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9.xml" ContentType="application/vnd.openxmlformats-officedocument.spreadsheetml.pivotTable+xml"/>
  <Override PartName="/xl/drawings/drawing7.xml" ContentType="application/vnd.openxmlformats-officedocument.drawing+xml"/>
  <Override PartName="/xl/slicers/slicer6.xml" ContentType="application/vnd.ms-excel.slicer+xml"/>
  <Override PartName="/xl/tables/table3.xml" ContentType="application/vnd.openxmlformats-officedocument.spreadsheetml.table+xml"/>
  <Override PartName="/xl/pivotTables/pivotTable10.xml" ContentType="application/vnd.openxmlformats-officedocument.spreadsheetml.pivotTable+xml"/>
  <Override PartName="/xl/drawings/drawing8.xml" ContentType="application/vnd.openxmlformats-officedocument.drawing+xml"/>
  <Override PartName="/xl/slicers/slicer7.xml" ContentType="application/vnd.ms-excel.slicer+xml"/>
  <Override PartName="/xl/webextensions/webextension1.xml" ContentType="application/vnd.ms-office.webextension+xml"/>
  <Override PartName="/xl/tables/table4.xml" ContentType="application/vnd.openxmlformats-officedocument.spreadsheetml.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9.xml" ContentType="application/vnd.openxmlformats-officedocument.drawing+xml"/>
  <Override PartName="/xl/slicers/slicer8.xml" ContentType="application/vnd.ms-excel.slicer+xml"/>
  <Override PartName="/xl/drawings/drawing10.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mc:AlternateContent xmlns:mc="http://schemas.openxmlformats.org/markup-compatibility/2006">
    <mc:Choice Requires="x15">
      <x15ac:absPath xmlns:x15ac="http://schemas.microsoft.com/office/spreadsheetml/2010/11/ac" url="C:\Users\tejus\Desktop\"/>
    </mc:Choice>
  </mc:AlternateContent>
  <xr:revisionPtr revIDLastSave="0" documentId="13_ncr:1_{117FD5F3-1E89-43D8-96FB-B21BD6BD8888}" xr6:coauthVersionLast="47" xr6:coauthVersionMax="47" xr10:uidLastSave="{00000000-0000-0000-0000-000000000000}"/>
  <bookViews>
    <workbookView xWindow="-108" yWindow="-108" windowWidth="23256" windowHeight="13176" firstSheet="14" activeTab="27" xr2:uid="{A8261980-BF01-ED4C-9BCC-EA094A4BCE79}"/>
  </bookViews>
  <sheets>
    <sheet name="Sales data" sheetId="2" state="hidden" r:id="rId1"/>
    <sheet name="Questions" sheetId="5" r:id="rId2"/>
    <sheet name="Q1 and Q2 Data" sheetId="9" state="hidden" r:id="rId3"/>
    <sheet name="Q1 Tiles " sheetId="10" r:id="rId4"/>
    <sheet name="Q2 Pivots" sheetId="15" state="hidden" r:id="rId5"/>
    <sheet name="Q2 Charts" sheetId="16" r:id="rId6"/>
    <sheet name="Q3 Data" sheetId="19" state="hidden" r:id="rId7"/>
    <sheet name="Q3Pivot" sheetId="18" state="hidden" r:id="rId8"/>
    <sheet name="Q3 Rankings" sheetId="20" r:id="rId9"/>
    <sheet name="Q4 Data" sheetId="21" state="hidden" r:id="rId10"/>
    <sheet name="Q4 Pivot" sheetId="24" state="hidden" r:id="rId11"/>
    <sheet name="Q4 Product Types" sheetId="22" r:id="rId12"/>
    <sheet name="Q5 Data" sheetId="25" state="hidden" r:id="rId13"/>
    <sheet name="Q5 Pivots" sheetId="26" state="hidden" r:id="rId14"/>
    <sheet name="Q5 Count" sheetId="28" r:id="rId15"/>
    <sheet name="Q6 Data" sheetId="35" state="hidden" r:id="rId16"/>
    <sheet name="Q6 Pivot" sheetId="36" state="hidden" r:id="rId17"/>
    <sheet name="Q6 Segment" sheetId="42" r:id="rId18"/>
    <sheet name="Q7 Data" sheetId="44" state="hidden" r:id="rId19"/>
    <sheet name="Q7Pivot" sheetId="45" r:id="rId20"/>
    <sheet name="Q7 Country" sheetId="47" r:id="rId21"/>
    <sheet name="Q8 Data" sheetId="48" state="hidden" r:id="rId22"/>
    <sheet name="Q8 Pivot" sheetId="50" state="hidden" r:id="rId23"/>
    <sheet name="Q8 World" sheetId="51" r:id="rId24"/>
    <sheet name="Q9 Data" sheetId="53" state="hidden" r:id="rId25"/>
    <sheet name="Q9 Pivot" sheetId="54" state="hidden" r:id="rId26"/>
    <sheet name="Q9 Charts" sheetId="55" r:id="rId27"/>
    <sheet name="DASHBOARD" sheetId="56" r:id="rId28"/>
  </sheets>
  <definedNames>
    <definedName name="_xlnm._FilterDatabase" localSheetId="2" hidden="1">'Q1 and Q2 Data'!$A$1:$G$2514</definedName>
    <definedName name="_xlnm._FilterDatabase" localSheetId="6" hidden="1">'Q3 Data'!$A$1:$C$512</definedName>
    <definedName name="Slicer_Country">#N/A</definedName>
    <definedName name="Slicer_Country1">#N/A</definedName>
    <definedName name="Slicer_Customer_Segment">#N/A</definedName>
    <definedName name="Slicer_Customer_Segment1">#N/A</definedName>
    <definedName name="Slicer_Customer_Segment2">#N/A</definedName>
    <definedName name="Slicer_Customer_Segment3">#N/A</definedName>
    <definedName name="Slicer_Customer_Segment4">#N/A</definedName>
    <definedName name="Slicer_Product">#N/A</definedName>
    <definedName name="Slicer_Product_Type">#N/A</definedName>
    <definedName name="Slicer_Product_Type1">#N/A</definedName>
    <definedName name="Slicer_Product1">#N/A</definedName>
    <definedName name="Slicer_Product2">#N/A</definedName>
    <definedName name="Slicer_YEAR">#N/A</definedName>
    <definedName name="Slicer_YEAR1">#N/A</definedName>
    <definedName name="Slicer_Years">#N/A</definedName>
    <definedName name="Slicer_Years1">#N/A</definedName>
    <definedName name="Slicer_Years2">#N/A</definedName>
    <definedName name="Slicer_Years3">#N/A</definedName>
    <definedName name="Slicer_Years4">#N/A</definedName>
    <definedName name="Slicer_Years5">#N/A</definedName>
    <definedName name="Slicer_Years6">#N/A</definedName>
  </definedNames>
  <calcPr calcId="191029"/>
  <pivotCaches>
    <pivotCache cacheId="0" r:id="rId29"/>
    <pivotCache cacheId="1" r:id="rId30"/>
    <pivotCache cacheId="2" r:id="rId31"/>
    <pivotCache cacheId="3" r:id="rId32"/>
    <pivotCache cacheId="4" r:id="rId33"/>
    <pivotCache cacheId="5" r:id="rId34"/>
    <pivotCache cacheId="6" r:id="rId35"/>
    <pivotCache cacheId="7" r:id="rId36"/>
  </pivotCaches>
  <extLst>
    <ext xmlns:x14="http://schemas.microsoft.com/office/spreadsheetml/2009/9/main" uri="{BBE1A952-AA13-448e-AADC-164F8A28A991}">
      <x14:slicerCaches>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4"/>
        <x14:slicerCache r:id="rId55"/>
        <x14:slicerCache r:id="rId56"/>
        <x14:slicerCache r:id="rId5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5" i="54" l="1"/>
  <c r="B14" i="54"/>
  <c r="A14" i="54"/>
  <c r="E6" i="45"/>
  <c r="E5" i="45"/>
  <c r="D5" i="45"/>
  <c r="B250" i="44"/>
  <c r="B249" i="44"/>
  <c r="B248" i="44"/>
  <c r="B247" i="44"/>
  <c r="B246" i="44"/>
  <c r="B245" i="44"/>
  <c r="B244" i="44"/>
  <c r="B243" i="44"/>
  <c r="B242" i="44"/>
  <c r="B241" i="44"/>
  <c r="B240" i="44"/>
  <c r="B239" i="44"/>
  <c r="B238" i="44"/>
  <c r="B237" i="44"/>
  <c r="B236" i="44"/>
  <c r="B235" i="44"/>
  <c r="B234" i="44"/>
  <c r="B233" i="44"/>
  <c r="B232" i="44"/>
  <c r="B231" i="44"/>
  <c r="B230" i="44"/>
  <c r="B229" i="44"/>
  <c r="B228" i="44"/>
  <c r="B227" i="44"/>
  <c r="B226" i="44"/>
  <c r="B225" i="44"/>
  <c r="B224" i="44"/>
  <c r="B223" i="44"/>
  <c r="B222" i="44"/>
  <c r="B221" i="44"/>
  <c r="B220" i="44"/>
  <c r="B219" i="44"/>
  <c r="B218" i="44"/>
  <c r="B217" i="44"/>
  <c r="B216" i="44"/>
  <c r="B215" i="44"/>
  <c r="B214" i="44"/>
  <c r="B213" i="44"/>
  <c r="B212" i="44"/>
  <c r="B211" i="44"/>
  <c r="B210" i="44"/>
  <c r="B209" i="44"/>
  <c r="B208" i="44"/>
  <c r="B207" i="44"/>
  <c r="B206" i="44"/>
  <c r="B205" i="44"/>
  <c r="B204" i="44"/>
  <c r="B203" i="44"/>
  <c r="B202" i="44"/>
  <c r="B201" i="44"/>
  <c r="B200" i="44"/>
  <c r="B199" i="44"/>
  <c r="B198" i="44"/>
  <c r="B197" i="44"/>
  <c r="B196" i="44"/>
  <c r="B195" i="44"/>
  <c r="B194" i="44"/>
  <c r="B193" i="44"/>
  <c r="B192" i="44"/>
  <c r="B191" i="44"/>
  <c r="B190" i="44"/>
  <c r="B189" i="44"/>
  <c r="B188" i="44"/>
  <c r="B187" i="44"/>
  <c r="B186" i="44"/>
  <c r="B185" i="44"/>
  <c r="B184" i="44"/>
  <c r="B183" i="44"/>
  <c r="B182" i="44"/>
  <c r="B181" i="44"/>
  <c r="B180" i="44"/>
  <c r="B179" i="44"/>
  <c r="B178" i="44"/>
  <c r="B177" i="44"/>
  <c r="B176" i="44"/>
  <c r="B175" i="44"/>
  <c r="B174" i="44"/>
  <c r="B173" i="44"/>
  <c r="B172" i="44"/>
  <c r="B171" i="44"/>
  <c r="B170" i="44"/>
  <c r="B169" i="44"/>
  <c r="B168" i="44"/>
  <c r="B167" i="44"/>
  <c r="B166" i="44"/>
  <c r="B165" i="44"/>
  <c r="B164" i="44"/>
  <c r="B163" i="44"/>
  <c r="B162" i="44"/>
  <c r="B161" i="44"/>
  <c r="B160" i="44"/>
  <c r="B159" i="44"/>
  <c r="B158" i="44"/>
  <c r="B157" i="44"/>
  <c r="B156" i="44"/>
  <c r="B155" i="44"/>
  <c r="B154" i="44"/>
  <c r="B153" i="44"/>
  <c r="B152" i="44"/>
  <c r="B151" i="44"/>
  <c r="B150" i="44"/>
  <c r="B149" i="44"/>
  <c r="B148" i="44"/>
  <c r="B147" i="44"/>
  <c r="B146" i="44"/>
  <c r="B145" i="44"/>
  <c r="B144" i="44"/>
  <c r="B143" i="44"/>
  <c r="B142" i="44"/>
  <c r="B141" i="44"/>
  <c r="B140" i="44"/>
  <c r="B139" i="44"/>
  <c r="B138" i="44"/>
  <c r="B137" i="44"/>
  <c r="B136" i="44"/>
  <c r="B135" i="44"/>
  <c r="B134" i="44"/>
  <c r="B133" i="44"/>
  <c r="B132" i="44"/>
  <c r="B131" i="44"/>
  <c r="B130" i="44"/>
  <c r="B129" i="44"/>
  <c r="B128" i="44"/>
  <c r="B127" i="44"/>
  <c r="B126" i="44"/>
  <c r="B125" i="44"/>
  <c r="B124" i="44"/>
  <c r="B123" i="44"/>
  <c r="B122" i="44"/>
  <c r="B121" i="44"/>
  <c r="B120" i="44"/>
  <c r="B119" i="44"/>
  <c r="B118" i="44"/>
  <c r="B117" i="44"/>
  <c r="B116" i="44"/>
  <c r="B115" i="44"/>
  <c r="B114" i="44"/>
  <c r="B113" i="44"/>
  <c r="B112" i="44"/>
  <c r="B111" i="44"/>
  <c r="B110" i="44"/>
  <c r="B109" i="44"/>
  <c r="B108" i="44"/>
  <c r="B107" i="44"/>
  <c r="B106" i="44"/>
  <c r="B105" i="44"/>
  <c r="B104" i="44"/>
  <c r="B103" i="44"/>
  <c r="B102" i="44"/>
  <c r="B101" i="44"/>
  <c r="B100" i="44"/>
  <c r="B99" i="44"/>
  <c r="B98" i="44"/>
  <c r="B97" i="44"/>
  <c r="B96" i="44"/>
  <c r="B95" i="44"/>
  <c r="B94" i="44"/>
  <c r="B93" i="44"/>
  <c r="B92" i="44"/>
  <c r="B91" i="44"/>
  <c r="B90" i="44"/>
  <c r="B89" i="44"/>
  <c r="B88" i="44"/>
  <c r="B87" i="44"/>
  <c r="B86" i="44"/>
  <c r="B85" i="44"/>
  <c r="B84" i="44"/>
  <c r="B83" i="44"/>
  <c r="B82" i="44"/>
  <c r="B81" i="44"/>
  <c r="B80" i="44"/>
  <c r="B79" i="44"/>
  <c r="B78" i="44"/>
  <c r="B77" i="44"/>
  <c r="B76" i="44"/>
  <c r="B75" i="44"/>
  <c r="B74" i="44"/>
  <c r="B73" i="44"/>
  <c r="B72" i="44"/>
  <c r="B71" i="44"/>
  <c r="B70" i="44"/>
  <c r="B69" i="44"/>
  <c r="B68" i="44"/>
  <c r="B67" i="44"/>
  <c r="B66" i="44"/>
  <c r="B65" i="44"/>
  <c r="B64" i="44"/>
  <c r="B63" i="44"/>
  <c r="B62" i="44"/>
  <c r="B61" i="44"/>
  <c r="B60" i="44"/>
  <c r="B59" i="44"/>
  <c r="B58" i="44"/>
  <c r="B57" i="44"/>
  <c r="B56" i="44"/>
  <c r="B55" i="44"/>
  <c r="B54" i="44"/>
  <c r="B53" i="44"/>
  <c r="B52" i="44"/>
  <c r="B51" i="44"/>
  <c r="B50" i="44"/>
  <c r="B49" i="44"/>
  <c r="B48" i="44"/>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11" i="44"/>
  <c r="B10" i="44"/>
  <c r="B9" i="44"/>
  <c r="B8" i="44"/>
  <c r="B7" i="44"/>
  <c r="B6" i="44"/>
  <c r="B5" i="44"/>
  <c r="B4" i="44"/>
  <c r="B3" i="44"/>
  <c r="B2" i="44"/>
  <c r="R5" i="47" l="1"/>
  <c r="B2514" i="35"/>
  <c r="B2513" i="35"/>
  <c r="B2512" i="35"/>
  <c r="B2511" i="35"/>
  <c r="B2510" i="35"/>
  <c r="B2509" i="35"/>
  <c r="B2508" i="35"/>
  <c r="B2507" i="35"/>
  <c r="B2506" i="35"/>
  <c r="B2505" i="35"/>
  <c r="B2504" i="35"/>
  <c r="B2503" i="35"/>
  <c r="B2502" i="35"/>
  <c r="B2501" i="35"/>
  <c r="B2500" i="35"/>
  <c r="B2499" i="35"/>
  <c r="B2498" i="35"/>
  <c r="B2497" i="35"/>
  <c r="B2496" i="35"/>
  <c r="B2495" i="35"/>
  <c r="B2494" i="35"/>
  <c r="B2493" i="35"/>
  <c r="B2492" i="35"/>
  <c r="B2491" i="35"/>
  <c r="B2490" i="35"/>
  <c r="B2489" i="35"/>
  <c r="B2488" i="35"/>
  <c r="B2487" i="35"/>
  <c r="B2486" i="35"/>
  <c r="B2485" i="35"/>
  <c r="B2484" i="35"/>
  <c r="B2483" i="35"/>
  <c r="B2482" i="35"/>
  <c r="B2481" i="35"/>
  <c r="B2480" i="35"/>
  <c r="B2479" i="35"/>
  <c r="B2478" i="35"/>
  <c r="B2477" i="35"/>
  <c r="B2476" i="35"/>
  <c r="B2475" i="35"/>
  <c r="B2474" i="35"/>
  <c r="B2473" i="35"/>
  <c r="B2472" i="35"/>
  <c r="B2471" i="35"/>
  <c r="B2470" i="35"/>
  <c r="B2469" i="35"/>
  <c r="B2468" i="35"/>
  <c r="B2467" i="35"/>
  <c r="B2466" i="35"/>
  <c r="B2465" i="35"/>
  <c r="B2464" i="35"/>
  <c r="B2463" i="35"/>
  <c r="B2462" i="35"/>
  <c r="B2461" i="35"/>
  <c r="B2460" i="35"/>
  <c r="B2459" i="35"/>
  <c r="B2458" i="35"/>
  <c r="B2457" i="35"/>
  <c r="B2456" i="35"/>
  <c r="B2455" i="35"/>
  <c r="B2454" i="35"/>
  <c r="B2453" i="35"/>
  <c r="B2452" i="35"/>
  <c r="B2451" i="35"/>
  <c r="B2450" i="35"/>
  <c r="B2449" i="35"/>
  <c r="B2448" i="35"/>
  <c r="B2447" i="35"/>
  <c r="B2446" i="35"/>
  <c r="B2445" i="35"/>
  <c r="B2444" i="35"/>
  <c r="B2443" i="35"/>
  <c r="B2442" i="35"/>
  <c r="B2441" i="35"/>
  <c r="B2440" i="35"/>
  <c r="B2439" i="35"/>
  <c r="B2438" i="35"/>
  <c r="B2437" i="35"/>
  <c r="B2436" i="35"/>
  <c r="B2435" i="35"/>
  <c r="B2434" i="35"/>
  <c r="B2433" i="35"/>
  <c r="B2432" i="35"/>
  <c r="B2431" i="35"/>
  <c r="B2430" i="35"/>
  <c r="B2429" i="35"/>
  <c r="B2428" i="35"/>
  <c r="B2427" i="35"/>
  <c r="B2426" i="35"/>
  <c r="B2425" i="35"/>
  <c r="B2424" i="35"/>
  <c r="B2423" i="35"/>
  <c r="B2422" i="35"/>
  <c r="B2421" i="35"/>
  <c r="B2420" i="35"/>
  <c r="B2419" i="35"/>
  <c r="B2418" i="35"/>
  <c r="B2417" i="35"/>
  <c r="B2416" i="35"/>
  <c r="B2415" i="35"/>
  <c r="B2414" i="35"/>
  <c r="B2413" i="35"/>
  <c r="B2412" i="35"/>
  <c r="B2411" i="35"/>
  <c r="B2410" i="35"/>
  <c r="B2409" i="35"/>
  <c r="B2408" i="35"/>
  <c r="B2407" i="35"/>
  <c r="B2406" i="35"/>
  <c r="B2405" i="35"/>
  <c r="B2404" i="35"/>
  <c r="B2403" i="35"/>
  <c r="B2402" i="35"/>
  <c r="B2401" i="35"/>
  <c r="B2400" i="35"/>
  <c r="B2399" i="35"/>
  <c r="B2398" i="35"/>
  <c r="B2397" i="35"/>
  <c r="B2396" i="35"/>
  <c r="B2395" i="35"/>
  <c r="B2394" i="35"/>
  <c r="B2393" i="35"/>
  <c r="B2392" i="35"/>
  <c r="B2391" i="35"/>
  <c r="B2390" i="35"/>
  <c r="B2389" i="35"/>
  <c r="B2388" i="35"/>
  <c r="B2387" i="35"/>
  <c r="B2386" i="35"/>
  <c r="B2385" i="35"/>
  <c r="B2384" i="35"/>
  <c r="B2383" i="35"/>
  <c r="B2382" i="35"/>
  <c r="B2381" i="35"/>
  <c r="B2380" i="35"/>
  <c r="B2379" i="35"/>
  <c r="B2378" i="35"/>
  <c r="B2377" i="35"/>
  <c r="B2376" i="35"/>
  <c r="B2375" i="35"/>
  <c r="B2374" i="35"/>
  <c r="B2373" i="35"/>
  <c r="B2372" i="35"/>
  <c r="B2371" i="35"/>
  <c r="B2370" i="35"/>
  <c r="B2369" i="35"/>
  <c r="B2368" i="35"/>
  <c r="B2367" i="35"/>
  <c r="B2366" i="35"/>
  <c r="B2365" i="35"/>
  <c r="B2364" i="35"/>
  <c r="B2363" i="35"/>
  <c r="B2362" i="35"/>
  <c r="B2361" i="35"/>
  <c r="B2360" i="35"/>
  <c r="B2359" i="35"/>
  <c r="B2358" i="35"/>
  <c r="B2357" i="35"/>
  <c r="B2356" i="35"/>
  <c r="B2355" i="35"/>
  <c r="B2354" i="35"/>
  <c r="B2353" i="35"/>
  <c r="B2352" i="35"/>
  <c r="B2351" i="35"/>
  <c r="B2350" i="35"/>
  <c r="B2349" i="35"/>
  <c r="B2348" i="35"/>
  <c r="B2347" i="35"/>
  <c r="B2346" i="35"/>
  <c r="B2345" i="35"/>
  <c r="B2344" i="35"/>
  <c r="B2343" i="35"/>
  <c r="B2342" i="35"/>
  <c r="B2341" i="35"/>
  <c r="B2340" i="35"/>
  <c r="B2339" i="35"/>
  <c r="B2338" i="35"/>
  <c r="B2337" i="35"/>
  <c r="B2336" i="35"/>
  <c r="B2335" i="35"/>
  <c r="B2334" i="35"/>
  <c r="B2333" i="35"/>
  <c r="B2332" i="35"/>
  <c r="B2331" i="35"/>
  <c r="B2330" i="35"/>
  <c r="B2329" i="35"/>
  <c r="B2328" i="35"/>
  <c r="B2327" i="35"/>
  <c r="B2326" i="35"/>
  <c r="B2325" i="35"/>
  <c r="B2324" i="35"/>
  <c r="B2323" i="35"/>
  <c r="B2322" i="35"/>
  <c r="B2321" i="35"/>
  <c r="B2320" i="35"/>
  <c r="B2319" i="35"/>
  <c r="B2318" i="35"/>
  <c r="B2317" i="35"/>
  <c r="B2316" i="35"/>
  <c r="B2315" i="35"/>
  <c r="B2314" i="35"/>
  <c r="B2313" i="35"/>
  <c r="B2312" i="35"/>
  <c r="B2311" i="35"/>
  <c r="B2310" i="35"/>
  <c r="B2309" i="35"/>
  <c r="B2308" i="35"/>
  <c r="B2307" i="35"/>
  <c r="B2306" i="35"/>
  <c r="B2305" i="35"/>
  <c r="B2304" i="35"/>
  <c r="B2303" i="35"/>
  <c r="B2302" i="35"/>
  <c r="B2301" i="35"/>
  <c r="B2300" i="35"/>
  <c r="B2299" i="35"/>
  <c r="B2298" i="35"/>
  <c r="B2297" i="35"/>
  <c r="B2296" i="35"/>
  <c r="B2295" i="35"/>
  <c r="B2294" i="35"/>
  <c r="B2293" i="35"/>
  <c r="B2292" i="35"/>
  <c r="B2291" i="35"/>
  <c r="B2290" i="35"/>
  <c r="B2289" i="35"/>
  <c r="B2288" i="35"/>
  <c r="B2287" i="35"/>
  <c r="B2286" i="35"/>
  <c r="B2285" i="35"/>
  <c r="B2284" i="35"/>
  <c r="B2283" i="35"/>
  <c r="B2282" i="35"/>
  <c r="B2281" i="35"/>
  <c r="B2280" i="35"/>
  <c r="B2279" i="35"/>
  <c r="B2278" i="35"/>
  <c r="B2277" i="35"/>
  <c r="B2276" i="35"/>
  <c r="B2275" i="35"/>
  <c r="B2274" i="35"/>
  <c r="B2273" i="35"/>
  <c r="B2272" i="35"/>
  <c r="B2271" i="35"/>
  <c r="B2270" i="35"/>
  <c r="B2269" i="35"/>
  <c r="B2268" i="35"/>
  <c r="B2267" i="35"/>
  <c r="B2266" i="35"/>
  <c r="B2265" i="35"/>
  <c r="B2264" i="35"/>
  <c r="B2263" i="35"/>
  <c r="B2262" i="35"/>
  <c r="B2261" i="35"/>
  <c r="B2260" i="35"/>
  <c r="B2259" i="35"/>
  <c r="B2258" i="35"/>
  <c r="B2257" i="35"/>
  <c r="B2256" i="35"/>
  <c r="B2255" i="35"/>
  <c r="B2254" i="35"/>
  <c r="B2253" i="35"/>
  <c r="B2252" i="35"/>
  <c r="B2251" i="35"/>
  <c r="B2250" i="35"/>
  <c r="B2249" i="35"/>
  <c r="B2248" i="35"/>
  <c r="B2247" i="35"/>
  <c r="B2246" i="35"/>
  <c r="B2245" i="35"/>
  <c r="B2244" i="35"/>
  <c r="B2243" i="35"/>
  <c r="B2242" i="35"/>
  <c r="B2241" i="35"/>
  <c r="B2240" i="35"/>
  <c r="B2239" i="35"/>
  <c r="B2238" i="35"/>
  <c r="B2237" i="35"/>
  <c r="B2236" i="35"/>
  <c r="B2235" i="35"/>
  <c r="B2234" i="35"/>
  <c r="B2233" i="35"/>
  <c r="B2232" i="35"/>
  <c r="B2231" i="35"/>
  <c r="B2230" i="35"/>
  <c r="B2229" i="35"/>
  <c r="B2228" i="35"/>
  <c r="B2227" i="35"/>
  <c r="B2226" i="35"/>
  <c r="B2225" i="35"/>
  <c r="B2224" i="35"/>
  <c r="B2223" i="35"/>
  <c r="B2222" i="35"/>
  <c r="B2221" i="35"/>
  <c r="B2220" i="35"/>
  <c r="B2219" i="35"/>
  <c r="B2218" i="35"/>
  <c r="B2217" i="35"/>
  <c r="B2216" i="35"/>
  <c r="B2215" i="35"/>
  <c r="B2214" i="35"/>
  <c r="B2213" i="35"/>
  <c r="B2212" i="35"/>
  <c r="B2211" i="35"/>
  <c r="B2210" i="35"/>
  <c r="B2209" i="35"/>
  <c r="B2208" i="35"/>
  <c r="B2207" i="35"/>
  <c r="B2206" i="35"/>
  <c r="B2205" i="35"/>
  <c r="B2204" i="35"/>
  <c r="B2203" i="35"/>
  <c r="B2202" i="35"/>
  <c r="B2201" i="35"/>
  <c r="B2200" i="35"/>
  <c r="B2199" i="35"/>
  <c r="B2198" i="35"/>
  <c r="B2197" i="35"/>
  <c r="B2196" i="35"/>
  <c r="B2195" i="35"/>
  <c r="B2194" i="35"/>
  <c r="B2193" i="35"/>
  <c r="B2192" i="35"/>
  <c r="B2191" i="35"/>
  <c r="B2190" i="35"/>
  <c r="B2189" i="35"/>
  <c r="B2188" i="35"/>
  <c r="B2187" i="35"/>
  <c r="B2186" i="35"/>
  <c r="B2185" i="35"/>
  <c r="B2184" i="35"/>
  <c r="B2183" i="35"/>
  <c r="B2182" i="35"/>
  <c r="B2181" i="35"/>
  <c r="B2180" i="35"/>
  <c r="B2179" i="35"/>
  <c r="B2178" i="35"/>
  <c r="B2177" i="35"/>
  <c r="B2176" i="35"/>
  <c r="B2175" i="35"/>
  <c r="B2174" i="35"/>
  <c r="B2173" i="35"/>
  <c r="B2172" i="35"/>
  <c r="B2171" i="35"/>
  <c r="B2170" i="35"/>
  <c r="B2169" i="35"/>
  <c r="B2168" i="35"/>
  <c r="B2167" i="35"/>
  <c r="B2166" i="35"/>
  <c r="B2165" i="35"/>
  <c r="B2164" i="35"/>
  <c r="B2163" i="35"/>
  <c r="B2162" i="35"/>
  <c r="B2161" i="35"/>
  <c r="B2160" i="35"/>
  <c r="B2159" i="35"/>
  <c r="B2158" i="35"/>
  <c r="B2157" i="35"/>
  <c r="B2156" i="35"/>
  <c r="B2155" i="35"/>
  <c r="B2154" i="35"/>
  <c r="B2153" i="35"/>
  <c r="B2152" i="35"/>
  <c r="B2151" i="35"/>
  <c r="B2150" i="35"/>
  <c r="B2149" i="35"/>
  <c r="B2148" i="35"/>
  <c r="B2147" i="35"/>
  <c r="B2146" i="35"/>
  <c r="B2145" i="35"/>
  <c r="B2144" i="35"/>
  <c r="B2143" i="35"/>
  <c r="B2142" i="35"/>
  <c r="B2141" i="35"/>
  <c r="B2140" i="35"/>
  <c r="B2139" i="35"/>
  <c r="B2138" i="35"/>
  <c r="B2137" i="35"/>
  <c r="B2136" i="35"/>
  <c r="B2135" i="35"/>
  <c r="B2134" i="35"/>
  <c r="B2133" i="35"/>
  <c r="B2132" i="35"/>
  <c r="B2131" i="35"/>
  <c r="B2130" i="35"/>
  <c r="B2129" i="35"/>
  <c r="B2128" i="35"/>
  <c r="B2127" i="35"/>
  <c r="B2126" i="35"/>
  <c r="B2125" i="35"/>
  <c r="B2124" i="35"/>
  <c r="B2123" i="35"/>
  <c r="B2122" i="35"/>
  <c r="B2121" i="35"/>
  <c r="B2120" i="35"/>
  <c r="B2119" i="35"/>
  <c r="B2118" i="35"/>
  <c r="B2117" i="35"/>
  <c r="B2116" i="35"/>
  <c r="B2115" i="35"/>
  <c r="B2114" i="35"/>
  <c r="B2113" i="35"/>
  <c r="B2112" i="35"/>
  <c r="B2111" i="35"/>
  <c r="B2110" i="35"/>
  <c r="B2109" i="35"/>
  <c r="B2108" i="35"/>
  <c r="B2107" i="35"/>
  <c r="B2106" i="35"/>
  <c r="B2105" i="35"/>
  <c r="B2104" i="35"/>
  <c r="B2103" i="35"/>
  <c r="B2102" i="35"/>
  <c r="B2101" i="35"/>
  <c r="B2100" i="35"/>
  <c r="B2099" i="35"/>
  <c r="B2098" i="35"/>
  <c r="B2097" i="35"/>
  <c r="B2096" i="35"/>
  <c r="B2095" i="35"/>
  <c r="B2094" i="35"/>
  <c r="B2093" i="35"/>
  <c r="B2092" i="35"/>
  <c r="B2091" i="35"/>
  <c r="B2090" i="35"/>
  <c r="B2089" i="35"/>
  <c r="B2088" i="35"/>
  <c r="B2087" i="35"/>
  <c r="B2086" i="35"/>
  <c r="B2085" i="35"/>
  <c r="B2084" i="35"/>
  <c r="B2083" i="35"/>
  <c r="B2082" i="35"/>
  <c r="B2081" i="35"/>
  <c r="B2080" i="35"/>
  <c r="B2079" i="35"/>
  <c r="B2078" i="35"/>
  <c r="B2077" i="35"/>
  <c r="B2076" i="35"/>
  <c r="B2075" i="35"/>
  <c r="B2074" i="35"/>
  <c r="B2073" i="35"/>
  <c r="B2072" i="35"/>
  <c r="B2071" i="35"/>
  <c r="B2070" i="35"/>
  <c r="B2069" i="35"/>
  <c r="B2068" i="35"/>
  <c r="B2067" i="35"/>
  <c r="B2066" i="35"/>
  <c r="B2065" i="35"/>
  <c r="B2064" i="35"/>
  <c r="B2063" i="35"/>
  <c r="B2062" i="35"/>
  <c r="B2061" i="35"/>
  <c r="B2060" i="35"/>
  <c r="B2059" i="35"/>
  <c r="B2058" i="35"/>
  <c r="B2057" i="35"/>
  <c r="B2056" i="35"/>
  <c r="B2055" i="35"/>
  <c r="B2054" i="35"/>
  <c r="B2053" i="35"/>
  <c r="B2052" i="35"/>
  <c r="B2051" i="35"/>
  <c r="B2050" i="35"/>
  <c r="B2049" i="35"/>
  <c r="B2048" i="35"/>
  <c r="B2047" i="35"/>
  <c r="B2046" i="35"/>
  <c r="B2045" i="35"/>
  <c r="B2044" i="35"/>
  <c r="B2043" i="35"/>
  <c r="B2042" i="35"/>
  <c r="B2041" i="35"/>
  <c r="B2040" i="35"/>
  <c r="B2039" i="35"/>
  <c r="B2038" i="35"/>
  <c r="B2037" i="35"/>
  <c r="B2036" i="35"/>
  <c r="B2035" i="35"/>
  <c r="B2034" i="35"/>
  <c r="B2033" i="35"/>
  <c r="B2032" i="35"/>
  <c r="B2031" i="35"/>
  <c r="B2030" i="35"/>
  <c r="B2029" i="35"/>
  <c r="B2028" i="35"/>
  <c r="B2027" i="35"/>
  <c r="B2026" i="35"/>
  <c r="B2025" i="35"/>
  <c r="B2024" i="35"/>
  <c r="B2023" i="35"/>
  <c r="B2022" i="35"/>
  <c r="B2021" i="35"/>
  <c r="B2020" i="35"/>
  <c r="B2019" i="35"/>
  <c r="B2018" i="35"/>
  <c r="B2017" i="35"/>
  <c r="B2016" i="35"/>
  <c r="B2015" i="35"/>
  <c r="B2014" i="35"/>
  <c r="B2013" i="35"/>
  <c r="B2012" i="35"/>
  <c r="B2011" i="35"/>
  <c r="B2010" i="35"/>
  <c r="B2009" i="35"/>
  <c r="B2008" i="35"/>
  <c r="B2007" i="35"/>
  <c r="B2006" i="35"/>
  <c r="B2005" i="35"/>
  <c r="B2004" i="35"/>
  <c r="B2003" i="35"/>
  <c r="B2002" i="35"/>
  <c r="B2001" i="35"/>
  <c r="B2000" i="35"/>
  <c r="B1999" i="35"/>
  <c r="B1998" i="35"/>
  <c r="B1997" i="35"/>
  <c r="B1996" i="35"/>
  <c r="B1995" i="35"/>
  <c r="B1994" i="35"/>
  <c r="B1993" i="35"/>
  <c r="B1992" i="35"/>
  <c r="B1991" i="35"/>
  <c r="B1990" i="35"/>
  <c r="B1989" i="35"/>
  <c r="B1988" i="35"/>
  <c r="B1987" i="35"/>
  <c r="B1986" i="35"/>
  <c r="B1985" i="35"/>
  <c r="B1984" i="35"/>
  <c r="B1983" i="35"/>
  <c r="B1982" i="35"/>
  <c r="B1981" i="35"/>
  <c r="B1980" i="35"/>
  <c r="B1979" i="35"/>
  <c r="B1978" i="35"/>
  <c r="B1977" i="35"/>
  <c r="B1976" i="35"/>
  <c r="B1975" i="35"/>
  <c r="B1974" i="35"/>
  <c r="B1973" i="35"/>
  <c r="B1972" i="35"/>
  <c r="B1971" i="35"/>
  <c r="B1970" i="35"/>
  <c r="B1969" i="35"/>
  <c r="B1968" i="35"/>
  <c r="B1967" i="35"/>
  <c r="B1966" i="35"/>
  <c r="B1965" i="35"/>
  <c r="B1964" i="35"/>
  <c r="B1963" i="35"/>
  <c r="B1962" i="35"/>
  <c r="B1961" i="35"/>
  <c r="B1960" i="35"/>
  <c r="B1959" i="35"/>
  <c r="B1958" i="35"/>
  <c r="B1957" i="35"/>
  <c r="B1956" i="35"/>
  <c r="B1955" i="35"/>
  <c r="B1954" i="35"/>
  <c r="B1953" i="35"/>
  <c r="B1952" i="35"/>
  <c r="B1951" i="35"/>
  <c r="B1950" i="35"/>
  <c r="B1949" i="35"/>
  <c r="B1948" i="35"/>
  <c r="B1947" i="35"/>
  <c r="B1946" i="35"/>
  <c r="B1945" i="35"/>
  <c r="B1944" i="35"/>
  <c r="B1943" i="35"/>
  <c r="B1942" i="35"/>
  <c r="B1941" i="35"/>
  <c r="B1940" i="35"/>
  <c r="B1939" i="35"/>
  <c r="B1938" i="35"/>
  <c r="B1937" i="35"/>
  <c r="B1936" i="35"/>
  <c r="B1935" i="35"/>
  <c r="B1934" i="35"/>
  <c r="B1933" i="35"/>
  <c r="B1932" i="35"/>
  <c r="B1931" i="35"/>
  <c r="B1930" i="35"/>
  <c r="B1929" i="35"/>
  <c r="B1928" i="35"/>
  <c r="B1927" i="35"/>
  <c r="B1926" i="35"/>
  <c r="B1925" i="35"/>
  <c r="B1924" i="35"/>
  <c r="B1923" i="35"/>
  <c r="B1922" i="35"/>
  <c r="B1921" i="35"/>
  <c r="B1920" i="35"/>
  <c r="B1919" i="35"/>
  <c r="B1918" i="35"/>
  <c r="B1917" i="35"/>
  <c r="B1916" i="35"/>
  <c r="B1915" i="35"/>
  <c r="B1914" i="35"/>
  <c r="B1913" i="35"/>
  <c r="B1912" i="35"/>
  <c r="B1911" i="35"/>
  <c r="B1910" i="35"/>
  <c r="B1909" i="35"/>
  <c r="B1908" i="35"/>
  <c r="B1907" i="35"/>
  <c r="B1906" i="35"/>
  <c r="B1905" i="35"/>
  <c r="B1904" i="35"/>
  <c r="B1903" i="35"/>
  <c r="B1902" i="35"/>
  <c r="B1901" i="35"/>
  <c r="B1900" i="35"/>
  <c r="B1899" i="35"/>
  <c r="B1898" i="35"/>
  <c r="B1897" i="35"/>
  <c r="B1896" i="35"/>
  <c r="B1895" i="35"/>
  <c r="B1894" i="35"/>
  <c r="B1893" i="35"/>
  <c r="B1892" i="35"/>
  <c r="B1891" i="35"/>
  <c r="B1890" i="35"/>
  <c r="B1889" i="35"/>
  <c r="B1888" i="35"/>
  <c r="B1887" i="35"/>
  <c r="B1886" i="35"/>
  <c r="B1885" i="35"/>
  <c r="B1884" i="35"/>
  <c r="B1883" i="35"/>
  <c r="B1882" i="35"/>
  <c r="B1881" i="35"/>
  <c r="B1880" i="35"/>
  <c r="B1879" i="35"/>
  <c r="B1878" i="35"/>
  <c r="B1877" i="35"/>
  <c r="B1876" i="35"/>
  <c r="B1875" i="35"/>
  <c r="B1874" i="35"/>
  <c r="B1873" i="35"/>
  <c r="B1872" i="35"/>
  <c r="B1871" i="35"/>
  <c r="B1870" i="35"/>
  <c r="B1869" i="35"/>
  <c r="B1868" i="35"/>
  <c r="B1867" i="35"/>
  <c r="B1866" i="35"/>
  <c r="B1865" i="35"/>
  <c r="B1864" i="35"/>
  <c r="B1863" i="35"/>
  <c r="B1862" i="35"/>
  <c r="B1861" i="35"/>
  <c r="B1860" i="35"/>
  <c r="B1859" i="35"/>
  <c r="B1858" i="35"/>
  <c r="B1857" i="35"/>
  <c r="B1856" i="35"/>
  <c r="B1855" i="35"/>
  <c r="B1854" i="35"/>
  <c r="B1853" i="35"/>
  <c r="B1852" i="35"/>
  <c r="B1851" i="35"/>
  <c r="B1850" i="35"/>
  <c r="B1849" i="35"/>
  <c r="B1848" i="35"/>
  <c r="B1847" i="35"/>
  <c r="B1846" i="35"/>
  <c r="B1845" i="35"/>
  <c r="B1844" i="35"/>
  <c r="B1843" i="35"/>
  <c r="B1842" i="35"/>
  <c r="B1841" i="35"/>
  <c r="B1840" i="35"/>
  <c r="B1839" i="35"/>
  <c r="B1838" i="35"/>
  <c r="B1837" i="35"/>
  <c r="B1836" i="35"/>
  <c r="B1835" i="35"/>
  <c r="B1834" i="35"/>
  <c r="B1833" i="35"/>
  <c r="B1832" i="35"/>
  <c r="B1831" i="35"/>
  <c r="B1830" i="35"/>
  <c r="B1829" i="35"/>
  <c r="B1828" i="35"/>
  <c r="B1827" i="35"/>
  <c r="B1826" i="35"/>
  <c r="B1825" i="35"/>
  <c r="B1824" i="35"/>
  <c r="B1823" i="35"/>
  <c r="B1822" i="35"/>
  <c r="B1821" i="35"/>
  <c r="B1820" i="35"/>
  <c r="B1819" i="35"/>
  <c r="B1818" i="35"/>
  <c r="B1817" i="35"/>
  <c r="B1816" i="35"/>
  <c r="B1815" i="35"/>
  <c r="B1814" i="35"/>
  <c r="B1813" i="35"/>
  <c r="B1812" i="35"/>
  <c r="B1811" i="35"/>
  <c r="B1810" i="35"/>
  <c r="B1809" i="35"/>
  <c r="B1808" i="35"/>
  <c r="B1807" i="35"/>
  <c r="B1806" i="35"/>
  <c r="B1805" i="35"/>
  <c r="B1804" i="35"/>
  <c r="B1803" i="35"/>
  <c r="B1802" i="35"/>
  <c r="B1801" i="35"/>
  <c r="B1800" i="35"/>
  <c r="B1799" i="35"/>
  <c r="B1798" i="35"/>
  <c r="B1797" i="35"/>
  <c r="B1796" i="35"/>
  <c r="B1795" i="35"/>
  <c r="B1794" i="35"/>
  <c r="B1793" i="35"/>
  <c r="B1792" i="35"/>
  <c r="B1791" i="35"/>
  <c r="B1790" i="35"/>
  <c r="B1789" i="35"/>
  <c r="B1788" i="35"/>
  <c r="B1787" i="35"/>
  <c r="B1786" i="35"/>
  <c r="B1785" i="35"/>
  <c r="B1784" i="35"/>
  <c r="B1783" i="35"/>
  <c r="B1782" i="35"/>
  <c r="B1781" i="35"/>
  <c r="B1780" i="35"/>
  <c r="B1779" i="35"/>
  <c r="B1778" i="35"/>
  <c r="B1777" i="35"/>
  <c r="B1776" i="35"/>
  <c r="B1775" i="35"/>
  <c r="B1774" i="35"/>
  <c r="B1773" i="35"/>
  <c r="B1772" i="35"/>
  <c r="B1771" i="35"/>
  <c r="B1770" i="35"/>
  <c r="B1769" i="35"/>
  <c r="B1768" i="35"/>
  <c r="B1767" i="35"/>
  <c r="B1766" i="35"/>
  <c r="B1765" i="35"/>
  <c r="B1764" i="35"/>
  <c r="B1763" i="35"/>
  <c r="B1762" i="35"/>
  <c r="B1761" i="35"/>
  <c r="B1760" i="35"/>
  <c r="B1759" i="35"/>
  <c r="B1758" i="35"/>
  <c r="B1757" i="35"/>
  <c r="B1756" i="35"/>
  <c r="B1755" i="35"/>
  <c r="B1754" i="35"/>
  <c r="B1753" i="35"/>
  <c r="B1752" i="35"/>
  <c r="B1751" i="35"/>
  <c r="B1750" i="35"/>
  <c r="B1749" i="35"/>
  <c r="B1748" i="35"/>
  <c r="B1747" i="35"/>
  <c r="B1746" i="35"/>
  <c r="B1745" i="35"/>
  <c r="B1744" i="35"/>
  <c r="B1743" i="35"/>
  <c r="B1742" i="35"/>
  <c r="B1741" i="35"/>
  <c r="B1740" i="35"/>
  <c r="B1739" i="35"/>
  <c r="B1738" i="35"/>
  <c r="B1737" i="35"/>
  <c r="B1736" i="35"/>
  <c r="B1735" i="35"/>
  <c r="B1734" i="35"/>
  <c r="B1733" i="35"/>
  <c r="B1732" i="35"/>
  <c r="B1731" i="35"/>
  <c r="B1730" i="35"/>
  <c r="B1729" i="35"/>
  <c r="B1728" i="35"/>
  <c r="B1727" i="35"/>
  <c r="B1726" i="35"/>
  <c r="B1725" i="35"/>
  <c r="B1724" i="35"/>
  <c r="B1723" i="35"/>
  <c r="B1722" i="35"/>
  <c r="B1721" i="35"/>
  <c r="B1720" i="35"/>
  <c r="B1719" i="35"/>
  <c r="B1718" i="35"/>
  <c r="B1717" i="35"/>
  <c r="B1716" i="35"/>
  <c r="B1715" i="35"/>
  <c r="B1714" i="35"/>
  <c r="B1713" i="35"/>
  <c r="B1712" i="35"/>
  <c r="B1711" i="35"/>
  <c r="B1710" i="35"/>
  <c r="B1709" i="35"/>
  <c r="B1708" i="35"/>
  <c r="B1707" i="35"/>
  <c r="B1706" i="35"/>
  <c r="B1705" i="35"/>
  <c r="B1704" i="35"/>
  <c r="B1703" i="35"/>
  <c r="B1702" i="35"/>
  <c r="B1701" i="35"/>
  <c r="B1700" i="35"/>
  <c r="B1699" i="35"/>
  <c r="B1698" i="35"/>
  <c r="B1697" i="35"/>
  <c r="B1696" i="35"/>
  <c r="B1695" i="35"/>
  <c r="B1694" i="35"/>
  <c r="B1693" i="35"/>
  <c r="B1692" i="35"/>
  <c r="B1691" i="35"/>
  <c r="B1690" i="35"/>
  <c r="B1689" i="35"/>
  <c r="B1688" i="35"/>
  <c r="B1687" i="35"/>
  <c r="B1686" i="35"/>
  <c r="B1685" i="35"/>
  <c r="B1684" i="35"/>
  <c r="B1683" i="35"/>
  <c r="B1682" i="35"/>
  <c r="B1681" i="35"/>
  <c r="B1680" i="35"/>
  <c r="B1679" i="35"/>
  <c r="B1678" i="35"/>
  <c r="B1677" i="35"/>
  <c r="B1676" i="35"/>
  <c r="B1675" i="35"/>
  <c r="B1674" i="35"/>
  <c r="B1673" i="35"/>
  <c r="B1672" i="35"/>
  <c r="B1671" i="35"/>
  <c r="B1670" i="35"/>
  <c r="B1669" i="35"/>
  <c r="B1668" i="35"/>
  <c r="B1667" i="35"/>
  <c r="B1666" i="35"/>
  <c r="B1665" i="35"/>
  <c r="B1664" i="35"/>
  <c r="B1663" i="35"/>
  <c r="B1662" i="35"/>
  <c r="B1661" i="35"/>
  <c r="B1660" i="35"/>
  <c r="B1659" i="35"/>
  <c r="B1658" i="35"/>
  <c r="B1657" i="35"/>
  <c r="B1656" i="35"/>
  <c r="B1655" i="35"/>
  <c r="B1654" i="35"/>
  <c r="B1653" i="35"/>
  <c r="B1652" i="35"/>
  <c r="B1651" i="35"/>
  <c r="B1650" i="35"/>
  <c r="B1649" i="35"/>
  <c r="B1648" i="35"/>
  <c r="B1647" i="35"/>
  <c r="B1646" i="35"/>
  <c r="B1645" i="35"/>
  <c r="B1644" i="35"/>
  <c r="B1643" i="35"/>
  <c r="B1642" i="35"/>
  <c r="B1641" i="35"/>
  <c r="B1640" i="35"/>
  <c r="B1639" i="35"/>
  <c r="B1638" i="35"/>
  <c r="B1637" i="35"/>
  <c r="B1636" i="35"/>
  <c r="B1635" i="35"/>
  <c r="B1634" i="35"/>
  <c r="B1633" i="35"/>
  <c r="B1632" i="35"/>
  <c r="B1631" i="35"/>
  <c r="B1630" i="35"/>
  <c r="B1629" i="35"/>
  <c r="B1628" i="35"/>
  <c r="B1627" i="35"/>
  <c r="B1626" i="35"/>
  <c r="B1625" i="35"/>
  <c r="B1624" i="35"/>
  <c r="B1623" i="35"/>
  <c r="B1622" i="35"/>
  <c r="B1621" i="35"/>
  <c r="B1620" i="35"/>
  <c r="B1619" i="35"/>
  <c r="B1618" i="35"/>
  <c r="B1617" i="35"/>
  <c r="B1616" i="35"/>
  <c r="B1615" i="35"/>
  <c r="B1614" i="35"/>
  <c r="B1613" i="35"/>
  <c r="B1612" i="35"/>
  <c r="B1611" i="35"/>
  <c r="B1610" i="35"/>
  <c r="B1609" i="35"/>
  <c r="B1608" i="35"/>
  <c r="B1607" i="35"/>
  <c r="B1606" i="35"/>
  <c r="B1605" i="35"/>
  <c r="B1604" i="35"/>
  <c r="B1603" i="35"/>
  <c r="B1602" i="35"/>
  <c r="B1601" i="35"/>
  <c r="B1600" i="35"/>
  <c r="B1599" i="35"/>
  <c r="B1598" i="35"/>
  <c r="B1597" i="35"/>
  <c r="B1596" i="35"/>
  <c r="B1595" i="35"/>
  <c r="B1594" i="35"/>
  <c r="B1593" i="35"/>
  <c r="B1592" i="35"/>
  <c r="B1591" i="35"/>
  <c r="B1590" i="35"/>
  <c r="B1589" i="35"/>
  <c r="B1588" i="35"/>
  <c r="B1587" i="35"/>
  <c r="B1586" i="35"/>
  <c r="B1585" i="35"/>
  <c r="B1584" i="35"/>
  <c r="B1583" i="35"/>
  <c r="B1582" i="35"/>
  <c r="B1581" i="35"/>
  <c r="B1580" i="35"/>
  <c r="B1579" i="35"/>
  <c r="B1578" i="35"/>
  <c r="B1577" i="35"/>
  <c r="B1576" i="35"/>
  <c r="B1575" i="35"/>
  <c r="B1574" i="35"/>
  <c r="B1573" i="35"/>
  <c r="B1572" i="35"/>
  <c r="B1571" i="35"/>
  <c r="B1570" i="35"/>
  <c r="B1569" i="35"/>
  <c r="B1568" i="35"/>
  <c r="B1567" i="35"/>
  <c r="B1566" i="35"/>
  <c r="B1565" i="35"/>
  <c r="B1564" i="35"/>
  <c r="B1563" i="35"/>
  <c r="B1562" i="35"/>
  <c r="B1561" i="35"/>
  <c r="B1560" i="35"/>
  <c r="B1559" i="35"/>
  <c r="B1558" i="35"/>
  <c r="B1557" i="35"/>
  <c r="B1556" i="35"/>
  <c r="B1555" i="35"/>
  <c r="B1554" i="35"/>
  <c r="B1553" i="35"/>
  <c r="B1552" i="35"/>
  <c r="B1551" i="35"/>
  <c r="B1550" i="35"/>
  <c r="B1549" i="35"/>
  <c r="B1548" i="35"/>
  <c r="B1547" i="35"/>
  <c r="B1546" i="35"/>
  <c r="B1545" i="35"/>
  <c r="B1544" i="35"/>
  <c r="B1543" i="35"/>
  <c r="B1542" i="35"/>
  <c r="B1541" i="35"/>
  <c r="B1540" i="35"/>
  <c r="B1539" i="35"/>
  <c r="B1538" i="35"/>
  <c r="B1537" i="35"/>
  <c r="B1536" i="35"/>
  <c r="B1535" i="35"/>
  <c r="B1534" i="35"/>
  <c r="B1533" i="35"/>
  <c r="B1532" i="35"/>
  <c r="B1531" i="35"/>
  <c r="B1530" i="35"/>
  <c r="B1529" i="35"/>
  <c r="B1528" i="35"/>
  <c r="B1527" i="35"/>
  <c r="B1526" i="35"/>
  <c r="B1525" i="35"/>
  <c r="B1524" i="35"/>
  <c r="B1523" i="35"/>
  <c r="B1522" i="35"/>
  <c r="B1521" i="35"/>
  <c r="B1520" i="35"/>
  <c r="B1519" i="35"/>
  <c r="B1518" i="35"/>
  <c r="B1517" i="35"/>
  <c r="B1516" i="35"/>
  <c r="B1515" i="35"/>
  <c r="B1514" i="35"/>
  <c r="B1513" i="35"/>
  <c r="B1512" i="35"/>
  <c r="B1511" i="35"/>
  <c r="B1510" i="35"/>
  <c r="B1509" i="35"/>
  <c r="B1508" i="35"/>
  <c r="B1507" i="35"/>
  <c r="B1506" i="35"/>
  <c r="B1505" i="35"/>
  <c r="B1504" i="35"/>
  <c r="B1503" i="35"/>
  <c r="B1502" i="35"/>
  <c r="B1501" i="35"/>
  <c r="B1500" i="35"/>
  <c r="B1499" i="35"/>
  <c r="B1498" i="35"/>
  <c r="B1497" i="35"/>
  <c r="B1496" i="35"/>
  <c r="B1495" i="35"/>
  <c r="B1494" i="35"/>
  <c r="B1493" i="35"/>
  <c r="B1492" i="35"/>
  <c r="B1491" i="35"/>
  <c r="B1490" i="35"/>
  <c r="B1489" i="35"/>
  <c r="B1488" i="35"/>
  <c r="B1487" i="35"/>
  <c r="B1486" i="35"/>
  <c r="B1485" i="35"/>
  <c r="B1484" i="35"/>
  <c r="B1483" i="35"/>
  <c r="B1482" i="35"/>
  <c r="B1481" i="35"/>
  <c r="B1480" i="35"/>
  <c r="B1479" i="35"/>
  <c r="B1478" i="35"/>
  <c r="B1477" i="35"/>
  <c r="B1476" i="35"/>
  <c r="B1475" i="35"/>
  <c r="B1474" i="35"/>
  <c r="B1473" i="35"/>
  <c r="B1472" i="35"/>
  <c r="B1471" i="35"/>
  <c r="B1470" i="35"/>
  <c r="B1469" i="35"/>
  <c r="B1468" i="35"/>
  <c r="B1467" i="35"/>
  <c r="B1466" i="35"/>
  <c r="B1465" i="35"/>
  <c r="B1464" i="35"/>
  <c r="B1463" i="35"/>
  <c r="B1462" i="35"/>
  <c r="B1461" i="35"/>
  <c r="B1460" i="35"/>
  <c r="B1459" i="35"/>
  <c r="B1458" i="35"/>
  <c r="B1457" i="35"/>
  <c r="B1456" i="35"/>
  <c r="B1455" i="35"/>
  <c r="B1454" i="35"/>
  <c r="B1453" i="35"/>
  <c r="B1452" i="35"/>
  <c r="B1451" i="35"/>
  <c r="B1450" i="35"/>
  <c r="B1449" i="35"/>
  <c r="B1448" i="35"/>
  <c r="B1447" i="35"/>
  <c r="B1446" i="35"/>
  <c r="B1445" i="35"/>
  <c r="B1444" i="35"/>
  <c r="B1443" i="35"/>
  <c r="B1442" i="35"/>
  <c r="B1441" i="35"/>
  <c r="B1440" i="35"/>
  <c r="B1439" i="35"/>
  <c r="B1438" i="35"/>
  <c r="B1437" i="35"/>
  <c r="B1436" i="35"/>
  <c r="B1435" i="35"/>
  <c r="B1434" i="35"/>
  <c r="B1433" i="35"/>
  <c r="B1432" i="35"/>
  <c r="B1431" i="35"/>
  <c r="B1430" i="35"/>
  <c r="B1429" i="35"/>
  <c r="B1428" i="35"/>
  <c r="B1427" i="35"/>
  <c r="B1426" i="35"/>
  <c r="B1425" i="35"/>
  <c r="B1424" i="35"/>
  <c r="B1423" i="35"/>
  <c r="B1422" i="35"/>
  <c r="B1421" i="35"/>
  <c r="B1420" i="35"/>
  <c r="B1419" i="35"/>
  <c r="B1418" i="35"/>
  <c r="B1417" i="35"/>
  <c r="B1416" i="35"/>
  <c r="B1415" i="35"/>
  <c r="B1414" i="35"/>
  <c r="B1413" i="35"/>
  <c r="B1412" i="35"/>
  <c r="B1411" i="35"/>
  <c r="B1410" i="35"/>
  <c r="B1409" i="35"/>
  <c r="B1408" i="35"/>
  <c r="B1407" i="35"/>
  <c r="B1406" i="35"/>
  <c r="B1405" i="35"/>
  <c r="B1404" i="35"/>
  <c r="B1403" i="35"/>
  <c r="B1402" i="35"/>
  <c r="B1401" i="35"/>
  <c r="B1400" i="35"/>
  <c r="B1399" i="35"/>
  <c r="B1398" i="35"/>
  <c r="B1397" i="35"/>
  <c r="B1396" i="35"/>
  <c r="B1395" i="35"/>
  <c r="B1394" i="35"/>
  <c r="B1393" i="35"/>
  <c r="B1392" i="35"/>
  <c r="B1391" i="35"/>
  <c r="B1390" i="35"/>
  <c r="B1389" i="35"/>
  <c r="B1388" i="35"/>
  <c r="B1387" i="35"/>
  <c r="B1386" i="35"/>
  <c r="B1385" i="35"/>
  <c r="B1384" i="35"/>
  <c r="B1383" i="35"/>
  <c r="B1382" i="35"/>
  <c r="B1381" i="35"/>
  <c r="B1380" i="35"/>
  <c r="B1379" i="35"/>
  <c r="B1378" i="35"/>
  <c r="B1377" i="35"/>
  <c r="B1376" i="35"/>
  <c r="B1375" i="35"/>
  <c r="B1374" i="35"/>
  <c r="B1373" i="35"/>
  <c r="B1372" i="35"/>
  <c r="B1371" i="35"/>
  <c r="B1370" i="35"/>
  <c r="B1369" i="35"/>
  <c r="B1368" i="35"/>
  <c r="B1367" i="35"/>
  <c r="B1366" i="35"/>
  <c r="B1365" i="35"/>
  <c r="B1364" i="35"/>
  <c r="B1363" i="35"/>
  <c r="B1362" i="35"/>
  <c r="B1361" i="35"/>
  <c r="B1360" i="35"/>
  <c r="B1359" i="35"/>
  <c r="B1358" i="35"/>
  <c r="B1357" i="35"/>
  <c r="B1356" i="35"/>
  <c r="B1355" i="35"/>
  <c r="B1354" i="35"/>
  <c r="B1353" i="35"/>
  <c r="B1352" i="35"/>
  <c r="B1351" i="35"/>
  <c r="B1350" i="35"/>
  <c r="B1349" i="35"/>
  <c r="B1348" i="35"/>
  <c r="B1347" i="35"/>
  <c r="B1346" i="35"/>
  <c r="B1345" i="35"/>
  <c r="B1344" i="35"/>
  <c r="B1343" i="35"/>
  <c r="B1342" i="35"/>
  <c r="B1341" i="35"/>
  <c r="B1340" i="35"/>
  <c r="B1339" i="35"/>
  <c r="B1338" i="35"/>
  <c r="B1337" i="35"/>
  <c r="B1336" i="35"/>
  <c r="B1335" i="35"/>
  <c r="B1334" i="35"/>
  <c r="B1333" i="35"/>
  <c r="B1332" i="35"/>
  <c r="B1331" i="35"/>
  <c r="B1330" i="35"/>
  <c r="B1329" i="35"/>
  <c r="B1328" i="35"/>
  <c r="B1327" i="35"/>
  <c r="B1326" i="35"/>
  <c r="B1325" i="35"/>
  <c r="B1324" i="35"/>
  <c r="B1323" i="35"/>
  <c r="B1322" i="35"/>
  <c r="B1321" i="35"/>
  <c r="B1320" i="35"/>
  <c r="B1319" i="35"/>
  <c r="B1318" i="35"/>
  <c r="B1317" i="35"/>
  <c r="B1316" i="35"/>
  <c r="B1315" i="35"/>
  <c r="B1314" i="35"/>
  <c r="B1313" i="35"/>
  <c r="B1312" i="35"/>
  <c r="B1311" i="35"/>
  <c r="B1310" i="35"/>
  <c r="B1309" i="35"/>
  <c r="B1308" i="35"/>
  <c r="B1307" i="35"/>
  <c r="B1306" i="35"/>
  <c r="B1305" i="35"/>
  <c r="B1304" i="35"/>
  <c r="B1303" i="35"/>
  <c r="B1302" i="35"/>
  <c r="B1301" i="35"/>
  <c r="B1300" i="35"/>
  <c r="B1299" i="35"/>
  <c r="B1298" i="35"/>
  <c r="B1297" i="35"/>
  <c r="B1296" i="35"/>
  <c r="B1295" i="35"/>
  <c r="B1294" i="35"/>
  <c r="B1293" i="35"/>
  <c r="B1292" i="35"/>
  <c r="B1291" i="35"/>
  <c r="B1290" i="35"/>
  <c r="B1289" i="35"/>
  <c r="B1288" i="35"/>
  <c r="B1287" i="35"/>
  <c r="B1286" i="35"/>
  <c r="B1285" i="35"/>
  <c r="B1284" i="35"/>
  <c r="B1283" i="35"/>
  <c r="B1282" i="35"/>
  <c r="B1281" i="35"/>
  <c r="B1280" i="35"/>
  <c r="B1279" i="35"/>
  <c r="B1278" i="35"/>
  <c r="B1277" i="35"/>
  <c r="B1276" i="35"/>
  <c r="B1275" i="35"/>
  <c r="B1274" i="35"/>
  <c r="B1273" i="35"/>
  <c r="B1272" i="35"/>
  <c r="B1271" i="35"/>
  <c r="B1270" i="35"/>
  <c r="B1269" i="35"/>
  <c r="B1268" i="35"/>
  <c r="B1267" i="35"/>
  <c r="B1266" i="35"/>
  <c r="B1265" i="35"/>
  <c r="B1264" i="35"/>
  <c r="B1263" i="35"/>
  <c r="B1262" i="35"/>
  <c r="B1261" i="35"/>
  <c r="B1260" i="35"/>
  <c r="B1259" i="35"/>
  <c r="B1258" i="35"/>
  <c r="B1257" i="35"/>
  <c r="B1256" i="35"/>
  <c r="B1255" i="35"/>
  <c r="B1254" i="35"/>
  <c r="B1253" i="35"/>
  <c r="B1252" i="35"/>
  <c r="B1251" i="35"/>
  <c r="B1250" i="35"/>
  <c r="B1249" i="35"/>
  <c r="B1248" i="35"/>
  <c r="B1247" i="35"/>
  <c r="B1246" i="35"/>
  <c r="B1245" i="35"/>
  <c r="B1244" i="35"/>
  <c r="B1243" i="35"/>
  <c r="B1242" i="35"/>
  <c r="B1241" i="35"/>
  <c r="B1240" i="35"/>
  <c r="B1239" i="35"/>
  <c r="B1238" i="35"/>
  <c r="B1237" i="35"/>
  <c r="B1236" i="35"/>
  <c r="B1235" i="35"/>
  <c r="B1234" i="35"/>
  <c r="B1233" i="35"/>
  <c r="B1232" i="35"/>
  <c r="B1231" i="35"/>
  <c r="B1230" i="35"/>
  <c r="B1229" i="35"/>
  <c r="B1228" i="35"/>
  <c r="B1227" i="35"/>
  <c r="B1226" i="35"/>
  <c r="B1225" i="35"/>
  <c r="B1224" i="35"/>
  <c r="B1223" i="35"/>
  <c r="B1222" i="35"/>
  <c r="B1221" i="35"/>
  <c r="B1220" i="35"/>
  <c r="B1219" i="35"/>
  <c r="B1218" i="35"/>
  <c r="B1217" i="35"/>
  <c r="B1216" i="35"/>
  <c r="B1215" i="35"/>
  <c r="B1214" i="35"/>
  <c r="B1213" i="35"/>
  <c r="B1212" i="35"/>
  <c r="B1211" i="35"/>
  <c r="B1210" i="35"/>
  <c r="B1209" i="35"/>
  <c r="B1208" i="35"/>
  <c r="B1207" i="35"/>
  <c r="B1206" i="35"/>
  <c r="B1205" i="35"/>
  <c r="B1204" i="35"/>
  <c r="B1203" i="35"/>
  <c r="B1202" i="35"/>
  <c r="B1201" i="35"/>
  <c r="B1200" i="35"/>
  <c r="B1199" i="35"/>
  <c r="B1198" i="35"/>
  <c r="B1197" i="35"/>
  <c r="B1196" i="35"/>
  <c r="B1195" i="35"/>
  <c r="B1194" i="35"/>
  <c r="B1193" i="35"/>
  <c r="B1192" i="35"/>
  <c r="B1191" i="35"/>
  <c r="B1190" i="35"/>
  <c r="B1189" i="35"/>
  <c r="B1188" i="35"/>
  <c r="B1187" i="35"/>
  <c r="B1186" i="35"/>
  <c r="B1185" i="35"/>
  <c r="B1184" i="35"/>
  <c r="B1183" i="35"/>
  <c r="B1182" i="35"/>
  <c r="B1181" i="35"/>
  <c r="B1180" i="35"/>
  <c r="B1179" i="35"/>
  <c r="B1178" i="35"/>
  <c r="B1177" i="35"/>
  <c r="B1176" i="35"/>
  <c r="B1175" i="35"/>
  <c r="B1174" i="35"/>
  <c r="B1173" i="35"/>
  <c r="B1172" i="35"/>
  <c r="B1171" i="35"/>
  <c r="B1170" i="35"/>
  <c r="B1169" i="35"/>
  <c r="B1168" i="35"/>
  <c r="B1167" i="35"/>
  <c r="B1166" i="35"/>
  <c r="B1165" i="35"/>
  <c r="B1164" i="35"/>
  <c r="B1163" i="35"/>
  <c r="B1162" i="35"/>
  <c r="B1161" i="35"/>
  <c r="B1160" i="35"/>
  <c r="B1159" i="35"/>
  <c r="B1158" i="35"/>
  <c r="B1157" i="35"/>
  <c r="B1156" i="35"/>
  <c r="B1155" i="35"/>
  <c r="B1154" i="35"/>
  <c r="B1153" i="35"/>
  <c r="B1152" i="35"/>
  <c r="B1151" i="35"/>
  <c r="B1150" i="35"/>
  <c r="B1149" i="35"/>
  <c r="B1148" i="35"/>
  <c r="B1147" i="35"/>
  <c r="B1146" i="35"/>
  <c r="B1145" i="35"/>
  <c r="B1144" i="35"/>
  <c r="B1143" i="35"/>
  <c r="B1142" i="35"/>
  <c r="B1141" i="35"/>
  <c r="B1140" i="35"/>
  <c r="B1139" i="35"/>
  <c r="B1138" i="35"/>
  <c r="B1137" i="35"/>
  <c r="B1136" i="35"/>
  <c r="B1135" i="35"/>
  <c r="B1134" i="35"/>
  <c r="B1133" i="35"/>
  <c r="B1132" i="35"/>
  <c r="B1131" i="35"/>
  <c r="B1130" i="35"/>
  <c r="B1129" i="35"/>
  <c r="B1128" i="35"/>
  <c r="B1127" i="35"/>
  <c r="B1126" i="35"/>
  <c r="B1125" i="35"/>
  <c r="B1124" i="35"/>
  <c r="B1123" i="35"/>
  <c r="B1122" i="35"/>
  <c r="B1121" i="35"/>
  <c r="B1120" i="35"/>
  <c r="B1119" i="35"/>
  <c r="B1118" i="35"/>
  <c r="B1117" i="35"/>
  <c r="B1116" i="35"/>
  <c r="B1115" i="35"/>
  <c r="B1114" i="35"/>
  <c r="B1113" i="35"/>
  <c r="B1112" i="35"/>
  <c r="B1111" i="35"/>
  <c r="B1110" i="35"/>
  <c r="B1109" i="35"/>
  <c r="B1108" i="35"/>
  <c r="B1107" i="35"/>
  <c r="B1106" i="35"/>
  <c r="B1105" i="35"/>
  <c r="B1104" i="35"/>
  <c r="B1103" i="35"/>
  <c r="B1102" i="35"/>
  <c r="B1101" i="35"/>
  <c r="B1100" i="35"/>
  <c r="B1099" i="35"/>
  <c r="B1098" i="35"/>
  <c r="B1097" i="35"/>
  <c r="B1096" i="35"/>
  <c r="B1095" i="35"/>
  <c r="B1094" i="35"/>
  <c r="B1093" i="35"/>
  <c r="B1092" i="35"/>
  <c r="B1091" i="35"/>
  <c r="B1090" i="35"/>
  <c r="B1089" i="35"/>
  <c r="B1088" i="35"/>
  <c r="B1087" i="35"/>
  <c r="B1086" i="35"/>
  <c r="B1085" i="35"/>
  <c r="B1084" i="35"/>
  <c r="B1083" i="35"/>
  <c r="B1082" i="35"/>
  <c r="B1081" i="35"/>
  <c r="B1080" i="35"/>
  <c r="B1079" i="35"/>
  <c r="B1078" i="35"/>
  <c r="B1077" i="35"/>
  <c r="B1076" i="35"/>
  <c r="B1075" i="35"/>
  <c r="B1074" i="35"/>
  <c r="B1073" i="35"/>
  <c r="B1072" i="35"/>
  <c r="B1071" i="35"/>
  <c r="B1070" i="35"/>
  <c r="B1069" i="35"/>
  <c r="B1068" i="35"/>
  <c r="B1067" i="35"/>
  <c r="B1066" i="35"/>
  <c r="B1065" i="35"/>
  <c r="B1064" i="35"/>
  <c r="B1063" i="35"/>
  <c r="B1062" i="35"/>
  <c r="B1061" i="35"/>
  <c r="B1060" i="35"/>
  <c r="B1059" i="35"/>
  <c r="B1058" i="35"/>
  <c r="B1057" i="35"/>
  <c r="B1056" i="35"/>
  <c r="B1055" i="35"/>
  <c r="B1054" i="35"/>
  <c r="B1053" i="35"/>
  <c r="B1052" i="35"/>
  <c r="B1051" i="35"/>
  <c r="B1050" i="35"/>
  <c r="B1049" i="35"/>
  <c r="B1048" i="35"/>
  <c r="B1047" i="35"/>
  <c r="B1046" i="35"/>
  <c r="B1045" i="35"/>
  <c r="B1044" i="35"/>
  <c r="B1043" i="35"/>
  <c r="B1042" i="35"/>
  <c r="B1041" i="35"/>
  <c r="B1040" i="35"/>
  <c r="B1039" i="35"/>
  <c r="B1038" i="35"/>
  <c r="B1037" i="35"/>
  <c r="B1036" i="35"/>
  <c r="B1035" i="35"/>
  <c r="B1034" i="35"/>
  <c r="B1033" i="35"/>
  <c r="B1032" i="35"/>
  <c r="B1031" i="35"/>
  <c r="B1030" i="35"/>
  <c r="B1029" i="35"/>
  <c r="B1028" i="35"/>
  <c r="B1027" i="35"/>
  <c r="B1026" i="35"/>
  <c r="B1025" i="35"/>
  <c r="B1024" i="35"/>
  <c r="B1023" i="35"/>
  <c r="B1022" i="35"/>
  <c r="B1021" i="35"/>
  <c r="B1020" i="35"/>
  <c r="B1019" i="35"/>
  <c r="B1018" i="35"/>
  <c r="B1017" i="35"/>
  <c r="B1016" i="35"/>
  <c r="B1015" i="35"/>
  <c r="B1014" i="35"/>
  <c r="B1013" i="35"/>
  <c r="B1012" i="35"/>
  <c r="B1011" i="35"/>
  <c r="B1010" i="35"/>
  <c r="B1009" i="35"/>
  <c r="B1008" i="35"/>
  <c r="B1007" i="35"/>
  <c r="B1006" i="35"/>
  <c r="B1005" i="35"/>
  <c r="B1004" i="35"/>
  <c r="B1003" i="35"/>
  <c r="B1002" i="35"/>
  <c r="B1001" i="35"/>
  <c r="B1000" i="35"/>
  <c r="B999" i="35"/>
  <c r="B998" i="35"/>
  <c r="B997" i="35"/>
  <c r="B996" i="35"/>
  <c r="B995" i="35"/>
  <c r="B994" i="35"/>
  <c r="B993" i="35"/>
  <c r="B992" i="35"/>
  <c r="B991" i="35"/>
  <c r="B990" i="35"/>
  <c r="B989" i="35"/>
  <c r="B988" i="35"/>
  <c r="B987" i="35"/>
  <c r="B986" i="35"/>
  <c r="B985" i="35"/>
  <c r="B984" i="35"/>
  <c r="B983" i="35"/>
  <c r="B982" i="35"/>
  <c r="B981" i="35"/>
  <c r="B980" i="35"/>
  <c r="B979" i="35"/>
  <c r="B978" i="35"/>
  <c r="B977" i="35"/>
  <c r="B976" i="35"/>
  <c r="B975" i="35"/>
  <c r="B974" i="35"/>
  <c r="B973" i="35"/>
  <c r="B972" i="35"/>
  <c r="B971" i="35"/>
  <c r="B970" i="35"/>
  <c r="B969" i="35"/>
  <c r="B968" i="35"/>
  <c r="B967" i="35"/>
  <c r="B966" i="35"/>
  <c r="B965" i="35"/>
  <c r="B964" i="35"/>
  <c r="B963" i="35"/>
  <c r="B962" i="35"/>
  <c r="B961" i="35"/>
  <c r="B960" i="35"/>
  <c r="B959" i="35"/>
  <c r="B958" i="35"/>
  <c r="B957" i="35"/>
  <c r="B956" i="35"/>
  <c r="B955" i="35"/>
  <c r="B954" i="35"/>
  <c r="B953" i="35"/>
  <c r="B952" i="35"/>
  <c r="B951" i="35"/>
  <c r="B950" i="35"/>
  <c r="B949" i="35"/>
  <c r="B948" i="35"/>
  <c r="B947" i="35"/>
  <c r="B946" i="35"/>
  <c r="B945" i="35"/>
  <c r="B944" i="35"/>
  <c r="B943" i="35"/>
  <c r="B942" i="35"/>
  <c r="B941" i="35"/>
  <c r="B940" i="35"/>
  <c r="B939" i="35"/>
  <c r="B938" i="35"/>
  <c r="B937" i="35"/>
  <c r="B936" i="35"/>
  <c r="B935" i="35"/>
  <c r="B934" i="35"/>
  <c r="B933" i="35"/>
  <c r="B932" i="35"/>
  <c r="B931" i="35"/>
  <c r="B930" i="35"/>
  <c r="B929" i="35"/>
  <c r="B928" i="35"/>
  <c r="B927" i="35"/>
  <c r="B926" i="35"/>
  <c r="B925" i="35"/>
  <c r="B924" i="35"/>
  <c r="B923" i="35"/>
  <c r="B922" i="35"/>
  <c r="B921" i="35"/>
  <c r="B920" i="35"/>
  <c r="B919" i="35"/>
  <c r="B918" i="35"/>
  <c r="B917" i="35"/>
  <c r="B916" i="35"/>
  <c r="B915" i="35"/>
  <c r="B914" i="35"/>
  <c r="B913" i="35"/>
  <c r="B912" i="35"/>
  <c r="B911" i="35"/>
  <c r="B910" i="35"/>
  <c r="B909" i="35"/>
  <c r="B908" i="35"/>
  <c r="B907" i="35"/>
  <c r="B906" i="35"/>
  <c r="B905" i="35"/>
  <c r="B904" i="35"/>
  <c r="B903" i="35"/>
  <c r="B902" i="35"/>
  <c r="B901" i="35"/>
  <c r="B900" i="35"/>
  <c r="B899" i="35"/>
  <c r="B898" i="35"/>
  <c r="B897" i="35"/>
  <c r="B896" i="35"/>
  <c r="B895" i="35"/>
  <c r="B894" i="35"/>
  <c r="B893" i="35"/>
  <c r="B892" i="35"/>
  <c r="B891" i="35"/>
  <c r="B890" i="35"/>
  <c r="B889" i="35"/>
  <c r="B888" i="35"/>
  <c r="B887" i="35"/>
  <c r="B886" i="35"/>
  <c r="B885" i="35"/>
  <c r="B884" i="35"/>
  <c r="B883" i="35"/>
  <c r="B882" i="35"/>
  <c r="B881" i="35"/>
  <c r="B880" i="35"/>
  <c r="B879" i="35"/>
  <c r="B878" i="35"/>
  <c r="B877" i="35"/>
  <c r="B876" i="35"/>
  <c r="B875" i="35"/>
  <c r="B874" i="35"/>
  <c r="B873" i="35"/>
  <c r="B872" i="35"/>
  <c r="B871" i="35"/>
  <c r="B870" i="35"/>
  <c r="B869" i="35"/>
  <c r="B868" i="35"/>
  <c r="B867" i="35"/>
  <c r="B866" i="35"/>
  <c r="B865" i="35"/>
  <c r="B864" i="35"/>
  <c r="B863" i="35"/>
  <c r="B862" i="35"/>
  <c r="B861" i="35"/>
  <c r="B860" i="35"/>
  <c r="B859" i="35"/>
  <c r="B858" i="35"/>
  <c r="B857" i="35"/>
  <c r="B856" i="35"/>
  <c r="B855" i="35"/>
  <c r="B854" i="35"/>
  <c r="B853" i="35"/>
  <c r="B852" i="35"/>
  <c r="B851" i="35"/>
  <c r="B850" i="35"/>
  <c r="B849" i="35"/>
  <c r="B848" i="35"/>
  <c r="B847" i="35"/>
  <c r="B846" i="35"/>
  <c r="B845" i="35"/>
  <c r="B844" i="35"/>
  <c r="B843" i="35"/>
  <c r="B842" i="35"/>
  <c r="B841" i="35"/>
  <c r="B840" i="35"/>
  <c r="B839" i="35"/>
  <c r="B838" i="35"/>
  <c r="B837" i="35"/>
  <c r="B836" i="35"/>
  <c r="B835" i="35"/>
  <c r="B834" i="35"/>
  <c r="B833" i="35"/>
  <c r="B832" i="35"/>
  <c r="B831" i="35"/>
  <c r="B830" i="35"/>
  <c r="B829" i="35"/>
  <c r="B828" i="35"/>
  <c r="B827" i="35"/>
  <c r="B826" i="35"/>
  <c r="B825" i="35"/>
  <c r="B824" i="35"/>
  <c r="B823" i="35"/>
  <c r="B822" i="35"/>
  <c r="B821" i="35"/>
  <c r="B820" i="35"/>
  <c r="B819" i="35"/>
  <c r="B818" i="35"/>
  <c r="B817" i="35"/>
  <c r="B816" i="35"/>
  <c r="B815" i="35"/>
  <c r="B814" i="35"/>
  <c r="B813" i="35"/>
  <c r="B812" i="35"/>
  <c r="B811" i="35"/>
  <c r="B810" i="35"/>
  <c r="B809" i="35"/>
  <c r="B808" i="35"/>
  <c r="B807" i="35"/>
  <c r="B806" i="35"/>
  <c r="B805" i="35"/>
  <c r="B804" i="35"/>
  <c r="B803" i="35"/>
  <c r="B802" i="35"/>
  <c r="B801" i="35"/>
  <c r="B800" i="35"/>
  <c r="B799" i="35"/>
  <c r="B798" i="35"/>
  <c r="B797" i="35"/>
  <c r="B796" i="35"/>
  <c r="B795" i="35"/>
  <c r="B794" i="35"/>
  <c r="B793" i="35"/>
  <c r="B792" i="35"/>
  <c r="B791" i="35"/>
  <c r="B790" i="35"/>
  <c r="B789" i="35"/>
  <c r="B788" i="35"/>
  <c r="B787" i="35"/>
  <c r="B786" i="35"/>
  <c r="B785" i="35"/>
  <c r="B784" i="35"/>
  <c r="B783" i="35"/>
  <c r="B782" i="35"/>
  <c r="B781" i="35"/>
  <c r="B780" i="35"/>
  <c r="B779" i="35"/>
  <c r="B778" i="35"/>
  <c r="B777" i="35"/>
  <c r="B776" i="35"/>
  <c r="B775" i="35"/>
  <c r="B774" i="35"/>
  <c r="B773" i="35"/>
  <c r="B772" i="35"/>
  <c r="B771" i="35"/>
  <c r="B770" i="35"/>
  <c r="B769" i="35"/>
  <c r="B768" i="35"/>
  <c r="B767" i="35"/>
  <c r="B766" i="35"/>
  <c r="B765" i="35"/>
  <c r="B764" i="35"/>
  <c r="B763" i="35"/>
  <c r="B762" i="35"/>
  <c r="B761" i="35"/>
  <c r="B760" i="35"/>
  <c r="B759" i="35"/>
  <c r="B758" i="35"/>
  <c r="B757" i="35"/>
  <c r="B756" i="35"/>
  <c r="B755" i="35"/>
  <c r="B754" i="35"/>
  <c r="B753" i="35"/>
  <c r="B752" i="35"/>
  <c r="B751" i="35"/>
  <c r="B750" i="35"/>
  <c r="B749" i="35"/>
  <c r="B748" i="35"/>
  <c r="B747" i="35"/>
  <c r="B746" i="35"/>
  <c r="B745" i="35"/>
  <c r="B744" i="35"/>
  <c r="B743" i="35"/>
  <c r="B742" i="35"/>
  <c r="B741" i="35"/>
  <c r="B740" i="35"/>
  <c r="B739" i="35"/>
  <c r="B738" i="35"/>
  <c r="B737" i="35"/>
  <c r="B736" i="35"/>
  <c r="B735" i="35"/>
  <c r="B734" i="35"/>
  <c r="B733" i="35"/>
  <c r="B732" i="35"/>
  <c r="B731" i="35"/>
  <c r="B730" i="35"/>
  <c r="B729" i="35"/>
  <c r="B728" i="35"/>
  <c r="B727" i="35"/>
  <c r="B726" i="35"/>
  <c r="B725" i="35"/>
  <c r="B724" i="35"/>
  <c r="B723" i="35"/>
  <c r="B722" i="35"/>
  <c r="B721" i="35"/>
  <c r="B720" i="35"/>
  <c r="B719" i="35"/>
  <c r="B718" i="35"/>
  <c r="B717" i="35"/>
  <c r="B716" i="35"/>
  <c r="B715" i="35"/>
  <c r="B714" i="35"/>
  <c r="B713" i="35"/>
  <c r="B712" i="35"/>
  <c r="B711" i="35"/>
  <c r="B710" i="35"/>
  <c r="B709" i="35"/>
  <c r="B708" i="35"/>
  <c r="B707" i="35"/>
  <c r="B706" i="35"/>
  <c r="B705" i="35"/>
  <c r="B704" i="35"/>
  <c r="B703" i="35"/>
  <c r="B702" i="35"/>
  <c r="B701" i="35"/>
  <c r="B700" i="35"/>
  <c r="B699" i="35"/>
  <c r="B698" i="35"/>
  <c r="B697" i="35"/>
  <c r="B696" i="35"/>
  <c r="B695" i="35"/>
  <c r="B694" i="35"/>
  <c r="B693" i="35"/>
  <c r="B692" i="35"/>
  <c r="B691" i="35"/>
  <c r="B690" i="35"/>
  <c r="B689" i="35"/>
  <c r="B688" i="35"/>
  <c r="B687" i="35"/>
  <c r="B686" i="35"/>
  <c r="B685" i="35"/>
  <c r="B684" i="35"/>
  <c r="B683" i="35"/>
  <c r="B682" i="35"/>
  <c r="B681" i="35"/>
  <c r="B680" i="35"/>
  <c r="B679" i="35"/>
  <c r="B678" i="35"/>
  <c r="B677" i="35"/>
  <c r="B676" i="35"/>
  <c r="B675" i="35"/>
  <c r="B674" i="35"/>
  <c r="B673" i="35"/>
  <c r="B672" i="35"/>
  <c r="B671" i="35"/>
  <c r="B670" i="35"/>
  <c r="B669" i="35"/>
  <c r="B668" i="35"/>
  <c r="B667" i="35"/>
  <c r="B666" i="35"/>
  <c r="B665" i="35"/>
  <c r="B664" i="35"/>
  <c r="B663" i="35"/>
  <c r="B662" i="35"/>
  <c r="B661" i="35"/>
  <c r="B660" i="35"/>
  <c r="B659" i="35"/>
  <c r="B658" i="35"/>
  <c r="B657" i="35"/>
  <c r="B656" i="35"/>
  <c r="B655" i="35"/>
  <c r="B654" i="35"/>
  <c r="B653" i="35"/>
  <c r="B652" i="35"/>
  <c r="B651" i="35"/>
  <c r="B650" i="35"/>
  <c r="B649" i="35"/>
  <c r="B648" i="35"/>
  <c r="B647" i="35"/>
  <c r="B646" i="35"/>
  <c r="B645" i="35"/>
  <c r="B644" i="35"/>
  <c r="B643" i="35"/>
  <c r="B642" i="35"/>
  <c r="B641" i="35"/>
  <c r="B640" i="35"/>
  <c r="B639" i="35"/>
  <c r="B638" i="35"/>
  <c r="B637" i="35"/>
  <c r="B636" i="35"/>
  <c r="B635" i="35"/>
  <c r="B634" i="35"/>
  <c r="B633" i="35"/>
  <c r="B632" i="35"/>
  <c r="B631" i="35"/>
  <c r="B630" i="35"/>
  <c r="B629" i="35"/>
  <c r="B628" i="35"/>
  <c r="B627" i="35"/>
  <c r="B626" i="35"/>
  <c r="B625" i="35"/>
  <c r="B624" i="35"/>
  <c r="B623" i="35"/>
  <c r="B622" i="35"/>
  <c r="B621" i="35"/>
  <c r="B620" i="35"/>
  <c r="B619" i="35"/>
  <c r="B618" i="35"/>
  <c r="B617" i="35"/>
  <c r="B616" i="35"/>
  <c r="B615" i="35"/>
  <c r="B614" i="35"/>
  <c r="B613" i="35"/>
  <c r="B612" i="35"/>
  <c r="B611" i="35"/>
  <c r="B610" i="35"/>
  <c r="B609" i="35"/>
  <c r="B608" i="35"/>
  <c r="B607" i="35"/>
  <c r="B606" i="35"/>
  <c r="B605" i="35"/>
  <c r="B604" i="35"/>
  <c r="B603" i="35"/>
  <c r="B602" i="35"/>
  <c r="B601" i="35"/>
  <c r="B600" i="35"/>
  <c r="B599" i="35"/>
  <c r="B598" i="35"/>
  <c r="B597" i="35"/>
  <c r="B596" i="35"/>
  <c r="B595" i="35"/>
  <c r="B594" i="35"/>
  <c r="B593" i="35"/>
  <c r="B592" i="35"/>
  <c r="B591" i="35"/>
  <c r="B590" i="35"/>
  <c r="B589" i="35"/>
  <c r="B588" i="35"/>
  <c r="B587" i="35"/>
  <c r="B586" i="35"/>
  <c r="B585" i="35"/>
  <c r="B584" i="35"/>
  <c r="B583" i="35"/>
  <c r="B582" i="35"/>
  <c r="B581" i="35"/>
  <c r="B580" i="35"/>
  <c r="B579" i="35"/>
  <c r="B578" i="35"/>
  <c r="B577" i="35"/>
  <c r="B576" i="35"/>
  <c r="B575" i="35"/>
  <c r="B574" i="35"/>
  <c r="B573" i="35"/>
  <c r="B572" i="35"/>
  <c r="B571" i="35"/>
  <c r="B570" i="35"/>
  <c r="B569" i="35"/>
  <c r="B568" i="35"/>
  <c r="B567" i="35"/>
  <c r="B566" i="35"/>
  <c r="B565" i="35"/>
  <c r="B564" i="35"/>
  <c r="B563" i="35"/>
  <c r="B562" i="35"/>
  <c r="B561" i="35"/>
  <c r="B560" i="35"/>
  <c r="B559" i="35"/>
  <c r="B558" i="35"/>
  <c r="B557" i="35"/>
  <c r="B556" i="35"/>
  <c r="B555" i="35"/>
  <c r="B554" i="35"/>
  <c r="B553" i="35"/>
  <c r="B552" i="35"/>
  <c r="B551" i="35"/>
  <c r="B550" i="35"/>
  <c r="B549" i="35"/>
  <c r="B548" i="35"/>
  <c r="B547" i="35"/>
  <c r="B546" i="35"/>
  <c r="B545" i="35"/>
  <c r="B544" i="35"/>
  <c r="B543" i="35"/>
  <c r="B542" i="35"/>
  <c r="B541" i="35"/>
  <c r="B540" i="35"/>
  <c r="B539" i="35"/>
  <c r="B538" i="35"/>
  <c r="B537" i="35"/>
  <c r="B536" i="35"/>
  <c r="B535" i="35"/>
  <c r="B534" i="35"/>
  <c r="B533" i="35"/>
  <c r="B532" i="35"/>
  <c r="B531" i="35"/>
  <c r="B530" i="35"/>
  <c r="B529" i="35"/>
  <c r="B528" i="35"/>
  <c r="B527" i="35"/>
  <c r="B526" i="35"/>
  <c r="B525" i="35"/>
  <c r="B524" i="35"/>
  <c r="B523" i="35"/>
  <c r="B522" i="35"/>
  <c r="B521" i="35"/>
  <c r="B520" i="35"/>
  <c r="B519" i="35"/>
  <c r="B518" i="35"/>
  <c r="B517" i="35"/>
  <c r="B516" i="35"/>
  <c r="B515" i="35"/>
  <c r="B514" i="35"/>
  <c r="B513" i="35"/>
  <c r="B512" i="35"/>
  <c r="B511" i="35"/>
  <c r="B510" i="35"/>
  <c r="B509" i="35"/>
  <c r="B508" i="35"/>
  <c r="B507" i="35"/>
  <c r="B506" i="35"/>
  <c r="B505" i="35"/>
  <c r="B504" i="35"/>
  <c r="B503" i="35"/>
  <c r="B502" i="35"/>
  <c r="B501" i="35"/>
  <c r="B500" i="35"/>
  <c r="B499" i="35"/>
  <c r="B498" i="35"/>
  <c r="B497" i="35"/>
  <c r="B496" i="35"/>
  <c r="B495" i="35"/>
  <c r="B494" i="35"/>
  <c r="B493" i="35"/>
  <c r="B492" i="35"/>
  <c r="B491" i="35"/>
  <c r="B490" i="35"/>
  <c r="B489" i="35"/>
  <c r="B488" i="35"/>
  <c r="B487" i="35"/>
  <c r="B486" i="35"/>
  <c r="B485" i="35"/>
  <c r="B484" i="35"/>
  <c r="B483" i="35"/>
  <c r="B482" i="35"/>
  <c r="B481" i="35"/>
  <c r="B480" i="35"/>
  <c r="B479" i="35"/>
  <c r="B478" i="35"/>
  <c r="B477" i="35"/>
  <c r="B476" i="35"/>
  <c r="B475" i="35"/>
  <c r="B474" i="35"/>
  <c r="B473" i="35"/>
  <c r="B472" i="35"/>
  <c r="B471" i="35"/>
  <c r="B470" i="35"/>
  <c r="B469" i="35"/>
  <c r="B468" i="35"/>
  <c r="B467" i="35"/>
  <c r="B466" i="35"/>
  <c r="B465" i="35"/>
  <c r="B464" i="35"/>
  <c r="B463" i="35"/>
  <c r="B462" i="35"/>
  <c r="B461" i="35"/>
  <c r="B460" i="35"/>
  <c r="B459" i="35"/>
  <c r="B458" i="35"/>
  <c r="B457" i="35"/>
  <c r="B456" i="35"/>
  <c r="B455" i="35"/>
  <c r="B454" i="35"/>
  <c r="B453" i="35"/>
  <c r="B452" i="35"/>
  <c r="B451" i="35"/>
  <c r="B450" i="35"/>
  <c r="B449" i="35"/>
  <c r="B448" i="35"/>
  <c r="B447" i="35"/>
  <c r="B446" i="35"/>
  <c r="B445" i="35"/>
  <c r="B444" i="35"/>
  <c r="B443" i="35"/>
  <c r="B442" i="35"/>
  <c r="B441" i="35"/>
  <c r="B440" i="35"/>
  <c r="B439" i="35"/>
  <c r="B438" i="35"/>
  <c r="B437" i="35"/>
  <c r="B436" i="35"/>
  <c r="B435" i="35"/>
  <c r="B434" i="35"/>
  <c r="B433" i="35"/>
  <c r="B432" i="35"/>
  <c r="B431" i="35"/>
  <c r="B430" i="35"/>
  <c r="B429" i="35"/>
  <c r="B428" i="35"/>
  <c r="B427" i="35"/>
  <c r="B426" i="35"/>
  <c r="B425" i="35"/>
  <c r="B424" i="35"/>
  <c r="B423" i="35"/>
  <c r="B422" i="35"/>
  <c r="B421" i="35"/>
  <c r="B420" i="35"/>
  <c r="B419" i="35"/>
  <c r="B418" i="35"/>
  <c r="B417" i="35"/>
  <c r="B416" i="35"/>
  <c r="B415" i="35"/>
  <c r="B414" i="35"/>
  <c r="B413" i="35"/>
  <c r="B412" i="35"/>
  <c r="B411" i="35"/>
  <c r="B410" i="35"/>
  <c r="B409" i="35"/>
  <c r="B408" i="35"/>
  <c r="B407" i="35"/>
  <c r="B406" i="35"/>
  <c r="B405" i="35"/>
  <c r="B404" i="35"/>
  <c r="B403" i="35"/>
  <c r="B402" i="35"/>
  <c r="B401" i="35"/>
  <c r="B400" i="35"/>
  <c r="B399" i="35"/>
  <c r="B398" i="35"/>
  <c r="B397" i="35"/>
  <c r="B396" i="35"/>
  <c r="B395" i="35"/>
  <c r="B394" i="35"/>
  <c r="B393" i="35"/>
  <c r="B392" i="35"/>
  <c r="B391" i="35"/>
  <c r="B390" i="35"/>
  <c r="B389" i="35"/>
  <c r="B388" i="35"/>
  <c r="B387" i="35"/>
  <c r="B386" i="35"/>
  <c r="B385" i="35"/>
  <c r="B384" i="35"/>
  <c r="B383" i="35"/>
  <c r="B382" i="35"/>
  <c r="B381" i="35"/>
  <c r="B380" i="35"/>
  <c r="B379" i="35"/>
  <c r="B378" i="35"/>
  <c r="B377" i="35"/>
  <c r="B376" i="35"/>
  <c r="B375" i="35"/>
  <c r="B374" i="35"/>
  <c r="B373" i="35"/>
  <c r="B372" i="35"/>
  <c r="B371" i="35"/>
  <c r="B370" i="35"/>
  <c r="B369" i="35"/>
  <c r="B368" i="35"/>
  <c r="B367" i="35"/>
  <c r="B366" i="35"/>
  <c r="B365" i="35"/>
  <c r="B364" i="35"/>
  <c r="B363" i="35"/>
  <c r="B362" i="35"/>
  <c r="B361" i="35"/>
  <c r="B360" i="35"/>
  <c r="B359" i="35"/>
  <c r="B358" i="35"/>
  <c r="B357" i="35"/>
  <c r="B356" i="35"/>
  <c r="B355" i="35"/>
  <c r="B354" i="35"/>
  <c r="B353" i="35"/>
  <c r="B352" i="35"/>
  <c r="B351" i="35"/>
  <c r="B350" i="35"/>
  <c r="B349" i="35"/>
  <c r="B348" i="35"/>
  <c r="B347" i="35"/>
  <c r="B346" i="35"/>
  <c r="B345" i="35"/>
  <c r="B344" i="35"/>
  <c r="B343" i="35"/>
  <c r="B342" i="35"/>
  <c r="B341" i="35"/>
  <c r="B340" i="35"/>
  <c r="B339" i="35"/>
  <c r="B338" i="35"/>
  <c r="B337" i="35"/>
  <c r="B336" i="35"/>
  <c r="B335" i="35"/>
  <c r="B334" i="35"/>
  <c r="B333" i="35"/>
  <c r="B332" i="35"/>
  <c r="B331" i="35"/>
  <c r="B330" i="35"/>
  <c r="B329" i="35"/>
  <c r="B328" i="35"/>
  <c r="B327" i="35"/>
  <c r="B326" i="35"/>
  <c r="B325" i="35"/>
  <c r="B324" i="35"/>
  <c r="B323" i="35"/>
  <c r="B322" i="35"/>
  <c r="B321" i="35"/>
  <c r="B320" i="35"/>
  <c r="B319" i="35"/>
  <c r="B318" i="35"/>
  <c r="B317" i="35"/>
  <c r="B316" i="35"/>
  <c r="B315" i="35"/>
  <c r="B314" i="35"/>
  <c r="B313" i="35"/>
  <c r="B312" i="35"/>
  <c r="B311" i="35"/>
  <c r="B310" i="35"/>
  <c r="B309" i="35"/>
  <c r="B308" i="35"/>
  <c r="B307" i="35"/>
  <c r="B306" i="35"/>
  <c r="B305" i="35"/>
  <c r="B304" i="35"/>
  <c r="B303" i="35"/>
  <c r="B302" i="35"/>
  <c r="B301" i="35"/>
  <c r="B300" i="35"/>
  <c r="B299" i="35"/>
  <c r="B298" i="35"/>
  <c r="B297" i="35"/>
  <c r="B296" i="35"/>
  <c r="B295" i="35"/>
  <c r="B294" i="35"/>
  <c r="B293" i="35"/>
  <c r="B292" i="35"/>
  <c r="B291" i="35"/>
  <c r="B290" i="35"/>
  <c r="B289" i="35"/>
  <c r="B288" i="35"/>
  <c r="B287" i="35"/>
  <c r="B286" i="35"/>
  <c r="B285" i="35"/>
  <c r="B284" i="35"/>
  <c r="B283" i="35"/>
  <c r="B282" i="35"/>
  <c r="B281" i="35"/>
  <c r="B280" i="35"/>
  <c r="B279" i="35"/>
  <c r="B278" i="35"/>
  <c r="B277" i="35"/>
  <c r="B276" i="35"/>
  <c r="B275" i="35"/>
  <c r="B274" i="35"/>
  <c r="B273" i="35"/>
  <c r="B272" i="35"/>
  <c r="B271" i="35"/>
  <c r="B270" i="35"/>
  <c r="B269" i="35"/>
  <c r="B268" i="35"/>
  <c r="B267" i="35"/>
  <c r="B266" i="35"/>
  <c r="B265" i="35"/>
  <c r="B264" i="35"/>
  <c r="B263" i="35"/>
  <c r="B262" i="35"/>
  <c r="B261" i="35"/>
  <c r="B260" i="35"/>
  <c r="B259" i="35"/>
  <c r="B258" i="35"/>
  <c r="B257" i="35"/>
  <c r="B256" i="35"/>
  <c r="B255" i="35"/>
  <c r="B254" i="35"/>
  <c r="B253" i="35"/>
  <c r="B252" i="35"/>
  <c r="B251" i="35"/>
  <c r="B250" i="35"/>
  <c r="B249" i="35"/>
  <c r="B248" i="35"/>
  <c r="B247" i="35"/>
  <c r="B246" i="35"/>
  <c r="B245" i="35"/>
  <c r="B244" i="35"/>
  <c r="B243" i="35"/>
  <c r="B242" i="35"/>
  <c r="B241" i="35"/>
  <c r="B240" i="35"/>
  <c r="B239" i="35"/>
  <c r="B238" i="35"/>
  <c r="B237" i="35"/>
  <c r="B236" i="35"/>
  <c r="B235" i="35"/>
  <c r="B234" i="35"/>
  <c r="B233" i="35"/>
  <c r="B232" i="35"/>
  <c r="B231" i="35"/>
  <c r="B230" i="35"/>
  <c r="B229" i="35"/>
  <c r="B228" i="35"/>
  <c r="B227" i="35"/>
  <c r="B226" i="35"/>
  <c r="B225" i="35"/>
  <c r="B224" i="35"/>
  <c r="B223" i="35"/>
  <c r="B222" i="35"/>
  <c r="B221" i="35"/>
  <c r="B220" i="35"/>
  <c r="B219" i="35"/>
  <c r="B218" i="35"/>
  <c r="B217" i="35"/>
  <c r="B216" i="35"/>
  <c r="B215" i="35"/>
  <c r="B214" i="35"/>
  <c r="B213" i="35"/>
  <c r="B212" i="35"/>
  <c r="B211" i="35"/>
  <c r="B210" i="35"/>
  <c r="B209" i="35"/>
  <c r="B208" i="35"/>
  <c r="B207" i="35"/>
  <c r="B206" i="35"/>
  <c r="B205" i="35"/>
  <c r="B204" i="35"/>
  <c r="B203" i="35"/>
  <c r="B202" i="35"/>
  <c r="B201" i="35"/>
  <c r="B200" i="35"/>
  <c r="B199" i="35"/>
  <c r="B198" i="35"/>
  <c r="B197" i="35"/>
  <c r="B196" i="35"/>
  <c r="B195" i="35"/>
  <c r="B194" i="35"/>
  <c r="B193" i="35"/>
  <c r="B192" i="35"/>
  <c r="B191" i="35"/>
  <c r="B190" i="35"/>
  <c r="B189" i="35"/>
  <c r="B188" i="35"/>
  <c r="B187" i="35"/>
  <c r="B186" i="35"/>
  <c r="B185" i="35"/>
  <c r="B184" i="35"/>
  <c r="B183" i="35"/>
  <c r="B182" i="35"/>
  <c r="B181" i="35"/>
  <c r="B180" i="35"/>
  <c r="B179" i="35"/>
  <c r="B178" i="35"/>
  <c r="B177" i="35"/>
  <c r="B176" i="35"/>
  <c r="B175" i="35"/>
  <c r="B174" i="35"/>
  <c r="B173" i="35"/>
  <c r="B172" i="35"/>
  <c r="B171" i="35"/>
  <c r="B170" i="35"/>
  <c r="B169" i="35"/>
  <c r="B168" i="35"/>
  <c r="B167" i="35"/>
  <c r="B166" i="35"/>
  <c r="B165" i="35"/>
  <c r="B164" i="35"/>
  <c r="B163" i="35"/>
  <c r="B162" i="35"/>
  <c r="B161" i="35"/>
  <c r="B160" i="35"/>
  <c r="B159" i="35"/>
  <c r="B158" i="35"/>
  <c r="B157" i="35"/>
  <c r="B156" i="35"/>
  <c r="B155" i="35"/>
  <c r="B154" i="35"/>
  <c r="B153" i="35"/>
  <c r="B152" i="35"/>
  <c r="B151" i="35"/>
  <c r="B150" i="35"/>
  <c r="B149" i="35"/>
  <c r="B148" i="35"/>
  <c r="B147" i="35"/>
  <c r="B146" i="35"/>
  <c r="B145" i="35"/>
  <c r="B144" i="35"/>
  <c r="B143" i="35"/>
  <c r="B142" i="35"/>
  <c r="B141" i="35"/>
  <c r="B140" i="35"/>
  <c r="B139" i="35"/>
  <c r="B138" i="35"/>
  <c r="B137" i="35"/>
  <c r="B136" i="35"/>
  <c r="B135" i="35"/>
  <c r="B134" i="35"/>
  <c r="B133" i="35"/>
  <c r="B132" i="35"/>
  <c r="B131" i="35"/>
  <c r="B130" i="35"/>
  <c r="B129" i="35"/>
  <c r="B128" i="35"/>
  <c r="B127" i="35"/>
  <c r="B126" i="35"/>
  <c r="B125" i="35"/>
  <c r="B124" i="35"/>
  <c r="B123" i="35"/>
  <c r="B122" i="35"/>
  <c r="B121" i="35"/>
  <c r="B120" i="35"/>
  <c r="B119" i="35"/>
  <c r="B118" i="35"/>
  <c r="B117" i="35"/>
  <c r="B116" i="35"/>
  <c r="B115" i="35"/>
  <c r="B114" i="35"/>
  <c r="B113" i="35"/>
  <c r="B112" i="35"/>
  <c r="B111" i="35"/>
  <c r="B110" i="35"/>
  <c r="B109" i="35"/>
  <c r="B108" i="35"/>
  <c r="B107" i="35"/>
  <c r="B106" i="35"/>
  <c r="B105" i="35"/>
  <c r="B104" i="35"/>
  <c r="B103" i="35"/>
  <c r="B102" i="35"/>
  <c r="B101" i="35"/>
  <c r="B100" i="35"/>
  <c r="B99" i="35"/>
  <c r="B98" i="35"/>
  <c r="B97" i="35"/>
  <c r="B96" i="35"/>
  <c r="B95" i="35"/>
  <c r="B94" i="35"/>
  <c r="B93" i="35"/>
  <c r="B92" i="35"/>
  <c r="B91" i="35"/>
  <c r="B90" i="35"/>
  <c r="B89" i="35"/>
  <c r="B88" i="35"/>
  <c r="B87" i="35"/>
  <c r="B86" i="35"/>
  <c r="B85" i="35"/>
  <c r="B84" i="35"/>
  <c r="B83" i="35"/>
  <c r="B82" i="35"/>
  <c r="B81" i="35"/>
  <c r="B80" i="35"/>
  <c r="B79" i="35"/>
  <c r="B78" i="35"/>
  <c r="B77" i="35"/>
  <c r="B76" i="35"/>
  <c r="B75" i="35"/>
  <c r="B74" i="35"/>
  <c r="B73" i="35"/>
  <c r="B72" i="35"/>
  <c r="B71" i="35"/>
  <c r="B70" i="35"/>
  <c r="B69" i="35"/>
  <c r="B68" i="35"/>
  <c r="B67" i="35"/>
  <c r="B66" i="35"/>
  <c r="B65" i="35"/>
  <c r="B64" i="35"/>
  <c r="B63" i="35"/>
  <c r="B62" i="35"/>
  <c r="B61" i="35"/>
  <c r="B60" i="35"/>
  <c r="B59" i="35"/>
  <c r="B58" i="35"/>
  <c r="B57" i="35"/>
  <c r="B56" i="35"/>
  <c r="B55" i="35"/>
  <c r="B54" i="35"/>
  <c r="B53" i="35"/>
  <c r="B52" i="35"/>
  <c r="B51" i="35"/>
  <c r="B50" i="35"/>
  <c r="B49" i="35"/>
  <c r="B48" i="35"/>
  <c r="B47" i="35"/>
  <c r="B46" i="35"/>
  <c r="B45" i="35"/>
  <c r="B44" i="35"/>
  <c r="B43" i="35"/>
  <c r="B42" i="35"/>
  <c r="B41" i="35"/>
  <c r="B40" i="35"/>
  <c r="B39" i="35"/>
  <c r="B38" i="35"/>
  <c r="B37" i="35"/>
  <c r="B36" i="35"/>
  <c r="B35" i="35"/>
  <c r="B34" i="35"/>
  <c r="B33" i="35"/>
  <c r="B32" i="35"/>
  <c r="B31" i="35"/>
  <c r="B30" i="35"/>
  <c r="B29" i="35"/>
  <c r="B28" i="35"/>
  <c r="B27" i="35"/>
  <c r="B26" i="35"/>
  <c r="B25" i="35"/>
  <c r="B24" i="35"/>
  <c r="B23" i="35"/>
  <c r="B22" i="35"/>
  <c r="B21" i="35"/>
  <c r="B20" i="35"/>
  <c r="B19" i="35"/>
  <c r="B18" i="35"/>
  <c r="B17" i="35"/>
  <c r="B16" i="35"/>
  <c r="B15" i="35"/>
  <c r="B14" i="35"/>
  <c r="B13" i="35"/>
  <c r="B12" i="35"/>
  <c r="B11" i="35"/>
  <c r="B10" i="35"/>
  <c r="B9" i="35"/>
  <c r="B8" i="35"/>
  <c r="B7" i="35"/>
  <c r="B6" i="35"/>
  <c r="B5" i="35"/>
  <c r="B4" i="35"/>
  <c r="B3" i="35"/>
  <c r="B2" i="35"/>
  <c r="B2514" i="25"/>
  <c r="B2513" i="25"/>
  <c r="B2512" i="25"/>
  <c r="B2511" i="25"/>
  <c r="B2510" i="25"/>
  <c r="B2509" i="25"/>
  <c r="B2508" i="25"/>
  <c r="B2507" i="25"/>
  <c r="B2506" i="25"/>
  <c r="B2505" i="25"/>
  <c r="B2504" i="25"/>
  <c r="B2503" i="25"/>
  <c r="B2502" i="25"/>
  <c r="B2501" i="25"/>
  <c r="B2500" i="25"/>
  <c r="B2499" i="25"/>
  <c r="B2498" i="25"/>
  <c r="B2497" i="25"/>
  <c r="B2496" i="25"/>
  <c r="B2495" i="25"/>
  <c r="B2494" i="25"/>
  <c r="B2493" i="25"/>
  <c r="B2492" i="25"/>
  <c r="B2491" i="25"/>
  <c r="B2490" i="25"/>
  <c r="B2489" i="25"/>
  <c r="B2488" i="25"/>
  <c r="B2487" i="25"/>
  <c r="B2486" i="25"/>
  <c r="B2485" i="25"/>
  <c r="B2484" i="25"/>
  <c r="B2483" i="25"/>
  <c r="B2482" i="25"/>
  <c r="B2481" i="25"/>
  <c r="B2480" i="25"/>
  <c r="B2479" i="25"/>
  <c r="B2478" i="25"/>
  <c r="B2477" i="25"/>
  <c r="B2476" i="25"/>
  <c r="B2475" i="25"/>
  <c r="B2474" i="25"/>
  <c r="B2473" i="25"/>
  <c r="B2472" i="25"/>
  <c r="B2471" i="25"/>
  <c r="B2470" i="25"/>
  <c r="B2469" i="25"/>
  <c r="B2468" i="25"/>
  <c r="B2467" i="25"/>
  <c r="B2466" i="25"/>
  <c r="B2465" i="25"/>
  <c r="B2464" i="25"/>
  <c r="B2463" i="25"/>
  <c r="B2462" i="25"/>
  <c r="B2461" i="25"/>
  <c r="B2460" i="25"/>
  <c r="B2459" i="25"/>
  <c r="B2458" i="25"/>
  <c r="B2457" i="25"/>
  <c r="B2456" i="25"/>
  <c r="B2455" i="25"/>
  <c r="B2454" i="25"/>
  <c r="B2453" i="25"/>
  <c r="B2452" i="25"/>
  <c r="B2451" i="25"/>
  <c r="B2450" i="25"/>
  <c r="B2449" i="25"/>
  <c r="B2448" i="25"/>
  <c r="B2447" i="25"/>
  <c r="B2446" i="25"/>
  <c r="B2445" i="25"/>
  <c r="B2444" i="25"/>
  <c r="B2443" i="25"/>
  <c r="B2442" i="25"/>
  <c r="B2441" i="25"/>
  <c r="B2440" i="25"/>
  <c r="B2439" i="25"/>
  <c r="B2438" i="25"/>
  <c r="B2437" i="25"/>
  <c r="B2436" i="25"/>
  <c r="B2435" i="25"/>
  <c r="B2434" i="25"/>
  <c r="B2433" i="25"/>
  <c r="B2432" i="25"/>
  <c r="B2431" i="25"/>
  <c r="B2430" i="25"/>
  <c r="B2429" i="25"/>
  <c r="B2428" i="25"/>
  <c r="B2427" i="25"/>
  <c r="B2426" i="25"/>
  <c r="B2425" i="25"/>
  <c r="B2424" i="25"/>
  <c r="B2423" i="25"/>
  <c r="B2422" i="25"/>
  <c r="B2421" i="25"/>
  <c r="B2420" i="25"/>
  <c r="B2419" i="25"/>
  <c r="B2418" i="25"/>
  <c r="B2417" i="25"/>
  <c r="B2416" i="25"/>
  <c r="B2415" i="25"/>
  <c r="B2414" i="25"/>
  <c r="B2413" i="25"/>
  <c r="B2412" i="25"/>
  <c r="B2411" i="25"/>
  <c r="B2410" i="25"/>
  <c r="B2409" i="25"/>
  <c r="B2408" i="25"/>
  <c r="B2407" i="25"/>
  <c r="B2406" i="25"/>
  <c r="B2405" i="25"/>
  <c r="B2404" i="25"/>
  <c r="B2403" i="25"/>
  <c r="B2402" i="25"/>
  <c r="B2401" i="25"/>
  <c r="B2400" i="25"/>
  <c r="B2399" i="25"/>
  <c r="B2398" i="25"/>
  <c r="B2397" i="25"/>
  <c r="B2396" i="25"/>
  <c r="B2395" i="25"/>
  <c r="B2394" i="25"/>
  <c r="B2393" i="25"/>
  <c r="B2392" i="25"/>
  <c r="B2391" i="25"/>
  <c r="B2390" i="25"/>
  <c r="B2389" i="25"/>
  <c r="B2388" i="25"/>
  <c r="B2387" i="25"/>
  <c r="B2386" i="25"/>
  <c r="B2385" i="25"/>
  <c r="B2384" i="25"/>
  <c r="B2383" i="25"/>
  <c r="B2382" i="25"/>
  <c r="B2381" i="25"/>
  <c r="B2380" i="25"/>
  <c r="B2379" i="25"/>
  <c r="B2378" i="25"/>
  <c r="B2377" i="25"/>
  <c r="B2376" i="25"/>
  <c r="B2375" i="25"/>
  <c r="B2374" i="25"/>
  <c r="B2373" i="25"/>
  <c r="B2372" i="25"/>
  <c r="B2371" i="25"/>
  <c r="B2370" i="25"/>
  <c r="B2369" i="25"/>
  <c r="B2368" i="25"/>
  <c r="B2367" i="25"/>
  <c r="B2366" i="25"/>
  <c r="B2365" i="25"/>
  <c r="B2364" i="25"/>
  <c r="B2363" i="25"/>
  <c r="B2362" i="25"/>
  <c r="B2361" i="25"/>
  <c r="B2360" i="25"/>
  <c r="B2359" i="25"/>
  <c r="B2358" i="25"/>
  <c r="B2357" i="25"/>
  <c r="B2356" i="25"/>
  <c r="B2355" i="25"/>
  <c r="B2354" i="25"/>
  <c r="B2353" i="25"/>
  <c r="B2352" i="25"/>
  <c r="B2351" i="25"/>
  <c r="B2350" i="25"/>
  <c r="B2349" i="25"/>
  <c r="B2348" i="25"/>
  <c r="B2347" i="25"/>
  <c r="B2346" i="25"/>
  <c r="B2345" i="25"/>
  <c r="B2344" i="25"/>
  <c r="B2343" i="25"/>
  <c r="B2342" i="25"/>
  <c r="B2341" i="25"/>
  <c r="B2340" i="25"/>
  <c r="B2339" i="25"/>
  <c r="B2338" i="25"/>
  <c r="B2337" i="25"/>
  <c r="B2336" i="25"/>
  <c r="B2335" i="25"/>
  <c r="B2334" i="25"/>
  <c r="B2333" i="25"/>
  <c r="B2332" i="25"/>
  <c r="B2331" i="25"/>
  <c r="B2330" i="25"/>
  <c r="B2329" i="25"/>
  <c r="B2328" i="25"/>
  <c r="B2327" i="25"/>
  <c r="B2326" i="25"/>
  <c r="B2325" i="25"/>
  <c r="B2324" i="25"/>
  <c r="B2323" i="25"/>
  <c r="B2322" i="25"/>
  <c r="B2321" i="25"/>
  <c r="B2320" i="25"/>
  <c r="B2319" i="25"/>
  <c r="B2318" i="25"/>
  <c r="B2317" i="25"/>
  <c r="B2316" i="25"/>
  <c r="B2315" i="25"/>
  <c r="B2314" i="25"/>
  <c r="B2313" i="25"/>
  <c r="B2312" i="25"/>
  <c r="B2311" i="25"/>
  <c r="B2310" i="25"/>
  <c r="B2309" i="25"/>
  <c r="B2308" i="25"/>
  <c r="B2307" i="25"/>
  <c r="B2306" i="25"/>
  <c r="B2305" i="25"/>
  <c r="B2304" i="25"/>
  <c r="B2303" i="25"/>
  <c r="B2302" i="25"/>
  <c r="B2301" i="25"/>
  <c r="B2300" i="25"/>
  <c r="B2299" i="25"/>
  <c r="B2298" i="25"/>
  <c r="B2297" i="25"/>
  <c r="B2296" i="25"/>
  <c r="B2295" i="25"/>
  <c r="B2294" i="25"/>
  <c r="B2293" i="25"/>
  <c r="B2292" i="25"/>
  <c r="B2291" i="25"/>
  <c r="B2290" i="25"/>
  <c r="B2289" i="25"/>
  <c r="B2288" i="25"/>
  <c r="B2287" i="25"/>
  <c r="B2286" i="25"/>
  <c r="B2285" i="25"/>
  <c r="B2284" i="25"/>
  <c r="B2283" i="25"/>
  <c r="B2282" i="25"/>
  <c r="B2281" i="25"/>
  <c r="B2280" i="25"/>
  <c r="B2279" i="25"/>
  <c r="B2278" i="25"/>
  <c r="B2277" i="25"/>
  <c r="B2276" i="25"/>
  <c r="B2275" i="25"/>
  <c r="B2274" i="25"/>
  <c r="B2273" i="25"/>
  <c r="B2272" i="25"/>
  <c r="B2271" i="25"/>
  <c r="B2270" i="25"/>
  <c r="B2269" i="25"/>
  <c r="B2268" i="25"/>
  <c r="B2267" i="25"/>
  <c r="B2266" i="25"/>
  <c r="B2265" i="25"/>
  <c r="B2264" i="25"/>
  <c r="B2263" i="25"/>
  <c r="B2262" i="25"/>
  <c r="B2261" i="25"/>
  <c r="B2260" i="25"/>
  <c r="B2259" i="25"/>
  <c r="B2258" i="25"/>
  <c r="B2257" i="25"/>
  <c r="B2256" i="25"/>
  <c r="B2255" i="25"/>
  <c r="B2254" i="25"/>
  <c r="B2253" i="25"/>
  <c r="B2252" i="25"/>
  <c r="B2251" i="25"/>
  <c r="B2250" i="25"/>
  <c r="B2249" i="25"/>
  <c r="B2248" i="25"/>
  <c r="B2247" i="25"/>
  <c r="B2246" i="25"/>
  <c r="B2245" i="25"/>
  <c r="B2244" i="25"/>
  <c r="B2243" i="25"/>
  <c r="B2242" i="25"/>
  <c r="B2241" i="25"/>
  <c r="B2240" i="25"/>
  <c r="B2239" i="25"/>
  <c r="B2238" i="25"/>
  <c r="B2237" i="25"/>
  <c r="B2236" i="25"/>
  <c r="B2235" i="25"/>
  <c r="B2234" i="25"/>
  <c r="B2233" i="25"/>
  <c r="B2232" i="25"/>
  <c r="B2231" i="25"/>
  <c r="B2230" i="25"/>
  <c r="B2229" i="25"/>
  <c r="B2228" i="25"/>
  <c r="B2227" i="25"/>
  <c r="B2226" i="25"/>
  <c r="B2225" i="25"/>
  <c r="B2224" i="25"/>
  <c r="B2223" i="25"/>
  <c r="B2222" i="25"/>
  <c r="B2221" i="25"/>
  <c r="B2220" i="25"/>
  <c r="B2219" i="25"/>
  <c r="B2218" i="25"/>
  <c r="B2217" i="25"/>
  <c r="B2216" i="25"/>
  <c r="B2215" i="25"/>
  <c r="B2214" i="25"/>
  <c r="B2213" i="25"/>
  <c r="B2212" i="25"/>
  <c r="B2211" i="25"/>
  <c r="B2210" i="25"/>
  <c r="B2209" i="25"/>
  <c r="B2208" i="25"/>
  <c r="B2207" i="25"/>
  <c r="B2206" i="25"/>
  <c r="B2205" i="25"/>
  <c r="B2204" i="25"/>
  <c r="B2203" i="25"/>
  <c r="B2202" i="25"/>
  <c r="B2201" i="25"/>
  <c r="B2200" i="25"/>
  <c r="B2199" i="25"/>
  <c r="B2198" i="25"/>
  <c r="B2197" i="25"/>
  <c r="B2196" i="25"/>
  <c r="B2195" i="25"/>
  <c r="B2194" i="25"/>
  <c r="B2193" i="25"/>
  <c r="B2192" i="25"/>
  <c r="B2191" i="25"/>
  <c r="B2190" i="25"/>
  <c r="B2189" i="25"/>
  <c r="B2188" i="25"/>
  <c r="B2187" i="25"/>
  <c r="B2186" i="25"/>
  <c r="B2185" i="25"/>
  <c r="B2184" i="25"/>
  <c r="B2183" i="25"/>
  <c r="B2182" i="25"/>
  <c r="B2181" i="25"/>
  <c r="B2180" i="25"/>
  <c r="B2179" i="25"/>
  <c r="B2178" i="25"/>
  <c r="B2177" i="25"/>
  <c r="B2176" i="25"/>
  <c r="B2175" i="25"/>
  <c r="B2174" i="25"/>
  <c r="B2173" i="25"/>
  <c r="B2172" i="25"/>
  <c r="B2171" i="25"/>
  <c r="B2170" i="25"/>
  <c r="B2169" i="25"/>
  <c r="B2168" i="25"/>
  <c r="B2167" i="25"/>
  <c r="B2166" i="25"/>
  <c r="B2165" i="25"/>
  <c r="B2164" i="25"/>
  <c r="B2163" i="25"/>
  <c r="B2162" i="25"/>
  <c r="B2161" i="25"/>
  <c r="B2160" i="25"/>
  <c r="B2159" i="25"/>
  <c r="B2158" i="25"/>
  <c r="B2157" i="25"/>
  <c r="B2156" i="25"/>
  <c r="B2155" i="25"/>
  <c r="B2154" i="25"/>
  <c r="B2153" i="25"/>
  <c r="B2152" i="25"/>
  <c r="B2151" i="25"/>
  <c r="B2150" i="25"/>
  <c r="B2149" i="25"/>
  <c r="B2148" i="25"/>
  <c r="B2147" i="25"/>
  <c r="B2146" i="25"/>
  <c r="B2145" i="25"/>
  <c r="B2144" i="25"/>
  <c r="B2143" i="25"/>
  <c r="B2142" i="25"/>
  <c r="B2141" i="25"/>
  <c r="B2140" i="25"/>
  <c r="B2139" i="25"/>
  <c r="B2138" i="25"/>
  <c r="B2137" i="25"/>
  <c r="B2136" i="25"/>
  <c r="B2135" i="25"/>
  <c r="B2134" i="25"/>
  <c r="B2133" i="25"/>
  <c r="B2132" i="25"/>
  <c r="B2131" i="25"/>
  <c r="B2130" i="25"/>
  <c r="B2129" i="25"/>
  <c r="B2128" i="25"/>
  <c r="B2127" i="25"/>
  <c r="B2126" i="25"/>
  <c r="B2125" i="25"/>
  <c r="B2124" i="25"/>
  <c r="B2123" i="25"/>
  <c r="B2122" i="25"/>
  <c r="B2121" i="25"/>
  <c r="B2120" i="25"/>
  <c r="B2119" i="25"/>
  <c r="B2118" i="25"/>
  <c r="B2117" i="25"/>
  <c r="B2116" i="25"/>
  <c r="B2115" i="25"/>
  <c r="B2114" i="25"/>
  <c r="B2113" i="25"/>
  <c r="B2112" i="25"/>
  <c r="B2111" i="25"/>
  <c r="B2110" i="25"/>
  <c r="B2109" i="25"/>
  <c r="B2108" i="25"/>
  <c r="B2107" i="25"/>
  <c r="B2106" i="25"/>
  <c r="B2105" i="25"/>
  <c r="B2104" i="25"/>
  <c r="B2103" i="25"/>
  <c r="B2102" i="25"/>
  <c r="B2101" i="25"/>
  <c r="B2100" i="25"/>
  <c r="B2099" i="25"/>
  <c r="B2098" i="25"/>
  <c r="B2097" i="25"/>
  <c r="B2096" i="25"/>
  <c r="B2095" i="25"/>
  <c r="B2094" i="25"/>
  <c r="B2093" i="25"/>
  <c r="B2092" i="25"/>
  <c r="B2091" i="25"/>
  <c r="B2090" i="25"/>
  <c r="B2089" i="25"/>
  <c r="B2088" i="25"/>
  <c r="B2087" i="25"/>
  <c r="B2086" i="25"/>
  <c r="B2085" i="25"/>
  <c r="B2084" i="25"/>
  <c r="B2083" i="25"/>
  <c r="B2082" i="25"/>
  <c r="B2081" i="25"/>
  <c r="B2080" i="25"/>
  <c r="B2079" i="25"/>
  <c r="B2078" i="25"/>
  <c r="B2077" i="25"/>
  <c r="B2076" i="25"/>
  <c r="B2075" i="25"/>
  <c r="B2074" i="25"/>
  <c r="B2073" i="25"/>
  <c r="B2072" i="25"/>
  <c r="B2071" i="25"/>
  <c r="B2070" i="25"/>
  <c r="B2069" i="25"/>
  <c r="B2068" i="25"/>
  <c r="B2067" i="25"/>
  <c r="B2066" i="25"/>
  <c r="B2065" i="25"/>
  <c r="B2064" i="25"/>
  <c r="B2063" i="25"/>
  <c r="B2062" i="25"/>
  <c r="B2061" i="25"/>
  <c r="B2060" i="25"/>
  <c r="B2059" i="25"/>
  <c r="B2058" i="25"/>
  <c r="B2057" i="25"/>
  <c r="B2056" i="25"/>
  <c r="B2055" i="25"/>
  <c r="B2054" i="25"/>
  <c r="B2053" i="25"/>
  <c r="B2052" i="25"/>
  <c r="B2051" i="25"/>
  <c r="B2050" i="25"/>
  <c r="B2049" i="25"/>
  <c r="B2048" i="25"/>
  <c r="B2047" i="25"/>
  <c r="B2046" i="25"/>
  <c r="B2045" i="25"/>
  <c r="B2044" i="25"/>
  <c r="B2043" i="25"/>
  <c r="B2042" i="25"/>
  <c r="B2041" i="25"/>
  <c r="B2040" i="25"/>
  <c r="B2039" i="25"/>
  <c r="B2038" i="25"/>
  <c r="B2037" i="25"/>
  <c r="B2036" i="25"/>
  <c r="B2035" i="25"/>
  <c r="B2034" i="25"/>
  <c r="B2033" i="25"/>
  <c r="B2032" i="25"/>
  <c r="B2031" i="25"/>
  <c r="B2030" i="25"/>
  <c r="B2029" i="25"/>
  <c r="B2028" i="25"/>
  <c r="B2027" i="25"/>
  <c r="B2026" i="25"/>
  <c r="B2025" i="25"/>
  <c r="B2024" i="25"/>
  <c r="B2023" i="25"/>
  <c r="B2022" i="25"/>
  <c r="B2021" i="25"/>
  <c r="B2020" i="25"/>
  <c r="B2019" i="25"/>
  <c r="B2018" i="25"/>
  <c r="B2017" i="25"/>
  <c r="B2016" i="25"/>
  <c r="B2015" i="25"/>
  <c r="B2014" i="25"/>
  <c r="B2013" i="25"/>
  <c r="B2012" i="25"/>
  <c r="B2011" i="25"/>
  <c r="B2010" i="25"/>
  <c r="B2009" i="25"/>
  <c r="B2008" i="25"/>
  <c r="B2007" i="25"/>
  <c r="B2006" i="25"/>
  <c r="B2005" i="25"/>
  <c r="B2004" i="25"/>
  <c r="B2003" i="25"/>
  <c r="B2002" i="25"/>
  <c r="B2001" i="25"/>
  <c r="B2000" i="25"/>
  <c r="B1999" i="25"/>
  <c r="B1998" i="25"/>
  <c r="B1997" i="25"/>
  <c r="B1996" i="25"/>
  <c r="B1995" i="25"/>
  <c r="B1994" i="25"/>
  <c r="B1993" i="25"/>
  <c r="B1992" i="25"/>
  <c r="B1991" i="25"/>
  <c r="B1990" i="25"/>
  <c r="B1989" i="25"/>
  <c r="B1988" i="25"/>
  <c r="B1987" i="25"/>
  <c r="B1986" i="25"/>
  <c r="B1985" i="25"/>
  <c r="B1984" i="25"/>
  <c r="B1983" i="25"/>
  <c r="B1982" i="25"/>
  <c r="B1981" i="25"/>
  <c r="B1980" i="25"/>
  <c r="B1979" i="25"/>
  <c r="B1978" i="25"/>
  <c r="B1977" i="25"/>
  <c r="B1976" i="25"/>
  <c r="B1975" i="25"/>
  <c r="B1974" i="25"/>
  <c r="B1973" i="25"/>
  <c r="B1972" i="25"/>
  <c r="B1971" i="25"/>
  <c r="B1970" i="25"/>
  <c r="B1969" i="25"/>
  <c r="B1968" i="25"/>
  <c r="B1967" i="25"/>
  <c r="B1966" i="25"/>
  <c r="B1965" i="25"/>
  <c r="B1964" i="25"/>
  <c r="B1963" i="25"/>
  <c r="B1962" i="25"/>
  <c r="B1961" i="25"/>
  <c r="B1960" i="25"/>
  <c r="B1959" i="25"/>
  <c r="B1958" i="25"/>
  <c r="B1957" i="25"/>
  <c r="B1956" i="25"/>
  <c r="B1955" i="25"/>
  <c r="B1954" i="25"/>
  <c r="B1953" i="25"/>
  <c r="B1952" i="25"/>
  <c r="B1951" i="25"/>
  <c r="B1950" i="25"/>
  <c r="B1949" i="25"/>
  <c r="B1948" i="25"/>
  <c r="B1947" i="25"/>
  <c r="B1946" i="25"/>
  <c r="B1945" i="25"/>
  <c r="B1944" i="25"/>
  <c r="B1943" i="25"/>
  <c r="B1942" i="25"/>
  <c r="B1941" i="25"/>
  <c r="B1940" i="25"/>
  <c r="B1939" i="25"/>
  <c r="B1938" i="25"/>
  <c r="B1937" i="25"/>
  <c r="B1936" i="25"/>
  <c r="B1935" i="25"/>
  <c r="B1934" i="25"/>
  <c r="B1933" i="25"/>
  <c r="B1932" i="25"/>
  <c r="B1931" i="25"/>
  <c r="B1930" i="25"/>
  <c r="B1929" i="25"/>
  <c r="B1928" i="25"/>
  <c r="B1927" i="25"/>
  <c r="B1926" i="25"/>
  <c r="B1925" i="25"/>
  <c r="B1924" i="25"/>
  <c r="B1923" i="25"/>
  <c r="B1922" i="25"/>
  <c r="B1921" i="25"/>
  <c r="B1920" i="25"/>
  <c r="B1919" i="25"/>
  <c r="B1918" i="25"/>
  <c r="B1917" i="25"/>
  <c r="B1916" i="25"/>
  <c r="B1915" i="25"/>
  <c r="B1914" i="25"/>
  <c r="B1913" i="25"/>
  <c r="B1912" i="25"/>
  <c r="B1911" i="25"/>
  <c r="B1910" i="25"/>
  <c r="B1909" i="25"/>
  <c r="B1908" i="25"/>
  <c r="B1907" i="25"/>
  <c r="B1906" i="25"/>
  <c r="B1905" i="25"/>
  <c r="B1904" i="25"/>
  <c r="B1903" i="25"/>
  <c r="B1902" i="25"/>
  <c r="B1901" i="25"/>
  <c r="B1900" i="25"/>
  <c r="B1899" i="25"/>
  <c r="B1898" i="25"/>
  <c r="B1897" i="25"/>
  <c r="B1896" i="25"/>
  <c r="B1895" i="25"/>
  <c r="B1894" i="25"/>
  <c r="B1893" i="25"/>
  <c r="B1892" i="25"/>
  <c r="B1891" i="25"/>
  <c r="B1890" i="25"/>
  <c r="B1889" i="25"/>
  <c r="B1888" i="25"/>
  <c r="B1887" i="25"/>
  <c r="B1886" i="25"/>
  <c r="B1885" i="25"/>
  <c r="B1884" i="25"/>
  <c r="B1883" i="25"/>
  <c r="B1882" i="25"/>
  <c r="B1881" i="25"/>
  <c r="B1880" i="25"/>
  <c r="B1879" i="25"/>
  <c r="B1878" i="25"/>
  <c r="B1877" i="25"/>
  <c r="B1876" i="25"/>
  <c r="B1875" i="25"/>
  <c r="B1874" i="25"/>
  <c r="B1873" i="25"/>
  <c r="B1872" i="25"/>
  <c r="B1871" i="25"/>
  <c r="B1870" i="25"/>
  <c r="B1869" i="25"/>
  <c r="B1868" i="25"/>
  <c r="B1867" i="25"/>
  <c r="B1866" i="25"/>
  <c r="B1865" i="25"/>
  <c r="B1864" i="25"/>
  <c r="B1863" i="25"/>
  <c r="B1862" i="25"/>
  <c r="B1861" i="25"/>
  <c r="B1860" i="25"/>
  <c r="B1859" i="25"/>
  <c r="B1858" i="25"/>
  <c r="B1857" i="25"/>
  <c r="B1856" i="25"/>
  <c r="B1855" i="25"/>
  <c r="B1854" i="25"/>
  <c r="B1853" i="25"/>
  <c r="B1852" i="25"/>
  <c r="B1851" i="25"/>
  <c r="B1850" i="25"/>
  <c r="B1849" i="25"/>
  <c r="B1848" i="25"/>
  <c r="B1847" i="25"/>
  <c r="B1846" i="25"/>
  <c r="B1845" i="25"/>
  <c r="B1844" i="25"/>
  <c r="B1843" i="25"/>
  <c r="B1842" i="25"/>
  <c r="B1841" i="25"/>
  <c r="B1840" i="25"/>
  <c r="B1839" i="25"/>
  <c r="B1838" i="25"/>
  <c r="B1837" i="25"/>
  <c r="B1836" i="25"/>
  <c r="B1835" i="25"/>
  <c r="B1834" i="25"/>
  <c r="B1833" i="25"/>
  <c r="B1832" i="25"/>
  <c r="B1831" i="25"/>
  <c r="B1830" i="25"/>
  <c r="B1829" i="25"/>
  <c r="B1828" i="25"/>
  <c r="B1827" i="25"/>
  <c r="B1826" i="25"/>
  <c r="B1825" i="25"/>
  <c r="B1824" i="25"/>
  <c r="B1823" i="25"/>
  <c r="B1822" i="25"/>
  <c r="B1821" i="25"/>
  <c r="B1820" i="25"/>
  <c r="B1819" i="25"/>
  <c r="B1818" i="25"/>
  <c r="B1817" i="25"/>
  <c r="B1816" i="25"/>
  <c r="B1815" i="25"/>
  <c r="B1814" i="25"/>
  <c r="B1813" i="25"/>
  <c r="B1812" i="25"/>
  <c r="B1811" i="25"/>
  <c r="B1810" i="25"/>
  <c r="B1809" i="25"/>
  <c r="B1808" i="25"/>
  <c r="B1807" i="25"/>
  <c r="B1806" i="25"/>
  <c r="B1805" i="25"/>
  <c r="B1804" i="25"/>
  <c r="B1803" i="25"/>
  <c r="B1802" i="25"/>
  <c r="B1801" i="25"/>
  <c r="B1800" i="25"/>
  <c r="B1799" i="25"/>
  <c r="B1798" i="25"/>
  <c r="B1797" i="25"/>
  <c r="B1796" i="25"/>
  <c r="B1795" i="25"/>
  <c r="B1794" i="25"/>
  <c r="B1793" i="25"/>
  <c r="B1792" i="25"/>
  <c r="B1791" i="25"/>
  <c r="B1790" i="25"/>
  <c r="B1789" i="25"/>
  <c r="B1788" i="25"/>
  <c r="B1787" i="25"/>
  <c r="B1786" i="25"/>
  <c r="B1785" i="25"/>
  <c r="B1784" i="25"/>
  <c r="B1783" i="25"/>
  <c r="B1782" i="25"/>
  <c r="B1781" i="25"/>
  <c r="B1780" i="25"/>
  <c r="B1779" i="25"/>
  <c r="B1778" i="25"/>
  <c r="B1777" i="25"/>
  <c r="B1776" i="25"/>
  <c r="B1775" i="25"/>
  <c r="B1774" i="25"/>
  <c r="B1773" i="25"/>
  <c r="B1772" i="25"/>
  <c r="B1771" i="25"/>
  <c r="B1770" i="25"/>
  <c r="B1769" i="25"/>
  <c r="B1768" i="25"/>
  <c r="B1767" i="25"/>
  <c r="B1766" i="25"/>
  <c r="B1765" i="25"/>
  <c r="B1764" i="25"/>
  <c r="B1763" i="25"/>
  <c r="B1762" i="25"/>
  <c r="B1761" i="25"/>
  <c r="B1760" i="25"/>
  <c r="B1759" i="25"/>
  <c r="B1758" i="25"/>
  <c r="B1757" i="25"/>
  <c r="B1756" i="25"/>
  <c r="B1755" i="25"/>
  <c r="B1754" i="25"/>
  <c r="B1753" i="25"/>
  <c r="B1752" i="25"/>
  <c r="B1751" i="25"/>
  <c r="B1750" i="25"/>
  <c r="B1749" i="25"/>
  <c r="B1748" i="25"/>
  <c r="B1747" i="25"/>
  <c r="B1746" i="25"/>
  <c r="B1745" i="25"/>
  <c r="B1744" i="25"/>
  <c r="B1743" i="25"/>
  <c r="B1742" i="25"/>
  <c r="B1741" i="25"/>
  <c r="B1740" i="25"/>
  <c r="B1739" i="25"/>
  <c r="B1738" i="25"/>
  <c r="B1737" i="25"/>
  <c r="B1736" i="25"/>
  <c r="B1735" i="25"/>
  <c r="B1734" i="25"/>
  <c r="B1733" i="25"/>
  <c r="B1732" i="25"/>
  <c r="B1731" i="25"/>
  <c r="B1730" i="25"/>
  <c r="B1729" i="25"/>
  <c r="B1728" i="25"/>
  <c r="B1727" i="25"/>
  <c r="B1726" i="25"/>
  <c r="B1725" i="25"/>
  <c r="B1724" i="25"/>
  <c r="B1723" i="25"/>
  <c r="B1722" i="25"/>
  <c r="B1721" i="25"/>
  <c r="B1720" i="25"/>
  <c r="B1719" i="25"/>
  <c r="B1718" i="25"/>
  <c r="B1717" i="25"/>
  <c r="B1716" i="25"/>
  <c r="B1715" i="25"/>
  <c r="B1714" i="25"/>
  <c r="B1713" i="25"/>
  <c r="B1712" i="25"/>
  <c r="B1711" i="25"/>
  <c r="B1710" i="25"/>
  <c r="B1709" i="25"/>
  <c r="B1708" i="25"/>
  <c r="B1707" i="25"/>
  <c r="B1706" i="25"/>
  <c r="B1705" i="25"/>
  <c r="B1704" i="25"/>
  <c r="B1703" i="25"/>
  <c r="B1702" i="25"/>
  <c r="B1701" i="25"/>
  <c r="B1700" i="25"/>
  <c r="B1699" i="25"/>
  <c r="B1698" i="25"/>
  <c r="B1697" i="25"/>
  <c r="B1696" i="25"/>
  <c r="B1695" i="25"/>
  <c r="B1694" i="25"/>
  <c r="B1693" i="25"/>
  <c r="B1692" i="25"/>
  <c r="B1691" i="25"/>
  <c r="B1690" i="25"/>
  <c r="B1689" i="25"/>
  <c r="B1688" i="25"/>
  <c r="B1687" i="25"/>
  <c r="B1686" i="25"/>
  <c r="B1685" i="25"/>
  <c r="B1684" i="25"/>
  <c r="B1683" i="25"/>
  <c r="B1682" i="25"/>
  <c r="B1681" i="25"/>
  <c r="B1680" i="25"/>
  <c r="B1679" i="25"/>
  <c r="B1678" i="25"/>
  <c r="B1677" i="25"/>
  <c r="B1676" i="25"/>
  <c r="B1675" i="25"/>
  <c r="B1674" i="25"/>
  <c r="B1673" i="25"/>
  <c r="B1672" i="25"/>
  <c r="B1671" i="25"/>
  <c r="B1670" i="25"/>
  <c r="B1669" i="25"/>
  <c r="B1668" i="25"/>
  <c r="B1667" i="25"/>
  <c r="B1666" i="25"/>
  <c r="B1665" i="25"/>
  <c r="B1664" i="25"/>
  <c r="B1663" i="25"/>
  <c r="B1662" i="25"/>
  <c r="B1661" i="25"/>
  <c r="B1660" i="25"/>
  <c r="B1659" i="25"/>
  <c r="B1658" i="25"/>
  <c r="B1657" i="25"/>
  <c r="B1656" i="25"/>
  <c r="B1655" i="25"/>
  <c r="B1654" i="25"/>
  <c r="B1653" i="25"/>
  <c r="B1652" i="25"/>
  <c r="B1651" i="25"/>
  <c r="B1650" i="25"/>
  <c r="B1649" i="25"/>
  <c r="B1648" i="25"/>
  <c r="B1647" i="25"/>
  <c r="B1646" i="25"/>
  <c r="B1645" i="25"/>
  <c r="B1644" i="25"/>
  <c r="B1643" i="25"/>
  <c r="B1642" i="25"/>
  <c r="B1641" i="25"/>
  <c r="B1640" i="25"/>
  <c r="B1639" i="25"/>
  <c r="B1638" i="25"/>
  <c r="B1637" i="25"/>
  <c r="B1636" i="25"/>
  <c r="B1635" i="25"/>
  <c r="B1634" i="25"/>
  <c r="B1633" i="25"/>
  <c r="B1632" i="25"/>
  <c r="B1631" i="25"/>
  <c r="B1630" i="25"/>
  <c r="B1629" i="25"/>
  <c r="B1628" i="25"/>
  <c r="B1627" i="25"/>
  <c r="B1626" i="25"/>
  <c r="B1625" i="25"/>
  <c r="B1624" i="25"/>
  <c r="B1623" i="25"/>
  <c r="B1622" i="25"/>
  <c r="B1621" i="25"/>
  <c r="B1620" i="25"/>
  <c r="B1619" i="25"/>
  <c r="B1618" i="25"/>
  <c r="B1617" i="25"/>
  <c r="B1616" i="25"/>
  <c r="B1615" i="25"/>
  <c r="B1614" i="25"/>
  <c r="B1613" i="25"/>
  <c r="B1612" i="25"/>
  <c r="B1611" i="25"/>
  <c r="B1610" i="25"/>
  <c r="B1609" i="25"/>
  <c r="B1608" i="25"/>
  <c r="B1607" i="25"/>
  <c r="B1606" i="25"/>
  <c r="B1605" i="25"/>
  <c r="B1604" i="25"/>
  <c r="B1603" i="25"/>
  <c r="B1602" i="25"/>
  <c r="B1601" i="25"/>
  <c r="B1600" i="25"/>
  <c r="B1599" i="25"/>
  <c r="B1598" i="25"/>
  <c r="B1597" i="25"/>
  <c r="B1596" i="25"/>
  <c r="B1595" i="25"/>
  <c r="B1594" i="25"/>
  <c r="B1593" i="25"/>
  <c r="B1592" i="25"/>
  <c r="B1591" i="25"/>
  <c r="B1590" i="25"/>
  <c r="B1589" i="25"/>
  <c r="B1588" i="25"/>
  <c r="B1587" i="25"/>
  <c r="B1586" i="25"/>
  <c r="B1585" i="25"/>
  <c r="B1584" i="25"/>
  <c r="B1583" i="25"/>
  <c r="B1582" i="25"/>
  <c r="B1581" i="25"/>
  <c r="B1580" i="25"/>
  <c r="B1579" i="25"/>
  <c r="B1578" i="25"/>
  <c r="B1577" i="25"/>
  <c r="B1576" i="25"/>
  <c r="B1575" i="25"/>
  <c r="B1574" i="25"/>
  <c r="B1573" i="25"/>
  <c r="B1572" i="25"/>
  <c r="B1571" i="25"/>
  <c r="B1570" i="25"/>
  <c r="B1569" i="25"/>
  <c r="B1568" i="25"/>
  <c r="B1567" i="25"/>
  <c r="B1566" i="25"/>
  <c r="B1565" i="25"/>
  <c r="B1564" i="25"/>
  <c r="B1563" i="25"/>
  <c r="B1562" i="25"/>
  <c r="B1561" i="25"/>
  <c r="B1560" i="25"/>
  <c r="B1559" i="25"/>
  <c r="B1558" i="25"/>
  <c r="B1557" i="25"/>
  <c r="B1556" i="25"/>
  <c r="B1555" i="25"/>
  <c r="B1554" i="25"/>
  <c r="B1553" i="25"/>
  <c r="B1552" i="25"/>
  <c r="B1551" i="25"/>
  <c r="B1550" i="25"/>
  <c r="B1549" i="25"/>
  <c r="B1548" i="25"/>
  <c r="B1547" i="25"/>
  <c r="B1546" i="25"/>
  <c r="B1545" i="25"/>
  <c r="B1544" i="25"/>
  <c r="B1543" i="25"/>
  <c r="B1542" i="25"/>
  <c r="B1541" i="25"/>
  <c r="B1540" i="25"/>
  <c r="B1539" i="25"/>
  <c r="B1538" i="25"/>
  <c r="B1537" i="25"/>
  <c r="B1536" i="25"/>
  <c r="B1535" i="25"/>
  <c r="B1534" i="25"/>
  <c r="B1533" i="25"/>
  <c r="B1532" i="25"/>
  <c r="B1531" i="25"/>
  <c r="B1530" i="25"/>
  <c r="B1529" i="25"/>
  <c r="B1528" i="25"/>
  <c r="B1527" i="25"/>
  <c r="B1526" i="25"/>
  <c r="B1525" i="25"/>
  <c r="B1524" i="25"/>
  <c r="B1523" i="25"/>
  <c r="B1522" i="25"/>
  <c r="B1521" i="25"/>
  <c r="B1520" i="25"/>
  <c r="B1519" i="25"/>
  <c r="B1518" i="25"/>
  <c r="B1517" i="25"/>
  <c r="B1516" i="25"/>
  <c r="B1515" i="25"/>
  <c r="B1514" i="25"/>
  <c r="B1513" i="25"/>
  <c r="B1512" i="25"/>
  <c r="B1511" i="25"/>
  <c r="B1510" i="25"/>
  <c r="B1509" i="25"/>
  <c r="B1508" i="25"/>
  <c r="B1507" i="25"/>
  <c r="B1506" i="25"/>
  <c r="B1505" i="25"/>
  <c r="B1504" i="25"/>
  <c r="B1503" i="25"/>
  <c r="B1502" i="25"/>
  <c r="B1501" i="25"/>
  <c r="B1500" i="25"/>
  <c r="B1499" i="25"/>
  <c r="B1498" i="25"/>
  <c r="B1497" i="25"/>
  <c r="B1496" i="25"/>
  <c r="B1495" i="25"/>
  <c r="B1494" i="25"/>
  <c r="B1493" i="25"/>
  <c r="B1492" i="25"/>
  <c r="B1491" i="25"/>
  <c r="B1490" i="25"/>
  <c r="B1489" i="25"/>
  <c r="B1488" i="25"/>
  <c r="B1487" i="25"/>
  <c r="B1486" i="25"/>
  <c r="B1485" i="25"/>
  <c r="B1484" i="25"/>
  <c r="B1483" i="25"/>
  <c r="B1482" i="25"/>
  <c r="B1481" i="25"/>
  <c r="B1480" i="25"/>
  <c r="B1479" i="25"/>
  <c r="B1478" i="25"/>
  <c r="B1477" i="25"/>
  <c r="B1476" i="25"/>
  <c r="B1475" i="25"/>
  <c r="B1474" i="25"/>
  <c r="B1473" i="25"/>
  <c r="B1472" i="25"/>
  <c r="B1471" i="25"/>
  <c r="B1470" i="25"/>
  <c r="B1469" i="25"/>
  <c r="B1468" i="25"/>
  <c r="B1467" i="25"/>
  <c r="B1466" i="25"/>
  <c r="B1465" i="25"/>
  <c r="B1464" i="25"/>
  <c r="B1463" i="25"/>
  <c r="B1462" i="25"/>
  <c r="B1461" i="25"/>
  <c r="B1460" i="25"/>
  <c r="B1459" i="25"/>
  <c r="B1458" i="25"/>
  <c r="B1457" i="25"/>
  <c r="B1456" i="25"/>
  <c r="B1455" i="25"/>
  <c r="B1454" i="25"/>
  <c r="B1453" i="25"/>
  <c r="B1452" i="25"/>
  <c r="B1451" i="25"/>
  <c r="B1450" i="25"/>
  <c r="B1449" i="25"/>
  <c r="B1448" i="25"/>
  <c r="B1447" i="25"/>
  <c r="B1446" i="25"/>
  <c r="B1445" i="25"/>
  <c r="B1444" i="25"/>
  <c r="B1443" i="25"/>
  <c r="B1442" i="25"/>
  <c r="B1441" i="25"/>
  <c r="B1440" i="25"/>
  <c r="B1439" i="25"/>
  <c r="B1438" i="25"/>
  <c r="B1437" i="25"/>
  <c r="B1436" i="25"/>
  <c r="B1435" i="25"/>
  <c r="B1434" i="25"/>
  <c r="B1433" i="25"/>
  <c r="B1432" i="25"/>
  <c r="B1431" i="25"/>
  <c r="B1430" i="25"/>
  <c r="B1429" i="25"/>
  <c r="B1428" i="25"/>
  <c r="B1427" i="25"/>
  <c r="B1426" i="25"/>
  <c r="B1425" i="25"/>
  <c r="B1424" i="25"/>
  <c r="B1423" i="25"/>
  <c r="B1422" i="25"/>
  <c r="B1421" i="25"/>
  <c r="B1420" i="25"/>
  <c r="B1419" i="25"/>
  <c r="B1418" i="25"/>
  <c r="B1417" i="25"/>
  <c r="B1416" i="25"/>
  <c r="B1415" i="25"/>
  <c r="B1414" i="25"/>
  <c r="B1413" i="25"/>
  <c r="B1412" i="25"/>
  <c r="B1411" i="25"/>
  <c r="B1410" i="25"/>
  <c r="B1409" i="25"/>
  <c r="B1408" i="25"/>
  <c r="B1407" i="25"/>
  <c r="B1406" i="25"/>
  <c r="B1405" i="25"/>
  <c r="B1404" i="25"/>
  <c r="B1403" i="25"/>
  <c r="B1402" i="25"/>
  <c r="B1401" i="25"/>
  <c r="B1400" i="25"/>
  <c r="B1399" i="25"/>
  <c r="B1398" i="25"/>
  <c r="B1397" i="25"/>
  <c r="B1396" i="25"/>
  <c r="B1395" i="25"/>
  <c r="B1394" i="25"/>
  <c r="B1393" i="25"/>
  <c r="B1392" i="25"/>
  <c r="B1391" i="25"/>
  <c r="B1390" i="25"/>
  <c r="B1389" i="25"/>
  <c r="B1388" i="25"/>
  <c r="B1387" i="25"/>
  <c r="B1386" i="25"/>
  <c r="B1385" i="25"/>
  <c r="B1384" i="25"/>
  <c r="B1383" i="25"/>
  <c r="B1382" i="25"/>
  <c r="B1381" i="25"/>
  <c r="B1380" i="25"/>
  <c r="B1379" i="25"/>
  <c r="B1378" i="25"/>
  <c r="B1377" i="25"/>
  <c r="B1376" i="25"/>
  <c r="B1375" i="25"/>
  <c r="B1374" i="25"/>
  <c r="B1373" i="25"/>
  <c r="B1372" i="25"/>
  <c r="B1371" i="25"/>
  <c r="B1370" i="25"/>
  <c r="B1369" i="25"/>
  <c r="B1368" i="25"/>
  <c r="B1367" i="25"/>
  <c r="B1366" i="25"/>
  <c r="B1365" i="25"/>
  <c r="B1364" i="25"/>
  <c r="B1363" i="25"/>
  <c r="B1362" i="25"/>
  <c r="B1361" i="25"/>
  <c r="B1360" i="25"/>
  <c r="B1359" i="25"/>
  <c r="B1358" i="25"/>
  <c r="B1357" i="25"/>
  <c r="B1356" i="25"/>
  <c r="B1355" i="25"/>
  <c r="B1354" i="25"/>
  <c r="B1353" i="25"/>
  <c r="B1352" i="25"/>
  <c r="B1351" i="25"/>
  <c r="B1350" i="25"/>
  <c r="B1349" i="25"/>
  <c r="B1348" i="25"/>
  <c r="B1347" i="25"/>
  <c r="B1346" i="25"/>
  <c r="B1345" i="25"/>
  <c r="B1344" i="25"/>
  <c r="B1343" i="25"/>
  <c r="B1342" i="25"/>
  <c r="B1341" i="25"/>
  <c r="B1340" i="25"/>
  <c r="B1339" i="25"/>
  <c r="B1338" i="25"/>
  <c r="B1337" i="25"/>
  <c r="B1336" i="25"/>
  <c r="B1335" i="25"/>
  <c r="B1334" i="25"/>
  <c r="B1333" i="25"/>
  <c r="B1332" i="25"/>
  <c r="B1331" i="25"/>
  <c r="B1330" i="25"/>
  <c r="B1329" i="25"/>
  <c r="B1328" i="25"/>
  <c r="B1327" i="25"/>
  <c r="B1326" i="25"/>
  <c r="B1325" i="25"/>
  <c r="B1324" i="25"/>
  <c r="B1323" i="25"/>
  <c r="B1322" i="25"/>
  <c r="B1321" i="25"/>
  <c r="B1320" i="25"/>
  <c r="B1319" i="25"/>
  <c r="B1318" i="25"/>
  <c r="B1317" i="25"/>
  <c r="B1316" i="25"/>
  <c r="B1315" i="25"/>
  <c r="B1314" i="25"/>
  <c r="B1313" i="25"/>
  <c r="B1312" i="25"/>
  <c r="B1311" i="25"/>
  <c r="B1310" i="25"/>
  <c r="B1309" i="25"/>
  <c r="B1308" i="25"/>
  <c r="B1307" i="25"/>
  <c r="B1306" i="25"/>
  <c r="B1305" i="25"/>
  <c r="B1304" i="25"/>
  <c r="B1303" i="25"/>
  <c r="B1302" i="25"/>
  <c r="B1301" i="25"/>
  <c r="B1300" i="25"/>
  <c r="B1299" i="25"/>
  <c r="B1298" i="25"/>
  <c r="B1297" i="25"/>
  <c r="B1296" i="25"/>
  <c r="B1295" i="25"/>
  <c r="B1294" i="25"/>
  <c r="B1293" i="25"/>
  <c r="B1292" i="25"/>
  <c r="B1291" i="25"/>
  <c r="B1290" i="25"/>
  <c r="B1289" i="25"/>
  <c r="B1288" i="25"/>
  <c r="B1287" i="25"/>
  <c r="B1286" i="25"/>
  <c r="B1285" i="25"/>
  <c r="B1284" i="25"/>
  <c r="B1283" i="25"/>
  <c r="B1282" i="25"/>
  <c r="B1281" i="25"/>
  <c r="B1280" i="25"/>
  <c r="B1279" i="25"/>
  <c r="B1278" i="25"/>
  <c r="B1277" i="25"/>
  <c r="B1276" i="25"/>
  <c r="B1275" i="25"/>
  <c r="B1274" i="25"/>
  <c r="B1273" i="25"/>
  <c r="B1272" i="25"/>
  <c r="B1271" i="25"/>
  <c r="B1270" i="25"/>
  <c r="B1269" i="25"/>
  <c r="B1268" i="25"/>
  <c r="B1267" i="25"/>
  <c r="B1266" i="25"/>
  <c r="B1265" i="25"/>
  <c r="B1264" i="25"/>
  <c r="B1263" i="25"/>
  <c r="B1262" i="25"/>
  <c r="B1261" i="25"/>
  <c r="B1260" i="25"/>
  <c r="B1259" i="25"/>
  <c r="B1258" i="25"/>
  <c r="B1257" i="25"/>
  <c r="B1256" i="25"/>
  <c r="B1255" i="25"/>
  <c r="B1254" i="25"/>
  <c r="B1253" i="25"/>
  <c r="B1252" i="25"/>
  <c r="B1251" i="25"/>
  <c r="B1250" i="25"/>
  <c r="B1249" i="25"/>
  <c r="B1248" i="25"/>
  <c r="B1247" i="25"/>
  <c r="B1246" i="25"/>
  <c r="B1245" i="25"/>
  <c r="B1244" i="25"/>
  <c r="B1243" i="25"/>
  <c r="B1242" i="25"/>
  <c r="B1241" i="25"/>
  <c r="B1240" i="25"/>
  <c r="B1239" i="25"/>
  <c r="B1238" i="25"/>
  <c r="B1237" i="25"/>
  <c r="B1236" i="25"/>
  <c r="B1235" i="25"/>
  <c r="B1234" i="25"/>
  <c r="B1233" i="25"/>
  <c r="B1232" i="25"/>
  <c r="B1231" i="25"/>
  <c r="B1230" i="25"/>
  <c r="B1229" i="25"/>
  <c r="B1228" i="25"/>
  <c r="B1227" i="25"/>
  <c r="B1226" i="25"/>
  <c r="B1225" i="25"/>
  <c r="B1224" i="25"/>
  <c r="B1223" i="25"/>
  <c r="B1222" i="25"/>
  <c r="B1221" i="25"/>
  <c r="B1220" i="25"/>
  <c r="B1219" i="25"/>
  <c r="B1218" i="25"/>
  <c r="B1217" i="25"/>
  <c r="B1216" i="25"/>
  <c r="B1215" i="25"/>
  <c r="B1214" i="25"/>
  <c r="B1213" i="25"/>
  <c r="B1212" i="25"/>
  <c r="B1211" i="25"/>
  <c r="B1210" i="25"/>
  <c r="B1209" i="25"/>
  <c r="B1208" i="25"/>
  <c r="B1207" i="25"/>
  <c r="B1206" i="25"/>
  <c r="B1205" i="25"/>
  <c r="B1204" i="25"/>
  <c r="B1203" i="25"/>
  <c r="B1202" i="25"/>
  <c r="B1201" i="25"/>
  <c r="B1200" i="25"/>
  <c r="B1199" i="25"/>
  <c r="B1198" i="25"/>
  <c r="B1197" i="25"/>
  <c r="B1196" i="25"/>
  <c r="B1195" i="25"/>
  <c r="B1194" i="25"/>
  <c r="B1193" i="25"/>
  <c r="B1192" i="25"/>
  <c r="B1191" i="25"/>
  <c r="B1190" i="25"/>
  <c r="B1189" i="25"/>
  <c r="B1188" i="25"/>
  <c r="B1187" i="25"/>
  <c r="B1186" i="25"/>
  <c r="B1185" i="25"/>
  <c r="B1184" i="25"/>
  <c r="B1183" i="25"/>
  <c r="B1182" i="25"/>
  <c r="B1181" i="25"/>
  <c r="B1180" i="25"/>
  <c r="B1179" i="25"/>
  <c r="B1178" i="25"/>
  <c r="B1177" i="25"/>
  <c r="B1176" i="25"/>
  <c r="B1175" i="25"/>
  <c r="B1174" i="25"/>
  <c r="B1173" i="25"/>
  <c r="B1172" i="25"/>
  <c r="B1171" i="25"/>
  <c r="B1170" i="25"/>
  <c r="B1169" i="25"/>
  <c r="B1168" i="25"/>
  <c r="B1167" i="25"/>
  <c r="B1166" i="25"/>
  <c r="B1165" i="25"/>
  <c r="B1164" i="25"/>
  <c r="B1163" i="25"/>
  <c r="B1162" i="25"/>
  <c r="B1161" i="25"/>
  <c r="B1160" i="25"/>
  <c r="B1159" i="25"/>
  <c r="B1158" i="25"/>
  <c r="B1157" i="25"/>
  <c r="B1156" i="25"/>
  <c r="B1155" i="25"/>
  <c r="B1154" i="25"/>
  <c r="B1153" i="25"/>
  <c r="B1152" i="25"/>
  <c r="B1151" i="25"/>
  <c r="B1150" i="25"/>
  <c r="B1149" i="25"/>
  <c r="B1148" i="25"/>
  <c r="B1147" i="25"/>
  <c r="B1146" i="25"/>
  <c r="B1145" i="25"/>
  <c r="B1144" i="25"/>
  <c r="B1143" i="25"/>
  <c r="B1142" i="25"/>
  <c r="B1141" i="25"/>
  <c r="B1140" i="25"/>
  <c r="B1139" i="25"/>
  <c r="B1138" i="25"/>
  <c r="B1137" i="25"/>
  <c r="B1136" i="25"/>
  <c r="B1135" i="25"/>
  <c r="B1134" i="25"/>
  <c r="B1133" i="25"/>
  <c r="B1132" i="25"/>
  <c r="B1131" i="25"/>
  <c r="B1130" i="25"/>
  <c r="B1129" i="25"/>
  <c r="B1128" i="25"/>
  <c r="B1127" i="25"/>
  <c r="B1126" i="25"/>
  <c r="B1125" i="25"/>
  <c r="B1124" i="25"/>
  <c r="B1123" i="25"/>
  <c r="B1122" i="25"/>
  <c r="B1121" i="25"/>
  <c r="B1120" i="25"/>
  <c r="B1119" i="25"/>
  <c r="B1118" i="25"/>
  <c r="B1117" i="25"/>
  <c r="B1116" i="25"/>
  <c r="B1115" i="25"/>
  <c r="B1114" i="25"/>
  <c r="B1113" i="25"/>
  <c r="B1112" i="25"/>
  <c r="B1111" i="25"/>
  <c r="B1110" i="25"/>
  <c r="B1109" i="25"/>
  <c r="B1108" i="25"/>
  <c r="B1107" i="25"/>
  <c r="B1106" i="25"/>
  <c r="B1105" i="25"/>
  <c r="B1104" i="25"/>
  <c r="B1103" i="25"/>
  <c r="B1102" i="25"/>
  <c r="B1101" i="25"/>
  <c r="B1100" i="25"/>
  <c r="B1099" i="25"/>
  <c r="B1098" i="25"/>
  <c r="B1097" i="25"/>
  <c r="B1096" i="25"/>
  <c r="B1095" i="25"/>
  <c r="B1094" i="25"/>
  <c r="B1093" i="25"/>
  <c r="B1092" i="25"/>
  <c r="B1091" i="25"/>
  <c r="B1090" i="25"/>
  <c r="B1089" i="25"/>
  <c r="B1088" i="25"/>
  <c r="B1087" i="25"/>
  <c r="B1086" i="25"/>
  <c r="B1085" i="25"/>
  <c r="B1084" i="25"/>
  <c r="B1083" i="25"/>
  <c r="B1082" i="25"/>
  <c r="B1081" i="25"/>
  <c r="B1080" i="25"/>
  <c r="B1079" i="25"/>
  <c r="B1078" i="25"/>
  <c r="B1077" i="25"/>
  <c r="B1076" i="25"/>
  <c r="B1075" i="25"/>
  <c r="B1074" i="25"/>
  <c r="B1073" i="25"/>
  <c r="B1072" i="25"/>
  <c r="B1071" i="25"/>
  <c r="B1070" i="25"/>
  <c r="B1069" i="25"/>
  <c r="B1068" i="25"/>
  <c r="B1067" i="25"/>
  <c r="B1066" i="25"/>
  <c r="B1065" i="25"/>
  <c r="B1064" i="25"/>
  <c r="B1063" i="25"/>
  <c r="B1062" i="25"/>
  <c r="B1061" i="25"/>
  <c r="B1060" i="25"/>
  <c r="B1059" i="25"/>
  <c r="B1058" i="25"/>
  <c r="B1057" i="25"/>
  <c r="B1056" i="25"/>
  <c r="B1055" i="25"/>
  <c r="B1054" i="25"/>
  <c r="B1053" i="25"/>
  <c r="B1052" i="25"/>
  <c r="B1051" i="25"/>
  <c r="B1050" i="25"/>
  <c r="B1049" i="25"/>
  <c r="B1048" i="25"/>
  <c r="B1047" i="25"/>
  <c r="B1046" i="25"/>
  <c r="B1045" i="25"/>
  <c r="B1044" i="25"/>
  <c r="B1043" i="25"/>
  <c r="B1042" i="25"/>
  <c r="B1041" i="25"/>
  <c r="B1040" i="25"/>
  <c r="B1039" i="25"/>
  <c r="B1038" i="25"/>
  <c r="B1037" i="25"/>
  <c r="B1036" i="25"/>
  <c r="B1035" i="25"/>
  <c r="B1034" i="25"/>
  <c r="B1033" i="25"/>
  <c r="B1032" i="25"/>
  <c r="B1031" i="25"/>
  <c r="B1030" i="25"/>
  <c r="B1029" i="25"/>
  <c r="B1028" i="25"/>
  <c r="B1027" i="25"/>
  <c r="B1026" i="25"/>
  <c r="B1025" i="25"/>
  <c r="B1024" i="25"/>
  <c r="B1023" i="25"/>
  <c r="B1022" i="25"/>
  <c r="B1021" i="25"/>
  <c r="B1020" i="25"/>
  <c r="B1019" i="25"/>
  <c r="B1018" i="25"/>
  <c r="B1017" i="25"/>
  <c r="B1016" i="25"/>
  <c r="B1015" i="25"/>
  <c r="B1014" i="25"/>
  <c r="B1013" i="25"/>
  <c r="B1012" i="25"/>
  <c r="B1011" i="25"/>
  <c r="B1010" i="25"/>
  <c r="B1009" i="25"/>
  <c r="B1008" i="25"/>
  <c r="B1007" i="25"/>
  <c r="B1006" i="25"/>
  <c r="B1005" i="25"/>
  <c r="B1004" i="25"/>
  <c r="B1003" i="25"/>
  <c r="B1002" i="25"/>
  <c r="B1001" i="25"/>
  <c r="B1000" i="25"/>
  <c r="B999" i="25"/>
  <c r="B998" i="25"/>
  <c r="B997" i="25"/>
  <c r="B996" i="25"/>
  <c r="B995" i="25"/>
  <c r="B994" i="25"/>
  <c r="B993" i="25"/>
  <c r="B992" i="25"/>
  <c r="B991" i="25"/>
  <c r="B990" i="25"/>
  <c r="B989" i="25"/>
  <c r="B988" i="25"/>
  <c r="B987" i="25"/>
  <c r="B986" i="25"/>
  <c r="B985" i="25"/>
  <c r="B984" i="25"/>
  <c r="B983" i="25"/>
  <c r="B982" i="25"/>
  <c r="B981" i="25"/>
  <c r="B980" i="25"/>
  <c r="B979" i="25"/>
  <c r="B978" i="25"/>
  <c r="B977" i="25"/>
  <c r="B976" i="25"/>
  <c r="B975" i="25"/>
  <c r="B974" i="25"/>
  <c r="B973" i="25"/>
  <c r="B972" i="25"/>
  <c r="B971" i="25"/>
  <c r="B970" i="25"/>
  <c r="B969" i="25"/>
  <c r="B968" i="25"/>
  <c r="B967" i="25"/>
  <c r="B966" i="25"/>
  <c r="B965" i="25"/>
  <c r="B964" i="25"/>
  <c r="B963" i="25"/>
  <c r="B962" i="25"/>
  <c r="B961" i="25"/>
  <c r="B960" i="25"/>
  <c r="B959" i="25"/>
  <c r="B958" i="25"/>
  <c r="B957" i="25"/>
  <c r="B956" i="25"/>
  <c r="B955" i="25"/>
  <c r="B954" i="25"/>
  <c r="B953" i="25"/>
  <c r="B952" i="25"/>
  <c r="B951" i="25"/>
  <c r="B950" i="25"/>
  <c r="B949" i="25"/>
  <c r="B948" i="25"/>
  <c r="B947" i="25"/>
  <c r="B946" i="25"/>
  <c r="B945" i="25"/>
  <c r="B944" i="25"/>
  <c r="B943" i="25"/>
  <c r="B942" i="25"/>
  <c r="B941" i="25"/>
  <c r="B940" i="25"/>
  <c r="B939" i="25"/>
  <c r="B938" i="25"/>
  <c r="B937" i="25"/>
  <c r="B936" i="25"/>
  <c r="B935" i="25"/>
  <c r="B934" i="25"/>
  <c r="B933" i="25"/>
  <c r="B932" i="25"/>
  <c r="B931" i="25"/>
  <c r="B930" i="25"/>
  <c r="B929" i="25"/>
  <c r="B928" i="25"/>
  <c r="B927" i="25"/>
  <c r="B926" i="25"/>
  <c r="B925" i="25"/>
  <c r="B924" i="25"/>
  <c r="B923" i="25"/>
  <c r="B922" i="25"/>
  <c r="B921" i="25"/>
  <c r="B920" i="25"/>
  <c r="B919" i="25"/>
  <c r="B918" i="25"/>
  <c r="B917" i="25"/>
  <c r="B916" i="25"/>
  <c r="B915" i="25"/>
  <c r="B914" i="25"/>
  <c r="B913" i="25"/>
  <c r="B912" i="25"/>
  <c r="B911" i="25"/>
  <c r="B910" i="25"/>
  <c r="B909" i="25"/>
  <c r="B908" i="25"/>
  <c r="B907" i="25"/>
  <c r="B906" i="25"/>
  <c r="B905" i="25"/>
  <c r="B904" i="25"/>
  <c r="B903" i="25"/>
  <c r="B902" i="25"/>
  <c r="B901" i="25"/>
  <c r="B900" i="25"/>
  <c r="B899" i="25"/>
  <c r="B898" i="25"/>
  <c r="B897" i="25"/>
  <c r="B896" i="25"/>
  <c r="B895" i="25"/>
  <c r="B894" i="25"/>
  <c r="B893" i="25"/>
  <c r="B892" i="25"/>
  <c r="B891" i="25"/>
  <c r="B890" i="25"/>
  <c r="B889" i="25"/>
  <c r="B888" i="25"/>
  <c r="B887" i="25"/>
  <c r="B886" i="25"/>
  <c r="B885" i="25"/>
  <c r="B884" i="25"/>
  <c r="B883" i="25"/>
  <c r="B882" i="25"/>
  <c r="B881" i="25"/>
  <c r="B880" i="25"/>
  <c r="B879" i="25"/>
  <c r="B878" i="25"/>
  <c r="B877" i="25"/>
  <c r="B876" i="25"/>
  <c r="B875" i="25"/>
  <c r="B874" i="25"/>
  <c r="B873" i="25"/>
  <c r="B872" i="25"/>
  <c r="B871" i="25"/>
  <c r="B870" i="25"/>
  <c r="B869" i="25"/>
  <c r="B868" i="25"/>
  <c r="B867" i="25"/>
  <c r="B866" i="25"/>
  <c r="B865" i="25"/>
  <c r="B864" i="25"/>
  <c r="B863" i="25"/>
  <c r="B862" i="25"/>
  <c r="B861" i="25"/>
  <c r="B860" i="25"/>
  <c r="B859" i="25"/>
  <c r="B858" i="25"/>
  <c r="B857" i="25"/>
  <c r="B856" i="25"/>
  <c r="B855" i="25"/>
  <c r="B854" i="25"/>
  <c r="B853" i="25"/>
  <c r="B852" i="25"/>
  <c r="B851" i="25"/>
  <c r="B850" i="25"/>
  <c r="B849" i="25"/>
  <c r="B848" i="25"/>
  <c r="B847" i="25"/>
  <c r="B846" i="25"/>
  <c r="B845" i="25"/>
  <c r="B844" i="25"/>
  <c r="B843" i="25"/>
  <c r="B842" i="25"/>
  <c r="B841" i="25"/>
  <c r="B840" i="25"/>
  <c r="B839" i="25"/>
  <c r="B838" i="25"/>
  <c r="B837" i="25"/>
  <c r="B836" i="25"/>
  <c r="B835" i="25"/>
  <c r="B834" i="25"/>
  <c r="B833" i="25"/>
  <c r="B832" i="25"/>
  <c r="B831" i="25"/>
  <c r="B830" i="25"/>
  <c r="B829" i="25"/>
  <c r="B828" i="25"/>
  <c r="B827" i="25"/>
  <c r="B826" i="25"/>
  <c r="B825" i="25"/>
  <c r="B824" i="25"/>
  <c r="B823" i="25"/>
  <c r="B822" i="25"/>
  <c r="B821" i="25"/>
  <c r="B820" i="25"/>
  <c r="B819" i="25"/>
  <c r="B818" i="25"/>
  <c r="B817" i="25"/>
  <c r="B816" i="25"/>
  <c r="B815" i="25"/>
  <c r="B814" i="25"/>
  <c r="B813" i="25"/>
  <c r="B812" i="25"/>
  <c r="B811" i="25"/>
  <c r="B810" i="25"/>
  <c r="B809" i="25"/>
  <c r="B808" i="25"/>
  <c r="B807" i="25"/>
  <c r="B806" i="25"/>
  <c r="B805" i="25"/>
  <c r="B804" i="25"/>
  <c r="B803" i="25"/>
  <c r="B802" i="25"/>
  <c r="B801" i="25"/>
  <c r="B800" i="25"/>
  <c r="B799" i="25"/>
  <c r="B798" i="25"/>
  <c r="B797" i="25"/>
  <c r="B796" i="25"/>
  <c r="B795" i="25"/>
  <c r="B794" i="25"/>
  <c r="B793" i="25"/>
  <c r="B792" i="25"/>
  <c r="B791" i="25"/>
  <c r="B790" i="25"/>
  <c r="B789" i="25"/>
  <c r="B788" i="25"/>
  <c r="B787" i="25"/>
  <c r="B786" i="25"/>
  <c r="B785" i="25"/>
  <c r="B784" i="25"/>
  <c r="B783" i="25"/>
  <c r="B782" i="25"/>
  <c r="B781" i="25"/>
  <c r="B780" i="25"/>
  <c r="B779" i="25"/>
  <c r="B778" i="25"/>
  <c r="B777" i="25"/>
  <c r="B776" i="25"/>
  <c r="B775" i="25"/>
  <c r="B774" i="25"/>
  <c r="B773" i="25"/>
  <c r="B772" i="25"/>
  <c r="B771" i="25"/>
  <c r="B770" i="25"/>
  <c r="B769" i="25"/>
  <c r="B768" i="25"/>
  <c r="B767" i="25"/>
  <c r="B766" i="25"/>
  <c r="B765" i="25"/>
  <c r="B764" i="25"/>
  <c r="B763" i="25"/>
  <c r="B762" i="25"/>
  <c r="B761" i="25"/>
  <c r="B760" i="25"/>
  <c r="B759" i="25"/>
  <c r="B758" i="25"/>
  <c r="B757" i="25"/>
  <c r="B756" i="25"/>
  <c r="B755" i="25"/>
  <c r="B754" i="25"/>
  <c r="B753" i="25"/>
  <c r="B752" i="25"/>
  <c r="B751" i="25"/>
  <c r="B750" i="25"/>
  <c r="B749" i="25"/>
  <c r="B748" i="25"/>
  <c r="B747" i="25"/>
  <c r="B746" i="25"/>
  <c r="B745" i="25"/>
  <c r="B744" i="25"/>
  <c r="B743" i="25"/>
  <c r="B742" i="25"/>
  <c r="B741" i="25"/>
  <c r="B740" i="25"/>
  <c r="B739" i="25"/>
  <c r="B738" i="25"/>
  <c r="B737" i="25"/>
  <c r="B736" i="25"/>
  <c r="B735" i="25"/>
  <c r="B734" i="25"/>
  <c r="B733" i="25"/>
  <c r="B732" i="25"/>
  <c r="B731" i="25"/>
  <c r="B730" i="25"/>
  <c r="B729" i="25"/>
  <c r="B728" i="25"/>
  <c r="B727" i="25"/>
  <c r="B726" i="25"/>
  <c r="B725" i="25"/>
  <c r="B724" i="25"/>
  <c r="B723" i="25"/>
  <c r="B722" i="25"/>
  <c r="B721" i="25"/>
  <c r="B720" i="25"/>
  <c r="B719" i="25"/>
  <c r="B718" i="25"/>
  <c r="B717" i="25"/>
  <c r="B716" i="25"/>
  <c r="B715" i="25"/>
  <c r="B714" i="25"/>
  <c r="B713" i="25"/>
  <c r="B712" i="25"/>
  <c r="B711" i="25"/>
  <c r="B710" i="25"/>
  <c r="B709" i="25"/>
  <c r="B708" i="25"/>
  <c r="B707" i="25"/>
  <c r="B706" i="25"/>
  <c r="B705" i="25"/>
  <c r="B704" i="25"/>
  <c r="B703" i="25"/>
  <c r="B702" i="25"/>
  <c r="B701" i="25"/>
  <c r="B700" i="25"/>
  <c r="B699" i="25"/>
  <c r="B698" i="25"/>
  <c r="B697" i="25"/>
  <c r="B696" i="25"/>
  <c r="B695" i="25"/>
  <c r="B694" i="25"/>
  <c r="B693" i="25"/>
  <c r="B692" i="25"/>
  <c r="B691" i="25"/>
  <c r="B690" i="25"/>
  <c r="B689" i="25"/>
  <c r="B688" i="25"/>
  <c r="B687" i="25"/>
  <c r="B686" i="25"/>
  <c r="B685" i="25"/>
  <c r="B684" i="25"/>
  <c r="B683" i="25"/>
  <c r="B682" i="25"/>
  <c r="B681" i="25"/>
  <c r="B680" i="25"/>
  <c r="B679" i="25"/>
  <c r="B678" i="25"/>
  <c r="B677" i="25"/>
  <c r="B676" i="25"/>
  <c r="B675" i="25"/>
  <c r="B674" i="25"/>
  <c r="B673" i="25"/>
  <c r="B672" i="25"/>
  <c r="B671" i="25"/>
  <c r="B670" i="25"/>
  <c r="B669" i="25"/>
  <c r="B668" i="25"/>
  <c r="B667" i="25"/>
  <c r="B666" i="25"/>
  <c r="B665" i="25"/>
  <c r="B664" i="25"/>
  <c r="B663" i="25"/>
  <c r="B662" i="25"/>
  <c r="B661" i="25"/>
  <c r="B660" i="25"/>
  <c r="B659" i="25"/>
  <c r="B658" i="25"/>
  <c r="B657" i="25"/>
  <c r="B656" i="25"/>
  <c r="B655" i="25"/>
  <c r="B654" i="25"/>
  <c r="B653" i="25"/>
  <c r="B652" i="25"/>
  <c r="B651" i="25"/>
  <c r="B650" i="25"/>
  <c r="B649" i="25"/>
  <c r="B648" i="25"/>
  <c r="B647" i="25"/>
  <c r="B646" i="25"/>
  <c r="B645" i="25"/>
  <c r="B644" i="25"/>
  <c r="B643" i="25"/>
  <c r="B642" i="25"/>
  <c r="B641" i="25"/>
  <c r="B640" i="25"/>
  <c r="B639" i="25"/>
  <c r="B638" i="25"/>
  <c r="B637" i="25"/>
  <c r="B636" i="25"/>
  <c r="B635" i="25"/>
  <c r="B634" i="25"/>
  <c r="B633" i="25"/>
  <c r="B632" i="25"/>
  <c r="B631" i="25"/>
  <c r="B630" i="25"/>
  <c r="B629" i="25"/>
  <c r="B628" i="25"/>
  <c r="B627" i="25"/>
  <c r="B626" i="25"/>
  <c r="B625" i="25"/>
  <c r="B624" i="25"/>
  <c r="B623" i="25"/>
  <c r="B622" i="25"/>
  <c r="B621" i="25"/>
  <c r="B620" i="25"/>
  <c r="B619" i="25"/>
  <c r="B618" i="25"/>
  <c r="B617" i="25"/>
  <c r="B616" i="25"/>
  <c r="B615" i="25"/>
  <c r="B614" i="25"/>
  <c r="B613" i="25"/>
  <c r="B612" i="25"/>
  <c r="B611" i="25"/>
  <c r="B610" i="25"/>
  <c r="B609" i="25"/>
  <c r="B608" i="25"/>
  <c r="B607" i="25"/>
  <c r="B606" i="25"/>
  <c r="B605" i="25"/>
  <c r="B604" i="25"/>
  <c r="B603" i="25"/>
  <c r="B602" i="25"/>
  <c r="B601" i="25"/>
  <c r="B600" i="25"/>
  <c r="B599" i="25"/>
  <c r="B598" i="25"/>
  <c r="B597" i="25"/>
  <c r="B596" i="25"/>
  <c r="B595" i="25"/>
  <c r="B594" i="25"/>
  <c r="B593" i="25"/>
  <c r="B592" i="25"/>
  <c r="B591" i="25"/>
  <c r="B590" i="25"/>
  <c r="B589" i="25"/>
  <c r="B588" i="25"/>
  <c r="B587" i="25"/>
  <c r="B586" i="25"/>
  <c r="B585" i="25"/>
  <c r="B584" i="25"/>
  <c r="B583" i="25"/>
  <c r="B582" i="25"/>
  <c r="B581" i="25"/>
  <c r="B580" i="25"/>
  <c r="B579" i="25"/>
  <c r="B578" i="25"/>
  <c r="B577" i="25"/>
  <c r="B576" i="25"/>
  <c r="B575" i="25"/>
  <c r="B574" i="25"/>
  <c r="B573" i="25"/>
  <c r="B572" i="25"/>
  <c r="B571" i="25"/>
  <c r="B570" i="25"/>
  <c r="B569" i="25"/>
  <c r="B568" i="25"/>
  <c r="B567" i="25"/>
  <c r="B566" i="25"/>
  <c r="B565" i="25"/>
  <c r="B564" i="25"/>
  <c r="B563" i="25"/>
  <c r="B562" i="25"/>
  <c r="B561" i="25"/>
  <c r="B560" i="25"/>
  <c r="B559" i="25"/>
  <c r="B558" i="25"/>
  <c r="B557" i="25"/>
  <c r="B556" i="25"/>
  <c r="B555" i="25"/>
  <c r="B554" i="25"/>
  <c r="B553" i="25"/>
  <c r="B552" i="25"/>
  <c r="B551" i="25"/>
  <c r="B550" i="25"/>
  <c r="B549" i="25"/>
  <c r="B548" i="25"/>
  <c r="B547" i="25"/>
  <c r="B546" i="25"/>
  <c r="B545" i="25"/>
  <c r="B544" i="25"/>
  <c r="B543" i="25"/>
  <c r="B542" i="25"/>
  <c r="B541" i="25"/>
  <c r="B540" i="25"/>
  <c r="B539" i="25"/>
  <c r="B538" i="25"/>
  <c r="B537" i="25"/>
  <c r="B536" i="25"/>
  <c r="B535" i="25"/>
  <c r="B534" i="25"/>
  <c r="B533" i="25"/>
  <c r="B532" i="25"/>
  <c r="B531" i="25"/>
  <c r="B530" i="25"/>
  <c r="B529" i="25"/>
  <c r="B528" i="25"/>
  <c r="B527" i="25"/>
  <c r="B526" i="25"/>
  <c r="B525" i="25"/>
  <c r="B524" i="25"/>
  <c r="B523" i="25"/>
  <c r="B522" i="25"/>
  <c r="B521" i="25"/>
  <c r="B520" i="25"/>
  <c r="B519" i="25"/>
  <c r="B518" i="25"/>
  <c r="B517" i="25"/>
  <c r="B516" i="25"/>
  <c r="B515" i="25"/>
  <c r="B514" i="25"/>
  <c r="B513" i="25"/>
  <c r="B512" i="25"/>
  <c r="B511" i="25"/>
  <c r="B510" i="25"/>
  <c r="B509" i="25"/>
  <c r="B508" i="25"/>
  <c r="B507" i="25"/>
  <c r="B506" i="25"/>
  <c r="B505" i="25"/>
  <c r="B504" i="25"/>
  <c r="B503" i="25"/>
  <c r="B502" i="25"/>
  <c r="B501" i="25"/>
  <c r="B500" i="25"/>
  <c r="B499" i="25"/>
  <c r="B498" i="25"/>
  <c r="B497" i="25"/>
  <c r="B496" i="25"/>
  <c r="B495" i="25"/>
  <c r="B494" i="25"/>
  <c r="B493" i="25"/>
  <c r="B492" i="25"/>
  <c r="B491" i="25"/>
  <c r="B490" i="25"/>
  <c r="B489" i="25"/>
  <c r="B488" i="25"/>
  <c r="B487" i="25"/>
  <c r="B486" i="25"/>
  <c r="B485" i="25"/>
  <c r="B484" i="25"/>
  <c r="B483" i="25"/>
  <c r="B482" i="25"/>
  <c r="B481" i="25"/>
  <c r="B480" i="25"/>
  <c r="B479" i="25"/>
  <c r="B478" i="25"/>
  <c r="B477" i="25"/>
  <c r="B476" i="25"/>
  <c r="B475" i="25"/>
  <c r="B474" i="25"/>
  <c r="B473" i="25"/>
  <c r="B472" i="25"/>
  <c r="B471" i="25"/>
  <c r="B470" i="25"/>
  <c r="B469" i="25"/>
  <c r="B468" i="25"/>
  <c r="B467" i="25"/>
  <c r="B466" i="25"/>
  <c r="B465" i="25"/>
  <c r="B464" i="25"/>
  <c r="B463" i="25"/>
  <c r="B462" i="25"/>
  <c r="B461" i="25"/>
  <c r="B460" i="25"/>
  <c r="B459" i="25"/>
  <c r="B458" i="25"/>
  <c r="B457" i="25"/>
  <c r="B456" i="25"/>
  <c r="B455" i="25"/>
  <c r="B454" i="25"/>
  <c r="B453" i="25"/>
  <c r="B452" i="25"/>
  <c r="B451" i="25"/>
  <c r="B450" i="25"/>
  <c r="B449" i="25"/>
  <c r="B448" i="25"/>
  <c r="B447" i="25"/>
  <c r="B446" i="25"/>
  <c r="B445" i="25"/>
  <c r="B444" i="25"/>
  <c r="B443" i="25"/>
  <c r="B442" i="25"/>
  <c r="B441" i="25"/>
  <c r="B440" i="25"/>
  <c r="B439" i="25"/>
  <c r="B438" i="25"/>
  <c r="B437" i="25"/>
  <c r="B436" i="25"/>
  <c r="B435" i="25"/>
  <c r="B434" i="25"/>
  <c r="B433" i="25"/>
  <c r="B432" i="25"/>
  <c r="B431" i="25"/>
  <c r="B430" i="25"/>
  <c r="B429" i="25"/>
  <c r="B428" i="25"/>
  <c r="B427" i="25"/>
  <c r="B426" i="25"/>
  <c r="B425" i="25"/>
  <c r="B424" i="25"/>
  <c r="B423" i="25"/>
  <c r="B422" i="25"/>
  <c r="B421" i="25"/>
  <c r="B420" i="25"/>
  <c r="B419" i="25"/>
  <c r="B418" i="25"/>
  <c r="B417" i="25"/>
  <c r="B416" i="25"/>
  <c r="B415" i="25"/>
  <c r="B414" i="25"/>
  <c r="B413" i="25"/>
  <c r="B412" i="25"/>
  <c r="B411" i="25"/>
  <c r="B410" i="25"/>
  <c r="B409" i="25"/>
  <c r="B408" i="25"/>
  <c r="B407" i="25"/>
  <c r="B406" i="25"/>
  <c r="B405" i="25"/>
  <c r="B404" i="25"/>
  <c r="B403" i="25"/>
  <c r="B402" i="25"/>
  <c r="B401" i="25"/>
  <c r="B400" i="25"/>
  <c r="B399" i="25"/>
  <c r="B398" i="25"/>
  <c r="B397" i="25"/>
  <c r="B396" i="25"/>
  <c r="B395" i="25"/>
  <c r="B394" i="25"/>
  <c r="B393" i="25"/>
  <c r="B392" i="25"/>
  <c r="B391" i="25"/>
  <c r="B390" i="25"/>
  <c r="B389" i="25"/>
  <c r="B388" i="25"/>
  <c r="B387" i="25"/>
  <c r="B386" i="25"/>
  <c r="B385" i="25"/>
  <c r="B384" i="25"/>
  <c r="B383" i="25"/>
  <c r="B382" i="25"/>
  <c r="B381" i="25"/>
  <c r="B380" i="25"/>
  <c r="B379" i="25"/>
  <c r="B378" i="25"/>
  <c r="B377" i="25"/>
  <c r="B376" i="25"/>
  <c r="B375" i="25"/>
  <c r="B374" i="25"/>
  <c r="B373" i="25"/>
  <c r="B372" i="25"/>
  <c r="B371" i="25"/>
  <c r="B370" i="25"/>
  <c r="B369" i="25"/>
  <c r="B368" i="25"/>
  <c r="B367" i="25"/>
  <c r="B366" i="25"/>
  <c r="B365" i="25"/>
  <c r="B364" i="25"/>
  <c r="B363" i="25"/>
  <c r="B362" i="25"/>
  <c r="B361" i="25"/>
  <c r="B360" i="25"/>
  <c r="B359" i="25"/>
  <c r="B358" i="25"/>
  <c r="B357" i="25"/>
  <c r="B356" i="25"/>
  <c r="B355" i="25"/>
  <c r="B354" i="25"/>
  <c r="B353" i="25"/>
  <c r="B352" i="25"/>
  <c r="B351" i="25"/>
  <c r="B350" i="25"/>
  <c r="B349" i="25"/>
  <c r="B348" i="25"/>
  <c r="B347" i="25"/>
  <c r="B346" i="25"/>
  <c r="B345" i="25"/>
  <c r="B344" i="25"/>
  <c r="B343" i="25"/>
  <c r="B342" i="25"/>
  <c r="B341" i="25"/>
  <c r="B340" i="25"/>
  <c r="B339" i="25"/>
  <c r="B338" i="25"/>
  <c r="B337" i="25"/>
  <c r="B336" i="25"/>
  <c r="B335" i="25"/>
  <c r="B334" i="25"/>
  <c r="B333" i="25"/>
  <c r="B332" i="25"/>
  <c r="B331" i="25"/>
  <c r="B330" i="25"/>
  <c r="B329" i="25"/>
  <c r="B328" i="25"/>
  <c r="B327" i="25"/>
  <c r="B326" i="25"/>
  <c r="B325" i="25"/>
  <c r="B324" i="25"/>
  <c r="B323" i="25"/>
  <c r="B322" i="25"/>
  <c r="B321" i="25"/>
  <c r="B320" i="25"/>
  <c r="B319" i="25"/>
  <c r="B318" i="25"/>
  <c r="B317" i="25"/>
  <c r="B316" i="25"/>
  <c r="B315" i="25"/>
  <c r="B314" i="25"/>
  <c r="B313" i="25"/>
  <c r="B312" i="25"/>
  <c r="B311" i="25"/>
  <c r="B310" i="25"/>
  <c r="B309" i="25"/>
  <c r="B308" i="25"/>
  <c r="B307" i="25"/>
  <c r="B306" i="25"/>
  <c r="B305" i="25"/>
  <c r="B304" i="25"/>
  <c r="B303" i="25"/>
  <c r="B302" i="25"/>
  <c r="B301" i="25"/>
  <c r="B300" i="25"/>
  <c r="B299" i="25"/>
  <c r="B298" i="25"/>
  <c r="B297" i="25"/>
  <c r="B296" i="25"/>
  <c r="B295" i="25"/>
  <c r="B294" i="25"/>
  <c r="B293" i="25"/>
  <c r="B292" i="25"/>
  <c r="B291" i="25"/>
  <c r="B290" i="25"/>
  <c r="B289" i="25"/>
  <c r="B288" i="25"/>
  <c r="B287" i="25"/>
  <c r="B286" i="25"/>
  <c r="B285" i="25"/>
  <c r="B284" i="25"/>
  <c r="B283" i="25"/>
  <c r="B282" i="25"/>
  <c r="B281" i="25"/>
  <c r="B280" i="25"/>
  <c r="B279" i="25"/>
  <c r="B278" i="25"/>
  <c r="B277" i="25"/>
  <c r="B276" i="25"/>
  <c r="B275" i="25"/>
  <c r="B274" i="25"/>
  <c r="B273" i="25"/>
  <c r="B272" i="25"/>
  <c r="B271" i="25"/>
  <c r="B270" i="25"/>
  <c r="B269" i="25"/>
  <c r="B268" i="25"/>
  <c r="B267" i="25"/>
  <c r="B266" i="25"/>
  <c r="B265" i="25"/>
  <c r="B264" i="25"/>
  <c r="B263" i="25"/>
  <c r="B262" i="25"/>
  <c r="B261" i="25"/>
  <c r="B260" i="25"/>
  <c r="B259" i="25"/>
  <c r="B258" i="25"/>
  <c r="B257" i="25"/>
  <c r="B256" i="25"/>
  <c r="B255" i="25"/>
  <c r="B254" i="25"/>
  <c r="B253" i="25"/>
  <c r="B252" i="25"/>
  <c r="B251" i="25"/>
  <c r="B250" i="25"/>
  <c r="B249" i="25"/>
  <c r="B248" i="25"/>
  <c r="B247" i="25"/>
  <c r="B246" i="25"/>
  <c r="B245" i="25"/>
  <c r="B244" i="25"/>
  <c r="B243" i="25"/>
  <c r="B242" i="25"/>
  <c r="B241" i="25"/>
  <c r="B240" i="25"/>
  <c r="B239" i="25"/>
  <c r="B238" i="25"/>
  <c r="B237" i="25"/>
  <c r="B236" i="25"/>
  <c r="B235" i="25"/>
  <c r="B234" i="25"/>
  <c r="B233" i="25"/>
  <c r="B232" i="25"/>
  <c r="B231" i="25"/>
  <c r="B230" i="25"/>
  <c r="B229" i="25"/>
  <c r="B228" i="25"/>
  <c r="B227" i="25"/>
  <c r="B226" i="25"/>
  <c r="B225" i="25"/>
  <c r="B224" i="25"/>
  <c r="B223" i="25"/>
  <c r="B222" i="25"/>
  <c r="B221" i="25"/>
  <c r="B220" i="25"/>
  <c r="B219" i="25"/>
  <c r="B218" i="25"/>
  <c r="B217" i="25"/>
  <c r="B216" i="25"/>
  <c r="B215" i="25"/>
  <c r="B214" i="25"/>
  <c r="B213" i="25"/>
  <c r="B212" i="25"/>
  <c r="B211" i="25"/>
  <c r="B210" i="25"/>
  <c r="B209" i="25"/>
  <c r="B208" i="25"/>
  <c r="B207" i="25"/>
  <c r="B206" i="25"/>
  <c r="B205" i="25"/>
  <c r="B204" i="25"/>
  <c r="B203" i="25"/>
  <c r="B202" i="25"/>
  <c r="B201" i="25"/>
  <c r="B200" i="25"/>
  <c r="B199" i="25"/>
  <c r="B198" i="25"/>
  <c r="B197" i="25"/>
  <c r="B196" i="25"/>
  <c r="B195" i="25"/>
  <c r="B194" i="25"/>
  <c r="B193" i="25"/>
  <c r="B192" i="25"/>
  <c r="B191" i="25"/>
  <c r="B190" i="25"/>
  <c r="B189" i="25"/>
  <c r="B188" i="25"/>
  <c r="B187" i="25"/>
  <c r="B186" i="25"/>
  <c r="B185" i="25"/>
  <c r="B184" i="25"/>
  <c r="B183" i="25"/>
  <c r="B182" i="25"/>
  <c r="B181" i="25"/>
  <c r="B180" i="25"/>
  <c r="B179" i="25"/>
  <c r="B178" i="25"/>
  <c r="B177" i="25"/>
  <c r="B176" i="25"/>
  <c r="B175" i="25"/>
  <c r="B174" i="25"/>
  <c r="B173" i="25"/>
  <c r="B172" i="25"/>
  <c r="B171" i="25"/>
  <c r="B170" i="25"/>
  <c r="B169" i="25"/>
  <c r="B168" i="25"/>
  <c r="B167" i="25"/>
  <c r="B166" i="25"/>
  <c r="B165" i="25"/>
  <c r="B164" i="25"/>
  <c r="B163" i="25"/>
  <c r="B162" i="25"/>
  <c r="B161" i="25"/>
  <c r="B160" i="25"/>
  <c r="B159" i="25"/>
  <c r="B158" i="25"/>
  <c r="B157" i="25"/>
  <c r="B156" i="25"/>
  <c r="B155" i="25"/>
  <c r="B154" i="25"/>
  <c r="B153" i="25"/>
  <c r="B152" i="25"/>
  <c r="B151" i="25"/>
  <c r="B150" i="25"/>
  <c r="B149" i="25"/>
  <c r="B148" i="25"/>
  <c r="B147" i="25"/>
  <c r="B146" i="25"/>
  <c r="B145" i="25"/>
  <c r="B144" i="25"/>
  <c r="B143" i="25"/>
  <c r="B142" i="25"/>
  <c r="B141" i="25"/>
  <c r="B140" i="25"/>
  <c r="B139" i="25"/>
  <c r="B138" i="25"/>
  <c r="B137" i="25"/>
  <c r="B136" i="25"/>
  <c r="B135" i="25"/>
  <c r="B134" i="25"/>
  <c r="B133" i="25"/>
  <c r="B132" i="25"/>
  <c r="B131" i="25"/>
  <c r="B130" i="25"/>
  <c r="B129" i="25"/>
  <c r="B128" i="25"/>
  <c r="B127" i="25"/>
  <c r="B126" i="25"/>
  <c r="B125" i="25"/>
  <c r="B124" i="25"/>
  <c r="B123" i="25"/>
  <c r="B122" i="25"/>
  <c r="B121" i="25"/>
  <c r="B120" i="25"/>
  <c r="B119" i="25"/>
  <c r="B118" i="25"/>
  <c r="B117" i="25"/>
  <c r="B116" i="25"/>
  <c r="B115" i="25"/>
  <c r="B114" i="25"/>
  <c r="B113" i="25"/>
  <c r="B112" i="25"/>
  <c r="B111" i="25"/>
  <c r="B110" i="25"/>
  <c r="B109" i="25"/>
  <c r="B108" i="25"/>
  <c r="B107" i="25"/>
  <c r="B106" i="25"/>
  <c r="B105" i="25"/>
  <c r="B104" i="25"/>
  <c r="B103" i="25"/>
  <c r="B102" i="25"/>
  <c r="B101" i="25"/>
  <c r="B100" i="25"/>
  <c r="B99" i="25"/>
  <c r="B98" i="25"/>
  <c r="B97" i="25"/>
  <c r="B96" i="25"/>
  <c r="B95" i="25"/>
  <c r="B94" i="25"/>
  <c r="B93" i="25"/>
  <c r="B92" i="25"/>
  <c r="B91" i="25"/>
  <c r="B90" i="25"/>
  <c r="B89" i="25"/>
  <c r="B88" i="25"/>
  <c r="B87" i="25"/>
  <c r="B86" i="25"/>
  <c r="B85" i="25"/>
  <c r="B84" i="25"/>
  <c r="B83" i="25"/>
  <c r="B82" i="25"/>
  <c r="B81" i="25"/>
  <c r="B80" i="25"/>
  <c r="B79" i="25"/>
  <c r="B78" i="25"/>
  <c r="B77" i="25"/>
  <c r="B76" i="25"/>
  <c r="B75" i="25"/>
  <c r="B74" i="25"/>
  <c r="B73" i="25"/>
  <c r="B72" i="25"/>
  <c r="B71" i="25"/>
  <c r="B70" i="25"/>
  <c r="B69" i="25"/>
  <c r="B68" i="25"/>
  <c r="B67" i="25"/>
  <c r="B66" i="25"/>
  <c r="B65" i="25"/>
  <c r="B64" i="25"/>
  <c r="B63" i="25"/>
  <c r="B62" i="25"/>
  <c r="B61" i="25"/>
  <c r="B60" i="25"/>
  <c r="B59" i="25"/>
  <c r="B58" i="25"/>
  <c r="B57" i="25"/>
  <c r="B56" i="25"/>
  <c r="B55" i="25"/>
  <c r="B54" i="25"/>
  <c r="B53" i="25"/>
  <c r="B52" i="25"/>
  <c r="B51" i="25"/>
  <c r="B50" i="25"/>
  <c r="B49" i="25"/>
  <c r="B48" i="25"/>
  <c r="B47" i="25"/>
  <c r="B46" i="25"/>
  <c r="B45" i="25"/>
  <c r="B44" i="25"/>
  <c r="B43" i="25"/>
  <c r="B42" i="25"/>
  <c r="B41" i="25"/>
  <c r="B40" i="25"/>
  <c r="B39" i="25"/>
  <c r="B38" i="25"/>
  <c r="B37" i="25"/>
  <c r="B36" i="25"/>
  <c r="B35" i="25"/>
  <c r="B34" i="25"/>
  <c r="B33" i="25"/>
  <c r="B32" i="25"/>
  <c r="B31" i="25"/>
  <c r="B30" i="25"/>
  <c r="B29" i="25"/>
  <c r="B28" i="25"/>
  <c r="B27" i="25"/>
  <c r="B26" i="25"/>
  <c r="B25" i="25"/>
  <c r="B24" i="25"/>
  <c r="B23" i="25"/>
  <c r="B22" i="25"/>
  <c r="B21" i="25"/>
  <c r="B20" i="25"/>
  <c r="B19" i="25"/>
  <c r="B18" i="25"/>
  <c r="B17" i="25"/>
  <c r="B16" i="25"/>
  <c r="B15" i="25"/>
  <c r="B14" i="25"/>
  <c r="B13" i="25"/>
  <c r="B12" i="25"/>
  <c r="B11" i="25"/>
  <c r="B10" i="25"/>
  <c r="B9" i="25"/>
  <c r="B8" i="25"/>
  <c r="B7" i="25"/>
  <c r="B6" i="25"/>
  <c r="B5" i="25"/>
  <c r="B4" i="25"/>
  <c r="B3" i="25"/>
  <c r="B2" i="25"/>
  <c r="B2514" i="21"/>
  <c r="B2513" i="21"/>
  <c r="B2512" i="21"/>
  <c r="B2511" i="21"/>
  <c r="B2510" i="21"/>
  <c r="B2509" i="21"/>
  <c r="B2508" i="21"/>
  <c r="B2507" i="21"/>
  <c r="B2506" i="21"/>
  <c r="B2505" i="21"/>
  <c r="B2504" i="21"/>
  <c r="B2503" i="21"/>
  <c r="B2502" i="21"/>
  <c r="B2501" i="21"/>
  <c r="B2500" i="21"/>
  <c r="B2499" i="21"/>
  <c r="B2498" i="21"/>
  <c r="B2497" i="21"/>
  <c r="B2496" i="21"/>
  <c r="B2495" i="21"/>
  <c r="B2494" i="21"/>
  <c r="B2493" i="21"/>
  <c r="B2492" i="21"/>
  <c r="B2491" i="21"/>
  <c r="B2490" i="21"/>
  <c r="B2489" i="21"/>
  <c r="B2488" i="21"/>
  <c r="B2487" i="21"/>
  <c r="B2486" i="21"/>
  <c r="B2485" i="21"/>
  <c r="B2484" i="21"/>
  <c r="B2483" i="21"/>
  <c r="B2482" i="21"/>
  <c r="B2481" i="21"/>
  <c r="B2480" i="21"/>
  <c r="B2479" i="21"/>
  <c r="B2478" i="21"/>
  <c r="B2477" i="21"/>
  <c r="B2476" i="21"/>
  <c r="B2475" i="21"/>
  <c r="B2474" i="21"/>
  <c r="B2473" i="21"/>
  <c r="B2472" i="21"/>
  <c r="B2471" i="21"/>
  <c r="B2470" i="21"/>
  <c r="B2469" i="21"/>
  <c r="B2468" i="21"/>
  <c r="B2467" i="21"/>
  <c r="B2466" i="21"/>
  <c r="B2465" i="21"/>
  <c r="B2464" i="21"/>
  <c r="B2463" i="21"/>
  <c r="B2462" i="21"/>
  <c r="B2461" i="21"/>
  <c r="B2460" i="21"/>
  <c r="B2459" i="21"/>
  <c r="B2458" i="21"/>
  <c r="B2457" i="21"/>
  <c r="B2456" i="21"/>
  <c r="B2455" i="21"/>
  <c r="B2454" i="21"/>
  <c r="B2453" i="21"/>
  <c r="B2452" i="21"/>
  <c r="B2451" i="21"/>
  <c r="B2450" i="21"/>
  <c r="B2449" i="21"/>
  <c r="B2448" i="21"/>
  <c r="B2447" i="21"/>
  <c r="B2446" i="21"/>
  <c r="B2445" i="21"/>
  <c r="B2444" i="21"/>
  <c r="B2443" i="21"/>
  <c r="B2442" i="21"/>
  <c r="B2441" i="21"/>
  <c r="B2440" i="21"/>
  <c r="B2439" i="21"/>
  <c r="B2438" i="21"/>
  <c r="B2437" i="21"/>
  <c r="B2436" i="21"/>
  <c r="B2435" i="21"/>
  <c r="B2434" i="21"/>
  <c r="B2433" i="21"/>
  <c r="B2432" i="21"/>
  <c r="B2431" i="21"/>
  <c r="B2430" i="21"/>
  <c r="B2429" i="21"/>
  <c r="B2428" i="21"/>
  <c r="B2427" i="21"/>
  <c r="B2426" i="21"/>
  <c r="B2425" i="21"/>
  <c r="B2424" i="21"/>
  <c r="B2423" i="21"/>
  <c r="B2422" i="21"/>
  <c r="B2421" i="21"/>
  <c r="B2420" i="21"/>
  <c r="B2419" i="21"/>
  <c r="B2418" i="21"/>
  <c r="B2417" i="21"/>
  <c r="B2416" i="21"/>
  <c r="B2415" i="21"/>
  <c r="B2414" i="21"/>
  <c r="B2413" i="21"/>
  <c r="B2412" i="21"/>
  <c r="B2411" i="21"/>
  <c r="B2410" i="21"/>
  <c r="B2409" i="21"/>
  <c r="B2408" i="21"/>
  <c r="B2407" i="21"/>
  <c r="B2406" i="21"/>
  <c r="B2405" i="21"/>
  <c r="B2404" i="21"/>
  <c r="B2403" i="21"/>
  <c r="B2402" i="21"/>
  <c r="B2401" i="21"/>
  <c r="B2400" i="21"/>
  <c r="B2399" i="21"/>
  <c r="B2398" i="21"/>
  <c r="B2397" i="21"/>
  <c r="B2396" i="21"/>
  <c r="B2395" i="21"/>
  <c r="B2394" i="21"/>
  <c r="B2393" i="21"/>
  <c r="B2392" i="21"/>
  <c r="B2391" i="21"/>
  <c r="B2390" i="21"/>
  <c r="B2389" i="21"/>
  <c r="B2388" i="21"/>
  <c r="B2387" i="21"/>
  <c r="B2386" i="21"/>
  <c r="B2385" i="21"/>
  <c r="B2384" i="21"/>
  <c r="B2383" i="21"/>
  <c r="B2382" i="21"/>
  <c r="B2381" i="21"/>
  <c r="B2380" i="21"/>
  <c r="B2379" i="21"/>
  <c r="B2378" i="21"/>
  <c r="B2377" i="21"/>
  <c r="B2376" i="21"/>
  <c r="B2375" i="21"/>
  <c r="B2374" i="21"/>
  <c r="B2373" i="21"/>
  <c r="B2372" i="21"/>
  <c r="B2371" i="21"/>
  <c r="B2370" i="21"/>
  <c r="B2369" i="21"/>
  <c r="B2368" i="21"/>
  <c r="B2367" i="21"/>
  <c r="B2366" i="21"/>
  <c r="B2365" i="21"/>
  <c r="B2364" i="21"/>
  <c r="B2363" i="21"/>
  <c r="B2362" i="21"/>
  <c r="B2361" i="21"/>
  <c r="B2360" i="21"/>
  <c r="B2359" i="21"/>
  <c r="B2358" i="21"/>
  <c r="B2357" i="21"/>
  <c r="B2356" i="21"/>
  <c r="B2355" i="21"/>
  <c r="B2354" i="21"/>
  <c r="B2353" i="21"/>
  <c r="B2352" i="21"/>
  <c r="B2351" i="21"/>
  <c r="B2350" i="21"/>
  <c r="B2349" i="21"/>
  <c r="B2348" i="21"/>
  <c r="B2347" i="21"/>
  <c r="B2346" i="21"/>
  <c r="B2345" i="21"/>
  <c r="B2344" i="21"/>
  <c r="B2343" i="21"/>
  <c r="B2342" i="21"/>
  <c r="B2341" i="21"/>
  <c r="B2340" i="21"/>
  <c r="B2339" i="21"/>
  <c r="B2338" i="21"/>
  <c r="B2337" i="21"/>
  <c r="B2336" i="21"/>
  <c r="B2335" i="21"/>
  <c r="B2334" i="21"/>
  <c r="B2333" i="21"/>
  <c r="B2332" i="21"/>
  <c r="B2331" i="21"/>
  <c r="B2330" i="21"/>
  <c r="B2329" i="21"/>
  <c r="B2328" i="21"/>
  <c r="B2327" i="21"/>
  <c r="B2326" i="21"/>
  <c r="B2325" i="21"/>
  <c r="B2324" i="21"/>
  <c r="B2323" i="21"/>
  <c r="B2322" i="21"/>
  <c r="B2321" i="21"/>
  <c r="B2320" i="21"/>
  <c r="B2319" i="21"/>
  <c r="B2318" i="21"/>
  <c r="B2317" i="21"/>
  <c r="B2316" i="21"/>
  <c r="B2315" i="21"/>
  <c r="B2314" i="21"/>
  <c r="B2313" i="21"/>
  <c r="B2312" i="21"/>
  <c r="B2311" i="21"/>
  <c r="B2310" i="21"/>
  <c r="B2309" i="21"/>
  <c r="B2308" i="21"/>
  <c r="B2307" i="21"/>
  <c r="B2306" i="21"/>
  <c r="B2305" i="21"/>
  <c r="B2304" i="21"/>
  <c r="B2303" i="21"/>
  <c r="B2302" i="21"/>
  <c r="B2301" i="21"/>
  <c r="B2300" i="21"/>
  <c r="B2299" i="21"/>
  <c r="B2298" i="21"/>
  <c r="B2297" i="21"/>
  <c r="B2296" i="21"/>
  <c r="B2295" i="21"/>
  <c r="B2294" i="21"/>
  <c r="B2293" i="21"/>
  <c r="B2292" i="21"/>
  <c r="B2291" i="21"/>
  <c r="B2290" i="21"/>
  <c r="B2289" i="21"/>
  <c r="B2288" i="21"/>
  <c r="B2287" i="21"/>
  <c r="B2286" i="21"/>
  <c r="B2285" i="21"/>
  <c r="B2284" i="21"/>
  <c r="B2283" i="21"/>
  <c r="B2282" i="21"/>
  <c r="B2281" i="21"/>
  <c r="B2280" i="21"/>
  <c r="B2279" i="21"/>
  <c r="B2278" i="21"/>
  <c r="B2277" i="21"/>
  <c r="B2276" i="21"/>
  <c r="B2275" i="21"/>
  <c r="B2274" i="21"/>
  <c r="B2273" i="21"/>
  <c r="B2272" i="21"/>
  <c r="B2271" i="21"/>
  <c r="B2270" i="21"/>
  <c r="B2269" i="21"/>
  <c r="B2268" i="21"/>
  <c r="B2267" i="21"/>
  <c r="B2266" i="21"/>
  <c r="B2265" i="21"/>
  <c r="B2264" i="21"/>
  <c r="B2263" i="21"/>
  <c r="B2262" i="21"/>
  <c r="B2261" i="21"/>
  <c r="B2260" i="21"/>
  <c r="B2259" i="21"/>
  <c r="B2258" i="21"/>
  <c r="B2257" i="21"/>
  <c r="B2256" i="21"/>
  <c r="B2255" i="21"/>
  <c r="B2254" i="21"/>
  <c r="B2253" i="21"/>
  <c r="B2252" i="21"/>
  <c r="B2251" i="21"/>
  <c r="B2250" i="21"/>
  <c r="B2249" i="21"/>
  <c r="B2248" i="21"/>
  <c r="B2247" i="21"/>
  <c r="B2246" i="21"/>
  <c r="B2245" i="21"/>
  <c r="B2244" i="21"/>
  <c r="B2243" i="21"/>
  <c r="B2242" i="21"/>
  <c r="B2241" i="21"/>
  <c r="B2240" i="21"/>
  <c r="B2239" i="21"/>
  <c r="B2238" i="21"/>
  <c r="B2237" i="21"/>
  <c r="B2236" i="21"/>
  <c r="B2235" i="21"/>
  <c r="B2234" i="21"/>
  <c r="B2233" i="21"/>
  <c r="B2232" i="21"/>
  <c r="B2231" i="21"/>
  <c r="B2230" i="21"/>
  <c r="B2229" i="21"/>
  <c r="B2228" i="21"/>
  <c r="B2227" i="21"/>
  <c r="B2226" i="21"/>
  <c r="B2225" i="21"/>
  <c r="B2224" i="21"/>
  <c r="B2223" i="21"/>
  <c r="B2222" i="21"/>
  <c r="B2221" i="21"/>
  <c r="B2220" i="21"/>
  <c r="B2219" i="21"/>
  <c r="B2218" i="21"/>
  <c r="B2217" i="21"/>
  <c r="B2216" i="21"/>
  <c r="B2215" i="21"/>
  <c r="B2214" i="21"/>
  <c r="B2213" i="21"/>
  <c r="B2212" i="21"/>
  <c r="B2211" i="21"/>
  <c r="B2210" i="21"/>
  <c r="B2209" i="21"/>
  <c r="B2208" i="21"/>
  <c r="B2207" i="21"/>
  <c r="B2206" i="21"/>
  <c r="B2205" i="21"/>
  <c r="B2204" i="21"/>
  <c r="B2203" i="21"/>
  <c r="B2202" i="21"/>
  <c r="B2201" i="21"/>
  <c r="B2200" i="21"/>
  <c r="B2199" i="21"/>
  <c r="B2198" i="21"/>
  <c r="B2197" i="21"/>
  <c r="B2196" i="21"/>
  <c r="B2195" i="21"/>
  <c r="B2194" i="21"/>
  <c r="B2193" i="21"/>
  <c r="B2192" i="21"/>
  <c r="B2191" i="21"/>
  <c r="B2190" i="21"/>
  <c r="B2189" i="21"/>
  <c r="B2188" i="21"/>
  <c r="B2187" i="21"/>
  <c r="B2186" i="21"/>
  <c r="B2185" i="21"/>
  <c r="B2184" i="21"/>
  <c r="B2183" i="21"/>
  <c r="B2182" i="21"/>
  <c r="B2181" i="21"/>
  <c r="B2180" i="21"/>
  <c r="B2179" i="21"/>
  <c r="B2178" i="21"/>
  <c r="B2177" i="21"/>
  <c r="B2176" i="21"/>
  <c r="B2175" i="21"/>
  <c r="B2174" i="21"/>
  <c r="B2173" i="21"/>
  <c r="B2172" i="21"/>
  <c r="B2171" i="21"/>
  <c r="B2170" i="21"/>
  <c r="B2169" i="21"/>
  <c r="B2168" i="21"/>
  <c r="B2167" i="21"/>
  <c r="B2166" i="21"/>
  <c r="B2165" i="21"/>
  <c r="B2164" i="21"/>
  <c r="B2163" i="21"/>
  <c r="B2162" i="21"/>
  <c r="B2161" i="21"/>
  <c r="B2160" i="21"/>
  <c r="B2159" i="21"/>
  <c r="B2158" i="21"/>
  <c r="B2157" i="21"/>
  <c r="B2156" i="21"/>
  <c r="B2155" i="21"/>
  <c r="B2154" i="21"/>
  <c r="B2153" i="21"/>
  <c r="B2152" i="21"/>
  <c r="B2151" i="21"/>
  <c r="B2150" i="21"/>
  <c r="B2149" i="21"/>
  <c r="B2148" i="21"/>
  <c r="B2147" i="21"/>
  <c r="B2146" i="21"/>
  <c r="B2145" i="21"/>
  <c r="B2144" i="21"/>
  <c r="B2143" i="21"/>
  <c r="B2142" i="21"/>
  <c r="B2141" i="21"/>
  <c r="B2140" i="21"/>
  <c r="B2139" i="21"/>
  <c r="B2138" i="21"/>
  <c r="B2137" i="21"/>
  <c r="B2136" i="21"/>
  <c r="B2135" i="21"/>
  <c r="B2134" i="21"/>
  <c r="B2133" i="21"/>
  <c r="B2132" i="21"/>
  <c r="B2131" i="21"/>
  <c r="B2130" i="21"/>
  <c r="B2129" i="21"/>
  <c r="B2128" i="21"/>
  <c r="B2127" i="21"/>
  <c r="B2126" i="21"/>
  <c r="B2125" i="21"/>
  <c r="B2124" i="21"/>
  <c r="B2123" i="21"/>
  <c r="B2122" i="21"/>
  <c r="B2121" i="21"/>
  <c r="B2120" i="21"/>
  <c r="B2119" i="21"/>
  <c r="B2118" i="21"/>
  <c r="B2117" i="21"/>
  <c r="B2116" i="21"/>
  <c r="B2115" i="21"/>
  <c r="B2114" i="21"/>
  <c r="B2113" i="21"/>
  <c r="B2112" i="21"/>
  <c r="B2111" i="21"/>
  <c r="B2110" i="21"/>
  <c r="B2109" i="21"/>
  <c r="B2108" i="21"/>
  <c r="B2107" i="21"/>
  <c r="B2106" i="21"/>
  <c r="B2105" i="21"/>
  <c r="B2104" i="21"/>
  <c r="B2103" i="21"/>
  <c r="B2102" i="21"/>
  <c r="B2101" i="21"/>
  <c r="B2100" i="21"/>
  <c r="B2099" i="21"/>
  <c r="B2098" i="21"/>
  <c r="B2097" i="21"/>
  <c r="B2096" i="21"/>
  <c r="B2095" i="21"/>
  <c r="B2094" i="21"/>
  <c r="B2093" i="21"/>
  <c r="B2092" i="21"/>
  <c r="B2091" i="21"/>
  <c r="B2090" i="21"/>
  <c r="B2089" i="21"/>
  <c r="B2088" i="21"/>
  <c r="B2087" i="21"/>
  <c r="B2086" i="21"/>
  <c r="B2085" i="21"/>
  <c r="B2084" i="21"/>
  <c r="B2083" i="21"/>
  <c r="B2082" i="21"/>
  <c r="B2081" i="21"/>
  <c r="B2080" i="21"/>
  <c r="B2079" i="21"/>
  <c r="B2078" i="21"/>
  <c r="B2077" i="21"/>
  <c r="B2076" i="21"/>
  <c r="B2075" i="21"/>
  <c r="B2074" i="21"/>
  <c r="B2073" i="21"/>
  <c r="B2072" i="21"/>
  <c r="B2071" i="21"/>
  <c r="B2070" i="21"/>
  <c r="B2069" i="21"/>
  <c r="B2068" i="21"/>
  <c r="B2067" i="21"/>
  <c r="B2066" i="21"/>
  <c r="B2065" i="21"/>
  <c r="B2064" i="21"/>
  <c r="B2063" i="21"/>
  <c r="B2062" i="21"/>
  <c r="B2061" i="21"/>
  <c r="B2060" i="21"/>
  <c r="B2059" i="21"/>
  <c r="B2058" i="21"/>
  <c r="B2057" i="21"/>
  <c r="B2056" i="21"/>
  <c r="B2055" i="21"/>
  <c r="B2054" i="21"/>
  <c r="B2053" i="21"/>
  <c r="B2052" i="21"/>
  <c r="B2051" i="21"/>
  <c r="B2050" i="21"/>
  <c r="B2049" i="21"/>
  <c r="B2048" i="21"/>
  <c r="B2047" i="21"/>
  <c r="B2046" i="21"/>
  <c r="B2045" i="21"/>
  <c r="B2044" i="21"/>
  <c r="B2043" i="21"/>
  <c r="B2042" i="21"/>
  <c r="B2041" i="21"/>
  <c r="B2040" i="21"/>
  <c r="B2039" i="21"/>
  <c r="B2038" i="21"/>
  <c r="B2037" i="21"/>
  <c r="B2036" i="21"/>
  <c r="B2035" i="21"/>
  <c r="B2034" i="21"/>
  <c r="B2033" i="21"/>
  <c r="B2032" i="21"/>
  <c r="B2031" i="21"/>
  <c r="B2030" i="21"/>
  <c r="B2029" i="21"/>
  <c r="B2028" i="21"/>
  <c r="B2027" i="21"/>
  <c r="B2026" i="21"/>
  <c r="B2025" i="21"/>
  <c r="B2024" i="21"/>
  <c r="B2023" i="21"/>
  <c r="B2022" i="21"/>
  <c r="B2021" i="21"/>
  <c r="B2020" i="21"/>
  <c r="B2019" i="21"/>
  <c r="B2018" i="21"/>
  <c r="B2017" i="21"/>
  <c r="B2016" i="21"/>
  <c r="B2015" i="21"/>
  <c r="B2014" i="21"/>
  <c r="B2013" i="21"/>
  <c r="B2012" i="21"/>
  <c r="B2011" i="21"/>
  <c r="B2010" i="21"/>
  <c r="B2009" i="21"/>
  <c r="B2008" i="21"/>
  <c r="B2007" i="21"/>
  <c r="B2006" i="21"/>
  <c r="B2005" i="21"/>
  <c r="B2004" i="21"/>
  <c r="B2003" i="21"/>
  <c r="B2002" i="21"/>
  <c r="B2001" i="21"/>
  <c r="B2000" i="21"/>
  <c r="B1999" i="21"/>
  <c r="B1998" i="21"/>
  <c r="B1997" i="21"/>
  <c r="B1996" i="21"/>
  <c r="B1995" i="21"/>
  <c r="B1994" i="21"/>
  <c r="B1993" i="21"/>
  <c r="B1992" i="21"/>
  <c r="B1991" i="21"/>
  <c r="B1990" i="21"/>
  <c r="B1989" i="21"/>
  <c r="B1988" i="21"/>
  <c r="B1987" i="21"/>
  <c r="B1986" i="21"/>
  <c r="B1985" i="21"/>
  <c r="B1984" i="21"/>
  <c r="B1983" i="21"/>
  <c r="B1982" i="21"/>
  <c r="B1981" i="21"/>
  <c r="B1980" i="21"/>
  <c r="B1979" i="21"/>
  <c r="B1978" i="21"/>
  <c r="B1977" i="21"/>
  <c r="B1976" i="21"/>
  <c r="B1975" i="21"/>
  <c r="B1974" i="21"/>
  <c r="B1973" i="21"/>
  <c r="B1972" i="21"/>
  <c r="B1971" i="21"/>
  <c r="B1970" i="21"/>
  <c r="B1969" i="21"/>
  <c r="B1968" i="21"/>
  <c r="B1967" i="21"/>
  <c r="B1966" i="21"/>
  <c r="B1965" i="21"/>
  <c r="B1964" i="21"/>
  <c r="B1963" i="21"/>
  <c r="B1962" i="21"/>
  <c r="B1961" i="21"/>
  <c r="B1960" i="21"/>
  <c r="B1959" i="21"/>
  <c r="B1958" i="21"/>
  <c r="B1957" i="21"/>
  <c r="B1956" i="21"/>
  <c r="B1955" i="21"/>
  <c r="B1954" i="21"/>
  <c r="B1953" i="21"/>
  <c r="B1952" i="21"/>
  <c r="B1951" i="21"/>
  <c r="B1950" i="21"/>
  <c r="B1949" i="21"/>
  <c r="B1948" i="21"/>
  <c r="B1947" i="21"/>
  <c r="B1946" i="21"/>
  <c r="B1945" i="21"/>
  <c r="B1944" i="21"/>
  <c r="B1943" i="21"/>
  <c r="B1942" i="21"/>
  <c r="B1941" i="21"/>
  <c r="B1940" i="21"/>
  <c r="B1939" i="21"/>
  <c r="B1938" i="21"/>
  <c r="B1937" i="21"/>
  <c r="B1936" i="21"/>
  <c r="B1935" i="21"/>
  <c r="B1934" i="21"/>
  <c r="B1933" i="21"/>
  <c r="B1932" i="21"/>
  <c r="B1931" i="21"/>
  <c r="B1930" i="21"/>
  <c r="B1929" i="21"/>
  <c r="B1928" i="21"/>
  <c r="B1927" i="21"/>
  <c r="B1926" i="21"/>
  <c r="B1925" i="21"/>
  <c r="B1924" i="21"/>
  <c r="B1923" i="21"/>
  <c r="B1922" i="21"/>
  <c r="B1921" i="21"/>
  <c r="B1920" i="21"/>
  <c r="B1919" i="21"/>
  <c r="B1918" i="21"/>
  <c r="B1917" i="21"/>
  <c r="B1916" i="21"/>
  <c r="B1915" i="21"/>
  <c r="B1914" i="21"/>
  <c r="B1913" i="21"/>
  <c r="B1912" i="21"/>
  <c r="B1911" i="21"/>
  <c r="B1910" i="21"/>
  <c r="B1909" i="21"/>
  <c r="B1908" i="21"/>
  <c r="B1907" i="21"/>
  <c r="B1906" i="21"/>
  <c r="B1905" i="21"/>
  <c r="B1904" i="21"/>
  <c r="B1903" i="21"/>
  <c r="B1902" i="21"/>
  <c r="B1901" i="21"/>
  <c r="B1900" i="21"/>
  <c r="B1899" i="21"/>
  <c r="B1898" i="21"/>
  <c r="B1897" i="21"/>
  <c r="B1896" i="21"/>
  <c r="B1895" i="21"/>
  <c r="B1894" i="21"/>
  <c r="B1893" i="21"/>
  <c r="B1892" i="21"/>
  <c r="B1891" i="21"/>
  <c r="B1890" i="21"/>
  <c r="B1889" i="21"/>
  <c r="B1888" i="21"/>
  <c r="B1887" i="21"/>
  <c r="B1886" i="21"/>
  <c r="B1885" i="21"/>
  <c r="B1884" i="21"/>
  <c r="B1883" i="21"/>
  <c r="B1882" i="21"/>
  <c r="B1881" i="21"/>
  <c r="B1880" i="21"/>
  <c r="B1879" i="21"/>
  <c r="B1878" i="21"/>
  <c r="B1877" i="21"/>
  <c r="B1876" i="21"/>
  <c r="B1875" i="21"/>
  <c r="B1874" i="21"/>
  <c r="B1873" i="21"/>
  <c r="B1872" i="21"/>
  <c r="B1871" i="21"/>
  <c r="B1870" i="21"/>
  <c r="B1869" i="21"/>
  <c r="B1868" i="21"/>
  <c r="B1867" i="21"/>
  <c r="B1866" i="21"/>
  <c r="B1865" i="21"/>
  <c r="B1864" i="21"/>
  <c r="B1863" i="21"/>
  <c r="B1862" i="21"/>
  <c r="B1861" i="21"/>
  <c r="B1860" i="21"/>
  <c r="B1859" i="21"/>
  <c r="B1858" i="21"/>
  <c r="B1857" i="21"/>
  <c r="B1856" i="21"/>
  <c r="B1855" i="21"/>
  <c r="B1854" i="21"/>
  <c r="B1853" i="21"/>
  <c r="B1852" i="21"/>
  <c r="B1851" i="21"/>
  <c r="B1850" i="21"/>
  <c r="B1849" i="21"/>
  <c r="B1848" i="21"/>
  <c r="B1847" i="21"/>
  <c r="B1846" i="21"/>
  <c r="B1845" i="21"/>
  <c r="B1844" i="21"/>
  <c r="B1843" i="21"/>
  <c r="B1842" i="21"/>
  <c r="B1841" i="21"/>
  <c r="B1840" i="21"/>
  <c r="B1839" i="21"/>
  <c r="B1838" i="21"/>
  <c r="B1837" i="21"/>
  <c r="B1836" i="21"/>
  <c r="B1835" i="21"/>
  <c r="B1834" i="21"/>
  <c r="B1833" i="21"/>
  <c r="B1832" i="21"/>
  <c r="B1831" i="21"/>
  <c r="B1830" i="21"/>
  <c r="B1829" i="21"/>
  <c r="B1828" i="21"/>
  <c r="B1827" i="21"/>
  <c r="B1826" i="21"/>
  <c r="B1825" i="21"/>
  <c r="B1824" i="21"/>
  <c r="B1823" i="21"/>
  <c r="B1822" i="21"/>
  <c r="B1821" i="21"/>
  <c r="B1820" i="21"/>
  <c r="B1819" i="21"/>
  <c r="B1818" i="21"/>
  <c r="B1817" i="21"/>
  <c r="B1816" i="21"/>
  <c r="B1815" i="21"/>
  <c r="B1814" i="21"/>
  <c r="B1813" i="21"/>
  <c r="B1812" i="21"/>
  <c r="B1811" i="21"/>
  <c r="B1810" i="21"/>
  <c r="B1809" i="21"/>
  <c r="B1808" i="21"/>
  <c r="B1807" i="21"/>
  <c r="B1806" i="21"/>
  <c r="B1805" i="21"/>
  <c r="B1804" i="21"/>
  <c r="B1803" i="21"/>
  <c r="B1802" i="21"/>
  <c r="B1801" i="21"/>
  <c r="B1800" i="21"/>
  <c r="B1799" i="21"/>
  <c r="B1798" i="21"/>
  <c r="B1797" i="21"/>
  <c r="B1796" i="21"/>
  <c r="B1795" i="21"/>
  <c r="B1794" i="21"/>
  <c r="B1793" i="21"/>
  <c r="B1792" i="21"/>
  <c r="B1791" i="21"/>
  <c r="B1790" i="21"/>
  <c r="B1789" i="21"/>
  <c r="B1788" i="21"/>
  <c r="B1787" i="21"/>
  <c r="B1786" i="21"/>
  <c r="B1785" i="21"/>
  <c r="B1784" i="21"/>
  <c r="B1783" i="21"/>
  <c r="B1782" i="21"/>
  <c r="B1781" i="21"/>
  <c r="B1780" i="21"/>
  <c r="B1779" i="21"/>
  <c r="B1778" i="21"/>
  <c r="B1777" i="21"/>
  <c r="B1776" i="21"/>
  <c r="B1775" i="21"/>
  <c r="B1774" i="21"/>
  <c r="B1773" i="21"/>
  <c r="B1772" i="21"/>
  <c r="B1771" i="21"/>
  <c r="B1770" i="21"/>
  <c r="B1769" i="21"/>
  <c r="B1768" i="21"/>
  <c r="B1767" i="21"/>
  <c r="B1766" i="21"/>
  <c r="B1765" i="21"/>
  <c r="B1764" i="21"/>
  <c r="B1763" i="21"/>
  <c r="B1762" i="21"/>
  <c r="B1761" i="21"/>
  <c r="B1760" i="21"/>
  <c r="B1759" i="21"/>
  <c r="B1758" i="21"/>
  <c r="B1757" i="21"/>
  <c r="B1756" i="21"/>
  <c r="B1755" i="21"/>
  <c r="B1754" i="21"/>
  <c r="B1753" i="21"/>
  <c r="B1752" i="21"/>
  <c r="B1751" i="21"/>
  <c r="B1750" i="21"/>
  <c r="B1749" i="21"/>
  <c r="B1748" i="21"/>
  <c r="B1747" i="21"/>
  <c r="B1746" i="21"/>
  <c r="B1745" i="21"/>
  <c r="B1744" i="21"/>
  <c r="B1743" i="21"/>
  <c r="B1742" i="21"/>
  <c r="B1741" i="21"/>
  <c r="B1740" i="21"/>
  <c r="B1739" i="21"/>
  <c r="B1738" i="21"/>
  <c r="B1737" i="21"/>
  <c r="B1736" i="21"/>
  <c r="B1735" i="21"/>
  <c r="B1734" i="21"/>
  <c r="B1733" i="21"/>
  <c r="B1732" i="21"/>
  <c r="B1731" i="21"/>
  <c r="B1730" i="21"/>
  <c r="B1729" i="21"/>
  <c r="B1728" i="21"/>
  <c r="B1727" i="21"/>
  <c r="B1726" i="21"/>
  <c r="B1725" i="21"/>
  <c r="B1724" i="21"/>
  <c r="B1723" i="21"/>
  <c r="B1722" i="21"/>
  <c r="B1721" i="21"/>
  <c r="B1720" i="21"/>
  <c r="B1719" i="21"/>
  <c r="B1718" i="21"/>
  <c r="B1717" i="21"/>
  <c r="B1716" i="21"/>
  <c r="B1715" i="21"/>
  <c r="B1714" i="21"/>
  <c r="B1713" i="21"/>
  <c r="B1712" i="21"/>
  <c r="B1711" i="21"/>
  <c r="B1710" i="21"/>
  <c r="B1709" i="21"/>
  <c r="B1708" i="21"/>
  <c r="B1707" i="21"/>
  <c r="B1706" i="21"/>
  <c r="B1705" i="21"/>
  <c r="B1704" i="21"/>
  <c r="B1703" i="21"/>
  <c r="B1702" i="21"/>
  <c r="B1701" i="21"/>
  <c r="B1700" i="21"/>
  <c r="B1699" i="21"/>
  <c r="B1698" i="21"/>
  <c r="B1697" i="21"/>
  <c r="B1696" i="21"/>
  <c r="B1695" i="21"/>
  <c r="B1694" i="21"/>
  <c r="B1693" i="21"/>
  <c r="B1692" i="21"/>
  <c r="B1691" i="21"/>
  <c r="B1690" i="21"/>
  <c r="B1689" i="21"/>
  <c r="B1688" i="21"/>
  <c r="B1687" i="21"/>
  <c r="B1686" i="21"/>
  <c r="B1685" i="21"/>
  <c r="B1684" i="21"/>
  <c r="B1683" i="21"/>
  <c r="B1682" i="21"/>
  <c r="B1681" i="21"/>
  <c r="B1680" i="21"/>
  <c r="B1679" i="21"/>
  <c r="B1678" i="21"/>
  <c r="B1677" i="21"/>
  <c r="B1676" i="21"/>
  <c r="B1675" i="21"/>
  <c r="B1674" i="21"/>
  <c r="B1673" i="21"/>
  <c r="B1672" i="21"/>
  <c r="B1671" i="21"/>
  <c r="B1670" i="21"/>
  <c r="B1669" i="21"/>
  <c r="B1668" i="21"/>
  <c r="B1667" i="21"/>
  <c r="B1666" i="21"/>
  <c r="B1665" i="21"/>
  <c r="B1664" i="21"/>
  <c r="B1663" i="21"/>
  <c r="B1662" i="21"/>
  <c r="B1661" i="21"/>
  <c r="B1660" i="21"/>
  <c r="B1659" i="21"/>
  <c r="B1658" i="21"/>
  <c r="B1657" i="21"/>
  <c r="B1656" i="21"/>
  <c r="B1655" i="21"/>
  <c r="B1654" i="21"/>
  <c r="B1653" i="21"/>
  <c r="B1652" i="21"/>
  <c r="B1651" i="21"/>
  <c r="B1650" i="21"/>
  <c r="B1649" i="21"/>
  <c r="B1648" i="21"/>
  <c r="B1647" i="21"/>
  <c r="B1646" i="21"/>
  <c r="B1645" i="21"/>
  <c r="B1644" i="21"/>
  <c r="B1643" i="21"/>
  <c r="B1642" i="21"/>
  <c r="B1641" i="21"/>
  <c r="B1640" i="21"/>
  <c r="B1639" i="21"/>
  <c r="B1638" i="21"/>
  <c r="B1637" i="21"/>
  <c r="B1636" i="21"/>
  <c r="B1635" i="21"/>
  <c r="B1634" i="21"/>
  <c r="B1633" i="21"/>
  <c r="B1632" i="21"/>
  <c r="B1631" i="21"/>
  <c r="B1630" i="21"/>
  <c r="B1629" i="21"/>
  <c r="B1628" i="21"/>
  <c r="B1627" i="21"/>
  <c r="B1626" i="21"/>
  <c r="B1625" i="21"/>
  <c r="B1624" i="21"/>
  <c r="B1623" i="21"/>
  <c r="B1622" i="21"/>
  <c r="B1621" i="21"/>
  <c r="B1620" i="21"/>
  <c r="B1619" i="21"/>
  <c r="B1618" i="21"/>
  <c r="B1617" i="21"/>
  <c r="B1616" i="21"/>
  <c r="B1615" i="21"/>
  <c r="B1614" i="21"/>
  <c r="B1613" i="21"/>
  <c r="B1612" i="21"/>
  <c r="B1611" i="21"/>
  <c r="B1610" i="21"/>
  <c r="B1609" i="21"/>
  <c r="B1608" i="21"/>
  <c r="B1607" i="21"/>
  <c r="B1606" i="21"/>
  <c r="B1605" i="21"/>
  <c r="B1604" i="21"/>
  <c r="B1603" i="21"/>
  <c r="B1602" i="21"/>
  <c r="B1601" i="21"/>
  <c r="B1600" i="21"/>
  <c r="B1599" i="21"/>
  <c r="B1598" i="21"/>
  <c r="B1597" i="21"/>
  <c r="B1596" i="21"/>
  <c r="B1595" i="21"/>
  <c r="B1594" i="21"/>
  <c r="B1593" i="21"/>
  <c r="B1592" i="21"/>
  <c r="B1591" i="21"/>
  <c r="B1590" i="21"/>
  <c r="B1589" i="21"/>
  <c r="B1588" i="21"/>
  <c r="B1587" i="21"/>
  <c r="B1586" i="21"/>
  <c r="B1585" i="21"/>
  <c r="B1584" i="21"/>
  <c r="B1583" i="21"/>
  <c r="B1582" i="21"/>
  <c r="B1581" i="21"/>
  <c r="B1580" i="21"/>
  <c r="B1579" i="21"/>
  <c r="B1578" i="21"/>
  <c r="B1577" i="21"/>
  <c r="B1576" i="21"/>
  <c r="B1575" i="21"/>
  <c r="B1574" i="21"/>
  <c r="B1573" i="21"/>
  <c r="B1572" i="21"/>
  <c r="B1571" i="21"/>
  <c r="B1570" i="21"/>
  <c r="B1569" i="21"/>
  <c r="B1568" i="21"/>
  <c r="B1567" i="21"/>
  <c r="B1566" i="21"/>
  <c r="B1565" i="21"/>
  <c r="B1564" i="21"/>
  <c r="B1563" i="21"/>
  <c r="B1562" i="21"/>
  <c r="B1561" i="21"/>
  <c r="B1560" i="21"/>
  <c r="B1559" i="21"/>
  <c r="B1558" i="21"/>
  <c r="B1557" i="21"/>
  <c r="B1556" i="21"/>
  <c r="B1555" i="21"/>
  <c r="B1554" i="21"/>
  <c r="B1553" i="21"/>
  <c r="B1552" i="21"/>
  <c r="B1551" i="21"/>
  <c r="B1550" i="21"/>
  <c r="B1549" i="21"/>
  <c r="B1548" i="21"/>
  <c r="B1547" i="21"/>
  <c r="B1546" i="21"/>
  <c r="B1545" i="21"/>
  <c r="B1544" i="21"/>
  <c r="B1543" i="21"/>
  <c r="B1542" i="21"/>
  <c r="B1541" i="21"/>
  <c r="B1540" i="21"/>
  <c r="B1539" i="21"/>
  <c r="B1538" i="21"/>
  <c r="B1537" i="21"/>
  <c r="B1536" i="21"/>
  <c r="B1535" i="21"/>
  <c r="B1534" i="21"/>
  <c r="B1533" i="21"/>
  <c r="B1532" i="21"/>
  <c r="B1531" i="21"/>
  <c r="B1530" i="21"/>
  <c r="B1529" i="21"/>
  <c r="B1528" i="21"/>
  <c r="B1527" i="21"/>
  <c r="B1526" i="21"/>
  <c r="B1525" i="21"/>
  <c r="B1524" i="21"/>
  <c r="B1523" i="21"/>
  <c r="B1522" i="21"/>
  <c r="B1521" i="21"/>
  <c r="B1520" i="21"/>
  <c r="B1519" i="21"/>
  <c r="B1518" i="21"/>
  <c r="B1517" i="21"/>
  <c r="B1516" i="21"/>
  <c r="B1515" i="21"/>
  <c r="B1514" i="21"/>
  <c r="B1513" i="21"/>
  <c r="B1512" i="21"/>
  <c r="B1511" i="21"/>
  <c r="B1510" i="21"/>
  <c r="B1509" i="21"/>
  <c r="B1508" i="21"/>
  <c r="B1507" i="21"/>
  <c r="B1506" i="21"/>
  <c r="B1505" i="21"/>
  <c r="B1504" i="21"/>
  <c r="B1503" i="21"/>
  <c r="B1502" i="21"/>
  <c r="B1501" i="21"/>
  <c r="B1500" i="21"/>
  <c r="B1499" i="21"/>
  <c r="B1498" i="21"/>
  <c r="B1497" i="21"/>
  <c r="B1496" i="21"/>
  <c r="B1495" i="21"/>
  <c r="B1494" i="21"/>
  <c r="B1493" i="21"/>
  <c r="B1492" i="21"/>
  <c r="B1491" i="21"/>
  <c r="B1490" i="21"/>
  <c r="B1489" i="21"/>
  <c r="B1488" i="21"/>
  <c r="B1487" i="21"/>
  <c r="B1486" i="21"/>
  <c r="B1485" i="21"/>
  <c r="B1484" i="21"/>
  <c r="B1483" i="21"/>
  <c r="B1482" i="21"/>
  <c r="B1481" i="21"/>
  <c r="B1480" i="21"/>
  <c r="B1479" i="21"/>
  <c r="B1478" i="21"/>
  <c r="B1477" i="21"/>
  <c r="B1476" i="21"/>
  <c r="B1475" i="21"/>
  <c r="B1474" i="21"/>
  <c r="B1473" i="21"/>
  <c r="B1472" i="21"/>
  <c r="B1471" i="21"/>
  <c r="B1470" i="21"/>
  <c r="B1469" i="21"/>
  <c r="B1468" i="21"/>
  <c r="B1467" i="21"/>
  <c r="B1466" i="21"/>
  <c r="B1465" i="21"/>
  <c r="B1464" i="21"/>
  <c r="B1463" i="21"/>
  <c r="B1462" i="21"/>
  <c r="B1461" i="21"/>
  <c r="B1460" i="21"/>
  <c r="B1459" i="21"/>
  <c r="B1458" i="21"/>
  <c r="B1457" i="21"/>
  <c r="B1456" i="21"/>
  <c r="B1455" i="21"/>
  <c r="B1454" i="21"/>
  <c r="B1453" i="21"/>
  <c r="B1452" i="21"/>
  <c r="B1451" i="21"/>
  <c r="B1450" i="21"/>
  <c r="B1449" i="21"/>
  <c r="B1448" i="21"/>
  <c r="B1447" i="21"/>
  <c r="B1446" i="21"/>
  <c r="B1445" i="21"/>
  <c r="B1444" i="21"/>
  <c r="B1443" i="21"/>
  <c r="B1442" i="21"/>
  <c r="B1441" i="21"/>
  <c r="B1440" i="21"/>
  <c r="B1439" i="21"/>
  <c r="B1438" i="21"/>
  <c r="B1437" i="21"/>
  <c r="B1436" i="21"/>
  <c r="B1435" i="21"/>
  <c r="B1434" i="21"/>
  <c r="B1433" i="21"/>
  <c r="B1432" i="21"/>
  <c r="B1431" i="21"/>
  <c r="B1430" i="21"/>
  <c r="B1429" i="21"/>
  <c r="B1428" i="21"/>
  <c r="B1427" i="21"/>
  <c r="B1426" i="21"/>
  <c r="B1425" i="21"/>
  <c r="B1424" i="21"/>
  <c r="B1423" i="21"/>
  <c r="B1422" i="21"/>
  <c r="B1421" i="21"/>
  <c r="B1420" i="21"/>
  <c r="B1419" i="21"/>
  <c r="B1418" i="21"/>
  <c r="B1417" i="21"/>
  <c r="B1416" i="21"/>
  <c r="B1415" i="21"/>
  <c r="B1414" i="21"/>
  <c r="B1413" i="21"/>
  <c r="B1412" i="21"/>
  <c r="B1411" i="21"/>
  <c r="B1410" i="21"/>
  <c r="B1409" i="21"/>
  <c r="B1408" i="21"/>
  <c r="B1407" i="21"/>
  <c r="B1406" i="21"/>
  <c r="B1405" i="21"/>
  <c r="B1404" i="21"/>
  <c r="B1403" i="21"/>
  <c r="B1402" i="21"/>
  <c r="B1401" i="21"/>
  <c r="B1400" i="21"/>
  <c r="B1399" i="21"/>
  <c r="B1398" i="21"/>
  <c r="B1397" i="21"/>
  <c r="B1396" i="21"/>
  <c r="B1395" i="21"/>
  <c r="B1394" i="21"/>
  <c r="B1393" i="21"/>
  <c r="B1392" i="21"/>
  <c r="B1391" i="21"/>
  <c r="B1390" i="21"/>
  <c r="B1389" i="21"/>
  <c r="B1388" i="21"/>
  <c r="B1387" i="21"/>
  <c r="B1386" i="21"/>
  <c r="B1385" i="21"/>
  <c r="B1384" i="21"/>
  <c r="B1383" i="21"/>
  <c r="B1382" i="21"/>
  <c r="B1381" i="21"/>
  <c r="B1380" i="21"/>
  <c r="B1379" i="21"/>
  <c r="B1378" i="21"/>
  <c r="B1377" i="21"/>
  <c r="B1376" i="21"/>
  <c r="B1375" i="21"/>
  <c r="B1374" i="21"/>
  <c r="B1373" i="21"/>
  <c r="B1372" i="21"/>
  <c r="B1371" i="21"/>
  <c r="B1370" i="21"/>
  <c r="B1369" i="21"/>
  <c r="B1368" i="21"/>
  <c r="B1367" i="21"/>
  <c r="B1366" i="21"/>
  <c r="B1365" i="21"/>
  <c r="B1364" i="21"/>
  <c r="B1363" i="21"/>
  <c r="B1362" i="21"/>
  <c r="B1361" i="21"/>
  <c r="B1360" i="21"/>
  <c r="B1359" i="21"/>
  <c r="B1358" i="21"/>
  <c r="B1357" i="21"/>
  <c r="B1356" i="21"/>
  <c r="B1355" i="21"/>
  <c r="B1354" i="21"/>
  <c r="B1353" i="21"/>
  <c r="B1352" i="21"/>
  <c r="B1351" i="21"/>
  <c r="B1350" i="21"/>
  <c r="B1349" i="21"/>
  <c r="B1348" i="21"/>
  <c r="B1347" i="21"/>
  <c r="B1346" i="21"/>
  <c r="B1345" i="21"/>
  <c r="B1344" i="21"/>
  <c r="B1343" i="21"/>
  <c r="B1342" i="21"/>
  <c r="B1341" i="21"/>
  <c r="B1340" i="21"/>
  <c r="B1339" i="21"/>
  <c r="B1338" i="21"/>
  <c r="B1337" i="21"/>
  <c r="B1336" i="21"/>
  <c r="B1335" i="21"/>
  <c r="B1334" i="21"/>
  <c r="B1333" i="21"/>
  <c r="B1332" i="21"/>
  <c r="B1331" i="21"/>
  <c r="B1330" i="21"/>
  <c r="B1329" i="21"/>
  <c r="B1328" i="21"/>
  <c r="B1327" i="21"/>
  <c r="B1326" i="21"/>
  <c r="B1325" i="21"/>
  <c r="B1324" i="21"/>
  <c r="B1323" i="21"/>
  <c r="B1322" i="21"/>
  <c r="B1321" i="21"/>
  <c r="B1320" i="21"/>
  <c r="B1319" i="21"/>
  <c r="B1318" i="21"/>
  <c r="B1317" i="21"/>
  <c r="B1316" i="21"/>
  <c r="B1315" i="21"/>
  <c r="B1314" i="21"/>
  <c r="B1313" i="21"/>
  <c r="B1312" i="21"/>
  <c r="B1311" i="21"/>
  <c r="B1310" i="21"/>
  <c r="B1309" i="21"/>
  <c r="B1308" i="21"/>
  <c r="B1307" i="21"/>
  <c r="B1306" i="21"/>
  <c r="B1305" i="21"/>
  <c r="B1304" i="21"/>
  <c r="B1303" i="21"/>
  <c r="B1302" i="21"/>
  <c r="B1301" i="21"/>
  <c r="B1300" i="21"/>
  <c r="B1299" i="21"/>
  <c r="B1298" i="21"/>
  <c r="B1297" i="21"/>
  <c r="B1296" i="21"/>
  <c r="B1295" i="21"/>
  <c r="B1294" i="21"/>
  <c r="B1293" i="21"/>
  <c r="B1292" i="21"/>
  <c r="B1291" i="21"/>
  <c r="B1290" i="21"/>
  <c r="B1289" i="21"/>
  <c r="B1288" i="21"/>
  <c r="B1287" i="21"/>
  <c r="B1286" i="21"/>
  <c r="B1285" i="21"/>
  <c r="B1284" i="21"/>
  <c r="B1283" i="21"/>
  <c r="B1282" i="21"/>
  <c r="B1281" i="21"/>
  <c r="B1280" i="21"/>
  <c r="B1279" i="21"/>
  <c r="B1278" i="21"/>
  <c r="B1277" i="21"/>
  <c r="B1276" i="21"/>
  <c r="B1275" i="21"/>
  <c r="B1274" i="21"/>
  <c r="B1273" i="21"/>
  <c r="B1272" i="21"/>
  <c r="B1271" i="21"/>
  <c r="B1270" i="21"/>
  <c r="B1269" i="21"/>
  <c r="B1268" i="21"/>
  <c r="B1267" i="21"/>
  <c r="B1266" i="21"/>
  <c r="B1265" i="21"/>
  <c r="B1264" i="21"/>
  <c r="B1263" i="21"/>
  <c r="B1262" i="21"/>
  <c r="B1261" i="21"/>
  <c r="B1260" i="21"/>
  <c r="B1259" i="21"/>
  <c r="B1258" i="21"/>
  <c r="B1257" i="21"/>
  <c r="B1256" i="21"/>
  <c r="B1255" i="21"/>
  <c r="B1254" i="21"/>
  <c r="B1253" i="21"/>
  <c r="B1252" i="21"/>
  <c r="B1251" i="21"/>
  <c r="B1250" i="21"/>
  <c r="B1249" i="21"/>
  <c r="B1248" i="21"/>
  <c r="B1247" i="21"/>
  <c r="B1246" i="21"/>
  <c r="B1245" i="21"/>
  <c r="B1244" i="21"/>
  <c r="B1243" i="21"/>
  <c r="B1242" i="21"/>
  <c r="B1241" i="21"/>
  <c r="B1240" i="21"/>
  <c r="B1239" i="21"/>
  <c r="B1238" i="21"/>
  <c r="B1237" i="21"/>
  <c r="B1236" i="21"/>
  <c r="B1235" i="21"/>
  <c r="B1234" i="21"/>
  <c r="B1233" i="21"/>
  <c r="B1232" i="21"/>
  <c r="B1231" i="21"/>
  <c r="B1230" i="21"/>
  <c r="B1229" i="21"/>
  <c r="B1228" i="21"/>
  <c r="B1227" i="21"/>
  <c r="B1226" i="21"/>
  <c r="B1225" i="21"/>
  <c r="B1224" i="21"/>
  <c r="B1223" i="21"/>
  <c r="B1222" i="21"/>
  <c r="B1221" i="21"/>
  <c r="B1220" i="21"/>
  <c r="B1219" i="21"/>
  <c r="B1218" i="21"/>
  <c r="B1217" i="21"/>
  <c r="B1216" i="21"/>
  <c r="B1215" i="21"/>
  <c r="B1214" i="21"/>
  <c r="B1213" i="21"/>
  <c r="B1212" i="21"/>
  <c r="B1211" i="21"/>
  <c r="B1210" i="21"/>
  <c r="B1209" i="21"/>
  <c r="B1208" i="21"/>
  <c r="B1207" i="21"/>
  <c r="B1206" i="21"/>
  <c r="B1205" i="21"/>
  <c r="B1204" i="21"/>
  <c r="B1203" i="21"/>
  <c r="B1202" i="21"/>
  <c r="B1201" i="21"/>
  <c r="B1200" i="21"/>
  <c r="B1199" i="21"/>
  <c r="B1198" i="21"/>
  <c r="B1197" i="21"/>
  <c r="B1196" i="21"/>
  <c r="B1195" i="21"/>
  <c r="B1194" i="21"/>
  <c r="B1193" i="21"/>
  <c r="B1192" i="21"/>
  <c r="B1191" i="21"/>
  <c r="B1190" i="21"/>
  <c r="B1189" i="21"/>
  <c r="B1188" i="21"/>
  <c r="B1187" i="21"/>
  <c r="B1186" i="21"/>
  <c r="B1185" i="21"/>
  <c r="B1184" i="21"/>
  <c r="B1183" i="21"/>
  <c r="B1182" i="21"/>
  <c r="B1181" i="21"/>
  <c r="B1180" i="21"/>
  <c r="B1179" i="21"/>
  <c r="B1178" i="21"/>
  <c r="B1177" i="21"/>
  <c r="B1176" i="21"/>
  <c r="B1175" i="21"/>
  <c r="B1174" i="21"/>
  <c r="B1173" i="21"/>
  <c r="B1172" i="21"/>
  <c r="B1171" i="21"/>
  <c r="B1170" i="21"/>
  <c r="B1169" i="21"/>
  <c r="B1168" i="21"/>
  <c r="B1167" i="21"/>
  <c r="B1166" i="21"/>
  <c r="B1165" i="21"/>
  <c r="B1164" i="21"/>
  <c r="B1163" i="21"/>
  <c r="B1162" i="21"/>
  <c r="B1161" i="21"/>
  <c r="B1160" i="21"/>
  <c r="B1159" i="21"/>
  <c r="B1158" i="21"/>
  <c r="B1157" i="21"/>
  <c r="B1156" i="21"/>
  <c r="B1155" i="21"/>
  <c r="B1154" i="21"/>
  <c r="B1153" i="21"/>
  <c r="B1152" i="21"/>
  <c r="B1151" i="21"/>
  <c r="B1150" i="21"/>
  <c r="B1149" i="21"/>
  <c r="B1148" i="21"/>
  <c r="B1147" i="21"/>
  <c r="B1146" i="21"/>
  <c r="B1145" i="21"/>
  <c r="B1144" i="21"/>
  <c r="B1143" i="21"/>
  <c r="B1142" i="21"/>
  <c r="B1141" i="21"/>
  <c r="B1140" i="21"/>
  <c r="B1139" i="21"/>
  <c r="B1138" i="21"/>
  <c r="B1137" i="21"/>
  <c r="B1136" i="21"/>
  <c r="B1135" i="21"/>
  <c r="B1134" i="21"/>
  <c r="B1133" i="21"/>
  <c r="B1132" i="21"/>
  <c r="B1131" i="21"/>
  <c r="B1130" i="21"/>
  <c r="B1129" i="21"/>
  <c r="B1128" i="21"/>
  <c r="B1127" i="21"/>
  <c r="B1126" i="21"/>
  <c r="B1125" i="21"/>
  <c r="B1124" i="21"/>
  <c r="B1123" i="21"/>
  <c r="B1122" i="21"/>
  <c r="B1121" i="21"/>
  <c r="B1120" i="21"/>
  <c r="B1119" i="21"/>
  <c r="B1118" i="21"/>
  <c r="B1117" i="21"/>
  <c r="B1116" i="21"/>
  <c r="B1115" i="21"/>
  <c r="B1114" i="21"/>
  <c r="B1113" i="21"/>
  <c r="B1112" i="21"/>
  <c r="B1111" i="21"/>
  <c r="B1110" i="21"/>
  <c r="B1109" i="21"/>
  <c r="B1108" i="21"/>
  <c r="B1107" i="21"/>
  <c r="B1106" i="21"/>
  <c r="B1105" i="21"/>
  <c r="B1104" i="21"/>
  <c r="B1103" i="21"/>
  <c r="B1102" i="21"/>
  <c r="B1101" i="21"/>
  <c r="B1100" i="21"/>
  <c r="B1099" i="21"/>
  <c r="B1098" i="21"/>
  <c r="B1097" i="21"/>
  <c r="B1096" i="21"/>
  <c r="B1095" i="21"/>
  <c r="B1094" i="21"/>
  <c r="B1093" i="21"/>
  <c r="B1092" i="21"/>
  <c r="B1091" i="21"/>
  <c r="B1090" i="21"/>
  <c r="B1089" i="21"/>
  <c r="B1088" i="21"/>
  <c r="B1087" i="21"/>
  <c r="B1086" i="21"/>
  <c r="B1085" i="21"/>
  <c r="B1084" i="21"/>
  <c r="B1083" i="21"/>
  <c r="B1082" i="21"/>
  <c r="B1081" i="21"/>
  <c r="B1080" i="21"/>
  <c r="B1079" i="21"/>
  <c r="B1078" i="21"/>
  <c r="B1077" i="21"/>
  <c r="B1076" i="21"/>
  <c r="B1075" i="21"/>
  <c r="B1074" i="21"/>
  <c r="B1073" i="21"/>
  <c r="B1072" i="21"/>
  <c r="B1071" i="21"/>
  <c r="B1070" i="21"/>
  <c r="B1069" i="21"/>
  <c r="B1068" i="21"/>
  <c r="B1067" i="21"/>
  <c r="B1066" i="21"/>
  <c r="B1065" i="21"/>
  <c r="B1064" i="21"/>
  <c r="B1063" i="21"/>
  <c r="B1062" i="21"/>
  <c r="B1061" i="21"/>
  <c r="B1060" i="21"/>
  <c r="B1059" i="21"/>
  <c r="B1058" i="21"/>
  <c r="B1057" i="21"/>
  <c r="B1056" i="21"/>
  <c r="B1055" i="21"/>
  <c r="B1054" i="21"/>
  <c r="B1053" i="21"/>
  <c r="B1052" i="21"/>
  <c r="B1051" i="21"/>
  <c r="B1050" i="21"/>
  <c r="B1049" i="21"/>
  <c r="B1048" i="21"/>
  <c r="B1047" i="21"/>
  <c r="B1046" i="21"/>
  <c r="B1045" i="21"/>
  <c r="B1044" i="21"/>
  <c r="B1043" i="21"/>
  <c r="B1042" i="21"/>
  <c r="B1041" i="21"/>
  <c r="B1040" i="21"/>
  <c r="B1039" i="21"/>
  <c r="B1038" i="21"/>
  <c r="B1037" i="21"/>
  <c r="B1036" i="21"/>
  <c r="B1035" i="21"/>
  <c r="B1034" i="21"/>
  <c r="B1033" i="21"/>
  <c r="B1032" i="21"/>
  <c r="B1031" i="21"/>
  <c r="B1030" i="21"/>
  <c r="B1029" i="21"/>
  <c r="B1028" i="21"/>
  <c r="B1027" i="21"/>
  <c r="B1026" i="21"/>
  <c r="B1025" i="21"/>
  <c r="B1024" i="21"/>
  <c r="B1023" i="21"/>
  <c r="B1022" i="21"/>
  <c r="B1021" i="21"/>
  <c r="B1020" i="21"/>
  <c r="B1019" i="21"/>
  <c r="B1018" i="21"/>
  <c r="B1017" i="21"/>
  <c r="B1016" i="21"/>
  <c r="B1015" i="21"/>
  <c r="B1014" i="21"/>
  <c r="B1013" i="21"/>
  <c r="B1012" i="21"/>
  <c r="B1011" i="21"/>
  <c r="B1010" i="21"/>
  <c r="B1009" i="21"/>
  <c r="B1008" i="21"/>
  <c r="B1007" i="21"/>
  <c r="B1006" i="21"/>
  <c r="B1005" i="21"/>
  <c r="B1004" i="21"/>
  <c r="B1003" i="21"/>
  <c r="B1002" i="21"/>
  <c r="B1001" i="21"/>
  <c r="B1000" i="21"/>
  <c r="B999" i="21"/>
  <c r="B998" i="21"/>
  <c r="B997" i="21"/>
  <c r="B996" i="21"/>
  <c r="B995" i="21"/>
  <c r="B994" i="21"/>
  <c r="B993" i="21"/>
  <c r="B992" i="21"/>
  <c r="B991" i="21"/>
  <c r="B990" i="21"/>
  <c r="B989" i="21"/>
  <c r="B988" i="21"/>
  <c r="B987" i="21"/>
  <c r="B986" i="21"/>
  <c r="B985" i="21"/>
  <c r="B984" i="21"/>
  <c r="B983" i="21"/>
  <c r="B982" i="21"/>
  <c r="B981" i="21"/>
  <c r="B980" i="21"/>
  <c r="B979" i="21"/>
  <c r="B978" i="21"/>
  <c r="B977" i="21"/>
  <c r="B976" i="21"/>
  <c r="B975" i="21"/>
  <c r="B974" i="21"/>
  <c r="B973" i="21"/>
  <c r="B972" i="21"/>
  <c r="B971" i="21"/>
  <c r="B970" i="21"/>
  <c r="B969" i="21"/>
  <c r="B968" i="21"/>
  <c r="B967" i="21"/>
  <c r="B966" i="21"/>
  <c r="B965" i="21"/>
  <c r="B964" i="21"/>
  <c r="B963" i="21"/>
  <c r="B962" i="21"/>
  <c r="B961" i="21"/>
  <c r="B960" i="21"/>
  <c r="B959" i="21"/>
  <c r="B958" i="21"/>
  <c r="B957" i="21"/>
  <c r="B956" i="21"/>
  <c r="B955" i="21"/>
  <c r="B954" i="21"/>
  <c r="B953" i="21"/>
  <c r="B952" i="21"/>
  <c r="B951" i="21"/>
  <c r="B950" i="21"/>
  <c r="B949" i="21"/>
  <c r="B948" i="21"/>
  <c r="B947" i="21"/>
  <c r="B946" i="21"/>
  <c r="B945" i="21"/>
  <c r="B944" i="21"/>
  <c r="B943" i="21"/>
  <c r="B942" i="21"/>
  <c r="B941" i="21"/>
  <c r="B940" i="21"/>
  <c r="B939" i="21"/>
  <c r="B938" i="21"/>
  <c r="B937" i="21"/>
  <c r="B936" i="21"/>
  <c r="B935" i="21"/>
  <c r="B934" i="21"/>
  <c r="B933" i="21"/>
  <c r="B932" i="21"/>
  <c r="B931" i="21"/>
  <c r="B930" i="21"/>
  <c r="B929" i="21"/>
  <c r="B928" i="21"/>
  <c r="B927" i="21"/>
  <c r="B926" i="21"/>
  <c r="B925" i="21"/>
  <c r="B924" i="21"/>
  <c r="B923" i="21"/>
  <c r="B922" i="21"/>
  <c r="B921" i="21"/>
  <c r="B920" i="21"/>
  <c r="B919" i="21"/>
  <c r="B918" i="21"/>
  <c r="B917" i="21"/>
  <c r="B916" i="21"/>
  <c r="B915" i="21"/>
  <c r="B914" i="21"/>
  <c r="B913" i="21"/>
  <c r="B912" i="21"/>
  <c r="B911" i="21"/>
  <c r="B910" i="21"/>
  <c r="B909" i="21"/>
  <c r="B908" i="21"/>
  <c r="B907" i="21"/>
  <c r="B906" i="21"/>
  <c r="B905" i="21"/>
  <c r="B904" i="21"/>
  <c r="B903" i="21"/>
  <c r="B902" i="21"/>
  <c r="B901" i="21"/>
  <c r="B900" i="21"/>
  <c r="B899" i="21"/>
  <c r="B898" i="21"/>
  <c r="B897" i="21"/>
  <c r="B896" i="21"/>
  <c r="B895" i="21"/>
  <c r="B894" i="21"/>
  <c r="B893" i="21"/>
  <c r="B892" i="21"/>
  <c r="B891" i="21"/>
  <c r="B890" i="21"/>
  <c r="B889" i="21"/>
  <c r="B888" i="21"/>
  <c r="B887" i="21"/>
  <c r="B886" i="21"/>
  <c r="B885" i="21"/>
  <c r="B884" i="21"/>
  <c r="B883" i="21"/>
  <c r="B882" i="21"/>
  <c r="B881" i="21"/>
  <c r="B880" i="21"/>
  <c r="B879" i="21"/>
  <c r="B878" i="21"/>
  <c r="B877" i="21"/>
  <c r="B876" i="21"/>
  <c r="B875" i="21"/>
  <c r="B874" i="21"/>
  <c r="B873" i="21"/>
  <c r="B872" i="21"/>
  <c r="B871" i="21"/>
  <c r="B870" i="21"/>
  <c r="B869" i="21"/>
  <c r="B868" i="21"/>
  <c r="B867" i="21"/>
  <c r="B866" i="21"/>
  <c r="B865" i="21"/>
  <c r="B864" i="21"/>
  <c r="B863" i="21"/>
  <c r="B862" i="21"/>
  <c r="B861" i="21"/>
  <c r="B860" i="21"/>
  <c r="B859" i="21"/>
  <c r="B858" i="21"/>
  <c r="B857" i="21"/>
  <c r="B856" i="21"/>
  <c r="B855" i="21"/>
  <c r="B854" i="21"/>
  <c r="B853" i="21"/>
  <c r="B852" i="21"/>
  <c r="B851" i="21"/>
  <c r="B850" i="21"/>
  <c r="B849" i="21"/>
  <c r="B848" i="21"/>
  <c r="B847" i="21"/>
  <c r="B846" i="21"/>
  <c r="B845" i="21"/>
  <c r="B844" i="21"/>
  <c r="B843" i="21"/>
  <c r="B842" i="21"/>
  <c r="B841" i="21"/>
  <c r="B840" i="21"/>
  <c r="B839" i="21"/>
  <c r="B838" i="21"/>
  <c r="B837" i="21"/>
  <c r="B836" i="21"/>
  <c r="B835" i="21"/>
  <c r="B834" i="21"/>
  <c r="B833" i="21"/>
  <c r="B832" i="21"/>
  <c r="B831" i="21"/>
  <c r="B830" i="21"/>
  <c r="B829" i="21"/>
  <c r="B828" i="21"/>
  <c r="B827" i="21"/>
  <c r="B826" i="21"/>
  <c r="B825" i="21"/>
  <c r="B824" i="21"/>
  <c r="B823" i="21"/>
  <c r="B822" i="21"/>
  <c r="B821" i="21"/>
  <c r="B820" i="21"/>
  <c r="B819" i="21"/>
  <c r="B818" i="21"/>
  <c r="B817" i="21"/>
  <c r="B816" i="21"/>
  <c r="B815" i="21"/>
  <c r="B814" i="21"/>
  <c r="B813" i="21"/>
  <c r="B812" i="21"/>
  <c r="B811" i="21"/>
  <c r="B810" i="21"/>
  <c r="B809" i="21"/>
  <c r="B808" i="21"/>
  <c r="B807" i="21"/>
  <c r="B806" i="21"/>
  <c r="B805" i="21"/>
  <c r="B804" i="21"/>
  <c r="B803" i="21"/>
  <c r="B802" i="21"/>
  <c r="B801" i="21"/>
  <c r="B800" i="21"/>
  <c r="B799" i="21"/>
  <c r="B798" i="21"/>
  <c r="B797" i="21"/>
  <c r="B796" i="21"/>
  <c r="B795" i="21"/>
  <c r="B794" i="21"/>
  <c r="B793" i="21"/>
  <c r="B792" i="21"/>
  <c r="B791" i="21"/>
  <c r="B790" i="21"/>
  <c r="B789" i="21"/>
  <c r="B788" i="21"/>
  <c r="B787" i="21"/>
  <c r="B786" i="21"/>
  <c r="B785" i="21"/>
  <c r="B784" i="21"/>
  <c r="B783" i="21"/>
  <c r="B782" i="21"/>
  <c r="B781" i="21"/>
  <c r="B780" i="21"/>
  <c r="B779" i="21"/>
  <c r="B778" i="21"/>
  <c r="B777" i="21"/>
  <c r="B776" i="21"/>
  <c r="B775" i="21"/>
  <c r="B774" i="21"/>
  <c r="B773" i="21"/>
  <c r="B772" i="21"/>
  <c r="B771" i="21"/>
  <c r="B770" i="21"/>
  <c r="B769" i="21"/>
  <c r="B768" i="21"/>
  <c r="B767" i="21"/>
  <c r="B766" i="21"/>
  <c r="B765" i="21"/>
  <c r="B764" i="21"/>
  <c r="B763" i="21"/>
  <c r="B762" i="21"/>
  <c r="B761" i="21"/>
  <c r="B760" i="21"/>
  <c r="B759" i="21"/>
  <c r="B758" i="21"/>
  <c r="B757" i="21"/>
  <c r="B756" i="21"/>
  <c r="B755" i="21"/>
  <c r="B754" i="21"/>
  <c r="B753" i="21"/>
  <c r="B752" i="21"/>
  <c r="B751" i="21"/>
  <c r="B750" i="21"/>
  <c r="B749" i="21"/>
  <c r="B748" i="21"/>
  <c r="B747" i="21"/>
  <c r="B746" i="21"/>
  <c r="B745" i="21"/>
  <c r="B744" i="21"/>
  <c r="B743" i="21"/>
  <c r="B742" i="21"/>
  <c r="B741" i="21"/>
  <c r="B740" i="21"/>
  <c r="B739" i="21"/>
  <c r="B738" i="21"/>
  <c r="B737" i="21"/>
  <c r="B736" i="21"/>
  <c r="B735" i="21"/>
  <c r="B734" i="21"/>
  <c r="B733" i="21"/>
  <c r="B732" i="21"/>
  <c r="B731" i="21"/>
  <c r="B730" i="21"/>
  <c r="B729" i="21"/>
  <c r="B728" i="21"/>
  <c r="B727" i="21"/>
  <c r="B726" i="21"/>
  <c r="B725" i="21"/>
  <c r="B724" i="21"/>
  <c r="B723" i="21"/>
  <c r="B722" i="21"/>
  <c r="B721" i="21"/>
  <c r="B720" i="21"/>
  <c r="B719" i="21"/>
  <c r="B718" i="21"/>
  <c r="B717" i="21"/>
  <c r="B716" i="21"/>
  <c r="B715" i="21"/>
  <c r="B714" i="21"/>
  <c r="B713" i="21"/>
  <c r="B712" i="21"/>
  <c r="B711" i="21"/>
  <c r="B710" i="21"/>
  <c r="B709" i="21"/>
  <c r="B708" i="21"/>
  <c r="B707" i="21"/>
  <c r="B706" i="21"/>
  <c r="B705" i="21"/>
  <c r="B704" i="21"/>
  <c r="B703" i="21"/>
  <c r="B702" i="21"/>
  <c r="B701" i="21"/>
  <c r="B700" i="21"/>
  <c r="B699" i="21"/>
  <c r="B698" i="21"/>
  <c r="B697" i="21"/>
  <c r="B696" i="21"/>
  <c r="B695" i="21"/>
  <c r="B694" i="21"/>
  <c r="B693" i="21"/>
  <c r="B692" i="21"/>
  <c r="B691" i="21"/>
  <c r="B690" i="21"/>
  <c r="B689" i="21"/>
  <c r="B688" i="21"/>
  <c r="B687" i="21"/>
  <c r="B686" i="21"/>
  <c r="B685" i="21"/>
  <c r="B684" i="21"/>
  <c r="B683" i="21"/>
  <c r="B682" i="21"/>
  <c r="B681" i="21"/>
  <c r="B680" i="21"/>
  <c r="B679" i="21"/>
  <c r="B678" i="21"/>
  <c r="B677" i="21"/>
  <c r="B676" i="21"/>
  <c r="B675" i="21"/>
  <c r="B674" i="21"/>
  <c r="B673" i="21"/>
  <c r="B672" i="21"/>
  <c r="B671" i="21"/>
  <c r="B670" i="21"/>
  <c r="B669" i="21"/>
  <c r="B668" i="21"/>
  <c r="B667" i="21"/>
  <c r="B666" i="21"/>
  <c r="B665" i="21"/>
  <c r="B664" i="21"/>
  <c r="B663" i="21"/>
  <c r="B662" i="21"/>
  <c r="B661" i="21"/>
  <c r="B660" i="21"/>
  <c r="B659" i="21"/>
  <c r="B658" i="21"/>
  <c r="B657" i="21"/>
  <c r="B656" i="21"/>
  <c r="B655" i="21"/>
  <c r="B654" i="21"/>
  <c r="B653" i="21"/>
  <c r="B652" i="21"/>
  <c r="B651" i="21"/>
  <c r="B650" i="21"/>
  <c r="B649" i="21"/>
  <c r="B648" i="21"/>
  <c r="B647" i="21"/>
  <c r="B646" i="21"/>
  <c r="B645" i="21"/>
  <c r="B644" i="21"/>
  <c r="B643" i="21"/>
  <c r="B642" i="21"/>
  <c r="B641" i="21"/>
  <c r="B640" i="21"/>
  <c r="B639" i="21"/>
  <c r="B638" i="21"/>
  <c r="B637" i="21"/>
  <c r="B636" i="21"/>
  <c r="B635" i="21"/>
  <c r="B634" i="21"/>
  <c r="B633" i="21"/>
  <c r="B632" i="21"/>
  <c r="B631" i="21"/>
  <c r="B630" i="21"/>
  <c r="B629" i="21"/>
  <c r="B628" i="21"/>
  <c r="B627" i="21"/>
  <c r="B626" i="21"/>
  <c r="B625" i="21"/>
  <c r="B624" i="21"/>
  <c r="B623" i="21"/>
  <c r="B622" i="21"/>
  <c r="B621" i="21"/>
  <c r="B620" i="21"/>
  <c r="B619" i="21"/>
  <c r="B618" i="21"/>
  <c r="B617" i="21"/>
  <c r="B616" i="21"/>
  <c r="B615" i="21"/>
  <c r="B614" i="21"/>
  <c r="B613" i="21"/>
  <c r="B612" i="21"/>
  <c r="B611" i="21"/>
  <c r="B610" i="21"/>
  <c r="B609" i="21"/>
  <c r="B608" i="21"/>
  <c r="B607" i="21"/>
  <c r="B606" i="21"/>
  <c r="B605" i="21"/>
  <c r="B604" i="21"/>
  <c r="B603" i="21"/>
  <c r="B602" i="21"/>
  <c r="B601" i="21"/>
  <c r="B600" i="21"/>
  <c r="B599" i="21"/>
  <c r="B598" i="21"/>
  <c r="B597" i="21"/>
  <c r="B596" i="21"/>
  <c r="B595" i="21"/>
  <c r="B594" i="21"/>
  <c r="B593" i="21"/>
  <c r="B592" i="21"/>
  <c r="B591" i="21"/>
  <c r="B590" i="21"/>
  <c r="B589" i="21"/>
  <c r="B588" i="21"/>
  <c r="B587" i="21"/>
  <c r="B586" i="21"/>
  <c r="B585" i="21"/>
  <c r="B584" i="21"/>
  <c r="B583" i="21"/>
  <c r="B582" i="21"/>
  <c r="B581" i="21"/>
  <c r="B580" i="21"/>
  <c r="B579" i="21"/>
  <c r="B578" i="21"/>
  <c r="B577" i="21"/>
  <c r="B576" i="21"/>
  <c r="B575" i="21"/>
  <c r="B574" i="21"/>
  <c r="B573" i="21"/>
  <c r="B572" i="21"/>
  <c r="B571" i="21"/>
  <c r="B570" i="21"/>
  <c r="B569" i="21"/>
  <c r="B568" i="21"/>
  <c r="B567" i="21"/>
  <c r="B566" i="21"/>
  <c r="B565" i="21"/>
  <c r="B564" i="21"/>
  <c r="B563" i="21"/>
  <c r="B562" i="21"/>
  <c r="B561" i="21"/>
  <c r="B560" i="21"/>
  <c r="B559" i="21"/>
  <c r="B558" i="21"/>
  <c r="B557" i="21"/>
  <c r="B556" i="21"/>
  <c r="B555" i="21"/>
  <c r="B554" i="21"/>
  <c r="B553" i="21"/>
  <c r="B552" i="21"/>
  <c r="B551" i="21"/>
  <c r="B550" i="21"/>
  <c r="B549" i="21"/>
  <c r="B548" i="21"/>
  <c r="B547" i="21"/>
  <c r="B546" i="21"/>
  <c r="B545" i="21"/>
  <c r="B544" i="21"/>
  <c r="B543" i="21"/>
  <c r="B542" i="21"/>
  <c r="B541" i="21"/>
  <c r="B540" i="21"/>
  <c r="B539" i="21"/>
  <c r="B538" i="21"/>
  <c r="B537" i="21"/>
  <c r="B536" i="21"/>
  <c r="B535" i="21"/>
  <c r="B534" i="21"/>
  <c r="B533" i="21"/>
  <c r="B532" i="21"/>
  <c r="B531" i="21"/>
  <c r="B530" i="21"/>
  <c r="B529" i="21"/>
  <c r="B528" i="21"/>
  <c r="B527" i="21"/>
  <c r="B526" i="21"/>
  <c r="B525" i="21"/>
  <c r="B524" i="21"/>
  <c r="B523" i="21"/>
  <c r="B522" i="21"/>
  <c r="B521" i="21"/>
  <c r="B520" i="21"/>
  <c r="B519" i="21"/>
  <c r="B518" i="21"/>
  <c r="B517" i="21"/>
  <c r="B516" i="21"/>
  <c r="B515" i="21"/>
  <c r="B514" i="21"/>
  <c r="B513" i="21"/>
  <c r="B512" i="21"/>
  <c r="B511" i="21"/>
  <c r="B510" i="21"/>
  <c r="B509" i="21"/>
  <c r="B508" i="21"/>
  <c r="B507" i="21"/>
  <c r="B506" i="21"/>
  <c r="B505" i="21"/>
  <c r="B504" i="21"/>
  <c r="B503" i="21"/>
  <c r="B502" i="21"/>
  <c r="B501" i="21"/>
  <c r="B500" i="21"/>
  <c r="B499" i="21"/>
  <c r="B498" i="21"/>
  <c r="B497" i="21"/>
  <c r="B496" i="21"/>
  <c r="B495" i="21"/>
  <c r="B494" i="21"/>
  <c r="B493" i="21"/>
  <c r="B492" i="21"/>
  <c r="B491" i="21"/>
  <c r="B490" i="21"/>
  <c r="B489" i="21"/>
  <c r="B488" i="21"/>
  <c r="B487" i="21"/>
  <c r="B486" i="21"/>
  <c r="B485" i="21"/>
  <c r="B484" i="21"/>
  <c r="B483" i="21"/>
  <c r="B482" i="21"/>
  <c r="B481" i="21"/>
  <c r="B480" i="21"/>
  <c r="B479" i="21"/>
  <c r="B478" i="21"/>
  <c r="B477" i="21"/>
  <c r="B476" i="21"/>
  <c r="B475" i="21"/>
  <c r="B474" i="21"/>
  <c r="B473" i="21"/>
  <c r="B472" i="21"/>
  <c r="B471" i="21"/>
  <c r="B470" i="21"/>
  <c r="B469" i="21"/>
  <c r="B468" i="21"/>
  <c r="B467" i="21"/>
  <c r="B466" i="21"/>
  <c r="B465" i="21"/>
  <c r="B464" i="21"/>
  <c r="B463" i="21"/>
  <c r="B462" i="21"/>
  <c r="B461" i="21"/>
  <c r="B460" i="21"/>
  <c r="B459" i="21"/>
  <c r="B458" i="21"/>
  <c r="B457" i="21"/>
  <c r="B456" i="21"/>
  <c r="B455" i="21"/>
  <c r="B454" i="21"/>
  <c r="B453" i="21"/>
  <c r="B452" i="21"/>
  <c r="B451" i="21"/>
  <c r="B450" i="21"/>
  <c r="B449" i="21"/>
  <c r="B448" i="21"/>
  <c r="B447" i="21"/>
  <c r="B446" i="21"/>
  <c r="B445" i="21"/>
  <c r="B444" i="21"/>
  <c r="B443" i="21"/>
  <c r="B442" i="21"/>
  <c r="B441" i="21"/>
  <c r="B440" i="21"/>
  <c r="B439" i="21"/>
  <c r="B438" i="21"/>
  <c r="B437" i="21"/>
  <c r="B436" i="21"/>
  <c r="B435" i="21"/>
  <c r="B434" i="21"/>
  <c r="B433" i="21"/>
  <c r="B432" i="21"/>
  <c r="B431" i="21"/>
  <c r="B430" i="21"/>
  <c r="B429" i="21"/>
  <c r="B428" i="21"/>
  <c r="B427" i="21"/>
  <c r="B426" i="21"/>
  <c r="B425" i="21"/>
  <c r="B424" i="21"/>
  <c r="B423" i="21"/>
  <c r="B422" i="21"/>
  <c r="B421" i="21"/>
  <c r="B420" i="21"/>
  <c r="B419" i="21"/>
  <c r="B418" i="21"/>
  <c r="B417" i="21"/>
  <c r="B416" i="21"/>
  <c r="B415" i="21"/>
  <c r="B414" i="21"/>
  <c r="B413" i="21"/>
  <c r="B412" i="21"/>
  <c r="B411" i="21"/>
  <c r="B410" i="21"/>
  <c r="B409" i="21"/>
  <c r="B408" i="21"/>
  <c r="B407" i="21"/>
  <c r="B406" i="21"/>
  <c r="B405" i="21"/>
  <c r="B404" i="21"/>
  <c r="B403" i="21"/>
  <c r="B402" i="21"/>
  <c r="B401" i="21"/>
  <c r="B400" i="21"/>
  <c r="B399" i="21"/>
  <c r="B398" i="21"/>
  <c r="B397" i="21"/>
  <c r="B396" i="21"/>
  <c r="B395" i="21"/>
  <c r="B394" i="21"/>
  <c r="B393" i="21"/>
  <c r="B392" i="21"/>
  <c r="B391" i="21"/>
  <c r="B390" i="21"/>
  <c r="B389" i="21"/>
  <c r="B388" i="21"/>
  <c r="B387" i="21"/>
  <c r="B386" i="21"/>
  <c r="B385" i="21"/>
  <c r="B384" i="21"/>
  <c r="B383" i="21"/>
  <c r="B382" i="21"/>
  <c r="B381" i="21"/>
  <c r="B380" i="21"/>
  <c r="B379" i="21"/>
  <c r="B378" i="21"/>
  <c r="B377" i="21"/>
  <c r="B376" i="21"/>
  <c r="B375" i="21"/>
  <c r="B374" i="21"/>
  <c r="B373" i="21"/>
  <c r="B372" i="21"/>
  <c r="B371" i="21"/>
  <c r="B370" i="21"/>
  <c r="B369" i="21"/>
  <c r="B368" i="21"/>
  <c r="B367" i="21"/>
  <c r="B366" i="21"/>
  <c r="B365" i="21"/>
  <c r="B364" i="21"/>
  <c r="B363" i="21"/>
  <c r="B362" i="21"/>
  <c r="B361" i="21"/>
  <c r="B360" i="21"/>
  <c r="B359" i="21"/>
  <c r="B358" i="21"/>
  <c r="B357" i="21"/>
  <c r="B356" i="21"/>
  <c r="B355" i="21"/>
  <c r="B354" i="21"/>
  <c r="B353" i="21"/>
  <c r="B352" i="21"/>
  <c r="B351" i="21"/>
  <c r="B350" i="21"/>
  <c r="B349" i="21"/>
  <c r="B348" i="21"/>
  <c r="B347" i="21"/>
  <c r="B346" i="21"/>
  <c r="B345" i="21"/>
  <c r="B344" i="21"/>
  <c r="B343" i="21"/>
  <c r="B342" i="21"/>
  <c r="B341" i="21"/>
  <c r="B340" i="21"/>
  <c r="B339" i="21"/>
  <c r="B338" i="21"/>
  <c r="B337" i="21"/>
  <c r="B336" i="21"/>
  <c r="B335" i="21"/>
  <c r="B334" i="21"/>
  <c r="B333" i="21"/>
  <c r="B332" i="21"/>
  <c r="B331" i="21"/>
  <c r="B330" i="21"/>
  <c r="B329" i="21"/>
  <c r="B328" i="21"/>
  <c r="B327" i="21"/>
  <c r="B326" i="21"/>
  <c r="B325" i="21"/>
  <c r="B324" i="21"/>
  <c r="B323" i="21"/>
  <c r="B322" i="21"/>
  <c r="B321" i="21"/>
  <c r="B320" i="21"/>
  <c r="B319" i="21"/>
  <c r="B318" i="21"/>
  <c r="B317" i="21"/>
  <c r="B316" i="21"/>
  <c r="B315" i="21"/>
  <c r="B314" i="21"/>
  <c r="B313" i="21"/>
  <c r="B312" i="21"/>
  <c r="B311" i="21"/>
  <c r="B310" i="21"/>
  <c r="B309" i="21"/>
  <c r="B308" i="21"/>
  <c r="B307" i="21"/>
  <c r="B306" i="21"/>
  <c r="B305" i="21"/>
  <c r="B304" i="21"/>
  <c r="B303" i="21"/>
  <c r="B302" i="21"/>
  <c r="B301" i="21"/>
  <c r="B300" i="21"/>
  <c r="B299" i="21"/>
  <c r="B298" i="21"/>
  <c r="B297" i="21"/>
  <c r="B296" i="21"/>
  <c r="B295" i="21"/>
  <c r="B294" i="21"/>
  <c r="B293" i="21"/>
  <c r="B292" i="21"/>
  <c r="B291" i="21"/>
  <c r="B290" i="21"/>
  <c r="B289" i="21"/>
  <c r="B288" i="21"/>
  <c r="B287" i="21"/>
  <c r="B286" i="21"/>
  <c r="B285" i="21"/>
  <c r="B284" i="21"/>
  <c r="B283" i="21"/>
  <c r="B282" i="21"/>
  <c r="B281" i="21"/>
  <c r="B280" i="21"/>
  <c r="B279" i="21"/>
  <c r="B278" i="21"/>
  <c r="B277" i="21"/>
  <c r="B276" i="21"/>
  <c r="B275" i="21"/>
  <c r="B274" i="21"/>
  <c r="B273" i="21"/>
  <c r="B272" i="21"/>
  <c r="B271" i="21"/>
  <c r="B270" i="21"/>
  <c r="B269" i="21"/>
  <c r="B268" i="21"/>
  <c r="B267" i="21"/>
  <c r="B266" i="21"/>
  <c r="B265" i="21"/>
  <c r="B264" i="21"/>
  <c r="B263" i="21"/>
  <c r="B262" i="21"/>
  <c r="B261" i="21"/>
  <c r="B260" i="21"/>
  <c r="B259" i="21"/>
  <c r="B258" i="21"/>
  <c r="B257" i="21"/>
  <c r="B256" i="21"/>
  <c r="B255" i="21"/>
  <c r="B254" i="21"/>
  <c r="B253" i="21"/>
  <c r="B252" i="21"/>
  <c r="B251" i="21"/>
  <c r="B250" i="21"/>
  <c r="B249" i="21"/>
  <c r="B248" i="21"/>
  <c r="B247" i="21"/>
  <c r="B246" i="21"/>
  <c r="B245" i="21"/>
  <c r="B244" i="21"/>
  <c r="B243" i="21"/>
  <c r="B242" i="21"/>
  <c r="B241" i="21"/>
  <c r="B240" i="21"/>
  <c r="B239" i="21"/>
  <c r="B238" i="21"/>
  <c r="B237" i="21"/>
  <c r="B236" i="21"/>
  <c r="B235" i="21"/>
  <c r="B234" i="21"/>
  <c r="B233" i="21"/>
  <c r="B232" i="21"/>
  <c r="B231" i="21"/>
  <c r="B230" i="21"/>
  <c r="B229" i="21"/>
  <c r="B228" i="21"/>
  <c r="B227" i="21"/>
  <c r="B226" i="21"/>
  <c r="B225" i="21"/>
  <c r="B224" i="21"/>
  <c r="B223" i="21"/>
  <c r="B222" i="21"/>
  <c r="B221" i="21"/>
  <c r="B220" i="21"/>
  <c r="B219" i="21"/>
  <c r="B218" i="21"/>
  <c r="B217" i="21"/>
  <c r="B216" i="21"/>
  <c r="B215" i="21"/>
  <c r="B214" i="21"/>
  <c r="B213" i="21"/>
  <c r="B212" i="21"/>
  <c r="B211" i="21"/>
  <c r="B210" i="21"/>
  <c r="B209" i="21"/>
  <c r="B208" i="21"/>
  <c r="B207" i="21"/>
  <c r="B206" i="21"/>
  <c r="B205" i="21"/>
  <c r="B204" i="21"/>
  <c r="B203" i="21"/>
  <c r="B202" i="21"/>
  <c r="B201" i="21"/>
  <c r="B200" i="21"/>
  <c r="B199" i="21"/>
  <c r="B198" i="21"/>
  <c r="B197" i="21"/>
  <c r="B196" i="21"/>
  <c r="B195" i="21"/>
  <c r="B194" i="21"/>
  <c r="B193" i="21"/>
  <c r="B192" i="21"/>
  <c r="B191" i="21"/>
  <c r="B190" i="21"/>
  <c r="B189" i="21"/>
  <c r="B188" i="21"/>
  <c r="B187" i="21"/>
  <c r="B186" i="21"/>
  <c r="B185" i="21"/>
  <c r="B184" i="21"/>
  <c r="B183" i="21"/>
  <c r="B182" i="21"/>
  <c r="B181" i="21"/>
  <c r="B180" i="21"/>
  <c r="B179" i="21"/>
  <c r="B178" i="21"/>
  <c r="B177" i="21"/>
  <c r="B176" i="21"/>
  <c r="B175" i="21"/>
  <c r="B174" i="21"/>
  <c r="B173" i="21"/>
  <c r="B172" i="21"/>
  <c r="B171" i="21"/>
  <c r="B170" i="21"/>
  <c r="B169" i="21"/>
  <c r="B168" i="21"/>
  <c r="B167" i="21"/>
  <c r="B166" i="21"/>
  <c r="B165" i="21"/>
  <c r="B164" i="21"/>
  <c r="B163" i="21"/>
  <c r="B162" i="21"/>
  <c r="B161" i="21"/>
  <c r="B160" i="21"/>
  <c r="B159" i="21"/>
  <c r="B158" i="21"/>
  <c r="B157" i="21"/>
  <c r="B156" i="21"/>
  <c r="B155" i="21"/>
  <c r="B154" i="21"/>
  <c r="B153" i="21"/>
  <c r="B152" i="21"/>
  <c r="B151" i="21"/>
  <c r="B150" i="21"/>
  <c r="B149" i="21"/>
  <c r="B148" i="21"/>
  <c r="B147" i="21"/>
  <c r="B146" i="21"/>
  <c r="B145" i="21"/>
  <c r="B144" i="21"/>
  <c r="B143" i="21"/>
  <c r="B142" i="21"/>
  <c r="B141" i="21"/>
  <c r="B140" i="21"/>
  <c r="B139" i="21"/>
  <c r="B138" i="21"/>
  <c r="B137" i="21"/>
  <c r="B136" i="21"/>
  <c r="B135" i="21"/>
  <c r="B134" i="21"/>
  <c r="B133" i="21"/>
  <c r="B132" i="21"/>
  <c r="B131" i="21"/>
  <c r="B130" i="21"/>
  <c r="B129" i="21"/>
  <c r="B128" i="21"/>
  <c r="B127" i="21"/>
  <c r="B126" i="21"/>
  <c r="B125" i="21"/>
  <c r="B124" i="21"/>
  <c r="B123" i="21"/>
  <c r="B122" i="21"/>
  <c r="B121" i="21"/>
  <c r="B120" i="21"/>
  <c r="B119" i="21"/>
  <c r="B118" i="21"/>
  <c r="B117" i="21"/>
  <c r="B116" i="21"/>
  <c r="B115" i="21"/>
  <c r="B114" i="21"/>
  <c r="B113" i="21"/>
  <c r="B112" i="21"/>
  <c r="B111" i="21"/>
  <c r="B110" i="21"/>
  <c r="B109" i="21"/>
  <c r="B108" i="21"/>
  <c r="B107" i="21"/>
  <c r="B106" i="21"/>
  <c r="B105" i="21"/>
  <c r="B104" i="21"/>
  <c r="B103" i="21"/>
  <c r="B102" i="21"/>
  <c r="B101" i="21"/>
  <c r="B100" i="21"/>
  <c r="B99" i="21"/>
  <c r="B98" i="21"/>
  <c r="B97" i="21"/>
  <c r="B96" i="21"/>
  <c r="B95" i="21"/>
  <c r="B94" i="21"/>
  <c r="B93" i="21"/>
  <c r="B92" i="21"/>
  <c r="B91" i="21"/>
  <c r="B90" i="21"/>
  <c r="B89" i="21"/>
  <c r="B88" i="21"/>
  <c r="B87" i="21"/>
  <c r="B86" i="21"/>
  <c r="B85" i="21"/>
  <c r="B84" i="21"/>
  <c r="B83" i="21"/>
  <c r="B82" i="21"/>
  <c r="B81" i="21"/>
  <c r="B80" i="21"/>
  <c r="B79" i="21"/>
  <c r="B78" i="21"/>
  <c r="B77" i="21"/>
  <c r="B76" i="21"/>
  <c r="B75" i="21"/>
  <c r="B74" i="21"/>
  <c r="B73" i="21"/>
  <c r="B72" i="21"/>
  <c r="B71" i="21"/>
  <c r="B70" i="21"/>
  <c r="B69" i="21"/>
  <c r="B68" i="21"/>
  <c r="B67" i="21"/>
  <c r="B66" i="21"/>
  <c r="B65" i="21"/>
  <c r="B64" i="21"/>
  <c r="B63" i="21"/>
  <c r="B62" i="21"/>
  <c r="B61" i="21"/>
  <c r="B60" i="21"/>
  <c r="B59" i="21"/>
  <c r="B58" i="21"/>
  <c r="B57" i="21"/>
  <c r="B56" i="21"/>
  <c r="B55" i="21"/>
  <c r="B54" i="21"/>
  <c r="B53" i="21"/>
  <c r="B52" i="21"/>
  <c r="B51" i="21"/>
  <c r="B50" i="21"/>
  <c r="B49" i="21"/>
  <c r="B48" i="21"/>
  <c r="B47" i="21"/>
  <c r="B46" i="21"/>
  <c r="B45" i="21"/>
  <c r="B44" i="21"/>
  <c r="B43" i="21"/>
  <c r="B42" i="21"/>
  <c r="B41" i="21"/>
  <c r="B40" i="21"/>
  <c r="B39" i="21"/>
  <c r="B38" i="21"/>
  <c r="B37" i="21"/>
  <c r="B36" i="21"/>
  <c r="B35" i="21"/>
  <c r="B34" i="21"/>
  <c r="B33" i="21"/>
  <c r="B32" i="21"/>
  <c r="B31" i="21"/>
  <c r="B30" i="21"/>
  <c r="B29" i="21"/>
  <c r="B28" i="21"/>
  <c r="B27" i="21"/>
  <c r="B26" i="21"/>
  <c r="B25" i="21"/>
  <c r="B24" i="21"/>
  <c r="B23" i="21"/>
  <c r="B22" i="21"/>
  <c r="B21" i="21"/>
  <c r="B20" i="21"/>
  <c r="B19" i="21"/>
  <c r="B18" i="21"/>
  <c r="B17" i="21"/>
  <c r="B16" i="21"/>
  <c r="B15" i="21"/>
  <c r="B14" i="21"/>
  <c r="B13" i="21"/>
  <c r="B12" i="21"/>
  <c r="B11" i="21"/>
  <c r="B10" i="21"/>
  <c r="B9" i="21"/>
  <c r="B8" i="21"/>
  <c r="B7" i="21"/>
  <c r="B6" i="21"/>
  <c r="B5" i="21"/>
  <c r="B4" i="21"/>
  <c r="B3" i="21"/>
  <c r="B2" i="21"/>
  <c r="C3" i="18"/>
  <c r="C4" i="18"/>
  <c r="C5" i="18"/>
  <c r="C6" i="18"/>
  <c r="C7" i="18"/>
  <c r="C8" i="18"/>
  <c r="C9" i="18"/>
  <c r="C10" i="18"/>
  <c r="C2" i="18"/>
  <c r="B3" i="9"/>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275" i="9"/>
  <c r="B276" i="9"/>
  <c r="B277" i="9"/>
  <c r="B278" i="9"/>
  <c r="B279" i="9"/>
  <c r="B280" i="9"/>
  <c r="B281" i="9"/>
  <c r="B282" i="9"/>
  <c r="B283" i="9"/>
  <c r="B284" i="9"/>
  <c r="B285" i="9"/>
  <c r="B286" i="9"/>
  <c r="B287" i="9"/>
  <c r="B288" i="9"/>
  <c r="B289" i="9"/>
  <c r="B290" i="9"/>
  <c r="B291" i="9"/>
  <c r="B292" i="9"/>
  <c r="B293" i="9"/>
  <c r="B294" i="9"/>
  <c r="B295" i="9"/>
  <c r="B296" i="9"/>
  <c r="B297" i="9"/>
  <c r="B298" i="9"/>
  <c r="B299" i="9"/>
  <c r="B300" i="9"/>
  <c r="B301" i="9"/>
  <c r="B302" i="9"/>
  <c r="B303" i="9"/>
  <c r="B304" i="9"/>
  <c r="B305" i="9"/>
  <c r="B306" i="9"/>
  <c r="B307" i="9"/>
  <c r="B308" i="9"/>
  <c r="B309" i="9"/>
  <c r="B310" i="9"/>
  <c r="B311" i="9"/>
  <c r="B312" i="9"/>
  <c r="B313" i="9"/>
  <c r="B314" i="9"/>
  <c r="B315" i="9"/>
  <c r="B316" i="9"/>
  <c r="B317" i="9"/>
  <c r="B318" i="9"/>
  <c r="B319" i="9"/>
  <c r="B320" i="9"/>
  <c r="B321" i="9"/>
  <c r="B322" i="9"/>
  <c r="B323" i="9"/>
  <c r="B324" i="9"/>
  <c r="B325" i="9"/>
  <c r="B326" i="9"/>
  <c r="B327" i="9"/>
  <c r="B328" i="9"/>
  <c r="B329" i="9"/>
  <c r="B330" i="9"/>
  <c r="B331" i="9"/>
  <c r="B332" i="9"/>
  <c r="B333" i="9"/>
  <c r="B334" i="9"/>
  <c r="B335" i="9"/>
  <c r="B336" i="9"/>
  <c r="B337" i="9"/>
  <c r="B338" i="9"/>
  <c r="B339" i="9"/>
  <c r="B340" i="9"/>
  <c r="B341" i="9"/>
  <c r="B342" i="9"/>
  <c r="B343" i="9"/>
  <c r="B344" i="9"/>
  <c r="B345" i="9"/>
  <c r="B346" i="9"/>
  <c r="B347" i="9"/>
  <c r="B348" i="9"/>
  <c r="B349" i="9"/>
  <c r="B350" i="9"/>
  <c r="B351" i="9"/>
  <c r="B352" i="9"/>
  <c r="B353" i="9"/>
  <c r="B354" i="9"/>
  <c r="B355" i="9"/>
  <c r="B356" i="9"/>
  <c r="B357" i="9"/>
  <c r="B358" i="9"/>
  <c r="B359" i="9"/>
  <c r="B360" i="9"/>
  <c r="B361" i="9"/>
  <c r="B362" i="9"/>
  <c r="B363" i="9"/>
  <c r="B364" i="9"/>
  <c r="B365" i="9"/>
  <c r="B366" i="9"/>
  <c r="B367" i="9"/>
  <c r="B368" i="9"/>
  <c r="B369" i="9"/>
  <c r="B370" i="9"/>
  <c r="B371" i="9"/>
  <c r="B372" i="9"/>
  <c r="B373" i="9"/>
  <c r="B374" i="9"/>
  <c r="B375" i="9"/>
  <c r="B376" i="9"/>
  <c r="B377" i="9"/>
  <c r="B378" i="9"/>
  <c r="B379" i="9"/>
  <c r="B380" i="9"/>
  <c r="B381" i="9"/>
  <c r="B382" i="9"/>
  <c r="B383" i="9"/>
  <c r="B384" i="9"/>
  <c r="B385" i="9"/>
  <c r="B386" i="9"/>
  <c r="B387" i="9"/>
  <c r="B388" i="9"/>
  <c r="B389" i="9"/>
  <c r="B390" i="9"/>
  <c r="B391" i="9"/>
  <c r="B392" i="9"/>
  <c r="B393" i="9"/>
  <c r="B394" i="9"/>
  <c r="B395" i="9"/>
  <c r="B396" i="9"/>
  <c r="B397" i="9"/>
  <c r="B398" i="9"/>
  <c r="B399" i="9"/>
  <c r="B400" i="9"/>
  <c r="B401" i="9"/>
  <c r="B402" i="9"/>
  <c r="B403" i="9"/>
  <c r="B404" i="9"/>
  <c r="B405" i="9"/>
  <c r="B406" i="9"/>
  <c r="B407" i="9"/>
  <c r="B408" i="9"/>
  <c r="B409" i="9"/>
  <c r="B410" i="9"/>
  <c r="B411" i="9"/>
  <c r="B412" i="9"/>
  <c r="B413" i="9"/>
  <c r="B414" i="9"/>
  <c r="B415" i="9"/>
  <c r="B416" i="9"/>
  <c r="B417" i="9"/>
  <c r="B418" i="9"/>
  <c r="B419" i="9"/>
  <c r="B420" i="9"/>
  <c r="B421" i="9"/>
  <c r="B422" i="9"/>
  <c r="B423" i="9"/>
  <c r="B424" i="9"/>
  <c r="B425" i="9"/>
  <c r="B426" i="9"/>
  <c r="B427" i="9"/>
  <c r="B428" i="9"/>
  <c r="B429" i="9"/>
  <c r="B430" i="9"/>
  <c r="B431" i="9"/>
  <c r="B432" i="9"/>
  <c r="B433" i="9"/>
  <c r="B434" i="9"/>
  <c r="B435" i="9"/>
  <c r="B436" i="9"/>
  <c r="B437" i="9"/>
  <c r="B438" i="9"/>
  <c r="B439" i="9"/>
  <c r="B440" i="9"/>
  <c r="B441" i="9"/>
  <c r="B442" i="9"/>
  <c r="B443" i="9"/>
  <c r="B444" i="9"/>
  <c r="B445" i="9"/>
  <c r="B446" i="9"/>
  <c r="B447" i="9"/>
  <c r="B448" i="9"/>
  <c r="B449" i="9"/>
  <c r="B450" i="9"/>
  <c r="B451" i="9"/>
  <c r="B452" i="9"/>
  <c r="B453" i="9"/>
  <c r="B454" i="9"/>
  <c r="B455" i="9"/>
  <c r="B456" i="9"/>
  <c r="B457" i="9"/>
  <c r="B458" i="9"/>
  <c r="B459" i="9"/>
  <c r="B460" i="9"/>
  <c r="B461" i="9"/>
  <c r="B462" i="9"/>
  <c r="B463" i="9"/>
  <c r="B464" i="9"/>
  <c r="B465" i="9"/>
  <c r="B466" i="9"/>
  <c r="B467" i="9"/>
  <c r="B468" i="9"/>
  <c r="B469" i="9"/>
  <c r="B470" i="9"/>
  <c r="B471" i="9"/>
  <c r="B472" i="9"/>
  <c r="B473" i="9"/>
  <c r="B474" i="9"/>
  <c r="B475" i="9"/>
  <c r="B476" i="9"/>
  <c r="B477" i="9"/>
  <c r="B478" i="9"/>
  <c r="B479" i="9"/>
  <c r="B480" i="9"/>
  <c r="B481" i="9"/>
  <c r="B482" i="9"/>
  <c r="B483" i="9"/>
  <c r="B484" i="9"/>
  <c r="B485" i="9"/>
  <c r="B486" i="9"/>
  <c r="B487" i="9"/>
  <c r="B488" i="9"/>
  <c r="B489" i="9"/>
  <c r="B490" i="9"/>
  <c r="B491" i="9"/>
  <c r="B492" i="9"/>
  <c r="B493" i="9"/>
  <c r="B494" i="9"/>
  <c r="B495" i="9"/>
  <c r="B496" i="9"/>
  <c r="B497" i="9"/>
  <c r="B498" i="9"/>
  <c r="B499" i="9"/>
  <c r="B500" i="9"/>
  <c r="B501" i="9"/>
  <c r="B502" i="9"/>
  <c r="B503" i="9"/>
  <c r="B504" i="9"/>
  <c r="B505" i="9"/>
  <c r="B506" i="9"/>
  <c r="B507" i="9"/>
  <c r="B508" i="9"/>
  <c r="B509" i="9"/>
  <c r="B510" i="9"/>
  <c r="B511" i="9"/>
  <c r="B512" i="9"/>
  <c r="B513" i="9"/>
  <c r="B514" i="9"/>
  <c r="B515" i="9"/>
  <c r="B516" i="9"/>
  <c r="B517" i="9"/>
  <c r="B518" i="9"/>
  <c r="B519" i="9"/>
  <c r="B520" i="9"/>
  <c r="B521" i="9"/>
  <c r="B522" i="9"/>
  <c r="B523" i="9"/>
  <c r="B524" i="9"/>
  <c r="B525" i="9"/>
  <c r="B526" i="9"/>
  <c r="B527" i="9"/>
  <c r="B528" i="9"/>
  <c r="B529" i="9"/>
  <c r="B530" i="9"/>
  <c r="B531" i="9"/>
  <c r="B532" i="9"/>
  <c r="B533" i="9"/>
  <c r="B534" i="9"/>
  <c r="B535" i="9"/>
  <c r="B536" i="9"/>
  <c r="B537" i="9"/>
  <c r="B538" i="9"/>
  <c r="B539" i="9"/>
  <c r="B540" i="9"/>
  <c r="B541" i="9"/>
  <c r="B542" i="9"/>
  <c r="B543" i="9"/>
  <c r="B544" i="9"/>
  <c r="B545" i="9"/>
  <c r="B546" i="9"/>
  <c r="B547" i="9"/>
  <c r="B548" i="9"/>
  <c r="B549" i="9"/>
  <c r="B550" i="9"/>
  <c r="B551" i="9"/>
  <c r="B552" i="9"/>
  <c r="B553" i="9"/>
  <c r="B554" i="9"/>
  <c r="B555" i="9"/>
  <c r="B556" i="9"/>
  <c r="B557" i="9"/>
  <c r="B558" i="9"/>
  <c r="B559" i="9"/>
  <c r="B560" i="9"/>
  <c r="B561" i="9"/>
  <c r="B562" i="9"/>
  <c r="B563" i="9"/>
  <c r="B564" i="9"/>
  <c r="B565" i="9"/>
  <c r="B566" i="9"/>
  <c r="B567" i="9"/>
  <c r="B568" i="9"/>
  <c r="B569" i="9"/>
  <c r="B570" i="9"/>
  <c r="B571" i="9"/>
  <c r="B572" i="9"/>
  <c r="B573" i="9"/>
  <c r="B574" i="9"/>
  <c r="B575" i="9"/>
  <c r="B576" i="9"/>
  <c r="B577" i="9"/>
  <c r="B578" i="9"/>
  <c r="B579" i="9"/>
  <c r="B580" i="9"/>
  <c r="B581" i="9"/>
  <c r="B582" i="9"/>
  <c r="B583" i="9"/>
  <c r="B584" i="9"/>
  <c r="B585" i="9"/>
  <c r="B586" i="9"/>
  <c r="B587" i="9"/>
  <c r="B588" i="9"/>
  <c r="B589" i="9"/>
  <c r="B590" i="9"/>
  <c r="B591" i="9"/>
  <c r="B592" i="9"/>
  <c r="B593" i="9"/>
  <c r="B594" i="9"/>
  <c r="B595" i="9"/>
  <c r="B596" i="9"/>
  <c r="B597" i="9"/>
  <c r="B598" i="9"/>
  <c r="B599" i="9"/>
  <c r="B600" i="9"/>
  <c r="B601" i="9"/>
  <c r="B602" i="9"/>
  <c r="B603" i="9"/>
  <c r="B604" i="9"/>
  <c r="B605" i="9"/>
  <c r="B606" i="9"/>
  <c r="B607" i="9"/>
  <c r="B608" i="9"/>
  <c r="B609" i="9"/>
  <c r="B610" i="9"/>
  <c r="B611" i="9"/>
  <c r="B612" i="9"/>
  <c r="B613" i="9"/>
  <c r="B614" i="9"/>
  <c r="B615" i="9"/>
  <c r="B616" i="9"/>
  <c r="B617" i="9"/>
  <c r="B618" i="9"/>
  <c r="B619" i="9"/>
  <c r="B620" i="9"/>
  <c r="B621" i="9"/>
  <c r="B622" i="9"/>
  <c r="B623" i="9"/>
  <c r="B624" i="9"/>
  <c r="B625" i="9"/>
  <c r="B626" i="9"/>
  <c r="B627" i="9"/>
  <c r="B628" i="9"/>
  <c r="B629" i="9"/>
  <c r="B630" i="9"/>
  <c r="B631" i="9"/>
  <c r="B632" i="9"/>
  <c r="B633" i="9"/>
  <c r="B634" i="9"/>
  <c r="B635" i="9"/>
  <c r="B636" i="9"/>
  <c r="B637" i="9"/>
  <c r="B638" i="9"/>
  <c r="B639" i="9"/>
  <c r="B640" i="9"/>
  <c r="B641" i="9"/>
  <c r="B642" i="9"/>
  <c r="B643" i="9"/>
  <c r="B644" i="9"/>
  <c r="B645" i="9"/>
  <c r="B646" i="9"/>
  <c r="B647" i="9"/>
  <c r="B648" i="9"/>
  <c r="B649" i="9"/>
  <c r="B650" i="9"/>
  <c r="B651" i="9"/>
  <c r="B652" i="9"/>
  <c r="B653" i="9"/>
  <c r="B654" i="9"/>
  <c r="B655" i="9"/>
  <c r="B656" i="9"/>
  <c r="B657" i="9"/>
  <c r="B658" i="9"/>
  <c r="B659" i="9"/>
  <c r="B660" i="9"/>
  <c r="B661" i="9"/>
  <c r="B662" i="9"/>
  <c r="B663" i="9"/>
  <c r="B664" i="9"/>
  <c r="B665" i="9"/>
  <c r="B666" i="9"/>
  <c r="B667" i="9"/>
  <c r="B668" i="9"/>
  <c r="B669" i="9"/>
  <c r="B670" i="9"/>
  <c r="B671" i="9"/>
  <c r="B672" i="9"/>
  <c r="B673" i="9"/>
  <c r="B674" i="9"/>
  <c r="B675" i="9"/>
  <c r="B676" i="9"/>
  <c r="B677" i="9"/>
  <c r="B678" i="9"/>
  <c r="B679" i="9"/>
  <c r="B680" i="9"/>
  <c r="B681" i="9"/>
  <c r="B682" i="9"/>
  <c r="B683" i="9"/>
  <c r="B684" i="9"/>
  <c r="B685" i="9"/>
  <c r="B686" i="9"/>
  <c r="B687" i="9"/>
  <c r="B688" i="9"/>
  <c r="B689" i="9"/>
  <c r="B690" i="9"/>
  <c r="B691" i="9"/>
  <c r="B692" i="9"/>
  <c r="B693" i="9"/>
  <c r="B694" i="9"/>
  <c r="B695" i="9"/>
  <c r="B696" i="9"/>
  <c r="B697" i="9"/>
  <c r="B698" i="9"/>
  <c r="B699" i="9"/>
  <c r="B700" i="9"/>
  <c r="B701" i="9"/>
  <c r="B702" i="9"/>
  <c r="B703" i="9"/>
  <c r="B704" i="9"/>
  <c r="B705" i="9"/>
  <c r="B706" i="9"/>
  <c r="B707" i="9"/>
  <c r="B708" i="9"/>
  <c r="B709" i="9"/>
  <c r="B710" i="9"/>
  <c r="B711" i="9"/>
  <c r="B712" i="9"/>
  <c r="B713" i="9"/>
  <c r="B714" i="9"/>
  <c r="B715" i="9"/>
  <c r="B716" i="9"/>
  <c r="B717" i="9"/>
  <c r="B718" i="9"/>
  <c r="B719" i="9"/>
  <c r="B720" i="9"/>
  <c r="B721" i="9"/>
  <c r="B722" i="9"/>
  <c r="B723" i="9"/>
  <c r="B724" i="9"/>
  <c r="B725" i="9"/>
  <c r="B726" i="9"/>
  <c r="B727" i="9"/>
  <c r="B728" i="9"/>
  <c r="B729" i="9"/>
  <c r="B730" i="9"/>
  <c r="B731" i="9"/>
  <c r="B732" i="9"/>
  <c r="B733" i="9"/>
  <c r="B734" i="9"/>
  <c r="B735" i="9"/>
  <c r="B736" i="9"/>
  <c r="B737" i="9"/>
  <c r="B738" i="9"/>
  <c r="B739" i="9"/>
  <c r="B740" i="9"/>
  <c r="B741" i="9"/>
  <c r="B742" i="9"/>
  <c r="B743" i="9"/>
  <c r="B744" i="9"/>
  <c r="B745" i="9"/>
  <c r="B746" i="9"/>
  <c r="B747" i="9"/>
  <c r="B748" i="9"/>
  <c r="B749" i="9"/>
  <c r="B750" i="9"/>
  <c r="B751" i="9"/>
  <c r="B752" i="9"/>
  <c r="B753" i="9"/>
  <c r="B754" i="9"/>
  <c r="B755" i="9"/>
  <c r="B756" i="9"/>
  <c r="B757" i="9"/>
  <c r="B758" i="9"/>
  <c r="B759" i="9"/>
  <c r="B760" i="9"/>
  <c r="B761" i="9"/>
  <c r="B762" i="9"/>
  <c r="B763" i="9"/>
  <c r="B764" i="9"/>
  <c r="B765" i="9"/>
  <c r="B766" i="9"/>
  <c r="B767" i="9"/>
  <c r="B768" i="9"/>
  <c r="B769" i="9"/>
  <c r="B770" i="9"/>
  <c r="B771" i="9"/>
  <c r="B772" i="9"/>
  <c r="B773" i="9"/>
  <c r="B774" i="9"/>
  <c r="B775" i="9"/>
  <c r="B776" i="9"/>
  <c r="B777" i="9"/>
  <c r="B778" i="9"/>
  <c r="B779" i="9"/>
  <c r="B780" i="9"/>
  <c r="B781" i="9"/>
  <c r="B782" i="9"/>
  <c r="B783" i="9"/>
  <c r="B784" i="9"/>
  <c r="B785" i="9"/>
  <c r="B786" i="9"/>
  <c r="B787" i="9"/>
  <c r="B788" i="9"/>
  <c r="B789" i="9"/>
  <c r="B790" i="9"/>
  <c r="B791" i="9"/>
  <c r="B792" i="9"/>
  <c r="B793" i="9"/>
  <c r="B794" i="9"/>
  <c r="B795" i="9"/>
  <c r="B796" i="9"/>
  <c r="B797" i="9"/>
  <c r="B798" i="9"/>
  <c r="B799" i="9"/>
  <c r="B800" i="9"/>
  <c r="B801" i="9"/>
  <c r="B802" i="9"/>
  <c r="B803" i="9"/>
  <c r="B804" i="9"/>
  <c r="B805" i="9"/>
  <c r="B806" i="9"/>
  <c r="B807" i="9"/>
  <c r="B808" i="9"/>
  <c r="B809" i="9"/>
  <c r="B810" i="9"/>
  <c r="B811" i="9"/>
  <c r="B812" i="9"/>
  <c r="B813" i="9"/>
  <c r="B814" i="9"/>
  <c r="B815" i="9"/>
  <c r="B816" i="9"/>
  <c r="B817" i="9"/>
  <c r="B818" i="9"/>
  <c r="B819" i="9"/>
  <c r="B820" i="9"/>
  <c r="B821" i="9"/>
  <c r="B822" i="9"/>
  <c r="B823" i="9"/>
  <c r="B824" i="9"/>
  <c r="B825" i="9"/>
  <c r="B826" i="9"/>
  <c r="B827" i="9"/>
  <c r="B828" i="9"/>
  <c r="B829" i="9"/>
  <c r="B830" i="9"/>
  <c r="B831" i="9"/>
  <c r="B832" i="9"/>
  <c r="B833" i="9"/>
  <c r="B834" i="9"/>
  <c r="B835" i="9"/>
  <c r="B836" i="9"/>
  <c r="B837" i="9"/>
  <c r="B838" i="9"/>
  <c r="B839" i="9"/>
  <c r="B840" i="9"/>
  <c r="B841" i="9"/>
  <c r="B842" i="9"/>
  <c r="B843" i="9"/>
  <c r="B844" i="9"/>
  <c r="B845" i="9"/>
  <c r="B846" i="9"/>
  <c r="B847" i="9"/>
  <c r="B848" i="9"/>
  <c r="B849" i="9"/>
  <c r="B850" i="9"/>
  <c r="B851" i="9"/>
  <c r="B852" i="9"/>
  <c r="B853" i="9"/>
  <c r="B854" i="9"/>
  <c r="B855" i="9"/>
  <c r="B856" i="9"/>
  <c r="B857" i="9"/>
  <c r="B858" i="9"/>
  <c r="B859" i="9"/>
  <c r="B860" i="9"/>
  <c r="B861" i="9"/>
  <c r="B862" i="9"/>
  <c r="B863" i="9"/>
  <c r="B864" i="9"/>
  <c r="B865" i="9"/>
  <c r="B866" i="9"/>
  <c r="B867" i="9"/>
  <c r="B868" i="9"/>
  <c r="B869" i="9"/>
  <c r="B870" i="9"/>
  <c r="B871" i="9"/>
  <c r="B872" i="9"/>
  <c r="B873" i="9"/>
  <c r="B874" i="9"/>
  <c r="B875" i="9"/>
  <c r="B876" i="9"/>
  <c r="B877" i="9"/>
  <c r="B878" i="9"/>
  <c r="B879" i="9"/>
  <c r="B880" i="9"/>
  <c r="B881" i="9"/>
  <c r="B882" i="9"/>
  <c r="B883" i="9"/>
  <c r="B884" i="9"/>
  <c r="B885" i="9"/>
  <c r="B886" i="9"/>
  <c r="B887" i="9"/>
  <c r="B888" i="9"/>
  <c r="B889" i="9"/>
  <c r="B890" i="9"/>
  <c r="B891" i="9"/>
  <c r="B892" i="9"/>
  <c r="B893" i="9"/>
  <c r="B894" i="9"/>
  <c r="B895" i="9"/>
  <c r="B896" i="9"/>
  <c r="B897" i="9"/>
  <c r="B898" i="9"/>
  <c r="B899" i="9"/>
  <c r="B900" i="9"/>
  <c r="B901" i="9"/>
  <c r="B902" i="9"/>
  <c r="B903" i="9"/>
  <c r="B904" i="9"/>
  <c r="B905" i="9"/>
  <c r="B906" i="9"/>
  <c r="B907" i="9"/>
  <c r="B908" i="9"/>
  <c r="B909" i="9"/>
  <c r="B910" i="9"/>
  <c r="B911" i="9"/>
  <c r="B912" i="9"/>
  <c r="B913" i="9"/>
  <c r="B914" i="9"/>
  <c r="B915" i="9"/>
  <c r="B916" i="9"/>
  <c r="B917" i="9"/>
  <c r="B918" i="9"/>
  <c r="B919" i="9"/>
  <c r="B920" i="9"/>
  <c r="B921" i="9"/>
  <c r="B922" i="9"/>
  <c r="B923" i="9"/>
  <c r="B924" i="9"/>
  <c r="B925" i="9"/>
  <c r="B926" i="9"/>
  <c r="B927" i="9"/>
  <c r="B928" i="9"/>
  <c r="B929" i="9"/>
  <c r="B930" i="9"/>
  <c r="B931" i="9"/>
  <c r="B932" i="9"/>
  <c r="B933" i="9"/>
  <c r="B934" i="9"/>
  <c r="B935" i="9"/>
  <c r="B936" i="9"/>
  <c r="B937" i="9"/>
  <c r="B938" i="9"/>
  <c r="B939" i="9"/>
  <c r="B940" i="9"/>
  <c r="B941" i="9"/>
  <c r="B942" i="9"/>
  <c r="B943" i="9"/>
  <c r="B944" i="9"/>
  <c r="B945" i="9"/>
  <c r="B946" i="9"/>
  <c r="B947" i="9"/>
  <c r="B948" i="9"/>
  <c r="B949" i="9"/>
  <c r="B950" i="9"/>
  <c r="B951" i="9"/>
  <c r="B952" i="9"/>
  <c r="B953" i="9"/>
  <c r="B954" i="9"/>
  <c r="B955" i="9"/>
  <c r="B956" i="9"/>
  <c r="B957" i="9"/>
  <c r="B958" i="9"/>
  <c r="B959" i="9"/>
  <c r="B960" i="9"/>
  <c r="B961" i="9"/>
  <c r="B962" i="9"/>
  <c r="B963" i="9"/>
  <c r="B964" i="9"/>
  <c r="B965" i="9"/>
  <c r="B966" i="9"/>
  <c r="B967" i="9"/>
  <c r="B968" i="9"/>
  <c r="B969" i="9"/>
  <c r="B970" i="9"/>
  <c r="B971" i="9"/>
  <c r="B972" i="9"/>
  <c r="B973" i="9"/>
  <c r="B974" i="9"/>
  <c r="B975" i="9"/>
  <c r="B976" i="9"/>
  <c r="B977" i="9"/>
  <c r="B978" i="9"/>
  <c r="B979" i="9"/>
  <c r="B980" i="9"/>
  <c r="B981" i="9"/>
  <c r="B982" i="9"/>
  <c r="B983" i="9"/>
  <c r="B984" i="9"/>
  <c r="B985" i="9"/>
  <c r="B986" i="9"/>
  <c r="B987" i="9"/>
  <c r="B988" i="9"/>
  <c r="B989" i="9"/>
  <c r="B990" i="9"/>
  <c r="B991" i="9"/>
  <c r="B992" i="9"/>
  <c r="B993" i="9"/>
  <c r="B994" i="9"/>
  <c r="B995" i="9"/>
  <c r="B996" i="9"/>
  <c r="B997" i="9"/>
  <c r="B998" i="9"/>
  <c r="B999" i="9"/>
  <c r="B1000" i="9"/>
  <c r="B1001" i="9"/>
  <c r="B1002" i="9"/>
  <c r="B1003" i="9"/>
  <c r="B1004" i="9"/>
  <c r="B1005" i="9"/>
  <c r="B1006" i="9"/>
  <c r="B1007" i="9"/>
  <c r="B1008" i="9"/>
  <c r="B1009" i="9"/>
  <c r="B1010" i="9"/>
  <c r="B1011" i="9"/>
  <c r="B1012" i="9"/>
  <c r="B1013" i="9"/>
  <c r="B1014" i="9"/>
  <c r="B1015" i="9"/>
  <c r="B1016" i="9"/>
  <c r="B1017" i="9"/>
  <c r="B1018" i="9"/>
  <c r="B1019" i="9"/>
  <c r="B1020" i="9"/>
  <c r="B1021" i="9"/>
  <c r="B1022" i="9"/>
  <c r="B1023" i="9"/>
  <c r="B1024" i="9"/>
  <c r="B1025" i="9"/>
  <c r="B1026" i="9"/>
  <c r="B1027" i="9"/>
  <c r="B1028" i="9"/>
  <c r="B1029" i="9"/>
  <c r="B1030" i="9"/>
  <c r="B1031" i="9"/>
  <c r="B1032" i="9"/>
  <c r="B1033" i="9"/>
  <c r="B1034" i="9"/>
  <c r="B1035" i="9"/>
  <c r="B1036" i="9"/>
  <c r="B1037" i="9"/>
  <c r="B1038" i="9"/>
  <c r="B1039" i="9"/>
  <c r="B1040" i="9"/>
  <c r="B1041" i="9"/>
  <c r="B1042" i="9"/>
  <c r="B1043" i="9"/>
  <c r="B1044" i="9"/>
  <c r="B1045" i="9"/>
  <c r="B1046" i="9"/>
  <c r="B1047" i="9"/>
  <c r="B1048" i="9"/>
  <c r="B1049" i="9"/>
  <c r="B1050" i="9"/>
  <c r="B1051" i="9"/>
  <c r="B1052" i="9"/>
  <c r="B1053" i="9"/>
  <c r="B1054" i="9"/>
  <c r="B1055" i="9"/>
  <c r="B1056" i="9"/>
  <c r="B1057" i="9"/>
  <c r="B1058" i="9"/>
  <c r="B1059" i="9"/>
  <c r="B1060" i="9"/>
  <c r="B1061" i="9"/>
  <c r="B1062" i="9"/>
  <c r="B1063" i="9"/>
  <c r="B1064" i="9"/>
  <c r="B1065" i="9"/>
  <c r="B1066" i="9"/>
  <c r="B1067" i="9"/>
  <c r="B1068" i="9"/>
  <c r="B1069" i="9"/>
  <c r="B1070" i="9"/>
  <c r="B1071" i="9"/>
  <c r="B1072" i="9"/>
  <c r="B1073" i="9"/>
  <c r="B1074" i="9"/>
  <c r="B1075" i="9"/>
  <c r="B1076" i="9"/>
  <c r="B1077" i="9"/>
  <c r="B1078" i="9"/>
  <c r="B1079" i="9"/>
  <c r="B1080" i="9"/>
  <c r="B1081" i="9"/>
  <c r="B1082" i="9"/>
  <c r="B1083" i="9"/>
  <c r="B1084" i="9"/>
  <c r="B1085" i="9"/>
  <c r="B1086" i="9"/>
  <c r="B1087" i="9"/>
  <c r="B1088" i="9"/>
  <c r="B1089" i="9"/>
  <c r="B1090" i="9"/>
  <c r="B1091" i="9"/>
  <c r="B1092" i="9"/>
  <c r="B1093" i="9"/>
  <c r="B1094" i="9"/>
  <c r="B1095" i="9"/>
  <c r="B1096" i="9"/>
  <c r="B1097" i="9"/>
  <c r="B1098" i="9"/>
  <c r="B1099" i="9"/>
  <c r="B1100" i="9"/>
  <c r="B1101" i="9"/>
  <c r="B1102" i="9"/>
  <c r="B1103" i="9"/>
  <c r="B1104" i="9"/>
  <c r="B1105" i="9"/>
  <c r="B1106" i="9"/>
  <c r="B1107" i="9"/>
  <c r="B1108" i="9"/>
  <c r="B1109" i="9"/>
  <c r="B1110" i="9"/>
  <c r="B1111" i="9"/>
  <c r="B1112" i="9"/>
  <c r="B1113" i="9"/>
  <c r="B1114" i="9"/>
  <c r="B1115" i="9"/>
  <c r="B1116" i="9"/>
  <c r="B1117" i="9"/>
  <c r="B1118" i="9"/>
  <c r="B1119" i="9"/>
  <c r="B1120" i="9"/>
  <c r="B1121" i="9"/>
  <c r="B1122" i="9"/>
  <c r="B1123" i="9"/>
  <c r="B1124" i="9"/>
  <c r="B1125" i="9"/>
  <c r="B1126" i="9"/>
  <c r="B1127" i="9"/>
  <c r="B1128" i="9"/>
  <c r="B1129" i="9"/>
  <c r="B1130" i="9"/>
  <c r="B1131" i="9"/>
  <c r="B1132" i="9"/>
  <c r="B1133" i="9"/>
  <c r="B1134" i="9"/>
  <c r="B1135" i="9"/>
  <c r="B1136" i="9"/>
  <c r="B1137" i="9"/>
  <c r="B1138" i="9"/>
  <c r="B1139" i="9"/>
  <c r="B1140" i="9"/>
  <c r="B1141" i="9"/>
  <c r="B1142" i="9"/>
  <c r="B1143" i="9"/>
  <c r="B1144" i="9"/>
  <c r="B1145" i="9"/>
  <c r="B1146" i="9"/>
  <c r="B1147" i="9"/>
  <c r="B1148" i="9"/>
  <c r="B1149" i="9"/>
  <c r="B1150" i="9"/>
  <c r="B1151" i="9"/>
  <c r="B1152" i="9"/>
  <c r="B1153" i="9"/>
  <c r="B1154" i="9"/>
  <c r="B1155" i="9"/>
  <c r="B1156" i="9"/>
  <c r="B1157" i="9"/>
  <c r="B1158" i="9"/>
  <c r="B1159" i="9"/>
  <c r="B1160" i="9"/>
  <c r="B1161" i="9"/>
  <c r="B1162" i="9"/>
  <c r="B1163" i="9"/>
  <c r="B1164" i="9"/>
  <c r="B1165" i="9"/>
  <c r="B1166" i="9"/>
  <c r="B1167" i="9"/>
  <c r="B1168" i="9"/>
  <c r="B1169" i="9"/>
  <c r="B1170" i="9"/>
  <c r="B1171" i="9"/>
  <c r="B1172" i="9"/>
  <c r="B1173" i="9"/>
  <c r="B1174" i="9"/>
  <c r="B1175" i="9"/>
  <c r="B1176" i="9"/>
  <c r="B1177" i="9"/>
  <c r="B1178" i="9"/>
  <c r="B1179" i="9"/>
  <c r="B1180" i="9"/>
  <c r="B1181" i="9"/>
  <c r="B1182" i="9"/>
  <c r="B1183" i="9"/>
  <c r="B1184" i="9"/>
  <c r="B1185" i="9"/>
  <c r="B1186" i="9"/>
  <c r="B1187" i="9"/>
  <c r="B1188" i="9"/>
  <c r="B1189" i="9"/>
  <c r="B1190" i="9"/>
  <c r="B1191" i="9"/>
  <c r="B1192" i="9"/>
  <c r="B1193" i="9"/>
  <c r="B1194" i="9"/>
  <c r="B1195" i="9"/>
  <c r="B1196" i="9"/>
  <c r="B1197" i="9"/>
  <c r="B1198" i="9"/>
  <c r="B1199" i="9"/>
  <c r="B1200" i="9"/>
  <c r="B1201" i="9"/>
  <c r="B1202" i="9"/>
  <c r="B1203" i="9"/>
  <c r="B1204" i="9"/>
  <c r="B1205" i="9"/>
  <c r="B1206" i="9"/>
  <c r="B1207" i="9"/>
  <c r="B1208" i="9"/>
  <c r="B1209" i="9"/>
  <c r="B1210" i="9"/>
  <c r="B1211" i="9"/>
  <c r="B1212" i="9"/>
  <c r="B1213" i="9"/>
  <c r="B1214" i="9"/>
  <c r="B1215" i="9"/>
  <c r="B1216" i="9"/>
  <c r="B1217" i="9"/>
  <c r="B1218" i="9"/>
  <c r="B1219" i="9"/>
  <c r="B1220" i="9"/>
  <c r="B1221" i="9"/>
  <c r="B1222" i="9"/>
  <c r="B1223" i="9"/>
  <c r="B1224" i="9"/>
  <c r="B1225" i="9"/>
  <c r="B1226" i="9"/>
  <c r="B1227" i="9"/>
  <c r="B1228" i="9"/>
  <c r="B1229" i="9"/>
  <c r="B1230" i="9"/>
  <c r="B1231" i="9"/>
  <c r="B1232" i="9"/>
  <c r="B1233" i="9"/>
  <c r="B1234" i="9"/>
  <c r="B1235" i="9"/>
  <c r="B1236" i="9"/>
  <c r="B1237" i="9"/>
  <c r="B1238" i="9"/>
  <c r="B1239" i="9"/>
  <c r="B1240" i="9"/>
  <c r="B1241" i="9"/>
  <c r="B1242" i="9"/>
  <c r="B1243" i="9"/>
  <c r="B1244" i="9"/>
  <c r="B1245" i="9"/>
  <c r="B1246" i="9"/>
  <c r="B1247" i="9"/>
  <c r="B1248" i="9"/>
  <c r="B1249" i="9"/>
  <c r="B1250" i="9"/>
  <c r="B1251" i="9"/>
  <c r="B1252" i="9"/>
  <c r="B1253" i="9"/>
  <c r="B1254" i="9"/>
  <c r="B1255" i="9"/>
  <c r="B1256" i="9"/>
  <c r="B1257" i="9"/>
  <c r="B1258" i="9"/>
  <c r="B1259" i="9"/>
  <c r="B1260" i="9"/>
  <c r="B1261" i="9"/>
  <c r="B1262" i="9"/>
  <c r="B1263" i="9"/>
  <c r="B1264" i="9"/>
  <c r="B1265" i="9"/>
  <c r="B1266" i="9"/>
  <c r="B1267" i="9"/>
  <c r="B1268" i="9"/>
  <c r="B1269" i="9"/>
  <c r="B1270" i="9"/>
  <c r="B1271" i="9"/>
  <c r="B1272" i="9"/>
  <c r="B1273" i="9"/>
  <c r="B1274" i="9"/>
  <c r="B1275" i="9"/>
  <c r="B1276" i="9"/>
  <c r="B1277" i="9"/>
  <c r="B1278" i="9"/>
  <c r="B1279" i="9"/>
  <c r="B1280" i="9"/>
  <c r="B1281" i="9"/>
  <c r="B1282" i="9"/>
  <c r="B1283" i="9"/>
  <c r="B1284" i="9"/>
  <c r="B1285" i="9"/>
  <c r="B1286" i="9"/>
  <c r="B1287" i="9"/>
  <c r="B1288" i="9"/>
  <c r="B1289" i="9"/>
  <c r="B1290" i="9"/>
  <c r="B1291" i="9"/>
  <c r="B1292" i="9"/>
  <c r="B1293" i="9"/>
  <c r="B1294" i="9"/>
  <c r="B1295" i="9"/>
  <c r="B1296" i="9"/>
  <c r="B1297" i="9"/>
  <c r="B1298" i="9"/>
  <c r="B1299" i="9"/>
  <c r="B1300" i="9"/>
  <c r="B1301" i="9"/>
  <c r="B1302" i="9"/>
  <c r="B1303" i="9"/>
  <c r="B1304" i="9"/>
  <c r="B1305" i="9"/>
  <c r="B1306" i="9"/>
  <c r="B1307" i="9"/>
  <c r="B1308" i="9"/>
  <c r="B1309" i="9"/>
  <c r="B1310" i="9"/>
  <c r="B1311" i="9"/>
  <c r="B1312" i="9"/>
  <c r="B1313" i="9"/>
  <c r="B1314" i="9"/>
  <c r="B1315" i="9"/>
  <c r="B1316" i="9"/>
  <c r="B1317" i="9"/>
  <c r="B1318" i="9"/>
  <c r="B1319" i="9"/>
  <c r="B1320" i="9"/>
  <c r="B1321" i="9"/>
  <c r="B1322" i="9"/>
  <c r="B1323" i="9"/>
  <c r="B1324" i="9"/>
  <c r="B1325" i="9"/>
  <c r="B1326" i="9"/>
  <c r="B1327" i="9"/>
  <c r="B1328" i="9"/>
  <c r="B1329" i="9"/>
  <c r="B1330" i="9"/>
  <c r="B1331" i="9"/>
  <c r="B1332" i="9"/>
  <c r="B1333" i="9"/>
  <c r="B1334" i="9"/>
  <c r="B1335" i="9"/>
  <c r="B1336" i="9"/>
  <c r="B1337" i="9"/>
  <c r="B1338" i="9"/>
  <c r="B1339" i="9"/>
  <c r="B1340" i="9"/>
  <c r="B1341" i="9"/>
  <c r="B1342" i="9"/>
  <c r="B1343" i="9"/>
  <c r="B1344" i="9"/>
  <c r="B1345" i="9"/>
  <c r="B1346" i="9"/>
  <c r="B1347" i="9"/>
  <c r="B1348" i="9"/>
  <c r="B1349" i="9"/>
  <c r="B1350" i="9"/>
  <c r="B1351" i="9"/>
  <c r="B1352" i="9"/>
  <c r="B1353" i="9"/>
  <c r="B1354" i="9"/>
  <c r="B1355" i="9"/>
  <c r="B1356" i="9"/>
  <c r="B1357" i="9"/>
  <c r="B1358" i="9"/>
  <c r="B1359" i="9"/>
  <c r="B1360" i="9"/>
  <c r="B1361" i="9"/>
  <c r="B1362" i="9"/>
  <c r="B1363" i="9"/>
  <c r="B1364" i="9"/>
  <c r="B1365" i="9"/>
  <c r="B1366" i="9"/>
  <c r="B1367" i="9"/>
  <c r="B1368" i="9"/>
  <c r="B1369" i="9"/>
  <c r="B1370" i="9"/>
  <c r="B1371" i="9"/>
  <c r="B1372" i="9"/>
  <c r="B1373" i="9"/>
  <c r="B1374" i="9"/>
  <c r="B1375" i="9"/>
  <c r="B1376" i="9"/>
  <c r="B1377" i="9"/>
  <c r="B1378" i="9"/>
  <c r="B1379" i="9"/>
  <c r="B1380" i="9"/>
  <c r="B1381" i="9"/>
  <c r="B1382" i="9"/>
  <c r="B1383" i="9"/>
  <c r="B1384" i="9"/>
  <c r="B1385" i="9"/>
  <c r="B1386" i="9"/>
  <c r="B1387" i="9"/>
  <c r="B1388" i="9"/>
  <c r="B1389" i="9"/>
  <c r="B1390" i="9"/>
  <c r="B1391" i="9"/>
  <c r="B1392" i="9"/>
  <c r="B1393" i="9"/>
  <c r="B1394" i="9"/>
  <c r="B1395" i="9"/>
  <c r="B1396" i="9"/>
  <c r="B1397" i="9"/>
  <c r="B1398" i="9"/>
  <c r="B1399" i="9"/>
  <c r="B1400" i="9"/>
  <c r="B1401" i="9"/>
  <c r="B1402" i="9"/>
  <c r="B1403" i="9"/>
  <c r="B1404" i="9"/>
  <c r="B1405" i="9"/>
  <c r="B1406" i="9"/>
  <c r="B1407" i="9"/>
  <c r="B1408" i="9"/>
  <c r="B1409" i="9"/>
  <c r="B1410" i="9"/>
  <c r="B1411" i="9"/>
  <c r="B1412" i="9"/>
  <c r="B1413" i="9"/>
  <c r="B1414" i="9"/>
  <c r="B1415" i="9"/>
  <c r="B1416" i="9"/>
  <c r="B1417" i="9"/>
  <c r="B1418" i="9"/>
  <c r="B1419" i="9"/>
  <c r="B1420" i="9"/>
  <c r="B1421" i="9"/>
  <c r="B1422" i="9"/>
  <c r="B1423" i="9"/>
  <c r="B1424" i="9"/>
  <c r="B1425" i="9"/>
  <c r="B1426" i="9"/>
  <c r="B1427" i="9"/>
  <c r="B1428" i="9"/>
  <c r="B1429" i="9"/>
  <c r="B1430" i="9"/>
  <c r="B1431" i="9"/>
  <c r="B1432" i="9"/>
  <c r="B1433" i="9"/>
  <c r="B1434" i="9"/>
  <c r="B1435" i="9"/>
  <c r="B1436" i="9"/>
  <c r="B1437" i="9"/>
  <c r="B1438" i="9"/>
  <c r="B1439" i="9"/>
  <c r="B1440" i="9"/>
  <c r="B1441" i="9"/>
  <c r="B1442" i="9"/>
  <c r="B1443" i="9"/>
  <c r="B1444" i="9"/>
  <c r="B1445" i="9"/>
  <c r="B1446" i="9"/>
  <c r="B1447" i="9"/>
  <c r="B1448" i="9"/>
  <c r="B1449" i="9"/>
  <c r="B1450" i="9"/>
  <c r="B1451" i="9"/>
  <c r="B1452" i="9"/>
  <c r="B1453" i="9"/>
  <c r="B1454" i="9"/>
  <c r="B1455" i="9"/>
  <c r="B1456" i="9"/>
  <c r="B1457" i="9"/>
  <c r="B1458" i="9"/>
  <c r="B1459" i="9"/>
  <c r="B1460" i="9"/>
  <c r="B1461" i="9"/>
  <c r="B1462" i="9"/>
  <c r="B1463" i="9"/>
  <c r="B1464" i="9"/>
  <c r="B1465" i="9"/>
  <c r="B1466" i="9"/>
  <c r="B1467" i="9"/>
  <c r="B1468" i="9"/>
  <c r="B1469" i="9"/>
  <c r="B1470" i="9"/>
  <c r="B1471" i="9"/>
  <c r="B1472" i="9"/>
  <c r="B1473" i="9"/>
  <c r="B1474" i="9"/>
  <c r="B1475" i="9"/>
  <c r="B1476" i="9"/>
  <c r="B1477" i="9"/>
  <c r="B1478" i="9"/>
  <c r="B1479" i="9"/>
  <c r="B1480" i="9"/>
  <c r="B1481" i="9"/>
  <c r="B1482" i="9"/>
  <c r="B1483" i="9"/>
  <c r="B1484" i="9"/>
  <c r="B1485" i="9"/>
  <c r="B1486" i="9"/>
  <c r="B1487" i="9"/>
  <c r="B1488" i="9"/>
  <c r="B1489" i="9"/>
  <c r="B1490" i="9"/>
  <c r="B1491" i="9"/>
  <c r="B1492" i="9"/>
  <c r="B1493" i="9"/>
  <c r="B1494" i="9"/>
  <c r="B1495" i="9"/>
  <c r="B1496" i="9"/>
  <c r="B1497" i="9"/>
  <c r="B1498" i="9"/>
  <c r="B1499" i="9"/>
  <c r="B1500" i="9"/>
  <c r="B1501" i="9"/>
  <c r="B1502" i="9"/>
  <c r="B1503" i="9"/>
  <c r="B1504" i="9"/>
  <c r="B1505" i="9"/>
  <c r="B1506" i="9"/>
  <c r="B1507" i="9"/>
  <c r="B1508" i="9"/>
  <c r="B1509" i="9"/>
  <c r="B1510" i="9"/>
  <c r="B1511" i="9"/>
  <c r="B1512" i="9"/>
  <c r="B1513" i="9"/>
  <c r="B1514" i="9"/>
  <c r="B1515" i="9"/>
  <c r="B1516" i="9"/>
  <c r="B1517" i="9"/>
  <c r="B1518" i="9"/>
  <c r="B1519" i="9"/>
  <c r="B1520" i="9"/>
  <c r="B1521" i="9"/>
  <c r="B1522" i="9"/>
  <c r="B1523" i="9"/>
  <c r="B1524" i="9"/>
  <c r="B1525" i="9"/>
  <c r="B1526" i="9"/>
  <c r="B1527" i="9"/>
  <c r="B1528" i="9"/>
  <c r="B1529" i="9"/>
  <c r="B1530" i="9"/>
  <c r="B1531" i="9"/>
  <c r="B1532" i="9"/>
  <c r="B1533" i="9"/>
  <c r="B1534" i="9"/>
  <c r="B1535" i="9"/>
  <c r="B1536" i="9"/>
  <c r="B1537" i="9"/>
  <c r="B1538" i="9"/>
  <c r="B1539" i="9"/>
  <c r="B1540" i="9"/>
  <c r="B1541" i="9"/>
  <c r="B1542" i="9"/>
  <c r="B1543" i="9"/>
  <c r="B1544" i="9"/>
  <c r="B1545" i="9"/>
  <c r="B1546" i="9"/>
  <c r="B1547" i="9"/>
  <c r="B1548" i="9"/>
  <c r="B1549" i="9"/>
  <c r="B1550" i="9"/>
  <c r="B1551" i="9"/>
  <c r="B1552" i="9"/>
  <c r="B1553" i="9"/>
  <c r="B1554" i="9"/>
  <c r="B1555" i="9"/>
  <c r="B1556" i="9"/>
  <c r="B1557" i="9"/>
  <c r="B1558" i="9"/>
  <c r="B1559" i="9"/>
  <c r="B1560" i="9"/>
  <c r="B1561" i="9"/>
  <c r="B1562" i="9"/>
  <c r="B1563" i="9"/>
  <c r="B1564" i="9"/>
  <c r="B1565" i="9"/>
  <c r="B1566" i="9"/>
  <c r="B1567" i="9"/>
  <c r="B1568" i="9"/>
  <c r="B1569" i="9"/>
  <c r="B1570" i="9"/>
  <c r="B1571" i="9"/>
  <c r="B1572" i="9"/>
  <c r="B1573" i="9"/>
  <c r="B1574" i="9"/>
  <c r="B1575" i="9"/>
  <c r="B1576" i="9"/>
  <c r="B1577" i="9"/>
  <c r="B1578" i="9"/>
  <c r="B1579" i="9"/>
  <c r="B1580" i="9"/>
  <c r="B1581" i="9"/>
  <c r="B1582" i="9"/>
  <c r="B1583" i="9"/>
  <c r="B1584" i="9"/>
  <c r="B1585" i="9"/>
  <c r="B1586" i="9"/>
  <c r="B1587" i="9"/>
  <c r="B1588" i="9"/>
  <c r="B1589" i="9"/>
  <c r="B1590" i="9"/>
  <c r="B1591" i="9"/>
  <c r="B1592" i="9"/>
  <c r="B1593" i="9"/>
  <c r="B1594" i="9"/>
  <c r="B1595" i="9"/>
  <c r="B1596" i="9"/>
  <c r="B1597" i="9"/>
  <c r="B1598" i="9"/>
  <c r="B1599" i="9"/>
  <c r="B1600" i="9"/>
  <c r="B1601" i="9"/>
  <c r="B1602" i="9"/>
  <c r="B1603" i="9"/>
  <c r="B1604" i="9"/>
  <c r="B1605" i="9"/>
  <c r="B1606" i="9"/>
  <c r="B1607" i="9"/>
  <c r="B1608" i="9"/>
  <c r="B1609" i="9"/>
  <c r="B1610" i="9"/>
  <c r="B1611" i="9"/>
  <c r="B1612" i="9"/>
  <c r="B1613" i="9"/>
  <c r="B1614" i="9"/>
  <c r="B1615" i="9"/>
  <c r="B1616" i="9"/>
  <c r="B1617" i="9"/>
  <c r="B1618" i="9"/>
  <c r="B1619" i="9"/>
  <c r="B1620" i="9"/>
  <c r="B1621" i="9"/>
  <c r="B1622" i="9"/>
  <c r="B1623" i="9"/>
  <c r="B1624" i="9"/>
  <c r="B1625" i="9"/>
  <c r="B1626" i="9"/>
  <c r="B1627" i="9"/>
  <c r="B1628" i="9"/>
  <c r="B1629" i="9"/>
  <c r="B1630" i="9"/>
  <c r="B1631" i="9"/>
  <c r="B1632" i="9"/>
  <c r="B1633" i="9"/>
  <c r="B1634" i="9"/>
  <c r="B1635" i="9"/>
  <c r="B1636" i="9"/>
  <c r="B1637" i="9"/>
  <c r="B1638" i="9"/>
  <c r="B1639" i="9"/>
  <c r="B1640" i="9"/>
  <c r="B1641" i="9"/>
  <c r="B1642" i="9"/>
  <c r="B1643" i="9"/>
  <c r="B1644" i="9"/>
  <c r="B1645" i="9"/>
  <c r="B1646" i="9"/>
  <c r="B1647" i="9"/>
  <c r="B1648" i="9"/>
  <c r="B1649" i="9"/>
  <c r="B1650" i="9"/>
  <c r="B1651" i="9"/>
  <c r="B1652" i="9"/>
  <c r="B1653" i="9"/>
  <c r="B1654" i="9"/>
  <c r="B1655" i="9"/>
  <c r="B1656" i="9"/>
  <c r="B1657" i="9"/>
  <c r="B1658" i="9"/>
  <c r="B1659" i="9"/>
  <c r="B1660" i="9"/>
  <c r="B1661" i="9"/>
  <c r="B1662" i="9"/>
  <c r="B1663" i="9"/>
  <c r="B1664" i="9"/>
  <c r="B1665" i="9"/>
  <c r="B1666" i="9"/>
  <c r="B1667" i="9"/>
  <c r="B1668" i="9"/>
  <c r="B1669" i="9"/>
  <c r="B1670" i="9"/>
  <c r="B1671" i="9"/>
  <c r="B1672" i="9"/>
  <c r="B1673" i="9"/>
  <c r="B1674" i="9"/>
  <c r="B1675" i="9"/>
  <c r="B1676" i="9"/>
  <c r="B1677" i="9"/>
  <c r="B1678" i="9"/>
  <c r="B1679" i="9"/>
  <c r="B1680" i="9"/>
  <c r="B1681" i="9"/>
  <c r="B1682" i="9"/>
  <c r="B1683" i="9"/>
  <c r="B1684" i="9"/>
  <c r="B1685" i="9"/>
  <c r="B1686" i="9"/>
  <c r="B1687" i="9"/>
  <c r="B1688" i="9"/>
  <c r="B1689" i="9"/>
  <c r="B1690" i="9"/>
  <c r="B1691" i="9"/>
  <c r="B1692" i="9"/>
  <c r="B1693" i="9"/>
  <c r="B1694" i="9"/>
  <c r="B1695" i="9"/>
  <c r="B1696" i="9"/>
  <c r="B1697" i="9"/>
  <c r="B1698" i="9"/>
  <c r="B1699" i="9"/>
  <c r="B1700" i="9"/>
  <c r="B1701" i="9"/>
  <c r="B1702" i="9"/>
  <c r="B1703" i="9"/>
  <c r="B1704" i="9"/>
  <c r="B1705" i="9"/>
  <c r="B1706" i="9"/>
  <c r="B1707" i="9"/>
  <c r="B1708" i="9"/>
  <c r="B1709" i="9"/>
  <c r="B1710" i="9"/>
  <c r="B1711" i="9"/>
  <c r="B1712" i="9"/>
  <c r="B1713" i="9"/>
  <c r="B1714" i="9"/>
  <c r="B1715" i="9"/>
  <c r="B1716" i="9"/>
  <c r="B1717" i="9"/>
  <c r="B1718" i="9"/>
  <c r="B1719" i="9"/>
  <c r="B1720" i="9"/>
  <c r="B1721" i="9"/>
  <c r="B1722" i="9"/>
  <c r="B1723" i="9"/>
  <c r="B1724" i="9"/>
  <c r="B1725" i="9"/>
  <c r="B1726" i="9"/>
  <c r="B1727" i="9"/>
  <c r="B1728" i="9"/>
  <c r="B1729" i="9"/>
  <c r="B1730" i="9"/>
  <c r="B1731" i="9"/>
  <c r="B1732" i="9"/>
  <c r="B1733" i="9"/>
  <c r="B1734" i="9"/>
  <c r="B1735" i="9"/>
  <c r="B1736" i="9"/>
  <c r="B1737" i="9"/>
  <c r="B1738" i="9"/>
  <c r="B1739" i="9"/>
  <c r="B1740" i="9"/>
  <c r="B1741" i="9"/>
  <c r="B1742" i="9"/>
  <c r="B1743" i="9"/>
  <c r="B1744" i="9"/>
  <c r="B1745" i="9"/>
  <c r="B1746" i="9"/>
  <c r="B1747" i="9"/>
  <c r="B1748" i="9"/>
  <c r="B1749" i="9"/>
  <c r="B1750" i="9"/>
  <c r="B1751" i="9"/>
  <c r="B1752" i="9"/>
  <c r="B1753" i="9"/>
  <c r="B1754" i="9"/>
  <c r="B1755" i="9"/>
  <c r="B1756" i="9"/>
  <c r="B1757" i="9"/>
  <c r="B1758" i="9"/>
  <c r="B1759" i="9"/>
  <c r="B1760" i="9"/>
  <c r="B1761" i="9"/>
  <c r="B1762" i="9"/>
  <c r="B1763" i="9"/>
  <c r="B1764" i="9"/>
  <c r="B1765" i="9"/>
  <c r="B1766" i="9"/>
  <c r="B1767" i="9"/>
  <c r="B1768" i="9"/>
  <c r="B1769" i="9"/>
  <c r="B1770" i="9"/>
  <c r="B1771" i="9"/>
  <c r="B1772" i="9"/>
  <c r="B1773" i="9"/>
  <c r="B1774" i="9"/>
  <c r="B1775" i="9"/>
  <c r="B1776" i="9"/>
  <c r="B1777" i="9"/>
  <c r="B1778" i="9"/>
  <c r="B1779" i="9"/>
  <c r="B1780" i="9"/>
  <c r="B1781" i="9"/>
  <c r="B1782" i="9"/>
  <c r="B1783" i="9"/>
  <c r="B1784" i="9"/>
  <c r="B1785" i="9"/>
  <c r="B1786" i="9"/>
  <c r="B1787" i="9"/>
  <c r="B1788" i="9"/>
  <c r="B1789" i="9"/>
  <c r="B1790" i="9"/>
  <c r="B1791" i="9"/>
  <c r="B1792" i="9"/>
  <c r="B1793" i="9"/>
  <c r="B1794" i="9"/>
  <c r="B1795" i="9"/>
  <c r="B1796" i="9"/>
  <c r="B1797" i="9"/>
  <c r="B1798" i="9"/>
  <c r="B1799" i="9"/>
  <c r="B1800" i="9"/>
  <c r="B1801" i="9"/>
  <c r="B1802" i="9"/>
  <c r="B1803" i="9"/>
  <c r="B1804" i="9"/>
  <c r="B1805" i="9"/>
  <c r="B1806" i="9"/>
  <c r="B1807" i="9"/>
  <c r="B1808" i="9"/>
  <c r="B1809" i="9"/>
  <c r="B1810" i="9"/>
  <c r="B1811" i="9"/>
  <c r="B1812" i="9"/>
  <c r="B1813" i="9"/>
  <c r="B1814" i="9"/>
  <c r="B1815" i="9"/>
  <c r="B1816" i="9"/>
  <c r="B1817" i="9"/>
  <c r="B1818" i="9"/>
  <c r="B1819" i="9"/>
  <c r="B1820" i="9"/>
  <c r="B1821" i="9"/>
  <c r="B1822" i="9"/>
  <c r="B1823" i="9"/>
  <c r="B1824" i="9"/>
  <c r="B1825" i="9"/>
  <c r="B1826" i="9"/>
  <c r="B1827" i="9"/>
  <c r="B1828" i="9"/>
  <c r="B1829" i="9"/>
  <c r="B1830" i="9"/>
  <c r="B1831" i="9"/>
  <c r="B1832" i="9"/>
  <c r="B1833" i="9"/>
  <c r="B1834" i="9"/>
  <c r="B1835" i="9"/>
  <c r="B1836" i="9"/>
  <c r="B1837" i="9"/>
  <c r="B1838" i="9"/>
  <c r="B1839" i="9"/>
  <c r="B1840" i="9"/>
  <c r="B1841" i="9"/>
  <c r="B1842" i="9"/>
  <c r="B1843" i="9"/>
  <c r="B1844" i="9"/>
  <c r="B1845" i="9"/>
  <c r="B1846" i="9"/>
  <c r="B1847" i="9"/>
  <c r="B1848" i="9"/>
  <c r="B1849" i="9"/>
  <c r="B1850" i="9"/>
  <c r="B1851" i="9"/>
  <c r="B1852" i="9"/>
  <c r="B1853" i="9"/>
  <c r="B1854" i="9"/>
  <c r="B1855" i="9"/>
  <c r="B1856" i="9"/>
  <c r="B1857" i="9"/>
  <c r="B1858" i="9"/>
  <c r="B1859" i="9"/>
  <c r="B1860" i="9"/>
  <c r="B1861" i="9"/>
  <c r="B1862" i="9"/>
  <c r="B1863" i="9"/>
  <c r="B1864" i="9"/>
  <c r="B1865" i="9"/>
  <c r="B1866" i="9"/>
  <c r="B1867" i="9"/>
  <c r="B1868" i="9"/>
  <c r="B1869" i="9"/>
  <c r="B1870" i="9"/>
  <c r="B1871" i="9"/>
  <c r="B1872" i="9"/>
  <c r="B1873" i="9"/>
  <c r="B1874" i="9"/>
  <c r="B1875" i="9"/>
  <c r="B1876" i="9"/>
  <c r="B1877" i="9"/>
  <c r="B1878" i="9"/>
  <c r="B1879" i="9"/>
  <c r="B1880" i="9"/>
  <c r="B1881" i="9"/>
  <c r="B1882" i="9"/>
  <c r="B1883" i="9"/>
  <c r="B1884" i="9"/>
  <c r="B1885" i="9"/>
  <c r="B1886" i="9"/>
  <c r="B1887" i="9"/>
  <c r="B1888" i="9"/>
  <c r="B1889" i="9"/>
  <c r="B1890" i="9"/>
  <c r="B1891" i="9"/>
  <c r="B1892" i="9"/>
  <c r="B1893" i="9"/>
  <c r="B1894" i="9"/>
  <c r="B1895" i="9"/>
  <c r="B1896" i="9"/>
  <c r="B1897" i="9"/>
  <c r="B1898" i="9"/>
  <c r="B1899" i="9"/>
  <c r="B1900" i="9"/>
  <c r="B1901" i="9"/>
  <c r="B1902" i="9"/>
  <c r="B1903" i="9"/>
  <c r="B1904" i="9"/>
  <c r="B1905" i="9"/>
  <c r="B1906" i="9"/>
  <c r="B1907" i="9"/>
  <c r="B1908" i="9"/>
  <c r="B1909" i="9"/>
  <c r="B1910" i="9"/>
  <c r="B1911" i="9"/>
  <c r="B1912" i="9"/>
  <c r="B1913" i="9"/>
  <c r="B1914" i="9"/>
  <c r="B1915" i="9"/>
  <c r="B1916" i="9"/>
  <c r="B1917" i="9"/>
  <c r="B1918" i="9"/>
  <c r="B1919" i="9"/>
  <c r="B1920" i="9"/>
  <c r="B1921" i="9"/>
  <c r="B1922" i="9"/>
  <c r="B1923" i="9"/>
  <c r="B1924" i="9"/>
  <c r="B1925" i="9"/>
  <c r="B1926" i="9"/>
  <c r="B1927" i="9"/>
  <c r="B1928" i="9"/>
  <c r="B1929" i="9"/>
  <c r="B1930" i="9"/>
  <c r="B1931" i="9"/>
  <c r="B1932" i="9"/>
  <c r="B1933" i="9"/>
  <c r="B1934" i="9"/>
  <c r="B1935" i="9"/>
  <c r="B1936" i="9"/>
  <c r="B1937" i="9"/>
  <c r="B1938" i="9"/>
  <c r="B1939" i="9"/>
  <c r="B1940" i="9"/>
  <c r="B1941" i="9"/>
  <c r="B1942" i="9"/>
  <c r="B1943" i="9"/>
  <c r="B1944" i="9"/>
  <c r="B1945" i="9"/>
  <c r="B1946" i="9"/>
  <c r="B1947" i="9"/>
  <c r="B1948" i="9"/>
  <c r="B1949" i="9"/>
  <c r="B1950" i="9"/>
  <c r="B1951" i="9"/>
  <c r="B1952" i="9"/>
  <c r="B1953" i="9"/>
  <c r="B1954" i="9"/>
  <c r="B1955" i="9"/>
  <c r="B1956" i="9"/>
  <c r="B1957" i="9"/>
  <c r="B1958" i="9"/>
  <c r="B1959" i="9"/>
  <c r="B1960" i="9"/>
  <c r="B1961" i="9"/>
  <c r="B1962" i="9"/>
  <c r="B1963" i="9"/>
  <c r="B1964" i="9"/>
  <c r="B1965" i="9"/>
  <c r="B1966" i="9"/>
  <c r="B1967" i="9"/>
  <c r="B1968" i="9"/>
  <c r="B1969" i="9"/>
  <c r="B1970" i="9"/>
  <c r="B1971" i="9"/>
  <c r="B1972" i="9"/>
  <c r="B1973" i="9"/>
  <c r="B1974" i="9"/>
  <c r="B1975" i="9"/>
  <c r="B1976" i="9"/>
  <c r="B1977" i="9"/>
  <c r="B1978" i="9"/>
  <c r="B1979" i="9"/>
  <c r="B1980" i="9"/>
  <c r="B1981" i="9"/>
  <c r="B1982" i="9"/>
  <c r="B1983" i="9"/>
  <c r="B1984" i="9"/>
  <c r="B1985" i="9"/>
  <c r="B1986" i="9"/>
  <c r="B1987" i="9"/>
  <c r="B1988" i="9"/>
  <c r="B1989" i="9"/>
  <c r="B1990" i="9"/>
  <c r="B1991" i="9"/>
  <c r="B1992" i="9"/>
  <c r="B1993" i="9"/>
  <c r="B1994" i="9"/>
  <c r="B1995" i="9"/>
  <c r="B1996" i="9"/>
  <c r="B1997" i="9"/>
  <c r="B1998" i="9"/>
  <c r="B1999" i="9"/>
  <c r="B2000" i="9"/>
  <c r="B2001" i="9"/>
  <c r="B2002" i="9"/>
  <c r="B2003" i="9"/>
  <c r="B2004" i="9"/>
  <c r="B2005" i="9"/>
  <c r="B2006" i="9"/>
  <c r="B2007" i="9"/>
  <c r="B2008" i="9"/>
  <c r="B2009" i="9"/>
  <c r="B2010" i="9"/>
  <c r="B2011" i="9"/>
  <c r="B2012" i="9"/>
  <c r="B2013" i="9"/>
  <c r="B2014" i="9"/>
  <c r="B2015" i="9"/>
  <c r="B2016" i="9"/>
  <c r="B2017" i="9"/>
  <c r="B2018" i="9"/>
  <c r="B2019" i="9"/>
  <c r="B2020" i="9"/>
  <c r="B2021" i="9"/>
  <c r="B2022" i="9"/>
  <c r="B2023" i="9"/>
  <c r="B2024" i="9"/>
  <c r="B2025" i="9"/>
  <c r="B2026" i="9"/>
  <c r="B2027" i="9"/>
  <c r="B2028" i="9"/>
  <c r="B2029" i="9"/>
  <c r="B2030" i="9"/>
  <c r="B2031" i="9"/>
  <c r="B2032" i="9"/>
  <c r="B2033" i="9"/>
  <c r="B2034" i="9"/>
  <c r="B2035" i="9"/>
  <c r="B2036" i="9"/>
  <c r="B2037" i="9"/>
  <c r="B2038" i="9"/>
  <c r="B2039" i="9"/>
  <c r="B2040" i="9"/>
  <c r="B2041" i="9"/>
  <c r="B2042" i="9"/>
  <c r="B2043" i="9"/>
  <c r="B2044" i="9"/>
  <c r="B2045" i="9"/>
  <c r="B2046" i="9"/>
  <c r="B2047" i="9"/>
  <c r="B2048" i="9"/>
  <c r="B2049" i="9"/>
  <c r="B2050" i="9"/>
  <c r="B2051" i="9"/>
  <c r="B2052" i="9"/>
  <c r="B2053" i="9"/>
  <c r="B2054" i="9"/>
  <c r="B2055" i="9"/>
  <c r="B2056" i="9"/>
  <c r="B2057" i="9"/>
  <c r="B2058" i="9"/>
  <c r="B2059" i="9"/>
  <c r="B2060" i="9"/>
  <c r="B2061" i="9"/>
  <c r="B2062" i="9"/>
  <c r="B2063" i="9"/>
  <c r="B2064" i="9"/>
  <c r="B2065" i="9"/>
  <c r="B2066" i="9"/>
  <c r="B2067" i="9"/>
  <c r="B2068" i="9"/>
  <c r="B2069" i="9"/>
  <c r="B2070" i="9"/>
  <c r="B2071" i="9"/>
  <c r="B2072" i="9"/>
  <c r="B2073" i="9"/>
  <c r="B2074" i="9"/>
  <c r="B2075" i="9"/>
  <c r="B2076" i="9"/>
  <c r="B2077" i="9"/>
  <c r="B2078" i="9"/>
  <c r="B2079" i="9"/>
  <c r="B2080" i="9"/>
  <c r="B2081" i="9"/>
  <c r="B2082" i="9"/>
  <c r="B2083" i="9"/>
  <c r="B2084" i="9"/>
  <c r="B2085" i="9"/>
  <c r="B2086" i="9"/>
  <c r="B2087" i="9"/>
  <c r="B2088" i="9"/>
  <c r="B2089" i="9"/>
  <c r="B2090" i="9"/>
  <c r="B2091" i="9"/>
  <c r="B2092" i="9"/>
  <c r="B2093" i="9"/>
  <c r="B2094" i="9"/>
  <c r="B2095" i="9"/>
  <c r="B2096" i="9"/>
  <c r="B2097" i="9"/>
  <c r="B2098" i="9"/>
  <c r="B2099" i="9"/>
  <c r="B2100" i="9"/>
  <c r="B2101" i="9"/>
  <c r="B2102" i="9"/>
  <c r="B2103" i="9"/>
  <c r="B2104" i="9"/>
  <c r="B2105" i="9"/>
  <c r="B2106" i="9"/>
  <c r="B2107" i="9"/>
  <c r="B2108" i="9"/>
  <c r="B2109" i="9"/>
  <c r="B2110" i="9"/>
  <c r="B2111" i="9"/>
  <c r="B2112" i="9"/>
  <c r="B2113" i="9"/>
  <c r="B2114" i="9"/>
  <c r="B2115" i="9"/>
  <c r="B2116" i="9"/>
  <c r="B2117" i="9"/>
  <c r="B2118" i="9"/>
  <c r="B2119" i="9"/>
  <c r="B2120" i="9"/>
  <c r="B2121" i="9"/>
  <c r="B2122" i="9"/>
  <c r="B2123" i="9"/>
  <c r="B2124" i="9"/>
  <c r="B2125" i="9"/>
  <c r="B2126" i="9"/>
  <c r="B2127" i="9"/>
  <c r="B2128" i="9"/>
  <c r="B2129" i="9"/>
  <c r="B2130" i="9"/>
  <c r="B2131" i="9"/>
  <c r="B2132" i="9"/>
  <c r="B2133" i="9"/>
  <c r="B2134" i="9"/>
  <c r="B2135" i="9"/>
  <c r="B2136" i="9"/>
  <c r="B2137" i="9"/>
  <c r="B2138" i="9"/>
  <c r="B2139" i="9"/>
  <c r="B2140" i="9"/>
  <c r="B2141" i="9"/>
  <c r="B2142" i="9"/>
  <c r="B2143" i="9"/>
  <c r="B2144" i="9"/>
  <c r="B2145" i="9"/>
  <c r="B2146" i="9"/>
  <c r="B2147" i="9"/>
  <c r="B2148" i="9"/>
  <c r="B2149" i="9"/>
  <c r="B2150" i="9"/>
  <c r="B2151" i="9"/>
  <c r="B2152" i="9"/>
  <c r="B2153" i="9"/>
  <c r="B2154" i="9"/>
  <c r="B2155" i="9"/>
  <c r="B2156" i="9"/>
  <c r="B2157" i="9"/>
  <c r="B2158" i="9"/>
  <c r="B2159" i="9"/>
  <c r="B2160" i="9"/>
  <c r="B2161" i="9"/>
  <c r="B2162" i="9"/>
  <c r="B2163" i="9"/>
  <c r="B2164" i="9"/>
  <c r="B2165" i="9"/>
  <c r="B2166" i="9"/>
  <c r="B2167" i="9"/>
  <c r="B2168" i="9"/>
  <c r="B2169" i="9"/>
  <c r="B2170" i="9"/>
  <c r="B2171" i="9"/>
  <c r="B2172" i="9"/>
  <c r="B2173" i="9"/>
  <c r="B2174" i="9"/>
  <c r="B2175" i="9"/>
  <c r="B2176" i="9"/>
  <c r="B2177" i="9"/>
  <c r="B2178" i="9"/>
  <c r="B2179" i="9"/>
  <c r="B2180" i="9"/>
  <c r="B2181" i="9"/>
  <c r="B2182" i="9"/>
  <c r="B2183" i="9"/>
  <c r="B2184" i="9"/>
  <c r="B2185" i="9"/>
  <c r="B2186" i="9"/>
  <c r="B2187" i="9"/>
  <c r="B2188" i="9"/>
  <c r="B2189" i="9"/>
  <c r="B2190" i="9"/>
  <c r="B2191" i="9"/>
  <c r="B2192" i="9"/>
  <c r="B2193" i="9"/>
  <c r="B2194" i="9"/>
  <c r="B2195" i="9"/>
  <c r="B2196" i="9"/>
  <c r="B2197" i="9"/>
  <c r="B2198" i="9"/>
  <c r="B2199" i="9"/>
  <c r="B2200" i="9"/>
  <c r="B2201" i="9"/>
  <c r="B2202" i="9"/>
  <c r="B2203" i="9"/>
  <c r="B2204" i="9"/>
  <c r="B2205" i="9"/>
  <c r="B2206" i="9"/>
  <c r="B2207" i="9"/>
  <c r="B2208" i="9"/>
  <c r="B2209" i="9"/>
  <c r="B2210" i="9"/>
  <c r="B2211" i="9"/>
  <c r="B2212" i="9"/>
  <c r="B2213" i="9"/>
  <c r="B2214" i="9"/>
  <c r="B2215" i="9"/>
  <c r="B2216" i="9"/>
  <c r="B2217" i="9"/>
  <c r="B2218" i="9"/>
  <c r="B2219" i="9"/>
  <c r="B2220" i="9"/>
  <c r="B2221" i="9"/>
  <c r="B2222" i="9"/>
  <c r="B2223" i="9"/>
  <c r="B2224" i="9"/>
  <c r="B2225" i="9"/>
  <c r="B2226" i="9"/>
  <c r="B2227" i="9"/>
  <c r="B2228" i="9"/>
  <c r="B2229" i="9"/>
  <c r="B2230" i="9"/>
  <c r="B2231" i="9"/>
  <c r="B2232" i="9"/>
  <c r="B2233" i="9"/>
  <c r="B2234" i="9"/>
  <c r="B2235" i="9"/>
  <c r="B2236" i="9"/>
  <c r="B2237" i="9"/>
  <c r="B2238" i="9"/>
  <c r="B2239" i="9"/>
  <c r="B2240" i="9"/>
  <c r="B2241" i="9"/>
  <c r="B2242" i="9"/>
  <c r="B2243" i="9"/>
  <c r="B2244" i="9"/>
  <c r="B2245" i="9"/>
  <c r="B2246" i="9"/>
  <c r="B2247" i="9"/>
  <c r="B2248" i="9"/>
  <c r="B2249" i="9"/>
  <c r="B2250" i="9"/>
  <c r="B2251" i="9"/>
  <c r="B2252" i="9"/>
  <c r="B2253" i="9"/>
  <c r="B2254" i="9"/>
  <c r="B2255" i="9"/>
  <c r="B2256" i="9"/>
  <c r="B2257" i="9"/>
  <c r="B2258" i="9"/>
  <c r="B2259" i="9"/>
  <c r="B2260" i="9"/>
  <c r="B2261" i="9"/>
  <c r="B2262" i="9"/>
  <c r="B2263" i="9"/>
  <c r="B2264" i="9"/>
  <c r="B2265" i="9"/>
  <c r="B2266" i="9"/>
  <c r="B2267" i="9"/>
  <c r="B2268" i="9"/>
  <c r="B2269" i="9"/>
  <c r="B2270" i="9"/>
  <c r="B2271" i="9"/>
  <c r="B2272" i="9"/>
  <c r="B2273" i="9"/>
  <c r="B2274" i="9"/>
  <c r="B2275" i="9"/>
  <c r="B2276" i="9"/>
  <c r="B2277" i="9"/>
  <c r="B2278" i="9"/>
  <c r="B2279" i="9"/>
  <c r="B2280" i="9"/>
  <c r="B2281" i="9"/>
  <c r="B2282" i="9"/>
  <c r="B2283" i="9"/>
  <c r="B2284" i="9"/>
  <c r="B2285" i="9"/>
  <c r="B2286" i="9"/>
  <c r="B2287" i="9"/>
  <c r="B2288" i="9"/>
  <c r="B2289" i="9"/>
  <c r="B2290" i="9"/>
  <c r="B2291" i="9"/>
  <c r="B2292" i="9"/>
  <c r="B2293" i="9"/>
  <c r="B2294" i="9"/>
  <c r="B2295" i="9"/>
  <c r="B2296" i="9"/>
  <c r="B2297" i="9"/>
  <c r="B2298" i="9"/>
  <c r="B2299" i="9"/>
  <c r="B2300" i="9"/>
  <c r="B2301" i="9"/>
  <c r="B2302" i="9"/>
  <c r="B2303" i="9"/>
  <c r="B2304" i="9"/>
  <c r="B2305" i="9"/>
  <c r="B2306" i="9"/>
  <c r="B2307" i="9"/>
  <c r="B2308" i="9"/>
  <c r="B2309" i="9"/>
  <c r="B2310" i="9"/>
  <c r="B2311" i="9"/>
  <c r="B2312" i="9"/>
  <c r="B2313" i="9"/>
  <c r="B2314" i="9"/>
  <c r="B2315" i="9"/>
  <c r="B2316" i="9"/>
  <c r="B2317" i="9"/>
  <c r="B2318" i="9"/>
  <c r="B2319" i="9"/>
  <c r="B2320" i="9"/>
  <c r="B2321" i="9"/>
  <c r="B2322" i="9"/>
  <c r="B2323" i="9"/>
  <c r="B2324" i="9"/>
  <c r="B2325" i="9"/>
  <c r="B2326" i="9"/>
  <c r="B2327" i="9"/>
  <c r="B2328" i="9"/>
  <c r="B2329" i="9"/>
  <c r="B2330" i="9"/>
  <c r="B2331" i="9"/>
  <c r="B2332" i="9"/>
  <c r="B2333" i="9"/>
  <c r="B2334" i="9"/>
  <c r="B2335" i="9"/>
  <c r="B2336" i="9"/>
  <c r="B2337" i="9"/>
  <c r="B2338" i="9"/>
  <c r="B2339" i="9"/>
  <c r="B2340" i="9"/>
  <c r="B2341" i="9"/>
  <c r="B2342" i="9"/>
  <c r="B2343" i="9"/>
  <c r="B2344" i="9"/>
  <c r="B2345" i="9"/>
  <c r="B2346" i="9"/>
  <c r="B2347" i="9"/>
  <c r="B2348" i="9"/>
  <c r="B2349" i="9"/>
  <c r="B2350" i="9"/>
  <c r="B2351" i="9"/>
  <c r="B2352" i="9"/>
  <c r="B2353" i="9"/>
  <c r="B2354" i="9"/>
  <c r="B2355" i="9"/>
  <c r="B2356" i="9"/>
  <c r="B2357" i="9"/>
  <c r="B2358" i="9"/>
  <c r="B2359" i="9"/>
  <c r="B2360" i="9"/>
  <c r="B2361" i="9"/>
  <c r="B2362" i="9"/>
  <c r="B2363" i="9"/>
  <c r="B2364" i="9"/>
  <c r="B2365" i="9"/>
  <c r="B2366" i="9"/>
  <c r="B2367" i="9"/>
  <c r="B2368" i="9"/>
  <c r="B2369" i="9"/>
  <c r="B2370" i="9"/>
  <c r="B2371" i="9"/>
  <c r="B2372" i="9"/>
  <c r="B2373" i="9"/>
  <c r="B2374" i="9"/>
  <c r="B2375" i="9"/>
  <c r="B2376" i="9"/>
  <c r="B2377" i="9"/>
  <c r="B2378" i="9"/>
  <c r="B2379" i="9"/>
  <c r="B2380" i="9"/>
  <c r="B2381" i="9"/>
  <c r="B2382" i="9"/>
  <c r="B2383" i="9"/>
  <c r="B2384" i="9"/>
  <c r="B2385" i="9"/>
  <c r="B2386" i="9"/>
  <c r="B2387" i="9"/>
  <c r="B2388" i="9"/>
  <c r="B2389" i="9"/>
  <c r="B2390" i="9"/>
  <c r="B2391" i="9"/>
  <c r="B2392" i="9"/>
  <c r="B2393" i="9"/>
  <c r="B2394" i="9"/>
  <c r="B2395" i="9"/>
  <c r="B2396" i="9"/>
  <c r="B2397" i="9"/>
  <c r="B2398" i="9"/>
  <c r="B2399" i="9"/>
  <c r="B2400" i="9"/>
  <c r="B2401" i="9"/>
  <c r="B2402" i="9"/>
  <c r="B2403" i="9"/>
  <c r="B2404" i="9"/>
  <c r="B2405" i="9"/>
  <c r="B2406" i="9"/>
  <c r="B2407" i="9"/>
  <c r="B2408" i="9"/>
  <c r="B2409" i="9"/>
  <c r="B2410" i="9"/>
  <c r="B2411" i="9"/>
  <c r="B2412" i="9"/>
  <c r="B2413" i="9"/>
  <c r="B2414" i="9"/>
  <c r="B2415" i="9"/>
  <c r="B2416" i="9"/>
  <c r="B2417" i="9"/>
  <c r="B2418" i="9"/>
  <c r="B2419" i="9"/>
  <c r="B2420" i="9"/>
  <c r="B2421" i="9"/>
  <c r="B2422" i="9"/>
  <c r="B2423" i="9"/>
  <c r="B2424" i="9"/>
  <c r="B2425" i="9"/>
  <c r="B2426" i="9"/>
  <c r="B2427" i="9"/>
  <c r="B2428" i="9"/>
  <c r="B2429" i="9"/>
  <c r="B2430" i="9"/>
  <c r="B2431" i="9"/>
  <c r="B2432" i="9"/>
  <c r="B2433" i="9"/>
  <c r="B2434" i="9"/>
  <c r="B2435" i="9"/>
  <c r="B2436" i="9"/>
  <c r="B2437" i="9"/>
  <c r="B2438" i="9"/>
  <c r="B2439" i="9"/>
  <c r="B2440" i="9"/>
  <c r="B2441" i="9"/>
  <c r="B2442" i="9"/>
  <c r="B2443" i="9"/>
  <c r="B2444" i="9"/>
  <c r="B2445" i="9"/>
  <c r="B2446" i="9"/>
  <c r="B2447" i="9"/>
  <c r="B2448" i="9"/>
  <c r="B2449" i="9"/>
  <c r="B2450" i="9"/>
  <c r="B2451" i="9"/>
  <c r="B2452" i="9"/>
  <c r="B2453" i="9"/>
  <c r="B2454" i="9"/>
  <c r="B2455" i="9"/>
  <c r="B2456" i="9"/>
  <c r="B2457" i="9"/>
  <c r="B2458" i="9"/>
  <c r="B2459" i="9"/>
  <c r="B2460" i="9"/>
  <c r="B2461" i="9"/>
  <c r="B2462" i="9"/>
  <c r="B2463" i="9"/>
  <c r="B2464" i="9"/>
  <c r="B2465" i="9"/>
  <c r="B2466" i="9"/>
  <c r="B2467" i="9"/>
  <c r="B2468" i="9"/>
  <c r="B2469" i="9"/>
  <c r="B2470" i="9"/>
  <c r="B2471" i="9"/>
  <c r="B2472" i="9"/>
  <c r="B2473" i="9"/>
  <c r="B2474" i="9"/>
  <c r="B2475" i="9"/>
  <c r="B2476" i="9"/>
  <c r="B2477" i="9"/>
  <c r="B2478" i="9"/>
  <c r="B2479" i="9"/>
  <c r="B2480" i="9"/>
  <c r="B2481" i="9"/>
  <c r="B2482" i="9"/>
  <c r="B2483" i="9"/>
  <c r="B2484" i="9"/>
  <c r="B2485" i="9"/>
  <c r="B2486" i="9"/>
  <c r="B2487" i="9"/>
  <c r="B2488" i="9"/>
  <c r="B2489" i="9"/>
  <c r="B2490" i="9"/>
  <c r="B2491" i="9"/>
  <c r="B2492" i="9"/>
  <c r="B2493" i="9"/>
  <c r="B2494" i="9"/>
  <c r="B2495" i="9"/>
  <c r="B2496" i="9"/>
  <c r="B2497" i="9"/>
  <c r="B2498" i="9"/>
  <c r="B2499" i="9"/>
  <c r="B2500" i="9"/>
  <c r="B2501" i="9"/>
  <c r="B2502" i="9"/>
  <c r="B2503" i="9"/>
  <c r="B2504" i="9"/>
  <c r="B2505" i="9"/>
  <c r="B2506" i="9"/>
  <c r="B2507" i="9"/>
  <c r="B2508" i="9"/>
  <c r="B2509" i="9"/>
  <c r="B2510" i="9"/>
  <c r="B2511" i="9"/>
  <c r="B2512" i="9"/>
  <c r="B2513" i="9"/>
  <c r="B2514" i="9"/>
  <c r="B2" i="9"/>
  <c r="F2515" i="9"/>
  <c r="F2516" i="9" s="1"/>
  <c r="G2515" i="9"/>
  <c r="G2516" i="9" s="1"/>
  <c r="D3" i="26"/>
</calcChain>
</file>

<file path=xl/sharedStrings.xml><?xml version="1.0" encoding="utf-8"?>
<sst xmlns="http://schemas.openxmlformats.org/spreadsheetml/2006/main" count="67152" uniqueCount="3063">
  <si>
    <t>Order ID</t>
  </si>
  <si>
    <t>Customer</t>
  </si>
  <si>
    <t>Customer Segment</t>
  </si>
  <si>
    <t>Country</t>
  </si>
  <si>
    <t>Customer Status</t>
  </si>
  <si>
    <t>Product</t>
  </si>
  <si>
    <t>Product Type</t>
  </si>
  <si>
    <t>No Customer Meetings</t>
  </si>
  <si>
    <t>Units Sold</t>
  </si>
  <si>
    <t>Function Rides</t>
  </si>
  <si>
    <t>Wholesale</t>
  </si>
  <si>
    <t>Qatar</t>
  </si>
  <si>
    <t>Prospect</t>
  </si>
  <si>
    <t>R300 Bike</t>
  </si>
  <si>
    <t>Racing</t>
  </si>
  <si>
    <t>Bike Bike Bike</t>
  </si>
  <si>
    <t>Retail</t>
  </si>
  <si>
    <t>Peru</t>
  </si>
  <si>
    <t>Prior Customer</t>
  </si>
  <si>
    <t>R200 BIKe 4s</t>
  </si>
  <si>
    <t>Kronos</t>
  </si>
  <si>
    <t>Mali</t>
  </si>
  <si>
    <t>Current Customer</t>
  </si>
  <si>
    <t>Renewable Rides</t>
  </si>
  <si>
    <t>Direct</t>
  </si>
  <si>
    <t>Andorra</t>
  </si>
  <si>
    <t xml:space="preserve">Turnaround Bikes </t>
  </si>
  <si>
    <t>Zimbabwe</t>
  </si>
  <si>
    <t xml:space="preserve">Swift Bikes </t>
  </si>
  <si>
    <t>Albania</t>
  </si>
  <si>
    <t>R100 BIKE</t>
  </si>
  <si>
    <t>Jeiel-Bikes</t>
  </si>
  <si>
    <t>M550 BIKE</t>
  </si>
  <si>
    <t>Mountain</t>
  </si>
  <si>
    <t>Tyre</t>
  </si>
  <si>
    <t>Philippines</t>
  </si>
  <si>
    <t xml:space="preserve">TestDrive Cyclist </t>
  </si>
  <si>
    <t>Cyprus</t>
  </si>
  <si>
    <t>ANSAN</t>
  </si>
  <si>
    <t>M525 BIKE</t>
  </si>
  <si>
    <t>Rides Cobra</t>
  </si>
  <si>
    <t>Honduras</t>
  </si>
  <si>
    <t>Primavera Bicycles</t>
  </si>
  <si>
    <t>Moldova</t>
  </si>
  <si>
    <t>Creekside Bicycles</t>
  </si>
  <si>
    <t>Rides Server</t>
  </si>
  <si>
    <t>New Caledonia</t>
  </si>
  <si>
    <t>Cynthia's Shop</t>
  </si>
  <si>
    <t>Mongolia</t>
  </si>
  <si>
    <t>Contract Ride</t>
  </si>
  <si>
    <t>Hubert's</t>
  </si>
  <si>
    <t>The English Bike Company</t>
  </si>
  <si>
    <t>Golden Girls Bikes</t>
  </si>
  <si>
    <t>Turkmenistan</t>
  </si>
  <si>
    <t>Pacific Bikes</t>
  </si>
  <si>
    <t>The Bike Life</t>
  </si>
  <si>
    <t>Iceland</t>
  </si>
  <si>
    <t>C990 Bike</t>
  </si>
  <si>
    <t>North Cycle Customization Shop</t>
  </si>
  <si>
    <t>Argentina</t>
  </si>
  <si>
    <t>C950 BIKE</t>
  </si>
  <si>
    <t>Vortex Cycle WO</t>
  </si>
  <si>
    <t>Niue</t>
  </si>
  <si>
    <t>Overnight Bicycles</t>
  </si>
  <si>
    <t>Saudi Arabia</t>
  </si>
  <si>
    <t>Market Rides</t>
  </si>
  <si>
    <t>Slovakia</t>
  </si>
  <si>
    <t>C900 BIKE</t>
  </si>
  <si>
    <t>NumberOne Rides</t>
  </si>
  <si>
    <t>Anguilla</t>
  </si>
  <si>
    <t>Vortex Cycle SB</t>
  </si>
  <si>
    <t>Djibouti</t>
  </si>
  <si>
    <t>Bike Zone</t>
  </si>
  <si>
    <t>Faroe Islands</t>
  </si>
  <si>
    <t xml:space="preserve">Respect Bikes </t>
  </si>
  <si>
    <t>Australia</t>
  </si>
  <si>
    <t xml:space="preserve">Cycle Seek </t>
  </si>
  <si>
    <t>Armenia</t>
  </si>
  <si>
    <t>Ride On It Bike Store</t>
  </si>
  <si>
    <t>PacificCoast Tandem</t>
  </si>
  <si>
    <t>Japan</t>
  </si>
  <si>
    <t>Equalizer</t>
  </si>
  <si>
    <t>Togo</t>
  </si>
  <si>
    <t>Blackbird Cycle IN</t>
  </si>
  <si>
    <t>Bik Appeal</t>
  </si>
  <si>
    <t>Belarus</t>
  </si>
  <si>
    <t>Athlete's High</t>
  </si>
  <si>
    <t>Tajikistan</t>
  </si>
  <si>
    <t>Venus Cycle WS</t>
  </si>
  <si>
    <t>Ireland</t>
  </si>
  <si>
    <t xml:space="preserve">Rides Load </t>
  </si>
  <si>
    <t>Cambodia</t>
  </si>
  <si>
    <t>Statement Cycles SF</t>
  </si>
  <si>
    <t>Botswana</t>
  </si>
  <si>
    <t>K+L Bikes</t>
  </si>
  <si>
    <t xml:space="preserve">Pharos Cyclist </t>
  </si>
  <si>
    <t>India</t>
  </si>
  <si>
    <t>Camelot Sports AB</t>
  </si>
  <si>
    <t>Denmark</t>
  </si>
  <si>
    <t>Bicycles Elf</t>
  </si>
  <si>
    <t>United Arab Emirates</t>
  </si>
  <si>
    <t>Rides Tv</t>
  </si>
  <si>
    <t>Canada</t>
  </si>
  <si>
    <t>Agora Wheels CD</t>
  </si>
  <si>
    <t>TRM Inc</t>
  </si>
  <si>
    <t>Nigeria</t>
  </si>
  <si>
    <t>Streetwise Speed</t>
  </si>
  <si>
    <t>Mauritania</t>
  </si>
  <si>
    <t>Bike Space</t>
  </si>
  <si>
    <t>Evolved Cycle</t>
  </si>
  <si>
    <t>Czech Republic</t>
  </si>
  <si>
    <t>Trail Blazer PL</t>
  </si>
  <si>
    <t>Tunisia</t>
  </si>
  <si>
    <t>H+N Cycles</t>
  </si>
  <si>
    <t xml:space="preserve">Virtue Rides </t>
  </si>
  <si>
    <t>Saint Helena</t>
  </si>
  <si>
    <t>Pulse Cycles Shop</t>
  </si>
  <si>
    <t>Belize</t>
  </si>
  <si>
    <t>Bicycle Soulmates</t>
  </si>
  <si>
    <t>Kazakhstan</t>
  </si>
  <si>
    <t>Free Range</t>
  </si>
  <si>
    <t>Italy</t>
  </si>
  <si>
    <t>Barry Cycle Company</t>
  </si>
  <si>
    <t>Tokelau</t>
  </si>
  <si>
    <t>Potential Star</t>
  </si>
  <si>
    <t>Solomon Islands</t>
  </si>
  <si>
    <t xml:space="preserve">Koala Cycle </t>
  </si>
  <si>
    <t>Palau</t>
  </si>
  <si>
    <t xml:space="preserve">Wheels Maven </t>
  </si>
  <si>
    <t>Entity Bicycles</t>
  </si>
  <si>
    <t>Bahamas</t>
  </si>
  <si>
    <t>WolfPack Cycle BC</t>
  </si>
  <si>
    <t>Prudent Sports</t>
  </si>
  <si>
    <t>Tonga</t>
  </si>
  <si>
    <t xml:space="preserve">Definitive Cycle </t>
  </si>
  <si>
    <t>Nauru</t>
  </si>
  <si>
    <t xml:space="preserve">Primal Wheels </t>
  </si>
  <si>
    <t>Bouvet Island</t>
  </si>
  <si>
    <t>Global Rides</t>
  </si>
  <si>
    <t xml:space="preserve">TestDrive Cycle </t>
  </si>
  <si>
    <t>Trinidad and Tobago</t>
  </si>
  <si>
    <t xml:space="preserve">Street Bikes </t>
  </si>
  <si>
    <t>Dolphin Rides</t>
  </si>
  <si>
    <t>Barbados</t>
  </si>
  <si>
    <t>Foresight Tandem</t>
  </si>
  <si>
    <t>Bicycles Zone</t>
  </si>
  <si>
    <t>South Africa</t>
  </si>
  <si>
    <t>Bike2Go</t>
  </si>
  <si>
    <t>Bicycles Training</t>
  </si>
  <si>
    <t xml:space="preserve">Brainwave Rides </t>
  </si>
  <si>
    <t>Malaysia</t>
  </si>
  <si>
    <t xml:space="preserve">Blizzard Cycle </t>
  </si>
  <si>
    <t>Bicycles Co</t>
  </si>
  <si>
    <t>Afghanistan</t>
  </si>
  <si>
    <t>CoolRidez</t>
  </si>
  <si>
    <t>Sudan</t>
  </si>
  <si>
    <t>Yosemite Rides CH</t>
  </si>
  <si>
    <t>Mastery Speed</t>
  </si>
  <si>
    <t>Sweden</t>
  </si>
  <si>
    <t xml:space="preserve">Nitro Wheels </t>
  </si>
  <si>
    <t>Rides Promotional</t>
  </si>
  <si>
    <t>Cycle Source</t>
  </si>
  <si>
    <t>Guatemala</t>
  </si>
  <si>
    <t>Lumen Rides</t>
  </si>
  <si>
    <t>Paraguay</t>
  </si>
  <si>
    <t>The Bike Method</t>
  </si>
  <si>
    <t>Dunder &amp; Mifflin</t>
  </si>
  <si>
    <t>Luxembourg</t>
  </si>
  <si>
    <t xml:space="preserve">Arrow Cyclist </t>
  </si>
  <si>
    <t>Northern Mariana Islands</t>
  </si>
  <si>
    <t>ByeCycle</t>
  </si>
  <si>
    <t>Turkey</t>
  </si>
  <si>
    <t>Pathfinder Rides</t>
  </si>
  <si>
    <t>Azerbaijan</t>
  </si>
  <si>
    <t>Build Rides</t>
  </si>
  <si>
    <t>The American Bike Company</t>
  </si>
  <si>
    <t>Singapore</t>
  </si>
  <si>
    <t xml:space="preserve">Reload Wheels </t>
  </si>
  <si>
    <t>Jubilee Bicycles</t>
  </si>
  <si>
    <t>Rwanda</t>
  </si>
  <si>
    <t>GoBiking</t>
  </si>
  <si>
    <t>Fiji</t>
  </si>
  <si>
    <t>MapleLeaf Rides</t>
  </si>
  <si>
    <t>Panama</t>
  </si>
  <si>
    <t>Yosemite Rides TO</t>
  </si>
  <si>
    <t>Fast Route</t>
  </si>
  <si>
    <t>Rides Story</t>
  </si>
  <si>
    <t xml:space="preserve">Civic Bikes </t>
  </si>
  <si>
    <t>Madagascar</t>
  </si>
  <si>
    <t>Podium Finish</t>
  </si>
  <si>
    <t>Zen Rides LO</t>
  </si>
  <si>
    <t>Malawi</t>
  </si>
  <si>
    <t>VIP Bikes</t>
  </si>
  <si>
    <t>Georgia</t>
  </si>
  <si>
    <t>JF Bikes</t>
  </si>
  <si>
    <t xml:space="preserve">Bikes Tec </t>
  </si>
  <si>
    <t>Grenada</t>
  </si>
  <si>
    <t xml:space="preserve">Flow Rides </t>
  </si>
  <si>
    <t xml:space="preserve">Regency Rides </t>
  </si>
  <si>
    <t>Cook Islands</t>
  </si>
  <si>
    <t>Uphill</t>
  </si>
  <si>
    <t>Hungary</t>
  </si>
  <si>
    <t>Agora Wheels WA</t>
  </si>
  <si>
    <t>Guinea-bissau</t>
  </si>
  <si>
    <t>World Sports FI</t>
  </si>
  <si>
    <t xml:space="preserve">RightWay Rides </t>
  </si>
  <si>
    <t>Puerto Rico</t>
  </si>
  <si>
    <t>CycleCentric</t>
  </si>
  <si>
    <t>Mystic Bikes AB</t>
  </si>
  <si>
    <t>Composite Cycle</t>
  </si>
  <si>
    <t>Mystic Bikes KL</t>
  </si>
  <si>
    <t>Antigua and Barbuda</t>
  </si>
  <si>
    <t xml:space="preserve">Forreal </t>
  </si>
  <si>
    <t>Uruguay</t>
  </si>
  <si>
    <t>Speed Exchange</t>
  </si>
  <si>
    <t>Valley Sports</t>
  </si>
  <si>
    <t>VeloticSports</t>
  </si>
  <si>
    <t>Algeria</t>
  </si>
  <si>
    <t>BlackPearl Tandem</t>
  </si>
  <si>
    <t>Spain</t>
  </si>
  <si>
    <t xml:space="preserve">Dedicated Bikes </t>
  </si>
  <si>
    <t>Micronesia</t>
  </si>
  <si>
    <t>West Cycle Studio</t>
  </si>
  <si>
    <t>Havanna Cycle Shop</t>
  </si>
  <si>
    <t>Oman</t>
  </si>
  <si>
    <t>RiverView Cycle</t>
  </si>
  <si>
    <t>Chad</t>
  </si>
  <si>
    <t xml:space="preserve">HomeTeam Rides </t>
  </si>
  <si>
    <t xml:space="preserve">Rides Radar </t>
  </si>
  <si>
    <t xml:space="preserve">Friends Cyclist </t>
  </si>
  <si>
    <t>Central African Republic</t>
  </si>
  <si>
    <t>Tandem Control</t>
  </si>
  <si>
    <t>Herculean Handlebars</t>
  </si>
  <si>
    <t>Swaziland</t>
  </si>
  <si>
    <t>Kindle Rides</t>
  </si>
  <si>
    <t>Lesotho</t>
  </si>
  <si>
    <t xml:space="preserve">Adonis Wheels </t>
  </si>
  <si>
    <t>Aslan's Pedals</t>
  </si>
  <si>
    <t xml:space="preserve">RightBrain Cyclist </t>
  </si>
  <si>
    <t>Abaci Wheels</t>
  </si>
  <si>
    <t>Lap Leader</t>
  </si>
  <si>
    <t>Braid Bike Bar</t>
  </si>
  <si>
    <t>Speed Client</t>
  </si>
  <si>
    <t>Gabon</t>
  </si>
  <si>
    <t>Grand Bikes Co.</t>
  </si>
  <si>
    <t xml:space="preserve">Nomad Rides </t>
  </si>
  <si>
    <t>Israel</t>
  </si>
  <si>
    <t>Cyberspace Sports</t>
  </si>
  <si>
    <t>AMP Bikes</t>
  </si>
  <si>
    <t>Comoros</t>
  </si>
  <si>
    <t>Concordia Sports</t>
  </si>
  <si>
    <t>Greece</t>
  </si>
  <si>
    <t xml:space="preserve">GreenLight Cycle </t>
  </si>
  <si>
    <t>Martinique</t>
  </si>
  <si>
    <t>Gala Bikes</t>
  </si>
  <si>
    <t>Poland</t>
  </si>
  <si>
    <t>Bike Chains Co.</t>
  </si>
  <si>
    <t>Vanuatu</t>
  </si>
  <si>
    <t>Responsible Rides</t>
  </si>
  <si>
    <t>Somalia</t>
  </si>
  <si>
    <t>World Sports OH</t>
  </si>
  <si>
    <t>United Kingdom</t>
  </si>
  <si>
    <t>Speed Mission</t>
  </si>
  <si>
    <t>Sri Lanka</t>
  </si>
  <si>
    <t>Rides Signals</t>
  </si>
  <si>
    <t>Netherlands</t>
  </si>
  <si>
    <t>Agora Wheels TO</t>
  </si>
  <si>
    <t>Colombia</t>
  </si>
  <si>
    <t xml:space="preserve">OnDemand Wheels </t>
  </si>
  <si>
    <t xml:space="preserve">Dynamo Cycle </t>
  </si>
  <si>
    <t>Speed Energy</t>
  </si>
  <si>
    <t>Liberia</t>
  </si>
  <si>
    <t>Vortex Cycle JN</t>
  </si>
  <si>
    <t>Venus Cycle MN</t>
  </si>
  <si>
    <t xml:space="preserve">Overall Wheels </t>
  </si>
  <si>
    <t>Insta Bicycles</t>
  </si>
  <si>
    <t xml:space="preserve">Cyclist Technologies </t>
  </si>
  <si>
    <t>Bicycles Integral</t>
  </si>
  <si>
    <t xml:space="preserve">Wheels Profit </t>
  </si>
  <si>
    <t>Cape Verde</t>
  </si>
  <si>
    <t xml:space="preserve">Envision Cycle </t>
  </si>
  <si>
    <t xml:space="preserve">Prominent Rides </t>
  </si>
  <si>
    <t>Kyrgyzstan</t>
  </si>
  <si>
    <t>Windsor Wheels</t>
  </si>
  <si>
    <t xml:space="preserve">Rides Letter </t>
  </si>
  <si>
    <t>United States</t>
  </si>
  <si>
    <t>Zap Tandem</t>
  </si>
  <si>
    <t>Gen Cycle</t>
  </si>
  <si>
    <t>Motorstore ON</t>
  </si>
  <si>
    <t>Cort Wheel Company</t>
  </si>
  <si>
    <t>Bangladesh</t>
  </si>
  <si>
    <t>Your Tandem</t>
  </si>
  <si>
    <t>Yemen</t>
  </si>
  <si>
    <t>Cruz On</t>
  </si>
  <si>
    <t>Weylie &amp; Wah</t>
  </si>
  <si>
    <t>Venus Cycle NJ</t>
  </si>
  <si>
    <t xml:space="preserve">Lifetime Potential </t>
  </si>
  <si>
    <t>Team Speed</t>
  </si>
  <si>
    <t>Sports Main</t>
  </si>
  <si>
    <t>Uzbekistan</t>
  </si>
  <si>
    <t>Tandem Run</t>
  </si>
  <si>
    <t>Tandem Premium</t>
  </si>
  <si>
    <t>Cycle Smart</t>
  </si>
  <si>
    <t>Uganda</t>
  </si>
  <si>
    <t>Tandem Supplies</t>
  </si>
  <si>
    <t>August Rides</t>
  </si>
  <si>
    <t>Top Notch Rides</t>
  </si>
  <si>
    <t>Chariza's Cycles</t>
  </si>
  <si>
    <t xml:space="preserve">Flatiron Cyclist </t>
  </si>
  <si>
    <t>Aries</t>
  </si>
  <si>
    <t>Benin</t>
  </si>
  <si>
    <t>Yosemite Rides PE</t>
  </si>
  <si>
    <t xml:space="preserve">SunRay Cycle </t>
  </si>
  <si>
    <t>Burundi</t>
  </si>
  <si>
    <t>Speed Bikes Company</t>
  </si>
  <si>
    <t>Christmas Island</t>
  </si>
  <si>
    <t>NobleBikes</t>
  </si>
  <si>
    <t xml:space="preserve">Epiphany Cycle </t>
  </si>
  <si>
    <t>Croatia</t>
  </si>
  <si>
    <t>Rides Commerce</t>
  </si>
  <si>
    <t>Gibraltar</t>
  </si>
  <si>
    <t>Motorstore YK</t>
  </si>
  <si>
    <t>Chile</t>
  </si>
  <si>
    <t>Stardust Speed</t>
  </si>
  <si>
    <t xml:space="preserve">Rides AndMore </t>
  </si>
  <si>
    <t xml:space="preserve">Clout Rides </t>
  </si>
  <si>
    <t>Turks and Caicos Islands</t>
  </si>
  <si>
    <t xml:space="preserve">Manhattan Bikes </t>
  </si>
  <si>
    <t>American Samoa</t>
  </si>
  <si>
    <t>Another Round</t>
  </si>
  <si>
    <t>Zambia</t>
  </si>
  <si>
    <t>Twilight Rides AB</t>
  </si>
  <si>
    <t xml:space="preserve">RedSea Cyclist </t>
  </si>
  <si>
    <t>Slick</t>
  </si>
  <si>
    <t>Bahrain</t>
  </si>
  <si>
    <t>Neat Bicycles</t>
  </si>
  <si>
    <t>Saint Kitts and Nevis</t>
  </si>
  <si>
    <t>Twilight Rides OH</t>
  </si>
  <si>
    <t xml:space="preserve">Cycle Paradise   </t>
  </si>
  <si>
    <t>Peleton</t>
  </si>
  <si>
    <t>French Southern Territories</t>
  </si>
  <si>
    <t>Rides Booth</t>
  </si>
  <si>
    <t xml:space="preserve">Sable Rides </t>
  </si>
  <si>
    <t>South Cycle Customization Shop</t>
  </si>
  <si>
    <t>Statement Cycles BC</t>
  </si>
  <si>
    <t>Zen Rides PM</t>
  </si>
  <si>
    <t>Nepal</t>
  </si>
  <si>
    <t>Rides Impact</t>
  </si>
  <si>
    <t>Bhutan</t>
  </si>
  <si>
    <t>Gallant Rides</t>
  </si>
  <si>
    <t>Burkina Faso</t>
  </si>
  <si>
    <t>Bike Genius</t>
  </si>
  <si>
    <t>Strato Cyclist</t>
  </si>
  <si>
    <t>Wicked Tandem</t>
  </si>
  <si>
    <t>Wheel Depot TO</t>
  </si>
  <si>
    <t>Saint Vincent and The Grenadines</t>
  </si>
  <si>
    <t>Motoshop MB</t>
  </si>
  <si>
    <t xml:space="preserve">Wheels Infinity </t>
  </si>
  <si>
    <t>E bike 201</t>
  </si>
  <si>
    <t>Haiti</t>
  </si>
  <si>
    <t>Statement Cycles AB</t>
  </si>
  <si>
    <t xml:space="preserve">Little Tykes </t>
  </si>
  <si>
    <t xml:space="preserve">Majesty Cycle </t>
  </si>
  <si>
    <t>Bike Master</t>
  </si>
  <si>
    <t xml:space="preserve">Rides Ticket </t>
  </si>
  <si>
    <t>Burnaby Cycle Studio</t>
  </si>
  <si>
    <t>Melton</t>
  </si>
  <si>
    <t>Yosemite Rides YK</t>
  </si>
  <si>
    <t xml:space="preserve">Cycle Logic </t>
  </si>
  <si>
    <t>Sports Helper</t>
  </si>
  <si>
    <t>Motoshop BC</t>
  </si>
  <si>
    <t>HighLine Wheels</t>
  </si>
  <si>
    <t>Masri Bicycles</t>
  </si>
  <si>
    <t xml:space="preserve">Wheels Circuit </t>
  </si>
  <si>
    <t xml:space="preserve">Olympus Cyclist </t>
  </si>
  <si>
    <t>Jenn &amp; Ben</t>
  </si>
  <si>
    <t>World Sports PR</t>
  </si>
  <si>
    <t xml:space="preserve">Cycle Collect </t>
  </si>
  <si>
    <t>Samoa</t>
  </si>
  <si>
    <t>Bohemian Bikes</t>
  </si>
  <si>
    <t xml:space="preserve">Cycle Cup </t>
  </si>
  <si>
    <t>Bike King</t>
  </si>
  <si>
    <t>Hwel</t>
  </si>
  <si>
    <t>Bike Anytime</t>
  </si>
  <si>
    <t>Portable Bicycles</t>
  </si>
  <si>
    <t>Niger</t>
  </si>
  <si>
    <t>Health Rides</t>
  </si>
  <si>
    <t>Belgium</t>
  </si>
  <si>
    <t>Mystic Bikes NF</t>
  </si>
  <si>
    <t>Airborne Cycle Studio AB</t>
  </si>
  <si>
    <t xml:space="preserve">Continuity Rides </t>
  </si>
  <si>
    <t>Curb</t>
  </si>
  <si>
    <t>Bicycles Ratings</t>
  </si>
  <si>
    <t xml:space="preserve">Diablo Rides </t>
  </si>
  <si>
    <t>Cipher Speed</t>
  </si>
  <si>
    <t xml:space="preserve">Carousel Bikes </t>
  </si>
  <si>
    <t>Preferred Bikes</t>
  </si>
  <si>
    <t xml:space="preserve">Theory Wheels </t>
  </si>
  <si>
    <t>Luxury Cycle Shop</t>
  </si>
  <si>
    <t>Glass Speed</t>
  </si>
  <si>
    <t>Jenny's Tandem Bike Stop</t>
  </si>
  <si>
    <t>Greenland</t>
  </si>
  <si>
    <t>Mulaney Wheel Company</t>
  </si>
  <si>
    <t>Bike for Life</t>
  </si>
  <si>
    <t>Wheels R Us</t>
  </si>
  <si>
    <t>Terrain</t>
  </si>
  <si>
    <t>Seed Speed</t>
  </si>
  <si>
    <t>Suggins Flyers</t>
  </si>
  <si>
    <t>Bike Whisperer DA</t>
  </si>
  <si>
    <t>Kuwait</t>
  </si>
  <si>
    <t>BlueBars</t>
  </si>
  <si>
    <t xml:space="preserve">Uplift Cyclist </t>
  </si>
  <si>
    <t>Guinea</t>
  </si>
  <si>
    <t>Bike Whisperer AB</t>
  </si>
  <si>
    <t>hop On Hop Off</t>
  </si>
  <si>
    <t>Gifted Bicycles</t>
  </si>
  <si>
    <t>Blueberry Bicycles</t>
  </si>
  <si>
    <t xml:space="preserve">Confidence Wheels </t>
  </si>
  <si>
    <t>Camelot Sports NJ</t>
  </si>
  <si>
    <t>Jasmine Rides</t>
  </si>
  <si>
    <t xml:space="preserve">Release Bikes </t>
  </si>
  <si>
    <t xml:space="preserve">Portal Rides </t>
  </si>
  <si>
    <t xml:space="preserve">Wheels Offers </t>
  </si>
  <si>
    <t>Blackbird Cycle MN</t>
  </si>
  <si>
    <t>Liechtenstein</t>
  </si>
  <si>
    <t>Central Spokes</t>
  </si>
  <si>
    <t>Pakistan</t>
  </si>
  <si>
    <t>Civic Cycle</t>
  </si>
  <si>
    <t>Iron Rod Bicycles MA</t>
  </si>
  <si>
    <t xml:space="preserve">Advanced Wheels </t>
  </si>
  <si>
    <t>World Sports HA</t>
  </si>
  <si>
    <t>Ride Ship</t>
  </si>
  <si>
    <t>Eritrea</t>
  </si>
  <si>
    <t>4ce</t>
  </si>
  <si>
    <t>Cadence Cycling Shop</t>
  </si>
  <si>
    <t>Foundation Bikes</t>
  </si>
  <si>
    <t>Norbikes</t>
  </si>
  <si>
    <t>Rides Weekly</t>
  </si>
  <si>
    <t>Clearly Rides</t>
  </si>
  <si>
    <t xml:space="preserve">Bikes Aero </t>
  </si>
  <si>
    <t>Venture Bicycles</t>
  </si>
  <si>
    <t>X Chains</t>
  </si>
  <si>
    <t>Curon</t>
  </si>
  <si>
    <t>Guadeloupe</t>
  </si>
  <si>
    <t>Probiking Group</t>
  </si>
  <si>
    <t xml:space="preserve">Rides Strategies </t>
  </si>
  <si>
    <t>Vertigo Tandem</t>
  </si>
  <si>
    <t>Saint Lucia</t>
  </si>
  <si>
    <t>Bike Bazaar</t>
  </si>
  <si>
    <t>El Salvador</t>
  </si>
  <si>
    <t>Statement Cycles RC</t>
  </si>
  <si>
    <t>Guam</t>
  </si>
  <si>
    <t>Stallion Bicycles</t>
  </si>
  <si>
    <t>Jamaica</t>
  </si>
  <si>
    <t>Sped</t>
  </si>
  <si>
    <t>Riverdale Rides</t>
  </si>
  <si>
    <t xml:space="preserve">Bikes Collections </t>
  </si>
  <si>
    <t>Egypt</t>
  </si>
  <si>
    <t>The Lincoln Studio</t>
  </si>
  <si>
    <t>Kickstand</t>
  </si>
  <si>
    <t>Mexico</t>
  </si>
  <si>
    <t>Fuller Bicycles</t>
  </si>
  <si>
    <t>Brunei Bikes</t>
  </si>
  <si>
    <t>Sphere Tandem</t>
  </si>
  <si>
    <t>Underground Rides AB</t>
  </si>
  <si>
    <t>Guyana</t>
  </si>
  <si>
    <t>3Wheelz</t>
  </si>
  <si>
    <t xml:space="preserve">Unite Bikes </t>
  </si>
  <si>
    <t xml:space="preserve">BlackHills Cycle </t>
  </si>
  <si>
    <t>Zen Rides RW</t>
  </si>
  <si>
    <t>Tuvalu</t>
  </si>
  <si>
    <t>Underground Rides NL</t>
  </si>
  <si>
    <t xml:space="preserve">Wheels Club </t>
  </si>
  <si>
    <t>Antarctica</t>
  </si>
  <si>
    <t xml:space="preserve">Impress Cycle </t>
  </si>
  <si>
    <t xml:space="preserve">Candor Rides </t>
  </si>
  <si>
    <t>Cycle Genius</t>
  </si>
  <si>
    <t xml:space="preserve">Presence Wheels </t>
  </si>
  <si>
    <t>Triple Rides</t>
  </si>
  <si>
    <t>High Tandem</t>
  </si>
  <si>
    <t xml:space="preserve">Tech Cycle </t>
  </si>
  <si>
    <t>Old School Bikes</t>
  </si>
  <si>
    <t>Wheel Woes</t>
  </si>
  <si>
    <t xml:space="preserve">Rides Docs </t>
  </si>
  <si>
    <t>Richard Gears</t>
  </si>
  <si>
    <t>Portside</t>
  </si>
  <si>
    <t>Yosemite Rides NY</t>
  </si>
  <si>
    <t>Dominican Republic</t>
  </si>
  <si>
    <t>Speed Cowboy</t>
  </si>
  <si>
    <t>Netherlands Antilles</t>
  </si>
  <si>
    <t>West Cycle Cuztomization Shop</t>
  </si>
  <si>
    <t>Scorpio Rides VA</t>
  </si>
  <si>
    <t>Official Tandem Bike Store</t>
  </si>
  <si>
    <t xml:space="preserve">Rides Expo </t>
  </si>
  <si>
    <t>Saint Pierre and Miquelon</t>
  </si>
  <si>
    <t>Pedal to the Metal</t>
  </si>
  <si>
    <t>Malta</t>
  </si>
  <si>
    <t>Vivid Tandem</t>
  </si>
  <si>
    <t>Riviera Rides</t>
  </si>
  <si>
    <t xml:space="preserve">Extra Rides </t>
  </si>
  <si>
    <t>Cyclomaniac</t>
  </si>
  <si>
    <t>Mighty Rides</t>
  </si>
  <si>
    <t xml:space="preserve">Goodwin Rides </t>
  </si>
  <si>
    <t>Indonesia</t>
  </si>
  <si>
    <t>Twilight Rides AE</t>
  </si>
  <si>
    <t xml:space="preserve">Crystal Wheels </t>
  </si>
  <si>
    <t>Rides Cure</t>
  </si>
  <si>
    <t>Fallon-Beesley Bikes</t>
  </si>
  <si>
    <t>Mystic Bikes BC</t>
  </si>
  <si>
    <t xml:space="preserve">Atlantic Cycle </t>
  </si>
  <si>
    <t>Magnus Ride</t>
  </si>
  <si>
    <t>Agora Wheels MN</t>
  </si>
  <si>
    <t>Underground Rides OD</t>
  </si>
  <si>
    <t>Zen Rides CA</t>
  </si>
  <si>
    <t>Allure Wheel</t>
  </si>
  <si>
    <t>Big Boy Bikes</t>
  </si>
  <si>
    <t xml:space="preserve">Cycle Special   </t>
  </si>
  <si>
    <t xml:space="preserve">Arrowhead Rides </t>
  </si>
  <si>
    <t xml:space="preserve">Cyclist Scout </t>
  </si>
  <si>
    <t>Ride On</t>
  </si>
  <si>
    <t>British Indian Ocean Territory</t>
  </si>
  <si>
    <t>Bike Strong</t>
  </si>
  <si>
    <t xml:space="preserve">Cycle Wholesale </t>
  </si>
  <si>
    <t>Lebanon</t>
  </si>
  <si>
    <t>Wynd</t>
  </si>
  <si>
    <t xml:space="preserve">Partners Cyclist </t>
  </si>
  <si>
    <t xml:space="preserve">Lion Cyclist </t>
  </si>
  <si>
    <t xml:space="preserve">Overseas Wheels </t>
  </si>
  <si>
    <t>Cuba</t>
  </si>
  <si>
    <t>Modern Champion</t>
  </si>
  <si>
    <t>Cycle Specialty Shop</t>
  </si>
  <si>
    <t>Ellington Group</t>
  </si>
  <si>
    <t>Equatorial Guinea</t>
  </si>
  <si>
    <t xml:space="preserve">Patriotic Cycle </t>
  </si>
  <si>
    <t>France</t>
  </si>
  <si>
    <t>Bike Wizard</t>
  </si>
  <si>
    <t>Tandem Zone</t>
  </si>
  <si>
    <t>Agora Wheels RV</t>
  </si>
  <si>
    <t>Tandem Supreme</t>
  </si>
  <si>
    <t>BrakeSteady</t>
  </si>
  <si>
    <t>Host Speed</t>
  </si>
  <si>
    <t>Equinox Tandem</t>
  </si>
  <si>
    <t xml:space="preserve">Cycle Tiger </t>
  </si>
  <si>
    <t>Top Rated Wheels</t>
  </si>
  <si>
    <t>Timor-leste</t>
  </si>
  <si>
    <t>Watts</t>
  </si>
  <si>
    <t>Intuition Sports</t>
  </si>
  <si>
    <t>Heard Island and Mcdonald Islands</t>
  </si>
  <si>
    <t>Olympus Tandem</t>
  </si>
  <si>
    <t>Switzerland</t>
  </si>
  <si>
    <t>FAST PACE</t>
  </si>
  <si>
    <t xml:space="preserve">Pointer Cycle </t>
  </si>
  <si>
    <t>Bicycles Side</t>
  </si>
  <si>
    <t>Ronnie's Bike Stop</t>
  </si>
  <si>
    <t>New Zealand</t>
  </si>
  <si>
    <t xml:space="preserve">Point Rides </t>
  </si>
  <si>
    <t>Gear for Life</t>
  </si>
  <si>
    <t>Ukraine</t>
  </si>
  <si>
    <t>Wheel Specialty Shop</t>
  </si>
  <si>
    <t>Svalbard and Jan Mayen</t>
  </si>
  <si>
    <t>PedalFast</t>
  </si>
  <si>
    <t>Field Tandem</t>
  </si>
  <si>
    <t>Norfolk Island</t>
  </si>
  <si>
    <t>Canbikes</t>
  </si>
  <si>
    <t>Western Sahara</t>
  </si>
  <si>
    <t xml:space="preserve">Cycle Bazaar </t>
  </si>
  <si>
    <t>Component Speed</t>
  </si>
  <si>
    <t xml:space="preserve">Construct Cyclist </t>
  </si>
  <si>
    <t>Three Stripes</t>
  </si>
  <si>
    <t>Adrenaline Rush DL</t>
  </si>
  <si>
    <t>OpenRoad Rides</t>
  </si>
  <si>
    <t xml:space="preserve">Charmed </t>
  </si>
  <si>
    <t>Fastest Ride</t>
  </si>
  <si>
    <t>Enhanced Bicycles</t>
  </si>
  <si>
    <t>4mation</t>
  </si>
  <si>
    <t>Bike Whisperer MN</t>
  </si>
  <si>
    <t>Bike Authority</t>
  </si>
  <si>
    <t>Perspective Bicycles</t>
  </si>
  <si>
    <t xml:space="preserve">APlus Wheels </t>
  </si>
  <si>
    <t>Namibia</t>
  </si>
  <si>
    <t>Zen Rides SR</t>
  </si>
  <si>
    <t>Venus Cycle OH</t>
  </si>
  <si>
    <t>Wheel Depot VA</t>
  </si>
  <si>
    <t>Sierra Leone</t>
  </si>
  <si>
    <t>Bold Moves</t>
  </si>
  <si>
    <t>Mozambique</t>
  </si>
  <si>
    <t>Sports Flash</t>
  </si>
  <si>
    <t xml:space="preserve">Ascent Bikes </t>
  </si>
  <si>
    <t>Tandem Starter</t>
  </si>
  <si>
    <t>Everyone's LBS</t>
  </si>
  <si>
    <t>Niagara Rides</t>
  </si>
  <si>
    <t xml:space="preserve">Bluebird Cycle </t>
  </si>
  <si>
    <t>Pedal Back</t>
  </si>
  <si>
    <t>Vivian Bicycles</t>
  </si>
  <si>
    <t>NEXT UP Bikes</t>
  </si>
  <si>
    <t>Ordinary Sports</t>
  </si>
  <si>
    <t>Portugal</t>
  </si>
  <si>
    <t>Greenfield Speed</t>
  </si>
  <si>
    <t>Ghana</t>
  </si>
  <si>
    <t>Axiom</t>
  </si>
  <si>
    <t>Suriname</t>
  </si>
  <si>
    <t>Finesse Wheels</t>
  </si>
  <si>
    <t xml:space="preserve">FrontRange Cycle </t>
  </si>
  <si>
    <t>Delphi Rides</t>
  </si>
  <si>
    <t xml:space="preserve">Intrepid Wheels </t>
  </si>
  <si>
    <t>James &amp; Dave's Bike Shop</t>
  </si>
  <si>
    <t>Underdog Sports</t>
  </si>
  <si>
    <t>Beater Bikes NZ</t>
  </si>
  <si>
    <t>Airborne Cycle Studio ML</t>
  </si>
  <si>
    <t>Spring Cycle</t>
  </si>
  <si>
    <t xml:space="preserve">Immediate Bikes </t>
  </si>
  <si>
    <t>Your Local Bike Shop RO</t>
  </si>
  <si>
    <t>Cylinder</t>
  </si>
  <si>
    <t>Flip Cycle</t>
  </si>
  <si>
    <t>Iron Rod Bicycles AB</t>
  </si>
  <si>
    <t>BDO Bikes</t>
  </si>
  <si>
    <t>China</t>
  </si>
  <si>
    <t>Floor It</t>
  </si>
  <si>
    <t>Carpe Diem Cycle Shop</t>
  </si>
  <si>
    <t>Recharge Tandem</t>
  </si>
  <si>
    <t>Milestones</t>
  </si>
  <si>
    <t xml:space="preserve">Optima Cycle </t>
  </si>
  <si>
    <t>Sports Channels</t>
  </si>
  <si>
    <t>Road Rush</t>
  </si>
  <si>
    <t>Rides First</t>
  </si>
  <si>
    <t>Wheel Square</t>
  </si>
  <si>
    <t>Cycle Forward</t>
  </si>
  <si>
    <t>Winners R Us</t>
  </si>
  <si>
    <t>Cameroon</t>
  </si>
  <si>
    <t>Rans Cycle Company</t>
  </si>
  <si>
    <t>Rides Run</t>
  </si>
  <si>
    <t>Pronto Tandem</t>
  </si>
  <si>
    <t>Soylent Bikes</t>
  </si>
  <si>
    <t xml:space="preserve">Crafted Cyclist </t>
  </si>
  <si>
    <t>Blackbird Cycle SU</t>
  </si>
  <si>
    <t>TestDrive Bicycles</t>
  </si>
  <si>
    <t>CircleShop</t>
  </si>
  <si>
    <t>Montserrat</t>
  </si>
  <si>
    <t>Your Local Bike Shop BC</t>
  </si>
  <si>
    <t>Sports Culture</t>
  </si>
  <si>
    <t>Pinch Flat</t>
  </si>
  <si>
    <t>Premium Rides</t>
  </si>
  <si>
    <t>100 RPM</t>
  </si>
  <si>
    <t>Wheel Power FE</t>
  </si>
  <si>
    <t>CRUISE</t>
  </si>
  <si>
    <t>Sea Bike Bar</t>
  </si>
  <si>
    <t>Vortex Cycle JA</t>
  </si>
  <si>
    <t>Iconic Speed</t>
  </si>
  <si>
    <t>Mystic Bikes SD</t>
  </si>
  <si>
    <t>Cyclist Cove</t>
  </si>
  <si>
    <t xml:space="preserve">Cycle Score </t>
  </si>
  <si>
    <t>Iraq</t>
  </si>
  <si>
    <t>Bright Route</t>
  </si>
  <si>
    <t>Equi Champion</t>
  </si>
  <si>
    <t>Rides Divine</t>
  </si>
  <si>
    <t>Ride Links</t>
  </si>
  <si>
    <t>Ethiopia</t>
  </si>
  <si>
    <t>Twilight Rides BC</t>
  </si>
  <si>
    <t>Mystic Bikes OH</t>
  </si>
  <si>
    <t>Jordan</t>
  </si>
  <si>
    <t>The Spin Shop</t>
  </si>
  <si>
    <t>Gifted Rides</t>
  </si>
  <si>
    <t>Seychelles</t>
  </si>
  <si>
    <t>All Season Rides</t>
  </si>
  <si>
    <t>Guaranteed Tandem</t>
  </si>
  <si>
    <t>Speed Circle</t>
  </si>
  <si>
    <t>Vulcan Bike</t>
  </si>
  <si>
    <t>Thailand</t>
  </si>
  <si>
    <t>100 Rides</t>
  </si>
  <si>
    <t xml:space="preserve">Wolverine Rides </t>
  </si>
  <si>
    <t>Latitude Tandem</t>
  </si>
  <si>
    <t>Moyota</t>
  </si>
  <si>
    <t>HighClass Rides</t>
  </si>
  <si>
    <t>Mountain Rides</t>
  </si>
  <si>
    <t>BikeFast</t>
  </si>
  <si>
    <t>Yosemite Rides AB</t>
  </si>
  <si>
    <t>TrueBlue Sports</t>
  </si>
  <si>
    <t>Risky the Bike Store</t>
  </si>
  <si>
    <t>Rides Tax</t>
  </si>
  <si>
    <t>Cool Girl Rides</t>
  </si>
  <si>
    <t xml:space="preserve">Solaris Rides </t>
  </si>
  <si>
    <t>Undercuvver</t>
  </si>
  <si>
    <t xml:space="preserve">Depth Rides </t>
  </si>
  <si>
    <t>Orient Cycles</t>
  </si>
  <si>
    <t>Venus Bicycles</t>
  </si>
  <si>
    <t>World Sports NU</t>
  </si>
  <si>
    <t>Ride4Ride</t>
  </si>
  <si>
    <t xml:space="preserve">TrueLife Cyclist </t>
  </si>
  <si>
    <t xml:space="preserve">Fit Bikes </t>
  </si>
  <si>
    <t>Blackbird Cycle NG</t>
  </si>
  <si>
    <t>Write Speed</t>
  </si>
  <si>
    <t>Arcadia Tandem</t>
  </si>
  <si>
    <t>Norway</t>
  </si>
  <si>
    <t>Official Bike Company</t>
  </si>
  <si>
    <t xml:space="preserve">DeepBlue Bikes </t>
  </si>
  <si>
    <t>Coastside</t>
  </si>
  <si>
    <t>Ckydesdale</t>
  </si>
  <si>
    <t>Quinton's Vintage Rides</t>
  </si>
  <si>
    <t>Rides Gems</t>
  </si>
  <si>
    <t>Thermal Sports</t>
  </si>
  <si>
    <t xml:space="preserve">Cyclist Title </t>
  </si>
  <si>
    <t xml:space="preserve">Wheels Meeting </t>
  </si>
  <si>
    <t>Synapse</t>
  </si>
  <si>
    <t>RIDE</t>
  </si>
  <si>
    <t>Kenya</t>
  </si>
  <si>
    <t xml:space="preserve">Bikes Post </t>
  </si>
  <si>
    <t>Generation Bike</t>
  </si>
  <si>
    <t>Kent-Clark</t>
  </si>
  <si>
    <t>Venezuela</t>
  </si>
  <si>
    <t>Method Bicycles</t>
  </si>
  <si>
    <t>BigRed Bicycles</t>
  </si>
  <si>
    <t>Mystic Bikes MW</t>
  </si>
  <si>
    <t>Sk8 Shop</t>
  </si>
  <si>
    <t xml:space="preserve">Cycle Kit </t>
  </si>
  <si>
    <t xml:space="preserve">Wheels Land </t>
  </si>
  <si>
    <t>Monaco</t>
  </si>
  <si>
    <t>Rollers</t>
  </si>
  <si>
    <t>DiamondStrong Bikes</t>
  </si>
  <si>
    <t>Romania</t>
  </si>
  <si>
    <t>Cycle Seek</t>
  </si>
  <si>
    <t>Rich Bicycles</t>
  </si>
  <si>
    <t xml:space="preserve">BlackDog Rides </t>
  </si>
  <si>
    <t xml:space="preserve">Rides Digest </t>
  </si>
  <si>
    <t>Bosnia and Herzegovina</t>
  </si>
  <si>
    <t>Quicksilver Cycle</t>
  </si>
  <si>
    <t>Reflect Cycle</t>
  </si>
  <si>
    <t>Germany</t>
  </si>
  <si>
    <t>Venue Tandem</t>
  </si>
  <si>
    <t>Mayotte</t>
  </si>
  <si>
    <t xml:space="preserve">Cyclist Cart </t>
  </si>
  <si>
    <t xml:space="preserve">Rockstar Rides </t>
  </si>
  <si>
    <t>Ecuador</t>
  </si>
  <si>
    <t>Visionary Tandem</t>
  </si>
  <si>
    <t xml:space="preserve">Rides Points </t>
  </si>
  <si>
    <t>Tandi-Bikes</t>
  </si>
  <si>
    <t>Ride Wizard</t>
  </si>
  <si>
    <t>Champion Essense</t>
  </si>
  <si>
    <t xml:space="preserve">Geek Bikes </t>
  </si>
  <si>
    <t>Roadrunner Rides</t>
  </si>
  <si>
    <t>Lifestyle Rides</t>
  </si>
  <si>
    <t>Zeal</t>
  </si>
  <si>
    <t>SouthSide Bicycles</t>
  </si>
  <si>
    <t xml:space="preserve">Heart Bikes </t>
  </si>
  <si>
    <t>BikeStrong</t>
  </si>
  <si>
    <t>Redefine Cycle</t>
  </si>
  <si>
    <t>Witness the Fitness Studio</t>
  </si>
  <si>
    <t>K5 Sports</t>
  </si>
  <si>
    <t xml:space="preserve">Cycle Stop </t>
  </si>
  <si>
    <t>Essential Bikes</t>
  </si>
  <si>
    <t>LAPS</t>
  </si>
  <si>
    <t>Clever Tandem</t>
  </si>
  <si>
    <t xml:space="preserve">Rides Level </t>
  </si>
  <si>
    <t>Lithuania</t>
  </si>
  <si>
    <t xml:space="preserve">Forge Cycle </t>
  </si>
  <si>
    <t>Bicycles Stick</t>
  </si>
  <si>
    <t xml:space="preserve">Glass Cyclist </t>
  </si>
  <si>
    <t>Advanced Sports</t>
  </si>
  <si>
    <t>Official Challenge</t>
  </si>
  <si>
    <t>Oriental Rides</t>
  </si>
  <si>
    <t>Gladitator Bike Shop</t>
  </si>
  <si>
    <t>Estonia</t>
  </si>
  <si>
    <t>Endurides</t>
  </si>
  <si>
    <t>High Quality Cycles</t>
  </si>
  <si>
    <t>Underground Rides BC</t>
  </si>
  <si>
    <t xml:space="preserve">Rides Visual </t>
  </si>
  <si>
    <t>Shuffle Speed</t>
  </si>
  <si>
    <t xml:space="preserve">Wheels Professionals </t>
  </si>
  <si>
    <t>Mitra Rides</t>
  </si>
  <si>
    <t>Tahini Mountain Bikes</t>
  </si>
  <si>
    <t>Hong Kong</t>
  </si>
  <si>
    <t>Tandem Inside</t>
  </si>
  <si>
    <t>Hopper Bikes</t>
  </si>
  <si>
    <t>Expedite Rides</t>
  </si>
  <si>
    <t>Beater Bikes AB</t>
  </si>
  <si>
    <t>Revelation Rides</t>
  </si>
  <si>
    <t>Bermuda</t>
  </si>
  <si>
    <t xml:space="preserve">Skyline Cycle </t>
  </si>
  <si>
    <t>Wheel Depot SF</t>
  </si>
  <si>
    <t>IntelligentBikes</t>
  </si>
  <si>
    <t>Genuine Tandem</t>
  </si>
  <si>
    <t xml:space="preserve">Canal Rides </t>
  </si>
  <si>
    <t>Bicycles Sys</t>
  </si>
  <si>
    <t>Mauritius</t>
  </si>
  <si>
    <t>Incline Bikes</t>
  </si>
  <si>
    <t>Ryde</t>
  </si>
  <si>
    <t>Abbey Cycle Studio</t>
  </si>
  <si>
    <t xml:space="preserve">Sunday Bikes </t>
  </si>
  <si>
    <t>Nguyen Wheel Company</t>
  </si>
  <si>
    <t>Finland</t>
  </si>
  <si>
    <t>Mystic Bikes SF</t>
  </si>
  <si>
    <t>True Bikers</t>
  </si>
  <si>
    <t>Overland Rides</t>
  </si>
  <si>
    <t xml:space="preserve">Helios Rides </t>
  </si>
  <si>
    <t>Yosemite Rides ON</t>
  </si>
  <si>
    <t xml:space="preserve">Cyclist Proxy </t>
  </si>
  <si>
    <t>Genesis</t>
  </si>
  <si>
    <t>Camelot Sports BC</t>
  </si>
  <si>
    <t xml:space="preserve">Cycle Out </t>
  </si>
  <si>
    <t xml:space="preserve">Cycle Signs </t>
  </si>
  <si>
    <t>Yosemite Rides OH</t>
  </si>
  <si>
    <t>Champsion Source</t>
  </si>
  <si>
    <t>Show Tandem</t>
  </si>
  <si>
    <t>Bolivia</t>
  </si>
  <si>
    <t xml:space="preserve">Heaven Bikes </t>
  </si>
  <si>
    <t>Speed Rewards</t>
  </si>
  <si>
    <t>Tandem Fixer</t>
  </si>
  <si>
    <t>Aruba</t>
  </si>
  <si>
    <t>Foremost Sports</t>
  </si>
  <si>
    <t>Jumper Cycles</t>
  </si>
  <si>
    <t>Ride Bag</t>
  </si>
  <si>
    <t xml:space="preserve">Research Wheels </t>
  </si>
  <si>
    <t>World Sports MS</t>
  </si>
  <si>
    <t>Aspect Sports</t>
  </si>
  <si>
    <t xml:space="preserve">Holiday Rides </t>
  </si>
  <si>
    <t>Rides Answers</t>
  </si>
  <si>
    <t xml:space="preserve">Joker Cycle </t>
  </si>
  <si>
    <t>Maldives</t>
  </si>
  <si>
    <t>Insignia Wheel</t>
  </si>
  <si>
    <t>Sports Favorite</t>
  </si>
  <si>
    <t>Slovenia</t>
  </si>
  <si>
    <t xml:space="preserve">Field Cyclist </t>
  </si>
  <si>
    <t xml:space="preserve">MarcoPolo Rides </t>
  </si>
  <si>
    <t>Range Ride</t>
  </si>
  <si>
    <t>Bicycles Personal</t>
  </si>
  <si>
    <t xml:space="preserve">Plexus Wheels </t>
  </si>
  <si>
    <t>Vancouver Bike Bar</t>
  </si>
  <si>
    <t>FAST</t>
  </si>
  <si>
    <t>Sports Craft</t>
  </si>
  <si>
    <t>Gambia</t>
  </si>
  <si>
    <t>Namaste Speed</t>
  </si>
  <si>
    <t>Shift Tandem</t>
  </si>
  <si>
    <t>Pedal For Me</t>
  </si>
  <si>
    <t>Morocco</t>
  </si>
  <si>
    <t>Bicycles Cover</t>
  </si>
  <si>
    <t xml:space="preserve">Cyclist Letter </t>
  </si>
  <si>
    <t xml:space="preserve">Proto Rides </t>
  </si>
  <si>
    <t>MainStreet Bicycles</t>
  </si>
  <si>
    <t>Bicycles Folder</t>
  </si>
  <si>
    <t>Indoor Bike Shop</t>
  </si>
  <si>
    <t xml:space="preserve">Compare Rides </t>
  </si>
  <si>
    <t>Competitive Advantage</t>
  </si>
  <si>
    <t xml:space="preserve">Unique Cycle   </t>
  </si>
  <si>
    <t>Fixie</t>
  </si>
  <si>
    <t xml:space="preserve">Rides Planner </t>
  </si>
  <si>
    <t>Koncrete</t>
  </si>
  <si>
    <t xml:space="preserve">Wheels Personal </t>
  </si>
  <si>
    <t>Cheap Speed</t>
  </si>
  <si>
    <t>Trail Blazer WA</t>
  </si>
  <si>
    <t xml:space="preserve">Veer </t>
  </si>
  <si>
    <t>Expressive Sports</t>
  </si>
  <si>
    <t>Final Mile</t>
  </si>
  <si>
    <t>Pronto</t>
  </si>
  <si>
    <t>Cogsworth Cycles</t>
  </si>
  <si>
    <t>Hornet Bikes</t>
  </si>
  <si>
    <t>Sage Rides</t>
  </si>
  <si>
    <t>Nicaragua</t>
  </si>
  <si>
    <t>Tandem United</t>
  </si>
  <si>
    <t xml:space="preserve">Premier Cycle   </t>
  </si>
  <si>
    <t xml:space="preserve">Managed Wheels </t>
  </si>
  <si>
    <t>Cycle Corner</t>
  </si>
  <si>
    <t xml:space="preserve">Timeless Cycle </t>
  </si>
  <si>
    <t>Commuter Bikes</t>
  </si>
  <si>
    <t>Arthur</t>
  </si>
  <si>
    <t xml:space="preserve">Official Bikes </t>
  </si>
  <si>
    <t>Redeye Bicycles</t>
  </si>
  <si>
    <t xml:space="preserve">Bikes Basics </t>
  </si>
  <si>
    <t>Bicycles Haven</t>
  </si>
  <si>
    <t>Launchpad Rides</t>
  </si>
  <si>
    <t xml:space="preserve">Montecarlo Rides </t>
  </si>
  <si>
    <t>Estate Rides</t>
  </si>
  <si>
    <t>2Wheels</t>
  </si>
  <si>
    <t>Senegal</t>
  </si>
  <si>
    <t xml:space="preserve">Cycle Rise </t>
  </si>
  <si>
    <t>Statement Cycles SD</t>
  </si>
  <si>
    <t>Yellow Cycle</t>
  </si>
  <si>
    <t>Twilight Rides ON</t>
  </si>
  <si>
    <t>Fast Pass</t>
  </si>
  <si>
    <t>SPEEDY</t>
  </si>
  <si>
    <t xml:space="preserve">Rides Anchor </t>
  </si>
  <si>
    <t xml:space="preserve">Quicksilver Cycle </t>
  </si>
  <si>
    <t>Twilight Rides SJ</t>
  </si>
  <si>
    <t>SunValley Speed</t>
  </si>
  <si>
    <t>Kiribati</t>
  </si>
  <si>
    <t>Know Speed</t>
  </si>
  <si>
    <t>Fraserview Route</t>
  </si>
  <si>
    <t>Wheel Horizon</t>
  </si>
  <si>
    <t>Canadian Maple Bikes</t>
  </si>
  <si>
    <t>Zen Rides UA</t>
  </si>
  <si>
    <t>Pannier</t>
  </si>
  <si>
    <t>Blackbird Cycle PG</t>
  </si>
  <si>
    <t>Twilight Rides WO</t>
  </si>
  <si>
    <t>Wheel Depot LU</t>
  </si>
  <si>
    <t>Nuclear Sports</t>
  </si>
  <si>
    <t xml:space="preserve">Cooperative Wheels </t>
  </si>
  <si>
    <t>Kerb</t>
  </si>
  <si>
    <t>Rides Zilla</t>
  </si>
  <si>
    <t xml:space="preserve">Forecast Bikes </t>
  </si>
  <si>
    <t>Cycle Machine</t>
  </si>
  <si>
    <t>Cycle Over</t>
  </si>
  <si>
    <t>Visionary Bicycles</t>
  </si>
  <si>
    <t>Adrenaline Rush CO</t>
  </si>
  <si>
    <t>Tracks</t>
  </si>
  <si>
    <t>Keynote Sports</t>
  </si>
  <si>
    <t>Tandem Grade</t>
  </si>
  <si>
    <t>Your Local Bike Shop TO</t>
  </si>
  <si>
    <t>Skyridek</t>
  </si>
  <si>
    <t>Sports Independent</t>
  </si>
  <si>
    <t>Industrial Cycle</t>
  </si>
  <si>
    <t>Agora Wheels CL</t>
  </si>
  <si>
    <t>Full Wheels</t>
  </si>
  <si>
    <t>Clear Route</t>
  </si>
  <si>
    <t xml:space="preserve">Seahorse Rides </t>
  </si>
  <si>
    <t>Oldsmobiles</t>
  </si>
  <si>
    <t xml:space="preserve">Wheels Options </t>
  </si>
  <si>
    <t>Cycle Ball</t>
  </si>
  <si>
    <t>Firefly</t>
  </si>
  <si>
    <t xml:space="preserve">Reason Cyclist </t>
  </si>
  <si>
    <t>Towers Wheels</t>
  </si>
  <si>
    <t>Day Rides</t>
  </si>
  <si>
    <t xml:space="preserve">Rides Dash </t>
  </si>
  <si>
    <t>Sweet Rides</t>
  </si>
  <si>
    <t>Gold Medal Pedals</t>
  </si>
  <si>
    <t>Vortex Cycle BCPE</t>
  </si>
  <si>
    <t xml:space="preserve">Individual Cyclist </t>
  </si>
  <si>
    <t>Multiple Bicycles</t>
  </si>
  <si>
    <t>Xfactor</t>
  </si>
  <si>
    <t xml:space="preserve">Suburban Rides </t>
  </si>
  <si>
    <t>All The Right Bikes</t>
  </si>
  <si>
    <t xml:space="preserve">Front Cycle </t>
  </si>
  <si>
    <t>Bicycles West</t>
  </si>
  <si>
    <t xml:space="preserve">Rides Organizer </t>
  </si>
  <si>
    <t>Britannia Ride</t>
  </si>
  <si>
    <t>Reddan</t>
  </si>
  <si>
    <t>Averbike</t>
  </si>
  <si>
    <t>Refresh Speed</t>
  </si>
  <si>
    <t>Camelot Sports MC</t>
  </si>
  <si>
    <t xml:space="preserve">Joint Cyclist </t>
  </si>
  <si>
    <t xml:space="preserve">Rides Analyst </t>
  </si>
  <si>
    <t>HighDesert Rides</t>
  </si>
  <si>
    <t xml:space="preserve">Arbitrage Cycle </t>
  </si>
  <si>
    <t>Wheel Power FL</t>
  </si>
  <si>
    <t>Vortex Cycle WA</t>
  </si>
  <si>
    <t xml:space="preserve">Champ Rides </t>
  </si>
  <si>
    <t xml:space="preserve">Cycle Letter </t>
  </si>
  <si>
    <t>Twilight Rides QB</t>
  </si>
  <si>
    <t>Grouse Mountain Bicycles</t>
  </si>
  <si>
    <t>Speed Innovations</t>
  </si>
  <si>
    <t>Cogz</t>
  </si>
  <si>
    <t>Iron Rod Bicycles SF</t>
  </si>
  <si>
    <t>Wheel Depot PS</t>
  </si>
  <si>
    <t>Cycle Anywhere</t>
  </si>
  <si>
    <t xml:space="preserve">Intuitive Cyclist </t>
  </si>
  <si>
    <t>Kangaroo Cycles</t>
  </si>
  <si>
    <t xml:space="preserve">Brother Cycle </t>
  </si>
  <si>
    <t>Clark Cycles</t>
  </si>
  <si>
    <t xml:space="preserve">TrueBlue Cycle </t>
  </si>
  <si>
    <t>Westside Tandem</t>
  </si>
  <si>
    <t>Motoshop QB</t>
  </si>
  <si>
    <t>Rides Citrus</t>
  </si>
  <si>
    <t>Speed Red</t>
  </si>
  <si>
    <t>StarStart Inc.</t>
  </si>
  <si>
    <t>Intense Sports</t>
  </si>
  <si>
    <t>Cycle Master</t>
  </si>
  <si>
    <t xml:space="preserve">Traffic Cycle </t>
  </si>
  <si>
    <t xml:space="preserve">Engineering Rides </t>
  </si>
  <si>
    <t>Sports Essence</t>
  </si>
  <si>
    <t>Archer Rides</t>
  </si>
  <si>
    <t>TenLaps</t>
  </si>
  <si>
    <t>Scarlet Ride</t>
  </si>
  <si>
    <t xml:space="preserve">Good Cycle   </t>
  </si>
  <si>
    <t>Hard Tandem</t>
  </si>
  <si>
    <t>The Fastest Cycle</t>
  </si>
  <si>
    <t>Riley Sports Pacific</t>
  </si>
  <si>
    <t>Discover Tandem</t>
  </si>
  <si>
    <t>Sports Lot</t>
  </si>
  <si>
    <t>Thinter Wheel Company</t>
  </si>
  <si>
    <t>Allister-Jones Shop</t>
  </si>
  <si>
    <t>One Stop Bike Shop</t>
  </si>
  <si>
    <t>Scorpio Rides RC</t>
  </si>
  <si>
    <t>Maven Speed</t>
  </si>
  <si>
    <t>Foster Sports</t>
  </si>
  <si>
    <t>Wheel Depot SR</t>
  </si>
  <si>
    <t>Onlita</t>
  </si>
  <si>
    <t>Cayman Islands</t>
  </si>
  <si>
    <t xml:space="preserve">Rides Guys </t>
  </si>
  <si>
    <t>Castle Rock Wheel</t>
  </si>
  <si>
    <t>Our Bicycles</t>
  </si>
  <si>
    <t>Paper Ride</t>
  </si>
  <si>
    <t>Bikepacking</t>
  </si>
  <si>
    <t>Globe Rides</t>
  </si>
  <si>
    <t>Bike Doctor</t>
  </si>
  <si>
    <t>Tandem Con</t>
  </si>
  <si>
    <t>Off-Roaders</t>
  </si>
  <si>
    <t>Costa Rica</t>
  </si>
  <si>
    <t>Bike Cave</t>
  </si>
  <si>
    <t>Electric Horse</t>
  </si>
  <si>
    <t xml:space="preserve">Impress Wheels </t>
  </si>
  <si>
    <t>Wild Ride</t>
  </si>
  <si>
    <t xml:space="preserve">Wheels Logistics </t>
  </si>
  <si>
    <t>Wheel Power ON</t>
  </si>
  <si>
    <t xml:space="preserve">Cycle Barn </t>
  </si>
  <si>
    <t xml:space="preserve">Brown Bikes </t>
  </si>
  <si>
    <t xml:space="preserve">Rumble Cycle </t>
  </si>
  <si>
    <t>Agora Wheels PL</t>
  </si>
  <si>
    <t xml:space="preserve">Little Wheels </t>
  </si>
  <si>
    <t xml:space="preserve">Cyclist Coral </t>
  </si>
  <si>
    <t>Blackbird Cycle PL</t>
  </si>
  <si>
    <t>Cirrus Cycle</t>
  </si>
  <si>
    <t xml:space="preserve">HighClass Bikes </t>
  </si>
  <si>
    <t>Rides Request</t>
  </si>
  <si>
    <t>Quabiker</t>
  </si>
  <si>
    <t>Sports Lines</t>
  </si>
  <si>
    <t>Family Sports</t>
  </si>
  <si>
    <t>Wheel Power BN</t>
  </si>
  <si>
    <t xml:space="preserve">Enhanced Cycle </t>
  </si>
  <si>
    <t>Rides Fun</t>
  </si>
  <si>
    <t>Airborne Cycle Studio</t>
  </si>
  <si>
    <t>Presta</t>
  </si>
  <si>
    <t>Skyridge</t>
  </si>
  <si>
    <t>Vortex Cycle JO</t>
  </si>
  <si>
    <t>Torch Co.</t>
  </si>
  <si>
    <t>Rides Mob</t>
  </si>
  <si>
    <t xml:space="preserve">FullMoon Cycle </t>
  </si>
  <si>
    <t>WINd</t>
  </si>
  <si>
    <t>Range Tandem</t>
  </si>
  <si>
    <t>French Guiana</t>
  </si>
  <si>
    <t>Rockwell Wheel</t>
  </si>
  <si>
    <t>Gears On Us</t>
  </si>
  <si>
    <t xml:space="preserve">Indy Cyclist </t>
  </si>
  <si>
    <t>Brazil</t>
  </si>
  <si>
    <t>LifeCyclers</t>
  </si>
  <si>
    <t>Brookside Cyclist Studio</t>
  </si>
  <si>
    <t>Zen Rides GM</t>
  </si>
  <si>
    <t>WNS Bicycles</t>
  </si>
  <si>
    <t>Calypso Bicycles</t>
  </si>
  <si>
    <t>Motion Speed</t>
  </si>
  <si>
    <t>Lucora</t>
  </si>
  <si>
    <t xml:space="preserve">Garage Wheels </t>
  </si>
  <si>
    <t>True Sports</t>
  </si>
  <si>
    <t>Speed Engine</t>
  </si>
  <si>
    <t>Bike Emporium</t>
  </si>
  <si>
    <t>Eagle Fly Bikes</t>
  </si>
  <si>
    <t>2T Cycling</t>
  </si>
  <si>
    <t>Bike Hub</t>
  </si>
  <si>
    <t>Bike Armstrong</t>
  </si>
  <si>
    <t>Ride for Life</t>
  </si>
  <si>
    <t xml:space="preserve">Rides Director </t>
  </si>
  <si>
    <t>Cycle Doctor</t>
  </si>
  <si>
    <t xml:space="preserve">Cycle Horizon </t>
  </si>
  <si>
    <t>Burning Quads</t>
  </si>
  <si>
    <t>Bike Whisperer MT</t>
  </si>
  <si>
    <t>BrickHouse Tandem</t>
  </si>
  <si>
    <t>Motorstore QB</t>
  </si>
  <si>
    <t xml:space="preserve">Armada Bikes </t>
  </si>
  <si>
    <t xml:space="preserve">Engage Rides </t>
  </si>
  <si>
    <t>Tandem Synergy</t>
  </si>
  <si>
    <t xml:space="preserve">Cycle Queen </t>
  </si>
  <si>
    <t>Rides Grow</t>
  </si>
  <si>
    <t xml:space="preserve">Lifetime Wheels </t>
  </si>
  <si>
    <t>Koala Cycles</t>
  </si>
  <si>
    <t>Gorilla Rides</t>
  </si>
  <si>
    <t xml:space="preserve">Rides Coast </t>
  </si>
  <si>
    <t>EasyCycles</t>
  </si>
  <si>
    <t xml:space="preserve">Liberty Rides </t>
  </si>
  <si>
    <t>Your Local Bike Shop VR</t>
  </si>
  <si>
    <t>Core Ride</t>
  </si>
  <si>
    <t xml:space="preserve">BluePlanet Cyclist </t>
  </si>
  <si>
    <t>Motoshop ON</t>
  </si>
  <si>
    <t>Bike Town</t>
  </si>
  <si>
    <t xml:space="preserve">Portable Rides </t>
  </si>
  <si>
    <t>NewWave Bik</t>
  </si>
  <si>
    <t xml:space="preserve">Oasis Cyclist </t>
  </si>
  <si>
    <t>Cycle Hammerheads</t>
  </si>
  <si>
    <t>Rides Build</t>
  </si>
  <si>
    <t>Surrey Cycle Studio</t>
  </si>
  <si>
    <t xml:space="preserve">Cyclist Driven </t>
  </si>
  <si>
    <t>Headset</t>
  </si>
  <si>
    <t>Thames Speed</t>
  </si>
  <si>
    <t>Offset Cycle</t>
  </si>
  <si>
    <t xml:space="preserve">Clever Cycle   </t>
  </si>
  <si>
    <t>Composite Sports</t>
  </si>
  <si>
    <t>Company Bicycles</t>
  </si>
  <si>
    <t>Ridegetop</t>
  </si>
  <si>
    <t>Limit Speed</t>
  </si>
  <si>
    <t>Motorstore BC</t>
  </si>
  <si>
    <t>Ride Fortune</t>
  </si>
  <si>
    <t>Bicycles Reviews</t>
  </si>
  <si>
    <t>Raven &amp; Braun Wheel Company</t>
  </si>
  <si>
    <t>Venus Cycle AB</t>
  </si>
  <si>
    <t xml:space="preserve">Maximum Rides </t>
  </si>
  <si>
    <t>Shopping Bicycles</t>
  </si>
  <si>
    <t xml:space="preserve">Beacon Cycle </t>
  </si>
  <si>
    <t>Pedal Zone</t>
  </si>
  <si>
    <t>Ride Or Die</t>
  </si>
  <si>
    <t>Psychle Shop</t>
  </si>
  <si>
    <t>Righteous Rides</t>
  </si>
  <si>
    <t>Ridgeway Vehicles</t>
  </si>
  <si>
    <t>Remedy Bicycles</t>
  </si>
  <si>
    <t xml:space="preserve">Cycle Millions </t>
  </si>
  <si>
    <t>Austria</t>
  </si>
  <si>
    <t>Infinite Tandem</t>
  </si>
  <si>
    <t>Capulet</t>
  </si>
  <si>
    <t>Vortex Cycle SK</t>
  </si>
  <si>
    <t xml:space="preserve">Next Rides </t>
  </si>
  <si>
    <t xml:space="preserve">NextGen Cycle </t>
  </si>
  <si>
    <t>Charming Rides</t>
  </si>
  <si>
    <t>Rain or Shine</t>
  </si>
  <si>
    <t xml:space="preserve">AllAccess Bikes </t>
  </si>
  <si>
    <t>Virginia Cycle Studio</t>
  </si>
  <si>
    <t>Underground Rides SD</t>
  </si>
  <si>
    <t>Rides Victory</t>
  </si>
  <si>
    <t>Finance Speed</t>
  </si>
  <si>
    <t>World Sports SU</t>
  </si>
  <si>
    <t>HighVoltage Bicycles</t>
  </si>
  <si>
    <t>Glass Tandem</t>
  </si>
  <si>
    <t>Camelot Sports TO</t>
  </si>
  <si>
    <t>ClassRides</t>
  </si>
  <si>
    <t>Camelot Sports RD</t>
  </si>
  <si>
    <t>Cheery Cycles</t>
  </si>
  <si>
    <t>xtraordinary Bikes</t>
  </si>
  <si>
    <t>Camelot Sports CH</t>
  </si>
  <si>
    <t xml:space="preserve">Quartz Bikes </t>
  </si>
  <si>
    <t>Kona</t>
  </si>
  <si>
    <t xml:space="preserve">Privilege Rides </t>
  </si>
  <si>
    <t>Bike Couse</t>
  </si>
  <si>
    <t>Highpoint Tandem</t>
  </si>
  <si>
    <t>Skilled Sports</t>
  </si>
  <si>
    <t xml:space="preserve">Senate Bikes </t>
  </si>
  <si>
    <t>Bicycles Crafter</t>
  </si>
  <si>
    <t>San Marino</t>
  </si>
  <si>
    <t xml:space="preserve">Trip Rides </t>
  </si>
  <si>
    <t>Richmond Cycle Studio</t>
  </si>
  <si>
    <t>Vortex Cycle VN</t>
  </si>
  <si>
    <t>Manage Tandem</t>
  </si>
  <si>
    <t>Breeze Breathers</t>
  </si>
  <si>
    <t xml:space="preserve">ColdFusion Cycle </t>
  </si>
  <si>
    <t>Choose Speed</t>
  </si>
  <si>
    <t>Verde Ride</t>
  </si>
  <si>
    <t xml:space="preserve">Out Rides </t>
  </si>
  <si>
    <t>Bike Whisperer BC</t>
  </si>
  <si>
    <t xml:space="preserve">Flash Cycle </t>
  </si>
  <si>
    <t>Cycle Guru</t>
  </si>
  <si>
    <t>Exeter Ride</t>
  </si>
  <si>
    <t>Zigzag</t>
  </si>
  <si>
    <t>Cycle Gods</t>
  </si>
  <si>
    <t>Rides Ability</t>
  </si>
  <si>
    <t xml:space="preserve">Logic Rides </t>
  </si>
  <si>
    <t>World Sports LO</t>
  </si>
  <si>
    <t>Vortex Cycle QC</t>
  </si>
  <si>
    <t>Half Wheel</t>
  </si>
  <si>
    <t xml:space="preserve">Glamour Cycle </t>
  </si>
  <si>
    <t>Off Crank</t>
  </si>
  <si>
    <t xml:space="preserve">Fellowship Wheels </t>
  </si>
  <si>
    <t>Research Bicycles</t>
  </si>
  <si>
    <t>Vortex Cycle HS</t>
  </si>
  <si>
    <t>World Sports WY</t>
  </si>
  <si>
    <t>Herman Wheel Company</t>
  </si>
  <si>
    <t>Jacob &amp; Jane</t>
  </si>
  <si>
    <t>Force Tandem</t>
  </si>
  <si>
    <t>Jorce-bike</t>
  </si>
  <si>
    <t xml:space="preserve">Underground Rides </t>
  </si>
  <si>
    <t>Venus Cycle SO</t>
  </si>
  <si>
    <t>Pedals R Us</t>
  </si>
  <si>
    <t>Cobra Wheel Company</t>
  </si>
  <si>
    <t>Trail Blazer AJ</t>
  </si>
  <si>
    <t xml:space="preserve">Pepper Wheels </t>
  </si>
  <si>
    <t>Scorpio Rides SK</t>
  </si>
  <si>
    <t xml:space="preserve">Rides Meta </t>
  </si>
  <si>
    <t xml:space="preserve">Reserve Cycle   </t>
  </si>
  <si>
    <t>Bullet Speed</t>
  </si>
  <si>
    <t xml:space="preserve">Cyclist Renaissance </t>
  </si>
  <si>
    <t xml:space="preserve">Cycle Streams </t>
  </si>
  <si>
    <t xml:space="preserve">Magnificent Wheels </t>
  </si>
  <si>
    <t>Ardent Rides</t>
  </si>
  <si>
    <t>Atomic Rides</t>
  </si>
  <si>
    <t>The Ride Shop</t>
  </si>
  <si>
    <t>Liberation Sports</t>
  </si>
  <si>
    <t xml:space="preserve">Construct Rides </t>
  </si>
  <si>
    <t>Tandem Tires</t>
  </si>
  <si>
    <t>Grand Tour</t>
  </si>
  <si>
    <t xml:space="preserve">Master Rides </t>
  </si>
  <si>
    <t>Blackbird Sports</t>
  </si>
  <si>
    <t>World Sports CU</t>
  </si>
  <si>
    <t>List Bicycles</t>
  </si>
  <si>
    <t>Keynote Rides</t>
  </si>
  <si>
    <t>Victory Lap</t>
  </si>
  <si>
    <t>Spicy Bicycles</t>
  </si>
  <si>
    <t>ThierryWheel Company</t>
  </si>
  <si>
    <t>Advance Sports</t>
  </si>
  <si>
    <t>Tandem Iron</t>
  </si>
  <si>
    <t>Vortex Cycle LB</t>
  </si>
  <si>
    <t>Indoor Cycling Store</t>
  </si>
  <si>
    <t>Underground Rides YK</t>
  </si>
  <si>
    <t>Vortex Cycle DT</t>
  </si>
  <si>
    <t>Cycling Enthusiasts</t>
  </si>
  <si>
    <t xml:space="preserve">Valley Cycle </t>
  </si>
  <si>
    <t>Narita Transportation</t>
  </si>
  <si>
    <t xml:space="preserve">Nice Rides </t>
  </si>
  <si>
    <t>French Polynesia</t>
  </si>
  <si>
    <t>Cycle Course</t>
  </si>
  <si>
    <t xml:space="preserve">Unlimited Bikes </t>
  </si>
  <si>
    <t>Skybikes</t>
  </si>
  <si>
    <t xml:space="preserve">Rides Adventure </t>
  </si>
  <si>
    <t>LA Wings</t>
  </si>
  <si>
    <t>Full Kit</t>
  </si>
  <si>
    <t xml:space="preserve">Rides Block </t>
  </si>
  <si>
    <t>Motorstore AB</t>
  </si>
  <si>
    <t>Rides Room</t>
  </si>
  <si>
    <t>PlanB Rides</t>
  </si>
  <si>
    <t>Uptown Rides</t>
  </si>
  <si>
    <t>Camelot Sports DL</t>
  </si>
  <si>
    <t>Speed Connect</t>
  </si>
  <si>
    <t>Rides America</t>
  </si>
  <si>
    <t>Moment Rides</t>
  </si>
  <si>
    <t xml:space="preserve">Cycle Finest </t>
  </si>
  <si>
    <t>Bicycles Minds</t>
  </si>
  <si>
    <t xml:space="preserve">Web Cycle </t>
  </si>
  <si>
    <t>Bike Out</t>
  </si>
  <si>
    <t>Tornado Rides</t>
  </si>
  <si>
    <t>Maryx</t>
  </si>
  <si>
    <t>Cycle On Bike Shop</t>
  </si>
  <si>
    <t xml:space="preserve">Foster Rides </t>
  </si>
  <si>
    <t>Gratuitous Rides</t>
  </si>
  <si>
    <t>Iron Rod Bicycles SD</t>
  </si>
  <si>
    <t xml:space="preserve">Rides Bus </t>
  </si>
  <si>
    <t xml:space="preserve">Frame </t>
  </si>
  <si>
    <t>RedHat Speed</t>
  </si>
  <si>
    <t>QuikSports</t>
  </si>
  <si>
    <t>ClunkerBikes</t>
  </si>
  <si>
    <t>Report Speed</t>
  </si>
  <si>
    <t xml:space="preserve">Bonita Wheels </t>
  </si>
  <si>
    <t>Tight Grip</t>
  </si>
  <si>
    <t>Volcam</t>
  </si>
  <si>
    <t>Triathalon Store</t>
  </si>
  <si>
    <t>Gala-ta</t>
  </si>
  <si>
    <t>Outdoor Cycling Store</t>
  </si>
  <si>
    <t>Ride Course</t>
  </si>
  <si>
    <t>Rides Logistics</t>
  </si>
  <si>
    <t xml:space="preserve">Galaxy Rides </t>
  </si>
  <si>
    <t>Town Cycle</t>
  </si>
  <si>
    <t>Airborne Cycle Studio YK</t>
  </si>
  <si>
    <t xml:space="preserve">Ebony Cycle </t>
  </si>
  <si>
    <t xml:space="preserve">Iridium Cycle </t>
  </si>
  <si>
    <t>Bike Shark</t>
  </si>
  <si>
    <t>Flying Pigs</t>
  </si>
  <si>
    <t>Rides Grade</t>
  </si>
  <si>
    <t>Analytical Sports</t>
  </si>
  <si>
    <t>Adrenaline Rush AB</t>
  </si>
  <si>
    <t xml:space="preserve">Initial Wheels </t>
  </si>
  <si>
    <t>Axels and Gears</t>
  </si>
  <si>
    <t xml:space="preserve">Advanced Rides </t>
  </si>
  <si>
    <t>Cluster Roll</t>
  </si>
  <si>
    <t>Riviting Rides</t>
  </si>
  <si>
    <t>Beater Bikes BC</t>
  </si>
  <si>
    <t>Kingdom Bicycles</t>
  </si>
  <si>
    <t xml:space="preserve">Efficient Cycle </t>
  </si>
  <si>
    <t>Gyrus</t>
  </si>
  <si>
    <t>Rides Omega</t>
  </si>
  <si>
    <t xml:space="preserve">Concord Bikes </t>
  </si>
  <si>
    <t>Latvia</t>
  </si>
  <si>
    <t>Scorpio Rides BU</t>
  </si>
  <si>
    <t xml:space="preserve">Achievement Cycle </t>
  </si>
  <si>
    <t>Sidebike</t>
  </si>
  <si>
    <t>Going the Distance</t>
  </si>
  <si>
    <t>Excel</t>
  </si>
  <si>
    <t>Quick Quick Store</t>
  </si>
  <si>
    <t>Iron Rod Bicycles ON</t>
  </si>
  <si>
    <t>Harry's Handlebars</t>
  </si>
  <si>
    <t>Pure Bikes</t>
  </si>
  <si>
    <t>Champion Cyclists</t>
  </si>
  <si>
    <t>Awesome Speed</t>
  </si>
  <si>
    <t>Prototype Bicycles</t>
  </si>
  <si>
    <t>Muddy Travelers</t>
  </si>
  <si>
    <t>SurfSide Bikes</t>
  </si>
  <si>
    <t>Wheel Depot BC</t>
  </si>
  <si>
    <t>Camelot Sports NY</t>
  </si>
  <si>
    <t xml:space="preserve">Silicon Cycle </t>
  </si>
  <si>
    <t>Blackbird Cycle OH</t>
  </si>
  <si>
    <t>Fat PSI</t>
  </si>
  <si>
    <t>Grand Speed</t>
  </si>
  <si>
    <t>Trail Blazer SC</t>
  </si>
  <si>
    <t xml:space="preserve">Passionate Cyclist </t>
  </si>
  <si>
    <t>Swipe Rides</t>
  </si>
  <si>
    <t>Silent Tandem</t>
  </si>
  <si>
    <t xml:space="preserve">Horizon Cyclist </t>
  </si>
  <si>
    <t>Wheel Power BC</t>
  </si>
  <si>
    <t xml:space="preserve">Keynote Wheels </t>
  </si>
  <si>
    <t>Bike Whisperer QV</t>
  </si>
  <si>
    <t>Wheel Power OH</t>
  </si>
  <si>
    <t>Pavement</t>
  </si>
  <si>
    <t xml:space="preserve">BestOf Bikes </t>
  </si>
  <si>
    <t xml:space="preserve">Virtual Rides </t>
  </si>
  <si>
    <t>Surrey Bike Bar</t>
  </si>
  <si>
    <t>Vertus Indoor Cycling</t>
  </si>
  <si>
    <t>Agora Wheels YK</t>
  </si>
  <si>
    <t>Wheel Depot LK</t>
  </si>
  <si>
    <t>Pelobike</t>
  </si>
  <si>
    <t>Blue Water Bikes</t>
  </si>
  <si>
    <t>Blackhawk Bicycles</t>
  </si>
  <si>
    <t>World Sports DS</t>
  </si>
  <si>
    <t xml:space="preserve">BadBoy Cycle   </t>
  </si>
  <si>
    <t>Wheel Depot SA</t>
  </si>
  <si>
    <t>Ego Bikes</t>
  </si>
  <si>
    <t xml:space="preserve">Geek Cyclist </t>
  </si>
  <si>
    <t xml:space="preserve">Cycle One </t>
  </si>
  <si>
    <t>Wheel Power MS</t>
  </si>
  <si>
    <t xml:space="preserve">Seacoast Wheels </t>
  </si>
  <si>
    <t xml:space="preserve">Flight Rides </t>
  </si>
  <si>
    <t>Natures Speed</t>
  </si>
  <si>
    <t>Pursuit Rides</t>
  </si>
  <si>
    <t>WolfPack Cycle ON</t>
  </si>
  <si>
    <t>President Rides</t>
  </si>
  <si>
    <t>Hometown Sports</t>
  </si>
  <si>
    <t>Coral Tandem</t>
  </si>
  <si>
    <t>Underground Rides OH</t>
  </si>
  <si>
    <t xml:space="preserve">Outlaw Rides </t>
  </si>
  <si>
    <t>Winner Speed</t>
  </si>
  <si>
    <t xml:space="preserve">Rides Cart </t>
  </si>
  <si>
    <t>Richmont Bike Bar</t>
  </si>
  <si>
    <t xml:space="preserve">Gratis Rides </t>
  </si>
  <si>
    <t>Storbikes</t>
  </si>
  <si>
    <t>Cycle Fast</t>
  </si>
  <si>
    <t>Sports Express</t>
  </si>
  <si>
    <t xml:space="preserve">Fortune Rides </t>
  </si>
  <si>
    <t>Motour</t>
  </si>
  <si>
    <t>Adrenaline Rush NW</t>
  </si>
  <si>
    <t>Messenger Bicycles</t>
  </si>
  <si>
    <t>Just Riding Along</t>
  </si>
  <si>
    <t>Resistance</t>
  </si>
  <si>
    <t>Maximo Sports</t>
  </si>
  <si>
    <t xml:space="preserve">Daily Cycle   </t>
  </si>
  <si>
    <t>Your Local Bike Shop JF</t>
  </si>
  <si>
    <t>Angola</t>
  </si>
  <si>
    <t>Trail Blazer SU</t>
  </si>
  <si>
    <t>Rides Tales</t>
  </si>
  <si>
    <t>Yan Performance Designs</t>
  </si>
  <si>
    <t xml:space="preserve">Large Cyclist </t>
  </si>
  <si>
    <t>Wheel Depot AB</t>
  </si>
  <si>
    <t>Circuitus</t>
  </si>
  <si>
    <t xml:space="preserve">Blackjack Rides </t>
  </si>
  <si>
    <t>Zen Rides BA</t>
  </si>
  <si>
    <t>Axion Tandem</t>
  </si>
  <si>
    <t>Shoestring Rides</t>
  </si>
  <si>
    <t>Request Tandem</t>
  </si>
  <si>
    <t>World Sports ND</t>
  </si>
  <si>
    <t xml:space="preserve">Maximo Bikes </t>
  </si>
  <si>
    <t>Mystic Bikes MN</t>
  </si>
  <si>
    <t xml:space="preserve">Wheels Switch </t>
  </si>
  <si>
    <t xml:space="preserve">Higher Rides </t>
  </si>
  <si>
    <t>Beater Bikes OH</t>
  </si>
  <si>
    <t>Mayride</t>
  </si>
  <si>
    <t>Morita</t>
  </si>
  <si>
    <t>Carrie Red Bike Shop</t>
  </si>
  <si>
    <t>Rides Here</t>
  </si>
  <si>
    <t>Paradise Sports</t>
  </si>
  <si>
    <t>Bike Whisperer AM</t>
  </si>
  <si>
    <t>Appliance Rides</t>
  </si>
  <si>
    <t>Camelot Sports PN</t>
  </si>
  <si>
    <t>Inhail</t>
  </si>
  <si>
    <t>Invest Bicycles</t>
  </si>
  <si>
    <t>Bike Traders</t>
  </si>
  <si>
    <t>Enigma</t>
  </si>
  <si>
    <t xml:space="preserve">Thunder Cycle </t>
  </si>
  <si>
    <t>Ample Cycle</t>
  </si>
  <si>
    <t>Sports Consulting</t>
  </si>
  <si>
    <t>Intelli Bicycles</t>
  </si>
  <si>
    <t>Clincher Cycles</t>
  </si>
  <si>
    <t>Freerids</t>
  </si>
  <si>
    <t>Our Comminity Cycles</t>
  </si>
  <si>
    <t>Presto Tandem</t>
  </si>
  <si>
    <t>Camelot Sports BO</t>
  </si>
  <si>
    <t>Solace Tandem</t>
  </si>
  <si>
    <t xml:space="preserve">Smash Cyclist </t>
  </si>
  <si>
    <t>Web Speed</t>
  </si>
  <si>
    <t xml:space="preserve">Tornado Rides </t>
  </si>
  <si>
    <t>BrightStar Speed</t>
  </si>
  <si>
    <t xml:space="preserve">Cyclist Passion </t>
  </si>
  <si>
    <t>Sonic Speed</t>
  </si>
  <si>
    <t xml:space="preserve">Strawberry Rides </t>
  </si>
  <si>
    <t>Ultimate Bicycles</t>
  </si>
  <si>
    <t>Rocket Launch</t>
  </si>
  <si>
    <t xml:space="preserve">Tycoon Cycle </t>
  </si>
  <si>
    <t xml:space="preserve">HD Rides </t>
  </si>
  <si>
    <t>Iron Rod Bicycles ED</t>
  </si>
  <si>
    <t>NorthPoint Speed</t>
  </si>
  <si>
    <t xml:space="preserve">Spine Bikes </t>
  </si>
  <si>
    <t>Trekk</t>
  </si>
  <si>
    <t>Agora Wheels BC</t>
  </si>
  <si>
    <t>Cycle Rater</t>
  </si>
  <si>
    <t xml:space="preserve">Hammock Cycle </t>
  </si>
  <si>
    <t>Rides Show</t>
  </si>
  <si>
    <t xml:space="preserve">Cyclist Markets </t>
  </si>
  <si>
    <t xml:space="preserve">Bit Rides </t>
  </si>
  <si>
    <t>Bike Whisperer CH</t>
  </si>
  <si>
    <t>First Star Bikes</t>
  </si>
  <si>
    <t xml:space="preserve">Wheel Town </t>
  </si>
  <si>
    <t>Flagship Sports</t>
  </si>
  <si>
    <t xml:space="preserve">Rides Essentials </t>
  </si>
  <si>
    <t>Two-Seaters</t>
  </si>
  <si>
    <t xml:space="preserve">Wheels Craft </t>
  </si>
  <si>
    <t>Cycle Wizard</t>
  </si>
  <si>
    <t>Yosemite Rides TR</t>
  </si>
  <si>
    <t>Mickey Performance Designs</t>
  </si>
  <si>
    <t>Rides Credit</t>
  </si>
  <si>
    <t>Discreet Speed</t>
  </si>
  <si>
    <t>Adrenaline Rush SK</t>
  </si>
  <si>
    <t>Helmetz</t>
  </si>
  <si>
    <t xml:space="preserve">Base Cycle   </t>
  </si>
  <si>
    <t>Apogee Wheen</t>
  </si>
  <si>
    <t>Accredited Bicycles</t>
  </si>
  <si>
    <t>Venus Cycle ON</t>
  </si>
  <si>
    <t>Fired Up Cycles</t>
  </si>
  <si>
    <t>Giuriato Performance Designs</t>
  </si>
  <si>
    <t>Sprint Cyclists</t>
  </si>
  <si>
    <t>Plasma Bicycles</t>
  </si>
  <si>
    <t>Vertigo Bicycles</t>
  </si>
  <si>
    <t>Biker Zone</t>
  </si>
  <si>
    <t>Scorpio Rides DL</t>
  </si>
  <si>
    <t>Park Riders</t>
  </si>
  <si>
    <t>Bicycles Cloud</t>
  </si>
  <si>
    <t xml:space="preserve">Rides Spree </t>
  </si>
  <si>
    <t>Rides HQ</t>
  </si>
  <si>
    <t>Your Local Bike Shop NY</t>
  </si>
  <si>
    <t>Right Rides</t>
  </si>
  <si>
    <t>WolfPack Cycle YK</t>
  </si>
  <si>
    <t xml:space="preserve">Universe Wheels </t>
  </si>
  <si>
    <t xml:space="preserve">Jarvis Cyclist </t>
  </si>
  <si>
    <t>Impact Rides</t>
  </si>
  <si>
    <t>Providence Rides</t>
  </si>
  <si>
    <t>Road Burns</t>
  </si>
  <si>
    <t>Wallis and Futuna</t>
  </si>
  <si>
    <t>Bik Ever</t>
  </si>
  <si>
    <t>Yosemite Rides MN</t>
  </si>
  <si>
    <t>OneStop Speed</t>
  </si>
  <si>
    <t>Retro Bikes</t>
  </si>
  <si>
    <t>Rides Diary</t>
  </si>
  <si>
    <t>BluePlanet Sports</t>
  </si>
  <si>
    <t>Bicycles Call</t>
  </si>
  <si>
    <t xml:space="preserve">Newton Cycle   </t>
  </si>
  <si>
    <t>Fortune Tandem</t>
  </si>
  <si>
    <t>Paradiso Fitness Studio</t>
  </si>
  <si>
    <t xml:space="preserve">NewStar Cyclist </t>
  </si>
  <si>
    <t xml:space="preserve">Quick Cycle </t>
  </si>
  <si>
    <t>Kingsley</t>
  </si>
  <si>
    <t>Rides Store</t>
  </si>
  <si>
    <t>Vertical Speed</t>
  </si>
  <si>
    <t>Trail Blazer BC</t>
  </si>
  <si>
    <t>Calibre Speed</t>
  </si>
  <si>
    <t>Pro Cycle</t>
  </si>
  <si>
    <t>Patriotic Speed</t>
  </si>
  <si>
    <t>Dynamic Rides</t>
  </si>
  <si>
    <t>Motoshop LB</t>
  </si>
  <si>
    <t>FreeWheel</t>
  </si>
  <si>
    <t>Saddle Up</t>
  </si>
  <si>
    <t xml:space="preserve">Cinch Bikes </t>
  </si>
  <si>
    <t>Roadie</t>
  </si>
  <si>
    <t>Little Bicycles</t>
  </si>
  <si>
    <t>Pedal Pusher</t>
  </si>
  <si>
    <t xml:space="preserve">Payne Bikes </t>
  </si>
  <si>
    <t>Tandem Grace</t>
  </si>
  <si>
    <t>BikeMaster</t>
  </si>
  <si>
    <t xml:space="preserve">Corporation Cyclist </t>
  </si>
  <si>
    <t>Otter Bikes</t>
  </si>
  <si>
    <t xml:space="preserve">Viewpoint Wheels </t>
  </si>
  <si>
    <t xml:space="preserve">Net Rides </t>
  </si>
  <si>
    <t xml:space="preserve">Cyclist Track </t>
  </si>
  <si>
    <t>Integrate Speed</t>
  </si>
  <si>
    <t>Rude Rides</t>
  </si>
  <si>
    <t>NorthCoast Bicycles</t>
  </si>
  <si>
    <t>Along for the Ride</t>
  </si>
  <si>
    <t>We Love Bikes</t>
  </si>
  <si>
    <t>Blackbird Cycle ON</t>
  </si>
  <si>
    <t>Handmade Rides</t>
  </si>
  <si>
    <t>Chau Performance Designs</t>
  </si>
  <si>
    <t>Zen Rides SK</t>
  </si>
  <si>
    <t>Karma Ride</t>
  </si>
  <si>
    <t>Minibus</t>
  </si>
  <si>
    <t>Bicycles Season</t>
  </si>
  <si>
    <t>Camelot Sports MN</t>
  </si>
  <si>
    <t>Studio Eight</t>
  </si>
  <si>
    <t>52 West</t>
  </si>
  <si>
    <t xml:space="preserve">Arc Cyclist </t>
  </si>
  <si>
    <t>Ride Anytime</t>
  </si>
  <si>
    <t>Flip Speed</t>
  </si>
  <si>
    <t>Rides Video</t>
  </si>
  <si>
    <t>The B Factor</t>
  </si>
  <si>
    <t xml:space="preserve">Wheels Channel </t>
  </si>
  <si>
    <t>MindBody Tandem</t>
  </si>
  <si>
    <t xml:space="preserve">Forecast Cycle </t>
  </si>
  <si>
    <t>Speed Igniter</t>
  </si>
  <si>
    <t>Rides Exchange</t>
  </si>
  <si>
    <t>Money Tandem</t>
  </si>
  <si>
    <t>Tandem Rides</t>
  </si>
  <si>
    <t>Ride Verse</t>
  </si>
  <si>
    <t xml:space="preserve">Wheel See </t>
  </si>
  <si>
    <t>Pelotop</t>
  </si>
  <si>
    <t>Cycle Network</t>
  </si>
  <si>
    <t>Wally's Bikes</t>
  </si>
  <si>
    <t>Rides Thread</t>
  </si>
  <si>
    <t>Bike Sense</t>
  </si>
  <si>
    <t xml:space="preserve">Rides Affiliate </t>
  </si>
  <si>
    <t>Electra Bike Shop</t>
  </si>
  <si>
    <t>Rides Exclusive</t>
  </si>
  <si>
    <t>Investment Rides</t>
  </si>
  <si>
    <t>Power Pedals</t>
  </si>
  <si>
    <t xml:space="preserve">Sell Cycle </t>
  </si>
  <si>
    <t>Tandem Planet</t>
  </si>
  <si>
    <t>Capstone</t>
  </si>
  <si>
    <t xml:space="preserve">Rides Classic </t>
  </si>
  <si>
    <t>Brisk Bicycles</t>
  </si>
  <si>
    <t>Cycle Mates</t>
  </si>
  <si>
    <t>Joy Rides</t>
  </si>
  <si>
    <t>Rides Safe</t>
  </si>
  <si>
    <t>Live Rides</t>
  </si>
  <si>
    <t>Page Rides</t>
  </si>
  <si>
    <t>Glide Rides</t>
  </si>
  <si>
    <t xml:space="preserve">Vapor Cyclist </t>
  </si>
  <si>
    <t xml:space="preserve">Traffic Rides </t>
  </si>
  <si>
    <t>Fletcher &amp; Nye Cycles</t>
  </si>
  <si>
    <t>Boardwalk Bicycles</t>
  </si>
  <si>
    <t>Totally Tandem</t>
  </si>
  <si>
    <t>Patrol</t>
  </si>
  <si>
    <t>Shadow Tandem</t>
  </si>
  <si>
    <t>Airborne Cycle Studio TK</t>
  </si>
  <si>
    <t>CycleFast</t>
  </si>
  <si>
    <t>Bicycles Team</t>
  </si>
  <si>
    <t xml:space="preserve">Charge Rides </t>
  </si>
  <si>
    <t>Bike Whisperer DC</t>
  </si>
  <si>
    <t>Bicycles Ease</t>
  </si>
  <si>
    <t>Bike Pick</t>
  </si>
  <si>
    <t>Dumfries Bike Shop</t>
  </si>
  <si>
    <t xml:space="preserve">Catching Air </t>
  </si>
  <si>
    <t xml:space="preserve">Scorpion Bikes </t>
  </si>
  <si>
    <t>Owen Performance Designs</t>
  </si>
  <si>
    <t>Surf Rides</t>
  </si>
  <si>
    <t>Growth Sports</t>
  </si>
  <si>
    <t>Bike Source</t>
  </si>
  <si>
    <t xml:space="preserve">Aster Cycle </t>
  </si>
  <si>
    <t>Tandem Rings</t>
  </si>
  <si>
    <t>Ron's Rides</t>
  </si>
  <si>
    <t>Orange Bikes</t>
  </si>
  <si>
    <t>Archer &amp; Sterling Co.</t>
  </si>
  <si>
    <t xml:space="preserve">Satori Wheels </t>
  </si>
  <si>
    <t xml:space="preserve">Bikes Rule </t>
  </si>
  <si>
    <t>Zeus Bikes</t>
  </si>
  <si>
    <t>Blackbird Cycle DL</t>
  </si>
  <si>
    <t>Perfect Bicycles</t>
  </si>
  <si>
    <t>Kappa Tandem</t>
  </si>
  <si>
    <t>Vehicles R Us</t>
  </si>
  <si>
    <t>LastMinute Ride</t>
  </si>
  <si>
    <t xml:space="preserve">Urban Competitor </t>
  </si>
  <si>
    <t>The Cycle Shop</t>
  </si>
  <si>
    <t>Full Cycle</t>
  </si>
  <si>
    <t>Slipstream</t>
  </si>
  <si>
    <t xml:space="preserve">Silicon Wheels </t>
  </si>
  <si>
    <t xml:space="preserve">Fast Cycle </t>
  </si>
  <si>
    <t xml:space="preserve">Rides Tours </t>
  </si>
  <si>
    <t>Cycle Way</t>
  </si>
  <si>
    <t>Wheel Depot QV</t>
  </si>
  <si>
    <t>Sunshine Speed</t>
  </si>
  <si>
    <t>Canyon Vast Bikes</t>
  </si>
  <si>
    <t>QualityBikes</t>
  </si>
  <si>
    <t>Rides Party</t>
  </si>
  <si>
    <t>Recruit Bicycles</t>
  </si>
  <si>
    <t xml:space="preserve">Wheels Crown </t>
  </si>
  <si>
    <t>Rides Artist</t>
  </si>
  <si>
    <t>Adrenaline Rush NY</t>
  </si>
  <si>
    <t xml:space="preserve">Clearly Cyclist </t>
  </si>
  <si>
    <t>Venus Cycle LB</t>
  </si>
  <si>
    <t>Cycleasia</t>
  </si>
  <si>
    <t>Rides Out</t>
  </si>
  <si>
    <t>Arrowhead Cycle</t>
  </si>
  <si>
    <t xml:space="preserve">Cycle Junkie </t>
  </si>
  <si>
    <t>Twilight Rides JA</t>
  </si>
  <si>
    <t>HighQuality Sports</t>
  </si>
  <si>
    <t>Twilight Rides SF</t>
  </si>
  <si>
    <t xml:space="preserve">Fountain Cyclist </t>
  </si>
  <si>
    <t>Last Kilometer</t>
  </si>
  <si>
    <t xml:space="preserve">Olympia Rides </t>
  </si>
  <si>
    <t>Adrenaline Rush ES</t>
  </si>
  <si>
    <t xml:space="preserve">Doc Bikes </t>
  </si>
  <si>
    <t>In the Zone</t>
  </si>
  <si>
    <t>Main Street Bikes</t>
  </si>
  <si>
    <t>Response Rides</t>
  </si>
  <si>
    <t>Cycle Experience</t>
  </si>
  <si>
    <t>One Stop Cycle Shop</t>
  </si>
  <si>
    <t>Countdown Speed</t>
  </si>
  <si>
    <t>Rides Devil</t>
  </si>
  <si>
    <t>Liger</t>
  </si>
  <si>
    <t>Retina Speed</t>
  </si>
  <si>
    <t xml:space="preserve">Wheels Back </t>
  </si>
  <si>
    <t>Profile Bicycles</t>
  </si>
  <si>
    <t>High Voltage</t>
  </si>
  <si>
    <t>Blackbird Cycle SD</t>
  </si>
  <si>
    <t>WildWest Rides</t>
  </si>
  <si>
    <t>Number One Bike Shop</t>
  </si>
  <si>
    <t xml:space="preserve">Imperium Cycle </t>
  </si>
  <si>
    <t xml:space="preserve">Force Bikes </t>
  </si>
  <si>
    <t>Click Sports</t>
  </si>
  <si>
    <t>Patriots</t>
  </si>
  <si>
    <t>Movement</t>
  </si>
  <si>
    <t>Wheel Whales</t>
  </si>
  <si>
    <t>Ride Alpha</t>
  </si>
  <si>
    <t>Symmetry Wheels</t>
  </si>
  <si>
    <t>FirstChoice Bicycles</t>
  </si>
  <si>
    <t>Venus Cycle MW</t>
  </si>
  <si>
    <t>Adrenaline Rush RE</t>
  </si>
  <si>
    <t>Makenna Bikes</t>
  </si>
  <si>
    <t>Rides Pal</t>
  </si>
  <si>
    <t xml:space="preserve">LowCountry Wheels </t>
  </si>
  <si>
    <t xml:space="preserve">Revive Bikes </t>
  </si>
  <si>
    <t xml:space="preserve">Bluegrass Cycle </t>
  </si>
  <si>
    <t>New Westminster Cycle Studio</t>
  </si>
  <si>
    <t>Impact</t>
  </si>
  <si>
    <t>Platinum Rides</t>
  </si>
  <si>
    <t>Meryl's Tandem Bikes</t>
  </si>
  <si>
    <t>Big Girl Bikes</t>
  </si>
  <si>
    <t xml:space="preserve">Overseas Rides </t>
  </si>
  <si>
    <t>Reflections Bicycles</t>
  </si>
  <si>
    <t xml:space="preserve">Cyclist Life </t>
  </si>
  <si>
    <t>Speed Institute</t>
  </si>
  <si>
    <t>Add More Rides</t>
  </si>
  <si>
    <t>Touchstone Champsion</t>
  </si>
  <si>
    <t>Ten Speed</t>
  </si>
  <si>
    <t xml:space="preserve">Skilled Rides </t>
  </si>
  <si>
    <t xml:space="preserve">Pragma Cycle </t>
  </si>
  <si>
    <t xml:space="preserve">Atlas Wheels </t>
  </si>
  <si>
    <t xml:space="preserve">TopDog Rides </t>
  </si>
  <si>
    <t>Iron Rod Bicycles OH</t>
  </si>
  <si>
    <t>CycleStrong</t>
  </si>
  <si>
    <t xml:space="preserve">Condor Cycle </t>
  </si>
  <si>
    <t>Aeyre in Your Tires</t>
  </si>
  <si>
    <t>AeroDynamo</t>
  </si>
  <si>
    <t xml:space="preserve">Executive Rides </t>
  </si>
  <si>
    <t xml:space="preserve">Goddess Bikes </t>
  </si>
  <si>
    <t>Razor Bicycles</t>
  </si>
  <si>
    <t>Happy Dragon Cycles</t>
  </si>
  <si>
    <t>Wheels</t>
  </si>
  <si>
    <t>Sports River</t>
  </si>
  <si>
    <t>Clean Rides</t>
  </si>
  <si>
    <t>Generation B</t>
  </si>
  <si>
    <t>Important Bicycles</t>
  </si>
  <si>
    <t>Byte Sports</t>
  </si>
  <si>
    <t>Scoott Scoot</t>
  </si>
  <si>
    <t xml:space="preserve">Rides Node </t>
  </si>
  <si>
    <t>Targeted Bicycles</t>
  </si>
  <si>
    <t>Cruise Crew</t>
  </si>
  <si>
    <t>Group Rides</t>
  </si>
  <si>
    <t>Vanguard Rides</t>
  </si>
  <si>
    <t>Country Wheels</t>
  </si>
  <si>
    <t xml:space="preserve">Short Bikes </t>
  </si>
  <si>
    <t>Underground Rides LB</t>
  </si>
  <si>
    <t xml:space="preserve">Oasis Rides </t>
  </si>
  <si>
    <t>Tailored Ride</t>
  </si>
  <si>
    <t>Speed Dish</t>
  </si>
  <si>
    <t>Motoshop SK</t>
  </si>
  <si>
    <t>Rural Champ</t>
  </si>
  <si>
    <t xml:space="preserve">NorthField Wheels </t>
  </si>
  <si>
    <t xml:space="preserve">Weekly Bikes </t>
  </si>
  <si>
    <t>Rides Doctors</t>
  </si>
  <si>
    <t>Bike Whisperer MX</t>
  </si>
  <si>
    <t xml:space="preserve">Reserve Rides </t>
  </si>
  <si>
    <t xml:space="preserve">Rides Smile </t>
  </si>
  <si>
    <t>World Sports BW</t>
  </si>
  <si>
    <t xml:space="preserve">Plumb Cycle   </t>
  </si>
  <si>
    <t>Bike Whisperer NB</t>
  </si>
  <si>
    <t>Best Quality Bikes</t>
  </si>
  <si>
    <t xml:space="preserve">Cycle Notes </t>
  </si>
  <si>
    <t xml:space="preserve">BlackTie Bikes </t>
  </si>
  <si>
    <t>Vamanos Bikes</t>
  </si>
  <si>
    <t>Sienna Sports</t>
  </si>
  <si>
    <t>Victory Rides</t>
  </si>
  <si>
    <t>Miss Molly's Rides</t>
  </si>
  <si>
    <t>Ridge Cycle</t>
  </si>
  <si>
    <t>Bicycles Selector</t>
  </si>
  <si>
    <t>Rides Channels</t>
  </si>
  <si>
    <t>Larry Performance Designs</t>
  </si>
  <si>
    <t>World Sports BC</t>
  </si>
  <si>
    <t>Trail Blazer NW</t>
  </si>
  <si>
    <t>Bicycles Mark</t>
  </si>
  <si>
    <t>Underground Rides SF</t>
  </si>
  <si>
    <t>Top Athletes</t>
  </si>
  <si>
    <t>Handlebars</t>
  </si>
  <si>
    <t xml:space="preserve">Cell Cyclist </t>
  </si>
  <si>
    <t>Exolvuntur</t>
  </si>
  <si>
    <t xml:space="preserve">Pocket Rides </t>
  </si>
  <si>
    <t>Obsidian Tandem</t>
  </si>
  <si>
    <t xml:space="preserve">Terrace Wheels </t>
  </si>
  <si>
    <t>Spinner Shop</t>
  </si>
  <si>
    <t>Final Rides</t>
  </si>
  <si>
    <t>Sprocket</t>
  </si>
  <si>
    <t xml:space="preserve">Loyal Cyclist </t>
  </si>
  <si>
    <t>Atlantic Bikes</t>
  </si>
  <si>
    <t xml:space="preserve">Champions Wheels </t>
  </si>
  <si>
    <t>Sedona Rides</t>
  </si>
  <si>
    <t>Bowrides</t>
  </si>
  <si>
    <t>Cycle Extraordinaire</t>
  </si>
  <si>
    <t>Kernel Sports</t>
  </si>
  <si>
    <t>Happy Labrador</t>
  </si>
  <si>
    <t>Gryphon Rides</t>
  </si>
  <si>
    <t>Delta Bike Bar</t>
  </si>
  <si>
    <t>Bike Monday</t>
  </si>
  <si>
    <t>Iron Rod Bicycles NL</t>
  </si>
  <si>
    <t>Mikan</t>
  </si>
  <si>
    <t xml:space="preserve">Rides Goddess </t>
  </si>
  <si>
    <t>Every Pedal</t>
  </si>
  <si>
    <t xml:space="preserve">Cyclist Shops </t>
  </si>
  <si>
    <t>Bikes, Trikes, and More</t>
  </si>
  <si>
    <t>Rides Dot</t>
  </si>
  <si>
    <t>Two by Two</t>
  </si>
  <si>
    <t xml:space="preserve">Cycle Trends </t>
  </si>
  <si>
    <t xml:space="preserve">Rides One </t>
  </si>
  <si>
    <t>Last Mile</t>
  </si>
  <si>
    <t>WolfPack Cycle NF</t>
  </si>
  <si>
    <t xml:space="preserve">Cyclist Card </t>
  </si>
  <si>
    <t>Yosemite Rides QB</t>
  </si>
  <si>
    <t>VDL Bikes</t>
  </si>
  <si>
    <t>Lucent Rides</t>
  </si>
  <si>
    <t>WildWolf Rides</t>
  </si>
  <si>
    <t>Upscale Rides</t>
  </si>
  <si>
    <t>Wind Catchers</t>
  </si>
  <si>
    <t>Beater Bikes VA</t>
  </si>
  <si>
    <t>Jamie &amp; Paige</t>
  </si>
  <si>
    <t>Underground Rides AV</t>
  </si>
  <si>
    <t>Aster Bicycles</t>
  </si>
  <si>
    <t xml:space="preserve">DarkHorse Rides </t>
  </si>
  <si>
    <t>Vortex Cycle WD</t>
  </si>
  <si>
    <t>PushStrong</t>
  </si>
  <si>
    <t>Ignition Speed</t>
  </si>
  <si>
    <t>Sports Control</t>
  </si>
  <si>
    <t xml:space="preserve">Rides Clone </t>
  </si>
  <si>
    <t>FunRides</t>
  </si>
  <si>
    <t xml:space="preserve">Orange Rides </t>
  </si>
  <si>
    <t xml:space="preserve">BikeNets </t>
  </si>
  <si>
    <t>Sidewalk Rides</t>
  </si>
  <si>
    <t>Smithe Bike Shop Ltd</t>
  </si>
  <si>
    <t xml:space="preserve">Excel Cycle </t>
  </si>
  <si>
    <t>Pop Tate Tricycles</t>
  </si>
  <si>
    <t xml:space="preserve">Forefront Rides </t>
  </si>
  <si>
    <t>Wheel Power WS</t>
  </si>
  <si>
    <t>Burnt Rubber</t>
  </si>
  <si>
    <t>Ride Cycle Ggroup</t>
  </si>
  <si>
    <t>Bike Site</t>
  </si>
  <si>
    <t>LSD Trips</t>
  </si>
  <si>
    <t>Peace of Mind Cycle</t>
  </si>
  <si>
    <t>Bike Elements</t>
  </si>
  <si>
    <t>Single Cog</t>
  </si>
  <si>
    <t>Rides Aware</t>
  </si>
  <si>
    <t>Rides Robot</t>
  </si>
  <si>
    <t>Venus Cycle NY</t>
  </si>
  <si>
    <t>Strong Finish</t>
  </si>
  <si>
    <t>Guardrail Bikes</t>
  </si>
  <si>
    <t xml:space="preserve">Ink Bikes </t>
  </si>
  <si>
    <t>Nobu</t>
  </si>
  <si>
    <t>Oslo</t>
  </si>
  <si>
    <t xml:space="preserve">Carnival Bikes </t>
  </si>
  <si>
    <t>Avo</t>
  </si>
  <si>
    <t>Zenith Rides</t>
  </si>
  <si>
    <t xml:space="preserve">Assure Cyclist </t>
  </si>
  <si>
    <t xml:space="preserve">BlueOcean Rides </t>
  </si>
  <si>
    <t>Trail Blazer MS</t>
  </si>
  <si>
    <t>Curious Cycles</t>
  </si>
  <si>
    <t xml:space="preserve">Rides Precision </t>
  </si>
  <si>
    <t xml:space="preserve">Rosetta Rides </t>
  </si>
  <si>
    <t>Liquid Sports</t>
  </si>
  <si>
    <t xml:space="preserve">Rides Chase </t>
  </si>
  <si>
    <t>Bulgaria</t>
  </si>
  <si>
    <t>Cyclists R Us</t>
  </si>
  <si>
    <t>Scorpio Rides NJ</t>
  </si>
  <si>
    <t>Eureka</t>
  </si>
  <si>
    <t>Lifestyle Tandem</t>
  </si>
  <si>
    <t xml:space="preserve">Growing Rides </t>
  </si>
  <si>
    <t xml:space="preserve">OakTree Bikes </t>
  </si>
  <si>
    <t>Wheel Raven</t>
  </si>
  <si>
    <t>Samano Cycles</t>
  </si>
  <si>
    <t xml:space="preserve">Search Cyclist </t>
  </si>
  <si>
    <t>Bike Extraordinaire</t>
  </si>
  <si>
    <t xml:space="preserve">Lakefront Bikes </t>
  </si>
  <si>
    <t xml:space="preserve">Velocity Rides </t>
  </si>
  <si>
    <t>Bicycle Spots Atlantic</t>
  </si>
  <si>
    <t>Airborne Cycle Studio ON</t>
  </si>
  <si>
    <t xml:space="preserve">Proximity Wheels </t>
  </si>
  <si>
    <t xml:space="preserve">Rides Thunder </t>
  </si>
  <si>
    <t>Upstate Tandem</t>
  </si>
  <si>
    <t>Rides Bit</t>
  </si>
  <si>
    <t xml:space="preserve">Exceed Rides </t>
  </si>
  <si>
    <t>Bicycles Value</t>
  </si>
  <si>
    <t xml:space="preserve">Marietta Rides </t>
  </si>
  <si>
    <t>Boundless Bicycles</t>
  </si>
  <si>
    <t>Incentive Bicycles</t>
  </si>
  <si>
    <t>Vendi Vidi Vici Bike Shop</t>
  </si>
  <si>
    <t xml:space="preserve">Proven Rides </t>
  </si>
  <si>
    <t>Countryside Rides</t>
  </si>
  <si>
    <t>Sports Venture</t>
  </si>
  <si>
    <t>Phoenix Bicycles</t>
  </si>
  <si>
    <t>Crystal Rides</t>
  </si>
  <si>
    <t xml:space="preserve">BadBoy Rides </t>
  </si>
  <si>
    <t>Spokes</t>
  </si>
  <si>
    <t xml:space="preserve">Prose Cycle </t>
  </si>
  <si>
    <t>Pursuit of Happiness</t>
  </si>
  <si>
    <t>Escape Ride</t>
  </si>
  <si>
    <t>Airborne Cycle Studio BC</t>
  </si>
  <si>
    <t>Mister Quick</t>
  </si>
  <si>
    <t xml:space="preserve">Exposed Wheels </t>
  </si>
  <si>
    <t>Scorpio Rides AB</t>
  </si>
  <si>
    <t>Glide On</t>
  </si>
  <si>
    <t xml:space="preserve">Rides Creator </t>
  </si>
  <si>
    <t xml:space="preserve">Reliance Rides </t>
  </si>
  <si>
    <t>Champion Secrets</t>
  </si>
  <si>
    <t>Program Speed</t>
  </si>
  <si>
    <t>Tandem Harbor</t>
  </si>
  <si>
    <t>Bike Smart</t>
  </si>
  <si>
    <t>World Sports FL</t>
  </si>
  <si>
    <t>Butterfly Sports</t>
  </si>
  <si>
    <t>Vector Sports</t>
  </si>
  <si>
    <t>JustRight Rides</t>
  </si>
  <si>
    <t xml:space="preserve">SilverStar Wheels </t>
  </si>
  <si>
    <t>Sports Smarts</t>
  </si>
  <si>
    <t>Sports Bazaar</t>
  </si>
  <si>
    <t>SunRay Bicycles</t>
  </si>
  <si>
    <t>Your Local Bike Shop DL</t>
  </si>
  <si>
    <t>American Eagle Bikes</t>
  </si>
  <si>
    <t>Enchanted Rides</t>
  </si>
  <si>
    <t xml:space="preserve">Distinctive Bikes </t>
  </si>
  <si>
    <t>Mission Rides</t>
  </si>
  <si>
    <t>Cyklurs Society</t>
  </si>
  <si>
    <t>Awesome Rides</t>
  </si>
  <si>
    <t>Zen Rides VD</t>
  </si>
  <si>
    <t>Bicycles Catalog</t>
  </si>
  <si>
    <t>Breeze Bicycles</t>
  </si>
  <si>
    <t>Riley Bicycle Works</t>
  </si>
  <si>
    <t>Ride Mobile</t>
  </si>
  <si>
    <t xml:space="preserve">Chrome Wheels </t>
  </si>
  <si>
    <t>Wheel Lovers</t>
  </si>
  <si>
    <t>Urban Behaviour Bikes</t>
  </si>
  <si>
    <t xml:space="preserve">Send Cycle </t>
  </si>
  <si>
    <t xml:space="preserve">Marvelous Cycle </t>
  </si>
  <si>
    <t>2Chains</t>
  </si>
  <si>
    <t>Finish First</t>
  </si>
  <si>
    <t>Universal Bicycles</t>
  </si>
  <si>
    <t>Bike Curious</t>
  </si>
  <si>
    <t>Your Local Bike Shop CL</t>
  </si>
  <si>
    <t>Sigma Bikes</t>
  </si>
  <si>
    <t>Swift Cycles</t>
  </si>
  <si>
    <t xml:space="preserve">General Rides </t>
  </si>
  <si>
    <t xml:space="preserve">Complete Cycle </t>
  </si>
  <si>
    <t>Riding Phase</t>
  </si>
  <si>
    <t xml:space="preserve">NextDoor Rides </t>
  </si>
  <si>
    <t>Bik Training</t>
  </si>
  <si>
    <t>Riding Nerdy</t>
  </si>
  <si>
    <t>Burnaby Bike Bar</t>
  </si>
  <si>
    <t>Twilight Rides WY</t>
  </si>
  <si>
    <t>Ngu Performance Designs</t>
  </si>
  <si>
    <t>Drew's Cruises</t>
  </si>
  <si>
    <t>Enlightened Bicycles</t>
  </si>
  <si>
    <t>Mercross</t>
  </si>
  <si>
    <t>Asher Rides</t>
  </si>
  <si>
    <t>Omega Bike Shop</t>
  </si>
  <si>
    <t xml:space="preserve">Dario Luiso </t>
  </si>
  <si>
    <t>Solution Speed</t>
  </si>
  <si>
    <t xml:space="preserve">Hillside Cyclist </t>
  </si>
  <si>
    <t xml:space="preserve">xTreme </t>
  </si>
  <si>
    <t xml:space="preserve">Cyberspace Cyclist </t>
  </si>
  <si>
    <t>Checkpoints</t>
  </si>
  <si>
    <t xml:space="preserve">Creative Cyclist </t>
  </si>
  <si>
    <t>Commission Bicycles</t>
  </si>
  <si>
    <t>Agora Wheels ON</t>
  </si>
  <si>
    <t>Collapsable Bikes</t>
  </si>
  <si>
    <t>SunSeekers</t>
  </si>
  <si>
    <t>Rides Digital</t>
  </si>
  <si>
    <t>Blackbird Cycle VA</t>
  </si>
  <si>
    <t>BlackDiamond Tandem</t>
  </si>
  <si>
    <t xml:space="preserve">Pursuit Wheels </t>
  </si>
  <si>
    <t>Battlefield Ride</t>
  </si>
  <si>
    <t>Final Kilometer</t>
  </si>
  <si>
    <t>Drake</t>
  </si>
  <si>
    <t>BluePlanet Bicycles</t>
  </si>
  <si>
    <t>CentralPark Rides</t>
  </si>
  <si>
    <t>Carriage Sports</t>
  </si>
  <si>
    <t xml:space="preserve">Entourage Cycle </t>
  </si>
  <si>
    <t>WolfPack Cycle QB</t>
  </si>
  <si>
    <t>Inferno Sports</t>
  </si>
  <si>
    <t>Thunderbird Rides</t>
  </si>
  <si>
    <t>Bicycles Consultancy</t>
  </si>
  <si>
    <t>Velocipede</t>
  </si>
  <si>
    <t>Happy Speed</t>
  </si>
  <si>
    <t xml:space="preserve">Genial Rides </t>
  </si>
  <si>
    <t>Tiptop Cyclist</t>
  </si>
  <si>
    <t xml:space="preserve">Upfront Cycle   </t>
  </si>
  <si>
    <t>Southside Rides</t>
  </si>
  <si>
    <t>Machineaux</t>
  </si>
  <si>
    <t xml:space="preserve">SmallWorld Rides </t>
  </si>
  <si>
    <t>Venus Cycle BC</t>
  </si>
  <si>
    <t>Tandem Channels</t>
  </si>
  <si>
    <t xml:space="preserve">Workforce Rides </t>
  </si>
  <si>
    <t>Scherwitz</t>
  </si>
  <si>
    <t>Hagrid's Wicked Rides</t>
  </si>
  <si>
    <t xml:space="preserve">Proof Cyclist </t>
  </si>
  <si>
    <t xml:space="preserve">Rides Station </t>
  </si>
  <si>
    <t>Reservation Speed</t>
  </si>
  <si>
    <t>Fenders</t>
  </si>
  <si>
    <t xml:space="preserve">Choice Wheels </t>
  </si>
  <si>
    <t>Your Local Bike Shop AB</t>
  </si>
  <si>
    <t>Statement Cycles PM</t>
  </si>
  <si>
    <t xml:space="preserve">Mountain Cycle </t>
  </si>
  <si>
    <t>Pluto Rides</t>
  </si>
  <si>
    <t>CHOMP</t>
  </si>
  <si>
    <t>Ride Connections</t>
  </si>
  <si>
    <t>Sports Wisdom</t>
  </si>
  <si>
    <t>Barney's Lucky Shop</t>
  </si>
  <si>
    <t>Venus Cycle TO</t>
  </si>
  <si>
    <t>Tandem Solutions</t>
  </si>
  <si>
    <t>Global Bicycles</t>
  </si>
  <si>
    <t xml:space="preserve">Bandit Cycle </t>
  </si>
  <si>
    <t>Epoch Bicycles</t>
  </si>
  <si>
    <t>4 Wheelers</t>
  </si>
  <si>
    <t xml:space="preserve">Structured Bikes </t>
  </si>
  <si>
    <t>Booming Bike</t>
  </si>
  <si>
    <t>Ride Anywhere</t>
  </si>
  <si>
    <t xml:space="preserve">Rides Response </t>
  </si>
  <si>
    <t>Cycle Town</t>
  </si>
  <si>
    <t>The LBS</t>
  </si>
  <si>
    <t xml:space="preserve">Lookup Cycle </t>
  </si>
  <si>
    <t>Getaway Bicycles</t>
  </si>
  <si>
    <t>Airborne Cycle Studio LB</t>
  </si>
  <si>
    <t>Spin Society</t>
  </si>
  <si>
    <t>Chainring Tattoo</t>
  </si>
  <si>
    <t>Formal Sports</t>
  </si>
  <si>
    <t>Tour de World</t>
  </si>
  <si>
    <t xml:space="preserve">Watermark Cycle </t>
  </si>
  <si>
    <t>All Seasons Cycle</t>
  </si>
  <si>
    <t>Camelot Sports AD</t>
  </si>
  <si>
    <t>Blackbird Cycle SF</t>
  </si>
  <si>
    <t>Physicks</t>
  </si>
  <si>
    <t>Speed Centers</t>
  </si>
  <si>
    <t>Mecca</t>
  </si>
  <si>
    <t>Ride Kings</t>
  </si>
  <si>
    <t xml:space="preserve">Uniform Wheels </t>
  </si>
  <si>
    <t xml:space="preserve">Burst Cyclist </t>
  </si>
  <si>
    <t>Marshall Speed</t>
  </si>
  <si>
    <t>Speed Draw</t>
  </si>
  <si>
    <t>GroundTravellers</t>
  </si>
  <si>
    <t>Sports Advice</t>
  </si>
  <si>
    <t>Mystic Bikes SO</t>
  </si>
  <si>
    <t>Blitz Bicycles</t>
  </si>
  <si>
    <t>Bike Talk</t>
  </si>
  <si>
    <t>Charge Bike</t>
  </si>
  <si>
    <t>Transportation Extraordinaire</t>
  </si>
  <si>
    <t>Tandem Start</t>
  </si>
  <si>
    <t xml:space="preserve">Rides Bio </t>
  </si>
  <si>
    <t>Agile Tandem</t>
  </si>
  <si>
    <t>Mystic Bikes KT</t>
  </si>
  <si>
    <t>Bridgewater Rides</t>
  </si>
  <si>
    <t>Tandem Reference</t>
  </si>
  <si>
    <t>Athena</t>
  </si>
  <si>
    <t>Rides Black</t>
  </si>
  <si>
    <t xml:space="preserve">Rides Property </t>
  </si>
  <si>
    <t>Bicycles Themes</t>
  </si>
  <si>
    <t>Venus Cycle HA</t>
  </si>
  <si>
    <t>Racing Stripes</t>
  </si>
  <si>
    <t>Dynamo Bicycles</t>
  </si>
  <si>
    <t>Bicycles Atlas</t>
  </si>
  <si>
    <t>Camelot Sports AL</t>
  </si>
  <si>
    <t>Always Wheels</t>
  </si>
  <si>
    <t xml:space="preserve">Sylvan Cycle </t>
  </si>
  <si>
    <t xml:space="preserve">Revv </t>
  </si>
  <si>
    <t>Simplified Ride</t>
  </si>
  <si>
    <t>All Wheels Alright</t>
  </si>
  <si>
    <t>Scorpio Rides TO</t>
  </si>
  <si>
    <t>Lexicore</t>
  </si>
  <si>
    <t xml:space="preserve">Rides Delivery </t>
  </si>
  <si>
    <t xml:space="preserve">Switch Wheels </t>
  </si>
  <si>
    <t>Mike's Bikes</t>
  </si>
  <si>
    <t>Joustes</t>
  </si>
  <si>
    <t>Veronica's Vehicles</t>
  </si>
  <si>
    <t>Valiant</t>
  </si>
  <si>
    <t>Sports Hub</t>
  </si>
  <si>
    <t>Shrek Cycles</t>
  </si>
  <si>
    <t>AdonisTandem</t>
  </si>
  <si>
    <t>Sports Calculator</t>
  </si>
  <si>
    <t xml:space="preserve">Reflect Bikes </t>
  </si>
  <si>
    <t>Bicycles Monkey</t>
  </si>
  <si>
    <t>Yosemite Rides NJ</t>
  </si>
  <si>
    <t>Skubikes</t>
  </si>
  <si>
    <t>Chaos Rides</t>
  </si>
  <si>
    <t>Cycle History</t>
  </si>
  <si>
    <t>World Sports VA</t>
  </si>
  <si>
    <t xml:space="preserve">Integra Rides </t>
  </si>
  <si>
    <t xml:space="preserve">GreenMountain Rides </t>
  </si>
  <si>
    <t>Express Tandem</t>
  </si>
  <si>
    <t>Sonic Rides</t>
  </si>
  <si>
    <t xml:space="preserve">Mustang Cycle </t>
  </si>
  <si>
    <t xml:space="preserve">Operation Rides </t>
  </si>
  <si>
    <t>Ask Tandem</t>
  </si>
  <si>
    <t>Natsume</t>
  </si>
  <si>
    <t>Herculean Helmets</t>
  </si>
  <si>
    <t>Diamond Speed</t>
  </si>
  <si>
    <t xml:space="preserve">Cyclist Lite </t>
  </si>
  <si>
    <t>Bicycles Check</t>
  </si>
  <si>
    <t>Iverton</t>
  </si>
  <si>
    <t xml:space="preserve">Bikes Security </t>
  </si>
  <si>
    <t xml:space="preserve">Emergent Cycle </t>
  </si>
  <si>
    <t>Gere's Gears</t>
  </si>
  <si>
    <t>Outdoor Bike Shop</t>
  </si>
  <si>
    <t>Push Outdoor Biking</t>
  </si>
  <si>
    <t>Sports Hot</t>
  </si>
  <si>
    <t>Bicycles Rating</t>
  </si>
  <si>
    <t xml:space="preserve">Rides Supreme </t>
  </si>
  <si>
    <t xml:space="preserve">Cycle Deals </t>
  </si>
  <si>
    <t xml:space="preserve">Wheels Client </t>
  </si>
  <si>
    <t xml:space="preserve">ThinkBig Cycle </t>
  </si>
  <si>
    <t>Allegro Rides</t>
  </si>
  <si>
    <t xml:space="preserve">Breeze Cyclist </t>
  </si>
  <si>
    <t>Venus Cycle PL</t>
  </si>
  <si>
    <t>Underground Rides JL</t>
  </si>
  <si>
    <t>Cerulean Cycles</t>
  </si>
  <si>
    <t>Lumina</t>
  </si>
  <si>
    <t>Wheel Depot MX</t>
  </si>
  <si>
    <t>Ultimate Cycles</t>
  </si>
  <si>
    <t xml:space="preserve">SouthSide Cyclist </t>
  </si>
  <si>
    <t>Agora Wheels VR</t>
  </si>
  <si>
    <t>Thermal Rides</t>
  </si>
  <si>
    <t xml:space="preserve">Site Bikes </t>
  </si>
  <si>
    <t>Official Bike Shop</t>
  </si>
  <si>
    <t xml:space="preserve">Northeast Cyclist </t>
  </si>
  <si>
    <t>Residential Rides</t>
  </si>
  <si>
    <t>FrontRange Rides</t>
  </si>
  <si>
    <t>Dynamics Bicycles</t>
  </si>
  <si>
    <t xml:space="preserve">Wheels Cycle </t>
  </si>
  <si>
    <t>Spirit Tandem</t>
  </si>
  <si>
    <t>Aerys</t>
  </si>
  <si>
    <t>Cyclists's Soul</t>
  </si>
  <si>
    <t>Bike Fixers</t>
  </si>
  <si>
    <t>Cheapest Rides</t>
  </si>
  <si>
    <t>Little Tykes Shop</t>
  </si>
  <si>
    <t>Pavlov Wheel Company</t>
  </si>
  <si>
    <t>Bicycles Trip</t>
  </si>
  <si>
    <t>Adrenaline Rush OX</t>
  </si>
  <si>
    <t xml:space="preserve">Sprint Cycle </t>
  </si>
  <si>
    <t xml:space="preserve">Namaste Wheels </t>
  </si>
  <si>
    <t>Precious Speed</t>
  </si>
  <si>
    <t>Planet Y Bikes</t>
  </si>
  <si>
    <t>Bike Specialty Shop</t>
  </si>
  <si>
    <t>Cycle Strong</t>
  </si>
  <si>
    <t>Cycle Anytime</t>
  </si>
  <si>
    <t xml:space="preserve">Variety Cycle </t>
  </si>
  <si>
    <t>Exceed Rides</t>
  </si>
  <si>
    <t>Moe's Auto Shop</t>
  </si>
  <si>
    <t xml:space="preserve">Crossroad Rides </t>
  </si>
  <si>
    <t>BlackDog Sports</t>
  </si>
  <si>
    <t>Iron Rod Bicycles BC</t>
  </si>
  <si>
    <t xml:space="preserve">Engineering Cycle </t>
  </si>
  <si>
    <t>Quartz Speed</t>
  </si>
  <si>
    <t xml:space="preserve">Analytical Cycle </t>
  </si>
  <si>
    <t>Fidelity Speed</t>
  </si>
  <si>
    <t xml:space="preserve">Cyclist Learning </t>
  </si>
  <si>
    <t xml:space="preserve">Wheels Service </t>
  </si>
  <si>
    <t>SoarWheel</t>
  </si>
  <si>
    <t>Bicycles Dog</t>
  </si>
  <si>
    <t>Relic Cycle</t>
  </si>
  <si>
    <t>Zip Cycle</t>
  </si>
  <si>
    <t>Yosemite Rides BC</t>
  </si>
  <si>
    <t>Magna Tandem</t>
  </si>
  <si>
    <t>Skynet Sports</t>
  </si>
  <si>
    <t>Sequoia Sports</t>
  </si>
  <si>
    <t>Tallyhassy Wheel Company</t>
  </si>
  <si>
    <t>Pyramid Bikes</t>
  </si>
  <si>
    <t>Blackbird Cycle BC</t>
  </si>
  <si>
    <t>Underground Rides NY</t>
  </si>
  <si>
    <t>Sports School</t>
  </si>
  <si>
    <t>GreenThumb Rides</t>
  </si>
  <si>
    <t>Decathalon Stop Shop</t>
  </si>
  <si>
    <t>Wheel Power WB</t>
  </si>
  <si>
    <t>Challenge Chasers</t>
  </si>
  <si>
    <t xml:space="preserve">EastEnd Wheels </t>
  </si>
  <si>
    <t>East Cycle Studio</t>
  </si>
  <si>
    <t>Ladybug Rides</t>
  </si>
  <si>
    <t>Carly's Cycles</t>
  </si>
  <si>
    <t>Wheel Power MX</t>
  </si>
  <si>
    <t>Trail Blazer OH</t>
  </si>
  <si>
    <t>Backseat Rider</t>
  </si>
  <si>
    <t>Cranbrook Cycle Studio</t>
  </si>
  <si>
    <t xml:space="preserve">Guild Cycle </t>
  </si>
  <si>
    <t>Commuter Rides</t>
  </si>
  <si>
    <t>Cursoriam</t>
  </si>
  <si>
    <t xml:space="preserve">Perception Cycle </t>
  </si>
  <si>
    <t>Upward Bicycles</t>
  </si>
  <si>
    <t xml:space="preserve">Junior Wheels </t>
  </si>
  <si>
    <t>Scorpio Rides BC</t>
  </si>
  <si>
    <t>Alias Rides</t>
  </si>
  <si>
    <t>Bike Prodigy</t>
  </si>
  <si>
    <t xml:space="preserve">RedDoor Wheels </t>
  </si>
  <si>
    <t>Perform Speed</t>
  </si>
  <si>
    <t>Highlands Bicycles</t>
  </si>
  <si>
    <t>Beater Bikes MS</t>
  </si>
  <si>
    <t>Speed Info</t>
  </si>
  <si>
    <t>Beyond Cycle</t>
  </si>
  <si>
    <t>Bunny Hops</t>
  </si>
  <si>
    <t>Gifted Sports</t>
  </si>
  <si>
    <t>Blackbird Cycle HI</t>
  </si>
  <si>
    <t>Sports Stocks</t>
  </si>
  <si>
    <t xml:space="preserve">Mix Rides </t>
  </si>
  <si>
    <t>Vortex Cycle OP</t>
  </si>
  <si>
    <t>Zen Rides DL</t>
  </si>
  <si>
    <t>Sports Comparison</t>
  </si>
  <si>
    <t>Primary Ride</t>
  </si>
  <si>
    <t>Underground Rides NJ</t>
  </si>
  <si>
    <t>Sports Soup</t>
  </si>
  <si>
    <t xml:space="preserve">Wheels Kit </t>
  </si>
  <si>
    <t xml:space="preserve">Reign Bikes </t>
  </si>
  <si>
    <t>Ride Vibe</t>
  </si>
  <si>
    <t>Pure Ride</t>
  </si>
  <si>
    <t>Bik Girl</t>
  </si>
  <si>
    <t>Delta Cycle Studio</t>
  </si>
  <si>
    <t>Mystic Bikes VN</t>
  </si>
  <si>
    <t>Rides Brand</t>
  </si>
  <si>
    <t>JRA</t>
  </si>
  <si>
    <t>GameFace</t>
  </si>
  <si>
    <t xml:space="preserve">NewLook Cycle </t>
  </si>
  <si>
    <t>Hard Pulls</t>
  </si>
  <si>
    <t>Semantic Speed</t>
  </si>
  <si>
    <t>Wheel Depot RN</t>
  </si>
  <si>
    <t>Ride Devil</t>
  </si>
  <si>
    <t>Sports Edge</t>
  </si>
  <si>
    <t>Flexycle</t>
  </si>
  <si>
    <t xml:space="preserve">Urban Bikes </t>
  </si>
  <si>
    <t xml:space="preserve">Inspiring Cyclist </t>
  </si>
  <si>
    <t>Inventive Rides</t>
  </si>
  <si>
    <t>Barron Bicycles</t>
  </si>
  <si>
    <t xml:space="preserve">Redefine Wheels </t>
  </si>
  <si>
    <t>Adrenaline</t>
  </si>
  <si>
    <t xml:space="preserve">Top Performers </t>
  </si>
  <si>
    <t>Trail Blazer SD</t>
  </si>
  <si>
    <t>TRANSFER</t>
  </si>
  <si>
    <t>Airborne Cycle Studio MN</t>
  </si>
  <si>
    <t>Variety Speed</t>
  </si>
  <si>
    <t xml:space="preserve">Wheels Images </t>
  </si>
  <si>
    <t xml:space="preserve">Moonlight Rides </t>
  </si>
  <si>
    <t>Mobilize</t>
  </si>
  <si>
    <t>Traffic Ride</t>
  </si>
  <si>
    <t>Helmet Head</t>
  </si>
  <si>
    <t xml:space="preserve">Wheels Groups </t>
  </si>
  <si>
    <t>Sidekick Rides</t>
  </si>
  <si>
    <t>Underground Rides QC</t>
  </si>
  <si>
    <t>Rhino Biking</t>
  </si>
  <si>
    <t>NextDoor Rides</t>
  </si>
  <si>
    <t>Adrenaline Rush VC</t>
  </si>
  <si>
    <t>Biker Life</t>
  </si>
  <si>
    <t xml:space="preserve">Cyclist Corporate </t>
  </si>
  <si>
    <t xml:space="preserve">Promo Cycle </t>
  </si>
  <si>
    <t>Cycle Pick</t>
  </si>
  <si>
    <t>Electra Bicycles</t>
  </si>
  <si>
    <t>Beater Bikes PV</t>
  </si>
  <si>
    <t xml:space="preserve">On Rides </t>
  </si>
  <si>
    <t>Awesome Trikes</t>
  </si>
  <si>
    <t>Zen Rides NJ</t>
  </si>
  <si>
    <t>Vortex Cycle CL</t>
  </si>
  <si>
    <t xml:space="preserve">Cycle Pals   </t>
  </si>
  <si>
    <t xml:space="preserve">Cyclist Archive </t>
  </si>
  <si>
    <t>Bicycles Lift</t>
  </si>
  <si>
    <t>Sell Rides</t>
  </si>
  <si>
    <t>Angelic Ride</t>
  </si>
  <si>
    <t>Sports Rain</t>
  </si>
  <si>
    <t>Fierce Cycling Studio</t>
  </si>
  <si>
    <t>Hummingbird Rides</t>
  </si>
  <si>
    <t>Mystic Bikes BN</t>
  </si>
  <si>
    <t>Syclist</t>
  </si>
  <si>
    <t>Rides Pages</t>
  </si>
  <si>
    <t>Mystic Bikes DP</t>
  </si>
  <si>
    <t>Bike Guru</t>
  </si>
  <si>
    <t xml:space="preserve">Economic Cycle </t>
  </si>
  <si>
    <t>JAM</t>
  </si>
  <si>
    <t>Bicycle Zone</t>
  </si>
  <si>
    <t xml:space="preserve">Cyclist Anytime </t>
  </si>
  <si>
    <t>Your Local Bike Shop MC</t>
  </si>
  <si>
    <t>David &amp; Thompson Wheel Company</t>
  </si>
  <si>
    <t>OffGrid Speed</t>
  </si>
  <si>
    <t>Wheel Depot TX</t>
  </si>
  <si>
    <t>Quick Ride</t>
  </si>
  <si>
    <t>Initial Tandem</t>
  </si>
  <si>
    <t>Festiva &amp; Benton</t>
  </si>
  <si>
    <t>Statement Cycles SU</t>
  </si>
  <si>
    <t>Venus Cycle CH</t>
  </si>
  <si>
    <t>Wheel You Ride?</t>
  </si>
  <si>
    <t>Statement Cycles DL</t>
  </si>
  <si>
    <t>Biggest Watts</t>
  </si>
  <si>
    <t xml:space="preserve">Formal Cyclist </t>
  </si>
  <si>
    <t>Motoshop AB</t>
  </si>
  <si>
    <t>QuikRides</t>
  </si>
  <si>
    <t>Rides Stuff</t>
  </si>
  <si>
    <t xml:space="preserve">Pascal Cycle </t>
  </si>
  <si>
    <t>Amazing Rides</t>
  </si>
  <si>
    <t xml:space="preserve">Senate Rides </t>
  </si>
  <si>
    <t>Bike Sleep Repeat</t>
  </si>
  <si>
    <t>Speedy Bee</t>
  </si>
  <si>
    <t>QUIK</t>
  </si>
  <si>
    <t>Academy Bicycles</t>
  </si>
  <si>
    <t>CuttingEdge Ride</t>
  </si>
  <si>
    <t>Your Sports</t>
  </si>
  <si>
    <t>Angel Bike Customization Shop</t>
  </si>
  <si>
    <t xml:space="preserve">Visionary Wheels </t>
  </si>
  <si>
    <t>Rides Views</t>
  </si>
  <si>
    <t>Exhale</t>
  </si>
  <si>
    <t>East Side Rides</t>
  </si>
  <si>
    <t>Rides Scene</t>
  </si>
  <si>
    <t>Upbeat Rides</t>
  </si>
  <si>
    <t>Curb Your Enthusiasm</t>
  </si>
  <si>
    <t>SurfSide Cycle</t>
  </si>
  <si>
    <t>2 Wheelers</t>
  </si>
  <si>
    <t>Bike Whisperer PE</t>
  </si>
  <si>
    <t xml:space="preserve">Rides Booster </t>
  </si>
  <si>
    <t>Final Lap</t>
  </si>
  <si>
    <t>Bradshaw Bikes</t>
  </si>
  <si>
    <t>Sports Logic</t>
  </si>
  <si>
    <t>See You Cycle</t>
  </si>
  <si>
    <t xml:space="preserve">Legends Wheels </t>
  </si>
  <si>
    <t xml:space="preserve">Cyclist Properties </t>
  </si>
  <si>
    <t xml:space="preserve">Vitamin Wheels </t>
  </si>
  <si>
    <t>Blackbird Cycle LL</t>
  </si>
  <si>
    <t>A-Cycles</t>
  </si>
  <si>
    <t xml:space="preserve">Presentation Wheels </t>
  </si>
  <si>
    <t>Scorpio Rides NY</t>
  </si>
  <si>
    <t>Forlun Wheel Company</t>
  </si>
  <si>
    <t>Bicycles Options</t>
  </si>
  <si>
    <t>Trail Blazer AB</t>
  </si>
  <si>
    <t xml:space="preserve">Patchwork Cycle </t>
  </si>
  <si>
    <t>Happy Guys Bike Shop</t>
  </si>
  <si>
    <t xml:space="preserve">Quill Cycle </t>
  </si>
  <si>
    <t>Flawkes</t>
  </si>
  <si>
    <t xml:space="preserve">Leverage Bikes </t>
  </si>
  <si>
    <t>Derby Bikes</t>
  </si>
  <si>
    <t>Beachside Wheels</t>
  </si>
  <si>
    <t>GoldenRule Sports</t>
  </si>
  <si>
    <t>Swerve</t>
  </si>
  <si>
    <t>Best Bikes</t>
  </si>
  <si>
    <t xml:space="preserve">Cyclist Keeper </t>
  </si>
  <si>
    <t>Human Cogs</t>
  </si>
  <si>
    <t xml:space="preserve">Cycle Experts </t>
  </si>
  <si>
    <t xml:space="preserve">Cycle Innovative </t>
  </si>
  <si>
    <t>Yosemite Rides NL</t>
  </si>
  <si>
    <t>Athlead</t>
  </si>
  <si>
    <t xml:space="preserve">Dunek </t>
  </si>
  <si>
    <t>Wheel Power KN</t>
  </si>
  <si>
    <t>North Cycle Studio</t>
  </si>
  <si>
    <t xml:space="preserve">Wheels Pride </t>
  </si>
  <si>
    <t xml:space="preserve">StepUp Rides </t>
  </si>
  <si>
    <t xml:space="preserve">Neighborhood Cyclist </t>
  </si>
  <si>
    <t>Sports Bear</t>
  </si>
  <si>
    <t>Air Rides</t>
  </si>
  <si>
    <t>Scott's Scooters</t>
  </si>
  <si>
    <t>Bikings</t>
  </si>
  <si>
    <t>Inner Bicycles</t>
  </si>
  <si>
    <t>West Side Cycles</t>
  </si>
  <si>
    <t>Forrest Speed</t>
  </si>
  <si>
    <t>Zen Rides VA</t>
  </si>
  <si>
    <t xml:space="preserve">Rides Specials </t>
  </si>
  <si>
    <t xml:space="preserve">Forbidden Cycle </t>
  </si>
  <si>
    <t>South Cycle Studio</t>
  </si>
  <si>
    <t>Machine</t>
  </si>
  <si>
    <t>Iron Rod Bicycles VA</t>
  </si>
  <si>
    <t xml:space="preserve">Structural Cycle </t>
  </si>
  <si>
    <t>Illuminate Tandem</t>
  </si>
  <si>
    <t xml:space="preserve">Rides Grid </t>
  </si>
  <si>
    <t>New Rides</t>
  </si>
  <si>
    <t>Trail Blazer MF</t>
  </si>
  <si>
    <t xml:space="preserve">Notion Cyclist </t>
  </si>
  <si>
    <t>Ride Eyes</t>
  </si>
  <si>
    <t>Scorpio Rides OH</t>
  </si>
  <si>
    <t>Adrenaline Rush QS</t>
  </si>
  <si>
    <t>Honorable Bikes</t>
  </si>
  <si>
    <t>Workforce Tandem</t>
  </si>
  <si>
    <t>Hermione Helmets</t>
  </si>
  <si>
    <t>Urban Planet Bikes</t>
  </si>
  <si>
    <t>Atlantassian Cycles</t>
  </si>
  <si>
    <t>Inner Ride</t>
  </si>
  <si>
    <t xml:space="preserve">Every Rides </t>
  </si>
  <si>
    <t>Venus Cycle JA</t>
  </si>
  <si>
    <t>Trail Blazer NE</t>
  </si>
  <si>
    <t xml:space="preserve">Traction Wheels </t>
  </si>
  <si>
    <t>Aqua Rides</t>
  </si>
  <si>
    <t>Freeway Rides</t>
  </si>
  <si>
    <t>Bradbury Bike Shop</t>
  </si>
  <si>
    <t xml:space="preserve">Rides Stone </t>
  </si>
  <si>
    <t>BlueBox Bicycles</t>
  </si>
  <si>
    <t>Rides Buys</t>
  </si>
  <si>
    <t>Ride Engine</t>
  </si>
  <si>
    <t>Granny Gear</t>
  </si>
  <si>
    <t xml:space="preserve">HighQuality Bikes </t>
  </si>
  <si>
    <t>Underground Rides WY</t>
  </si>
  <si>
    <t xml:space="preserve">Mint Cycle </t>
  </si>
  <si>
    <t>Trading Bicycles</t>
  </si>
  <si>
    <t>Utopia</t>
  </si>
  <si>
    <t>Bicycles Paragon</t>
  </si>
  <si>
    <t>Speediest</t>
  </si>
  <si>
    <t>Bicycles Event</t>
  </si>
  <si>
    <t>Torrence Wheel Company</t>
  </si>
  <si>
    <t>World Sports NA</t>
  </si>
  <si>
    <t>Wheel Broker</t>
  </si>
  <si>
    <t>Siders</t>
  </si>
  <si>
    <t>Traction</t>
  </si>
  <si>
    <t xml:space="preserve">Wild Cyclist </t>
  </si>
  <si>
    <t>Bike Whisperer NV</t>
  </si>
  <si>
    <t xml:space="preserve">Agent Bikes </t>
  </si>
  <si>
    <t>Columbia Bike Customization Shop</t>
  </si>
  <si>
    <t>Experike</t>
  </si>
  <si>
    <t>Speedy Gonzales</t>
  </si>
  <si>
    <t>Converse Rides</t>
  </si>
  <si>
    <t>Real Rides</t>
  </si>
  <si>
    <t>Edmonds Rides</t>
  </si>
  <si>
    <t xml:space="preserve">Report Rides </t>
  </si>
  <si>
    <t>Wheel Wisdom</t>
  </si>
  <si>
    <t>Zen Rides WE</t>
  </si>
  <si>
    <t>Agora Wheels AB</t>
  </si>
  <si>
    <t>Strategy Ride</t>
  </si>
  <si>
    <t>Vertigo</t>
  </si>
  <si>
    <t>Rotam</t>
  </si>
  <si>
    <t>Cadence Cycles</t>
  </si>
  <si>
    <t xml:space="preserve">Uber Bikes </t>
  </si>
  <si>
    <t>Wheel Power SF</t>
  </si>
  <si>
    <t>Rides Order</t>
  </si>
  <si>
    <t>Air Heir</t>
  </si>
  <si>
    <t>AirTime</t>
  </si>
  <si>
    <t xml:space="preserve">Cyclist Home </t>
  </si>
  <si>
    <t>Impression Bicycles</t>
  </si>
  <si>
    <t>Parker Wheel Company</t>
  </si>
  <si>
    <t>EasyWay Sports</t>
  </si>
  <si>
    <t>Venus Cycle DC</t>
  </si>
  <si>
    <t>Tandem Red</t>
  </si>
  <si>
    <t>Sports Path</t>
  </si>
  <si>
    <t>Vortex Cycle FL</t>
  </si>
  <si>
    <t>Quick Release</t>
  </si>
  <si>
    <t>Cervill</t>
  </si>
  <si>
    <t>Twilight Rides PR</t>
  </si>
  <si>
    <t xml:space="preserve">Southern Cycle </t>
  </si>
  <si>
    <t xml:space="preserve">Cycle Light   </t>
  </si>
  <si>
    <t>Bicycles Synergy</t>
  </si>
  <si>
    <t>Simplicity Rides</t>
  </si>
  <si>
    <t>Head Ride</t>
  </si>
  <si>
    <t>Time Trials</t>
  </si>
  <si>
    <t>Mystic Bikes AP</t>
  </si>
  <si>
    <t>Want Speed</t>
  </si>
  <si>
    <t xml:space="preserve">Cycle Connection </t>
  </si>
  <si>
    <t>Robin Hood Bikes</t>
  </si>
  <si>
    <t xml:space="preserve">Indy Cycle </t>
  </si>
  <si>
    <t>Pathfinder</t>
  </si>
  <si>
    <t>Airborne Cycle Studio WN</t>
  </si>
  <si>
    <t>Gear for You</t>
  </si>
  <si>
    <t>Bing's Best Rides</t>
  </si>
  <si>
    <t xml:space="preserve">Web Wheels </t>
  </si>
  <si>
    <t>Epiphany Tandem</t>
  </si>
  <si>
    <t>Dawson's Cycle Company</t>
  </si>
  <si>
    <t>Sunny Rides</t>
  </si>
  <si>
    <t xml:space="preserve">Cyclist Dot </t>
  </si>
  <si>
    <t>Movement Bikes</t>
  </si>
  <si>
    <t xml:space="preserve">Selective Cycle </t>
  </si>
  <si>
    <t>Jarvis Speed</t>
  </si>
  <si>
    <t>BikeDemand</t>
  </si>
  <si>
    <t>Bicycles Leads</t>
  </si>
  <si>
    <t>Wheel Power VA</t>
  </si>
  <si>
    <t xml:space="preserve">Challenger Rides </t>
  </si>
  <si>
    <t>Archie's Best</t>
  </si>
  <si>
    <t xml:space="preserve">Link Bikes </t>
  </si>
  <si>
    <t>Wheel Power SD</t>
  </si>
  <si>
    <t xml:space="preserve">Gemini Rides </t>
  </si>
  <si>
    <t>Dominion Tandem</t>
  </si>
  <si>
    <t>Cycle Venture</t>
  </si>
  <si>
    <t>Promote Speed</t>
  </si>
  <si>
    <t>Ahead Rides</t>
  </si>
  <si>
    <t>Cycle Prodigy</t>
  </si>
  <si>
    <t>Speedology</t>
  </si>
  <si>
    <t>Iron Rod Bicycles TO</t>
  </si>
  <si>
    <t>Bicycles Leader</t>
  </si>
  <si>
    <t>Speedsters</t>
  </si>
  <si>
    <t>Serenity Tandem</t>
  </si>
  <si>
    <t>Opportunity Rides</t>
  </si>
  <si>
    <t>WolfPack Cycle AB</t>
  </si>
  <si>
    <t xml:space="preserve">Doomsday Bikes </t>
  </si>
  <si>
    <t>Camelot Sports ED</t>
  </si>
  <si>
    <t>Bikers R Us</t>
  </si>
  <si>
    <t>Mount Baker Bicycles</t>
  </si>
  <si>
    <t>Bayside Design</t>
  </si>
  <si>
    <t xml:space="preserve">Cycle Inc </t>
  </si>
  <si>
    <t>Sports Reach</t>
  </si>
  <si>
    <t>The Cycle Life</t>
  </si>
  <si>
    <t>Tandem Beauty</t>
  </si>
  <si>
    <t>NowBike</t>
  </si>
  <si>
    <t>Fierce Speed</t>
  </si>
  <si>
    <t>Everest Bicycles</t>
  </si>
  <si>
    <t>Curbachio</t>
  </si>
  <si>
    <t>Rides Advisor</t>
  </si>
  <si>
    <t xml:space="preserve">New Cyclist </t>
  </si>
  <si>
    <t xml:space="preserve">Backtrack </t>
  </si>
  <si>
    <t xml:space="preserve">Rides Glamour </t>
  </si>
  <si>
    <t>Invention Cycle</t>
  </si>
  <si>
    <t>Hubbub</t>
  </si>
  <si>
    <t>Transcend Rides</t>
  </si>
  <si>
    <t xml:space="preserve">RaceCar Wheels </t>
  </si>
  <si>
    <t xml:space="preserve">Cycle Spaces </t>
  </si>
  <si>
    <t>Innovative Bikes</t>
  </si>
  <si>
    <t xml:space="preserve">Inside Wheels </t>
  </si>
  <si>
    <t>Miracle Rides</t>
  </si>
  <si>
    <t>Bliss Rides</t>
  </si>
  <si>
    <t>Encore</t>
  </si>
  <si>
    <t>World Sports YK</t>
  </si>
  <si>
    <t xml:space="preserve">Rides Lists </t>
  </si>
  <si>
    <t>Rides General</t>
  </si>
  <si>
    <t>Timber Bicycles</t>
  </si>
  <si>
    <t>Mystic Bikes RV</t>
  </si>
  <si>
    <t>Trail Blazer DV</t>
  </si>
  <si>
    <t>Inform Speed</t>
  </si>
  <si>
    <t xml:space="preserve">Sparta Rides </t>
  </si>
  <si>
    <t>Outpost Rides</t>
  </si>
  <si>
    <t xml:space="preserve">Helio Cycle </t>
  </si>
  <si>
    <t>Twilight Rides MN</t>
  </si>
  <si>
    <t>Rides Jet</t>
  </si>
  <si>
    <t>Cheaper Bicycles</t>
  </si>
  <si>
    <t>Road Rash</t>
  </si>
  <si>
    <t>Statement Cycles WO</t>
  </si>
  <si>
    <t>Skierch</t>
  </si>
  <si>
    <t>Imperial Sports</t>
  </si>
  <si>
    <t xml:space="preserve">Cycle Scouts </t>
  </si>
  <si>
    <t>Red Bikes</t>
  </si>
  <si>
    <t>Ember Rides</t>
  </si>
  <si>
    <t>Betty's Better Rides</t>
  </si>
  <si>
    <t>Outreach Bicycles</t>
  </si>
  <si>
    <t xml:space="preserve">DreamCatcher Cyclist </t>
  </si>
  <si>
    <t xml:space="preserve">Market Cycle </t>
  </si>
  <si>
    <t>Finisher</t>
  </si>
  <si>
    <t>Fixer Upper</t>
  </si>
  <si>
    <t>Grand Prix</t>
  </si>
  <si>
    <t>Engineered Ride</t>
  </si>
  <si>
    <t>Young Sports</t>
  </si>
  <si>
    <t>Speed Rater</t>
  </si>
  <si>
    <t xml:space="preserve">Cycle Rider </t>
  </si>
  <si>
    <t>Wheel Season</t>
  </si>
  <si>
    <t>Lean Sports</t>
  </si>
  <si>
    <t>Professional Speed</t>
  </si>
  <si>
    <t>Albert's Wheels</t>
  </si>
  <si>
    <t>Iron Rod Bicycles DL</t>
  </si>
  <si>
    <t>BRX</t>
  </si>
  <si>
    <t>Cycle Power Group</t>
  </si>
  <si>
    <t>Snapshot Cycles</t>
  </si>
  <si>
    <t xml:space="preserve">Affinity Rides </t>
  </si>
  <si>
    <t xml:space="preserve">Motra </t>
  </si>
  <si>
    <t>OakTree Rides</t>
  </si>
  <si>
    <t xml:space="preserve">Bikes Brothers </t>
  </si>
  <si>
    <t xml:space="preserve">Rides Watch </t>
  </si>
  <si>
    <t>BlueMarble Speed</t>
  </si>
  <si>
    <t>Fireside Speed</t>
  </si>
  <si>
    <t>SOAR</t>
  </si>
  <si>
    <t>Adrenaline Rush CL</t>
  </si>
  <si>
    <t>Gazelle Tandem</t>
  </si>
  <si>
    <t>NewStar</t>
  </si>
  <si>
    <t xml:space="preserve">Launchpad Cyclist </t>
  </si>
  <si>
    <t>NorthField Sports</t>
  </si>
  <si>
    <t>Sky Tandem</t>
  </si>
  <si>
    <t xml:space="preserve">BlueGreen Rides </t>
  </si>
  <si>
    <t xml:space="preserve">Strictly Cyclist </t>
  </si>
  <si>
    <t xml:space="preserve">Retina Cyclist </t>
  </si>
  <si>
    <t>Vortex Cycle AR</t>
  </si>
  <si>
    <t>All American Bicycles</t>
  </si>
  <si>
    <t>Bike Whisperer WY</t>
  </si>
  <si>
    <t>Island Speed</t>
  </si>
  <si>
    <t>Bike Head</t>
  </si>
  <si>
    <t xml:space="preserve">Bedrock Rides </t>
  </si>
  <si>
    <t>Relief Rides</t>
  </si>
  <si>
    <t>BDBikes</t>
  </si>
  <si>
    <t xml:space="preserve">Bikes Mall </t>
  </si>
  <si>
    <t>Tsunami Cycles</t>
  </si>
  <si>
    <t xml:space="preserve">Serious Cyclist </t>
  </si>
  <si>
    <t>Frequency Bicycles</t>
  </si>
  <si>
    <t>Lightning Quick</t>
  </si>
  <si>
    <t>Legend Cycle</t>
  </si>
  <si>
    <t>Macerana Bike Shop</t>
  </si>
  <si>
    <t xml:space="preserve">Wheels Consult </t>
  </si>
  <si>
    <t>Herculean Bikes</t>
  </si>
  <si>
    <t>Underground Rides VI</t>
  </si>
  <si>
    <t xml:space="preserve">Verve Bikes </t>
  </si>
  <si>
    <t xml:space="preserve">Rides Jaguar </t>
  </si>
  <si>
    <t>Centurion Cycle</t>
  </si>
  <si>
    <t>Speed Storm</t>
  </si>
  <si>
    <t>Nano Tandem</t>
  </si>
  <si>
    <t>Almond Tandem</t>
  </si>
  <si>
    <t xml:space="preserve">Cyclist Spotter </t>
  </si>
  <si>
    <t>Podium Rides</t>
  </si>
  <si>
    <t>Incredible Bicycles</t>
  </si>
  <si>
    <t xml:space="preserve">Bikes Ranger </t>
  </si>
  <si>
    <t xml:space="preserve">Instant Cyclist </t>
  </si>
  <si>
    <t>Bentley Bike</t>
  </si>
  <si>
    <t>Tubular</t>
  </si>
  <si>
    <t>Hunter Bicycles</t>
  </si>
  <si>
    <t xml:space="preserve">Rides Complete </t>
  </si>
  <si>
    <t xml:space="preserve">Jupiter Rides </t>
  </si>
  <si>
    <t xml:space="preserve">Rides Back </t>
  </si>
  <si>
    <t>Blink Bicycles</t>
  </si>
  <si>
    <t>Bike Street</t>
  </si>
  <si>
    <t xml:space="preserve">Rides Destiny </t>
  </si>
  <si>
    <t xml:space="preserve">TopGun Cycle </t>
  </si>
  <si>
    <t>Latest Rides</t>
  </si>
  <si>
    <t>Sharp Rides</t>
  </si>
  <si>
    <t>Statement Cycles OH</t>
  </si>
  <si>
    <t>Inspiring Speed</t>
  </si>
  <si>
    <t>Your Local Bike Shop ED</t>
  </si>
  <si>
    <t>Navigators</t>
  </si>
  <si>
    <t xml:space="preserve">Manhattan Wheels </t>
  </si>
  <si>
    <t>Single-Speed</t>
  </si>
  <si>
    <t xml:space="preserve">Ultra Rides </t>
  </si>
  <si>
    <t xml:space="preserve">Primal Rides </t>
  </si>
  <si>
    <t>Equity Rides</t>
  </si>
  <si>
    <t>All Star Scooters</t>
  </si>
  <si>
    <t>Ineptus</t>
  </si>
  <si>
    <t>Bike Anywhere</t>
  </si>
  <si>
    <t>Incredible Cycles</t>
  </si>
  <si>
    <t>Bike Machine</t>
  </si>
  <si>
    <t>Rides Wild</t>
  </si>
  <si>
    <t>Hasty</t>
  </si>
  <si>
    <t xml:space="preserve">Rides Collective </t>
  </si>
  <si>
    <t>Sports Hybrid</t>
  </si>
  <si>
    <t xml:space="preserve">Lion Rides </t>
  </si>
  <si>
    <t xml:space="preserve">Sapient Wheels </t>
  </si>
  <si>
    <t>Benjamin Wheel Company</t>
  </si>
  <si>
    <t>Cycle Emporium</t>
  </si>
  <si>
    <t xml:space="preserve">Reinvented Rides </t>
  </si>
  <si>
    <t xml:space="preserve">Blush Rides </t>
  </si>
  <si>
    <t>East Cycle Customization Shop</t>
  </si>
  <si>
    <t>Spitfire Wheel</t>
  </si>
  <si>
    <t>Camelot Sports RC</t>
  </si>
  <si>
    <t>Eternal Bicycles</t>
  </si>
  <si>
    <t>One Sports</t>
  </si>
  <si>
    <t>Killarney Ride</t>
  </si>
  <si>
    <t xml:space="preserve">Sound Wheels </t>
  </si>
  <si>
    <t xml:space="preserve">Rides Content </t>
  </si>
  <si>
    <t>Ethos Wheel</t>
  </si>
  <si>
    <t>Media Tandem</t>
  </si>
  <si>
    <t xml:space="preserve">Wheels Rules </t>
  </si>
  <si>
    <t>Rides Locator</t>
  </si>
  <si>
    <t xml:space="preserve">LoneWolf Bikes </t>
  </si>
  <si>
    <t>OneWorld Co.</t>
  </si>
  <si>
    <t xml:space="preserve">Match Cycle   </t>
  </si>
  <si>
    <t xml:space="preserve">Cycle Sheet </t>
  </si>
  <si>
    <t xml:space="preserve">Velocities </t>
  </si>
  <si>
    <t xml:space="preserve">Spot Rides </t>
  </si>
  <si>
    <t>Zeron</t>
  </si>
  <si>
    <t>Motourze</t>
  </si>
  <si>
    <t>Tribe Rides</t>
  </si>
  <si>
    <t>World Sports SD</t>
  </si>
  <si>
    <t>Bicycles Agency</t>
  </si>
  <si>
    <t xml:space="preserve">Agile Sports </t>
  </si>
  <si>
    <t>Bicycles Fresh</t>
  </si>
  <si>
    <t xml:space="preserve">Liberation Cyclist </t>
  </si>
  <si>
    <t xml:space="preserve">RedZone Cycle </t>
  </si>
  <si>
    <t>Bomb Rides</t>
  </si>
  <si>
    <t>Iron Rod Bicycles LB</t>
  </si>
  <si>
    <t xml:space="preserve">RealWorld Rides </t>
  </si>
  <si>
    <t>Byeking</t>
  </si>
  <si>
    <t>Challenge Champion</t>
  </si>
  <si>
    <t>Structured Sports</t>
  </si>
  <si>
    <t>Ayre Tires</t>
  </si>
  <si>
    <t>Trail Blazer SK</t>
  </si>
  <si>
    <t>Elite Rides</t>
  </si>
  <si>
    <t>Snapshot Ride</t>
  </si>
  <si>
    <t xml:space="preserve">Zoom Fast </t>
  </si>
  <si>
    <t>Steep Jump</t>
  </si>
  <si>
    <t>Gear Shifts</t>
  </si>
  <si>
    <t xml:space="preserve">Contrast Cycle </t>
  </si>
  <si>
    <t xml:space="preserve">Bloom Cycle </t>
  </si>
  <si>
    <t xml:space="preserve">Cyclist Manage </t>
  </si>
  <si>
    <t xml:space="preserve">Prize Cyclist </t>
  </si>
  <si>
    <t>Master Sports</t>
  </si>
  <si>
    <t>GreenWorld Tandem</t>
  </si>
  <si>
    <t>Eddy-Davidson Cycles</t>
  </si>
  <si>
    <t>ColdFusion Cycle</t>
  </si>
  <si>
    <t>Bicycles Trivia</t>
  </si>
  <si>
    <t>EastCoast Tandem</t>
  </si>
  <si>
    <t>Vortex Cycle BC</t>
  </si>
  <si>
    <t xml:space="preserve">Aspire Rides </t>
  </si>
  <si>
    <t>World Sports QB</t>
  </si>
  <si>
    <t>Zoom Zoom Zoom</t>
  </si>
  <si>
    <t>Scorpio Rides PM</t>
  </si>
  <si>
    <t>Artemis' Rides</t>
  </si>
  <si>
    <t>Drafting</t>
  </si>
  <si>
    <t>Pedal For You</t>
  </si>
  <si>
    <t xml:space="preserve">Match Bikes </t>
  </si>
  <si>
    <t xml:space="preserve">Other Cyclist </t>
  </si>
  <si>
    <t>Cycle Shoot</t>
  </si>
  <si>
    <t xml:space="preserve">Harvest Rides </t>
  </si>
  <si>
    <t xml:space="preserve">Stone Rides </t>
  </si>
  <si>
    <t>Dynamocraft</t>
  </si>
  <si>
    <t>kinetic</t>
  </si>
  <si>
    <t>The Ride Club</t>
  </si>
  <si>
    <t>Rides Shows</t>
  </si>
  <si>
    <t>Commerce Tandem</t>
  </si>
  <si>
    <t>Freelance Rides</t>
  </si>
  <si>
    <t>Underground Rides SU</t>
  </si>
  <si>
    <t>Tandem Heart</t>
  </si>
  <si>
    <t>Evolve Wheel</t>
  </si>
  <si>
    <t>Blackbird Cycle PJ</t>
  </si>
  <si>
    <t>Rides Envy</t>
  </si>
  <si>
    <t>Breakaway</t>
  </si>
  <si>
    <t xml:space="preserve">Parkway Bikes </t>
  </si>
  <si>
    <t xml:space="preserve">Destination Rides </t>
  </si>
  <si>
    <t>Associate Sports</t>
  </si>
  <si>
    <t xml:space="preserve">Celebration Wheels </t>
  </si>
  <si>
    <t>SpringHill Speed</t>
  </si>
  <si>
    <t>Sage Bicycles</t>
  </si>
  <si>
    <t>GameOn Tandem</t>
  </si>
  <si>
    <t>Ride Quest</t>
  </si>
  <si>
    <t>Iron Rod Bicycles PE</t>
  </si>
  <si>
    <t xml:space="preserve">BigTime Wheels </t>
  </si>
  <si>
    <t>Stylus Rides</t>
  </si>
  <si>
    <t xml:space="preserve">Principal Rides </t>
  </si>
  <si>
    <t>Sports Bunny</t>
  </si>
  <si>
    <t>East Point Group</t>
  </si>
  <si>
    <t>Bicycles Networks</t>
  </si>
  <si>
    <t>Aurora Wheel</t>
  </si>
  <si>
    <t>Vortex Cycle AB</t>
  </si>
  <si>
    <t>Magical Rides</t>
  </si>
  <si>
    <t>Pariders</t>
  </si>
  <si>
    <t>Cycling is Life</t>
  </si>
  <si>
    <t>Vortex Cycle KL</t>
  </si>
  <si>
    <t>Rideers</t>
  </si>
  <si>
    <t xml:space="preserve">Atlas Rides </t>
  </si>
  <si>
    <t>Avant Rides</t>
  </si>
  <si>
    <t xml:space="preserve">Cyclist Hand </t>
  </si>
  <si>
    <t>Viewpoint Tandem</t>
  </si>
  <si>
    <t xml:space="preserve">Above Rides </t>
  </si>
  <si>
    <t>Commuter Cycles</t>
  </si>
  <si>
    <t xml:space="preserve">Eagle Eye Rides </t>
  </si>
  <si>
    <t>Top Speed</t>
  </si>
  <si>
    <t>Centurion Bikes</t>
  </si>
  <si>
    <t>West Bicycles</t>
  </si>
  <si>
    <t>Eureka Tandem</t>
  </si>
  <si>
    <t>Maverick Sports</t>
  </si>
  <si>
    <t xml:space="preserve">Insta Cycle </t>
  </si>
  <si>
    <t>Ride Machine</t>
  </si>
  <si>
    <t>Scooters, Bikes, and More</t>
  </si>
  <si>
    <t xml:space="preserve">Rides Deals </t>
  </si>
  <si>
    <t>Dusters</t>
  </si>
  <si>
    <t xml:space="preserve">Gemini Wheels </t>
  </si>
  <si>
    <t>Bike Whisperer RC</t>
  </si>
  <si>
    <t xml:space="preserve">Kindle Rides </t>
  </si>
  <si>
    <t>Pathway Speed</t>
  </si>
  <si>
    <t>Cyclone</t>
  </si>
  <si>
    <t>Youth Bicycles</t>
  </si>
  <si>
    <t>Speed Designing</t>
  </si>
  <si>
    <t>Original Rides</t>
  </si>
  <si>
    <t>Razer</t>
  </si>
  <si>
    <t>World Sports NB</t>
  </si>
  <si>
    <t>Rover Bikes</t>
  </si>
  <si>
    <t>Jade Star</t>
  </si>
  <si>
    <t xml:space="preserve">BrickHouse Cyclist </t>
  </si>
  <si>
    <t>Hot Wheelz</t>
  </si>
  <si>
    <t>Wheel Power SR</t>
  </si>
  <si>
    <t>Cycle Zone</t>
  </si>
  <si>
    <t>Pop Cycle</t>
  </si>
  <si>
    <t>Westmond Bike Bar</t>
  </si>
  <si>
    <t>Motoshop NB</t>
  </si>
  <si>
    <t>WONce</t>
  </si>
  <si>
    <t>Cypress Mountain Bicycles</t>
  </si>
  <si>
    <t>Cycle Authority</t>
  </si>
  <si>
    <t>Speedway Tandem</t>
  </si>
  <si>
    <t xml:space="preserve">Wheels Friend </t>
  </si>
  <si>
    <t xml:space="preserve">OnAir Bikes </t>
  </si>
  <si>
    <t>The Wright Method</t>
  </si>
  <si>
    <t>Adrenaline Rush PM</t>
  </si>
  <si>
    <t>Bicycle Hot Spot</t>
  </si>
  <si>
    <t>Wheels Movement</t>
  </si>
  <si>
    <t>Syrel</t>
  </si>
  <si>
    <t>Rides Solution</t>
  </si>
  <si>
    <t>PedalStrong</t>
  </si>
  <si>
    <t>Voltage Rides</t>
  </si>
  <si>
    <t>Premier Rides</t>
  </si>
  <si>
    <t>Athea's Specialty Bike Shop</t>
  </si>
  <si>
    <t xml:space="preserve">Building Cyclist </t>
  </si>
  <si>
    <t>Tag Cycling</t>
  </si>
  <si>
    <t>Sundial Speed</t>
  </si>
  <si>
    <t>Upward Sports</t>
  </si>
  <si>
    <t xml:space="preserve">Suite Cyclist </t>
  </si>
  <si>
    <t>Greatest Rides</t>
  </si>
  <si>
    <t>Bullet Rides</t>
  </si>
  <si>
    <t>Firehouse Speed</t>
  </si>
  <si>
    <t>Mini Einstein Bikes</t>
  </si>
  <si>
    <t>BetterRidez</t>
  </si>
  <si>
    <t>World Sports SF</t>
  </si>
  <si>
    <t>Rouge Bikes</t>
  </si>
  <si>
    <t>Competitive Edge</t>
  </si>
  <si>
    <t>Wheelies</t>
  </si>
  <si>
    <t>Immortal Rides</t>
  </si>
  <si>
    <t xml:space="preserve">Cyclist Tutor </t>
  </si>
  <si>
    <t>Inside Track</t>
  </si>
  <si>
    <t>Camelot Sports PO</t>
  </si>
  <si>
    <t>Radical Rides</t>
  </si>
  <si>
    <t>Pilgrim Tandem</t>
  </si>
  <si>
    <t xml:space="preserve">Cycle Rule </t>
  </si>
  <si>
    <t>Wingman Sports</t>
  </si>
  <si>
    <t>BikeLaunch</t>
  </si>
  <si>
    <t>WolfPack Cycle SK</t>
  </si>
  <si>
    <t>Pepper Speed</t>
  </si>
  <si>
    <t>Wheels of Fortune</t>
  </si>
  <si>
    <t>Backpedal</t>
  </si>
  <si>
    <t>Sports Sprint</t>
  </si>
  <si>
    <t xml:space="preserve">Pelican Cyclist </t>
  </si>
  <si>
    <t>N-ERGY</t>
  </si>
  <si>
    <t>Bike Bar</t>
  </si>
  <si>
    <t xml:space="preserve">Internet Cycle </t>
  </si>
  <si>
    <t>Last Lap</t>
  </si>
  <si>
    <t xml:space="preserve">LiveOak Rides </t>
  </si>
  <si>
    <t xml:space="preserve">Wheels Bold </t>
  </si>
  <si>
    <t>Quake Tandem</t>
  </si>
  <si>
    <t>Bike Whisperer KS</t>
  </si>
  <si>
    <t>WolfPack Cycle LB</t>
  </si>
  <si>
    <t>Accelerate Cycle</t>
  </si>
  <si>
    <t>Adrenaline Rush BC</t>
  </si>
  <si>
    <t>WolfPack Cycle MN</t>
  </si>
  <si>
    <t xml:space="preserve">Spartan Cycle   </t>
  </si>
  <si>
    <t>Tandem Terrain</t>
  </si>
  <si>
    <t xml:space="preserve">Cyclist Shared </t>
  </si>
  <si>
    <t>Ultimate Bikes</t>
  </si>
  <si>
    <t xml:space="preserve">Kick Wheels </t>
  </si>
  <si>
    <t xml:space="preserve">Kick Rides </t>
  </si>
  <si>
    <t>BadA Rides</t>
  </si>
  <si>
    <t>Kick Bicycles</t>
  </si>
  <si>
    <t>Date</t>
  </si>
  <si>
    <t>Order Value</t>
  </si>
  <si>
    <t>eBike E148</t>
  </si>
  <si>
    <t>Longtitude</t>
  </si>
  <si>
    <t>Russia</t>
  </si>
  <si>
    <t>Taiwan</t>
  </si>
  <si>
    <t>Brunei</t>
  </si>
  <si>
    <t>Cocos [Keeling] Islands</t>
  </si>
  <si>
    <t>Congo [DRC]</t>
  </si>
  <si>
    <t>Falkland Islands [Islas Malvinas]</t>
  </si>
  <si>
    <t>Iran</t>
  </si>
  <si>
    <t>South Korea</t>
  </si>
  <si>
    <t>Libya</t>
  </si>
  <si>
    <t>Macedonia [FYROM]</t>
  </si>
  <si>
    <t>Myanmar [Burma]</t>
  </si>
  <si>
    <t>Pitcairn Islands</t>
  </si>
  <si>
    <t>Palestinian Territories</t>
  </si>
  <si>
    <t>Serbia</t>
  </si>
  <si>
    <t>São Tomé and Príncipe</t>
  </si>
  <si>
    <t>Syria</t>
  </si>
  <si>
    <t>Tanzania</t>
  </si>
  <si>
    <t>Vatican City</t>
  </si>
  <si>
    <t>Latitude</t>
  </si>
  <si>
    <t>VietNam</t>
  </si>
  <si>
    <t>Klassen</t>
  </si>
  <si>
    <t xml:space="preserve">Marc </t>
  </si>
  <si>
    <t>Pan</t>
  </si>
  <si>
    <t xml:space="preserve">Oliver </t>
  </si>
  <si>
    <t>Pinto</t>
  </si>
  <si>
    <t xml:space="preserve">Brain </t>
  </si>
  <si>
    <t>Narula</t>
  </si>
  <si>
    <t>Tommy</t>
  </si>
  <si>
    <t>Petrie</t>
  </si>
  <si>
    <t xml:space="preserve">Maddy </t>
  </si>
  <si>
    <t>Habib</t>
  </si>
  <si>
    <t xml:space="preserve">Paul </t>
  </si>
  <si>
    <t>Yun</t>
  </si>
  <si>
    <t xml:space="preserve">Benny </t>
  </si>
  <si>
    <t>Schilling</t>
  </si>
  <si>
    <t xml:space="preserve">Michael </t>
  </si>
  <si>
    <t>Lauzon</t>
  </si>
  <si>
    <t xml:space="preserve">Isabella </t>
  </si>
  <si>
    <t>Tailor</t>
  </si>
  <si>
    <t xml:space="preserve">Roy </t>
  </si>
  <si>
    <t>Deng</t>
  </si>
  <si>
    <t xml:space="preserve">Sarah </t>
  </si>
  <si>
    <t>Bremerich</t>
  </si>
  <si>
    <t xml:space="preserve">Thea </t>
  </si>
  <si>
    <t>Wang</t>
  </si>
  <si>
    <t xml:space="preserve">Tiffany </t>
  </si>
  <si>
    <t>Choy</t>
  </si>
  <si>
    <t xml:space="preserve">Henry </t>
  </si>
  <si>
    <t>Hanna</t>
  </si>
  <si>
    <t xml:space="preserve">Sanjeet </t>
  </si>
  <si>
    <t>Li</t>
  </si>
  <si>
    <t xml:space="preserve">Tony </t>
  </si>
  <si>
    <t>Thirmal</t>
  </si>
  <si>
    <t xml:space="preserve">Bill </t>
  </si>
  <si>
    <t>McGregor</t>
  </si>
  <si>
    <t xml:space="preserve">Jonathan </t>
  </si>
  <si>
    <t>Ge</t>
  </si>
  <si>
    <t xml:space="preserve">Alexandre </t>
  </si>
  <si>
    <t>Patrick</t>
  </si>
  <si>
    <t xml:space="preserve">Keri </t>
  </si>
  <si>
    <t>Fessler</t>
  </si>
  <si>
    <t xml:space="preserve">Fan </t>
  </si>
  <si>
    <t>Abnar</t>
  </si>
  <si>
    <t xml:space="preserve">Chang </t>
  </si>
  <si>
    <t>Liang</t>
  </si>
  <si>
    <t xml:space="preserve">Denzale </t>
  </si>
  <si>
    <t>Zhou</t>
  </si>
  <si>
    <t>Danny</t>
  </si>
  <si>
    <t xml:space="preserve">Hemanth </t>
  </si>
  <si>
    <t>Zhao</t>
  </si>
  <si>
    <t xml:space="preserve">Amrit </t>
  </si>
  <si>
    <t>Anderson</t>
  </si>
  <si>
    <t xml:space="preserve">Joachim </t>
  </si>
  <si>
    <t>Fancois</t>
  </si>
  <si>
    <t xml:space="preserve">Narashimman </t>
  </si>
  <si>
    <t>Heine</t>
  </si>
  <si>
    <t>Rojkov</t>
  </si>
  <si>
    <t xml:space="preserve">Jay </t>
  </si>
  <si>
    <t>Yu</t>
  </si>
  <si>
    <t xml:space="preserve">James </t>
  </si>
  <si>
    <t>Lee</t>
  </si>
  <si>
    <t xml:space="preserve">Jordan </t>
  </si>
  <si>
    <t>Kam</t>
  </si>
  <si>
    <t xml:space="preserve">Tracy </t>
  </si>
  <si>
    <t>Bertrand</t>
  </si>
  <si>
    <t xml:space="preserve">Sophia </t>
  </si>
  <si>
    <t>Chou</t>
  </si>
  <si>
    <t xml:space="preserve">Satish </t>
  </si>
  <si>
    <t>Nguyen</t>
  </si>
  <si>
    <t xml:space="preserve">Todd </t>
  </si>
  <si>
    <t>Yang</t>
  </si>
  <si>
    <t xml:space="preserve">Phillip </t>
  </si>
  <si>
    <t>Kadarusman</t>
  </si>
  <si>
    <t xml:space="preserve">Clarence </t>
  </si>
  <si>
    <t>St-Denis</t>
  </si>
  <si>
    <t xml:space="preserve">Nikolaj </t>
  </si>
  <si>
    <t>Jiang</t>
  </si>
  <si>
    <t>Tam</t>
  </si>
  <si>
    <t xml:space="preserve">Joey </t>
  </si>
  <si>
    <t>Kretschmer</t>
  </si>
  <si>
    <t xml:space="preserve">Alex </t>
  </si>
  <si>
    <t>Kumar</t>
  </si>
  <si>
    <t xml:space="preserve">Anthony </t>
  </si>
  <si>
    <t>Wu</t>
  </si>
  <si>
    <t xml:space="preserve">Charlotte </t>
  </si>
  <si>
    <t>Mak</t>
  </si>
  <si>
    <t xml:space="preserve">Albert </t>
  </si>
  <si>
    <t>Kong</t>
  </si>
  <si>
    <t xml:space="preserve">Torsten </t>
  </si>
  <si>
    <t>Delhaes</t>
  </si>
  <si>
    <t xml:space="preserve">Peter </t>
  </si>
  <si>
    <t>Naujoks</t>
  </si>
  <si>
    <t>Sanchez</t>
  </si>
  <si>
    <t xml:space="preserve">Gihyun </t>
  </si>
  <si>
    <t>Bolster</t>
  </si>
  <si>
    <t xml:space="preserve">Sonia </t>
  </si>
  <si>
    <t>Arriola</t>
  </si>
  <si>
    <t>Michael</t>
  </si>
  <si>
    <t>Imberton</t>
  </si>
  <si>
    <t xml:space="preserve">Derrick </t>
  </si>
  <si>
    <t>Shi</t>
  </si>
  <si>
    <t xml:space="preserve">Andy </t>
  </si>
  <si>
    <t>Hegde</t>
  </si>
  <si>
    <t xml:space="preserve">Jack </t>
  </si>
  <si>
    <t>Westmoreland</t>
  </si>
  <si>
    <t xml:space="preserve">Andre </t>
  </si>
  <si>
    <t xml:space="preserve">Jean-Marie </t>
  </si>
  <si>
    <t>Jahankhani</t>
  </si>
  <si>
    <t xml:space="preserve">Kristofer </t>
  </si>
  <si>
    <t>Murray</t>
  </si>
  <si>
    <t xml:space="preserve">Aidan </t>
  </si>
  <si>
    <t>Kazmaier</t>
  </si>
  <si>
    <t xml:space="preserve">Jeff </t>
  </si>
  <si>
    <t>Leuschner</t>
  </si>
  <si>
    <t>Cypher</t>
  </si>
  <si>
    <t xml:space="preserve">Mauricio </t>
  </si>
  <si>
    <t>Fenollosa</t>
  </si>
  <si>
    <t xml:space="preserve">Ashutosh </t>
  </si>
  <si>
    <t>Brunet</t>
  </si>
  <si>
    <t xml:space="preserve">Ben </t>
  </si>
  <si>
    <t>Chu</t>
  </si>
  <si>
    <t xml:space="preserve">Barry </t>
  </si>
  <si>
    <t>Fung</t>
  </si>
  <si>
    <t xml:space="preserve">Heiko </t>
  </si>
  <si>
    <t>Mulchandani</t>
  </si>
  <si>
    <t>Gowda</t>
  </si>
  <si>
    <t>Ekkel</t>
  </si>
  <si>
    <t xml:space="preserve">Udo </t>
  </si>
  <si>
    <t>Landry</t>
  </si>
  <si>
    <t>Zheng</t>
  </si>
  <si>
    <t xml:space="preserve">Karol </t>
  </si>
  <si>
    <t>Perdomo</t>
  </si>
  <si>
    <t xml:space="preserve">Eric </t>
  </si>
  <si>
    <t>Streight</t>
  </si>
  <si>
    <t xml:space="preserve">Adhiran </t>
  </si>
  <si>
    <t>Laforge</t>
  </si>
  <si>
    <t>Nalbandyan</t>
  </si>
  <si>
    <t>Ratkowski</t>
  </si>
  <si>
    <t xml:space="preserve">Priti </t>
  </si>
  <si>
    <t xml:space="preserve">Shariq </t>
  </si>
  <si>
    <t>Burjorjee</t>
  </si>
  <si>
    <t xml:space="preserve">Robert </t>
  </si>
  <si>
    <t>Ocariza</t>
  </si>
  <si>
    <t xml:space="preserve">Stephane </t>
  </si>
  <si>
    <t>Potiagalov</t>
  </si>
  <si>
    <t xml:space="preserve">Tobias </t>
  </si>
  <si>
    <t>Groeneveld</t>
  </si>
  <si>
    <t>McGrath</t>
  </si>
  <si>
    <t xml:space="preserve">Mahsa </t>
  </si>
  <si>
    <t>Sokhan</t>
  </si>
  <si>
    <t xml:space="preserve">Ellie </t>
  </si>
  <si>
    <t>Hu</t>
  </si>
  <si>
    <t xml:space="preserve">Sang Mook </t>
  </si>
  <si>
    <t>Au</t>
  </si>
  <si>
    <t xml:space="preserve">Philip </t>
  </si>
  <si>
    <t>Lu</t>
  </si>
  <si>
    <t xml:space="preserve">Irene </t>
  </si>
  <si>
    <t>Baetz</t>
  </si>
  <si>
    <t xml:space="preserve">Dong </t>
  </si>
  <si>
    <t>Stefanovic</t>
  </si>
  <si>
    <t xml:space="preserve">David </t>
  </si>
  <si>
    <t>Zou</t>
  </si>
  <si>
    <t>Gholami</t>
  </si>
  <si>
    <t xml:space="preserve">Dominik </t>
  </si>
  <si>
    <t xml:space="preserve">Jacob </t>
  </si>
  <si>
    <t>Wakefield</t>
  </si>
  <si>
    <t xml:space="preserve">Lothar </t>
  </si>
  <si>
    <t xml:space="preserve">Randy </t>
  </si>
  <si>
    <t>Hashtroodi</t>
  </si>
  <si>
    <t xml:space="preserve">Ezequiel </t>
  </si>
  <si>
    <t>Denford</t>
  </si>
  <si>
    <t xml:space="preserve">Ulrich </t>
  </si>
  <si>
    <t>Stad</t>
  </si>
  <si>
    <t>Jahr</t>
  </si>
  <si>
    <t xml:space="preserve">Sukumar </t>
  </si>
  <si>
    <t>Jin</t>
  </si>
  <si>
    <t xml:space="preserve">Mariam </t>
  </si>
  <si>
    <t>Zakeri</t>
  </si>
  <si>
    <t xml:space="preserve">Karsten </t>
  </si>
  <si>
    <t>Schmidt</t>
  </si>
  <si>
    <t xml:space="preserve">Carmen </t>
  </si>
  <si>
    <t>Dyon</t>
  </si>
  <si>
    <t>Juristovski</t>
  </si>
  <si>
    <t xml:space="preserve">Karthik </t>
  </si>
  <si>
    <t>Gu</t>
  </si>
  <si>
    <t xml:space="preserve">Alexandra </t>
  </si>
  <si>
    <t>Kim</t>
  </si>
  <si>
    <t xml:space="preserve">Shirley </t>
  </si>
  <si>
    <t>Meng</t>
  </si>
  <si>
    <t xml:space="preserve">Brett </t>
  </si>
  <si>
    <t>Zhu</t>
  </si>
  <si>
    <t xml:space="preserve">Dvij </t>
  </si>
  <si>
    <t>Kunkel</t>
  </si>
  <si>
    <t xml:space="preserve">Gregory </t>
  </si>
  <si>
    <t>Tam-Huang</t>
  </si>
  <si>
    <t xml:space="preserve">Geoff </t>
  </si>
  <si>
    <t>Reddi</t>
  </si>
  <si>
    <t>Baronia</t>
  </si>
  <si>
    <t xml:space="preserve">Doug </t>
  </si>
  <si>
    <t>Mahadevan</t>
  </si>
  <si>
    <t xml:space="preserve">Sheldon </t>
  </si>
  <si>
    <t>Dyck</t>
  </si>
  <si>
    <t>Gonzalez</t>
  </si>
  <si>
    <t xml:space="preserve">Jerome </t>
  </si>
  <si>
    <t>Roche</t>
  </si>
  <si>
    <t xml:space="preserve">Angela </t>
  </si>
  <si>
    <t xml:space="preserve">Greg </t>
  </si>
  <si>
    <t>Yao</t>
  </si>
  <si>
    <t xml:space="preserve">Bernhard </t>
  </si>
  <si>
    <t>Sun</t>
  </si>
  <si>
    <t xml:space="preserve">Andrew </t>
  </si>
  <si>
    <t>Gans</t>
  </si>
  <si>
    <t>Yan</t>
  </si>
  <si>
    <t xml:space="preserve">Frolin </t>
  </si>
  <si>
    <t>Lin</t>
  </si>
  <si>
    <t xml:space="preserve">Mamoon </t>
  </si>
  <si>
    <t>Seo</t>
  </si>
  <si>
    <t xml:space="preserve">Adrian </t>
  </si>
  <si>
    <t>Tsai</t>
  </si>
  <si>
    <t xml:space="preserve">Nicole </t>
  </si>
  <si>
    <t>Gao</t>
  </si>
  <si>
    <t xml:space="preserve">Carlos </t>
  </si>
  <si>
    <t>Park</t>
  </si>
  <si>
    <t xml:space="preserve">Anja </t>
  </si>
  <si>
    <t xml:space="preserve">Rolf </t>
  </si>
  <si>
    <t>Pruner</t>
  </si>
  <si>
    <t xml:space="preserve">Angie </t>
  </si>
  <si>
    <t>S</t>
  </si>
  <si>
    <t xml:space="preserve">Tejbir </t>
  </si>
  <si>
    <t xml:space="preserve">Thierry </t>
  </si>
  <si>
    <t>Muts</t>
  </si>
  <si>
    <t xml:space="preserve">Anna </t>
  </si>
  <si>
    <t>Ramamonjison</t>
  </si>
  <si>
    <t>Stergios</t>
  </si>
  <si>
    <t>Tan</t>
  </si>
  <si>
    <t xml:space="preserve">Nikki </t>
  </si>
  <si>
    <t>Zhang</t>
  </si>
  <si>
    <t xml:space="preserve">Aakash </t>
  </si>
  <si>
    <t xml:space="preserve">Abassin </t>
  </si>
  <si>
    <t>Bacinschi</t>
  </si>
  <si>
    <t xml:space="preserve">Nebojsa </t>
  </si>
  <si>
    <t>Ramu</t>
  </si>
  <si>
    <t>Gibson</t>
  </si>
  <si>
    <t>Ashok</t>
  </si>
  <si>
    <t>Kochar</t>
  </si>
  <si>
    <t xml:space="preserve">Guido </t>
  </si>
  <si>
    <t>Harvey</t>
  </si>
  <si>
    <t xml:space="preserve">Ariel </t>
  </si>
  <si>
    <t>Song</t>
  </si>
  <si>
    <t xml:space="preserve">Kathleen </t>
  </si>
  <si>
    <t>Chaudhary</t>
  </si>
  <si>
    <t xml:space="preserve">Bastian </t>
  </si>
  <si>
    <t xml:space="preserve">Issac </t>
  </si>
  <si>
    <t xml:space="preserve">Benjamin </t>
  </si>
  <si>
    <t>Bao</t>
  </si>
  <si>
    <t>Ivain</t>
  </si>
  <si>
    <t xml:space="preserve">Harjeet </t>
  </si>
  <si>
    <t>Nathaniel</t>
  </si>
  <si>
    <t xml:space="preserve">Mickey </t>
  </si>
  <si>
    <t>Hassler</t>
  </si>
  <si>
    <t xml:space="preserve">Burak </t>
  </si>
  <si>
    <t xml:space="preserve">Sean </t>
  </si>
  <si>
    <t>Darian</t>
  </si>
  <si>
    <t xml:space="preserve">Alexey </t>
  </si>
  <si>
    <t>Higgins</t>
  </si>
  <si>
    <t xml:space="preserve">Tulika </t>
  </si>
  <si>
    <t>Johnson</t>
  </si>
  <si>
    <t xml:space="preserve">Josh </t>
  </si>
  <si>
    <t>Goodman</t>
  </si>
  <si>
    <t xml:space="preserve">Cynthia </t>
  </si>
  <si>
    <t>Goldstrom</t>
  </si>
  <si>
    <t>Na</t>
  </si>
  <si>
    <t>Wilson</t>
  </si>
  <si>
    <t xml:space="preserve">Ivan </t>
  </si>
  <si>
    <t>Ke</t>
  </si>
  <si>
    <t xml:space="preserve">Hans-Peter </t>
  </si>
  <si>
    <t>Yoo</t>
  </si>
  <si>
    <t xml:space="preserve">Squall </t>
  </si>
  <si>
    <t>Cai</t>
  </si>
  <si>
    <t xml:space="preserve">Ka-Lok </t>
  </si>
  <si>
    <t>Sieberg</t>
  </si>
  <si>
    <t xml:space="preserve">Christina </t>
  </si>
  <si>
    <t xml:space="preserve">Donald </t>
  </si>
  <si>
    <t>Archer III</t>
  </si>
  <si>
    <t xml:space="preserve">Roger </t>
  </si>
  <si>
    <t>Sales Agent Last Name</t>
  </si>
  <si>
    <t>Sales Agent First Name</t>
  </si>
  <si>
    <t>Cats &amp; Co.</t>
  </si>
  <si>
    <t>South Georgia and 
The South Sandwich Islands</t>
  </si>
  <si>
    <t>S.No</t>
  </si>
  <si>
    <t>Questions</t>
  </si>
  <si>
    <t>Tiles showing Total Quantity Sold, Value of Qty Sold - Provide filter for Year, Country, Segment and Product</t>
  </si>
  <si>
    <t>Trend of Sales Value vs Qty -  Provide filter for Year, Country, Segment and Product</t>
  </si>
  <si>
    <t>Top 10 Products by Value for 2020</t>
  </si>
  <si>
    <t>Top 5 Product Types for 2018, 2019 and 2020</t>
  </si>
  <si>
    <t>% Share of Sales Value by each Segment- Provide filter for Year</t>
  </si>
  <si>
    <t>Count of Products by Each category</t>
  </si>
  <si>
    <t>Which Country has the least and Highest sales for the Product C900 BIKE for each of the years 2018, 2019 and 2020</t>
  </si>
  <si>
    <t>Show Country vs Sales value in 2020 on a Map</t>
  </si>
  <si>
    <t>Product with Highest order value by unit in 2018, 2019 and 2020</t>
  </si>
  <si>
    <t>Total</t>
  </si>
  <si>
    <t>YEAR</t>
  </si>
  <si>
    <t>Row Labels</t>
  </si>
  <si>
    <t>Grand Total</t>
  </si>
  <si>
    <t>2018</t>
  </si>
  <si>
    <t>2019</t>
  </si>
  <si>
    <t>2020</t>
  </si>
  <si>
    <t>Sum of Units Sold</t>
  </si>
  <si>
    <t>Sum of Order Value</t>
  </si>
  <si>
    <t>Column Labels</t>
  </si>
  <si>
    <t>Total:</t>
  </si>
  <si>
    <t>(All)</t>
  </si>
  <si>
    <t>Years</t>
  </si>
  <si>
    <t>Max of Order Value</t>
  </si>
  <si>
    <t>Max of Units Sold</t>
  </si>
  <si>
    <t>use the buttons below</t>
  </si>
  <si>
    <t>IF YOU WISH TO KNOW MORE, PLEASE UNHIDE THE SHEET YOU REQUIRE FOR INSPECTION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</si>
</sst>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m/d/yy;@"/>
    <numFmt numFmtId="166" formatCode="yyyy"/>
    <numFmt numFmtId="167" formatCode="#,###"/>
  </numFmts>
  <fonts count="10" x14ac:knownFonts="1">
    <font>
      <sz val="12"/>
      <color theme="1"/>
      <name val="Century Gothic"/>
      <family val="2"/>
      <scheme val="minor"/>
    </font>
    <font>
      <sz val="11"/>
      <color theme="1"/>
      <name val="Century Gothic"/>
      <family val="2"/>
      <scheme val="minor"/>
    </font>
    <font>
      <b/>
      <sz val="12"/>
      <color theme="0"/>
      <name val="Century Gothic"/>
      <family val="2"/>
      <scheme val="minor"/>
    </font>
    <font>
      <b/>
      <sz val="12"/>
      <color theme="1"/>
      <name val="Century Gothic"/>
      <family val="2"/>
      <scheme val="minor"/>
    </font>
    <font>
      <b/>
      <sz val="12"/>
      <color theme="0"/>
      <name val="Arial"/>
      <family val="2"/>
    </font>
    <font>
      <sz val="12"/>
      <color theme="1"/>
      <name val="Arial"/>
      <family val="2"/>
    </font>
    <font>
      <sz val="11"/>
      <color theme="1"/>
      <name val="Arial"/>
      <family val="2"/>
    </font>
    <font>
      <b/>
      <sz val="20"/>
      <color theme="1"/>
      <name val="Century Gothic"/>
      <family val="2"/>
      <scheme val="minor"/>
    </font>
    <font>
      <sz val="22"/>
      <color theme="1"/>
      <name val="Century Gothic"/>
      <family val="2"/>
      <scheme val="minor"/>
    </font>
    <font>
      <b/>
      <sz val="24"/>
      <color theme="1"/>
      <name val="Century Gothic"/>
      <family val="2"/>
      <scheme val="minor"/>
    </font>
  </fonts>
  <fills count="7">
    <fill>
      <patternFill patternType="none"/>
    </fill>
    <fill>
      <patternFill patternType="gray125"/>
    </fill>
    <fill>
      <patternFill patternType="solid">
        <fgColor rgb="FFFFFF00"/>
        <bgColor indexed="64"/>
      </patternFill>
    </fill>
    <fill>
      <patternFill patternType="solid">
        <fgColor theme="4"/>
        <bgColor theme="4"/>
      </patternFill>
    </fill>
    <fill>
      <patternFill patternType="solid">
        <fgColor theme="0"/>
        <bgColor indexed="64"/>
      </patternFill>
    </fill>
    <fill>
      <patternFill patternType="solid">
        <fgColor theme="4" tint="0.79998168889431442"/>
        <bgColor theme="4" tint="0.79998168889431442"/>
      </patternFill>
    </fill>
    <fill>
      <patternFill patternType="solid">
        <fgColor theme="0" tint="-0.14999847407452621"/>
        <bgColor theme="0" tint="-0.14999847407452621"/>
      </patternFill>
    </fill>
  </fills>
  <borders count="9">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bottom style="thin">
        <color theme="4" tint="0.39997558519241921"/>
      </bottom>
      <diagonal/>
    </border>
    <border>
      <left/>
      <right style="thin">
        <color rgb="FF8EA9DB"/>
      </right>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rgb="FF8EA9DB"/>
      </top>
      <bottom style="thin">
        <color theme="4" tint="0.39997558519241921"/>
      </bottom>
      <diagonal/>
    </border>
    <border>
      <left/>
      <right style="thin">
        <color rgb="FF8EA9DB"/>
      </right>
      <top style="thin">
        <color rgb="FF8EA9DB"/>
      </top>
      <bottom style="thin">
        <color theme="4" tint="0.39997558519241921"/>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 fillId="0" borderId="0"/>
  </cellStyleXfs>
  <cellXfs count="53">
    <xf numFmtId="0" fontId="0" fillId="0" borderId="0" xfId="0"/>
    <xf numFmtId="0" fontId="2" fillId="0" borderId="0" xfId="0" applyFont="1"/>
    <xf numFmtId="165" fontId="2" fillId="0" borderId="0" xfId="0" applyNumberFormat="1" applyFont="1"/>
    <xf numFmtId="164" fontId="2" fillId="0" borderId="0" xfId="0" applyNumberFormat="1" applyFont="1"/>
    <xf numFmtId="0" fontId="0" fillId="0" borderId="2" xfId="0" applyBorder="1"/>
    <xf numFmtId="164" fontId="0" fillId="0" borderId="2" xfId="0" applyNumberFormat="1" applyBorder="1"/>
    <xf numFmtId="0" fontId="1" fillId="0" borderId="2" xfId="1" applyBorder="1"/>
    <xf numFmtId="0" fontId="0" fillId="0" borderId="2" xfId="0" applyBorder="1" applyAlignment="1">
      <alignment wrapText="1"/>
    </xf>
    <xf numFmtId="0" fontId="0" fillId="0" borderId="1" xfId="0" applyBorder="1"/>
    <xf numFmtId="164" fontId="0" fillId="0" borderId="1" xfId="0" applyNumberFormat="1" applyBorder="1"/>
    <xf numFmtId="165" fontId="0" fillId="0" borderId="0" xfId="0" applyNumberFormat="1"/>
    <xf numFmtId="0" fontId="3" fillId="2" borderId="0" xfId="0" applyFont="1" applyFill="1" applyAlignment="1">
      <alignment horizontal="center"/>
    </xf>
    <xf numFmtId="0" fontId="0" fillId="0" borderId="0" xfId="0" applyAlignment="1">
      <alignment horizontal="center"/>
    </xf>
    <xf numFmtId="0" fontId="0" fillId="4" borderId="0" xfId="0" applyFill="1"/>
    <xf numFmtId="165" fontId="4" fillId="3" borderId="3" xfId="0" applyNumberFormat="1" applyFont="1" applyFill="1" applyBorder="1"/>
    <xf numFmtId="0" fontId="4" fillId="3" borderId="3" xfId="0" applyFont="1" applyFill="1" applyBorder="1"/>
    <xf numFmtId="0" fontId="4" fillId="3" borderId="4" xfId="0" applyFont="1" applyFill="1" applyBorder="1"/>
    <xf numFmtId="0" fontId="5" fillId="0" borderId="0" xfId="0" applyFont="1"/>
    <xf numFmtId="164" fontId="5" fillId="0" borderId="2" xfId="0" applyNumberFormat="1" applyFont="1" applyBorder="1"/>
    <xf numFmtId="0" fontId="5" fillId="0" borderId="2" xfId="0" applyFont="1" applyBorder="1"/>
    <xf numFmtId="0" fontId="6" fillId="0" borderId="2" xfId="1" applyFont="1" applyBorder="1"/>
    <xf numFmtId="0" fontId="5" fillId="0" borderId="2" xfId="0" applyFont="1" applyBorder="1" applyAlignment="1">
      <alignment wrapText="1"/>
    </xf>
    <xf numFmtId="0" fontId="5" fillId="0" borderId="1" xfId="0" applyFont="1" applyBorder="1"/>
    <xf numFmtId="164" fontId="5" fillId="0" borderId="0" xfId="0" applyNumberFormat="1" applyFont="1"/>
    <xf numFmtId="165" fontId="5" fillId="0" borderId="0" xfId="0" applyNumberFormat="1" applyFont="1"/>
    <xf numFmtId="166" fontId="5" fillId="0" borderId="2" xfId="0" applyNumberFormat="1" applyFont="1" applyBorder="1"/>
    <xf numFmtId="0" fontId="0" fillId="0" borderId="0" xfId="0" pivotButton="1"/>
    <xf numFmtId="0" fontId="0" fillId="0" borderId="0" xfId="0" applyAlignment="1">
      <alignment horizontal="left"/>
    </xf>
    <xf numFmtId="165" fontId="2" fillId="3" borderId="1" xfId="0" applyNumberFormat="1" applyFont="1" applyFill="1" applyBorder="1"/>
    <xf numFmtId="164" fontId="0" fillId="5" borderId="1" xfId="0" applyNumberFormat="1" applyFill="1" applyBorder="1"/>
    <xf numFmtId="0" fontId="2" fillId="3" borderId="1" xfId="0" applyFont="1" applyFill="1" applyBorder="1"/>
    <xf numFmtId="0" fontId="0" fillId="5" borderId="1" xfId="0" applyFill="1" applyBorder="1"/>
    <xf numFmtId="0" fontId="2" fillId="3" borderId="5" xfId="0" applyFont="1" applyFill="1" applyBorder="1"/>
    <xf numFmtId="0" fontId="0" fillId="5" borderId="5" xfId="0" applyFill="1" applyBorder="1"/>
    <xf numFmtId="0" fontId="0" fillId="0" borderId="5" xfId="0" applyBorder="1"/>
    <xf numFmtId="167" fontId="0" fillId="0" borderId="0" xfId="0" applyNumberFormat="1"/>
    <xf numFmtId="3" fontId="0" fillId="0" borderId="0" xfId="0" applyNumberFormat="1"/>
    <xf numFmtId="165" fontId="4" fillId="3" borderId="6" xfId="0" applyNumberFormat="1" applyFont="1" applyFill="1" applyBorder="1"/>
    <xf numFmtId="0" fontId="4" fillId="3" borderId="6" xfId="0" applyFont="1" applyFill="1" applyBorder="1"/>
    <xf numFmtId="0" fontId="4" fillId="3" borderId="7" xfId="0" applyFont="1" applyFill="1" applyBorder="1"/>
    <xf numFmtId="164" fontId="5" fillId="6" borderId="2" xfId="0" applyNumberFormat="1" applyFont="1" applyFill="1" applyBorder="1"/>
    <xf numFmtId="166" fontId="5" fillId="6" borderId="2" xfId="0" applyNumberFormat="1" applyFont="1" applyFill="1" applyBorder="1"/>
    <xf numFmtId="0" fontId="5" fillId="6" borderId="2" xfId="0" applyFont="1" applyFill="1" applyBorder="1"/>
    <xf numFmtId="0" fontId="5" fillId="6" borderId="0" xfId="0" applyFont="1" applyFill="1"/>
    <xf numFmtId="0" fontId="5" fillId="6" borderId="2" xfId="0" applyFont="1" applyFill="1" applyBorder="1" applyAlignment="1">
      <alignment wrapText="1"/>
    </xf>
    <xf numFmtId="0" fontId="6" fillId="6" borderId="2" xfId="1" applyFont="1" applyFill="1" applyBorder="1"/>
    <xf numFmtId="0" fontId="5" fillId="6" borderId="1" xfId="0" applyFont="1" applyFill="1" applyBorder="1"/>
    <xf numFmtId="10" fontId="0" fillId="0" borderId="0" xfId="0" applyNumberFormat="1"/>
    <xf numFmtId="0" fontId="7" fillId="4" borderId="8" xfId="0" applyFont="1" applyFill="1" applyBorder="1"/>
    <xf numFmtId="0" fontId="6" fillId="0" borderId="0" xfId="1" applyFont="1"/>
    <xf numFmtId="0" fontId="8" fillId="4" borderId="0" xfId="0" applyFont="1" applyFill="1" applyAlignment="1">
      <alignment horizontal="center"/>
    </xf>
    <xf numFmtId="0" fontId="9" fillId="4" borderId="0" xfId="0" applyFont="1" applyFill="1" applyAlignment="1">
      <alignment horizontal="center"/>
    </xf>
    <xf numFmtId="0" fontId="7" fillId="0" borderId="0" xfId="0" applyFont="1" applyAlignment="1">
      <alignment horizontal="center" wrapText="1"/>
    </xf>
  </cellXfs>
  <cellStyles count="2">
    <cellStyle name="Normal" xfId="0" builtinId="0"/>
    <cellStyle name="Normal 2" xfId="1" xr:uid="{00000000-0005-0000-0000-000031000000}"/>
  </cellStyles>
  <dxfs count="56">
    <dxf>
      <font>
        <b val="0"/>
        <i val="0"/>
        <strike val="0"/>
        <condense val="0"/>
        <extend val="0"/>
        <outline val="0"/>
        <shadow val="0"/>
        <u val="none"/>
        <vertAlign val="baseline"/>
        <sz val="12"/>
        <color theme="1"/>
        <name val="Arial"/>
        <family val="2"/>
        <scheme val="none"/>
      </font>
      <fill>
        <patternFill patternType="solid">
          <fgColor theme="0" tint="-0.14999847407452621"/>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none"/>
      </font>
      <fill>
        <patternFill patternType="solid">
          <fgColor theme="0" tint="-0.14999847407452621"/>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none"/>
      </font>
      <fill>
        <patternFill patternType="solid">
          <fgColor theme="0" tint="-0.14999847407452621"/>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none"/>
      </font>
      <fill>
        <patternFill patternType="solid">
          <fgColor theme="0" tint="-0.14999847407452621"/>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none"/>
      </font>
      <fill>
        <patternFill patternType="solid">
          <fgColor theme="0" tint="-0.14999847407452621"/>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none"/>
      </font>
      <numFmt numFmtId="164" formatCode="[$-409]mmm\-yy;@"/>
      <fill>
        <patternFill patternType="solid">
          <fgColor theme="0" tint="-0.14999847407452621"/>
          <bgColor theme="0" tint="-0.14999847407452621"/>
        </patternFill>
      </fill>
      <border diagonalUp="0" diagonalDown="0">
        <left/>
        <right/>
        <top style="thin">
          <color theme="4" tint="0.39997558519241921"/>
        </top>
        <bottom/>
        <vertical/>
        <horizontal/>
      </border>
    </dxf>
    <dxf>
      <border outline="0">
        <top style="thin">
          <color rgb="FF8EA9DB"/>
        </top>
      </border>
    </dxf>
    <dxf>
      <font>
        <b val="0"/>
        <i val="0"/>
        <strike val="0"/>
        <condense val="0"/>
        <extend val="0"/>
        <outline val="0"/>
        <shadow val="0"/>
        <u val="none"/>
        <vertAlign val="baseline"/>
        <sz val="12"/>
        <color theme="1"/>
        <name val="Arial"/>
        <family val="2"/>
        <scheme val="none"/>
      </font>
      <fill>
        <patternFill patternType="solid">
          <fgColor theme="0" tint="-0.14999847407452621"/>
          <bgColor theme="0" tint="-0.14999847407452621"/>
        </patternFill>
      </fill>
    </dxf>
    <dxf>
      <border outline="0">
        <bottom style="thin">
          <color theme="4" tint="0.39997558519241921"/>
        </bottom>
      </border>
    </dxf>
    <dxf>
      <font>
        <b/>
        <i val="0"/>
        <strike val="0"/>
        <condense val="0"/>
        <extend val="0"/>
        <outline val="0"/>
        <shadow val="0"/>
        <u val="none"/>
        <vertAlign val="baseline"/>
        <sz val="12"/>
        <color theme="0"/>
        <name val="Arial"/>
        <family val="2"/>
        <scheme val="none"/>
      </font>
      <fill>
        <patternFill patternType="solid">
          <fgColor theme="4"/>
          <bgColor theme="4"/>
        </patternFill>
      </fill>
    </dxf>
    <dxf>
      <font>
        <b val="0"/>
        <i val="0"/>
        <strike val="0"/>
        <condense val="0"/>
        <extend val="0"/>
        <outline val="0"/>
        <shadow val="0"/>
        <u val="none"/>
        <vertAlign val="baseline"/>
        <sz val="12"/>
        <color theme="1"/>
        <name val="Arial"/>
        <family val="2"/>
        <scheme val="none"/>
      </font>
      <fill>
        <patternFill patternType="solid">
          <fgColor theme="0" tint="-0.14999847407452621"/>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none"/>
      </font>
      <fill>
        <patternFill patternType="solid">
          <fgColor theme="0" tint="-0.14999847407452621"/>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none"/>
      </font>
      <fill>
        <patternFill patternType="solid">
          <fgColor theme="0" tint="-0.14999847407452621"/>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none"/>
      </font>
      <fill>
        <patternFill patternType="solid">
          <fgColor theme="0" tint="-0.14999847407452621"/>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none"/>
      </font>
      <numFmt numFmtId="164" formatCode="[$-409]mmm\-yy;@"/>
      <fill>
        <patternFill patternType="solid">
          <fgColor theme="0" tint="-0.14999847407452621"/>
          <bgColor theme="0" tint="-0.14999847407452621"/>
        </patternFill>
      </fill>
      <border diagonalUp="0" diagonalDown="0">
        <left/>
        <right/>
        <top style="thin">
          <color theme="4" tint="0.39997558519241921"/>
        </top>
        <bottom/>
        <vertical/>
        <horizontal/>
      </border>
    </dxf>
    <dxf>
      <border outline="0">
        <top style="thin">
          <color rgb="FF8EA9DB"/>
        </top>
      </border>
    </dxf>
    <dxf>
      <font>
        <b val="0"/>
        <i val="0"/>
        <strike val="0"/>
        <condense val="0"/>
        <extend val="0"/>
        <outline val="0"/>
        <shadow val="0"/>
        <u val="none"/>
        <vertAlign val="baseline"/>
        <sz val="12"/>
        <color theme="1"/>
        <name val="Arial"/>
        <family val="2"/>
        <scheme val="none"/>
      </font>
      <fill>
        <patternFill patternType="solid">
          <fgColor theme="0" tint="-0.14999847407452621"/>
          <bgColor theme="0" tint="-0.14999847407452621"/>
        </patternFill>
      </fill>
    </dxf>
    <dxf>
      <border outline="0">
        <bottom style="thin">
          <color theme="4" tint="0.39997558519241921"/>
        </bottom>
      </border>
    </dxf>
    <dxf>
      <font>
        <b/>
        <i val="0"/>
        <strike val="0"/>
        <condense val="0"/>
        <extend val="0"/>
        <outline val="0"/>
        <shadow val="0"/>
        <u val="none"/>
        <vertAlign val="baseline"/>
        <sz val="12"/>
        <color theme="0"/>
        <name val="Arial"/>
        <family val="2"/>
        <scheme val="none"/>
      </font>
      <fill>
        <patternFill patternType="solid">
          <fgColor theme="4"/>
          <bgColor theme="4"/>
        </patternFill>
      </fill>
    </dxf>
    <dxf>
      <font>
        <b val="0"/>
        <i val="0"/>
        <strike val="0"/>
        <condense val="0"/>
        <extend val="0"/>
        <outline val="0"/>
        <shadow val="0"/>
        <u val="none"/>
        <vertAlign val="baseline"/>
        <sz val="12"/>
        <color theme="1"/>
        <name val="Arial"/>
        <family val="2"/>
        <scheme val="none"/>
      </font>
    </dxf>
    <dxf>
      <font>
        <strike val="0"/>
        <outline val="0"/>
        <shadow val="0"/>
        <u val="none"/>
        <vertAlign val="baseline"/>
        <name val="Arial"/>
        <family val="2"/>
        <scheme val="none"/>
      </font>
      <border diagonalUp="0" diagonalDown="0" outline="0">
        <left/>
        <right/>
        <top style="thin">
          <color theme="4" tint="0.39997558519241921"/>
        </top>
        <bottom/>
      </border>
    </dxf>
    <dxf>
      <font>
        <b val="0"/>
        <i val="0"/>
        <strike val="0"/>
        <condense val="0"/>
        <extend val="0"/>
        <outline val="0"/>
        <shadow val="0"/>
        <u val="none"/>
        <vertAlign val="baseline"/>
        <sz val="12"/>
        <color theme="1"/>
        <name val="Arial"/>
        <family val="2"/>
        <scheme val="none"/>
      </font>
    </dxf>
    <dxf>
      <font>
        <strike val="0"/>
        <outline val="0"/>
        <shadow val="0"/>
        <u val="none"/>
        <vertAlign val="baseline"/>
        <name val="Arial"/>
        <family val="2"/>
        <scheme val="none"/>
      </font>
      <border diagonalUp="0" diagonalDown="0" outline="0">
        <left/>
        <right/>
        <top style="thin">
          <color theme="4" tint="0.39997558519241921"/>
        </top>
        <bottom/>
      </border>
    </dxf>
    <dxf>
      <font>
        <b val="0"/>
        <i val="0"/>
        <strike val="0"/>
        <condense val="0"/>
        <extend val="0"/>
        <outline val="0"/>
        <shadow val="0"/>
        <u val="none"/>
        <vertAlign val="baseline"/>
        <sz val="12"/>
        <color theme="1"/>
        <name val="Arial"/>
        <family val="2"/>
        <scheme val="none"/>
      </font>
    </dxf>
    <dxf>
      <font>
        <strike val="0"/>
        <outline val="0"/>
        <shadow val="0"/>
        <u val="none"/>
        <vertAlign val="baseline"/>
        <name val="Arial"/>
        <family val="2"/>
        <scheme val="none"/>
      </font>
      <border diagonalUp="0" diagonalDown="0" outline="0">
        <left/>
        <right/>
        <top style="thin">
          <color theme="4" tint="0.39997558519241921"/>
        </top>
        <bottom/>
      </border>
    </dxf>
    <dxf>
      <font>
        <b val="0"/>
        <i val="0"/>
        <strike val="0"/>
        <condense val="0"/>
        <extend val="0"/>
        <outline val="0"/>
        <shadow val="0"/>
        <u val="none"/>
        <vertAlign val="baseline"/>
        <sz val="12"/>
        <color theme="1"/>
        <name val="Arial"/>
        <family val="2"/>
        <scheme val="none"/>
      </font>
    </dxf>
    <dxf>
      <font>
        <strike val="0"/>
        <outline val="0"/>
        <shadow val="0"/>
        <u val="none"/>
        <vertAlign val="baseline"/>
        <name val="Arial"/>
        <family val="2"/>
        <scheme val="none"/>
      </font>
      <border diagonalUp="0" diagonalDown="0" outline="0">
        <left/>
        <right/>
        <top style="thin">
          <color theme="4" tint="0.39997558519241921"/>
        </top>
        <bottom/>
      </border>
    </dxf>
    <dxf>
      <font>
        <b val="0"/>
        <i val="0"/>
        <strike val="0"/>
        <condense val="0"/>
        <extend val="0"/>
        <outline val="0"/>
        <shadow val="0"/>
        <u val="none"/>
        <vertAlign val="baseline"/>
        <sz val="12"/>
        <color theme="1"/>
        <name val="Arial"/>
        <family val="2"/>
        <scheme val="none"/>
      </font>
    </dxf>
    <dxf>
      <font>
        <strike val="0"/>
        <outline val="0"/>
        <shadow val="0"/>
        <u val="none"/>
        <vertAlign val="baseline"/>
        <name val="Arial"/>
        <family val="2"/>
        <scheme val="none"/>
      </font>
      <border diagonalUp="0" diagonalDown="0" outline="0">
        <left/>
        <right/>
        <top style="thin">
          <color theme="4" tint="0.39997558519241921"/>
        </top>
        <bottom/>
      </border>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numFmt numFmtId="164" formatCode="[$-409]mmm\-yy;@"/>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family val="2"/>
        <scheme val="none"/>
      </font>
    </dxf>
    <dxf>
      <font>
        <strike val="0"/>
        <outline val="0"/>
        <shadow val="0"/>
        <u val="none"/>
        <vertAlign val="baseline"/>
        <name val="Arial"/>
        <family val="2"/>
        <scheme val="none"/>
      </font>
      <numFmt numFmtId="164" formatCode="[$-409]mmm\-yy;@"/>
      <border diagonalUp="0" diagonalDown="0" outline="0">
        <left/>
        <right/>
        <top style="thin">
          <color theme="4" tint="0.39997558519241921"/>
        </top>
        <bottom/>
      </border>
    </dxf>
    <dxf>
      <font>
        <strike val="0"/>
        <outline val="0"/>
        <shadow val="0"/>
        <u val="none"/>
        <vertAlign val="baseline"/>
        <name val="Arial"/>
        <family val="2"/>
        <scheme val="none"/>
      </font>
    </dxf>
    <dxf>
      <border outline="0">
        <top style="thin">
          <color rgb="FF8EA9DB"/>
        </top>
        <bottom style="thin">
          <color theme="4" tint="0.39997558519241921"/>
        </bottom>
      </border>
    </dxf>
    <dxf>
      <font>
        <strike val="0"/>
        <outline val="0"/>
        <shadow val="0"/>
        <u val="none"/>
        <vertAlign val="baseline"/>
        <name val="Arial"/>
        <family val="2"/>
        <scheme val="none"/>
      </font>
    </dxf>
    <dxf>
      <border outline="0">
        <bottom style="thin">
          <color theme="4" tint="0.39997558519241921"/>
        </bottom>
      </border>
    </dxf>
    <dxf>
      <font>
        <b/>
        <i val="0"/>
        <strike val="0"/>
        <condense val="0"/>
        <extend val="0"/>
        <outline val="0"/>
        <shadow val="0"/>
        <u val="none"/>
        <vertAlign val="baseline"/>
        <sz val="12"/>
        <color theme="0"/>
        <name val="Arial"/>
        <family val="2"/>
        <scheme val="none"/>
      </font>
      <fill>
        <patternFill patternType="solid">
          <fgColor theme="4"/>
          <bgColor theme="4"/>
        </patternFill>
      </fill>
    </dxf>
    <dxf>
      <font>
        <b val="0"/>
        <i val="0"/>
        <strike val="0"/>
        <condense val="0"/>
        <extend val="0"/>
        <outline val="0"/>
        <shadow val="0"/>
        <u val="none"/>
        <vertAlign val="baseline"/>
        <sz val="12"/>
        <color theme="1"/>
        <name val="Century Gothic"/>
        <family val="2"/>
        <scheme val="minor"/>
      </font>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2"/>
        <color theme="1"/>
        <name val="Century Gothic"/>
        <family val="2"/>
        <scheme val="minor"/>
      </font>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2"/>
        <color theme="1"/>
        <name val="Century Gothic"/>
        <family val="2"/>
        <scheme val="minor"/>
      </font>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2"/>
        <color theme="1"/>
        <name val="Century Gothic"/>
        <family val="2"/>
        <scheme val="minor"/>
      </font>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2"/>
        <color theme="1"/>
        <name val="Century Gothic"/>
        <family val="2"/>
        <scheme val="minor"/>
      </font>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2"/>
        <color theme="1"/>
        <name val="Century Gothic"/>
        <family val="2"/>
        <scheme val="minor"/>
      </font>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2"/>
        <color theme="1"/>
        <name val="Century Gothic"/>
        <family val="2"/>
        <scheme val="minor"/>
      </font>
      <numFmt numFmtId="0" formatCode="General"/>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2"/>
        <color theme="1"/>
        <name val="Century Gothic"/>
        <family val="2"/>
        <scheme val="minor"/>
      </font>
      <numFmt numFmtId="0" formatCode="General"/>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2"/>
        <color theme="1"/>
        <name val="Century Gothic"/>
        <family val="2"/>
        <scheme val="minor"/>
      </font>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2"/>
        <color theme="1"/>
        <name val="Century Gothic"/>
        <family val="2"/>
        <scheme val="minor"/>
      </font>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2"/>
        <color theme="1"/>
        <name val="Century Gothic"/>
        <family val="2"/>
        <scheme val="minor"/>
      </font>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2"/>
        <color theme="1"/>
        <name val="Century Gothic"/>
        <family val="2"/>
        <scheme val="minor"/>
      </font>
      <numFmt numFmtId="164" formatCode="[$-409]mmm\-yy;@"/>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2"/>
        <color theme="1"/>
        <name val="Century Gothic"/>
        <family val="2"/>
        <scheme val="minor"/>
      </font>
      <numFmt numFmtId="164" formatCode="[$-409]mmm\-yy;@"/>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2"/>
        <color theme="1"/>
        <name val="Century Gothic"/>
        <family val="2"/>
        <scheme val="minor"/>
      </font>
      <numFmt numFmtId="164" formatCode="[$-409]mmm\-yy;@"/>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2"/>
        <color theme="1"/>
        <name val="Century Gothic"/>
        <family val="2"/>
        <scheme val="minor"/>
      </font>
      <fill>
        <patternFill patternType="none">
          <fgColor indexed="64"/>
          <bgColor auto="1"/>
        </patternFill>
      </fill>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rder>
    </dxf>
    <dxf>
      <font>
        <b val="0"/>
        <i val="0"/>
        <strike val="0"/>
        <condense val="0"/>
        <extend val="0"/>
        <outline val="0"/>
        <shadow val="0"/>
        <u val="none"/>
        <vertAlign val="baseline"/>
        <sz val="12"/>
        <color theme="1"/>
        <name val="Century Gothic"/>
        <family val="2"/>
        <scheme val="minor"/>
      </font>
      <fill>
        <patternFill patternType="none">
          <fgColor indexed="64"/>
          <bgColor auto="1"/>
        </patternFill>
      </fill>
    </dxf>
    <dxf>
      <font>
        <b/>
        <i val="0"/>
        <strike val="0"/>
        <condense val="0"/>
        <extend val="0"/>
        <outline val="0"/>
        <shadow val="0"/>
        <u val="none"/>
        <vertAlign val="baseline"/>
        <sz val="12"/>
        <color theme="0"/>
        <name val="Century Gothic"/>
        <family val="2"/>
        <scheme val="minor"/>
      </font>
      <fill>
        <patternFill patternType="none">
          <fgColor indexed="64"/>
          <bgColor auto="1"/>
        </patternFill>
      </fill>
    </dxf>
  </dxfs>
  <tableStyles count="0" defaultTableStyle="TableStyleMedium2" defaultPivotStyle="PivotStyleLight16"/>
  <colors>
    <mruColors>
      <color rgb="FF99CCFF"/>
      <color rgb="FFFFCC00"/>
      <color rgb="FFFDDE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pivotCacheDefinition" Target="pivotCache/pivotCacheDefinition6.xml"/><Relationship Id="rId42" Type="http://schemas.microsoft.com/office/2007/relationships/slicerCache" Target="slicerCaches/slicerCache6.xml"/><Relationship Id="rId47" Type="http://schemas.microsoft.com/office/2007/relationships/slicerCache" Target="slicerCaches/slicerCache11.xml"/><Relationship Id="rId50" Type="http://schemas.microsoft.com/office/2007/relationships/slicerCache" Target="slicerCaches/slicerCache14.xml"/><Relationship Id="rId55" Type="http://schemas.microsoft.com/office/2007/relationships/slicerCache" Target="slicerCaches/slicerCache19.xml"/><Relationship Id="rId63"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1.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4.xml"/><Relationship Id="rId37" Type="http://schemas.microsoft.com/office/2007/relationships/slicerCache" Target="slicerCaches/slicerCache1.xml"/><Relationship Id="rId40" Type="http://schemas.microsoft.com/office/2007/relationships/slicerCache" Target="slicerCaches/slicerCache4.xml"/><Relationship Id="rId45" Type="http://schemas.microsoft.com/office/2007/relationships/slicerCache" Target="slicerCaches/slicerCache9.xml"/><Relationship Id="rId53" Type="http://schemas.microsoft.com/office/2007/relationships/slicerCache" Target="slicerCaches/slicerCache17.xml"/><Relationship Id="rId58" Type="http://schemas.openxmlformats.org/officeDocument/2006/relationships/theme" Target="theme/theme1.xml"/><Relationship Id="rId66" Type="http://schemas.openxmlformats.org/officeDocument/2006/relationships/customXml" Target="../customXml/item5.xml"/><Relationship Id="rId5" Type="http://schemas.openxmlformats.org/officeDocument/2006/relationships/worksheet" Target="worksheets/sheet5.xml"/><Relationship Id="rId61"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2.xml"/><Relationship Id="rId35" Type="http://schemas.openxmlformats.org/officeDocument/2006/relationships/pivotCacheDefinition" Target="pivotCache/pivotCacheDefinition7.xml"/><Relationship Id="rId43" Type="http://schemas.microsoft.com/office/2007/relationships/slicerCache" Target="slicerCaches/slicerCache7.xml"/><Relationship Id="rId48" Type="http://schemas.microsoft.com/office/2007/relationships/slicerCache" Target="slicerCaches/slicerCache12.xml"/><Relationship Id="rId56" Type="http://schemas.microsoft.com/office/2007/relationships/slicerCache" Target="slicerCaches/slicerCache20.xml"/><Relationship Id="rId64" Type="http://schemas.openxmlformats.org/officeDocument/2006/relationships/customXml" Target="../customXml/item3.xml"/><Relationship Id="rId8" Type="http://schemas.openxmlformats.org/officeDocument/2006/relationships/worksheet" Target="worksheets/sheet8.xml"/><Relationship Id="rId51" Type="http://schemas.microsoft.com/office/2007/relationships/slicerCache" Target="slicerCaches/slicerCache1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5.xml"/><Relationship Id="rId38" Type="http://schemas.microsoft.com/office/2007/relationships/slicerCache" Target="slicerCaches/slicerCache2.xml"/><Relationship Id="rId46" Type="http://schemas.microsoft.com/office/2007/relationships/slicerCache" Target="slicerCaches/slicerCache10.xml"/><Relationship Id="rId59" Type="http://schemas.openxmlformats.org/officeDocument/2006/relationships/styles" Target="styles.xml"/><Relationship Id="rId67" Type="http://schemas.microsoft.com/office/2006/relationships/vbaProject" Target="vbaProject.bin"/><Relationship Id="rId20" Type="http://schemas.openxmlformats.org/officeDocument/2006/relationships/worksheet" Target="worksheets/sheet20.xml"/><Relationship Id="rId41" Type="http://schemas.microsoft.com/office/2007/relationships/slicerCache" Target="slicerCaches/slicerCache5.xml"/><Relationship Id="rId54" Type="http://schemas.microsoft.com/office/2007/relationships/slicerCache" Target="slicerCaches/slicerCache18.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8.xml"/><Relationship Id="rId49" Type="http://schemas.microsoft.com/office/2007/relationships/slicerCache" Target="slicerCaches/slicerCache13.xml"/><Relationship Id="rId57" Type="http://schemas.microsoft.com/office/2007/relationships/slicerCache" Target="slicerCaches/slicerCache21.xml"/><Relationship Id="rId10" Type="http://schemas.openxmlformats.org/officeDocument/2006/relationships/worksheet" Target="worksheets/sheet10.xml"/><Relationship Id="rId31" Type="http://schemas.openxmlformats.org/officeDocument/2006/relationships/pivotCacheDefinition" Target="pivotCache/pivotCacheDefinition3.xml"/><Relationship Id="rId44" Type="http://schemas.microsoft.com/office/2007/relationships/slicerCache" Target="slicerCaches/slicerCache8.xml"/><Relationship Id="rId52" Type="http://schemas.microsoft.com/office/2007/relationships/slicerCache" Target="slicerCaches/slicerCache16.xml"/><Relationship Id="rId60" Type="http://schemas.openxmlformats.org/officeDocument/2006/relationships/sharedStrings" Target="sharedStrings.xml"/><Relationship Id="rId65"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Sales Data - Tejus.xlsm]Q2 Pivots!PivotTable17</c:name>
    <c:fmtId val="11"/>
  </c:pivotSource>
  <c:chart>
    <c:title>
      <c:tx>
        <c:rich>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r>
              <a:rPr lang="en-US" sz="1800" b="1" baseline="0"/>
              <a:t>TOTAL UNITS SOLD</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1200" b="1"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1200" b="1"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ln w="28575" cap="rnd">
            <a:solidFill>
              <a:schemeClr val="accent4"/>
            </a:solidFill>
            <a:round/>
          </a:ln>
          <a:effectLst/>
        </c:spPr>
        <c:marker>
          <c:symbol val="circle"/>
          <c:size val="5"/>
          <c:spPr>
            <a:solidFill>
              <a:schemeClr val="accent4"/>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1200" b="1"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3"/>
        <c:spPr>
          <a:ln w="28575" cap="rnd">
            <a:solidFill>
              <a:schemeClr val="accent4"/>
            </a:solidFill>
            <a:round/>
          </a:ln>
          <a:effectLst/>
        </c:spPr>
        <c:marker>
          <c:symbol val="circle"/>
          <c:size val="5"/>
          <c:spPr>
            <a:solidFill>
              <a:schemeClr val="accent4"/>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0797490906353492E-2"/>
          <c:y val="0.13017177277967651"/>
          <c:w val="0.75660188750456414"/>
          <c:h val="0.74330367801910691"/>
        </c:manualLayout>
      </c:layout>
      <c:lineChart>
        <c:grouping val="standard"/>
        <c:varyColors val="0"/>
        <c:ser>
          <c:idx val="0"/>
          <c:order val="0"/>
          <c:tx>
            <c:strRef>
              <c:f>'Q2 Pivots'!$B$6</c:f>
              <c:strCache>
                <c:ptCount val="1"/>
                <c:pt idx="0">
                  <c:v>Total</c:v>
                </c:pt>
              </c:strCache>
            </c:strRef>
          </c:tx>
          <c:spPr>
            <a:ln w="28575" cap="rnd">
              <a:solidFill>
                <a:schemeClr val="accent4"/>
              </a:solidFill>
              <a:round/>
            </a:ln>
            <a:effectLst/>
          </c:spPr>
          <c:marker>
            <c:symbol val="circle"/>
            <c:size val="5"/>
            <c:spPr>
              <a:solidFill>
                <a:schemeClr val="accent4"/>
              </a:solidFill>
              <a:ln w="9525">
                <a:solidFill>
                  <a:schemeClr val="accent1"/>
                </a:solidFill>
              </a:ln>
              <a:effectLst/>
            </c:spPr>
          </c:marker>
          <c:dLbls>
            <c:spPr>
              <a:noFill/>
              <a:ln>
                <a:noFill/>
              </a:ln>
              <a:effectLst/>
            </c:spPr>
            <c:txPr>
              <a:bodyPr rot="0" spcFirstLastPara="1" vertOverflow="ellipsis" vert="horz" wrap="square" anchor="ctr" anchorCtr="1"/>
              <a:lstStyle/>
              <a:p>
                <a:pPr>
                  <a:defRPr sz="1200" b="1"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'Q2 Pivots'!$A$7:$A$10</c:f>
              <c:strCache>
                <c:ptCount val="3"/>
                <c:pt idx="0">
                  <c:v>2018</c:v>
                </c:pt>
                <c:pt idx="1">
                  <c:v>2019</c:v>
                </c:pt>
                <c:pt idx="2">
                  <c:v>2020</c:v>
                </c:pt>
              </c:strCache>
            </c:strRef>
          </c:cat>
          <c:val>
            <c:numRef>
              <c:f>'Q2 Pivots'!$B$7:$B$10</c:f>
              <c:numCache>
                <c:formatCode>#,###</c:formatCode>
                <c:ptCount val="3"/>
                <c:pt idx="0">
                  <c:v>139946</c:v>
                </c:pt>
                <c:pt idx="1">
                  <c:v>226649</c:v>
                </c:pt>
                <c:pt idx="2">
                  <c:v>92154</c:v>
                </c:pt>
              </c:numCache>
            </c:numRef>
          </c:val>
          <c:smooth val="0"/>
          <c:extLst>
            <c:ext xmlns:c16="http://schemas.microsoft.com/office/drawing/2014/chart" uri="{C3380CC4-5D6E-409C-BE32-E72D297353CC}">
              <c16:uniqueId val="{00000001-F367-4352-9DB4-DE616354F35B}"/>
            </c:ext>
          </c:extLst>
        </c:ser>
        <c:dLbls>
          <c:dLblPos val="t"/>
          <c:showLegendKey val="0"/>
          <c:showVal val="1"/>
          <c:showCatName val="0"/>
          <c:showSerName val="0"/>
          <c:showPercent val="0"/>
          <c:showBubbleSize val="0"/>
        </c:dLbls>
        <c:marker val="1"/>
        <c:smooth val="0"/>
        <c:axId val="1919773455"/>
        <c:axId val="1919756655"/>
      </c:lineChart>
      <c:catAx>
        <c:axId val="1919773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dk1"/>
                </a:solidFill>
                <a:latin typeface="+mn-lt"/>
                <a:ea typeface="+mn-ea"/>
                <a:cs typeface="+mn-cs"/>
              </a:defRPr>
            </a:pPr>
            <a:endParaRPr lang="en-US"/>
          </a:p>
        </c:txPr>
        <c:crossAx val="1919756655"/>
        <c:crosses val="autoZero"/>
        <c:auto val="1"/>
        <c:lblAlgn val="ctr"/>
        <c:lblOffset val="100"/>
        <c:noMultiLvlLbl val="0"/>
      </c:catAx>
      <c:valAx>
        <c:axId val="1919756655"/>
        <c:scaling>
          <c:orientation val="minMax"/>
        </c:scaling>
        <c:delete val="0"/>
        <c:axPos val="l"/>
        <c:majorGridlines>
          <c:spPr>
            <a:ln w="9525" cap="flat" cmpd="sng" algn="ctr">
              <a:solidFill>
                <a:schemeClr val="tx1">
                  <a:lumMod val="15000"/>
                  <a:lumOff val="85000"/>
                </a:schemeClr>
              </a:solidFill>
              <a:round/>
            </a:ln>
            <a:effectLst/>
          </c:spPr>
        </c:majorGridlines>
        <c:numFmt formatCode="#,###"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919773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5875" cap="rnd" cmpd="sng" algn="ctr">
      <a:solidFill>
        <a:schemeClr val="accent5"/>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Sales Data - Tejus.xlsm]Q2 Pivots!PivotTable18</c:name>
    <c:fmtId val="9"/>
  </c:pivotSource>
  <c:chart>
    <c:title>
      <c:tx>
        <c:rich>
          <a:bodyPr rot="0" spcFirstLastPara="1" vertOverflow="ellipsis" vert="horz" wrap="square" anchor="ctr" anchorCtr="1"/>
          <a:lstStyle/>
          <a:p>
            <a:pPr>
              <a:defRPr sz="1800" b="0" i="0" u="none" strike="noStrike" kern="1200" spc="0" baseline="0">
                <a:solidFill>
                  <a:schemeClr val="dk1"/>
                </a:solidFill>
                <a:latin typeface="+mn-lt"/>
                <a:ea typeface="+mn-ea"/>
                <a:cs typeface="+mn-cs"/>
              </a:defRPr>
            </a:pPr>
            <a:r>
              <a:rPr lang="en-US" sz="2000" b="1" baseline="0"/>
              <a:t>TOTAL ORDER VALUE</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0182643228013212E-2"/>
          <c:y val="0.17854792456498494"/>
          <c:w val="0.71794273832307742"/>
          <c:h val="0.67692694663167108"/>
        </c:manualLayout>
      </c:layout>
      <c:barChart>
        <c:barDir val="col"/>
        <c:grouping val="clustered"/>
        <c:varyColors val="0"/>
        <c:ser>
          <c:idx val="0"/>
          <c:order val="0"/>
          <c:tx>
            <c:strRef>
              <c:f>'Q2 Pivots'!$B$21</c:f>
              <c:strCache>
                <c:ptCount val="1"/>
                <c:pt idx="0">
                  <c:v>Total</c:v>
                </c:pt>
              </c:strCache>
            </c:strRef>
          </c:tx>
          <c:spPr>
            <a:solidFill>
              <a:schemeClr val="accent4"/>
            </a:solidFill>
            <a:ln>
              <a:no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'Q2 Pivots'!$A$22:$A$25</c:f>
              <c:strCache>
                <c:ptCount val="3"/>
                <c:pt idx="0">
                  <c:v>2018</c:v>
                </c:pt>
                <c:pt idx="1">
                  <c:v>2019</c:v>
                </c:pt>
                <c:pt idx="2">
                  <c:v>2020</c:v>
                </c:pt>
              </c:strCache>
            </c:strRef>
          </c:cat>
          <c:val>
            <c:numRef>
              <c:f>'Q2 Pivots'!$B$22:$B$25</c:f>
              <c:numCache>
                <c:formatCode>#,###</c:formatCode>
                <c:ptCount val="3"/>
                <c:pt idx="0">
                  <c:v>4724340</c:v>
                </c:pt>
                <c:pt idx="1">
                  <c:v>7772356</c:v>
                </c:pt>
                <c:pt idx="2">
                  <c:v>3097024</c:v>
                </c:pt>
              </c:numCache>
            </c:numRef>
          </c:val>
          <c:extLst>
            <c:ext xmlns:c16="http://schemas.microsoft.com/office/drawing/2014/chart" uri="{C3380CC4-5D6E-409C-BE32-E72D297353CC}">
              <c16:uniqueId val="{00000001-5DD4-47D6-9118-4B34BEEEB43E}"/>
            </c:ext>
          </c:extLst>
        </c:ser>
        <c:dLbls>
          <c:dLblPos val="outEnd"/>
          <c:showLegendKey val="0"/>
          <c:showVal val="1"/>
          <c:showCatName val="0"/>
          <c:showSerName val="0"/>
          <c:showPercent val="0"/>
          <c:showBubbleSize val="0"/>
        </c:dLbls>
        <c:gapWidth val="219"/>
        <c:overlap val="-27"/>
        <c:axId val="1919712975"/>
        <c:axId val="1919720655"/>
      </c:barChart>
      <c:catAx>
        <c:axId val="1919712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dk1"/>
                </a:solidFill>
                <a:latin typeface="+mn-lt"/>
                <a:ea typeface="+mn-ea"/>
                <a:cs typeface="+mn-cs"/>
              </a:defRPr>
            </a:pPr>
            <a:endParaRPr lang="en-US"/>
          </a:p>
        </c:txPr>
        <c:crossAx val="1919720655"/>
        <c:crosses val="autoZero"/>
        <c:auto val="1"/>
        <c:lblAlgn val="ctr"/>
        <c:lblOffset val="100"/>
        <c:noMultiLvlLbl val="0"/>
      </c:catAx>
      <c:valAx>
        <c:axId val="1919720655"/>
        <c:scaling>
          <c:orientation val="minMax"/>
        </c:scaling>
        <c:delete val="0"/>
        <c:axPos val="l"/>
        <c:majorGridlines>
          <c:spPr>
            <a:ln w="9525" cap="flat" cmpd="sng" algn="ctr">
              <a:solidFill>
                <a:schemeClr val="tx1">
                  <a:lumMod val="15000"/>
                  <a:lumOff val="85000"/>
                </a:schemeClr>
              </a:solidFill>
              <a:round/>
            </a:ln>
            <a:effectLst/>
          </c:spPr>
        </c:majorGridlines>
        <c:numFmt formatCode="#,###"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crossAx val="19197129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5875" cap="rnd" cmpd="sng" algn="ctr">
      <a:solidFill>
        <a:schemeClr val="accent3"/>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Sales Data - Tejus.xlsm]Q3Pivot!PivotTable1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4800" b="1"/>
              <a:t>RANKING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913005348490167"/>
          <c:y val="0.11495145614079792"/>
          <c:w val="0.82783902968817435"/>
          <c:h val="0.68992330379738664"/>
        </c:manualLayout>
      </c:layout>
      <c:barChart>
        <c:barDir val="col"/>
        <c:grouping val="clustered"/>
        <c:varyColors val="0"/>
        <c:ser>
          <c:idx val="0"/>
          <c:order val="0"/>
          <c:tx>
            <c:strRef>
              <c:f>Q3Pivot!$B$1</c:f>
              <c:strCache>
                <c:ptCount val="1"/>
                <c:pt idx="0">
                  <c:v>Total</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Q3Pivot!$A$2:$A$11</c:f>
              <c:strCache>
                <c:ptCount val="9"/>
                <c:pt idx="0">
                  <c:v>M550 BIKE</c:v>
                </c:pt>
                <c:pt idx="1">
                  <c:v>C990 Bike</c:v>
                </c:pt>
                <c:pt idx="2">
                  <c:v>R300 Bike</c:v>
                </c:pt>
                <c:pt idx="3">
                  <c:v>M525 BIKE</c:v>
                </c:pt>
                <c:pt idx="4">
                  <c:v>C950 BIKE</c:v>
                </c:pt>
                <c:pt idx="5">
                  <c:v>C900 BIKE</c:v>
                </c:pt>
                <c:pt idx="6">
                  <c:v>R200 BIKe 4s</c:v>
                </c:pt>
                <c:pt idx="7">
                  <c:v>R100 BIKE</c:v>
                </c:pt>
                <c:pt idx="8">
                  <c:v>eBike E148</c:v>
                </c:pt>
              </c:strCache>
            </c:strRef>
          </c:cat>
          <c:val>
            <c:numRef>
              <c:f>Q3Pivot!$B$2:$B$11</c:f>
              <c:numCache>
                <c:formatCode>General</c:formatCode>
                <c:ptCount val="9"/>
                <c:pt idx="0">
                  <c:v>254049</c:v>
                </c:pt>
                <c:pt idx="1">
                  <c:v>262742</c:v>
                </c:pt>
                <c:pt idx="2">
                  <c:v>270312</c:v>
                </c:pt>
                <c:pt idx="3">
                  <c:v>316537</c:v>
                </c:pt>
                <c:pt idx="4">
                  <c:v>358891</c:v>
                </c:pt>
                <c:pt idx="5">
                  <c:v>375657</c:v>
                </c:pt>
                <c:pt idx="6">
                  <c:v>381161</c:v>
                </c:pt>
                <c:pt idx="7">
                  <c:v>384740</c:v>
                </c:pt>
                <c:pt idx="8">
                  <c:v>492935</c:v>
                </c:pt>
              </c:numCache>
            </c:numRef>
          </c:val>
          <c:extLst>
            <c:ext xmlns:c16="http://schemas.microsoft.com/office/drawing/2014/chart" uri="{C3380CC4-5D6E-409C-BE32-E72D297353CC}">
              <c16:uniqueId val="{00000000-9499-495C-BFCC-32F27DDE5777}"/>
            </c:ext>
          </c:extLst>
        </c:ser>
        <c:dLbls>
          <c:dLblPos val="outEnd"/>
          <c:showLegendKey val="0"/>
          <c:showVal val="1"/>
          <c:showCatName val="0"/>
          <c:showSerName val="0"/>
          <c:showPercent val="0"/>
          <c:showBubbleSize val="0"/>
        </c:dLbls>
        <c:gapWidth val="219"/>
        <c:overlap val="-27"/>
        <c:axId val="1929294624"/>
        <c:axId val="1929303744"/>
      </c:barChart>
      <c:catAx>
        <c:axId val="19292946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2000" b="1"/>
                  <a:t>PRODUCTS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1" i="0" u="none" strike="noStrike" kern="1200" baseline="0">
                <a:solidFill>
                  <a:schemeClr val="tx1">
                    <a:lumMod val="65000"/>
                    <a:lumOff val="35000"/>
                  </a:schemeClr>
                </a:solidFill>
                <a:latin typeface="Arial Rounded MT Bold" panose="020F0704030504030204" pitchFamily="34" charset="0"/>
                <a:ea typeface="+mn-ea"/>
                <a:cs typeface="+mn-cs"/>
              </a:defRPr>
            </a:pPr>
            <a:endParaRPr lang="en-US"/>
          </a:p>
        </c:txPr>
        <c:crossAx val="1929303744"/>
        <c:crosses val="autoZero"/>
        <c:auto val="1"/>
        <c:lblAlgn val="ctr"/>
        <c:lblOffset val="100"/>
        <c:noMultiLvlLbl val="0"/>
      </c:catAx>
      <c:valAx>
        <c:axId val="19293037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r>
                  <a:rPr lang="en-IN" sz="2000" b="1"/>
                  <a:t>VALUE</a:t>
                </a:r>
              </a:p>
            </c:rich>
          </c:tx>
          <c:overlay val="0"/>
          <c:spPr>
            <a:noFill/>
            <a:ln>
              <a:noFill/>
            </a:ln>
            <a:effectLst/>
          </c:spPr>
          <c:txPr>
            <a:bodyPr rot="-54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1929294624"/>
        <c:crosses val="autoZero"/>
        <c:crossBetween val="between"/>
      </c:valAx>
      <c:spPr>
        <a:noFill/>
        <a:ln>
          <a:noFill/>
        </a:ln>
        <a:effectLst/>
      </c:spPr>
    </c:plotArea>
    <c:legend>
      <c:legendPos val="b"/>
      <c:layout>
        <c:manualLayout>
          <c:xMode val="edge"/>
          <c:yMode val="edge"/>
          <c:x val="1.6382896807267459E-2"/>
          <c:y val="0.93047352695467267"/>
          <c:w val="9.9894855697253024E-2"/>
          <c:h val="4.8693137433632704E-2"/>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Sales Data - Tejus.xlsm]Q4 Pivot!UnitsSold</c:name>
    <c:fmtId val="6"/>
  </c:pivotSource>
  <c:chart>
    <c:title>
      <c:tx>
        <c:rich>
          <a:bodyPr rot="0" spcFirstLastPara="1" vertOverflow="ellipsis" vert="horz" wrap="square" anchor="ctr" anchorCtr="1"/>
          <a:lstStyle/>
          <a:p>
            <a:pPr algn="ctr" rtl="0">
              <a:defRPr lang="en-IN" sz="2000" b="1" i="0" u="none" strike="noStrike" kern="1200" spc="0" baseline="0">
                <a:solidFill>
                  <a:sysClr val="windowText" lastClr="000000">
                    <a:lumMod val="65000"/>
                    <a:lumOff val="35000"/>
                  </a:sysClr>
                </a:solidFill>
                <a:latin typeface="+mn-lt"/>
                <a:ea typeface="+mn-ea"/>
                <a:cs typeface="+mn-cs"/>
              </a:defRPr>
            </a:pPr>
            <a:r>
              <a:rPr lang="en-IN" sz="2000" b="1" i="0" u="none" strike="noStrike" kern="1200" spc="0" baseline="0">
                <a:solidFill>
                  <a:sysClr val="windowText" lastClr="000000">
                    <a:lumMod val="65000"/>
                    <a:lumOff val="35000"/>
                  </a:sysClr>
                </a:solidFill>
                <a:latin typeface="+mn-lt"/>
                <a:ea typeface="+mn-ea"/>
                <a:cs typeface="+mn-cs"/>
              </a:rPr>
              <a:t>Units Sold</a:t>
            </a:r>
          </a:p>
        </c:rich>
      </c:tx>
      <c:overlay val="0"/>
      <c:spPr>
        <a:noFill/>
        <a:ln>
          <a:noFill/>
        </a:ln>
        <a:effectLst/>
      </c:spPr>
      <c:txPr>
        <a:bodyPr rot="0" spcFirstLastPara="1" vertOverflow="ellipsis" vert="horz" wrap="square" anchor="ctr" anchorCtr="1"/>
        <a:lstStyle/>
        <a:p>
          <a:pPr algn="ctr" rtl="0">
            <a:defRPr lang="en-IN" sz="2000" b="1"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'Q4 Pivot'!$B$3:$B$6</c:f>
              <c:strCache>
                <c:ptCount val="1"/>
                <c:pt idx="0">
                  <c:v>2018</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'Q4 Pivot'!$A$7:$A$9</c:f>
              <c:strCache>
                <c:ptCount val="2"/>
                <c:pt idx="0">
                  <c:v>Mountain</c:v>
                </c:pt>
                <c:pt idx="1">
                  <c:v>Racing</c:v>
                </c:pt>
              </c:strCache>
            </c:strRef>
          </c:cat>
          <c:val>
            <c:numRef>
              <c:f>'Q4 Pivot'!$B$7:$B$9</c:f>
              <c:numCache>
                <c:formatCode>#,###</c:formatCode>
                <c:ptCount val="2"/>
                <c:pt idx="0">
                  <c:v>74913</c:v>
                </c:pt>
                <c:pt idx="1">
                  <c:v>65033</c:v>
                </c:pt>
              </c:numCache>
            </c:numRef>
          </c:val>
          <c:extLst>
            <c:ext xmlns:c16="http://schemas.microsoft.com/office/drawing/2014/chart" uri="{C3380CC4-5D6E-409C-BE32-E72D297353CC}">
              <c16:uniqueId val="{00000000-F74A-4B0A-9604-C3FB6374A1ED}"/>
            </c:ext>
          </c:extLst>
        </c:ser>
        <c:ser>
          <c:idx val="1"/>
          <c:order val="1"/>
          <c:tx>
            <c:strRef>
              <c:f>'Q4 Pivot'!$C$3:$C$6</c:f>
              <c:strCache>
                <c:ptCount val="1"/>
                <c:pt idx="0">
                  <c:v>2019</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'Q4 Pivot'!$A$7:$A$9</c:f>
              <c:strCache>
                <c:ptCount val="2"/>
                <c:pt idx="0">
                  <c:v>Mountain</c:v>
                </c:pt>
                <c:pt idx="1">
                  <c:v>Racing</c:v>
                </c:pt>
              </c:strCache>
            </c:strRef>
          </c:cat>
          <c:val>
            <c:numRef>
              <c:f>'Q4 Pivot'!$C$7:$C$9</c:f>
              <c:numCache>
                <c:formatCode>#,###</c:formatCode>
                <c:ptCount val="2"/>
                <c:pt idx="0">
                  <c:v>124068</c:v>
                </c:pt>
                <c:pt idx="1">
                  <c:v>102581</c:v>
                </c:pt>
              </c:numCache>
            </c:numRef>
          </c:val>
          <c:extLst>
            <c:ext xmlns:c16="http://schemas.microsoft.com/office/drawing/2014/chart" uri="{C3380CC4-5D6E-409C-BE32-E72D297353CC}">
              <c16:uniqueId val="{00000001-C780-4D73-97E6-A8888AB95310}"/>
            </c:ext>
          </c:extLst>
        </c:ser>
        <c:ser>
          <c:idx val="2"/>
          <c:order val="2"/>
          <c:tx>
            <c:strRef>
              <c:f>'Q4 Pivot'!$D$3:$D$6</c:f>
              <c:strCache>
                <c:ptCount val="1"/>
                <c:pt idx="0">
                  <c:v>2020</c:v>
                </c:pt>
              </c:strCache>
            </c:strRef>
          </c:tx>
          <c:spPr>
            <a:solidFill>
              <a:schemeClr val="accent3"/>
            </a:solidFill>
            <a:ln>
              <a:noFill/>
            </a:ln>
            <a:effectLst/>
          </c:spPr>
          <c:invertIfNegative val="0"/>
          <c:dLbls>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'Q4 Pivot'!$A$7:$A$9</c:f>
              <c:strCache>
                <c:ptCount val="2"/>
                <c:pt idx="0">
                  <c:v>Mountain</c:v>
                </c:pt>
                <c:pt idx="1">
                  <c:v>Racing</c:v>
                </c:pt>
              </c:strCache>
            </c:strRef>
          </c:cat>
          <c:val>
            <c:numRef>
              <c:f>'Q4 Pivot'!$D$7:$D$9</c:f>
              <c:numCache>
                <c:formatCode>#,###</c:formatCode>
                <c:ptCount val="2"/>
                <c:pt idx="0">
                  <c:v>51987</c:v>
                </c:pt>
                <c:pt idx="1">
                  <c:v>40167</c:v>
                </c:pt>
              </c:numCache>
            </c:numRef>
          </c:val>
          <c:extLst>
            <c:ext xmlns:c16="http://schemas.microsoft.com/office/drawing/2014/chart" uri="{C3380CC4-5D6E-409C-BE32-E72D297353CC}">
              <c16:uniqueId val="{00000002-C780-4D73-97E6-A8888AB95310}"/>
            </c:ext>
          </c:extLst>
        </c:ser>
        <c:dLbls>
          <c:dLblPos val="outEnd"/>
          <c:showLegendKey val="0"/>
          <c:showVal val="1"/>
          <c:showCatName val="0"/>
          <c:showSerName val="0"/>
          <c:showPercent val="0"/>
          <c:showBubbleSize val="0"/>
        </c:dLbls>
        <c:gapWidth val="219"/>
        <c:overlap val="-27"/>
        <c:axId val="1375262496"/>
        <c:axId val="1375262976"/>
      </c:barChart>
      <c:catAx>
        <c:axId val="1375262496"/>
        <c:scaling>
          <c:orientation val="minMax"/>
        </c:scaling>
        <c:delete val="0"/>
        <c:axPos val="b"/>
        <c:title>
          <c:tx>
            <c:rich>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en-IN"/>
                  <a:t>Product Type</a:t>
                </a:r>
              </a:p>
            </c:rich>
          </c:tx>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375262976"/>
        <c:crosses val="autoZero"/>
        <c:auto val="1"/>
        <c:lblAlgn val="ctr"/>
        <c:lblOffset val="100"/>
        <c:noMultiLvlLbl val="0"/>
      </c:catAx>
      <c:valAx>
        <c:axId val="13752629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en-IN"/>
                  <a:t>No. of units</a:t>
                </a:r>
              </a:p>
            </c:rich>
          </c:tx>
          <c:overlay val="0"/>
          <c:spPr>
            <a:noFill/>
            <a:ln>
              <a:noFill/>
            </a:ln>
            <a:effectLst/>
          </c:spPr>
          <c:txPr>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title>
        <c:numFmt formatCode="#,###"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375262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05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Sales Data - Tejus.xlsm]Q4 Pivot!OrderValue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2000" b="1"/>
              <a:t>Order</a:t>
            </a:r>
            <a:r>
              <a:rPr lang="en-IN" sz="2000" b="1" baseline="0"/>
              <a:t> Value</a:t>
            </a:r>
            <a:endParaRPr lang="en-IN" sz="20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'Q4 Pivot'!$B$21:$B$24</c:f>
              <c:strCache>
                <c:ptCount val="1"/>
                <c:pt idx="0">
                  <c:v>2018</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'Q4 Pivot'!$A$25:$A$27</c:f>
              <c:strCache>
                <c:ptCount val="2"/>
                <c:pt idx="0">
                  <c:v>Mountain</c:v>
                </c:pt>
                <c:pt idx="1">
                  <c:v>Racing</c:v>
                </c:pt>
              </c:strCache>
            </c:strRef>
          </c:cat>
          <c:val>
            <c:numRef>
              <c:f>'Q4 Pivot'!$B$25:$B$27</c:f>
              <c:numCache>
                <c:formatCode>#,###</c:formatCode>
                <c:ptCount val="2"/>
                <c:pt idx="0">
                  <c:v>2570653</c:v>
                </c:pt>
                <c:pt idx="1">
                  <c:v>2153687</c:v>
                </c:pt>
              </c:numCache>
            </c:numRef>
          </c:val>
          <c:extLst>
            <c:ext xmlns:c16="http://schemas.microsoft.com/office/drawing/2014/chart" uri="{C3380CC4-5D6E-409C-BE32-E72D297353CC}">
              <c16:uniqueId val="{00000000-045B-44C4-AE77-2E99D99ACB92}"/>
            </c:ext>
          </c:extLst>
        </c:ser>
        <c:ser>
          <c:idx val="1"/>
          <c:order val="1"/>
          <c:tx>
            <c:strRef>
              <c:f>'Q4 Pivot'!$C$21:$C$24</c:f>
              <c:strCache>
                <c:ptCount val="1"/>
                <c:pt idx="0">
                  <c:v>2019</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'Q4 Pivot'!$A$25:$A$27</c:f>
              <c:strCache>
                <c:ptCount val="2"/>
                <c:pt idx="0">
                  <c:v>Mountain</c:v>
                </c:pt>
                <c:pt idx="1">
                  <c:v>Racing</c:v>
                </c:pt>
              </c:strCache>
            </c:strRef>
          </c:cat>
          <c:val>
            <c:numRef>
              <c:f>'Q4 Pivot'!$C$25:$C$27</c:f>
              <c:numCache>
                <c:formatCode>#,###</c:formatCode>
                <c:ptCount val="2"/>
                <c:pt idx="0">
                  <c:v>4259678</c:v>
                </c:pt>
                <c:pt idx="1">
                  <c:v>3512678</c:v>
                </c:pt>
              </c:numCache>
            </c:numRef>
          </c:val>
          <c:extLst>
            <c:ext xmlns:c16="http://schemas.microsoft.com/office/drawing/2014/chart" uri="{C3380CC4-5D6E-409C-BE32-E72D297353CC}">
              <c16:uniqueId val="{00000001-7706-4637-BD87-C9501088C822}"/>
            </c:ext>
          </c:extLst>
        </c:ser>
        <c:ser>
          <c:idx val="2"/>
          <c:order val="2"/>
          <c:tx>
            <c:strRef>
              <c:f>'Q4 Pivot'!$D$21:$D$24</c:f>
              <c:strCache>
                <c:ptCount val="1"/>
                <c:pt idx="0">
                  <c:v>2020</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'Q4 Pivot'!$A$25:$A$27</c:f>
              <c:strCache>
                <c:ptCount val="2"/>
                <c:pt idx="0">
                  <c:v>Mountain</c:v>
                </c:pt>
                <c:pt idx="1">
                  <c:v>Racing</c:v>
                </c:pt>
              </c:strCache>
            </c:strRef>
          </c:cat>
          <c:val>
            <c:numRef>
              <c:f>'Q4 Pivot'!$D$25:$D$27</c:f>
              <c:numCache>
                <c:formatCode>#,###</c:formatCode>
                <c:ptCount val="2"/>
                <c:pt idx="0">
                  <c:v>1798069</c:v>
                </c:pt>
                <c:pt idx="1">
                  <c:v>1298955</c:v>
                </c:pt>
              </c:numCache>
            </c:numRef>
          </c:val>
          <c:extLst>
            <c:ext xmlns:c16="http://schemas.microsoft.com/office/drawing/2014/chart" uri="{C3380CC4-5D6E-409C-BE32-E72D297353CC}">
              <c16:uniqueId val="{00000002-7706-4637-BD87-C9501088C822}"/>
            </c:ext>
          </c:extLst>
        </c:ser>
        <c:dLbls>
          <c:dLblPos val="outEnd"/>
          <c:showLegendKey val="0"/>
          <c:showVal val="1"/>
          <c:showCatName val="0"/>
          <c:showSerName val="0"/>
          <c:showPercent val="0"/>
          <c:showBubbleSize val="0"/>
        </c:dLbls>
        <c:gapWidth val="219"/>
        <c:overlap val="-27"/>
        <c:axId val="1532209024"/>
        <c:axId val="1532232064"/>
      </c:barChart>
      <c:catAx>
        <c:axId val="1532209024"/>
        <c:scaling>
          <c:orientation val="minMax"/>
        </c:scaling>
        <c:delete val="0"/>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IN" sz="1100"/>
                  <a:t>Product</a:t>
                </a:r>
                <a:r>
                  <a:rPr lang="en-IN" sz="1100" baseline="0"/>
                  <a:t> Type</a:t>
                </a:r>
                <a:endParaRPr lang="en-IN" sz="1100"/>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2232064"/>
        <c:crosses val="autoZero"/>
        <c:auto val="1"/>
        <c:lblAlgn val="ctr"/>
        <c:lblOffset val="100"/>
        <c:noMultiLvlLbl val="0"/>
      </c:catAx>
      <c:valAx>
        <c:axId val="15322320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IN" sz="1100"/>
                  <a:t>Value($)</a:t>
                </a:r>
                <a:r>
                  <a:rPr lang="en-IN" sz="1100" baseline="0"/>
                  <a:t> </a:t>
                </a:r>
                <a:endParaRPr lang="en-IN" sz="1100"/>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5322090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Sales Data - Tejus.xlsm]Q6 Pivot!PivotTable1</c:name>
    <c:fmtId val="15"/>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Arial Rounded MT Bold" panose="020F0704030504030204" pitchFamily="34" charset="0"/>
                <a:ea typeface="+mn-ea"/>
                <a:cs typeface="+mn-cs"/>
              </a:defRPr>
            </a:pPr>
            <a:r>
              <a:rPr lang="en-US" sz="1600" b="1">
                <a:latin typeface="Arial Rounded MT Bold" panose="020F0704030504030204" pitchFamily="34" charset="0"/>
              </a:rPr>
              <a:t>SALES</a:t>
            </a:r>
            <a:r>
              <a:rPr lang="en-US" sz="1600" b="1" baseline="0">
                <a:latin typeface="Arial Rounded MT Bold" panose="020F0704030504030204" pitchFamily="34" charset="0"/>
              </a:rPr>
              <a:t> VALUE BY SEGMENT</a:t>
            </a:r>
          </a:p>
        </c:rich>
      </c:tx>
      <c:layout>
        <c:manualLayout>
          <c:xMode val="edge"/>
          <c:yMode val="edge"/>
          <c:x val="0.27741418352117753"/>
          <c:y val="1.4245014245014245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Arial Rounded MT Bold" panose="020F0704030504030204" pitchFamily="34"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s>
    <c:plotArea>
      <c:layout/>
      <c:pieChart>
        <c:varyColors val="1"/>
        <c:ser>
          <c:idx val="0"/>
          <c:order val="0"/>
          <c:tx>
            <c:strRef>
              <c:f>'Q6 Pivot'!$B$4</c:f>
              <c:strCache>
                <c:ptCount val="1"/>
                <c:pt idx="0">
                  <c:v>Total</c:v>
                </c:pt>
              </c:strCache>
            </c:strRef>
          </c:tx>
          <c:explosion val="1"/>
          <c:dPt>
            <c:idx val="0"/>
            <c:bubble3D val="0"/>
            <c:spPr>
              <a:solidFill>
                <a:schemeClr val="accent1"/>
              </a:solidFill>
              <a:ln>
                <a:noFill/>
              </a:ln>
              <a:effectLst/>
            </c:spPr>
            <c:extLst>
              <c:ext xmlns:c16="http://schemas.microsoft.com/office/drawing/2014/chart" uri="{C3380CC4-5D6E-409C-BE32-E72D297353CC}">
                <c16:uniqueId val="{00000001-457F-4F36-81B1-2782F5940BA0}"/>
              </c:ext>
            </c:extLst>
          </c:dPt>
          <c:dPt>
            <c:idx val="1"/>
            <c:bubble3D val="0"/>
            <c:spPr>
              <a:solidFill>
                <a:schemeClr val="accent2"/>
              </a:solidFill>
              <a:ln>
                <a:noFill/>
              </a:ln>
              <a:effectLst/>
            </c:spPr>
            <c:extLst>
              <c:ext xmlns:c16="http://schemas.microsoft.com/office/drawing/2014/chart" uri="{C3380CC4-5D6E-409C-BE32-E72D297353CC}">
                <c16:uniqueId val="{00000003-457F-4F36-81B1-2782F5940BA0}"/>
              </c:ext>
            </c:extLst>
          </c:dPt>
          <c:dPt>
            <c:idx val="2"/>
            <c:bubble3D val="0"/>
            <c:spPr>
              <a:solidFill>
                <a:schemeClr val="accent3"/>
              </a:solidFill>
              <a:ln>
                <a:noFill/>
              </a:ln>
              <a:effectLst/>
            </c:spPr>
            <c:extLst>
              <c:ext xmlns:c16="http://schemas.microsoft.com/office/drawing/2014/chart" uri="{C3380CC4-5D6E-409C-BE32-E72D297353CC}">
                <c16:uniqueId val="{00000005-457F-4F36-81B1-2782F5940BA0}"/>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'Q6 Pivot'!$A$5:$A$8</c:f>
              <c:strCache>
                <c:ptCount val="3"/>
                <c:pt idx="0">
                  <c:v>Direct</c:v>
                </c:pt>
                <c:pt idx="1">
                  <c:v>Retail</c:v>
                </c:pt>
                <c:pt idx="2">
                  <c:v>Wholesale</c:v>
                </c:pt>
              </c:strCache>
            </c:strRef>
          </c:cat>
          <c:val>
            <c:numRef>
              <c:f>'Q6 Pivot'!$B$5:$B$8</c:f>
              <c:numCache>
                <c:formatCode>0.00%</c:formatCode>
                <c:ptCount val="3"/>
                <c:pt idx="0">
                  <c:v>0.30586858042853149</c:v>
                </c:pt>
                <c:pt idx="1">
                  <c:v>0.21214206744766484</c:v>
                </c:pt>
                <c:pt idx="2">
                  <c:v>0.48198935212380367</c:v>
                </c:pt>
              </c:numCache>
            </c:numRef>
          </c:val>
          <c:extLst>
            <c:ext xmlns:c16="http://schemas.microsoft.com/office/drawing/2014/chart" uri="{C3380CC4-5D6E-409C-BE32-E72D297353CC}">
              <c16:uniqueId val="{00000000-89D6-4497-B8EC-0F5B2098974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Sales Data - Tejus.xlsm]Q6 Pivot!PivotTable3</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SALES</a:t>
            </a:r>
            <a:r>
              <a:rPr lang="en-US" sz="1600" b="1" baseline="0"/>
              <a:t> VALUE</a:t>
            </a:r>
            <a:endParaRPr lang="en-US" sz="16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2"/>
          </a:solidFill>
          <a:ln>
            <a:noFill/>
          </a:ln>
          <a:effectLst/>
        </c:spPr>
      </c:pivotFmt>
      <c:pivotFmt>
        <c:idx val="4"/>
        <c:spPr>
          <a:solidFill>
            <a:schemeClr val="accent3"/>
          </a:solidFill>
          <a:ln>
            <a:noFill/>
          </a:ln>
          <a:effectLst/>
        </c:spPr>
      </c:pivotFmt>
    </c:pivotFmts>
    <c:plotArea>
      <c:layout/>
      <c:barChart>
        <c:barDir val="col"/>
        <c:grouping val="clustered"/>
        <c:varyColors val="0"/>
        <c:ser>
          <c:idx val="0"/>
          <c:order val="0"/>
          <c:tx>
            <c:strRef>
              <c:f>'Q6 Pivot'!$G$4</c:f>
              <c:strCache>
                <c:ptCount val="1"/>
                <c:pt idx="0">
                  <c:v>Total</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7D26-425A-9DE9-5C8FB5C12096}"/>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2-7D26-425A-9DE9-5C8FB5C12096}"/>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3-7D26-425A-9DE9-5C8FB5C12096}"/>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'Q6 Pivot'!$F$5:$F$8</c:f>
              <c:strCache>
                <c:ptCount val="3"/>
                <c:pt idx="0">
                  <c:v>Direct</c:v>
                </c:pt>
                <c:pt idx="1">
                  <c:v>Retail</c:v>
                </c:pt>
                <c:pt idx="2">
                  <c:v>Wholesale</c:v>
                </c:pt>
              </c:strCache>
            </c:strRef>
          </c:cat>
          <c:val>
            <c:numRef>
              <c:f>'Q6 Pivot'!$G$5:$G$8</c:f>
              <c:numCache>
                <c:formatCode>#,##0</c:formatCode>
                <c:ptCount val="3"/>
                <c:pt idx="0">
                  <c:v>4769629</c:v>
                </c:pt>
                <c:pt idx="1">
                  <c:v>3308084</c:v>
                </c:pt>
                <c:pt idx="2">
                  <c:v>7516007</c:v>
                </c:pt>
              </c:numCache>
            </c:numRef>
          </c:val>
          <c:extLst>
            <c:ext xmlns:c16="http://schemas.microsoft.com/office/drawing/2014/chart" uri="{C3380CC4-5D6E-409C-BE32-E72D297353CC}">
              <c16:uniqueId val="{00000000-7D26-425A-9DE9-5C8FB5C12096}"/>
            </c:ext>
          </c:extLst>
        </c:ser>
        <c:dLbls>
          <c:dLblPos val="outEnd"/>
          <c:showLegendKey val="0"/>
          <c:showVal val="1"/>
          <c:showCatName val="0"/>
          <c:showSerName val="0"/>
          <c:showPercent val="0"/>
          <c:showBubbleSize val="0"/>
        </c:dLbls>
        <c:gapWidth val="219"/>
        <c:overlap val="-27"/>
        <c:axId val="1787925935"/>
        <c:axId val="1787927375"/>
      </c:barChart>
      <c:catAx>
        <c:axId val="1787925935"/>
        <c:scaling>
          <c:orientation val="minMax"/>
        </c:scaling>
        <c:delete val="0"/>
        <c:axPos val="b"/>
        <c:title>
          <c:tx>
            <c:rich>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r>
                  <a:rPr lang="en-IN" sz="1200" b="1"/>
                  <a:t>Segments</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Arial Rounded MT Bold" panose="020F0704030504030204" pitchFamily="34" charset="0"/>
                <a:ea typeface="+mn-ea"/>
                <a:cs typeface="+mn-cs"/>
              </a:defRPr>
            </a:pPr>
            <a:endParaRPr lang="en-US"/>
          </a:p>
        </c:txPr>
        <c:crossAx val="1787927375"/>
        <c:crosses val="autoZero"/>
        <c:auto val="1"/>
        <c:lblAlgn val="ctr"/>
        <c:lblOffset val="100"/>
        <c:noMultiLvlLbl val="0"/>
      </c:catAx>
      <c:valAx>
        <c:axId val="17879273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r>
                  <a:rPr lang="en-IN" sz="1200" b="1"/>
                  <a:t>Sales</a:t>
                </a:r>
                <a:r>
                  <a:rPr lang="en-IN" sz="1200" b="1" baseline="0"/>
                  <a:t> Value</a:t>
                </a:r>
                <a:endParaRPr lang="en-IN" sz="1200" b="1"/>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7879259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Sales Data - Tejus.xlsm]Q2 Pivots!PivotTable17</c:name>
    <c:fmtId val="13"/>
  </c:pivotSource>
  <c:chart>
    <c:title>
      <c:tx>
        <c:rich>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r>
              <a:rPr lang="en-US" sz="1800" b="1" baseline="0"/>
              <a:t>TOTAL UNITS SOLD</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1200" b="1"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1200" b="1"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4"/>
            </a:solidFill>
            <a:round/>
          </a:ln>
          <a:effectLst/>
        </c:spPr>
        <c:marker>
          <c:symbol val="circle"/>
          <c:size val="5"/>
          <c:spPr>
            <a:solidFill>
              <a:schemeClr val="accent4"/>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1200" b="1"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4"/>
            </a:solidFill>
            <a:round/>
          </a:ln>
          <a:effectLst/>
        </c:spPr>
        <c:marker>
          <c:symbol val="circle"/>
          <c:size val="5"/>
          <c:spPr>
            <a:solidFill>
              <a:schemeClr val="accent4"/>
            </a:solidFill>
            <a:ln w="9525">
              <a:solidFill>
                <a:schemeClr val="accent1"/>
              </a:solidFill>
            </a:ln>
            <a:effectLst/>
          </c:spPr>
        </c:marker>
      </c:pivotFmt>
      <c:pivotFmt>
        <c:idx val="14"/>
        <c:spPr>
          <a:solidFill>
            <a:schemeClr val="accent1"/>
          </a:solidFill>
          <a:ln w="28575" cap="rnd">
            <a:solidFill>
              <a:schemeClr val="accent4"/>
            </a:solidFill>
            <a:round/>
          </a:ln>
          <a:effectLst/>
        </c:spPr>
        <c:marker>
          <c:symbol val="circle"/>
          <c:size val="5"/>
          <c:spPr>
            <a:solidFill>
              <a:schemeClr val="accent4"/>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1200" b="1"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ln w="28575" cap="rnd">
            <a:solidFill>
              <a:schemeClr val="accent4"/>
            </a:solidFill>
            <a:round/>
          </a:ln>
          <a:effectLst/>
        </c:spPr>
        <c:marker>
          <c:symbol val="circle"/>
          <c:size val="5"/>
          <c:spPr>
            <a:solidFill>
              <a:schemeClr val="accent4"/>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1200" b="1"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0797490906353492E-2"/>
          <c:y val="0.13017177277967651"/>
          <c:w val="0.75660188750456414"/>
          <c:h val="0.74330367801910691"/>
        </c:manualLayout>
      </c:layout>
      <c:lineChart>
        <c:grouping val="standard"/>
        <c:varyColors val="0"/>
        <c:ser>
          <c:idx val="0"/>
          <c:order val="0"/>
          <c:tx>
            <c:strRef>
              <c:f>'Q2 Pivots'!$B$6</c:f>
              <c:strCache>
                <c:ptCount val="1"/>
                <c:pt idx="0">
                  <c:v>Total</c:v>
                </c:pt>
              </c:strCache>
            </c:strRef>
          </c:tx>
          <c:spPr>
            <a:ln w="28575" cap="rnd">
              <a:solidFill>
                <a:schemeClr val="accent4"/>
              </a:solidFill>
              <a:round/>
            </a:ln>
            <a:effectLst/>
          </c:spPr>
          <c:marker>
            <c:symbol val="circle"/>
            <c:size val="5"/>
            <c:spPr>
              <a:solidFill>
                <a:schemeClr val="accent4"/>
              </a:solidFill>
              <a:ln w="9525">
                <a:solidFill>
                  <a:schemeClr val="accent1"/>
                </a:solidFill>
              </a:ln>
              <a:effectLst/>
            </c:spPr>
          </c:marker>
          <c:dLbls>
            <c:spPr>
              <a:noFill/>
              <a:ln>
                <a:noFill/>
              </a:ln>
              <a:effectLst/>
            </c:spPr>
            <c:txPr>
              <a:bodyPr rot="0" spcFirstLastPara="1" vertOverflow="ellipsis" vert="horz" wrap="square" anchor="ctr" anchorCtr="1"/>
              <a:lstStyle/>
              <a:p>
                <a:pPr>
                  <a:defRPr sz="1200" b="1"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'Q2 Pivots'!$A$7:$A$10</c:f>
              <c:strCache>
                <c:ptCount val="3"/>
                <c:pt idx="0">
                  <c:v>2018</c:v>
                </c:pt>
                <c:pt idx="1">
                  <c:v>2019</c:v>
                </c:pt>
                <c:pt idx="2">
                  <c:v>2020</c:v>
                </c:pt>
              </c:strCache>
            </c:strRef>
          </c:cat>
          <c:val>
            <c:numRef>
              <c:f>'Q2 Pivots'!$B$7:$B$10</c:f>
              <c:numCache>
                <c:formatCode>#,###</c:formatCode>
                <c:ptCount val="3"/>
                <c:pt idx="0">
                  <c:v>139946</c:v>
                </c:pt>
                <c:pt idx="1">
                  <c:v>226649</c:v>
                </c:pt>
                <c:pt idx="2">
                  <c:v>92154</c:v>
                </c:pt>
              </c:numCache>
            </c:numRef>
          </c:val>
          <c:smooth val="0"/>
          <c:extLst>
            <c:ext xmlns:c16="http://schemas.microsoft.com/office/drawing/2014/chart" uri="{C3380CC4-5D6E-409C-BE32-E72D297353CC}">
              <c16:uniqueId val="{00000001-9085-48E8-B32E-E4B4AE451DEE}"/>
            </c:ext>
          </c:extLst>
        </c:ser>
        <c:dLbls>
          <c:dLblPos val="t"/>
          <c:showLegendKey val="0"/>
          <c:showVal val="1"/>
          <c:showCatName val="0"/>
          <c:showSerName val="0"/>
          <c:showPercent val="0"/>
          <c:showBubbleSize val="0"/>
        </c:dLbls>
        <c:marker val="1"/>
        <c:smooth val="0"/>
        <c:axId val="1919773455"/>
        <c:axId val="1919756655"/>
      </c:lineChart>
      <c:catAx>
        <c:axId val="1919773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dk1"/>
                </a:solidFill>
                <a:latin typeface="+mn-lt"/>
                <a:ea typeface="+mn-ea"/>
                <a:cs typeface="+mn-cs"/>
              </a:defRPr>
            </a:pPr>
            <a:endParaRPr lang="en-US"/>
          </a:p>
        </c:txPr>
        <c:crossAx val="1919756655"/>
        <c:crosses val="autoZero"/>
        <c:auto val="1"/>
        <c:lblAlgn val="ctr"/>
        <c:lblOffset val="100"/>
        <c:noMultiLvlLbl val="0"/>
      </c:catAx>
      <c:valAx>
        <c:axId val="1919756655"/>
        <c:scaling>
          <c:orientation val="minMax"/>
        </c:scaling>
        <c:delete val="0"/>
        <c:axPos val="l"/>
        <c:majorGridlines>
          <c:spPr>
            <a:ln w="9525" cap="flat" cmpd="sng" algn="ctr">
              <a:solidFill>
                <a:schemeClr val="tx1">
                  <a:lumMod val="15000"/>
                  <a:lumOff val="85000"/>
                </a:schemeClr>
              </a:solidFill>
              <a:round/>
            </a:ln>
            <a:effectLst/>
          </c:spPr>
        </c:majorGridlines>
        <c:numFmt formatCode="#,###"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919773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5875" cap="rnd" cmpd="sng" algn="ctr">
      <a:solidFill>
        <a:schemeClr val="accent5"/>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Sales Data - Tejus.xlsm]Q2 Pivots!PivotTable18</c:name>
    <c:fmtId val="11"/>
  </c:pivotSource>
  <c:chart>
    <c:title>
      <c:tx>
        <c:rich>
          <a:bodyPr rot="0" spcFirstLastPara="1" vertOverflow="ellipsis" vert="horz" wrap="square" anchor="ctr" anchorCtr="1"/>
          <a:lstStyle/>
          <a:p>
            <a:pPr>
              <a:defRPr sz="1800" b="0" i="0" u="none" strike="noStrike" kern="1200" spc="0" baseline="0">
                <a:solidFill>
                  <a:schemeClr val="dk1"/>
                </a:solidFill>
                <a:latin typeface="+mn-lt"/>
                <a:ea typeface="+mn-ea"/>
                <a:cs typeface="+mn-cs"/>
              </a:defRPr>
            </a:pPr>
            <a:r>
              <a:rPr lang="en-US" sz="2000" b="1" baseline="0"/>
              <a:t>TOTAL ORDER VALUE</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0182643228013212E-2"/>
          <c:y val="0.17854792456498494"/>
          <c:w val="0.71794273832307742"/>
          <c:h val="0.67692694663167108"/>
        </c:manualLayout>
      </c:layout>
      <c:barChart>
        <c:barDir val="col"/>
        <c:grouping val="clustered"/>
        <c:varyColors val="0"/>
        <c:ser>
          <c:idx val="0"/>
          <c:order val="0"/>
          <c:tx>
            <c:strRef>
              <c:f>'Q2 Pivots'!$B$21</c:f>
              <c:strCache>
                <c:ptCount val="1"/>
                <c:pt idx="0">
                  <c:v>Total</c:v>
                </c:pt>
              </c:strCache>
            </c:strRef>
          </c:tx>
          <c:spPr>
            <a:solidFill>
              <a:schemeClr val="accent4"/>
            </a:solidFill>
            <a:ln>
              <a:no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'Q2 Pivots'!$A$22:$A$25</c:f>
              <c:strCache>
                <c:ptCount val="3"/>
                <c:pt idx="0">
                  <c:v>2018</c:v>
                </c:pt>
                <c:pt idx="1">
                  <c:v>2019</c:v>
                </c:pt>
                <c:pt idx="2">
                  <c:v>2020</c:v>
                </c:pt>
              </c:strCache>
            </c:strRef>
          </c:cat>
          <c:val>
            <c:numRef>
              <c:f>'Q2 Pivots'!$B$22:$B$25</c:f>
              <c:numCache>
                <c:formatCode>#,###</c:formatCode>
                <c:ptCount val="3"/>
                <c:pt idx="0">
                  <c:v>4724340</c:v>
                </c:pt>
                <c:pt idx="1">
                  <c:v>7772356</c:v>
                </c:pt>
                <c:pt idx="2">
                  <c:v>3097024</c:v>
                </c:pt>
              </c:numCache>
            </c:numRef>
          </c:val>
          <c:extLst>
            <c:ext xmlns:c16="http://schemas.microsoft.com/office/drawing/2014/chart" uri="{C3380CC4-5D6E-409C-BE32-E72D297353CC}">
              <c16:uniqueId val="{00000001-A08B-4623-8018-551EDB92D1AC}"/>
            </c:ext>
          </c:extLst>
        </c:ser>
        <c:dLbls>
          <c:dLblPos val="outEnd"/>
          <c:showLegendKey val="0"/>
          <c:showVal val="1"/>
          <c:showCatName val="0"/>
          <c:showSerName val="0"/>
          <c:showPercent val="0"/>
          <c:showBubbleSize val="0"/>
        </c:dLbls>
        <c:gapWidth val="219"/>
        <c:overlap val="-27"/>
        <c:axId val="1919712975"/>
        <c:axId val="1919720655"/>
      </c:barChart>
      <c:catAx>
        <c:axId val="1919712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dk1"/>
                </a:solidFill>
                <a:latin typeface="+mn-lt"/>
                <a:ea typeface="+mn-ea"/>
                <a:cs typeface="+mn-cs"/>
              </a:defRPr>
            </a:pPr>
            <a:endParaRPr lang="en-US"/>
          </a:p>
        </c:txPr>
        <c:crossAx val="1919720655"/>
        <c:crosses val="autoZero"/>
        <c:auto val="1"/>
        <c:lblAlgn val="ctr"/>
        <c:lblOffset val="100"/>
        <c:noMultiLvlLbl val="0"/>
      </c:catAx>
      <c:valAx>
        <c:axId val="1919720655"/>
        <c:scaling>
          <c:orientation val="minMax"/>
        </c:scaling>
        <c:delete val="0"/>
        <c:axPos val="l"/>
        <c:majorGridlines>
          <c:spPr>
            <a:ln w="9525" cap="flat" cmpd="sng" algn="ctr">
              <a:solidFill>
                <a:schemeClr val="tx1">
                  <a:lumMod val="15000"/>
                  <a:lumOff val="85000"/>
                </a:schemeClr>
              </a:solidFill>
              <a:round/>
            </a:ln>
            <a:effectLst/>
          </c:spPr>
        </c:majorGridlines>
        <c:numFmt formatCode="#,###"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crossAx val="19197129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5875" cap="rnd" cmpd="sng" algn="ctr">
      <a:solidFill>
        <a:schemeClr val="accent3"/>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Sales Data - Tejus.xlsm]Q3Pivot!PivotTable1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4800" b="1"/>
              <a:t>RANKING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913005348490167"/>
          <c:y val="0.11495145614079792"/>
          <c:w val="0.82783902968817435"/>
          <c:h val="0.68992330379738664"/>
        </c:manualLayout>
      </c:layout>
      <c:barChart>
        <c:barDir val="col"/>
        <c:grouping val="clustered"/>
        <c:varyColors val="0"/>
        <c:ser>
          <c:idx val="0"/>
          <c:order val="0"/>
          <c:tx>
            <c:strRef>
              <c:f>Q3Pivot!$B$1</c:f>
              <c:strCache>
                <c:ptCount val="1"/>
                <c:pt idx="0">
                  <c:v>Total</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Q3Pivot!$A$2:$A$11</c:f>
              <c:strCache>
                <c:ptCount val="9"/>
                <c:pt idx="0">
                  <c:v>M550 BIKE</c:v>
                </c:pt>
                <c:pt idx="1">
                  <c:v>C990 Bike</c:v>
                </c:pt>
                <c:pt idx="2">
                  <c:v>R300 Bike</c:v>
                </c:pt>
                <c:pt idx="3">
                  <c:v>M525 BIKE</c:v>
                </c:pt>
                <c:pt idx="4">
                  <c:v>C950 BIKE</c:v>
                </c:pt>
                <c:pt idx="5">
                  <c:v>C900 BIKE</c:v>
                </c:pt>
                <c:pt idx="6">
                  <c:v>R200 BIKe 4s</c:v>
                </c:pt>
                <c:pt idx="7">
                  <c:v>R100 BIKE</c:v>
                </c:pt>
                <c:pt idx="8">
                  <c:v>eBike E148</c:v>
                </c:pt>
              </c:strCache>
            </c:strRef>
          </c:cat>
          <c:val>
            <c:numRef>
              <c:f>Q3Pivot!$B$2:$B$11</c:f>
              <c:numCache>
                <c:formatCode>General</c:formatCode>
                <c:ptCount val="9"/>
                <c:pt idx="0">
                  <c:v>254049</c:v>
                </c:pt>
                <c:pt idx="1">
                  <c:v>262742</c:v>
                </c:pt>
                <c:pt idx="2">
                  <c:v>270312</c:v>
                </c:pt>
                <c:pt idx="3">
                  <c:v>316537</c:v>
                </c:pt>
                <c:pt idx="4">
                  <c:v>358891</c:v>
                </c:pt>
                <c:pt idx="5">
                  <c:v>375657</c:v>
                </c:pt>
                <c:pt idx="6">
                  <c:v>381161</c:v>
                </c:pt>
                <c:pt idx="7">
                  <c:v>384740</c:v>
                </c:pt>
                <c:pt idx="8">
                  <c:v>492935</c:v>
                </c:pt>
              </c:numCache>
            </c:numRef>
          </c:val>
          <c:extLst>
            <c:ext xmlns:c16="http://schemas.microsoft.com/office/drawing/2014/chart" uri="{C3380CC4-5D6E-409C-BE32-E72D297353CC}">
              <c16:uniqueId val="{00000000-FE9C-4839-941D-2838F515F8E0}"/>
            </c:ext>
          </c:extLst>
        </c:ser>
        <c:dLbls>
          <c:dLblPos val="outEnd"/>
          <c:showLegendKey val="0"/>
          <c:showVal val="1"/>
          <c:showCatName val="0"/>
          <c:showSerName val="0"/>
          <c:showPercent val="0"/>
          <c:showBubbleSize val="0"/>
        </c:dLbls>
        <c:gapWidth val="219"/>
        <c:overlap val="-27"/>
        <c:axId val="1929294624"/>
        <c:axId val="1929303744"/>
      </c:barChart>
      <c:catAx>
        <c:axId val="19292946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2000" b="1"/>
                  <a:t>PRODUCTS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1" i="0" u="none" strike="noStrike" kern="1200" baseline="0">
                <a:solidFill>
                  <a:schemeClr val="tx1">
                    <a:lumMod val="65000"/>
                    <a:lumOff val="35000"/>
                  </a:schemeClr>
                </a:solidFill>
                <a:latin typeface="Arial Rounded MT Bold" panose="020F0704030504030204" pitchFamily="34" charset="0"/>
                <a:ea typeface="+mn-ea"/>
                <a:cs typeface="+mn-cs"/>
              </a:defRPr>
            </a:pPr>
            <a:endParaRPr lang="en-US"/>
          </a:p>
        </c:txPr>
        <c:crossAx val="1929303744"/>
        <c:crosses val="autoZero"/>
        <c:auto val="1"/>
        <c:lblAlgn val="ctr"/>
        <c:lblOffset val="100"/>
        <c:noMultiLvlLbl val="0"/>
      </c:catAx>
      <c:valAx>
        <c:axId val="19293037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r>
                  <a:rPr lang="en-IN" sz="2000" b="1"/>
                  <a:t>VALUE</a:t>
                </a:r>
              </a:p>
            </c:rich>
          </c:tx>
          <c:overlay val="0"/>
          <c:spPr>
            <a:noFill/>
            <a:ln>
              <a:noFill/>
            </a:ln>
            <a:effectLst/>
          </c:spPr>
          <c:txPr>
            <a:bodyPr rot="-54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1929294624"/>
        <c:crosses val="autoZero"/>
        <c:crossBetween val="between"/>
      </c:valAx>
      <c:spPr>
        <a:noFill/>
        <a:ln>
          <a:noFill/>
        </a:ln>
        <a:effectLst/>
      </c:spPr>
    </c:plotArea>
    <c:legend>
      <c:legendPos val="b"/>
      <c:layout>
        <c:manualLayout>
          <c:xMode val="edge"/>
          <c:yMode val="edge"/>
          <c:x val="1.6382896807267459E-2"/>
          <c:y val="0.93047352695467267"/>
          <c:w val="9.9894855697253024E-2"/>
          <c:h val="4.8693137433632704E-2"/>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Sales Data - Tejus.xlsm]Q6 Pivot!PivotTable1</c:name>
    <c:fmtId val="17"/>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Arial Rounded MT Bold" panose="020F0704030504030204" pitchFamily="34" charset="0"/>
                <a:ea typeface="+mn-ea"/>
                <a:cs typeface="+mn-cs"/>
              </a:defRPr>
            </a:pPr>
            <a:r>
              <a:rPr lang="en-US" sz="1600" b="1">
                <a:latin typeface="Arial Rounded MT Bold" panose="020F0704030504030204" pitchFamily="34" charset="0"/>
              </a:rPr>
              <a:t>SALES</a:t>
            </a:r>
            <a:r>
              <a:rPr lang="en-US" sz="1600" b="1" baseline="0">
                <a:latin typeface="Arial Rounded MT Bold" panose="020F0704030504030204" pitchFamily="34" charset="0"/>
              </a:rPr>
              <a:t> VALUE BY SEGMENT</a:t>
            </a:r>
          </a:p>
        </c:rich>
      </c:tx>
      <c:layout>
        <c:manualLayout>
          <c:xMode val="edge"/>
          <c:yMode val="edge"/>
          <c:x val="0.34064816970867401"/>
          <c:y val="1.6256512012893836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Arial Rounded MT Bold" panose="020F0704030504030204" pitchFamily="34"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s>
    <c:plotArea>
      <c:layout/>
      <c:pieChart>
        <c:varyColors val="1"/>
        <c:ser>
          <c:idx val="0"/>
          <c:order val="0"/>
          <c:tx>
            <c:strRef>
              <c:f>'Q6 Pivot'!$B$4</c:f>
              <c:strCache>
                <c:ptCount val="1"/>
                <c:pt idx="0">
                  <c:v>Total</c:v>
                </c:pt>
              </c:strCache>
            </c:strRef>
          </c:tx>
          <c:explosion val="1"/>
          <c:dPt>
            <c:idx val="0"/>
            <c:bubble3D val="0"/>
            <c:spPr>
              <a:solidFill>
                <a:schemeClr val="accent1"/>
              </a:solidFill>
              <a:ln>
                <a:noFill/>
              </a:ln>
              <a:effectLst/>
            </c:spPr>
            <c:extLst>
              <c:ext xmlns:c16="http://schemas.microsoft.com/office/drawing/2014/chart" uri="{C3380CC4-5D6E-409C-BE32-E72D297353CC}">
                <c16:uniqueId val="{00000001-4225-4537-A8F4-B95FDEF0F9FA}"/>
              </c:ext>
            </c:extLst>
          </c:dPt>
          <c:dPt>
            <c:idx val="1"/>
            <c:bubble3D val="0"/>
            <c:spPr>
              <a:solidFill>
                <a:schemeClr val="accent2"/>
              </a:solidFill>
              <a:ln>
                <a:noFill/>
              </a:ln>
              <a:effectLst/>
            </c:spPr>
            <c:extLst>
              <c:ext xmlns:c16="http://schemas.microsoft.com/office/drawing/2014/chart" uri="{C3380CC4-5D6E-409C-BE32-E72D297353CC}">
                <c16:uniqueId val="{00000003-4225-4537-A8F4-B95FDEF0F9FA}"/>
              </c:ext>
            </c:extLst>
          </c:dPt>
          <c:dPt>
            <c:idx val="2"/>
            <c:bubble3D val="0"/>
            <c:spPr>
              <a:solidFill>
                <a:schemeClr val="accent3"/>
              </a:solidFill>
              <a:ln>
                <a:noFill/>
              </a:ln>
              <a:effectLst/>
            </c:spPr>
            <c:extLst>
              <c:ext xmlns:c16="http://schemas.microsoft.com/office/drawing/2014/chart" uri="{C3380CC4-5D6E-409C-BE32-E72D297353CC}">
                <c16:uniqueId val="{00000005-4225-4537-A8F4-B95FDEF0F9FA}"/>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'Q6 Pivot'!$A$5:$A$8</c:f>
              <c:strCache>
                <c:ptCount val="3"/>
                <c:pt idx="0">
                  <c:v>Direct</c:v>
                </c:pt>
                <c:pt idx="1">
                  <c:v>Retail</c:v>
                </c:pt>
                <c:pt idx="2">
                  <c:v>Wholesale</c:v>
                </c:pt>
              </c:strCache>
            </c:strRef>
          </c:cat>
          <c:val>
            <c:numRef>
              <c:f>'Q6 Pivot'!$B$5:$B$8</c:f>
              <c:numCache>
                <c:formatCode>0.00%</c:formatCode>
                <c:ptCount val="3"/>
                <c:pt idx="0">
                  <c:v>0.30586858042853149</c:v>
                </c:pt>
                <c:pt idx="1">
                  <c:v>0.21214206744766484</c:v>
                </c:pt>
                <c:pt idx="2">
                  <c:v>0.48198935212380367</c:v>
                </c:pt>
              </c:numCache>
            </c:numRef>
          </c:val>
          <c:extLst>
            <c:ext xmlns:c16="http://schemas.microsoft.com/office/drawing/2014/chart" uri="{C3380CC4-5D6E-409C-BE32-E72D297353CC}">
              <c16:uniqueId val="{00000006-4225-4537-A8F4-B95FDEF0F9F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Sales Data - Tejus.xlsm]Q4 Pivot!UnitsSold</c:name>
    <c:fmtId val="8"/>
  </c:pivotSource>
  <c:chart>
    <c:title>
      <c:tx>
        <c:rich>
          <a:bodyPr rot="0" spcFirstLastPara="1" vertOverflow="ellipsis" vert="horz" wrap="square" anchor="ctr" anchorCtr="1"/>
          <a:lstStyle/>
          <a:p>
            <a:pPr algn="ctr" rtl="0">
              <a:defRPr lang="en-IN" sz="4400" b="1" i="0" u="none" strike="noStrike" kern="1200" spc="0" baseline="0">
                <a:solidFill>
                  <a:sysClr val="windowText" lastClr="000000">
                    <a:lumMod val="65000"/>
                    <a:lumOff val="35000"/>
                  </a:sysClr>
                </a:solidFill>
                <a:latin typeface="+mn-lt"/>
                <a:ea typeface="+mn-ea"/>
                <a:cs typeface="+mn-cs"/>
              </a:defRPr>
            </a:pPr>
            <a:r>
              <a:rPr lang="en-IN" sz="4400" b="1" i="0" u="none" strike="noStrike" kern="1200" spc="0" baseline="0">
                <a:solidFill>
                  <a:sysClr val="windowText" lastClr="000000">
                    <a:lumMod val="65000"/>
                    <a:lumOff val="35000"/>
                  </a:sysClr>
                </a:solidFill>
                <a:latin typeface="+mn-lt"/>
                <a:ea typeface="+mn-ea"/>
                <a:cs typeface="+mn-cs"/>
              </a:rPr>
              <a:t>Units Sold</a:t>
            </a:r>
          </a:p>
        </c:rich>
      </c:tx>
      <c:overlay val="0"/>
      <c:spPr>
        <a:noFill/>
        <a:ln>
          <a:noFill/>
        </a:ln>
        <a:effectLst/>
      </c:spPr>
      <c:txPr>
        <a:bodyPr rot="0" spcFirstLastPara="1" vertOverflow="ellipsis" vert="horz" wrap="square" anchor="ctr" anchorCtr="1"/>
        <a:lstStyle/>
        <a:p>
          <a:pPr algn="ctr" rtl="0">
            <a:defRPr lang="en-IN" sz="4400" b="1"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'Q4 Pivot'!$B$3:$B$6</c:f>
              <c:strCache>
                <c:ptCount val="1"/>
                <c:pt idx="0">
                  <c:v>2018</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'Q4 Pivot'!$A$7:$A$9</c:f>
              <c:strCache>
                <c:ptCount val="2"/>
                <c:pt idx="0">
                  <c:v>Mountain</c:v>
                </c:pt>
                <c:pt idx="1">
                  <c:v>Racing</c:v>
                </c:pt>
              </c:strCache>
            </c:strRef>
          </c:cat>
          <c:val>
            <c:numRef>
              <c:f>'Q4 Pivot'!$B$7:$B$9</c:f>
              <c:numCache>
                <c:formatCode>#,###</c:formatCode>
                <c:ptCount val="2"/>
                <c:pt idx="0">
                  <c:v>74913</c:v>
                </c:pt>
                <c:pt idx="1">
                  <c:v>65033</c:v>
                </c:pt>
              </c:numCache>
            </c:numRef>
          </c:val>
          <c:extLst>
            <c:ext xmlns:c16="http://schemas.microsoft.com/office/drawing/2014/chart" uri="{C3380CC4-5D6E-409C-BE32-E72D297353CC}">
              <c16:uniqueId val="{00000000-D0D8-4736-8749-919D8C0B4E0D}"/>
            </c:ext>
          </c:extLst>
        </c:ser>
        <c:ser>
          <c:idx val="1"/>
          <c:order val="1"/>
          <c:tx>
            <c:strRef>
              <c:f>'Q4 Pivot'!$C$3:$C$6</c:f>
              <c:strCache>
                <c:ptCount val="1"/>
                <c:pt idx="0">
                  <c:v>2019</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'Q4 Pivot'!$A$7:$A$9</c:f>
              <c:strCache>
                <c:ptCount val="2"/>
                <c:pt idx="0">
                  <c:v>Mountain</c:v>
                </c:pt>
                <c:pt idx="1">
                  <c:v>Racing</c:v>
                </c:pt>
              </c:strCache>
            </c:strRef>
          </c:cat>
          <c:val>
            <c:numRef>
              <c:f>'Q4 Pivot'!$C$7:$C$9</c:f>
              <c:numCache>
                <c:formatCode>#,###</c:formatCode>
                <c:ptCount val="2"/>
                <c:pt idx="0">
                  <c:v>124068</c:v>
                </c:pt>
                <c:pt idx="1">
                  <c:v>102581</c:v>
                </c:pt>
              </c:numCache>
            </c:numRef>
          </c:val>
          <c:extLst>
            <c:ext xmlns:c16="http://schemas.microsoft.com/office/drawing/2014/chart" uri="{C3380CC4-5D6E-409C-BE32-E72D297353CC}">
              <c16:uniqueId val="{00000001-D0D8-4736-8749-919D8C0B4E0D}"/>
            </c:ext>
          </c:extLst>
        </c:ser>
        <c:ser>
          <c:idx val="2"/>
          <c:order val="2"/>
          <c:tx>
            <c:strRef>
              <c:f>'Q4 Pivot'!$D$3:$D$6</c:f>
              <c:strCache>
                <c:ptCount val="1"/>
                <c:pt idx="0">
                  <c:v>2020</c:v>
                </c:pt>
              </c:strCache>
            </c:strRef>
          </c:tx>
          <c:spPr>
            <a:solidFill>
              <a:schemeClr val="accent3"/>
            </a:solidFill>
            <a:ln>
              <a:noFill/>
            </a:ln>
            <a:effectLst/>
          </c:spPr>
          <c:invertIfNegative val="0"/>
          <c:dLbls>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'Q4 Pivot'!$A$7:$A$9</c:f>
              <c:strCache>
                <c:ptCount val="2"/>
                <c:pt idx="0">
                  <c:v>Mountain</c:v>
                </c:pt>
                <c:pt idx="1">
                  <c:v>Racing</c:v>
                </c:pt>
              </c:strCache>
            </c:strRef>
          </c:cat>
          <c:val>
            <c:numRef>
              <c:f>'Q4 Pivot'!$D$7:$D$9</c:f>
              <c:numCache>
                <c:formatCode>#,###</c:formatCode>
                <c:ptCount val="2"/>
                <c:pt idx="0">
                  <c:v>51987</c:v>
                </c:pt>
                <c:pt idx="1">
                  <c:v>40167</c:v>
                </c:pt>
              </c:numCache>
            </c:numRef>
          </c:val>
          <c:extLst>
            <c:ext xmlns:c16="http://schemas.microsoft.com/office/drawing/2014/chart" uri="{C3380CC4-5D6E-409C-BE32-E72D297353CC}">
              <c16:uniqueId val="{00000002-D0D8-4736-8749-919D8C0B4E0D}"/>
            </c:ext>
          </c:extLst>
        </c:ser>
        <c:dLbls>
          <c:dLblPos val="outEnd"/>
          <c:showLegendKey val="0"/>
          <c:showVal val="1"/>
          <c:showCatName val="0"/>
          <c:showSerName val="0"/>
          <c:showPercent val="0"/>
          <c:showBubbleSize val="0"/>
        </c:dLbls>
        <c:gapWidth val="219"/>
        <c:overlap val="-27"/>
        <c:axId val="1375262496"/>
        <c:axId val="1375262976"/>
      </c:barChart>
      <c:catAx>
        <c:axId val="1375262496"/>
        <c:scaling>
          <c:orientation val="minMax"/>
        </c:scaling>
        <c:delete val="0"/>
        <c:axPos val="b"/>
        <c:title>
          <c:tx>
            <c:rich>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r>
                  <a:rPr lang="en-IN" sz="2000" b="1"/>
                  <a:t>Product Type</a:t>
                </a:r>
              </a:p>
            </c:rich>
          </c:tx>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crossAx val="1375262976"/>
        <c:crosses val="autoZero"/>
        <c:auto val="1"/>
        <c:lblAlgn val="ctr"/>
        <c:lblOffset val="100"/>
        <c:noMultiLvlLbl val="0"/>
      </c:catAx>
      <c:valAx>
        <c:axId val="13752629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en-IN"/>
                  <a:t>No. of units</a:t>
                </a:r>
              </a:p>
            </c:rich>
          </c:tx>
          <c:overlay val="0"/>
          <c:spPr>
            <a:noFill/>
            <a:ln>
              <a:noFill/>
            </a:ln>
            <a:effectLst/>
          </c:spPr>
          <c:txPr>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title>
        <c:numFmt formatCode="#,###"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375262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05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2.jpg"/></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microsoft.com/office/2011/relationships/webextension" Target="../webextensions/webextension1.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162008</xdr:colOff>
      <xdr:row>15</xdr:row>
      <xdr:rowOff>108006</xdr:rowOff>
    </xdr:from>
    <xdr:to>
      <xdr:col>4</xdr:col>
      <xdr:colOff>162008</xdr:colOff>
      <xdr:row>22</xdr:row>
      <xdr:rowOff>146106</xdr:rowOff>
    </xdr:to>
    <xdr:grpSp>
      <xdr:nvGrpSpPr>
        <xdr:cNvPr id="42" name="Group 41">
          <a:extLst>
            <a:ext uri="{FF2B5EF4-FFF2-40B4-BE49-F238E27FC236}">
              <a16:creationId xmlns:a16="http://schemas.microsoft.com/office/drawing/2014/main" id="{7712AE0D-546D-454E-9951-243ED6D6E46A}"/>
            </a:ext>
          </a:extLst>
        </xdr:cNvPr>
        <xdr:cNvGrpSpPr/>
      </xdr:nvGrpSpPr>
      <xdr:grpSpPr>
        <a:xfrm>
          <a:off x="162008" y="2990354"/>
          <a:ext cx="2915478" cy="1383195"/>
          <a:chOff x="2171700" y="777240"/>
          <a:chExt cx="2926080" cy="1371600"/>
        </a:xfrm>
      </xdr:grpSpPr>
      <xdr:sp macro="" textlink="">
        <xdr:nvSpPr>
          <xdr:cNvPr id="43" name="Rectangle: Rounded Corners 42">
            <a:extLst>
              <a:ext uri="{FF2B5EF4-FFF2-40B4-BE49-F238E27FC236}">
                <a16:creationId xmlns:a16="http://schemas.microsoft.com/office/drawing/2014/main" id="{3E00FC8C-1546-E352-7B96-8749D4DA320F}"/>
              </a:ext>
            </a:extLst>
          </xdr:cNvPr>
          <xdr:cNvSpPr/>
        </xdr:nvSpPr>
        <xdr:spPr>
          <a:xfrm>
            <a:off x="2171700" y="777240"/>
            <a:ext cx="2926080" cy="1371600"/>
          </a:xfrm>
          <a:prstGeom prst="roundRect">
            <a:avLst/>
          </a:prstGeom>
          <a:solidFill>
            <a:schemeClr val="accent4">
              <a:lumMod val="60000"/>
              <a:lumOff val="40000"/>
            </a:schemeClr>
          </a:solidFill>
          <a:ln>
            <a:solidFill>
              <a:schemeClr val="accent5">
                <a:lumMod val="50000"/>
              </a:schemeClr>
            </a:solidFill>
          </a:ln>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solidFill>
                  <a:schemeClr val="tx1">
                    <a:lumMod val="95000"/>
                    <a:lumOff val="5000"/>
                  </a:schemeClr>
                </a:solidFill>
                <a:effectLst/>
                <a:latin typeface="Arial Rounded MT Bold" panose="020F0704030504030204" pitchFamily="34" charset="0"/>
              </a:rPr>
              <a:t>TOTAL ORDER VALUE</a:t>
            </a:r>
          </a:p>
        </xdr:txBody>
      </xdr:sp>
      <xdr:sp macro="" textlink="'Q1 and Q2 Data'!G2516">
        <xdr:nvSpPr>
          <xdr:cNvPr id="44" name="TextBox 43">
            <a:extLst>
              <a:ext uri="{FF2B5EF4-FFF2-40B4-BE49-F238E27FC236}">
                <a16:creationId xmlns:a16="http://schemas.microsoft.com/office/drawing/2014/main" id="{5861034A-40A9-44A6-DC6B-B3BEA3686725}"/>
              </a:ext>
            </a:extLst>
          </xdr:cNvPr>
          <xdr:cNvSpPr txBox="1"/>
        </xdr:nvSpPr>
        <xdr:spPr>
          <a:xfrm>
            <a:off x="2453640" y="1386840"/>
            <a:ext cx="2362200" cy="3594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B8F65B46-9779-4D82-86F5-3E7D75C7AA76}" type="TxLink">
              <a:rPr lang="en-US" sz="1800" b="1" i="0" u="none" strike="noStrike">
                <a:solidFill>
                  <a:srgbClr val="2C2C2C"/>
                </a:solidFill>
                <a:effectLst>
                  <a:innerShdw blurRad="63500" dist="50800" dir="8100000">
                    <a:prstClr val="black">
                      <a:alpha val="50000"/>
                    </a:prstClr>
                  </a:innerShdw>
                </a:effectLst>
                <a:latin typeface="Arial Rounded MT Bold" panose="020F0704030504030204" pitchFamily="34" charset="0"/>
                <a:cs typeface="Arial" panose="020B0604020202020204" pitchFamily="34" charset="0"/>
              </a:rPr>
              <a:pPr algn="ctr"/>
              <a:t>$1,55,93,720</a:t>
            </a:fld>
            <a:endParaRPr lang="en-IN" sz="1600" b="1">
              <a:effectLst>
                <a:innerShdw blurRad="63500" dist="50800" dir="8100000">
                  <a:prstClr val="black">
                    <a:alpha val="50000"/>
                  </a:prstClr>
                </a:innerShdw>
              </a:effectLst>
              <a:latin typeface="Arial Rounded MT Bold" panose="020F0704030504030204" pitchFamily="34" charset="0"/>
              <a:cs typeface="Arial" panose="020B0604020202020204" pitchFamily="34" charset="0"/>
            </a:endParaRPr>
          </a:p>
        </xdr:txBody>
      </xdr:sp>
    </xdr:grpSp>
    <xdr:clientData/>
  </xdr:twoCellAnchor>
  <xdr:twoCellAnchor>
    <xdr:from>
      <xdr:col>0</xdr:col>
      <xdr:colOff>139148</xdr:colOff>
      <xdr:row>6</xdr:row>
      <xdr:rowOff>92766</xdr:rowOff>
    </xdr:from>
    <xdr:to>
      <xdr:col>4</xdr:col>
      <xdr:colOff>139148</xdr:colOff>
      <xdr:row>13</xdr:row>
      <xdr:rowOff>130866</xdr:rowOff>
    </xdr:to>
    <xdr:grpSp>
      <xdr:nvGrpSpPr>
        <xdr:cNvPr id="45" name="Group 44">
          <a:extLst>
            <a:ext uri="{FF2B5EF4-FFF2-40B4-BE49-F238E27FC236}">
              <a16:creationId xmlns:a16="http://schemas.microsoft.com/office/drawing/2014/main" id="{CC9C0353-D925-4BD3-ACA6-7904EC8A3A67}"/>
            </a:ext>
          </a:extLst>
        </xdr:cNvPr>
        <xdr:cNvGrpSpPr/>
      </xdr:nvGrpSpPr>
      <xdr:grpSpPr>
        <a:xfrm>
          <a:off x="139148" y="1245705"/>
          <a:ext cx="2915478" cy="1383196"/>
          <a:chOff x="2171700" y="777240"/>
          <a:chExt cx="2926080" cy="1371600"/>
        </a:xfrm>
      </xdr:grpSpPr>
      <xdr:sp macro="" textlink="">
        <xdr:nvSpPr>
          <xdr:cNvPr id="46" name="Rectangle: Rounded Corners 45">
            <a:extLst>
              <a:ext uri="{FF2B5EF4-FFF2-40B4-BE49-F238E27FC236}">
                <a16:creationId xmlns:a16="http://schemas.microsoft.com/office/drawing/2014/main" id="{8A98FC7E-F4A0-BECC-E567-4D5BF136DDBF}"/>
              </a:ext>
            </a:extLst>
          </xdr:cNvPr>
          <xdr:cNvSpPr/>
        </xdr:nvSpPr>
        <xdr:spPr>
          <a:xfrm>
            <a:off x="2171700" y="777240"/>
            <a:ext cx="2926080" cy="1371600"/>
          </a:xfrm>
          <a:prstGeom prst="roundRect">
            <a:avLst/>
          </a:prstGeom>
          <a:solidFill>
            <a:srgbClr val="FCC82B">
              <a:lumMod val="60000"/>
              <a:lumOff val="40000"/>
            </a:srgbClr>
          </a:solidFill>
          <a:ln w="15875" cap="rnd" cmpd="sng" algn="ctr">
            <a:solidFill>
              <a:srgbClr val="0F5E8C">
                <a:lumMod val="50000"/>
              </a:srgbClr>
            </a:solidFill>
            <a:prstDash val="solid"/>
          </a:ln>
          <a:effectLst>
            <a:outerShdw blurRad="50800" dist="38100" dir="18900000" algn="bl" rotWithShape="0">
              <a:prstClr val="black">
                <a:alpha val="40000"/>
              </a:prstClr>
            </a:outerShdw>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1600" b="1" i="0" u="none" strike="noStrike" kern="0" cap="none" spc="0" normalizeH="0" baseline="0" noProof="0">
                <a:ln>
                  <a:noFill/>
                </a:ln>
                <a:solidFill>
                  <a:sysClr val="windowText" lastClr="000000">
                    <a:lumMod val="95000"/>
                    <a:lumOff val="5000"/>
                  </a:sysClr>
                </a:solidFill>
                <a:effectLst/>
                <a:uLnTx/>
                <a:uFillTx/>
                <a:latin typeface="Arial Rounded MT Bold" panose="020F0704030504030204" pitchFamily="34" charset="0"/>
                <a:ea typeface="+mn-ea"/>
                <a:cs typeface="+mn-cs"/>
              </a:rPr>
              <a:t>TOTAL QUANTITY SOLD</a:t>
            </a:r>
          </a:p>
        </xdr:txBody>
      </xdr:sp>
      <xdr:sp macro="" textlink="'Q1 and Q2 Data'!F2516">
        <xdr:nvSpPr>
          <xdr:cNvPr id="47" name="TextBox 46">
            <a:extLst>
              <a:ext uri="{FF2B5EF4-FFF2-40B4-BE49-F238E27FC236}">
                <a16:creationId xmlns:a16="http://schemas.microsoft.com/office/drawing/2014/main" id="{9F33FEA2-0FBD-7903-6DC7-31028C8FCDBE}"/>
              </a:ext>
            </a:extLst>
          </xdr:cNvPr>
          <xdr:cNvSpPr txBox="1"/>
        </xdr:nvSpPr>
        <xdr:spPr>
          <a:xfrm>
            <a:off x="2453640" y="1386840"/>
            <a:ext cx="2362200" cy="356443"/>
          </a:xfrm>
          <a:prstGeom prst="rect">
            <a:avLst/>
          </a:prstGeom>
          <a:noFill/>
          <a:ln>
            <a:noFill/>
          </a:ln>
          <a:effectLst/>
        </xdr:spPr>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fld id="{A7D74960-2A31-4E23-82E9-3C0B1E3CB5FF}" type="TxLink">
              <a:rPr kumimoji="0" lang="en-US" sz="1800" b="1" i="0" u="none" strike="noStrike" kern="0" cap="none" spc="0" normalizeH="0" baseline="0" noProof="0">
                <a:ln>
                  <a:noFill/>
                </a:ln>
                <a:solidFill>
                  <a:srgbClr val="000000"/>
                </a:solidFill>
                <a:effectLst>
                  <a:innerShdw blurRad="63500" dist="50800" dir="8100000">
                    <a:prstClr val="black">
                      <a:alpha val="50000"/>
                    </a:prstClr>
                  </a:innerShdw>
                </a:effectLst>
                <a:uLnTx/>
                <a:uFillTx/>
                <a:latin typeface="Arial Rounded MT Bold" panose="020F0704030504030204" pitchFamily="34" charset="0"/>
                <a:ea typeface="+mn-ea"/>
                <a:cs typeface="Arial"/>
              </a:rPr>
              <a:pPr marL="0" marR="0" lvl="0" indent="0" algn="ctr" defTabSz="914400" eaLnBrk="1" fontAlgn="auto" latinLnBrk="0" hangingPunct="1">
                <a:lnSpc>
                  <a:spcPct val="100000"/>
                </a:lnSpc>
                <a:spcBef>
                  <a:spcPts val="0"/>
                </a:spcBef>
                <a:spcAft>
                  <a:spcPts val="0"/>
                </a:spcAft>
                <a:buClrTx/>
                <a:buSzTx/>
                <a:buFontTx/>
                <a:buNone/>
                <a:tabLst/>
                <a:defRPr/>
              </a:pPr>
              <a:t>4,58,749</a:t>
            </a:fld>
            <a:r>
              <a:rPr kumimoji="0" lang="en-US" sz="1800" b="1" i="0" u="none" strike="noStrike" kern="0" cap="none" spc="0" normalizeH="0" baseline="0" noProof="0">
                <a:ln>
                  <a:noFill/>
                </a:ln>
                <a:solidFill>
                  <a:srgbClr val="000000"/>
                </a:solidFill>
                <a:effectLst>
                  <a:innerShdw blurRad="63500" dist="50800" dir="8100000">
                    <a:prstClr val="black">
                      <a:alpha val="50000"/>
                    </a:prstClr>
                  </a:innerShdw>
                </a:effectLst>
                <a:uLnTx/>
                <a:uFillTx/>
                <a:latin typeface="Arial Rounded MT Bold" panose="020F0704030504030204" pitchFamily="34" charset="0"/>
                <a:ea typeface="+mn-ea"/>
                <a:cs typeface="Arial"/>
              </a:rPr>
              <a:t> units</a:t>
            </a:r>
          </a:p>
        </xdr:txBody>
      </xdr:sp>
    </xdr:grpSp>
    <xdr:clientData/>
  </xdr:twoCellAnchor>
  <xdr:twoCellAnchor editAs="absolute">
    <xdr:from>
      <xdr:col>10</xdr:col>
      <xdr:colOff>428708</xdr:colOff>
      <xdr:row>8</xdr:row>
      <xdr:rowOff>31806</xdr:rowOff>
    </xdr:from>
    <xdr:to>
      <xdr:col>13</xdr:col>
      <xdr:colOff>421088</xdr:colOff>
      <xdr:row>22</xdr:row>
      <xdr:rowOff>60381</xdr:rowOff>
    </xdr:to>
    <mc:AlternateContent xmlns:mc="http://schemas.openxmlformats.org/markup-compatibility/2006" xmlns:sle15="http://schemas.microsoft.com/office/drawing/2012/slicer">
      <mc:Choice Requires="sle15">
        <xdr:graphicFrame macro="">
          <xdr:nvGraphicFramePr>
            <xdr:cNvPr id="48" name="Customer Segment">
              <a:extLst>
                <a:ext uri="{FF2B5EF4-FFF2-40B4-BE49-F238E27FC236}">
                  <a16:creationId xmlns:a16="http://schemas.microsoft.com/office/drawing/2014/main" id="{E0503C32-8954-414D-B709-9877BA8496D6}"/>
                </a:ext>
              </a:extLst>
            </xdr:cNvPr>
            <xdr:cNvGraphicFramePr/>
          </xdr:nvGraphicFramePr>
          <xdr:xfrm>
            <a:off x="0" y="0"/>
            <a:ext cx="0" cy="0"/>
          </xdr:xfrm>
          <a:graphic>
            <a:graphicData uri="http://schemas.microsoft.com/office/drawing/2010/slicer">
              <sle:slicer xmlns:sle="http://schemas.microsoft.com/office/drawing/2010/slicer" name="Customer Segment"/>
            </a:graphicData>
          </a:graphic>
        </xdr:graphicFrame>
      </mc:Choice>
      <mc:Fallback xmlns="">
        <xdr:sp macro="" textlink="">
          <xdr:nvSpPr>
            <xdr:cNvPr id="0" name=""/>
            <xdr:cNvSpPr>
              <a:spLocks noTextEdit="1"/>
            </xdr:cNvSpPr>
          </xdr:nvSpPr>
          <xdr:spPr>
            <a:xfrm>
              <a:off x="7717404" y="1569058"/>
              <a:ext cx="2178988" cy="2718766"/>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639418</xdr:colOff>
      <xdr:row>8</xdr:row>
      <xdr:rowOff>16566</xdr:rowOff>
    </xdr:from>
    <xdr:to>
      <xdr:col>10</xdr:col>
      <xdr:colOff>276308</xdr:colOff>
      <xdr:row>22</xdr:row>
      <xdr:rowOff>45141</xdr:rowOff>
    </xdr:to>
    <mc:AlternateContent xmlns:mc="http://schemas.openxmlformats.org/markup-compatibility/2006" xmlns:sle15="http://schemas.microsoft.com/office/drawing/2012/slicer">
      <mc:Choice Requires="sle15">
        <xdr:graphicFrame macro="">
          <xdr:nvGraphicFramePr>
            <xdr:cNvPr id="49" name="Country">
              <a:extLst>
                <a:ext uri="{FF2B5EF4-FFF2-40B4-BE49-F238E27FC236}">
                  <a16:creationId xmlns:a16="http://schemas.microsoft.com/office/drawing/2014/main" id="{EF6F08A2-B43B-4572-8B04-E57B6AE73DC6}"/>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5741505" y="1553818"/>
              <a:ext cx="1823499" cy="2718766"/>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13</xdr:col>
      <xdr:colOff>565868</xdr:colOff>
      <xdr:row>8</xdr:row>
      <xdr:rowOff>31806</xdr:rowOff>
    </xdr:from>
    <xdr:to>
      <xdr:col>16</xdr:col>
      <xdr:colOff>200108</xdr:colOff>
      <xdr:row>22</xdr:row>
      <xdr:rowOff>60381</xdr:rowOff>
    </xdr:to>
    <mc:AlternateContent xmlns:mc="http://schemas.openxmlformats.org/markup-compatibility/2006" xmlns:sle15="http://schemas.microsoft.com/office/drawing/2012/slicer">
      <mc:Choice Requires="sle15">
        <xdr:graphicFrame macro="">
          <xdr:nvGraphicFramePr>
            <xdr:cNvPr id="50" name="Product">
              <a:extLst>
                <a:ext uri="{FF2B5EF4-FFF2-40B4-BE49-F238E27FC236}">
                  <a16:creationId xmlns:a16="http://schemas.microsoft.com/office/drawing/2014/main" id="{1D3AD4AC-EA02-45E9-987E-C2977CBF4062}"/>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10041172" y="1569058"/>
              <a:ext cx="1820849" cy="2718766"/>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108668</xdr:colOff>
      <xdr:row>8</xdr:row>
      <xdr:rowOff>31806</xdr:rowOff>
    </xdr:from>
    <xdr:to>
      <xdr:col>7</xdr:col>
      <xdr:colOff>474428</xdr:colOff>
      <xdr:row>22</xdr:row>
      <xdr:rowOff>60381</xdr:rowOff>
    </xdr:to>
    <mc:AlternateContent xmlns:mc="http://schemas.openxmlformats.org/markup-compatibility/2006" xmlns:sle15="http://schemas.microsoft.com/office/drawing/2012/slicer">
      <mc:Choice Requires="sle15">
        <xdr:graphicFrame macro="">
          <xdr:nvGraphicFramePr>
            <xdr:cNvPr id="51" name="YEAR">
              <a:extLst>
                <a:ext uri="{FF2B5EF4-FFF2-40B4-BE49-F238E27FC236}">
                  <a16:creationId xmlns:a16="http://schemas.microsoft.com/office/drawing/2014/main" id="{369573F2-64A1-40A5-93C9-9955851DAA1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753016" y="1569058"/>
              <a:ext cx="1823499" cy="2718766"/>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5</xdr:col>
      <xdr:colOff>457201</xdr:colOff>
      <xdr:row>0</xdr:row>
      <xdr:rowOff>139148</xdr:rowOff>
    </xdr:from>
    <xdr:to>
      <xdr:col>10</xdr:col>
      <xdr:colOff>463827</xdr:colOff>
      <xdr:row>3</xdr:row>
      <xdr:rowOff>165652</xdr:rowOff>
    </xdr:to>
    <xdr:sp macro="" textlink="">
      <xdr:nvSpPr>
        <xdr:cNvPr id="52" name="TextBox 51">
          <a:extLst>
            <a:ext uri="{FF2B5EF4-FFF2-40B4-BE49-F238E27FC236}">
              <a16:creationId xmlns:a16="http://schemas.microsoft.com/office/drawing/2014/main" id="{1C4F49A9-6512-33B5-768C-54F3A2C4B97C}"/>
            </a:ext>
          </a:extLst>
        </xdr:cNvPr>
        <xdr:cNvSpPr txBox="1"/>
      </xdr:nvSpPr>
      <xdr:spPr>
        <a:xfrm>
          <a:off x="4101549" y="139148"/>
          <a:ext cx="3650974" cy="602974"/>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4000" b="1"/>
            <a:t>SALES REPORT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107578</xdr:colOff>
      <xdr:row>1</xdr:row>
      <xdr:rowOff>1</xdr:rowOff>
    </xdr:from>
    <xdr:to>
      <xdr:col>13</xdr:col>
      <xdr:colOff>259979</xdr:colOff>
      <xdr:row>6</xdr:row>
      <xdr:rowOff>8964</xdr:rowOff>
    </xdr:to>
    <xdr:sp macro="" textlink="">
      <xdr:nvSpPr>
        <xdr:cNvPr id="15" name="TextBox 14">
          <a:extLst>
            <a:ext uri="{FF2B5EF4-FFF2-40B4-BE49-F238E27FC236}">
              <a16:creationId xmlns:a16="http://schemas.microsoft.com/office/drawing/2014/main" id="{DEEE1416-FC5C-E216-3219-D685388BE549}"/>
            </a:ext>
          </a:extLst>
        </xdr:cNvPr>
        <xdr:cNvSpPr txBox="1"/>
      </xdr:nvSpPr>
      <xdr:spPr>
        <a:xfrm>
          <a:off x="5988425" y="188260"/>
          <a:ext cx="3827930" cy="950257"/>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4400" u="sng"/>
            <a:t>SALES</a:t>
          </a:r>
          <a:r>
            <a:rPr lang="en-IN" sz="4400" u="sng" baseline="0"/>
            <a:t> TREND</a:t>
          </a:r>
          <a:endParaRPr lang="en-IN" sz="4400" u="sng"/>
        </a:p>
      </xdr:txBody>
    </xdr:sp>
    <xdr:clientData/>
  </xdr:twoCellAnchor>
  <xdr:twoCellAnchor>
    <xdr:from>
      <xdr:col>11</xdr:col>
      <xdr:colOff>115645</xdr:colOff>
      <xdr:row>7</xdr:row>
      <xdr:rowOff>134469</xdr:rowOff>
    </xdr:from>
    <xdr:to>
      <xdr:col>21</xdr:col>
      <xdr:colOff>575534</xdr:colOff>
      <xdr:row>29</xdr:row>
      <xdr:rowOff>97267</xdr:rowOff>
    </xdr:to>
    <xdr:graphicFrame macro="">
      <xdr:nvGraphicFramePr>
        <xdr:cNvPr id="2" name="Chart 1">
          <a:extLst>
            <a:ext uri="{FF2B5EF4-FFF2-40B4-BE49-F238E27FC236}">
              <a16:creationId xmlns:a16="http://schemas.microsoft.com/office/drawing/2014/main" id="{4180AAAD-4D1D-49F7-A7C7-E5C533C46E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313765</xdr:colOff>
      <xdr:row>7</xdr:row>
      <xdr:rowOff>151055</xdr:rowOff>
    </xdr:from>
    <xdr:to>
      <xdr:col>10</xdr:col>
      <xdr:colOff>243841</xdr:colOff>
      <xdr:row>29</xdr:row>
      <xdr:rowOff>124161</xdr:rowOff>
    </xdr:to>
    <xdr:graphicFrame macro="">
      <xdr:nvGraphicFramePr>
        <xdr:cNvPr id="3" name="Chart 2">
          <a:extLst>
            <a:ext uri="{FF2B5EF4-FFF2-40B4-BE49-F238E27FC236}">
              <a16:creationId xmlns:a16="http://schemas.microsoft.com/office/drawing/2014/main" id="{8362B5CF-99E7-4F09-B88B-661DC6ABBC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627531</xdr:colOff>
      <xdr:row>32</xdr:row>
      <xdr:rowOff>143436</xdr:rowOff>
    </xdr:from>
    <xdr:to>
      <xdr:col>9</xdr:col>
      <xdr:colOff>502025</xdr:colOff>
      <xdr:row>47</xdr:row>
      <xdr:rowOff>15128</xdr:rowOff>
    </xdr:to>
    <mc:AlternateContent xmlns:mc="http://schemas.openxmlformats.org/markup-compatibility/2006" xmlns:a14="http://schemas.microsoft.com/office/drawing/2010/main">
      <mc:Choice Requires="a14">
        <xdr:graphicFrame macro="">
          <xdr:nvGraphicFramePr>
            <xdr:cNvPr id="4" name="Customer Segment 1">
              <a:extLst>
                <a:ext uri="{FF2B5EF4-FFF2-40B4-BE49-F238E27FC236}">
                  <a16:creationId xmlns:a16="http://schemas.microsoft.com/office/drawing/2014/main" id="{19100B3F-ADCC-4E7F-9250-A4F388CCAD1C}"/>
                </a:ext>
              </a:extLst>
            </xdr:cNvPr>
            <xdr:cNvGraphicFramePr/>
          </xdr:nvGraphicFramePr>
          <xdr:xfrm>
            <a:off x="0" y="0"/>
            <a:ext cx="0" cy="0"/>
          </xdr:xfrm>
          <a:graphic>
            <a:graphicData uri="http://schemas.microsoft.com/office/drawing/2010/slicer">
              <sle:slicer xmlns:sle="http://schemas.microsoft.com/office/drawing/2010/slicer" name="Customer Segment 1"/>
            </a:graphicData>
          </a:graphic>
        </xdr:graphicFrame>
      </mc:Choice>
      <mc:Fallback xmlns="">
        <xdr:sp macro="" textlink="">
          <xdr:nvSpPr>
            <xdr:cNvPr id="0" name=""/>
            <xdr:cNvSpPr>
              <a:spLocks noTextEdit="1"/>
            </xdr:cNvSpPr>
          </xdr:nvSpPr>
          <xdr:spPr>
            <a:xfrm>
              <a:off x="5038166" y="6167718"/>
              <a:ext cx="2079812"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22862</xdr:colOff>
      <xdr:row>32</xdr:row>
      <xdr:rowOff>157330</xdr:rowOff>
    </xdr:from>
    <xdr:to>
      <xdr:col>12</xdr:col>
      <xdr:colOff>381450</xdr:colOff>
      <xdr:row>47</xdr:row>
      <xdr:rowOff>29022</xdr:rowOff>
    </xdr:to>
    <mc:AlternateContent xmlns:mc="http://schemas.openxmlformats.org/markup-compatibility/2006" xmlns:a14="http://schemas.microsoft.com/office/drawing/2010/main">
      <mc:Choice Requires="a14">
        <xdr:graphicFrame macro="">
          <xdr:nvGraphicFramePr>
            <xdr:cNvPr id="5" name="Country 1">
              <a:extLst>
                <a:ext uri="{FF2B5EF4-FFF2-40B4-BE49-F238E27FC236}">
                  <a16:creationId xmlns:a16="http://schemas.microsoft.com/office/drawing/2014/main" id="{5A2C44E2-7153-4208-9ACF-A5CB7BCC1DB5}"/>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7373921" y="6181612"/>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646357</xdr:colOff>
      <xdr:row>32</xdr:row>
      <xdr:rowOff>162260</xdr:rowOff>
    </xdr:from>
    <xdr:to>
      <xdr:col>15</xdr:col>
      <xdr:colOff>269840</xdr:colOff>
      <xdr:row>47</xdr:row>
      <xdr:rowOff>33952</xdr:rowOff>
    </xdr:to>
    <mc:AlternateContent xmlns:mc="http://schemas.openxmlformats.org/markup-compatibility/2006" xmlns:a14="http://schemas.microsoft.com/office/drawing/2010/main">
      <mc:Choice Requires="a14">
        <xdr:graphicFrame macro="">
          <xdr:nvGraphicFramePr>
            <xdr:cNvPr id="6" name="Product 1">
              <a:extLst>
                <a:ext uri="{FF2B5EF4-FFF2-40B4-BE49-F238E27FC236}">
                  <a16:creationId xmlns:a16="http://schemas.microsoft.com/office/drawing/2014/main" id="{57F20D94-1990-43E0-ABDB-80DCA01341AB}"/>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9467628" y="6186542"/>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53789</xdr:colOff>
      <xdr:row>32</xdr:row>
      <xdr:rowOff>161366</xdr:rowOff>
    </xdr:from>
    <xdr:to>
      <xdr:col>6</xdr:col>
      <xdr:colOff>412378</xdr:colOff>
      <xdr:row>47</xdr:row>
      <xdr:rowOff>33058</xdr:rowOff>
    </xdr:to>
    <mc:AlternateContent xmlns:mc="http://schemas.openxmlformats.org/markup-compatibility/2006" xmlns:a14="http://schemas.microsoft.com/office/drawing/2010/main">
      <mc:Choice Requires="a14">
        <xdr:graphicFrame macro="">
          <xdr:nvGraphicFramePr>
            <xdr:cNvPr id="7" name="Years">
              <a:extLst>
                <a:ext uri="{FF2B5EF4-FFF2-40B4-BE49-F238E27FC236}">
                  <a16:creationId xmlns:a16="http://schemas.microsoft.com/office/drawing/2014/main" id="{22F3B026-F4CC-4414-B5E2-AB3F0030A277}"/>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2994213" y="6185648"/>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8966</xdr:colOff>
      <xdr:row>31</xdr:row>
      <xdr:rowOff>179294</xdr:rowOff>
    </xdr:from>
    <xdr:to>
      <xdr:col>3</xdr:col>
      <xdr:colOff>519954</xdr:colOff>
      <xdr:row>35</xdr:row>
      <xdr:rowOff>53787</xdr:rowOff>
    </xdr:to>
    <xdr:sp macro="" textlink="">
      <xdr:nvSpPr>
        <xdr:cNvPr id="8" name="TextBox 7">
          <a:extLst>
            <a:ext uri="{FF2B5EF4-FFF2-40B4-BE49-F238E27FC236}">
              <a16:creationId xmlns:a16="http://schemas.microsoft.com/office/drawing/2014/main" id="{BCBC97DC-AC3F-4EC1-8305-BBD42A68A34B}"/>
            </a:ext>
          </a:extLst>
        </xdr:cNvPr>
        <xdr:cNvSpPr txBox="1"/>
      </xdr:nvSpPr>
      <xdr:spPr>
        <a:xfrm>
          <a:off x="744072" y="6015318"/>
          <a:ext cx="1981200" cy="627528"/>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600" b="1"/>
            <a:t>FILTERS</a:t>
          </a:r>
          <a:r>
            <a:rPr lang="en-IN" sz="3600" b="0"/>
            <a: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167640</xdr:colOff>
      <xdr:row>0</xdr:row>
      <xdr:rowOff>182880</xdr:rowOff>
    </xdr:from>
    <xdr:to>
      <xdr:col>12</xdr:col>
      <xdr:colOff>388620</xdr:colOff>
      <xdr:row>6</xdr:row>
      <xdr:rowOff>152400</xdr:rowOff>
    </xdr:to>
    <xdr:sp macro="" textlink="">
      <xdr:nvSpPr>
        <xdr:cNvPr id="3" name="Rectangle: Rounded Corners 2">
          <a:extLst>
            <a:ext uri="{FF2B5EF4-FFF2-40B4-BE49-F238E27FC236}">
              <a16:creationId xmlns:a16="http://schemas.microsoft.com/office/drawing/2014/main" id="{87F66C38-20E6-79F0-3920-984CE92D11C7}"/>
            </a:ext>
          </a:extLst>
        </xdr:cNvPr>
        <xdr:cNvSpPr/>
      </xdr:nvSpPr>
      <xdr:spPr>
        <a:xfrm>
          <a:off x="3839095" y="182880"/>
          <a:ext cx="5361016" cy="1133302"/>
        </a:xfrm>
        <a:prstGeom prst="roundRect">
          <a:avLst>
            <a:gd name="adj" fmla="val 42339"/>
          </a:avLst>
        </a:prstGeom>
        <a:blipFill dpi="0" rotWithShape="1">
          <a:blip xmlns:r="http://schemas.openxmlformats.org/officeDocument/2006/relationships" r:embed="rId1">
            <a:lum bright="70000" contrast="-70000"/>
            <a:extLst>
              <a:ext uri="{28A0092B-C50C-407E-A947-70E740481C1C}">
                <a14:useLocalDpi xmlns:a14="http://schemas.microsoft.com/office/drawing/2010/main" val="0"/>
              </a:ext>
            </a:extLst>
          </a:blip>
          <a:srcRect/>
          <a:stretch>
            <a:fillRect/>
          </a:stretch>
        </a:blip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b="1">
              <a:solidFill>
                <a:sysClr val="windowText" lastClr="000000"/>
              </a:solidFill>
            </a:rPr>
            <a:t>PRODUCTS</a:t>
          </a:r>
          <a:r>
            <a:rPr lang="en-IN" sz="2800" b="1" baseline="0">
              <a:solidFill>
                <a:sysClr val="windowText" lastClr="000000"/>
              </a:solidFill>
            </a:rPr>
            <a:t> RANKING(2020)</a:t>
          </a:r>
          <a:endParaRPr lang="en-IN" sz="2800" b="1">
            <a:solidFill>
              <a:sysClr val="windowText" lastClr="000000"/>
            </a:solidFill>
          </a:endParaRPr>
        </a:p>
      </xdr:txBody>
    </xdr:sp>
    <xdr:clientData/>
  </xdr:twoCellAnchor>
  <xdr:twoCellAnchor>
    <xdr:from>
      <xdr:col>0</xdr:col>
      <xdr:colOff>692727</xdr:colOff>
      <xdr:row>8</xdr:row>
      <xdr:rowOff>107757</xdr:rowOff>
    </xdr:from>
    <xdr:to>
      <xdr:col>2</xdr:col>
      <xdr:colOff>500303</xdr:colOff>
      <xdr:row>11</xdr:row>
      <xdr:rowOff>38484</xdr:rowOff>
    </xdr:to>
    <xdr:sp macro="" textlink="">
      <xdr:nvSpPr>
        <xdr:cNvPr id="9" name="Rectangle: Rounded Corners 8">
          <a:extLst>
            <a:ext uri="{FF2B5EF4-FFF2-40B4-BE49-F238E27FC236}">
              <a16:creationId xmlns:a16="http://schemas.microsoft.com/office/drawing/2014/main" id="{8AC8B700-8D90-D92E-50F8-67BB2D9D725F}"/>
            </a:ext>
          </a:extLst>
        </xdr:cNvPr>
        <xdr:cNvSpPr/>
      </xdr:nvSpPr>
      <xdr:spPr>
        <a:xfrm>
          <a:off x="692727" y="1647151"/>
          <a:ext cx="1270000" cy="508000"/>
        </a:xfrm>
        <a:prstGeom prst="round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solidFill>
                <a:schemeClr val="accent5">
                  <a:lumMod val="50000"/>
                </a:schemeClr>
              </a:solidFill>
            </a:rPr>
            <a:t>RANK</a:t>
          </a:r>
        </a:p>
      </xdr:txBody>
    </xdr:sp>
    <xdr:clientData/>
  </xdr:twoCellAnchor>
  <xdr:twoCellAnchor>
    <xdr:from>
      <xdr:col>5</xdr:col>
      <xdr:colOff>661939</xdr:colOff>
      <xdr:row>8</xdr:row>
      <xdr:rowOff>92364</xdr:rowOff>
    </xdr:from>
    <xdr:to>
      <xdr:col>8</xdr:col>
      <xdr:colOff>538788</xdr:colOff>
      <xdr:row>11</xdr:row>
      <xdr:rowOff>23091</xdr:rowOff>
    </xdr:to>
    <xdr:sp macro="" textlink="">
      <xdr:nvSpPr>
        <xdr:cNvPr id="10" name="Rectangle: Rounded Corners 9">
          <a:extLst>
            <a:ext uri="{FF2B5EF4-FFF2-40B4-BE49-F238E27FC236}">
              <a16:creationId xmlns:a16="http://schemas.microsoft.com/office/drawing/2014/main" id="{B4DF9484-3CA1-4293-9D3C-69BBEC8F7CB2}"/>
            </a:ext>
          </a:extLst>
        </xdr:cNvPr>
        <xdr:cNvSpPr/>
      </xdr:nvSpPr>
      <xdr:spPr>
        <a:xfrm>
          <a:off x="4318000" y="1631758"/>
          <a:ext cx="2070485" cy="508000"/>
        </a:xfrm>
        <a:prstGeom prst="round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solidFill>
                <a:schemeClr val="accent5">
                  <a:lumMod val="50000"/>
                </a:schemeClr>
              </a:solidFill>
            </a:rPr>
            <a:t>PRODUCT</a:t>
          </a:r>
        </a:p>
      </xdr:txBody>
    </xdr:sp>
    <xdr:clientData/>
  </xdr:twoCellAnchor>
  <xdr:twoCellAnchor>
    <xdr:from>
      <xdr:col>10</xdr:col>
      <xdr:colOff>638850</xdr:colOff>
      <xdr:row>8</xdr:row>
      <xdr:rowOff>107757</xdr:rowOff>
    </xdr:from>
    <xdr:to>
      <xdr:col>14</xdr:col>
      <xdr:colOff>723516</xdr:colOff>
      <xdr:row>11</xdr:row>
      <xdr:rowOff>38484</xdr:rowOff>
    </xdr:to>
    <xdr:sp macro="" textlink="">
      <xdr:nvSpPr>
        <xdr:cNvPr id="11" name="Rectangle: Rounded Corners 10">
          <a:extLst>
            <a:ext uri="{FF2B5EF4-FFF2-40B4-BE49-F238E27FC236}">
              <a16:creationId xmlns:a16="http://schemas.microsoft.com/office/drawing/2014/main" id="{E14FBA35-2636-4AA7-9C82-5285F13DF456}"/>
            </a:ext>
          </a:extLst>
        </xdr:cNvPr>
        <xdr:cNvSpPr/>
      </xdr:nvSpPr>
      <xdr:spPr>
        <a:xfrm>
          <a:off x="7950971" y="1647151"/>
          <a:ext cx="3009515" cy="508000"/>
        </a:xfrm>
        <a:prstGeom prst="round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solidFill>
                <a:schemeClr val="accent5">
                  <a:lumMod val="50000"/>
                </a:schemeClr>
              </a:solidFill>
            </a:rPr>
            <a:t>PRODUCT</a:t>
          </a:r>
          <a:r>
            <a:rPr lang="en-IN" sz="2400" b="1" baseline="0">
              <a:solidFill>
                <a:schemeClr val="accent5">
                  <a:lumMod val="50000"/>
                </a:schemeClr>
              </a:solidFill>
            </a:rPr>
            <a:t> VALUE</a:t>
          </a:r>
          <a:endParaRPr lang="en-IN" sz="2400" b="1">
            <a:solidFill>
              <a:schemeClr val="accent5">
                <a:lumMod val="50000"/>
              </a:schemeClr>
            </a:solidFill>
          </a:endParaRPr>
        </a:p>
      </xdr:txBody>
    </xdr:sp>
    <xdr:clientData/>
  </xdr:twoCellAnchor>
  <xdr:twoCellAnchor>
    <xdr:from>
      <xdr:col>0</xdr:col>
      <xdr:colOff>469515</xdr:colOff>
      <xdr:row>13</xdr:row>
      <xdr:rowOff>46183</xdr:rowOff>
    </xdr:from>
    <xdr:to>
      <xdr:col>15</xdr:col>
      <xdr:colOff>30788</xdr:colOff>
      <xdr:row>17</xdr:row>
      <xdr:rowOff>7696</xdr:rowOff>
    </xdr:to>
    <xdr:grpSp>
      <xdr:nvGrpSpPr>
        <xdr:cNvPr id="15" name="Group 14">
          <a:extLst>
            <a:ext uri="{FF2B5EF4-FFF2-40B4-BE49-F238E27FC236}">
              <a16:creationId xmlns:a16="http://schemas.microsoft.com/office/drawing/2014/main" id="{6652186F-387C-3E55-43C3-41B1CB4EB4E4}"/>
            </a:ext>
          </a:extLst>
        </xdr:cNvPr>
        <xdr:cNvGrpSpPr/>
      </xdr:nvGrpSpPr>
      <xdr:grpSpPr>
        <a:xfrm>
          <a:off x="469515" y="2567710"/>
          <a:ext cx="10575637" cy="737368"/>
          <a:chOff x="469515" y="2547698"/>
          <a:chExt cx="10529455" cy="731210"/>
        </a:xfrm>
      </xdr:grpSpPr>
      <xdr:sp macro="" textlink="">
        <xdr:nvSpPr>
          <xdr:cNvPr id="4" name="Rectangle 3">
            <a:extLst>
              <a:ext uri="{FF2B5EF4-FFF2-40B4-BE49-F238E27FC236}">
                <a16:creationId xmlns:a16="http://schemas.microsoft.com/office/drawing/2014/main" id="{08C18D42-229F-0287-ADBC-C17011E385DC}"/>
              </a:ext>
            </a:extLst>
          </xdr:cNvPr>
          <xdr:cNvSpPr/>
        </xdr:nvSpPr>
        <xdr:spPr>
          <a:xfrm>
            <a:off x="469515" y="2547698"/>
            <a:ext cx="1808788" cy="723515"/>
          </a:xfrm>
          <a:prstGeom prst="rect">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000">
                <a:solidFill>
                  <a:schemeClr val="tx1"/>
                </a:solidFill>
              </a:rPr>
              <a:t>1ST</a:t>
            </a:r>
          </a:p>
        </xdr:txBody>
      </xdr:sp>
      <xdr:sp macro="" textlink="">
        <xdr:nvSpPr>
          <xdr:cNvPr id="5" name="Arrow: Right 4">
            <a:extLst>
              <a:ext uri="{FF2B5EF4-FFF2-40B4-BE49-F238E27FC236}">
                <a16:creationId xmlns:a16="http://schemas.microsoft.com/office/drawing/2014/main" id="{97EC981E-6D17-84A9-5A3E-7B2395C9EE7F}"/>
              </a:ext>
            </a:extLst>
          </xdr:cNvPr>
          <xdr:cNvSpPr/>
        </xdr:nvSpPr>
        <xdr:spPr>
          <a:xfrm>
            <a:off x="2624667" y="2686242"/>
            <a:ext cx="1146849" cy="423333"/>
          </a:xfrm>
          <a:prstGeom prst="rightArrow">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8" name="Group 7">
            <a:extLst>
              <a:ext uri="{FF2B5EF4-FFF2-40B4-BE49-F238E27FC236}">
                <a16:creationId xmlns:a16="http://schemas.microsoft.com/office/drawing/2014/main" id="{8901509C-5DF2-D875-009F-EC0ACA8C0C55}"/>
              </a:ext>
            </a:extLst>
          </xdr:cNvPr>
          <xdr:cNvGrpSpPr/>
        </xdr:nvGrpSpPr>
        <xdr:grpSpPr>
          <a:xfrm>
            <a:off x="4164061" y="2586182"/>
            <a:ext cx="3040303" cy="669636"/>
            <a:chOff x="4171758" y="1885758"/>
            <a:chExt cx="3040303" cy="669636"/>
          </a:xfrm>
        </xdr:grpSpPr>
        <xdr:sp macro="" textlink="">
          <xdr:nvSpPr>
            <xdr:cNvPr id="6" name="Rectangle 5">
              <a:extLst>
                <a:ext uri="{FF2B5EF4-FFF2-40B4-BE49-F238E27FC236}">
                  <a16:creationId xmlns:a16="http://schemas.microsoft.com/office/drawing/2014/main" id="{0CF412A4-72EC-DDFA-AB36-35E8BD782DA1}"/>
                </a:ext>
              </a:extLst>
            </xdr:cNvPr>
            <xdr:cNvSpPr/>
          </xdr:nvSpPr>
          <xdr:spPr>
            <a:xfrm>
              <a:off x="4171758" y="1885758"/>
              <a:ext cx="3032606" cy="646545"/>
            </a:xfrm>
            <a:prstGeom prst="rect">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Q3Pivot!A2">
          <xdr:nvSpPr>
            <xdr:cNvPr id="7" name="TextBox 6">
              <a:extLst>
                <a:ext uri="{FF2B5EF4-FFF2-40B4-BE49-F238E27FC236}">
                  <a16:creationId xmlns:a16="http://schemas.microsoft.com/office/drawing/2014/main" id="{E4CB7C53-C8AC-ED77-9B17-A7EC5FE6FB13}"/>
                </a:ext>
              </a:extLst>
            </xdr:cNvPr>
            <xdr:cNvSpPr txBox="1"/>
          </xdr:nvSpPr>
          <xdr:spPr>
            <a:xfrm>
              <a:off x="4179455" y="1931939"/>
              <a:ext cx="3032606" cy="623455"/>
            </a:xfrm>
            <a:prstGeom prst="rect">
              <a:avLst/>
            </a:prstGeom>
            <a:solidFill>
              <a:schemeClr val="lt1">
                <a:alpha val="0"/>
              </a:schemeClr>
            </a:solidFill>
            <a:ln w="9525" cmpd="sng">
              <a:solidFill>
                <a:schemeClr val="accent6">
                  <a:lumMod val="9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8249683-C7EA-40FC-92F0-E0E9AF7F7EC9}" type="TxLink">
                <a:rPr lang="en-US" sz="3200" b="0" i="0" u="none" strike="noStrike">
                  <a:solidFill>
                    <a:srgbClr val="000000"/>
                  </a:solidFill>
                  <a:latin typeface="Century Gothic"/>
                </a:rPr>
                <a:pPr/>
                <a:t>M550 BIKE</a:t>
              </a:fld>
              <a:endParaRPr lang="en-IN" sz="2800"/>
            </a:p>
          </xdr:txBody>
        </xdr:sp>
      </xdr:grpSp>
      <xdr:grpSp>
        <xdr:nvGrpSpPr>
          <xdr:cNvPr id="12" name="Group 11">
            <a:extLst>
              <a:ext uri="{FF2B5EF4-FFF2-40B4-BE49-F238E27FC236}">
                <a16:creationId xmlns:a16="http://schemas.microsoft.com/office/drawing/2014/main" id="{600BC96F-9235-48F2-B4AA-FF875B7BDF03}"/>
              </a:ext>
            </a:extLst>
          </xdr:cNvPr>
          <xdr:cNvGrpSpPr/>
        </xdr:nvGrpSpPr>
        <xdr:grpSpPr>
          <a:xfrm>
            <a:off x="7904788" y="2563090"/>
            <a:ext cx="3094182" cy="715818"/>
            <a:chOff x="4164175" y="1885758"/>
            <a:chExt cx="3047886" cy="669637"/>
          </a:xfrm>
        </xdr:grpSpPr>
        <xdr:sp macro="" textlink="">
          <xdr:nvSpPr>
            <xdr:cNvPr id="13" name="Rectangle 12">
              <a:extLst>
                <a:ext uri="{FF2B5EF4-FFF2-40B4-BE49-F238E27FC236}">
                  <a16:creationId xmlns:a16="http://schemas.microsoft.com/office/drawing/2014/main" id="{AF39CD51-774E-4029-8C6A-F032F35D6FDF}"/>
                </a:ext>
              </a:extLst>
            </xdr:cNvPr>
            <xdr:cNvSpPr/>
          </xdr:nvSpPr>
          <xdr:spPr>
            <a:xfrm>
              <a:off x="4171758" y="1885758"/>
              <a:ext cx="3032606" cy="646545"/>
            </a:xfrm>
            <a:prstGeom prst="rect">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Q3Pivot!C2">
          <xdr:nvSpPr>
            <xdr:cNvPr id="14" name="TextBox 13">
              <a:extLst>
                <a:ext uri="{FF2B5EF4-FFF2-40B4-BE49-F238E27FC236}">
                  <a16:creationId xmlns:a16="http://schemas.microsoft.com/office/drawing/2014/main" id="{ECA04798-23D6-1093-FEC9-A1F21E8F9FB0}"/>
                </a:ext>
              </a:extLst>
            </xdr:cNvPr>
            <xdr:cNvSpPr txBox="1"/>
          </xdr:nvSpPr>
          <xdr:spPr>
            <a:xfrm>
              <a:off x="4164175" y="1892959"/>
              <a:ext cx="3047886" cy="662436"/>
            </a:xfrm>
            <a:prstGeom prst="rect">
              <a:avLst/>
            </a:prstGeom>
            <a:solidFill>
              <a:schemeClr val="lt1">
                <a:alpha val="0"/>
              </a:schemeClr>
            </a:solidFill>
            <a:ln w="9525" cmpd="sng">
              <a:solidFill>
                <a:schemeClr val="accent6">
                  <a:lumMod val="9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3B14C32-98BE-44D4-B278-AB57EF1775DB}" type="TxLink">
                <a:rPr lang="en-US" sz="3200" b="0" i="0" u="none" strike="noStrike">
                  <a:solidFill>
                    <a:srgbClr val="000000"/>
                  </a:solidFill>
                  <a:latin typeface="Century Gothic"/>
                </a:rPr>
                <a:pPr algn="ctr"/>
                <a:t>$ 2,54,049</a:t>
              </a:fld>
              <a:endParaRPr lang="en-IN" sz="13800" b="0"/>
            </a:p>
          </xdr:txBody>
        </xdr:sp>
      </xdr:grpSp>
    </xdr:grpSp>
    <xdr:clientData/>
  </xdr:twoCellAnchor>
  <xdr:twoCellAnchor>
    <xdr:from>
      <xdr:col>0</xdr:col>
      <xdr:colOff>484909</xdr:colOff>
      <xdr:row>18</xdr:row>
      <xdr:rowOff>161637</xdr:rowOff>
    </xdr:from>
    <xdr:to>
      <xdr:col>15</xdr:col>
      <xdr:colOff>46182</xdr:colOff>
      <xdr:row>22</xdr:row>
      <xdr:rowOff>123150</xdr:rowOff>
    </xdr:to>
    <xdr:grpSp>
      <xdr:nvGrpSpPr>
        <xdr:cNvPr id="16" name="Group 15">
          <a:extLst>
            <a:ext uri="{FF2B5EF4-FFF2-40B4-BE49-F238E27FC236}">
              <a16:creationId xmlns:a16="http://schemas.microsoft.com/office/drawing/2014/main" id="{2B4CDC95-3D82-42C1-977E-8FA4F751EB4A}"/>
            </a:ext>
          </a:extLst>
        </xdr:cNvPr>
        <xdr:cNvGrpSpPr/>
      </xdr:nvGrpSpPr>
      <xdr:grpSpPr>
        <a:xfrm>
          <a:off x="484909" y="3652982"/>
          <a:ext cx="10575637" cy="737368"/>
          <a:chOff x="469515" y="2547698"/>
          <a:chExt cx="10529455" cy="731210"/>
        </a:xfrm>
      </xdr:grpSpPr>
      <xdr:sp macro="" textlink="">
        <xdr:nvSpPr>
          <xdr:cNvPr id="17" name="Rectangle 16">
            <a:extLst>
              <a:ext uri="{FF2B5EF4-FFF2-40B4-BE49-F238E27FC236}">
                <a16:creationId xmlns:a16="http://schemas.microsoft.com/office/drawing/2014/main" id="{4A0693F9-428B-FC79-80D1-00DD92295A03}"/>
              </a:ext>
            </a:extLst>
          </xdr:cNvPr>
          <xdr:cNvSpPr/>
        </xdr:nvSpPr>
        <xdr:spPr>
          <a:xfrm>
            <a:off x="469515" y="2547698"/>
            <a:ext cx="1808788" cy="723515"/>
          </a:xfrm>
          <a:prstGeom prst="rect">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000">
                <a:solidFill>
                  <a:schemeClr val="tx1"/>
                </a:solidFill>
              </a:rPr>
              <a:t>2ND</a:t>
            </a:r>
          </a:p>
        </xdr:txBody>
      </xdr:sp>
      <xdr:sp macro="" textlink="">
        <xdr:nvSpPr>
          <xdr:cNvPr id="18" name="Arrow: Right 17">
            <a:extLst>
              <a:ext uri="{FF2B5EF4-FFF2-40B4-BE49-F238E27FC236}">
                <a16:creationId xmlns:a16="http://schemas.microsoft.com/office/drawing/2014/main" id="{E7376498-6C3D-DB21-FA2B-624A69254854}"/>
              </a:ext>
            </a:extLst>
          </xdr:cNvPr>
          <xdr:cNvSpPr/>
        </xdr:nvSpPr>
        <xdr:spPr>
          <a:xfrm>
            <a:off x="2624667" y="2686242"/>
            <a:ext cx="1146849" cy="423333"/>
          </a:xfrm>
          <a:prstGeom prst="rightArrow">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19" name="Group 18">
            <a:extLst>
              <a:ext uri="{FF2B5EF4-FFF2-40B4-BE49-F238E27FC236}">
                <a16:creationId xmlns:a16="http://schemas.microsoft.com/office/drawing/2014/main" id="{FBBAD6FA-83FC-5451-BCF4-F8CF44068069}"/>
              </a:ext>
            </a:extLst>
          </xdr:cNvPr>
          <xdr:cNvGrpSpPr/>
        </xdr:nvGrpSpPr>
        <xdr:grpSpPr>
          <a:xfrm>
            <a:off x="4164061" y="2586182"/>
            <a:ext cx="3040303" cy="669636"/>
            <a:chOff x="4171758" y="1885758"/>
            <a:chExt cx="3040303" cy="669636"/>
          </a:xfrm>
        </xdr:grpSpPr>
        <xdr:sp macro="" textlink="">
          <xdr:nvSpPr>
            <xdr:cNvPr id="23" name="Rectangle 22">
              <a:extLst>
                <a:ext uri="{FF2B5EF4-FFF2-40B4-BE49-F238E27FC236}">
                  <a16:creationId xmlns:a16="http://schemas.microsoft.com/office/drawing/2014/main" id="{12A37C85-2097-A58F-8F53-0D422D7E816D}"/>
                </a:ext>
              </a:extLst>
            </xdr:cNvPr>
            <xdr:cNvSpPr/>
          </xdr:nvSpPr>
          <xdr:spPr>
            <a:xfrm>
              <a:off x="4171758" y="1885758"/>
              <a:ext cx="3032606" cy="646545"/>
            </a:xfrm>
            <a:prstGeom prst="rect">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Q3Pivot!A3">
          <xdr:nvSpPr>
            <xdr:cNvPr id="24" name="TextBox 23">
              <a:extLst>
                <a:ext uri="{FF2B5EF4-FFF2-40B4-BE49-F238E27FC236}">
                  <a16:creationId xmlns:a16="http://schemas.microsoft.com/office/drawing/2014/main" id="{F5F2B950-DF6A-4C07-2F27-85BBB02753A1}"/>
                </a:ext>
              </a:extLst>
            </xdr:cNvPr>
            <xdr:cNvSpPr txBox="1"/>
          </xdr:nvSpPr>
          <xdr:spPr>
            <a:xfrm>
              <a:off x="4179455" y="1931939"/>
              <a:ext cx="3032606" cy="623455"/>
            </a:xfrm>
            <a:prstGeom prst="rect">
              <a:avLst/>
            </a:prstGeom>
            <a:solidFill>
              <a:schemeClr val="lt1">
                <a:alpha val="0"/>
              </a:schemeClr>
            </a:solidFill>
            <a:ln w="9525" cmpd="sng">
              <a:solidFill>
                <a:schemeClr val="accent6">
                  <a:lumMod val="9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3F59146-3603-46C1-8F44-68E1463D545D}" type="TxLink">
                <a:rPr lang="en-US" sz="3200" b="0" i="0" u="none" strike="noStrike">
                  <a:solidFill>
                    <a:srgbClr val="000000"/>
                  </a:solidFill>
                  <a:latin typeface="Century Gothic"/>
                </a:rPr>
                <a:pPr/>
                <a:t>C990 Bike</a:t>
              </a:fld>
              <a:endParaRPr lang="en-IN" sz="6000"/>
            </a:p>
          </xdr:txBody>
        </xdr:sp>
      </xdr:grpSp>
      <xdr:grpSp>
        <xdr:nvGrpSpPr>
          <xdr:cNvPr id="20" name="Group 19">
            <a:extLst>
              <a:ext uri="{FF2B5EF4-FFF2-40B4-BE49-F238E27FC236}">
                <a16:creationId xmlns:a16="http://schemas.microsoft.com/office/drawing/2014/main" id="{F2B4205B-A900-FF6B-D6E9-B30B021E7CDB}"/>
              </a:ext>
            </a:extLst>
          </xdr:cNvPr>
          <xdr:cNvGrpSpPr/>
        </xdr:nvGrpSpPr>
        <xdr:grpSpPr>
          <a:xfrm>
            <a:off x="7904788" y="2563090"/>
            <a:ext cx="3094182" cy="715818"/>
            <a:chOff x="4164175" y="1885758"/>
            <a:chExt cx="3047886" cy="669637"/>
          </a:xfrm>
        </xdr:grpSpPr>
        <xdr:sp macro="" textlink="">
          <xdr:nvSpPr>
            <xdr:cNvPr id="21" name="Rectangle 20">
              <a:extLst>
                <a:ext uri="{FF2B5EF4-FFF2-40B4-BE49-F238E27FC236}">
                  <a16:creationId xmlns:a16="http://schemas.microsoft.com/office/drawing/2014/main" id="{FCDEA6CB-0D89-F71B-BA2C-0B8AA429A047}"/>
                </a:ext>
              </a:extLst>
            </xdr:cNvPr>
            <xdr:cNvSpPr/>
          </xdr:nvSpPr>
          <xdr:spPr>
            <a:xfrm>
              <a:off x="4171758" y="1885758"/>
              <a:ext cx="3032606" cy="646545"/>
            </a:xfrm>
            <a:prstGeom prst="rect">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Q3Pivot!C3">
          <xdr:nvSpPr>
            <xdr:cNvPr id="22" name="TextBox 21">
              <a:extLst>
                <a:ext uri="{FF2B5EF4-FFF2-40B4-BE49-F238E27FC236}">
                  <a16:creationId xmlns:a16="http://schemas.microsoft.com/office/drawing/2014/main" id="{F69FE06F-E7BE-F277-CEA7-5EB177342B28}"/>
                </a:ext>
              </a:extLst>
            </xdr:cNvPr>
            <xdr:cNvSpPr txBox="1"/>
          </xdr:nvSpPr>
          <xdr:spPr>
            <a:xfrm>
              <a:off x="4164175" y="1892959"/>
              <a:ext cx="3047886" cy="662436"/>
            </a:xfrm>
            <a:prstGeom prst="rect">
              <a:avLst/>
            </a:prstGeom>
            <a:solidFill>
              <a:schemeClr val="lt1">
                <a:alpha val="0"/>
              </a:schemeClr>
            </a:solidFill>
            <a:ln w="9525" cmpd="sng">
              <a:solidFill>
                <a:schemeClr val="accent6">
                  <a:lumMod val="9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9AAA32C-38FC-45BA-BC09-B17C81ABB10A}" type="TxLink">
                <a:rPr lang="en-US" sz="3200" b="0" i="0" u="none" strike="noStrike">
                  <a:solidFill>
                    <a:srgbClr val="000000"/>
                  </a:solidFill>
                  <a:latin typeface="Century Gothic"/>
                </a:rPr>
                <a:pPr algn="ctr"/>
                <a:t>$ 2,62,742</a:t>
              </a:fld>
              <a:endParaRPr lang="en-IN" sz="41300" b="0"/>
            </a:p>
          </xdr:txBody>
        </xdr:sp>
      </xdr:grpSp>
    </xdr:grpSp>
    <xdr:clientData/>
  </xdr:twoCellAnchor>
  <xdr:twoCellAnchor>
    <xdr:from>
      <xdr:col>0</xdr:col>
      <xdr:colOff>469515</xdr:colOff>
      <xdr:row>24</xdr:row>
      <xdr:rowOff>15394</xdr:rowOff>
    </xdr:from>
    <xdr:to>
      <xdr:col>15</xdr:col>
      <xdr:colOff>30788</xdr:colOff>
      <xdr:row>27</xdr:row>
      <xdr:rowOff>169331</xdr:rowOff>
    </xdr:to>
    <xdr:grpSp>
      <xdr:nvGrpSpPr>
        <xdr:cNvPr id="25" name="Group 24">
          <a:extLst>
            <a:ext uri="{FF2B5EF4-FFF2-40B4-BE49-F238E27FC236}">
              <a16:creationId xmlns:a16="http://schemas.microsoft.com/office/drawing/2014/main" id="{E2456DC3-D833-437D-9EFE-5DC4633C4981}"/>
            </a:ext>
          </a:extLst>
        </xdr:cNvPr>
        <xdr:cNvGrpSpPr/>
      </xdr:nvGrpSpPr>
      <xdr:grpSpPr>
        <a:xfrm>
          <a:off x="469515" y="4670521"/>
          <a:ext cx="10575637" cy="735828"/>
          <a:chOff x="469515" y="2547698"/>
          <a:chExt cx="10529455" cy="731210"/>
        </a:xfrm>
      </xdr:grpSpPr>
      <xdr:sp macro="" textlink="">
        <xdr:nvSpPr>
          <xdr:cNvPr id="26" name="Rectangle 25">
            <a:extLst>
              <a:ext uri="{FF2B5EF4-FFF2-40B4-BE49-F238E27FC236}">
                <a16:creationId xmlns:a16="http://schemas.microsoft.com/office/drawing/2014/main" id="{1A1B0E10-82B2-81CF-505D-72985E1F0B0A}"/>
              </a:ext>
            </a:extLst>
          </xdr:cNvPr>
          <xdr:cNvSpPr/>
        </xdr:nvSpPr>
        <xdr:spPr>
          <a:xfrm>
            <a:off x="469515" y="2547698"/>
            <a:ext cx="1808788" cy="723515"/>
          </a:xfrm>
          <a:prstGeom prst="rect">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000">
                <a:solidFill>
                  <a:schemeClr val="tx1"/>
                </a:solidFill>
              </a:rPr>
              <a:t>3RD</a:t>
            </a:r>
          </a:p>
        </xdr:txBody>
      </xdr:sp>
      <xdr:sp macro="" textlink="">
        <xdr:nvSpPr>
          <xdr:cNvPr id="27" name="Arrow: Right 26">
            <a:extLst>
              <a:ext uri="{FF2B5EF4-FFF2-40B4-BE49-F238E27FC236}">
                <a16:creationId xmlns:a16="http://schemas.microsoft.com/office/drawing/2014/main" id="{C88FFBCF-4801-ECB4-A4B3-22F5C0A3993B}"/>
              </a:ext>
            </a:extLst>
          </xdr:cNvPr>
          <xdr:cNvSpPr/>
        </xdr:nvSpPr>
        <xdr:spPr>
          <a:xfrm>
            <a:off x="2624667" y="2686242"/>
            <a:ext cx="1146849" cy="423333"/>
          </a:xfrm>
          <a:prstGeom prst="rightArrow">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28" name="Group 27">
            <a:extLst>
              <a:ext uri="{FF2B5EF4-FFF2-40B4-BE49-F238E27FC236}">
                <a16:creationId xmlns:a16="http://schemas.microsoft.com/office/drawing/2014/main" id="{77D3975A-DADB-AA64-3557-26A6605C48F1}"/>
              </a:ext>
            </a:extLst>
          </xdr:cNvPr>
          <xdr:cNvGrpSpPr/>
        </xdr:nvGrpSpPr>
        <xdr:grpSpPr>
          <a:xfrm>
            <a:off x="4164061" y="2586182"/>
            <a:ext cx="3040303" cy="669636"/>
            <a:chOff x="4171758" y="1885758"/>
            <a:chExt cx="3040303" cy="669636"/>
          </a:xfrm>
        </xdr:grpSpPr>
        <xdr:sp macro="" textlink="">
          <xdr:nvSpPr>
            <xdr:cNvPr id="32" name="Rectangle 31">
              <a:extLst>
                <a:ext uri="{FF2B5EF4-FFF2-40B4-BE49-F238E27FC236}">
                  <a16:creationId xmlns:a16="http://schemas.microsoft.com/office/drawing/2014/main" id="{80B45AA4-E0E3-A390-26CA-8EDCE71468CE}"/>
                </a:ext>
              </a:extLst>
            </xdr:cNvPr>
            <xdr:cNvSpPr/>
          </xdr:nvSpPr>
          <xdr:spPr>
            <a:xfrm>
              <a:off x="4171758" y="1885758"/>
              <a:ext cx="3032606" cy="646545"/>
            </a:xfrm>
            <a:prstGeom prst="rect">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Q3Pivot!A4">
          <xdr:nvSpPr>
            <xdr:cNvPr id="33" name="TextBox 32">
              <a:extLst>
                <a:ext uri="{FF2B5EF4-FFF2-40B4-BE49-F238E27FC236}">
                  <a16:creationId xmlns:a16="http://schemas.microsoft.com/office/drawing/2014/main" id="{40FC8434-9C98-1D22-ABE0-227C6A6FF76D}"/>
                </a:ext>
              </a:extLst>
            </xdr:cNvPr>
            <xdr:cNvSpPr txBox="1"/>
          </xdr:nvSpPr>
          <xdr:spPr>
            <a:xfrm>
              <a:off x="4179455" y="1931939"/>
              <a:ext cx="3032606" cy="623455"/>
            </a:xfrm>
            <a:prstGeom prst="rect">
              <a:avLst/>
            </a:prstGeom>
            <a:solidFill>
              <a:schemeClr val="lt1">
                <a:alpha val="0"/>
              </a:schemeClr>
            </a:solidFill>
            <a:ln w="9525" cmpd="sng">
              <a:solidFill>
                <a:schemeClr val="accent6">
                  <a:lumMod val="9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D3A6A41-9C8F-436C-8C6E-E15EC02E338A}" type="TxLink">
                <a:rPr lang="en-US" sz="3200" b="0" i="0" u="none" strike="noStrike">
                  <a:solidFill>
                    <a:srgbClr val="000000"/>
                  </a:solidFill>
                  <a:latin typeface="Century Gothic"/>
                </a:rPr>
                <a:pPr/>
                <a:t>R300 Bike</a:t>
              </a:fld>
              <a:endParaRPr lang="en-IN" sz="13800"/>
            </a:p>
          </xdr:txBody>
        </xdr:sp>
      </xdr:grpSp>
      <xdr:grpSp>
        <xdr:nvGrpSpPr>
          <xdr:cNvPr id="29" name="Group 28">
            <a:extLst>
              <a:ext uri="{FF2B5EF4-FFF2-40B4-BE49-F238E27FC236}">
                <a16:creationId xmlns:a16="http://schemas.microsoft.com/office/drawing/2014/main" id="{60B0194F-6B97-8811-380E-BEA485F864EB}"/>
              </a:ext>
            </a:extLst>
          </xdr:cNvPr>
          <xdr:cNvGrpSpPr/>
        </xdr:nvGrpSpPr>
        <xdr:grpSpPr>
          <a:xfrm>
            <a:off x="7904788" y="2563090"/>
            <a:ext cx="3094182" cy="715818"/>
            <a:chOff x="4164175" y="1885758"/>
            <a:chExt cx="3047886" cy="669637"/>
          </a:xfrm>
        </xdr:grpSpPr>
        <xdr:sp macro="" textlink="">
          <xdr:nvSpPr>
            <xdr:cNvPr id="30" name="Rectangle 29">
              <a:extLst>
                <a:ext uri="{FF2B5EF4-FFF2-40B4-BE49-F238E27FC236}">
                  <a16:creationId xmlns:a16="http://schemas.microsoft.com/office/drawing/2014/main" id="{60C31926-8253-1A39-4FB4-2A04946B9F50}"/>
                </a:ext>
              </a:extLst>
            </xdr:cNvPr>
            <xdr:cNvSpPr/>
          </xdr:nvSpPr>
          <xdr:spPr>
            <a:xfrm>
              <a:off x="4171758" y="1885758"/>
              <a:ext cx="3032606" cy="646545"/>
            </a:xfrm>
            <a:prstGeom prst="rect">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Q3Pivot!C4">
          <xdr:nvSpPr>
            <xdr:cNvPr id="31" name="TextBox 30">
              <a:extLst>
                <a:ext uri="{FF2B5EF4-FFF2-40B4-BE49-F238E27FC236}">
                  <a16:creationId xmlns:a16="http://schemas.microsoft.com/office/drawing/2014/main" id="{459FFEE9-F86E-7A90-D09F-CA6F792F1428}"/>
                </a:ext>
              </a:extLst>
            </xdr:cNvPr>
            <xdr:cNvSpPr txBox="1"/>
          </xdr:nvSpPr>
          <xdr:spPr>
            <a:xfrm>
              <a:off x="4164175" y="1892959"/>
              <a:ext cx="3047886" cy="662436"/>
            </a:xfrm>
            <a:prstGeom prst="rect">
              <a:avLst/>
            </a:prstGeom>
            <a:solidFill>
              <a:schemeClr val="lt1">
                <a:alpha val="0"/>
              </a:schemeClr>
            </a:solidFill>
            <a:ln w="9525" cmpd="sng">
              <a:solidFill>
                <a:schemeClr val="accent6">
                  <a:lumMod val="9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719D245-89CC-43DC-A009-D0248949A5DD}" type="TxLink">
                <a:rPr lang="en-US" sz="3200" b="0" i="0" u="none" strike="noStrike">
                  <a:solidFill>
                    <a:srgbClr val="000000"/>
                  </a:solidFill>
                  <a:latin typeface="Century Gothic"/>
                </a:rPr>
                <a:pPr algn="ctr"/>
                <a:t>$ 2,70,312</a:t>
              </a:fld>
              <a:endParaRPr lang="en-IN" sz="148100" b="0"/>
            </a:p>
          </xdr:txBody>
        </xdr:sp>
      </xdr:grpSp>
    </xdr:grpSp>
    <xdr:clientData/>
  </xdr:twoCellAnchor>
  <xdr:twoCellAnchor>
    <xdr:from>
      <xdr:col>0</xdr:col>
      <xdr:colOff>461818</xdr:colOff>
      <xdr:row>28</xdr:row>
      <xdr:rowOff>153939</xdr:rowOff>
    </xdr:from>
    <xdr:to>
      <xdr:col>15</xdr:col>
      <xdr:colOff>23091</xdr:colOff>
      <xdr:row>32</xdr:row>
      <xdr:rowOff>107757</xdr:rowOff>
    </xdr:to>
    <xdr:grpSp>
      <xdr:nvGrpSpPr>
        <xdr:cNvPr id="34" name="Group 33">
          <a:extLst>
            <a:ext uri="{FF2B5EF4-FFF2-40B4-BE49-F238E27FC236}">
              <a16:creationId xmlns:a16="http://schemas.microsoft.com/office/drawing/2014/main" id="{41174F00-C924-467E-949B-4646475F5F0C}"/>
            </a:ext>
          </a:extLst>
        </xdr:cNvPr>
        <xdr:cNvGrpSpPr/>
      </xdr:nvGrpSpPr>
      <xdr:grpSpPr>
        <a:xfrm>
          <a:off x="461818" y="5584921"/>
          <a:ext cx="10575637" cy="729672"/>
          <a:chOff x="469515" y="2547698"/>
          <a:chExt cx="10529455" cy="723515"/>
        </a:xfrm>
      </xdr:grpSpPr>
      <xdr:sp macro="" textlink="">
        <xdr:nvSpPr>
          <xdr:cNvPr id="35" name="Rectangle 34">
            <a:extLst>
              <a:ext uri="{FF2B5EF4-FFF2-40B4-BE49-F238E27FC236}">
                <a16:creationId xmlns:a16="http://schemas.microsoft.com/office/drawing/2014/main" id="{38C97DFA-68A7-FC39-E48D-7DBE7AA5377F}"/>
              </a:ext>
            </a:extLst>
          </xdr:cNvPr>
          <xdr:cNvSpPr/>
        </xdr:nvSpPr>
        <xdr:spPr>
          <a:xfrm>
            <a:off x="469515" y="2547698"/>
            <a:ext cx="1808788" cy="723515"/>
          </a:xfrm>
          <a:prstGeom prst="rect">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000">
                <a:solidFill>
                  <a:schemeClr val="tx1"/>
                </a:solidFill>
              </a:rPr>
              <a:t>4TH</a:t>
            </a:r>
          </a:p>
        </xdr:txBody>
      </xdr:sp>
      <xdr:sp macro="" textlink="">
        <xdr:nvSpPr>
          <xdr:cNvPr id="36" name="Arrow: Right 35">
            <a:extLst>
              <a:ext uri="{FF2B5EF4-FFF2-40B4-BE49-F238E27FC236}">
                <a16:creationId xmlns:a16="http://schemas.microsoft.com/office/drawing/2014/main" id="{BACFCAF8-C7BD-74F2-2D29-0147C474C175}"/>
              </a:ext>
            </a:extLst>
          </xdr:cNvPr>
          <xdr:cNvSpPr/>
        </xdr:nvSpPr>
        <xdr:spPr>
          <a:xfrm>
            <a:off x="2624667" y="2686242"/>
            <a:ext cx="1146849" cy="423333"/>
          </a:xfrm>
          <a:prstGeom prst="rightArrow">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37" name="Group 36">
            <a:extLst>
              <a:ext uri="{FF2B5EF4-FFF2-40B4-BE49-F238E27FC236}">
                <a16:creationId xmlns:a16="http://schemas.microsoft.com/office/drawing/2014/main" id="{B5B201D9-A4E5-A0CB-43C1-9A6C111CF846}"/>
              </a:ext>
            </a:extLst>
          </xdr:cNvPr>
          <xdr:cNvGrpSpPr/>
        </xdr:nvGrpSpPr>
        <xdr:grpSpPr>
          <a:xfrm>
            <a:off x="4164061" y="2586182"/>
            <a:ext cx="3040303" cy="669636"/>
            <a:chOff x="4171758" y="1885758"/>
            <a:chExt cx="3040303" cy="669636"/>
          </a:xfrm>
        </xdr:grpSpPr>
        <xdr:sp macro="" textlink="">
          <xdr:nvSpPr>
            <xdr:cNvPr id="41" name="Rectangle 40">
              <a:extLst>
                <a:ext uri="{FF2B5EF4-FFF2-40B4-BE49-F238E27FC236}">
                  <a16:creationId xmlns:a16="http://schemas.microsoft.com/office/drawing/2014/main" id="{86E3A49A-F032-840F-6BED-3CB40F16FB1F}"/>
                </a:ext>
              </a:extLst>
            </xdr:cNvPr>
            <xdr:cNvSpPr/>
          </xdr:nvSpPr>
          <xdr:spPr>
            <a:xfrm>
              <a:off x="4171758" y="1885758"/>
              <a:ext cx="3032606" cy="646545"/>
            </a:xfrm>
            <a:prstGeom prst="rect">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Q3Pivot!A5">
          <xdr:nvSpPr>
            <xdr:cNvPr id="42" name="TextBox 41">
              <a:extLst>
                <a:ext uri="{FF2B5EF4-FFF2-40B4-BE49-F238E27FC236}">
                  <a16:creationId xmlns:a16="http://schemas.microsoft.com/office/drawing/2014/main" id="{D348080B-A005-B5E1-3AFE-79234C2C8851}"/>
                </a:ext>
              </a:extLst>
            </xdr:cNvPr>
            <xdr:cNvSpPr txBox="1"/>
          </xdr:nvSpPr>
          <xdr:spPr>
            <a:xfrm>
              <a:off x="4179455" y="1931939"/>
              <a:ext cx="3032606" cy="623455"/>
            </a:xfrm>
            <a:prstGeom prst="rect">
              <a:avLst/>
            </a:prstGeom>
            <a:solidFill>
              <a:schemeClr val="lt1">
                <a:alpha val="0"/>
              </a:schemeClr>
            </a:solidFill>
            <a:ln w="9525" cmpd="sng">
              <a:solidFill>
                <a:schemeClr val="accent6">
                  <a:lumMod val="9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01CDA5F-8660-426A-A7E7-7807F7EE4684}" type="TxLink">
                <a:rPr lang="en-US" sz="3200" b="0" i="0" u="none" strike="noStrike">
                  <a:solidFill>
                    <a:srgbClr val="000000"/>
                  </a:solidFill>
                  <a:latin typeface="Century Gothic"/>
                </a:rPr>
                <a:pPr/>
                <a:t>M525 BIKE</a:t>
              </a:fld>
              <a:endParaRPr lang="en-IN" sz="49600"/>
            </a:p>
          </xdr:txBody>
        </xdr:sp>
      </xdr:grpSp>
      <xdr:grpSp>
        <xdr:nvGrpSpPr>
          <xdr:cNvPr id="38" name="Group 37">
            <a:extLst>
              <a:ext uri="{FF2B5EF4-FFF2-40B4-BE49-F238E27FC236}">
                <a16:creationId xmlns:a16="http://schemas.microsoft.com/office/drawing/2014/main" id="{8AF3AB77-8678-6BB8-4E7A-E22DB829D20A}"/>
              </a:ext>
            </a:extLst>
          </xdr:cNvPr>
          <xdr:cNvGrpSpPr/>
        </xdr:nvGrpSpPr>
        <xdr:grpSpPr>
          <a:xfrm>
            <a:off x="7904788" y="2563089"/>
            <a:ext cx="3094182" cy="708121"/>
            <a:chOff x="4164175" y="1885758"/>
            <a:chExt cx="3047886" cy="662437"/>
          </a:xfrm>
        </xdr:grpSpPr>
        <xdr:sp macro="" textlink="">
          <xdr:nvSpPr>
            <xdr:cNvPr id="39" name="Rectangle 38">
              <a:extLst>
                <a:ext uri="{FF2B5EF4-FFF2-40B4-BE49-F238E27FC236}">
                  <a16:creationId xmlns:a16="http://schemas.microsoft.com/office/drawing/2014/main" id="{F069803E-AE76-DB94-7073-DD75E09768DA}"/>
                </a:ext>
              </a:extLst>
            </xdr:cNvPr>
            <xdr:cNvSpPr/>
          </xdr:nvSpPr>
          <xdr:spPr>
            <a:xfrm>
              <a:off x="4171758" y="1885758"/>
              <a:ext cx="3032606" cy="646545"/>
            </a:xfrm>
            <a:prstGeom prst="rect">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Q3Pivot!C5">
          <xdr:nvSpPr>
            <xdr:cNvPr id="40" name="TextBox 39">
              <a:extLst>
                <a:ext uri="{FF2B5EF4-FFF2-40B4-BE49-F238E27FC236}">
                  <a16:creationId xmlns:a16="http://schemas.microsoft.com/office/drawing/2014/main" id="{5EA630B9-FF11-8EF7-8279-16DBC0F275FC}"/>
                </a:ext>
              </a:extLst>
            </xdr:cNvPr>
            <xdr:cNvSpPr txBox="1"/>
          </xdr:nvSpPr>
          <xdr:spPr>
            <a:xfrm>
              <a:off x="4164175" y="1885759"/>
              <a:ext cx="3047886" cy="662436"/>
            </a:xfrm>
            <a:prstGeom prst="rect">
              <a:avLst/>
            </a:prstGeom>
            <a:solidFill>
              <a:schemeClr val="lt1">
                <a:alpha val="0"/>
              </a:schemeClr>
            </a:solidFill>
            <a:ln w="9525" cmpd="sng">
              <a:solidFill>
                <a:schemeClr val="accent6">
                  <a:lumMod val="9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A444875-D4ED-4F8C-B38E-D91C8D7855E4}" type="TxLink">
                <a:rPr lang="en-US" sz="3200" b="0" i="0" u="none" strike="noStrike">
                  <a:solidFill>
                    <a:srgbClr val="000000"/>
                  </a:solidFill>
                  <a:latin typeface="Century Gothic"/>
                </a:rPr>
                <a:pPr algn="ctr"/>
                <a:t>$ 3,16,537</a:t>
              </a:fld>
              <a:endParaRPr lang="en-IN" sz="41300" b="0"/>
            </a:p>
          </xdr:txBody>
        </xdr:sp>
      </xdr:grpSp>
    </xdr:grpSp>
    <xdr:clientData/>
  </xdr:twoCellAnchor>
  <xdr:twoCellAnchor>
    <xdr:from>
      <xdr:col>0</xdr:col>
      <xdr:colOff>477212</xdr:colOff>
      <xdr:row>33</xdr:row>
      <xdr:rowOff>169333</xdr:rowOff>
    </xdr:from>
    <xdr:to>
      <xdr:col>15</xdr:col>
      <xdr:colOff>38486</xdr:colOff>
      <xdr:row>37</xdr:row>
      <xdr:rowOff>123151</xdr:rowOff>
    </xdr:to>
    <xdr:grpSp>
      <xdr:nvGrpSpPr>
        <xdr:cNvPr id="43" name="Group 42">
          <a:extLst>
            <a:ext uri="{FF2B5EF4-FFF2-40B4-BE49-F238E27FC236}">
              <a16:creationId xmlns:a16="http://schemas.microsoft.com/office/drawing/2014/main" id="{7E354928-9E0F-4C6A-B4BA-67991AEB55C1}"/>
            </a:ext>
          </a:extLst>
        </xdr:cNvPr>
        <xdr:cNvGrpSpPr/>
      </xdr:nvGrpSpPr>
      <xdr:grpSpPr>
        <a:xfrm>
          <a:off x="477212" y="6570133"/>
          <a:ext cx="10575638" cy="729673"/>
          <a:chOff x="469515" y="2547698"/>
          <a:chExt cx="10529456" cy="723515"/>
        </a:xfrm>
      </xdr:grpSpPr>
      <xdr:sp macro="" textlink="">
        <xdr:nvSpPr>
          <xdr:cNvPr id="44" name="Rectangle 43">
            <a:extLst>
              <a:ext uri="{FF2B5EF4-FFF2-40B4-BE49-F238E27FC236}">
                <a16:creationId xmlns:a16="http://schemas.microsoft.com/office/drawing/2014/main" id="{D06B27EF-41FE-BAFF-9A71-999BC20743E3}"/>
              </a:ext>
            </a:extLst>
          </xdr:cNvPr>
          <xdr:cNvSpPr/>
        </xdr:nvSpPr>
        <xdr:spPr>
          <a:xfrm>
            <a:off x="469515" y="2547698"/>
            <a:ext cx="1808788" cy="723515"/>
          </a:xfrm>
          <a:prstGeom prst="rect">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000">
                <a:solidFill>
                  <a:schemeClr val="tx1"/>
                </a:solidFill>
              </a:rPr>
              <a:t>5TH</a:t>
            </a:r>
          </a:p>
        </xdr:txBody>
      </xdr:sp>
      <xdr:sp macro="" textlink="">
        <xdr:nvSpPr>
          <xdr:cNvPr id="45" name="Arrow: Right 44">
            <a:extLst>
              <a:ext uri="{FF2B5EF4-FFF2-40B4-BE49-F238E27FC236}">
                <a16:creationId xmlns:a16="http://schemas.microsoft.com/office/drawing/2014/main" id="{C205A0E2-747C-69E0-CDB7-C0BE5386F960}"/>
              </a:ext>
            </a:extLst>
          </xdr:cNvPr>
          <xdr:cNvSpPr/>
        </xdr:nvSpPr>
        <xdr:spPr>
          <a:xfrm>
            <a:off x="2624667" y="2686242"/>
            <a:ext cx="1146849" cy="423333"/>
          </a:xfrm>
          <a:prstGeom prst="rightArrow">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46" name="Group 45">
            <a:extLst>
              <a:ext uri="{FF2B5EF4-FFF2-40B4-BE49-F238E27FC236}">
                <a16:creationId xmlns:a16="http://schemas.microsoft.com/office/drawing/2014/main" id="{B69209BB-408C-0D0B-72AD-F83129D2289B}"/>
              </a:ext>
            </a:extLst>
          </xdr:cNvPr>
          <xdr:cNvGrpSpPr/>
        </xdr:nvGrpSpPr>
        <xdr:grpSpPr>
          <a:xfrm>
            <a:off x="4164061" y="2586182"/>
            <a:ext cx="3040303" cy="669636"/>
            <a:chOff x="4171758" y="1885758"/>
            <a:chExt cx="3040303" cy="669636"/>
          </a:xfrm>
        </xdr:grpSpPr>
        <xdr:sp macro="" textlink="">
          <xdr:nvSpPr>
            <xdr:cNvPr id="50" name="Rectangle 49">
              <a:extLst>
                <a:ext uri="{FF2B5EF4-FFF2-40B4-BE49-F238E27FC236}">
                  <a16:creationId xmlns:a16="http://schemas.microsoft.com/office/drawing/2014/main" id="{6097F861-9827-DCF9-E3F7-CBA9B349CCC8}"/>
                </a:ext>
              </a:extLst>
            </xdr:cNvPr>
            <xdr:cNvSpPr/>
          </xdr:nvSpPr>
          <xdr:spPr>
            <a:xfrm>
              <a:off x="4171758" y="1885758"/>
              <a:ext cx="3032606" cy="646545"/>
            </a:xfrm>
            <a:prstGeom prst="rect">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Q3Pivot!A6">
          <xdr:nvSpPr>
            <xdr:cNvPr id="51" name="TextBox 50">
              <a:extLst>
                <a:ext uri="{FF2B5EF4-FFF2-40B4-BE49-F238E27FC236}">
                  <a16:creationId xmlns:a16="http://schemas.microsoft.com/office/drawing/2014/main" id="{FF37FFA8-50EB-7924-C227-C265CE101D2F}"/>
                </a:ext>
              </a:extLst>
            </xdr:cNvPr>
            <xdr:cNvSpPr txBox="1"/>
          </xdr:nvSpPr>
          <xdr:spPr>
            <a:xfrm>
              <a:off x="4179455" y="1931939"/>
              <a:ext cx="3032606" cy="623455"/>
            </a:xfrm>
            <a:prstGeom prst="rect">
              <a:avLst/>
            </a:prstGeom>
            <a:solidFill>
              <a:schemeClr val="lt1">
                <a:alpha val="0"/>
              </a:schemeClr>
            </a:solidFill>
            <a:ln w="9525" cmpd="sng">
              <a:solidFill>
                <a:schemeClr val="accent6">
                  <a:lumMod val="9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7BAF9B5-3A4E-463F-991D-DF10C9EFC87D}" type="TxLink">
                <a:rPr lang="en-US" sz="3200" b="0" i="0" u="none" strike="noStrike">
                  <a:solidFill>
                    <a:srgbClr val="000000"/>
                  </a:solidFill>
                  <a:latin typeface="Century Gothic"/>
                </a:rPr>
                <a:pPr/>
                <a:t>C950 BIKE</a:t>
              </a:fld>
              <a:endParaRPr lang="en-IN" sz="177700"/>
            </a:p>
          </xdr:txBody>
        </xdr:sp>
      </xdr:grpSp>
      <xdr:grpSp>
        <xdr:nvGrpSpPr>
          <xdr:cNvPr id="47" name="Group 46">
            <a:extLst>
              <a:ext uri="{FF2B5EF4-FFF2-40B4-BE49-F238E27FC236}">
                <a16:creationId xmlns:a16="http://schemas.microsoft.com/office/drawing/2014/main" id="{37A71A1D-868F-67D7-09BF-9A00F79D259E}"/>
              </a:ext>
            </a:extLst>
          </xdr:cNvPr>
          <xdr:cNvGrpSpPr/>
        </xdr:nvGrpSpPr>
        <xdr:grpSpPr>
          <a:xfrm>
            <a:off x="7904788" y="2563088"/>
            <a:ext cx="3094183" cy="708120"/>
            <a:chOff x="4164175" y="1885757"/>
            <a:chExt cx="3047887" cy="662436"/>
          </a:xfrm>
        </xdr:grpSpPr>
        <xdr:sp macro="" textlink="">
          <xdr:nvSpPr>
            <xdr:cNvPr id="48" name="Rectangle 47">
              <a:extLst>
                <a:ext uri="{FF2B5EF4-FFF2-40B4-BE49-F238E27FC236}">
                  <a16:creationId xmlns:a16="http://schemas.microsoft.com/office/drawing/2014/main" id="{07A78FD8-CD02-5171-3862-8642CCE141AC}"/>
                </a:ext>
              </a:extLst>
            </xdr:cNvPr>
            <xdr:cNvSpPr/>
          </xdr:nvSpPr>
          <xdr:spPr>
            <a:xfrm>
              <a:off x="4171758" y="1885758"/>
              <a:ext cx="3032606" cy="646545"/>
            </a:xfrm>
            <a:prstGeom prst="rect">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Q3Pivot!C6">
          <xdr:nvSpPr>
            <xdr:cNvPr id="49" name="TextBox 48">
              <a:extLst>
                <a:ext uri="{FF2B5EF4-FFF2-40B4-BE49-F238E27FC236}">
                  <a16:creationId xmlns:a16="http://schemas.microsoft.com/office/drawing/2014/main" id="{64BA6F52-A7B3-77FD-F100-D0D2C6500203}"/>
                </a:ext>
              </a:extLst>
            </xdr:cNvPr>
            <xdr:cNvSpPr txBox="1"/>
          </xdr:nvSpPr>
          <xdr:spPr>
            <a:xfrm>
              <a:off x="4164175" y="1885757"/>
              <a:ext cx="3047887" cy="662436"/>
            </a:xfrm>
            <a:prstGeom prst="rect">
              <a:avLst/>
            </a:prstGeom>
            <a:solidFill>
              <a:schemeClr val="lt1">
                <a:alpha val="0"/>
              </a:schemeClr>
            </a:solidFill>
            <a:ln w="9525" cmpd="sng">
              <a:solidFill>
                <a:schemeClr val="accent6">
                  <a:lumMod val="9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7B05CDA-3095-43F1-8C8A-008A65FEBC0C}" type="TxLink">
                <a:rPr lang="en-US" sz="3200" b="0" i="0" u="none" strike="noStrike">
                  <a:solidFill>
                    <a:srgbClr val="000000"/>
                  </a:solidFill>
                  <a:latin typeface="Century Gothic"/>
                </a:rPr>
                <a:pPr algn="ctr"/>
                <a:t>$ 3,58,891</a:t>
              </a:fld>
              <a:endParaRPr lang="en-IN" sz="148100" b="0"/>
            </a:p>
          </xdr:txBody>
        </xdr:sp>
      </xdr:grpSp>
    </xdr:grpSp>
    <xdr:clientData/>
  </xdr:twoCellAnchor>
  <xdr:twoCellAnchor>
    <xdr:from>
      <xdr:col>0</xdr:col>
      <xdr:colOff>477212</xdr:colOff>
      <xdr:row>38</xdr:row>
      <xdr:rowOff>153939</xdr:rowOff>
    </xdr:from>
    <xdr:to>
      <xdr:col>15</xdr:col>
      <xdr:colOff>38485</xdr:colOff>
      <xdr:row>42</xdr:row>
      <xdr:rowOff>107757</xdr:rowOff>
    </xdr:to>
    <xdr:grpSp>
      <xdr:nvGrpSpPr>
        <xdr:cNvPr id="52" name="Group 51">
          <a:extLst>
            <a:ext uri="{FF2B5EF4-FFF2-40B4-BE49-F238E27FC236}">
              <a16:creationId xmlns:a16="http://schemas.microsoft.com/office/drawing/2014/main" id="{C9E12D48-2853-49AF-9BED-9222635D8A7D}"/>
            </a:ext>
          </a:extLst>
        </xdr:cNvPr>
        <xdr:cNvGrpSpPr/>
      </xdr:nvGrpSpPr>
      <xdr:grpSpPr>
        <a:xfrm>
          <a:off x="477212" y="7524557"/>
          <a:ext cx="10575637" cy="729673"/>
          <a:chOff x="469515" y="2547698"/>
          <a:chExt cx="10529455" cy="723515"/>
        </a:xfrm>
      </xdr:grpSpPr>
      <xdr:sp macro="" textlink="">
        <xdr:nvSpPr>
          <xdr:cNvPr id="53" name="Rectangle 52">
            <a:extLst>
              <a:ext uri="{FF2B5EF4-FFF2-40B4-BE49-F238E27FC236}">
                <a16:creationId xmlns:a16="http://schemas.microsoft.com/office/drawing/2014/main" id="{66DFEB38-E43E-8C5B-51DF-7F05D4328305}"/>
              </a:ext>
            </a:extLst>
          </xdr:cNvPr>
          <xdr:cNvSpPr/>
        </xdr:nvSpPr>
        <xdr:spPr>
          <a:xfrm>
            <a:off x="469515" y="2547698"/>
            <a:ext cx="1808788" cy="723515"/>
          </a:xfrm>
          <a:prstGeom prst="rect">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000">
                <a:solidFill>
                  <a:schemeClr val="tx1"/>
                </a:solidFill>
              </a:rPr>
              <a:t>6TH</a:t>
            </a:r>
          </a:p>
        </xdr:txBody>
      </xdr:sp>
      <xdr:sp macro="" textlink="">
        <xdr:nvSpPr>
          <xdr:cNvPr id="54" name="Arrow: Right 53">
            <a:extLst>
              <a:ext uri="{FF2B5EF4-FFF2-40B4-BE49-F238E27FC236}">
                <a16:creationId xmlns:a16="http://schemas.microsoft.com/office/drawing/2014/main" id="{8492A64F-35EC-C7B7-3840-FB7C79737678}"/>
              </a:ext>
            </a:extLst>
          </xdr:cNvPr>
          <xdr:cNvSpPr/>
        </xdr:nvSpPr>
        <xdr:spPr>
          <a:xfrm>
            <a:off x="2624667" y="2686242"/>
            <a:ext cx="1146849" cy="423333"/>
          </a:xfrm>
          <a:prstGeom prst="rightArrow">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55" name="Group 54">
            <a:extLst>
              <a:ext uri="{FF2B5EF4-FFF2-40B4-BE49-F238E27FC236}">
                <a16:creationId xmlns:a16="http://schemas.microsoft.com/office/drawing/2014/main" id="{A023E3F2-D5F7-759E-D0E9-3254C6A4BCC3}"/>
              </a:ext>
            </a:extLst>
          </xdr:cNvPr>
          <xdr:cNvGrpSpPr/>
        </xdr:nvGrpSpPr>
        <xdr:grpSpPr>
          <a:xfrm>
            <a:off x="4164061" y="2586182"/>
            <a:ext cx="3040303" cy="669636"/>
            <a:chOff x="4171758" y="1885758"/>
            <a:chExt cx="3040303" cy="669636"/>
          </a:xfrm>
        </xdr:grpSpPr>
        <xdr:sp macro="" textlink="">
          <xdr:nvSpPr>
            <xdr:cNvPr id="59" name="Rectangle 58">
              <a:extLst>
                <a:ext uri="{FF2B5EF4-FFF2-40B4-BE49-F238E27FC236}">
                  <a16:creationId xmlns:a16="http://schemas.microsoft.com/office/drawing/2014/main" id="{9D5F03DA-F58C-F188-69BF-E5E5672B2DE9}"/>
                </a:ext>
              </a:extLst>
            </xdr:cNvPr>
            <xdr:cNvSpPr/>
          </xdr:nvSpPr>
          <xdr:spPr>
            <a:xfrm>
              <a:off x="4171758" y="1885758"/>
              <a:ext cx="3032606" cy="646545"/>
            </a:xfrm>
            <a:prstGeom prst="rect">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Q3Pivot!A7">
          <xdr:nvSpPr>
            <xdr:cNvPr id="60" name="TextBox 59">
              <a:extLst>
                <a:ext uri="{FF2B5EF4-FFF2-40B4-BE49-F238E27FC236}">
                  <a16:creationId xmlns:a16="http://schemas.microsoft.com/office/drawing/2014/main" id="{0644F338-C5F3-21A9-821D-AA84DD2F931A}"/>
                </a:ext>
              </a:extLst>
            </xdr:cNvPr>
            <xdr:cNvSpPr txBox="1"/>
          </xdr:nvSpPr>
          <xdr:spPr>
            <a:xfrm>
              <a:off x="4179455" y="1931939"/>
              <a:ext cx="3032606" cy="623455"/>
            </a:xfrm>
            <a:prstGeom prst="rect">
              <a:avLst/>
            </a:prstGeom>
            <a:solidFill>
              <a:schemeClr val="lt1">
                <a:alpha val="0"/>
              </a:schemeClr>
            </a:solidFill>
            <a:ln w="9525" cmpd="sng">
              <a:solidFill>
                <a:schemeClr val="accent6">
                  <a:lumMod val="9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FBE1E56-2B77-4FE7-90DC-34D06F3ED81F}" type="TxLink">
                <a:rPr lang="en-US" sz="3200" b="0" i="0" u="none" strike="noStrike">
                  <a:solidFill>
                    <a:srgbClr val="000000"/>
                  </a:solidFill>
                  <a:latin typeface="Century Gothic"/>
                </a:rPr>
                <a:pPr/>
                <a:t>C900 BIKE</a:t>
              </a:fld>
              <a:endParaRPr lang="en-IN" sz="333300"/>
            </a:p>
          </xdr:txBody>
        </xdr:sp>
      </xdr:grpSp>
      <xdr:grpSp>
        <xdr:nvGrpSpPr>
          <xdr:cNvPr id="56" name="Group 55">
            <a:extLst>
              <a:ext uri="{FF2B5EF4-FFF2-40B4-BE49-F238E27FC236}">
                <a16:creationId xmlns:a16="http://schemas.microsoft.com/office/drawing/2014/main" id="{12E84879-E0B8-0E84-053D-EF4001182C8F}"/>
              </a:ext>
            </a:extLst>
          </xdr:cNvPr>
          <xdr:cNvGrpSpPr/>
        </xdr:nvGrpSpPr>
        <xdr:grpSpPr>
          <a:xfrm>
            <a:off x="7904788" y="2563089"/>
            <a:ext cx="3094182" cy="708121"/>
            <a:chOff x="4164175" y="1885758"/>
            <a:chExt cx="3047886" cy="662437"/>
          </a:xfrm>
        </xdr:grpSpPr>
        <xdr:sp macro="" textlink="">
          <xdr:nvSpPr>
            <xdr:cNvPr id="57" name="Rectangle 56">
              <a:extLst>
                <a:ext uri="{FF2B5EF4-FFF2-40B4-BE49-F238E27FC236}">
                  <a16:creationId xmlns:a16="http://schemas.microsoft.com/office/drawing/2014/main" id="{1A0B0EDC-996C-FFE7-55D0-891DF72D860A}"/>
                </a:ext>
              </a:extLst>
            </xdr:cNvPr>
            <xdr:cNvSpPr/>
          </xdr:nvSpPr>
          <xdr:spPr>
            <a:xfrm>
              <a:off x="4171758" y="1885758"/>
              <a:ext cx="3032606" cy="646545"/>
            </a:xfrm>
            <a:prstGeom prst="rect">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Q3Pivot!C7">
          <xdr:nvSpPr>
            <xdr:cNvPr id="58" name="TextBox 57">
              <a:extLst>
                <a:ext uri="{FF2B5EF4-FFF2-40B4-BE49-F238E27FC236}">
                  <a16:creationId xmlns:a16="http://schemas.microsoft.com/office/drawing/2014/main" id="{D005EB7C-4561-FC58-6AD0-C45638A1FF2C}"/>
                </a:ext>
              </a:extLst>
            </xdr:cNvPr>
            <xdr:cNvSpPr txBox="1"/>
          </xdr:nvSpPr>
          <xdr:spPr>
            <a:xfrm>
              <a:off x="4164175" y="1885759"/>
              <a:ext cx="3047886" cy="662436"/>
            </a:xfrm>
            <a:prstGeom prst="rect">
              <a:avLst/>
            </a:prstGeom>
            <a:solidFill>
              <a:schemeClr val="lt1">
                <a:alpha val="0"/>
              </a:schemeClr>
            </a:solidFill>
            <a:ln w="9525" cmpd="sng">
              <a:solidFill>
                <a:schemeClr val="accent6">
                  <a:lumMod val="9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44E5487-E6A3-42BB-9E81-DF5CA5F264D3}" type="TxLink">
                <a:rPr lang="en-US" sz="3200" b="0" i="0" u="none" strike="noStrike">
                  <a:solidFill>
                    <a:srgbClr val="000000"/>
                  </a:solidFill>
                  <a:latin typeface="Century Gothic"/>
                </a:rPr>
                <a:pPr algn="ctr"/>
                <a:t>$ 3,75,657</a:t>
              </a:fld>
              <a:endParaRPr lang="en-IN" sz="333300" b="0"/>
            </a:p>
          </xdr:txBody>
        </xdr:sp>
      </xdr:grpSp>
    </xdr:grpSp>
    <xdr:clientData/>
  </xdr:twoCellAnchor>
  <xdr:twoCellAnchor>
    <xdr:from>
      <xdr:col>0</xdr:col>
      <xdr:colOff>461818</xdr:colOff>
      <xdr:row>44</xdr:row>
      <xdr:rowOff>0</xdr:rowOff>
    </xdr:from>
    <xdr:to>
      <xdr:col>15</xdr:col>
      <xdr:colOff>23091</xdr:colOff>
      <xdr:row>47</xdr:row>
      <xdr:rowOff>146243</xdr:rowOff>
    </xdr:to>
    <xdr:grpSp>
      <xdr:nvGrpSpPr>
        <xdr:cNvPr id="61" name="Group 60">
          <a:extLst>
            <a:ext uri="{FF2B5EF4-FFF2-40B4-BE49-F238E27FC236}">
              <a16:creationId xmlns:a16="http://schemas.microsoft.com/office/drawing/2014/main" id="{465A1EA9-BD02-461B-B500-6EBAEED1AA20}"/>
            </a:ext>
          </a:extLst>
        </xdr:cNvPr>
        <xdr:cNvGrpSpPr/>
      </xdr:nvGrpSpPr>
      <xdr:grpSpPr>
        <a:xfrm>
          <a:off x="461818" y="8534400"/>
          <a:ext cx="10575637" cy="728134"/>
          <a:chOff x="469515" y="2547698"/>
          <a:chExt cx="10529455" cy="723515"/>
        </a:xfrm>
      </xdr:grpSpPr>
      <xdr:sp macro="" textlink="">
        <xdr:nvSpPr>
          <xdr:cNvPr id="62" name="Rectangle 61">
            <a:extLst>
              <a:ext uri="{FF2B5EF4-FFF2-40B4-BE49-F238E27FC236}">
                <a16:creationId xmlns:a16="http://schemas.microsoft.com/office/drawing/2014/main" id="{872720D7-01FC-31AA-A3CD-564251205970}"/>
              </a:ext>
            </a:extLst>
          </xdr:cNvPr>
          <xdr:cNvSpPr/>
        </xdr:nvSpPr>
        <xdr:spPr>
          <a:xfrm>
            <a:off x="469515" y="2547698"/>
            <a:ext cx="1808788" cy="723515"/>
          </a:xfrm>
          <a:prstGeom prst="rect">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000">
                <a:solidFill>
                  <a:schemeClr val="tx1"/>
                </a:solidFill>
              </a:rPr>
              <a:t>7TH</a:t>
            </a:r>
          </a:p>
        </xdr:txBody>
      </xdr:sp>
      <xdr:sp macro="" textlink="">
        <xdr:nvSpPr>
          <xdr:cNvPr id="63" name="Arrow: Right 62">
            <a:extLst>
              <a:ext uri="{FF2B5EF4-FFF2-40B4-BE49-F238E27FC236}">
                <a16:creationId xmlns:a16="http://schemas.microsoft.com/office/drawing/2014/main" id="{E04C0541-3501-FE6E-7DED-227CF522064F}"/>
              </a:ext>
            </a:extLst>
          </xdr:cNvPr>
          <xdr:cNvSpPr/>
        </xdr:nvSpPr>
        <xdr:spPr>
          <a:xfrm>
            <a:off x="2624667" y="2686242"/>
            <a:ext cx="1146849" cy="423333"/>
          </a:xfrm>
          <a:prstGeom prst="rightArrow">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64" name="Group 63">
            <a:extLst>
              <a:ext uri="{FF2B5EF4-FFF2-40B4-BE49-F238E27FC236}">
                <a16:creationId xmlns:a16="http://schemas.microsoft.com/office/drawing/2014/main" id="{98853008-D1CA-8DB5-2E52-27BC8CA30EF2}"/>
              </a:ext>
            </a:extLst>
          </xdr:cNvPr>
          <xdr:cNvGrpSpPr/>
        </xdr:nvGrpSpPr>
        <xdr:grpSpPr>
          <a:xfrm>
            <a:off x="4164061" y="2586182"/>
            <a:ext cx="3040303" cy="669636"/>
            <a:chOff x="4171758" y="1885758"/>
            <a:chExt cx="3040303" cy="669636"/>
          </a:xfrm>
        </xdr:grpSpPr>
        <xdr:sp macro="" textlink="">
          <xdr:nvSpPr>
            <xdr:cNvPr id="68" name="Rectangle 67">
              <a:extLst>
                <a:ext uri="{FF2B5EF4-FFF2-40B4-BE49-F238E27FC236}">
                  <a16:creationId xmlns:a16="http://schemas.microsoft.com/office/drawing/2014/main" id="{EE4BF113-7125-2F00-07EC-2397932FFB92}"/>
                </a:ext>
              </a:extLst>
            </xdr:cNvPr>
            <xdr:cNvSpPr/>
          </xdr:nvSpPr>
          <xdr:spPr>
            <a:xfrm>
              <a:off x="4171758" y="1885758"/>
              <a:ext cx="3032606" cy="646545"/>
            </a:xfrm>
            <a:prstGeom prst="rect">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Q3Pivot!A8">
          <xdr:nvSpPr>
            <xdr:cNvPr id="69" name="TextBox 68">
              <a:extLst>
                <a:ext uri="{FF2B5EF4-FFF2-40B4-BE49-F238E27FC236}">
                  <a16:creationId xmlns:a16="http://schemas.microsoft.com/office/drawing/2014/main" id="{6CEAD00F-3194-5433-AE78-4F657125ECB1}"/>
                </a:ext>
              </a:extLst>
            </xdr:cNvPr>
            <xdr:cNvSpPr txBox="1"/>
          </xdr:nvSpPr>
          <xdr:spPr>
            <a:xfrm>
              <a:off x="4179455" y="1931939"/>
              <a:ext cx="3032606" cy="623455"/>
            </a:xfrm>
            <a:prstGeom prst="rect">
              <a:avLst/>
            </a:prstGeom>
            <a:solidFill>
              <a:schemeClr val="lt1">
                <a:alpha val="0"/>
              </a:schemeClr>
            </a:solidFill>
            <a:ln w="9525" cmpd="sng">
              <a:solidFill>
                <a:schemeClr val="accent6">
                  <a:lumMod val="9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37C0F89-AD01-42B7-A675-8DC79105D4B5}" type="TxLink">
                <a:rPr lang="en-US" sz="3200" b="0" i="0" u="none" strike="noStrike">
                  <a:solidFill>
                    <a:srgbClr val="000000"/>
                  </a:solidFill>
                  <a:latin typeface="Century Gothic"/>
                </a:rPr>
                <a:pPr/>
                <a:t>R200 BIKe 4s</a:t>
              </a:fld>
              <a:endParaRPr lang="en-IN" sz="400000"/>
            </a:p>
          </xdr:txBody>
        </xdr:sp>
      </xdr:grpSp>
      <xdr:grpSp>
        <xdr:nvGrpSpPr>
          <xdr:cNvPr id="65" name="Group 64">
            <a:extLst>
              <a:ext uri="{FF2B5EF4-FFF2-40B4-BE49-F238E27FC236}">
                <a16:creationId xmlns:a16="http://schemas.microsoft.com/office/drawing/2014/main" id="{E510785A-C03B-3D3C-2FD4-857526306D27}"/>
              </a:ext>
            </a:extLst>
          </xdr:cNvPr>
          <xdr:cNvGrpSpPr/>
        </xdr:nvGrpSpPr>
        <xdr:grpSpPr>
          <a:xfrm>
            <a:off x="7904788" y="2563089"/>
            <a:ext cx="3094182" cy="708121"/>
            <a:chOff x="4164175" y="1885758"/>
            <a:chExt cx="3047886" cy="662437"/>
          </a:xfrm>
        </xdr:grpSpPr>
        <xdr:sp macro="" textlink="">
          <xdr:nvSpPr>
            <xdr:cNvPr id="66" name="Rectangle 65">
              <a:extLst>
                <a:ext uri="{FF2B5EF4-FFF2-40B4-BE49-F238E27FC236}">
                  <a16:creationId xmlns:a16="http://schemas.microsoft.com/office/drawing/2014/main" id="{8FEF387D-6140-41A3-DFC6-1D5C7B8DBE8D}"/>
                </a:ext>
              </a:extLst>
            </xdr:cNvPr>
            <xdr:cNvSpPr/>
          </xdr:nvSpPr>
          <xdr:spPr>
            <a:xfrm>
              <a:off x="4171758" y="1885758"/>
              <a:ext cx="3032606" cy="646545"/>
            </a:xfrm>
            <a:prstGeom prst="rect">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Q3Pivot!C8">
          <xdr:nvSpPr>
            <xdr:cNvPr id="67" name="TextBox 66">
              <a:extLst>
                <a:ext uri="{FF2B5EF4-FFF2-40B4-BE49-F238E27FC236}">
                  <a16:creationId xmlns:a16="http://schemas.microsoft.com/office/drawing/2014/main" id="{2D5EB0B3-E4FC-6512-A4A8-1CCE0576C531}"/>
                </a:ext>
              </a:extLst>
            </xdr:cNvPr>
            <xdr:cNvSpPr txBox="1"/>
          </xdr:nvSpPr>
          <xdr:spPr>
            <a:xfrm>
              <a:off x="4164175" y="1885759"/>
              <a:ext cx="3047886" cy="662436"/>
            </a:xfrm>
            <a:prstGeom prst="rect">
              <a:avLst/>
            </a:prstGeom>
            <a:solidFill>
              <a:schemeClr val="lt1">
                <a:alpha val="0"/>
              </a:schemeClr>
            </a:solidFill>
            <a:ln w="9525" cmpd="sng">
              <a:solidFill>
                <a:schemeClr val="accent6">
                  <a:lumMod val="9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EAAF8E5-84F3-45BA-B974-E374D2B24367}" type="TxLink">
                <a:rPr lang="en-US" sz="3200" b="0" i="0" u="none" strike="noStrike">
                  <a:solidFill>
                    <a:srgbClr val="000000"/>
                  </a:solidFill>
                  <a:latin typeface="Century Gothic"/>
                </a:rPr>
                <a:pPr algn="ctr"/>
                <a:t>$ 3,81,161</a:t>
              </a:fld>
              <a:endParaRPr lang="en-IN" sz="333300" b="0"/>
            </a:p>
          </xdr:txBody>
        </xdr:sp>
      </xdr:grpSp>
    </xdr:grpSp>
    <xdr:clientData/>
  </xdr:twoCellAnchor>
  <xdr:twoCellAnchor>
    <xdr:from>
      <xdr:col>0</xdr:col>
      <xdr:colOff>477212</xdr:colOff>
      <xdr:row>49</xdr:row>
      <xdr:rowOff>76969</xdr:rowOff>
    </xdr:from>
    <xdr:to>
      <xdr:col>15</xdr:col>
      <xdr:colOff>38485</xdr:colOff>
      <xdr:row>53</xdr:row>
      <xdr:rowOff>30787</xdr:rowOff>
    </xdr:to>
    <xdr:grpSp>
      <xdr:nvGrpSpPr>
        <xdr:cNvPr id="70" name="Group 69">
          <a:extLst>
            <a:ext uri="{FF2B5EF4-FFF2-40B4-BE49-F238E27FC236}">
              <a16:creationId xmlns:a16="http://schemas.microsoft.com/office/drawing/2014/main" id="{82C13136-18C1-4E60-A62B-D084B527C5C3}"/>
            </a:ext>
          </a:extLst>
        </xdr:cNvPr>
        <xdr:cNvGrpSpPr/>
      </xdr:nvGrpSpPr>
      <xdr:grpSpPr>
        <a:xfrm>
          <a:off x="477212" y="9581187"/>
          <a:ext cx="10575637" cy="729673"/>
          <a:chOff x="469515" y="2547698"/>
          <a:chExt cx="10529455" cy="723515"/>
        </a:xfrm>
      </xdr:grpSpPr>
      <xdr:sp macro="" textlink="">
        <xdr:nvSpPr>
          <xdr:cNvPr id="71" name="Rectangle 70">
            <a:extLst>
              <a:ext uri="{FF2B5EF4-FFF2-40B4-BE49-F238E27FC236}">
                <a16:creationId xmlns:a16="http://schemas.microsoft.com/office/drawing/2014/main" id="{F55CA96B-D5F2-1CD8-5B29-1CDE56661C4F}"/>
              </a:ext>
            </a:extLst>
          </xdr:cNvPr>
          <xdr:cNvSpPr/>
        </xdr:nvSpPr>
        <xdr:spPr>
          <a:xfrm>
            <a:off x="469515" y="2547698"/>
            <a:ext cx="1808788" cy="723515"/>
          </a:xfrm>
          <a:prstGeom prst="rect">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000">
                <a:solidFill>
                  <a:schemeClr val="tx1"/>
                </a:solidFill>
              </a:rPr>
              <a:t>8TH</a:t>
            </a:r>
          </a:p>
        </xdr:txBody>
      </xdr:sp>
      <xdr:sp macro="" textlink="">
        <xdr:nvSpPr>
          <xdr:cNvPr id="72" name="Arrow: Right 71">
            <a:extLst>
              <a:ext uri="{FF2B5EF4-FFF2-40B4-BE49-F238E27FC236}">
                <a16:creationId xmlns:a16="http://schemas.microsoft.com/office/drawing/2014/main" id="{EAF87A46-77B5-8C43-D1B7-7D53C2839064}"/>
              </a:ext>
            </a:extLst>
          </xdr:cNvPr>
          <xdr:cNvSpPr/>
        </xdr:nvSpPr>
        <xdr:spPr>
          <a:xfrm>
            <a:off x="2624667" y="2686242"/>
            <a:ext cx="1146849" cy="423333"/>
          </a:xfrm>
          <a:prstGeom prst="rightArrow">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73" name="Group 72">
            <a:extLst>
              <a:ext uri="{FF2B5EF4-FFF2-40B4-BE49-F238E27FC236}">
                <a16:creationId xmlns:a16="http://schemas.microsoft.com/office/drawing/2014/main" id="{35C93553-23CB-EEC5-5743-E3910FBFEE6D}"/>
              </a:ext>
            </a:extLst>
          </xdr:cNvPr>
          <xdr:cNvGrpSpPr/>
        </xdr:nvGrpSpPr>
        <xdr:grpSpPr>
          <a:xfrm>
            <a:off x="4164061" y="2586182"/>
            <a:ext cx="3040303" cy="669636"/>
            <a:chOff x="4171758" y="1885758"/>
            <a:chExt cx="3040303" cy="669636"/>
          </a:xfrm>
        </xdr:grpSpPr>
        <xdr:sp macro="" textlink="">
          <xdr:nvSpPr>
            <xdr:cNvPr id="77" name="Rectangle 76">
              <a:extLst>
                <a:ext uri="{FF2B5EF4-FFF2-40B4-BE49-F238E27FC236}">
                  <a16:creationId xmlns:a16="http://schemas.microsoft.com/office/drawing/2014/main" id="{40087A9E-FD05-C902-D245-8B32105977C5}"/>
                </a:ext>
              </a:extLst>
            </xdr:cNvPr>
            <xdr:cNvSpPr/>
          </xdr:nvSpPr>
          <xdr:spPr>
            <a:xfrm>
              <a:off x="4171758" y="1885758"/>
              <a:ext cx="3032606" cy="646545"/>
            </a:xfrm>
            <a:prstGeom prst="rect">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Q3Pivot!A9">
          <xdr:nvSpPr>
            <xdr:cNvPr id="78" name="TextBox 77">
              <a:extLst>
                <a:ext uri="{FF2B5EF4-FFF2-40B4-BE49-F238E27FC236}">
                  <a16:creationId xmlns:a16="http://schemas.microsoft.com/office/drawing/2014/main" id="{DD14F245-A165-FC64-BA9E-D9ABC120F134}"/>
                </a:ext>
              </a:extLst>
            </xdr:cNvPr>
            <xdr:cNvSpPr txBox="1"/>
          </xdr:nvSpPr>
          <xdr:spPr>
            <a:xfrm>
              <a:off x="4179455" y="1931939"/>
              <a:ext cx="3032606" cy="623455"/>
            </a:xfrm>
            <a:prstGeom prst="rect">
              <a:avLst/>
            </a:prstGeom>
            <a:solidFill>
              <a:schemeClr val="lt1">
                <a:alpha val="0"/>
              </a:schemeClr>
            </a:solidFill>
            <a:ln w="9525" cmpd="sng">
              <a:solidFill>
                <a:schemeClr val="accent6">
                  <a:lumMod val="9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324686E-4573-45A6-A50D-33555A86C8E1}" type="TxLink">
                <a:rPr lang="en-US" sz="3200" b="0" i="0" u="none" strike="noStrike">
                  <a:solidFill>
                    <a:srgbClr val="000000"/>
                  </a:solidFill>
                  <a:latin typeface="Century Gothic"/>
                </a:rPr>
                <a:pPr/>
                <a:t>R100 BIKE</a:t>
              </a:fld>
              <a:endParaRPr lang="en-IN" sz="400000"/>
            </a:p>
          </xdr:txBody>
        </xdr:sp>
      </xdr:grpSp>
      <xdr:grpSp>
        <xdr:nvGrpSpPr>
          <xdr:cNvPr id="74" name="Group 73">
            <a:extLst>
              <a:ext uri="{FF2B5EF4-FFF2-40B4-BE49-F238E27FC236}">
                <a16:creationId xmlns:a16="http://schemas.microsoft.com/office/drawing/2014/main" id="{D656AF14-CCC4-2B2B-C7F3-FE0CBBA66C10}"/>
              </a:ext>
            </a:extLst>
          </xdr:cNvPr>
          <xdr:cNvGrpSpPr/>
        </xdr:nvGrpSpPr>
        <xdr:grpSpPr>
          <a:xfrm>
            <a:off x="7904788" y="2563089"/>
            <a:ext cx="3094182" cy="708121"/>
            <a:chOff x="4164175" y="1885758"/>
            <a:chExt cx="3047886" cy="662437"/>
          </a:xfrm>
        </xdr:grpSpPr>
        <xdr:sp macro="" textlink="">
          <xdr:nvSpPr>
            <xdr:cNvPr id="75" name="Rectangle 74">
              <a:extLst>
                <a:ext uri="{FF2B5EF4-FFF2-40B4-BE49-F238E27FC236}">
                  <a16:creationId xmlns:a16="http://schemas.microsoft.com/office/drawing/2014/main" id="{F72D159C-512F-F770-46AC-3BC90DA64059}"/>
                </a:ext>
              </a:extLst>
            </xdr:cNvPr>
            <xdr:cNvSpPr/>
          </xdr:nvSpPr>
          <xdr:spPr>
            <a:xfrm>
              <a:off x="4171758" y="1885758"/>
              <a:ext cx="3032606" cy="646545"/>
            </a:xfrm>
            <a:prstGeom prst="rect">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Q3Pivot!C9">
          <xdr:nvSpPr>
            <xdr:cNvPr id="76" name="TextBox 75">
              <a:extLst>
                <a:ext uri="{FF2B5EF4-FFF2-40B4-BE49-F238E27FC236}">
                  <a16:creationId xmlns:a16="http://schemas.microsoft.com/office/drawing/2014/main" id="{DCA36C8E-CC82-174F-E671-496FB21F5D0A}"/>
                </a:ext>
              </a:extLst>
            </xdr:cNvPr>
            <xdr:cNvSpPr txBox="1"/>
          </xdr:nvSpPr>
          <xdr:spPr>
            <a:xfrm>
              <a:off x="4164175" y="1885759"/>
              <a:ext cx="3047886" cy="662436"/>
            </a:xfrm>
            <a:prstGeom prst="rect">
              <a:avLst/>
            </a:prstGeom>
            <a:solidFill>
              <a:schemeClr val="lt1">
                <a:alpha val="0"/>
              </a:schemeClr>
            </a:solidFill>
            <a:ln w="9525" cmpd="sng">
              <a:solidFill>
                <a:schemeClr val="accent6">
                  <a:lumMod val="9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77D0417-B64D-4171-AC47-A43B8252CA95}" type="TxLink">
                <a:rPr lang="en-US" sz="3200" b="0" i="0" u="none" strike="noStrike">
                  <a:solidFill>
                    <a:srgbClr val="000000"/>
                  </a:solidFill>
                  <a:latin typeface="Century Gothic"/>
                </a:rPr>
                <a:pPr algn="ctr"/>
                <a:t>$ 3,84,740</a:t>
              </a:fld>
              <a:endParaRPr lang="en-IN" sz="333300" b="0"/>
            </a:p>
          </xdr:txBody>
        </xdr:sp>
      </xdr:grpSp>
    </xdr:grpSp>
    <xdr:clientData/>
  </xdr:twoCellAnchor>
  <xdr:twoCellAnchor>
    <xdr:from>
      <xdr:col>0</xdr:col>
      <xdr:colOff>438727</xdr:colOff>
      <xdr:row>54</xdr:row>
      <xdr:rowOff>123152</xdr:rowOff>
    </xdr:from>
    <xdr:to>
      <xdr:col>15</xdr:col>
      <xdr:colOff>0</xdr:colOff>
      <xdr:row>58</xdr:row>
      <xdr:rowOff>76970</xdr:rowOff>
    </xdr:to>
    <xdr:grpSp>
      <xdr:nvGrpSpPr>
        <xdr:cNvPr id="79" name="Group 78">
          <a:extLst>
            <a:ext uri="{FF2B5EF4-FFF2-40B4-BE49-F238E27FC236}">
              <a16:creationId xmlns:a16="http://schemas.microsoft.com/office/drawing/2014/main" id="{87F53C52-506A-4220-9814-399826EDA3BE}"/>
            </a:ext>
          </a:extLst>
        </xdr:cNvPr>
        <xdr:cNvGrpSpPr/>
      </xdr:nvGrpSpPr>
      <xdr:grpSpPr>
        <a:xfrm>
          <a:off x="438727" y="10597188"/>
          <a:ext cx="10575637" cy="729673"/>
          <a:chOff x="469515" y="2547698"/>
          <a:chExt cx="10529455" cy="723515"/>
        </a:xfrm>
      </xdr:grpSpPr>
      <xdr:sp macro="" textlink="">
        <xdr:nvSpPr>
          <xdr:cNvPr id="80" name="Rectangle 79">
            <a:extLst>
              <a:ext uri="{FF2B5EF4-FFF2-40B4-BE49-F238E27FC236}">
                <a16:creationId xmlns:a16="http://schemas.microsoft.com/office/drawing/2014/main" id="{E8FE7EFD-7EC3-4D92-BA5F-714C977330BD}"/>
              </a:ext>
            </a:extLst>
          </xdr:cNvPr>
          <xdr:cNvSpPr/>
        </xdr:nvSpPr>
        <xdr:spPr>
          <a:xfrm>
            <a:off x="469515" y="2547698"/>
            <a:ext cx="1808788" cy="723515"/>
          </a:xfrm>
          <a:prstGeom prst="rect">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000">
                <a:solidFill>
                  <a:schemeClr val="tx1"/>
                </a:solidFill>
              </a:rPr>
              <a:t>9TH</a:t>
            </a:r>
          </a:p>
        </xdr:txBody>
      </xdr:sp>
      <xdr:sp macro="" textlink="">
        <xdr:nvSpPr>
          <xdr:cNvPr id="81" name="Arrow: Right 80">
            <a:extLst>
              <a:ext uri="{FF2B5EF4-FFF2-40B4-BE49-F238E27FC236}">
                <a16:creationId xmlns:a16="http://schemas.microsoft.com/office/drawing/2014/main" id="{5A532013-DDBD-967A-FEB1-541CF86E0658}"/>
              </a:ext>
            </a:extLst>
          </xdr:cNvPr>
          <xdr:cNvSpPr/>
        </xdr:nvSpPr>
        <xdr:spPr>
          <a:xfrm>
            <a:off x="2624667" y="2686242"/>
            <a:ext cx="1146849" cy="423333"/>
          </a:xfrm>
          <a:prstGeom prst="rightArrow">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82" name="Group 81">
            <a:extLst>
              <a:ext uri="{FF2B5EF4-FFF2-40B4-BE49-F238E27FC236}">
                <a16:creationId xmlns:a16="http://schemas.microsoft.com/office/drawing/2014/main" id="{C5469BCC-B123-FB4F-A3DA-04A16D9C390B}"/>
              </a:ext>
            </a:extLst>
          </xdr:cNvPr>
          <xdr:cNvGrpSpPr/>
        </xdr:nvGrpSpPr>
        <xdr:grpSpPr>
          <a:xfrm>
            <a:off x="4164061" y="2586182"/>
            <a:ext cx="3040303" cy="669636"/>
            <a:chOff x="4171758" y="1885758"/>
            <a:chExt cx="3040303" cy="669636"/>
          </a:xfrm>
        </xdr:grpSpPr>
        <xdr:sp macro="" textlink="">
          <xdr:nvSpPr>
            <xdr:cNvPr id="86" name="Rectangle 85">
              <a:extLst>
                <a:ext uri="{FF2B5EF4-FFF2-40B4-BE49-F238E27FC236}">
                  <a16:creationId xmlns:a16="http://schemas.microsoft.com/office/drawing/2014/main" id="{A399BDFF-A4EB-8F34-10C2-D897311D39FD}"/>
                </a:ext>
              </a:extLst>
            </xdr:cNvPr>
            <xdr:cNvSpPr/>
          </xdr:nvSpPr>
          <xdr:spPr>
            <a:xfrm>
              <a:off x="4171758" y="1885758"/>
              <a:ext cx="3032606" cy="646545"/>
            </a:xfrm>
            <a:prstGeom prst="rect">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Q3Pivot!A10">
          <xdr:nvSpPr>
            <xdr:cNvPr id="87" name="TextBox 86">
              <a:extLst>
                <a:ext uri="{FF2B5EF4-FFF2-40B4-BE49-F238E27FC236}">
                  <a16:creationId xmlns:a16="http://schemas.microsoft.com/office/drawing/2014/main" id="{4D129876-C863-292A-5938-EDDC7511D315}"/>
                </a:ext>
              </a:extLst>
            </xdr:cNvPr>
            <xdr:cNvSpPr txBox="1"/>
          </xdr:nvSpPr>
          <xdr:spPr>
            <a:xfrm>
              <a:off x="4179455" y="1931939"/>
              <a:ext cx="3032606" cy="623455"/>
            </a:xfrm>
            <a:prstGeom prst="rect">
              <a:avLst/>
            </a:prstGeom>
            <a:solidFill>
              <a:schemeClr val="lt1">
                <a:alpha val="0"/>
              </a:schemeClr>
            </a:solidFill>
            <a:ln w="9525" cmpd="sng">
              <a:solidFill>
                <a:schemeClr val="accent6">
                  <a:lumMod val="9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B9F611C-EEE9-42E6-BCA4-06824295858C}" type="TxLink">
                <a:rPr lang="en-US" sz="3200" b="0" i="0" u="none" strike="noStrike">
                  <a:solidFill>
                    <a:srgbClr val="000000"/>
                  </a:solidFill>
                  <a:latin typeface="Century Gothic"/>
                </a:rPr>
                <a:pPr/>
                <a:t>eBike E148</a:t>
              </a:fld>
              <a:endParaRPr lang="en-IN" sz="400000"/>
            </a:p>
          </xdr:txBody>
        </xdr:sp>
      </xdr:grpSp>
      <xdr:grpSp>
        <xdr:nvGrpSpPr>
          <xdr:cNvPr id="83" name="Group 82">
            <a:extLst>
              <a:ext uri="{FF2B5EF4-FFF2-40B4-BE49-F238E27FC236}">
                <a16:creationId xmlns:a16="http://schemas.microsoft.com/office/drawing/2014/main" id="{134AAFBD-0B7D-320D-5E5F-92B007762B09}"/>
              </a:ext>
            </a:extLst>
          </xdr:cNvPr>
          <xdr:cNvGrpSpPr/>
        </xdr:nvGrpSpPr>
        <xdr:grpSpPr>
          <a:xfrm>
            <a:off x="7904788" y="2563089"/>
            <a:ext cx="3094182" cy="708121"/>
            <a:chOff x="4164175" y="1885758"/>
            <a:chExt cx="3047886" cy="662437"/>
          </a:xfrm>
        </xdr:grpSpPr>
        <xdr:sp macro="" textlink="">
          <xdr:nvSpPr>
            <xdr:cNvPr id="84" name="Rectangle 83">
              <a:extLst>
                <a:ext uri="{FF2B5EF4-FFF2-40B4-BE49-F238E27FC236}">
                  <a16:creationId xmlns:a16="http://schemas.microsoft.com/office/drawing/2014/main" id="{4B29CBFD-EA04-70D5-2D0C-8326E6ED79D9}"/>
                </a:ext>
              </a:extLst>
            </xdr:cNvPr>
            <xdr:cNvSpPr/>
          </xdr:nvSpPr>
          <xdr:spPr>
            <a:xfrm>
              <a:off x="4171758" y="1885758"/>
              <a:ext cx="3032606" cy="646545"/>
            </a:xfrm>
            <a:prstGeom prst="rect">
              <a:avLst/>
            </a:prstGeom>
            <a:solidFill>
              <a:schemeClr val="accent6">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Q3Pivot!C10">
          <xdr:nvSpPr>
            <xdr:cNvPr id="85" name="TextBox 84">
              <a:extLst>
                <a:ext uri="{FF2B5EF4-FFF2-40B4-BE49-F238E27FC236}">
                  <a16:creationId xmlns:a16="http://schemas.microsoft.com/office/drawing/2014/main" id="{FC4D5B78-2438-83B0-1FF2-4798B2750E29}"/>
                </a:ext>
              </a:extLst>
            </xdr:cNvPr>
            <xdr:cNvSpPr txBox="1"/>
          </xdr:nvSpPr>
          <xdr:spPr>
            <a:xfrm>
              <a:off x="4164175" y="1885759"/>
              <a:ext cx="3047886" cy="662436"/>
            </a:xfrm>
            <a:prstGeom prst="rect">
              <a:avLst/>
            </a:prstGeom>
            <a:solidFill>
              <a:schemeClr val="lt1">
                <a:alpha val="0"/>
              </a:schemeClr>
            </a:solidFill>
            <a:ln w="9525" cmpd="sng">
              <a:solidFill>
                <a:schemeClr val="accent6">
                  <a:lumMod val="9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B091A0-971C-4867-84EC-37AF9852AEFB}" type="TxLink">
                <a:rPr lang="en-US" sz="3200" b="0" i="0" u="none" strike="noStrike">
                  <a:solidFill>
                    <a:srgbClr val="000000"/>
                  </a:solidFill>
                  <a:latin typeface="Century Gothic"/>
                </a:rPr>
                <a:pPr algn="ctr"/>
                <a:t>$ 4,92,935</a:t>
              </a:fld>
              <a:endParaRPr lang="en-IN" sz="333300" b="0"/>
            </a:p>
          </xdr:txBody>
        </xdr:sp>
      </xdr:grpSp>
    </xdr:grpSp>
    <xdr:clientData/>
  </xdr:twoCellAnchor>
  <xdr:twoCellAnchor>
    <xdr:from>
      <xdr:col>14</xdr:col>
      <xdr:colOff>649623</xdr:colOff>
      <xdr:row>2</xdr:row>
      <xdr:rowOff>20013</xdr:rowOff>
    </xdr:from>
    <xdr:to>
      <xdr:col>17</xdr:col>
      <xdr:colOff>408724</xdr:colOff>
      <xdr:row>5</xdr:row>
      <xdr:rowOff>34623</xdr:rowOff>
    </xdr:to>
    <xdr:sp macro="" textlink="">
      <xdr:nvSpPr>
        <xdr:cNvPr id="88" name="TextBox 87">
          <a:extLst>
            <a:ext uri="{FF2B5EF4-FFF2-40B4-BE49-F238E27FC236}">
              <a16:creationId xmlns:a16="http://schemas.microsoft.com/office/drawing/2014/main" id="{011ED8F1-EABC-FC79-2B0E-37E33AC2970A}"/>
            </a:ext>
          </a:extLst>
        </xdr:cNvPr>
        <xdr:cNvSpPr txBox="1"/>
      </xdr:nvSpPr>
      <xdr:spPr>
        <a:xfrm>
          <a:off x="10929696" y="407940"/>
          <a:ext cx="1961973" cy="596501"/>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4000" b="1"/>
            <a:t>SORT:</a:t>
          </a:r>
        </a:p>
      </xdr:txBody>
    </xdr:sp>
    <xdr:clientData/>
  </xdr:twoCellAnchor>
  <xdr:twoCellAnchor>
    <xdr:from>
      <xdr:col>17</xdr:col>
      <xdr:colOff>638850</xdr:colOff>
      <xdr:row>3</xdr:row>
      <xdr:rowOff>32329</xdr:rowOff>
    </xdr:from>
    <xdr:to>
      <xdr:col>22</xdr:col>
      <xdr:colOff>239695</xdr:colOff>
      <xdr:row>8</xdr:row>
      <xdr:rowOff>84669</xdr:rowOff>
    </xdr:to>
    <xdr:grpSp>
      <xdr:nvGrpSpPr>
        <xdr:cNvPr id="91" name="Group 90">
          <a:extLst>
            <a:ext uri="{FF2B5EF4-FFF2-40B4-BE49-F238E27FC236}">
              <a16:creationId xmlns:a16="http://schemas.microsoft.com/office/drawing/2014/main" id="{A89A27E5-7DBF-E670-4250-A7BF538E0048}"/>
            </a:ext>
          </a:extLst>
        </xdr:cNvPr>
        <xdr:cNvGrpSpPr/>
      </xdr:nvGrpSpPr>
      <xdr:grpSpPr>
        <a:xfrm>
          <a:off x="13121795" y="614220"/>
          <a:ext cx="3272300" cy="1022158"/>
          <a:chOff x="9482667" y="815879"/>
          <a:chExt cx="1423938" cy="538788"/>
        </a:xfrm>
      </xdr:grpSpPr>
      <xdr:sp macro="[0]!AscenSort" textlink="">
        <xdr:nvSpPr>
          <xdr:cNvPr id="89" name="Arrow: Up 88">
            <a:extLst>
              <a:ext uri="{FF2B5EF4-FFF2-40B4-BE49-F238E27FC236}">
                <a16:creationId xmlns:a16="http://schemas.microsoft.com/office/drawing/2014/main" id="{C39747D6-7907-BF81-63DA-31E0D4EA84FB}"/>
              </a:ext>
            </a:extLst>
          </xdr:cNvPr>
          <xdr:cNvSpPr/>
        </xdr:nvSpPr>
        <xdr:spPr>
          <a:xfrm>
            <a:off x="9482667" y="815879"/>
            <a:ext cx="369454" cy="538788"/>
          </a:xfrm>
          <a:prstGeom prst="upArrow">
            <a:avLst/>
          </a:prstGeom>
          <a:solidFill>
            <a:srgbClr val="00206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2400"/>
          </a:p>
        </xdr:txBody>
      </xdr:sp>
      <xdr:sp macro="[0]!AscenSort" textlink="">
        <xdr:nvSpPr>
          <xdr:cNvPr id="90" name="Rectangle 89">
            <a:extLst>
              <a:ext uri="{FF2B5EF4-FFF2-40B4-BE49-F238E27FC236}">
                <a16:creationId xmlns:a16="http://schemas.microsoft.com/office/drawing/2014/main" id="{DCECFF9B-B37C-CD9A-4234-E87E72588D18}"/>
              </a:ext>
            </a:extLst>
          </xdr:cNvPr>
          <xdr:cNvSpPr/>
        </xdr:nvSpPr>
        <xdr:spPr>
          <a:xfrm>
            <a:off x="9867514" y="1008303"/>
            <a:ext cx="1039091" cy="269394"/>
          </a:xfrm>
          <a:prstGeom prst="rect">
            <a:avLst/>
          </a:prstGeom>
          <a:solidFill>
            <a:schemeClr val="accent3">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a:t>ASCENDING</a:t>
            </a:r>
          </a:p>
        </xdr:txBody>
      </xdr:sp>
    </xdr:grpSp>
    <xdr:clientData/>
  </xdr:twoCellAnchor>
  <xdr:twoCellAnchor>
    <xdr:from>
      <xdr:col>23</xdr:col>
      <xdr:colOff>132391</xdr:colOff>
      <xdr:row>3</xdr:row>
      <xdr:rowOff>141625</xdr:rowOff>
    </xdr:from>
    <xdr:to>
      <xdr:col>27</xdr:col>
      <xdr:colOff>678874</xdr:colOff>
      <xdr:row>9</xdr:row>
      <xdr:rowOff>1</xdr:rowOff>
    </xdr:to>
    <xdr:grpSp>
      <xdr:nvGrpSpPr>
        <xdr:cNvPr id="96" name="Group 95">
          <a:extLst>
            <a:ext uri="{FF2B5EF4-FFF2-40B4-BE49-F238E27FC236}">
              <a16:creationId xmlns:a16="http://schemas.microsoft.com/office/drawing/2014/main" id="{BAEF84B2-2E18-97B9-DEDA-F2EF7BF38A76}"/>
            </a:ext>
          </a:extLst>
        </xdr:cNvPr>
        <xdr:cNvGrpSpPr/>
      </xdr:nvGrpSpPr>
      <xdr:grpSpPr>
        <a:xfrm>
          <a:off x="17021082" y="723516"/>
          <a:ext cx="4023974" cy="1022158"/>
          <a:chOff x="11660909" y="1046787"/>
          <a:chExt cx="1516303" cy="538788"/>
        </a:xfrm>
      </xdr:grpSpPr>
      <xdr:sp macro="[0]!DescenSort" textlink="">
        <xdr:nvSpPr>
          <xdr:cNvPr id="94" name="Rectangle 93">
            <a:extLst>
              <a:ext uri="{FF2B5EF4-FFF2-40B4-BE49-F238E27FC236}">
                <a16:creationId xmlns:a16="http://schemas.microsoft.com/office/drawing/2014/main" id="{30D37C81-565F-9935-4628-875743EC736E}"/>
              </a:ext>
            </a:extLst>
          </xdr:cNvPr>
          <xdr:cNvSpPr/>
        </xdr:nvSpPr>
        <xdr:spPr>
          <a:xfrm>
            <a:off x="12084241" y="1154545"/>
            <a:ext cx="1092971" cy="269394"/>
          </a:xfrm>
          <a:prstGeom prst="rect">
            <a:avLst/>
          </a:prstGeom>
          <a:solidFill>
            <a:schemeClr val="accent3">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a:t>DESCENDING</a:t>
            </a:r>
          </a:p>
        </xdr:txBody>
      </xdr:sp>
      <xdr:sp macro="[0]!DescenSort" textlink="">
        <xdr:nvSpPr>
          <xdr:cNvPr id="95" name="Arrow: Up 94">
            <a:extLst>
              <a:ext uri="{FF2B5EF4-FFF2-40B4-BE49-F238E27FC236}">
                <a16:creationId xmlns:a16="http://schemas.microsoft.com/office/drawing/2014/main" id="{5F2E29C6-7ED4-416D-B3E5-A078F9D11D92}"/>
              </a:ext>
            </a:extLst>
          </xdr:cNvPr>
          <xdr:cNvSpPr/>
        </xdr:nvSpPr>
        <xdr:spPr>
          <a:xfrm rot="10800000">
            <a:off x="11660909" y="1046787"/>
            <a:ext cx="369454" cy="538788"/>
          </a:xfrm>
          <a:prstGeom prst="upArrow">
            <a:avLst/>
          </a:prstGeom>
          <a:solidFill>
            <a:srgbClr val="00206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2400"/>
          </a:p>
        </xdr:txBody>
      </xdr:sp>
    </xdr:grpSp>
    <xdr:clientData/>
  </xdr:twoCellAnchor>
  <xdr:twoCellAnchor>
    <xdr:from>
      <xdr:col>15</xdr:col>
      <xdr:colOff>443346</xdr:colOff>
      <xdr:row>10</xdr:row>
      <xdr:rowOff>180109</xdr:rowOff>
    </xdr:from>
    <xdr:to>
      <xdr:col>32</xdr:col>
      <xdr:colOff>318655</xdr:colOff>
      <xdr:row>58</xdr:row>
      <xdr:rowOff>13853</xdr:rowOff>
    </xdr:to>
    <xdr:graphicFrame macro="">
      <xdr:nvGraphicFramePr>
        <xdr:cNvPr id="2" name="Chart 1">
          <a:extLst>
            <a:ext uri="{FF2B5EF4-FFF2-40B4-BE49-F238E27FC236}">
              <a16:creationId xmlns:a16="http://schemas.microsoft.com/office/drawing/2014/main" id="{2A3D14D0-839B-7361-7ABA-F9E51ABC78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297180</xdr:colOff>
      <xdr:row>1</xdr:row>
      <xdr:rowOff>45720</xdr:rowOff>
    </xdr:from>
    <xdr:to>
      <xdr:col>13</xdr:col>
      <xdr:colOff>495300</xdr:colOff>
      <xdr:row>4</xdr:row>
      <xdr:rowOff>83820</xdr:rowOff>
    </xdr:to>
    <xdr:sp macro="" textlink="">
      <xdr:nvSpPr>
        <xdr:cNvPr id="19" name="TextBox 18">
          <a:extLst>
            <a:ext uri="{FF2B5EF4-FFF2-40B4-BE49-F238E27FC236}">
              <a16:creationId xmlns:a16="http://schemas.microsoft.com/office/drawing/2014/main" id="{6F53A860-C453-817D-6576-1A532F4E7B72}"/>
            </a:ext>
          </a:extLst>
        </xdr:cNvPr>
        <xdr:cNvSpPr txBox="1"/>
      </xdr:nvSpPr>
      <xdr:spPr>
        <a:xfrm>
          <a:off x="3954780" y="236220"/>
          <a:ext cx="6050280" cy="6096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b="1" u="none"/>
            <a:t>TOP PRODUCT TYPES</a:t>
          </a:r>
          <a:r>
            <a:rPr lang="en-IN" sz="3200" b="1" u="none" baseline="0"/>
            <a:t> (YEARLY)</a:t>
          </a:r>
          <a:endParaRPr lang="en-IN" sz="3200" b="1" u="none"/>
        </a:p>
      </xdr:txBody>
    </xdr:sp>
    <xdr:clientData/>
  </xdr:twoCellAnchor>
  <xdr:twoCellAnchor>
    <xdr:from>
      <xdr:col>0</xdr:col>
      <xdr:colOff>259080</xdr:colOff>
      <xdr:row>4</xdr:row>
      <xdr:rowOff>182880</xdr:rowOff>
    </xdr:from>
    <xdr:to>
      <xdr:col>8</xdr:col>
      <xdr:colOff>274320</xdr:colOff>
      <xdr:row>26</xdr:row>
      <xdr:rowOff>114300</xdr:rowOff>
    </xdr:to>
    <xdr:graphicFrame macro="">
      <xdr:nvGraphicFramePr>
        <xdr:cNvPr id="21" name="Chart 20">
          <a:extLst>
            <a:ext uri="{FF2B5EF4-FFF2-40B4-BE49-F238E27FC236}">
              <a16:creationId xmlns:a16="http://schemas.microsoft.com/office/drawing/2014/main" id="{1C7E7145-56CF-4D8C-B23A-99601479F1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15240</xdr:colOff>
      <xdr:row>5</xdr:row>
      <xdr:rowOff>0</xdr:rowOff>
    </xdr:from>
    <xdr:to>
      <xdr:col>18</xdr:col>
      <xdr:colOff>15240</xdr:colOff>
      <xdr:row>26</xdr:row>
      <xdr:rowOff>53340</xdr:rowOff>
    </xdr:to>
    <xdr:graphicFrame macro="">
      <xdr:nvGraphicFramePr>
        <xdr:cNvPr id="22" name="Chart 21">
          <a:extLst>
            <a:ext uri="{FF2B5EF4-FFF2-40B4-BE49-F238E27FC236}">
              <a16:creationId xmlns:a16="http://schemas.microsoft.com/office/drawing/2014/main" id="{217D0CF5-31EB-4AC9-8386-4C274E5E6F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160020</xdr:colOff>
      <xdr:row>27</xdr:row>
      <xdr:rowOff>167640</xdr:rowOff>
    </xdr:from>
    <xdr:to>
      <xdr:col>2</xdr:col>
      <xdr:colOff>160020</xdr:colOff>
      <xdr:row>31</xdr:row>
      <xdr:rowOff>45720</xdr:rowOff>
    </xdr:to>
    <xdr:sp macro="" textlink="">
      <xdr:nvSpPr>
        <xdr:cNvPr id="26" name="TextBox 25">
          <a:extLst>
            <a:ext uri="{FF2B5EF4-FFF2-40B4-BE49-F238E27FC236}">
              <a16:creationId xmlns:a16="http://schemas.microsoft.com/office/drawing/2014/main" id="{4A32B4F6-77F8-4293-9A51-18BF6C3AAE94}"/>
            </a:ext>
          </a:extLst>
        </xdr:cNvPr>
        <xdr:cNvSpPr txBox="1"/>
      </xdr:nvSpPr>
      <xdr:spPr>
        <a:xfrm>
          <a:off x="160020" y="5311140"/>
          <a:ext cx="1463040" cy="64008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800" b="0" u="sng"/>
            <a:t>FILTERS:</a:t>
          </a:r>
        </a:p>
      </xdr:txBody>
    </xdr:sp>
    <xdr:clientData/>
  </xdr:twoCellAnchor>
  <xdr:twoCellAnchor editAs="oneCell">
    <xdr:from>
      <xdr:col>3</xdr:col>
      <xdr:colOff>640080</xdr:colOff>
      <xdr:row>30</xdr:row>
      <xdr:rowOff>45720</xdr:rowOff>
    </xdr:from>
    <xdr:to>
      <xdr:col>6</xdr:col>
      <xdr:colOff>274320</xdr:colOff>
      <xdr:row>37</xdr:row>
      <xdr:rowOff>30479</xdr:rowOff>
    </xdr:to>
    <mc:AlternateContent xmlns:mc="http://schemas.openxmlformats.org/markup-compatibility/2006" xmlns:a14="http://schemas.microsoft.com/office/drawing/2010/main">
      <mc:Choice Requires="a14">
        <xdr:graphicFrame macro="">
          <xdr:nvGraphicFramePr>
            <xdr:cNvPr id="28" name="Product Type">
              <a:extLst>
                <a:ext uri="{FF2B5EF4-FFF2-40B4-BE49-F238E27FC236}">
                  <a16:creationId xmlns:a16="http://schemas.microsoft.com/office/drawing/2014/main" id="{43B18D05-1178-4746-AFF1-EA38F22809B3}"/>
                </a:ext>
              </a:extLst>
            </xdr:cNvPr>
            <xdr:cNvGraphicFramePr/>
          </xdr:nvGraphicFramePr>
          <xdr:xfrm>
            <a:off x="0" y="0"/>
            <a:ext cx="0" cy="0"/>
          </xdr:xfrm>
          <a:graphic>
            <a:graphicData uri="http://schemas.microsoft.com/office/drawing/2010/slicer">
              <sle:slicer xmlns:sle="http://schemas.microsoft.com/office/drawing/2010/slicer" name="Product Type"/>
            </a:graphicData>
          </a:graphic>
        </xdr:graphicFrame>
      </mc:Choice>
      <mc:Fallback xmlns="">
        <xdr:sp macro="" textlink="">
          <xdr:nvSpPr>
            <xdr:cNvPr id="0" name=""/>
            <xdr:cNvSpPr>
              <a:spLocks noTextEdit="1"/>
            </xdr:cNvSpPr>
          </xdr:nvSpPr>
          <xdr:spPr>
            <a:xfrm>
              <a:off x="2834640" y="5760720"/>
              <a:ext cx="1828800" cy="13182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342900</xdr:colOff>
      <xdr:row>30</xdr:row>
      <xdr:rowOff>22861</xdr:rowOff>
    </xdr:from>
    <xdr:to>
      <xdr:col>12</xdr:col>
      <xdr:colOff>472440</xdr:colOff>
      <xdr:row>37</xdr:row>
      <xdr:rowOff>22861</xdr:rowOff>
    </xdr:to>
    <mc:AlternateContent xmlns:mc="http://schemas.openxmlformats.org/markup-compatibility/2006" xmlns:a14="http://schemas.microsoft.com/office/drawing/2010/main">
      <mc:Choice Requires="a14">
        <xdr:graphicFrame macro="">
          <xdr:nvGraphicFramePr>
            <xdr:cNvPr id="30" name="Customer Segment 3">
              <a:extLst>
                <a:ext uri="{FF2B5EF4-FFF2-40B4-BE49-F238E27FC236}">
                  <a16:creationId xmlns:a16="http://schemas.microsoft.com/office/drawing/2014/main" id="{A4A2ED73-F59D-F1A6-D063-8467845037B0}"/>
                </a:ext>
              </a:extLst>
            </xdr:cNvPr>
            <xdr:cNvGraphicFramePr/>
          </xdr:nvGraphicFramePr>
          <xdr:xfrm>
            <a:off x="0" y="0"/>
            <a:ext cx="0" cy="0"/>
          </xdr:xfrm>
          <a:graphic>
            <a:graphicData uri="http://schemas.microsoft.com/office/drawing/2010/slicer">
              <sle:slicer xmlns:sle="http://schemas.microsoft.com/office/drawing/2010/slicer" name="Customer Segment 3"/>
            </a:graphicData>
          </a:graphic>
        </xdr:graphicFrame>
      </mc:Choice>
      <mc:Fallback xmlns="">
        <xdr:sp macro="" textlink="">
          <xdr:nvSpPr>
            <xdr:cNvPr id="0" name=""/>
            <xdr:cNvSpPr>
              <a:spLocks noTextEdit="1"/>
            </xdr:cNvSpPr>
          </xdr:nvSpPr>
          <xdr:spPr>
            <a:xfrm>
              <a:off x="6926580" y="5737861"/>
              <a:ext cx="2324100" cy="1333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487680</xdr:colOff>
      <xdr:row>30</xdr:row>
      <xdr:rowOff>30481</xdr:rowOff>
    </xdr:from>
    <xdr:to>
      <xdr:col>9</xdr:col>
      <xdr:colOff>121920</xdr:colOff>
      <xdr:row>37</xdr:row>
      <xdr:rowOff>22860</xdr:rowOff>
    </xdr:to>
    <mc:AlternateContent xmlns:mc="http://schemas.openxmlformats.org/markup-compatibility/2006" xmlns:a14="http://schemas.microsoft.com/office/drawing/2010/main">
      <mc:Choice Requires="a14">
        <xdr:graphicFrame macro="">
          <xdr:nvGraphicFramePr>
            <xdr:cNvPr id="31" name="Years 2">
              <a:extLst>
                <a:ext uri="{FF2B5EF4-FFF2-40B4-BE49-F238E27FC236}">
                  <a16:creationId xmlns:a16="http://schemas.microsoft.com/office/drawing/2014/main" id="{52B4FF15-9208-C31F-894B-0A29BAC0C4FB}"/>
                </a:ext>
              </a:extLst>
            </xdr:cNvPr>
            <xdr:cNvGraphicFramePr/>
          </xdr:nvGraphicFramePr>
          <xdr:xfrm>
            <a:off x="0" y="0"/>
            <a:ext cx="0" cy="0"/>
          </xdr:xfrm>
          <a:graphic>
            <a:graphicData uri="http://schemas.microsoft.com/office/drawing/2010/slicer">
              <sle:slicer xmlns:sle="http://schemas.microsoft.com/office/drawing/2010/slicer" name="Years 2"/>
            </a:graphicData>
          </a:graphic>
        </xdr:graphicFrame>
      </mc:Choice>
      <mc:Fallback xmlns="">
        <xdr:sp macro="" textlink="">
          <xdr:nvSpPr>
            <xdr:cNvPr id="0" name=""/>
            <xdr:cNvSpPr>
              <a:spLocks noTextEdit="1"/>
            </xdr:cNvSpPr>
          </xdr:nvSpPr>
          <xdr:spPr>
            <a:xfrm>
              <a:off x="4876800" y="5745481"/>
              <a:ext cx="1828800" cy="13258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6</xdr:col>
      <xdr:colOff>464820</xdr:colOff>
      <xdr:row>0</xdr:row>
      <xdr:rowOff>121920</xdr:rowOff>
    </xdr:from>
    <xdr:to>
      <xdr:col>12</xdr:col>
      <xdr:colOff>167640</xdr:colOff>
      <xdr:row>4</xdr:row>
      <xdr:rowOff>182880</xdr:rowOff>
    </xdr:to>
    <xdr:sp macro="" textlink="">
      <xdr:nvSpPr>
        <xdr:cNvPr id="2" name="TextBox 1">
          <a:extLst>
            <a:ext uri="{FF2B5EF4-FFF2-40B4-BE49-F238E27FC236}">
              <a16:creationId xmlns:a16="http://schemas.microsoft.com/office/drawing/2014/main" id="{55AD5828-A9F4-F043-EBBA-F58C36081E8B}"/>
            </a:ext>
          </a:extLst>
        </xdr:cNvPr>
        <xdr:cNvSpPr txBox="1"/>
      </xdr:nvSpPr>
      <xdr:spPr>
        <a:xfrm>
          <a:off x="4853940" y="121920"/>
          <a:ext cx="4091940" cy="82296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600" b="0" u="sng"/>
            <a:t>PRODUCT COUNT</a:t>
          </a:r>
        </a:p>
      </xdr:txBody>
    </xdr:sp>
    <xdr:clientData/>
  </xdr:twoCellAnchor>
  <xdr:twoCellAnchor>
    <xdr:from>
      <xdr:col>6</xdr:col>
      <xdr:colOff>76200</xdr:colOff>
      <xdr:row>6</xdr:row>
      <xdr:rowOff>45720</xdr:rowOff>
    </xdr:from>
    <xdr:to>
      <xdr:col>12</xdr:col>
      <xdr:colOff>617220</xdr:colOff>
      <xdr:row>12</xdr:row>
      <xdr:rowOff>83820</xdr:rowOff>
    </xdr:to>
    <xdr:sp macro="" textlink="">
      <xdr:nvSpPr>
        <xdr:cNvPr id="3" name="Rectangle: Rounded Corners 2">
          <a:extLst>
            <a:ext uri="{FF2B5EF4-FFF2-40B4-BE49-F238E27FC236}">
              <a16:creationId xmlns:a16="http://schemas.microsoft.com/office/drawing/2014/main" id="{42783D33-D46A-AA24-D71A-855B62D00A30}"/>
            </a:ext>
          </a:extLst>
        </xdr:cNvPr>
        <xdr:cNvSpPr/>
      </xdr:nvSpPr>
      <xdr:spPr>
        <a:xfrm>
          <a:off x="4465320" y="1188720"/>
          <a:ext cx="4930140" cy="1181100"/>
        </a:xfrm>
        <a:prstGeom prst="roundRect">
          <a:avLst/>
        </a:prstGeom>
        <a:solidFill>
          <a:schemeClr val="accent2">
            <a:lumMod val="20000"/>
            <a:lumOff val="8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5</xdr:col>
      <xdr:colOff>190500</xdr:colOff>
      <xdr:row>15</xdr:row>
      <xdr:rowOff>22860</xdr:rowOff>
    </xdr:from>
    <xdr:to>
      <xdr:col>7</xdr:col>
      <xdr:colOff>556260</xdr:colOff>
      <xdr:row>29</xdr:row>
      <xdr:rowOff>51435</xdr:rowOff>
    </xdr:to>
    <mc:AlternateContent xmlns:mc="http://schemas.openxmlformats.org/markup-compatibility/2006" xmlns:a14="http://schemas.microsoft.com/office/drawing/2010/main">
      <mc:Choice Requires="a14">
        <xdr:graphicFrame macro="">
          <xdr:nvGraphicFramePr>
            <xdr:cNvPr id="4" name="YEAR 1">
              <a:extLst>
                <a:ext uri="{FF2B5EF4-FFF2-40B4-BE49-F238E27FC236}">
                  <a16:creationId xmlns:a16="http://schemas.microsoft.com/office/drawing/2014/main" id="{0C778179-95EE-4F41-89BE-C182548AF664}"/>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3848100" y="288036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708660</xdr:colOff>
      <xdr:row>15</xdr:row>
      <xdr:rowOff>30480</xdr:rowOff>
    </xdr:from>
    <xdr:to>
      <xdr:col>10</xdr:col>
      <xdr:colOff>708660</xdr:colOff>
      <xdr:row>29</xdr:row>
      <xdr:rowOff>59055</xdr:rowOff>
    </xdr:to>
    <mc:AlternateContent xmlns:mc="http://schemas.openxmlformats.org/markup-compatibility/2006" xmlns:a14="http://schemas.microsoft.com/office/drawing/2010/main">
      <mc:Choice Requires="a14">
        <xdr:graphicFrame macro="">
          <xdr:nvGraphicFramePr>
            <xdr:cNvPr id="5" name="Customer Segment 2">
              <a:extLst>
                <a:ext uri="{FF2B5EF4-FFF2-40B4-BE49-F238E27FC236}">
                  <a16:creationId xmlns:a16="http://schemas.microsoft.com/office/drawing/2014/main" id="{B985117F-CE1A-44F9-A512-7A5E75E52AB9}"/>
                </a:ext>
              </a:extLst>
            </xdr:cNvPr>
            <xdr:cNvGraphicFramePr/>
          </xdr:nvGraphicFramePr>
          <xdr:xfrm>
            <a:off x="0" y="0"/>
            <a:ext cx="0" cy="0"/>
          </xdr:xfrm>
          <a:graphic>
            <a:graphicData uri="http://schemas.microsoft.com/office/drawing/2010/slicer">
              <sle:slicer xmlns:sle="http://schemas.microsoft.com/office/drawing/2010/slicer" name="Customer Segment 2"/>
            </a:graphicData>
          </a:graphic>
        </xdr:graphicFrame>
      </mc:Choice>
      <mc:Fallback xmlns="">
        <xdr:sp macro="" textlink="">
          <xdr:nvSpPr>
            <xdr:cNvPr id="0" name=""/>
            <xdr:cNvSpPr>
              <a:spLocks noTextEdit="1"/>
            </xdr:cNvSpPr>
          </xdr:nvSpPr>
          <xdr:spPr>
            <a:xfrm>
              <a:off x="5829300" y="2887980"/>
              <a:ext cx="219456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617220</xdr:colOff>
      <xdr:row>15</xdr:row>
      <xdr:rowOff>60960</xdr:rowOff>
    </xdr:from>
    <xdr:to>
      <xdr:col>16</xdr:col>
      <xdr:colOff>251460</xdr:colOff>
      <xdr:row>29</xdr:row>
      <xdr:rowOff>89535</xdr:rowOff>
    </xdr:to>
    <mc:AlternateContent xmlns:mc="http://schemas.openxmlformats.org/markup-compatibility/2006" xmlns:a14="http://schemas.microsoft.com/office/drawing/2010/main">
      <mc:Choice Requires="a14">
        <xdr:graphicFrame macro="">
          <xdr:nvGraphicFramePr>
            <xdr:cNvPr id="6" name="Product 2">
              <a:extLst>
                <a:ext uri="{FF2B5EF4-FFF2-40B4-BE49-F238E27FC236}">
                  <a16:creationId xmlns:a16="http://schemas.microsoft.com/office/drawing/2014/main" id="{A847A672-D487-46CC-B465-675DBED592CA}"/>
                </a:ext>
              </a:extLst>
            </xdr:cNvPr>
            <xdr:cNvGraphicFramePr/>
          </xdr:nvGraphicFramePr>
          <xdr:xfrm>
            <a:off x="0" y="0"/>
            <a:ext cx="0" cy="0"/>
          </xdr:xfrm>
          <a:graphic>
            <a:graphicData uri="http://schemas.microsoft.com/office/drawing/2010/slicer">
              <sle:slicer xmlns:sle="http://schemas.microsoft.com/office/drawing/2010/slicer" name="Product 2"/>
            </a:graphicData>
          </a:graphic>
        </xdr:graphicFrame>
      </mc:Choice>
      <mc:Fallback xmlns="">
        <xdr:sp macro="" textlink="">
          <xdr:nvSpPr>
            <xdr:cNvPr id="0" name=""/>
            <xdr:cNvSpPr>
              <a:spLocks noTextEdit="1"/>
            </xdr:cNvSpPr>
          </xdr:nvSpPr>
          <xdr:spPr>
            <a:xfrm>
              <a:off x="10126980" y="291846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121920</xdr:colOff>
      <xdr:row>15</xdr:row>
      <xdr:rowOff>38100</xdr:rowOff>
    </xdr:from>
    <xdr:to>
      <xdr:col>13</xdr:col>
      <xdr:colOff>487680</xdr:colOff>
      <xdr:row>29</xdr:row>
      <xdr:rowOff>66675</xdr:rowOff>
    </xdr:to>
    <mc:AlternateContent xmlns:mc="http://schemas.openxmlformats.org/markup-compatibility/2006" xmlns:a14="http://schemas.microsoft.com/office/drawing/2010/main">
      <mc:Choice Requires="a14">
        <xdr:graphicFrame macro="">
          <xdr:nvGraphicFramePr>
            <xdr:cNvPr id="7" name="Product Type 1">
              <a:extLst>
                <a:ext uri="{FF2B5EF4-FFF2-40B4-BE49-F238E27FC236}">
                  <a16:creationId xmlns:a16="http://schemas.microsoft.com/office/drawing/2014/main" id="{BF207D52-EBCB-450B-90A3-346129B829F6}"/>
                </a:ext>
              </a:extLst>
            </xdr:cNvPr>
            <xdr:cNvGraphicFramePr/>
          </xdr:nvGraphicFramePr>
          <xdr:xfrm>
            <a:off x="0" y="0"/>
            <a:ext cx="0" cy="0"/>
          </xdr:xfrm>
          <a:graphic>
            <a:graphicData uri="http://schemas.microsoft.com/office/drawing/2010/slicer">
              <sle:slicer xmlns:sle="http://schemas.microsoft.com/office/drawing/2010/slicer" name="Product Type 1"/>
            </a:graphicData>
          </a:graphic>
        </xdr:graphicFrame>
      </mc:Choice>
      <mc:Fallback xmlns="">
        <xdr:sp macro="" textlink="">
          <xdr:nvSpPr>
            <xdr:cNvPr id="0" name=""/>
            <xdr:cNvSpPr>
              <a:spLocks noTextEdit="1"/>
            </xdr:cNvSpPr>
          </xdr:nvSpPr>
          <xdr:spPr>
            <a:xfrm>
              <a:off x="8168640" y="289560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289560</xdr:colOff>
      <xdr:row>15</xdr:row>
      <xdr:rowOff>38100</xdr:rowOff>
    </xdr:from>
    <xdr:to>
      <xdr:col>4</xdr:col>
      <xdr:colOff>655320</xdr:colOff>
      <xdr:row>29</xdr:row>
      <xdr:rowOff>66675</xdr:rowOff>
    </xdr:to>
    <mc:AlternateContent xmlns:mc="http://schemas.openxmlformats.org/markup-compatibility/2006" xmlns:a14="http://schemas.microsoft.com/office/drawing/2010/main">
      <mc:Choice Requires="a14">
        <xdr:graphicFrame macro="">
          <xdr:nvGraphicFramePr>
            <xdr:cNvPr id="8" name="Years 1">
              <a:extLst>
                <a:ext uri="{FF2B5EF4-FFF2-40B4-BE49-F238E27FC236}">
                  <a16:creationId xmlns:a16="http://schemas.microsoft.com/office/drawing/2014/main" id="{6820BDBA-4C1A-460B-A584-5DF87C030EF4}"/>
                </a:ext>
              </a:extLst>
            </xdr:cNvPr>
            <xdr:cNvGraphicFramePr/>
          </xdr:nvGraphicFramePr>
          <xdr:xfrm>
            <a:off x="0" y="0"/>
            <a:ext cx="0" cy="0"/>
          </xdr:xfrm>
          <a:graphic>
            <a:graphicData uri="http://schemas.microsoft.com/office/drawing/2010/slicer">
              <sle:slicer xmlns:sle="http://schemas.microsoft.com/office/drawing/2010/slicer" name="Years 1"/>
            </a:graphicData>
          </a:graphic>
        </xdr:graphicFrame>
      </mc:Choice>
      <mc:Fallback xmlns="">
        <xdr:sp macro="" textlink="">
          <xdr:nvSpPr>
            <xdr:cNvPr id="0" name=""/>
            <xdr:cNvSpPr>
              <a:spLocks noTextEdit="1"/>
            </xdr:cNvSpPr>
          </xdr:nvSpPr>
          <xdr:spPr>
            <a:xfrm>
              <a:off x="1752600" y="289560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114300</xdr:colOff>
      <xdr:row>6</xdr:row>
      <xdr:rowOff>106680</xdr:rowOff>
    </xdr:from>
    <xdr:to>
      <xdr:col>12</xdr:col>
      <xdr:colOff>586740</xdr:colOff>
      <xdr:row>12</xdr:row>
      <xdr:rowOff>38100</xdr:rowOff>
    </xdr:to>
    <xdr:sp macro="" textlink="'Q5 Pivots'!D3">
      <xdr:nvSpPr>
        <xdr:cNvPr id="9" name="TextBox 8">
          <a:extLst>
            <a:ext uri="{FF2B5EF4-FFF2-40B4-BE49-F238E27FC236}">
              <a16:creationId xmlns:a16="http://schemas.microsoft.com/office/drawing/2014/main" id="{015D1497-E269-8E4E-EA4D-CF1AC1B886EA}"/>
            </a:ext>
          </a:extLst>
        </xdr:cNvPr>
        <xdr:cNvSpPr txBox="1"/>
      </xdr:nvSpPr>
      <xdr:spPr>
        <a:xfrm>
          <a:off x="4503420" y="1249680"/>
          <a:ext cx="4861560" cy="1074420"/>
        </a:xfrm>
        <a:prstGeom prst="rect">
          <a:avLst/>
        </a:prstGeom>
        <a:solidFill>
          <a:schemeClr val="lt1">
            <a:alpha val="0"/>
          </a:schemeClr>
        </a:solidFill>
        <a:ln w="9525" cmpd="sng">
          <a:solidFill>
            <a:schemeClr val="lt1">
              <a:shade val="50000"/>
              <a:alpha val="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82E39D8-AEB9-4762-ACF6-439D9B279674}" type="TxLink">
            <a:rPr lang="en-US" sz="4400" b="1" i="0" u="none" strike="noStrike">
              <a:solidFill>
                <a:srgbClr val="000000"/>
              </a:solidFill>
              <a:latin typeface="Century Gothic"/>
            </a:rPr>
            <a:pPr algn="ctr"/>
            <a:t>4,58,749</a:t>
          </a:fld>
          <a:endParaRPr lang="en-US" sz="4000" b="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238540</xdr:colOff>
      <xdr:row>6</xdr:row>
      <xdr:rowOff>106018</xdr:rowOff>
    </xdr:from>
    <xdr:to>
      <xdr:col>10</xdr:col>
      <xdr:colOff>693089</xdr:colOff>
      <xdr:row>29</xdr:row>
      <xdr:rowOff>182218</xdr:rowOff>
    </xdr:to>
    <xdr:graphicFrame macro="">
      <xdr:nvGraphicFramePr>
        <xdr:cNvPr id="3" name="Chart 2">
          <a:extLst>
            <a:ext uri="{FF2B5EF4-FFF2-40B4-BE49-F238E27FC236}">
              <a16:creationId xmlns:a16="http://schemas.microsoft.com/office/drawing/2014/main" id="{C7E52F2D-E7F0-4F55-9C2E-804987B864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703302</xdr:colOff>
      <xdr:row>30</xdr:row>
      <xdr:rowOff>137668</xdr:rowOff>
    </xdr:from>
    <xdr:to>
      <xdr:col>12</xdr:col>
      <xdr:colOff>333955</xdr:colOff>
      <xdr:row>37</xdr:row>
      <xdr:rowOff>99569</xdr:rowOff>
    </xdr:to>
    <mc:AlternateContent xmlns:mc="http://schemas.openxmlformats.org/markup-compatibility/2006" xmlns:a14="http://schemas.microsoft.com/office/drawing/2010/main">
      <mc:Choice Requires="a14">
        <xdr:graphicFrame macro="">
          <xdr:nvGraphicFramePr>
            <xdr:cNvPr id="5" name="Years 3">
              <a:extLst>
                <a:ext uri="{FF2B5EF4-FFF2-40B4-BE49-F238E27FC236}">
                  <a16:creationId xmlns:a16="http://schemas.microsoft.com/office/drawing/2014/main" id="{84EDE34A-34B7-479D-B4C7-DAFCF444DCE8}"/>
                </a:ext>
              </a:extLst>
            </xdr:cNvPr>
            <xdr:cNvGraphicFramePr/>
          </xdr:nvGraphicFramePr>
          <xdr:xfrm>
            <a:off x="0" y="0"/>
            <a:ext cx="0" cy="0"/>
          </xdr:xfrm>
          <a:graphic>
            <a:graphicData uri="http://schemas.microsoft.com/office/drawing/2010/slicer">
              <sle:slicer xmlns:sle="http://schemas.microsoft.com/office/drawing/2010/slicer" name="Years 3"/>
            </a:graphicData>
          </a:graphic>
        </xdr:graphicFrame>
      </mc:Choice>
      <mc:Fallback xmlns="">
        <xdr:sp macro="" textlink="">
          <xdr:nvSpPr>
            <xdr:cNvPr id="0" name=""/>
            <xdr:cNvSpPr>
              <a:spLocks noTextEdit="1"/>
            </xdr:cNvSpPr>
          </xdr:nvSpPr>
          <xdr:spPr>
            <a:xfrm>
              <a:off x="7319255" y="5785433"/>
              <a:ext cx="1835971" cy="127971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224117</xdr:colOff>
      <xdr:row>6</xdr:row>
      <xdr:rowOff>145463</xdr:rowOff>
    </xdr:from>
    <xdr:to>
      <xdr:col>22</xdr:col>
      <xdr:colOff>46696</xdr:colOff>
      <xdr:row>29</xdr:row>
      <xdr:rowOff>152400</xdr:rowOff>
    </xdr:to>
    <xdr:graphicFrame macro="">
      <xdr:nvGraphicFramePr>
        <xdr:cNvPr id="6" name="Chart 9">
          <a:extLst>
            <a:ext uri="{FF2B5EF4-FFF2-40B4-BE49-F238E27FC236}">
              <a16:creationId xmlns:a16="http://schemas.microsoft.com/office/drawing/2014/main" id="{452FD00C-1A5F-8ACB-C171-6838737A22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252183</xdr:colOff>
      <xdr:row>0</xdr:row>
      <xdr:rowOff>138758</xdr:rowOff>
    </xdr:from>
    <xdr:to>
      <xdr:col>14</xdr:col>
      <xdr:colOff>464217</xdr:colOff>
      <xdr:row>3</xdr:row>
      <xdr:rowOff>174617</xdr:rowOff>
    </xdr:to>
    <xdr:sp macro="" textlink="">
      <xdr:nvSpPr>
        <xdr:cNvPr id="7" name="TextBox 6">
          <a:extLst>
            <a:ext uri="{FF2B5EF4-FFF2-40B4-BE49-F238E27FC236}">
              <a16:creationId xmlns:a16="http://schemas.microsoft.com/office/drawing/2014/main" id="{0D794A4F-1219-BB89-BC3A-1432B8D32780}"/>
            </a:ext>
          </a:extLst>
        </xdr:cNvPr>
        <xdr:cNvSpPr txBox="1"/>
      </xdr:nvSpPr>
      <xdr:spPr>
        <a:xfrm>
          <a:off x="5397924" y="138758"/>
          <a:ext cx="5357775" cy="60063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3200" b="1" u="sng"/>
            <a:t>SALES</a:t>
          </a:r>
          <a:r>
            <a:rPr lang="en-IN" sz="3200" b="1" u="sng" baseline="0"/>
            <a:t> VALUE BY SEGMENT</a:t>
          </a:r>
          <a:endParaRPr lang="en-IN" sz="3200" b="1" u="sng"/>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91440</xdr:colOff>
      <xdr:row>0</xdr:row>
      <xdr:rowOff>45720</xdr:rowOff>
    </xdr:from>
    <xdr:to>
      <xdr:col>16</xdr:col>
      <xdr:colOff>320040</xdr:colOff>
      <xdr:row>6</xdr:row>
      <xdr:rowOff>167640</xdr:rowOff>
    </xdr:to>
    <xdr:sp macro="" textlink="">
      <xdr:nvSpPr>
        <xdr:cNvPr id="5" name="Rectangle 4">
          <a:extLst>
            <a:ext uri="{FF2B5EF4-FFF2-40B4-BE49-F238E27FC236}">
              <a16:creationId xmlns:a16="http://schemas.microsoft.com/office/drawing/2014/main" id="{15F6834A-DA0B-6252-06E6-9937DC0E7FDF}"/>
            </a:ext>
          </a:extLst>
        </xdr:cNvPr>
        <xdr:cNvSpPr/>
      </xdr:nvSpPr>
      <xdr:spPr>
        <a:xfrm>
          <a:off x="822960" y="45720"/>
          <a:ext cx="11201400" cy="139446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b="1" u="sng">
              <a:solidFill>
                <a:schemeClr val="accent5">
                  <a:lumMod val="75000"/>
                </a:schemeClr>
              </a:solidFill>
            </a:rPr>
            <a:t>COUNTRY WITH LEAST</a:t>
          </a:r>
          <a:r>
            <a:rPr lang="en-IN" sz="2800" b="1" u="sng" baseline="0">
              <a:solidFill>
                <a:schemeClr val="accent5">
                  <a:lumMod val="75000"/>
                </a:schemeClr>
              </a:solidFill>
            </a:rPr>
            <a:t> AND HIGHEST SALES FOR THE PRODUCT (C900)</a:t>
          </a:r>
          <a:endParaRPr lang="en-IN" sz="2800" b="1" u="sng">
            <a:solidFill>
              <a:schemeClr val="accent5">
                <a:lumMod val="75000"/>
              </a:schemeClr>
            </a:solidFill>
          </a:endParaRPr>
        </a:p>
      </xdr:txBody>
    </xdr:sp>
    <xdr:clientData/>
  </xdr:twoCellAnchor>
  <xdr:twoCellAnchor>
    <xdr:from>
      <xdr:col>5</xdr:col>
      <xdr:colOff>388620</xdr:colOff>
      <xdr:row>12</xdr:row>
      <xdr:rowOff>38100</xdr:rowOff>
    </xdr:from>
    <xdr:to>
      <xdr:col>12</xdr:col>
      <xdr:colOff>449580</xdr:colOff>
      <xdr:row>16</xdr:row>
      <xdr:rowOff>30480</xdr:rowOff>
    </xdr:to>
    <xdr:grpSp>
      <xdr:nvGrpSpPr>
        <xdr:cNvPr id="16" name="Group 15">
          <a:extLst>
            <a:ext uri="{FF2B5EF4-FFF2-40B4-BE49-F238E27FC236}">
              <a16:creationId xmlns:a16="http://schemas.microsoft.com/office/drawing/2014/main" id="{B00C1614-CB28-B122-6DCA-17ADD532785E}"/>
            </a:ext>
          </a:extLst>
        </xdr:cNvPr>
        <xdr:cNvGrpSpPr/>
      </xdr:nvGrpSpPr>
      <xdr:grpSpPr>
        <a:xfrm>
          <a:off x="4046220" y="2453640"/>
          <a:ext cx="5181600" cy="754380"/>
          <a:chOff x="3573780" y="2423160"/>
          <a:chExt cx="5181600" cy="754380"/>
        </a:xfrm>
      </xdr:grpSpPr>
      <xdr:sp macro="" textlink="Q7Pivot!D5">
        <xdr:nvSpPr>
          <xdr:cNvPr id="2" name="TextBox 1">
            <a:extLst>
              <a:ext uri="{FF2B5EF4-FFF2-40B4-BE49-F238E27FC236}">
                <a16:creationId xmlns:a16="http://schemas.microsoft.com/office/drawing/2014/main" id="{6C56E8F7-2223-246C-7863-D8EB45627901}"/>
              </a:ext>
            </a:extLst>
          </xdr:cNvPr>
          <xdr:cNvSpPr txBox="1"/>
        </xdr:nvSpPr>
        <xdr:spPr>
          <a:xfrm>
            <a:off x="3573780" y="2423160"/>
            <a:ext cx="3436620" cy="75438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6FEB760-CAB2-4E20-8048-8390D7534B64}" type="TxLink">
              <a:rPr lang="en-US" sz="3600" b="1" i="0" u="none" strike="noStrike">
                <a:solidFill>
                  <a:schemeClr val="accent4">
                    <a:lumMod val="75000"/>
                  </a:schemeClr>
                </a:solidFill>
                <a:latin typeface="Century Gothic" panose="020B0502020202020204" pitchFamily="34" charset="0"/>
              </a:rPr>
              <a:pPr/>
              <a:t>United States</a:t>
            </a:fld>
            <a:endParaRPr lang="en-IN" sz="3200" b="1">
              <a:solidFill>
                <a:schemeClr val="accent4">
                  <a:lumMod val="75000"/>
                </a:schemeClr>
              </a:solidFill>
              <a:latin typeface="Century Gothic" panose="020B0502020202020204" pitchFamily="34" charset="0"/>
            </a:endParaRPr>
          </a:p>
        </xdr:txBody>
      </xdr:sp>
      <xdr:sp macro="" textlink="Q7Pivot!E5">
        <xdr:nvSpPr>
          <xdr:cNvPr id="6" name="TextBox 5">
            <a:extLst>
              <a:ext uri="{FF2B5EF4-FFF2-40B4-BE49-F238E27FC236}">
                <a16:creationId xmlns:a16="http://schemas.microsoft.com/office/drawing/2014/main" id="{24208AD5-0461-26EF-70DA-AF240C0FEF02}"/>
              </a:ext>
            </a:extLst>
          </xdr:cNvPr>
          <xdr:cNvSpPr txBox="1"/>
        </xdr:nvSpPr>
        <xdr:spPr>
          <a:xfrm>
            <a:off x="7498080" y="2438400"/>
            <a:ext cx="1257300" cy="67818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B9CFB4B-05EF-4707-9BA8-63059DF79D13}" type="TxLink">
              <a:rPr lang="en-US" sz="3600" b="1" i="0" u="none" strike="noStrike">
                <a:solidFill>
                  <a:schemeClr val="accent4">
                    <a:lumMod val="75000"/>
                  </a:schemeClr>
                </a:solidFill>
                <a:latin typeface="Century Gothic"/>
              </a:rPr>
              <a:pPr/>
              <a:t>3366</a:t>
            </a:fld>
            <a:endParaRPr lang="en-IN" sz="3200" b="1">
              <a:solidFill>
                <a:schemeClr val="accent4">
                  <a:lumMod val="75000"/>
                </a:schemeClr>
              </a:solidFill>
            </a:endParaRPr>
          </a:p>
        </xdr:txBody>
      </xdr:sp>
    </xdr:grpSp>
    <xdr:clientData/>
  </xdr:twoCellAnchor>
  <xdr:twoCellAnchor>
    <xdr:from>
      <xdr:col>0</xdr:col>
      <xdr:colOff>259080</xdr:colOff>
      <xdr:row>4</xdr:row>
      <xdr:rowOff>182880</xdr:rowOff>
    </xdr:from>
    <xdr:to>
      <xdr:col>2</xdr:col>
      <xdr:colOff>449580</xdr:colOff>
      <xdr:row>7</xdr:row>
      <xdr:rowOff>114300</xdr:rowOff>
    </xdr:to>
    <xdr:grpSp>
      <xdr:nvGrpSpPr>
        <xdr:cNvPr id="9" name="Group 8">
          <a:extLst>
            <a:ext uri="{FF2B5EF4-FFF2-40B4-BE49-F238E27FC236}">
              <a16:creationId xmlns:a16="http://schemas.microsoft.com/office/drawing/2014/main" id="{60D3114C-4831-ED46-8A27-526B707B0945}"/>
            </a:ext>
          </a:extLst>
        </xdr:cNvPr>
        <xdr:cNvGrpSpPr/>
      </xdr:nvGrpSpPr>
      <xdr:grpSpPr>
        <a:xfrm>
          <a:off x="259080" y="952500"/>
          <a:ext cx="1653540" cy="624840"/>
          <a:chOff x="9898380" y="914400"/>
          <a:chExt cx="1653540" cy="624840"/>
        </a:xfrm>
        <a:solidFill>
          <a:schemeClr val="accent2">
            <a:lumMod val="20000"/>
            <a:lumOff val="80000"/>
          </a:schemeClr>
        </a:solidFill>
      </xdr:grpSpPr>
      <xdr:sp macro="[0]!UnitSortDesc" textlink="">
        <xdr:nvSpPr>
          <xdr:cNvPr id="7" name="Arrow: Up 6">
            <a:extLst>
              <a:ext uri="{FF2B5EF4-FFF2-40B4-BE49-F238E27FC236}">
                <a16:creationId xmlns:a16="http://schemas.microsoft.com/office/drawing/2014/main" id="{D20CD8AA-575B-418A-C52D-EDB78E2D98EB}"/>
              </a:ext>
            </a:extLst>
          </xdr:cNvPr>
          <xdr:cNvSpPr/>
        </xdr:nvSpPr>
        <xdr:spPr>
          <a:xfrm>
            <a:off x="9898380" y="914400"/>
            <a:ext cx="441960" cy="624840"/>
          </a:xfrm>
          <a:prstGeom prst="upArrow">
            <a:avLst/>
          </a:prstGeom>
          <a:grp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UnitSortDesc" textlink="">
        <xdr:nvSpPr>
          <xdr:cNvPr id="8" name="Rectangle 7">
            <a:extLst>
              <a:ext uri="{FF2B5EF4-FFF2-40B4-BE49-F238E27FC236}">
                <a16:creationId xmlns:a16="http://schemas.microsoft.com/office/drawing/2014/main" id="{DA5C2EBA-6650-06CF-594E-02CD4FE880F8}"/>
              </a:ext>
            </a:extLst>
          </xdr:cNvPr>
          <xdr:cNvSpPr/>
        </xdr:nvSpPr>
        <xdr:spPr>
          <a:xfrm>
            <a:off x="10500360" y="1135380"/>
            <a:ext cx="1051560" cy="289560"/>
          </a:xfrm>
          <a:prstGeom prst="rect">
            <a:avLst/>
          </a:prstGeom>
          <a:grp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a:solidFill>
                  <a:schemeClr val="tx1"/>
                </a:solidFill>
              </a:rPr>
              <a:t>HIGHEST</a:t>
            </a:r>
          </a:p>
        </xdr:txBody>
      </xdr:sp>
    </xdr:grpSp>
    <xdr:clientData/>
  </xdr:twoCellAnchor>
  <xdr:twoCellAnchor>
    <xdr:from>
      <xdr:col>3</xdr:col>
      <xdr:colOff>91440</xdr:colOff>
      <xdr:row>4</xdr:row>
      <xdr:rowOff>266700</xdr:rowOff>
    </xdr:from>
    <xdr:to>
      <xdr:col>5</xdr:col>
      <xdr:colOff>236220</xdr:colOff>
      <xdr:row>8</xdr:row>
      <xdr:rowOff>121920</xdr:rowOff>
    </xdr:to>
    <xdr:grpSp>
      <xdr:nvGrpSpPr>
        <xdr:cNvPr id="15" name="Group 14">
          <a:extLst>
            <a:ext uri="{FF2B5EF4-FFF2-40B4-BE49-F238E27FC236}">
              <a16:creationId xmlns:a16="http://schemas.microsoft.com/office/drawing/2014/main" id="{044AD0ED-3FF0-E986-1D94-4395F24A2A64}"/>
            </a:ext>
          </a:extLst>
        </xdr:cNvPr>
        <xdr:cNvGrpSpPr/>
      </xdr:nvGrpSpPr>
      <xdr:grpSpPr>
        <a:xfrm>
          <a:off x="2286000" y="1036320"/>
          <a:ext cx="1607820" cy="739140"/>
          <a:chOff x="12192000" y="1219200"/>
          <a:chExt cx="1569720" cy="701040"/>
        </a:xfrm>
      </xdr:grpSpPr>
      <xdr:sp macro="[0]!UnitSortAsc" textlink="">
        <xdr:nvSpPr>
          <xdr:cNvPr id="13" name="Arrow: Up 12">
            <a:extLst>
              <a:ext uri="{FF2B5EF4-FFF2-40B4-BE49-F238E27FC236}">
                <a16:creationId xmlns:a16="http://schemas.microsoft.com/office/drawing/2014/main" id="{2D44E09C-C43E-09AA-ECAF-2B758145CF45}"/>
              </a:ext>
            </a:extLst>
          </xdr:cNvPr>
          <xdr:cNvSpPr/>
        </xdr:nvSpPr>
        <xdr:spPr>
          <a:xfrm rot="10800000">
            <a:off x="12192000" y="1219200"/>
            <a:ext cx="480060" cy="701040"/>
          </a:xfrm>
          <a:prstGeom prst="upArrow">
            <a:avLst/>
          </a:prstGeom>
          <a:solidFill>
            <a:schemeClr val="accent2">
              <a:lumMod val="20000"/>
              <a:lumOff val="8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UnitSortAsc" textlink="">
        <xdr:nvSpPr>
          <xdr:cNvPr id="14" name="TextBox 13">
            <a:extLst>
              <a:ext uri="{FF2B5EF4-FFF2-40B4-BE49-F238E27FC236}">
                <a16:creationId xmlns:a16="http://schemas.microsoft.com/office/drawing/2014/main" id="{DAB5469E-5374-E901-158C-C26A09C0B5FC}"/>
              </a:ext>
            </a:extLst>
          </xdr:cNvPr>
          <xdr:cNvSpPr txBox="1"/>
        </xdr:nvSpPr>
        <xdr:spPr>
          <a:xfrm>
            <a:off x="12740640" y="1356360"/>
            <a:ext cx="1021080" cy="266700"/>
          </a:xfrm>
          <a:prstGeom prst="rect">
            <a:avLst/>
          </a:prstGeom>
          <a:solidFill>
            <a:schemeClr val="accent2">
              <a:lumMod val="20000"/>
              <a:lumOff val="80000"/>
            </a:schemeClr>
          </a:solidFill>
          <a:ln w="1587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LEAST</a:t>
            </a:r>
          </a:p>
        </xdr:txBody>
      </xdr:sp>
    </xdr:grpSp>
    <xdr:clientData/>
  </xdr:twoCellAnchor>
  <xdr:twoCellAnchor>
    <xdr:from>
      <xdr:col>4</xdr:col>
      <xdr:colOff>632460</xdr:colOff>
      <xdr:row>10</xdr:row>
      <xdr:rowOff>0</xdr:rowOff>
    </xdr:from>
    <xdr:to>
      <xdr:col>8</xdr:col>
      <xdr:colOff>708660</xdr:colOff>
      <xdr:row>12</xdr:row>
      <xdr:rowOff>106680</xdr:rowOff>
    </xdr:to>
    <xdr:sp macro="" textlink="">
      <xdr:nvSpPr>
        <xdr:cNvPr id="19" name="TextBox 18">
          <a:extLst>
            <a:ext uri="{FF2B5EF4-FFF2-40B4-BE49-F238E27FC236}">
              <a16:creationId xmlns:a16="http://schemas.microsoft.com/office/drawing/2014/main" id="{3129BA2D-34F1-A528-1B26-71FF717FE005}"/>
            </a:ext>
          </a:extLst>
        </xdr:cNvPr>
        <xdr:cNvSpPr txBox="1"/>
      </xdr:nvSpPr>
      <xdr:spPr>
        <a:xfrm>
          <a:off x="3558540" y="2034540"/>
          <a:ext cx="3002280" cy="48768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1" u="sng"/>
            <a:t>COUNTRY</a:t>
          </a:r>
        </a:p>
      </xdr:txBody>
    </xdr:sp>
    <xdr:clientData/>
  </xdr:twoCellAnchor>
  <xdr:twoCellAnchor>
    <xdr:from>
      <xdr:col>10</xdr:col>
      <xdr:colOff>213360</xdr:colOff>
      <xdr:row>9</xdr:row>
      <xdr:rowOff>160020</xdr:rowOff>
    </xdr:from>
    <xdr:to>
      <xdr:col>11</xdr:col>
      <xdr:colOff>632460</xdr:colOff>
      <xdr:row>12</xdr:row>
      <xdr:rowOff>76200</xdr:rowOff>
    </xdr:to>
    <xdr:sp macro="" textlink="">
      <xdr:nvSpPr>
        <xdr:cNvPr id="20" name="TextBox 19">
          <a:extLst>
            <a:ext uri="{FF2B5EF4-FFF2-40B4-BE49-F238E27FC236}">
              <a16:creationId xmlns:a16="http://schemas.microsoft.com/office/drawing/2014/main" id="{5F1C0E18-65BD-4D13-8190-094654CC88B8}"/>
            </a:ext>
          </a:extLst>
        </xdr:cNvPr>
        <xdr:cNvSpPr txBox="1"/>
      </xdr:nvSpPr>
      <xdr:spPr>
        <a:xfrm>
          <a:off x="7528560" y="2004060"/>
          <a:ext cx="1150620" cy="48768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1" u="sng"/>
            <a:t>SALES</a:t>
          </a:r>
        </a:p>
      </xdr:txBody>
    </xdr:sp>
    <xdr:clientData/>
  </xdr:twoCellAnchor>
  <xdr:twoCellAnchor editAs="oneCell">
    <xdr:from>
      <xdr:col>1</xdr:col>
      <xdr:colOff>342900</xdr:colOff>
      <xdr:row>9</xdr:row>
      <xdr:rowOff>99061</xdr:rowOff>
    </xdr:from>
    <xdr:to>
      <xdr:col>3</xdr:col>
      <xdr:colOff>708660</xdr:colOff>
      <xdr:row>16</xdr:row>
      <xdr:rowOff>60961</xdr:rowOff>
    </xdr:to>
    <mc:AlternateContent xmlns:mc="http://schemas.openxmlformats.org/markup-compatibility/2006" xmlns:a14="http://schemas.microsoft.com/office/drawing/2010/main">
      <mc:Choice Requires="a14">
        <xdr:graphicFrame macro="">
          <xdr:nvGraphicFramePr>
            <xdr:cNvPr id="4" name="Years 4">
              <a:extLst>
                <a:ext uri="{FF2B5EF4-FFF2-40B4-BE49-F238E27FC236}">
                  <a16:creationId xmlns:a16="http://schemas.microsoft.com/office/drawing/2014/main" id="{741C93E4-15AC-407E-A1D9-12D0D5EC03C0}"/>
                </a:ext>
              </a:extLst>
            </xdr:cNvPr>
            <xdr:cNvGraphicFramePr/>
          </xdr:nvGraphicFramePr>
          <xdr:xfrm>
            <a:off x="0" y="0"/>
            <a:ext cx="0" cy="0"/>
          </xdr:xfrm>
          <a:graphic>
            <a:graphicData uri="http://schemas.microsoft.com/office/drawing/2010/slicer">
              <sle:slicer xmlns:sle="http://schemas.microsoft.com/office/drawing/2010/slicer" name="Years 4"/>
            </a:graphicData>
          </a:graphic>
        </xdr:graphicFrame>
      </mc:Choice>
      <mc:Fallback xmlns="">
        <xdr:sp macro="" textlink="">
          <xdr:nvSpPr>
            <xdr:cNvPr id="0" name=""/>
            <xdr:cNvSpPr>
              <a:spLocks noTextEdit="1"/>
            </xdr:cNvSpPr>
          </xdr:nvSpPr>
          <xdr:spPr>
            <a:xfrm>
              <a:off x="1074420" y="1943101"/>
              <a:ext cx="1828800" cy="1295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38100</xdr:rowOff>
    </xdr:from>
    <xdr:to>
      <xdr:col>19</xdr:col>
      <xdr:colOff>15240</xdr:colOff>
      <xdr:row>30</xdr:row>
      <xdr:rowOff>175260</xdr:rowOff>
    </xdr:to>
    <mc:AlternateContent xmlns:mc="http://schemas.openxmlformats.org/markup-compatibility/2006">
      <mc:Choice xmlns:we="http://schemas.microsoft.com/office/webextensions/webextension/2010/11" Requires="we">
        <xdr:graphicFrame macro="">
          <xdr:nvGraphicFramePr>
            <xdr:cNvPr id="2" name="Add-in 1" title="Geographic Heat Map">
              <a:extLst>
                <a:ext uri="{FF2B5EF4-FFF2-40B4-BE49-F238E27FC236}">
                  <a16:creationId xmlns:a16="http://schemas.microsoft.com/office/drawing/2014/main" id="{01232DD2-6770-41FB-B3CE-90190F2C3752}"/>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Add-in 1" title="Geographic Heat Map">
              <a:extLst>
                <a:ext uri="{FF2B5EF4-FFF2-40B4-BE49-F238E27FC236}">
                  <a16:creationId xmlns:a16="http://schemas.microsoft.com/office/drawing/2014/main" id="{01232DD2-6770-41FB-B3CE-90190F2C3752}"/>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twoCellAnchor editAs="oneCell">
    <xdr:from>
      <xdr:col>0</xdr:col>
      <xdr:colOff>0</xdr:colOff>
      <xdr:row>23</xdr:row>
      <xdr:rowOff>7621</xdr:rowOff>
    </xdr:from>
    <xdr:to>
      <xdr:col>2</xdr:col>
      <xdr:colOff>670560</xdr:colOff>
      <xdr:row>29</xdr:row>
      <xdr:rowOff>106681</xdr:rowOff>
    </xdr:to>
    <mc:AlternateContent xmlns:mc="http://schemas.openxmlformats.org/markup-compatibility/2006" xmlns:a14="http://schemas.microsoft.com/office/drawing/2010/main">
      <mc:Choice Requires="a14">
        <xdr:graphicFrame macro="">
          <xdr:nvGraphicFramePr>
            <xdr:cNvPr id="3" name="Customer Segment 4">
              <a:extLst>
                <a:ext uri="{FF2B5EF4-FFF2-40B4-BE49-F238E27FC236}">
                  <a16:creationId xmlns:a16="http://schemas.microsoft.com/office/drawing/2014/main" id="{9B8604B1-E27F-40DF-9B3D-951374913B10}"/>
                </a:ext>
              </a:extLst>
            </xdr:cNvPr>
            <xdr:cNvGraphicFramePr/>
          </xdr:nvGraphicFramePr>
          <xdr:xfrm>
            <a:off x="0" y="0"/>
            <a:ext cx="0" cy="0"/>
          </xdr:xfrm>
          <a:graphic>
            <a:graphicData uri="http://schemas.microsoft.com/office/drawing/2010/slicer">
              <sle:slicer xmlns:sle="http://schemas.microsoft.com/office/drawing/2010/slicer" name="Customer Segment 4"/>
            </a:graphicData>
          </a:graphic>
        </xdr:graphicFrame>
      </mc:Choice>
      <mc:Fallback xmlns="">
        <xdr:sp macro="" textlink="">
          <xdr:nvSpPr>
            <xdr:cNvPr id="0" name=""/>
            <xdr:cNvSpPr>
              <a:spLocks noTextEdit="1"/>
            </xdr:cNvSpPr>
          </xdr:nvSpPr>
          <xdr:spPr>
            <a:xfrm>
              <a:off x="0" y="4389121"/>
              <a:ext cx="2133600" cy="12420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22860</xdr:colOff>
      <xdr:row>15</xdr:row>
      <xdr:rowOff>129541</xdr:rowOff>
    </xdr:from>
    <xdr:to>
      <xdr:col>2</xdr:col>
      <xdr:colOff>388620</xdr:colOff>
      <xdr:row>22</xdr:row>
      <xdr:rowOff>99061</xdr:rowOff>
    </xdr:to>
    <mc:AlternateContent xmlns:mc="http://schemas.openxmlformats.org/markup-compatibility/2006" xmlns:a14="http://schemas.microsoft.com/office/drawing/2010/main">
      <mc:Choice Requires="a14">
        <xdr:graphicFrame macro="">
          <xdr:nvGraphicFramePr>
            <xdr:cNvPr id="4" name="Years 5">
              <a:extLst>
                <a:ext uri="{FF2B5EF4-FFF2-40B4-BE49-F238E27FC236}">
                  <a16:creationId xmlns:a16="http://schemas.microsoft.com/office/drawing/2014/main" id="{2801A246-C8DA-4717-81F7-3E71CEA65F74}"/>
                </a:ext>
              </a:extLst>
            </xdr:cNvPr>
            <xdr:cNvGraphicFramePr/>
          </xdr:nvGraphicFramePr>
          <xdr:xfrm>
            <a:off x="0" y="0"/>
            <a:ext cx="0" cy="0"/>
          </xdr:xfrm>
          <a:graphic>
            <a:graphicData uri="http://schemas.microsoft.com/office/drawing/2010/slicer">
              <sle:slicer xmlns:sle="http://schemas.microsoft.com/office/drawing/2010/slicer" name="Years 5"/>
            </a:graphicData>
          </a:graphic>
        </xdr:graphicFrame>
      </mc:Choice>
      <mc:Fallback xmlns="">
        <xdr:sp macro="" textlink="">
          <xdr:nvSpPr>
            <xdr:cNvPr id="0" name=""/>
            <xdr:cNvSpPr>
              <a:spLocks noTextEdit="1"/>
            </xdr:cNvSpPr>
          </xdr:nvSpPr>
          <xdr:spPr>
            <a:xfrm>
              <a:off x="22860" y="2987041"/>
              <a:ext cx="1828800" cy="13030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3</xdr:col>
      <xdr:colOff>228600</xdr:colOff>
      <xdr:row>1</xdr:row>
      <xdr:rowOff>45720</xdr:rowOff>
    </xdr:from>
    <xdr:to>
      <xdr:col>14</xdr:col>
      <xdr:colOff>662940</xdr:colOff>
      <xdr:row>5</xdr:row>
      <xdr:rowOff>38100</xdr:rowOff>
    </xdr:to>
    <xdr:sp macro="" textlink="">
      <xdr:nvSpPr>
        <xdr:cNvPr id="2" name="TextBox 1">
          <a:extLst>
            <a:ext uri="{FF2B5EF4-FFF2-40B4-BE49-F238E27FC236}">
              <a16:creationId xmlns:a16="http://schemas.microsoft.com/office/drawing/2014/main" id="{E26D3F13-01D3-78E0-305D-D946D5A2E9C2}"/>
            </a:ext>
          </a:extLst>
        </xdr:cNvPr>
        <xdr:cNvSpPr txBox="1"/>
      </xdr:nvSpPr>
      <xdr:spPr>
        <a:xfrm>
          <a:off x="2423160" y="236220"/>
          <a:ext cx="8481060" cy="75438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3600" b="1" u="sng">
              <a:solidFill>
                <a:schemeClr val="accent4">
                  <a:lumMod val="75000"/>
                </a:schemeClr>
              </a:solidFill>
            </a:rPr>
            <a:t>ORDER WITH HIGHEST ORDER VALUE </a:t>
          </a:r>
        </a:p>
      </xdr:txBody>
    </xdr:sp>
    <xdr:clientData/>
  </xdr:twoCellAnchor>
  <xdr:twoCellAnchor>
    <xdr:from>
      <xdr:col>4</xdr:col>
      <xdr:colOff>152400</xdr:colOff>
      <xdr:row>9</xdr:row>
      <xdr:rowOff>137160</xdr:rowOff>
    </xdr:from>
    <xdr:to>
      <xdr:col>14</xdr:col>
      <xdr:colOff>7620</xdr:colOff>
      <xdr:row>15</xdr:row>
      <xdr:rowOff>38100</xdr:rowOff>
    </xdr:to>
    <xdr:grpSp>
      <xdr:nvGrpSpPr>
        <xdr:cNvPr id="9" name="Group 8">
          <a:extLst>
            <a:ext uri="{FF2B5EF4-FFF2-40B4-BE49-F238E27FC236}">
              <a16:creationId xmlns:a16="http://schemas.microsoft.com/office/drawing/2014/main" id="{4721460A-7280-7CAB-BB75-DEA323E48045}"/>
            </a:ext>
          </a:extLst>
        </xdr:cNvPr>
        <xdr:cNvGrpSpPr/>
      </xdr:nvGrpSpPr>
      <xdr:grpSpPr>
        <a:xfrm>
          <a:off x="3078480" y="1851660"/>
          <a:ext cx="7170420" cy="1043940"/>
          <a:chOff x="3078480" y="1851660"/>
          <a:chExt cx="7170420" cy="1043940"/>
        </a:xfrm>
      </xdr:grpSpPr>
      <xdr:sp macro="" textlink="">
        <xdr:nvSpPr>
          <xdr:cNvPr id="3" name="TextBox 2">
            <a:extLst>
              <a:ext uri="{FF2B5EF4-FFF2-40B4-BE49-F238E27FC236}">
                <a16:creationId xmlns:a16="http://schemas.microsoft.com/office/drawing/2014/main" id="{6C7286A9-EC2D-0CCC-2E54-E65586937608}"/>
              </a:ext>
            </a:extLst>
          </xdr:cNvPr>
          <xdr:cNvSpPr txBox="1"/>
        </xdr:nvSpPr>
        <xdr:spPr>
          <a:xfrm>
            <a:off x="3169920" y="1851660"/>
            <a:ext cx="1371600" cy="41148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u="sng"/>
              <a:t>PRODUCT</a:t>
            </a:r>
          </a:p>
        </xdr:txBody>
      </xdr:sp>
      <xdr:sp macro="" textlink="'Q9 Pivot'!A14">
        <xdr:nvSpPr>
          <xdr:cNvPr id="4" name="Rectangle 3">
            <a:extLst>
              <a:ext uri="{FF2B5EF4-FFF2-40B4-BE49-F238E27FC236}">
                <a16:creationId xmlns:a16="http://schemas.microsoft.com/office/drawing/2014/main" id="{CD394385-DF45-BE53-1EBB-ACA06C3F50ED}"/>
              </a:ext>
            </a:extLst>
          </xdr:cNvPr>
          <xdr:cNvSpPr/>
        </xdr:nvSpPr>
        <xdr:spPr>
          <a:xfrm>
            <a:off x="3078480" y="2446020"/>
            <a:ext cx="1569720" cy="44958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E771E2EF-7D71-40C5-A5C6-69780DFD9D13}" type="TxLink">
              <a:rPr lang="en-US" sz="2000" b="1" i="0" u="none" strike="noStrike">
                <a:solidFill>
                  <a:srgbClr val="000000"/>
                </a:solidFill>
                <a:latin typeface="Century Gothic"/>
              </a:rPr>
              <a:pPr algn="l"/>
              <a:t>eBike E148</a:t>
            </a:fld>
            <a:endParaRPr lang="en-IN" sz="1800" b="1"/>
          </a:p>
        </xdr:txBody>
      </xdr:sp>
      <xdr:sp macro="" textlink="">
        <xdr:nvSpPr>
          <xdr:cNvPr id="5" name="TextBox 4">
            <a:extLst>
              <a:ext uri="{FF2B5EF4-FFF2-40B4-BE49-F238E27FC236}">
                <a16:creationId xmlns:a16="http://schemas.microsoft.com/office/drawing/2014/main" id="{48DA3234-07E1-A1FC-8417-5A3A72ED0109}"/>
              </a:ext>
            </a:extLst>
          </xdr:cNvPr>
          <xdr:cNvSpPr txBox="1"/>
        </xdr:nvSpPr>
        <xdr:spPr>
          <a:xfrm>
            <a:off x="5692140" y="1859280"/>
            <a:ext cx="1935480" cy="40386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u="sng"/>
              <a:t>ORDER </a:t>
            </a:r>
            <a:r>
              <a:rPr lang="en-IN" sz="2000" b="1" u="sng">
                <a:solidFill>
                  <a:schemeClr val="dk1"/>
                </a:solidFill>
                <a:latin typeface="+mn-lt"/>
                <a:ea typeface="+mn-ea"/>
                <a:cs typeface="+mn-cs"/>
              </a:rPr>
              <a:t>VALUE</a:t>
            </a:r>
          </a:p>
        </xdr:txBody>
      </xdr:sp>
      <xdr:sp macro="" textlink="'Q9 Pivot'!B14">
        <xdr:nvSpPr>
          <xdr:cNvPr id="6" name="TextBox 5">
            <a:extLst>
              <a:ext uri="{FF2B5EF4-FFF2-40B4-BE49-F238E27FC236}">
                <a16:creationId xmlns:a16="http://schemas.microsoft.com/office/drawing/2014/main" id="{8B2E7AAF-B096-B3FB-2F34-6364E577AA65}"/>
              </a:ext>
            </a:extLst>
          </xdr:cNvPr>
          <xdr:cNvSpPr txBox="1"/>
        </xdr:nvSpPr>
        <xdr:spPr>
          <a:xfrm>
            <a:off x="5631180" y="2461260"/>
            <a:ext cx="1943100" cy="29718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B590F44-3707-44DE-8FC2-FF16B980C7E5}" type="TxLink">
              <a:rPr lang="en-US" sz="2000" b="1" i="0" u="none" strike="noStrike">
                <a:solidFill>
                  <a:srgbClr val="000000"/>
                </a:solidFill>
                <a:latin typeface="Century Gothic"/>
              </a:rPr>
              <a:pPr algn="ctr"/>
              <a:t>25,762</a:t>
            </a:fld>
            <a:endParaRPr lang="en-IN" sz="1800" b="1"/>
          </a:p>
        </xdr:txBody>
      </xdr:sp>
      <xdr:sp macro="" textlink="">
        <xdr:nvSpPr>
          <xdr:cNvPr id="7" name="TextBox 6">
            <a:extLst>
              <a:ext uri="{FF2B5EF4-FFF2-40B4-BE49-F238E27FC236}">
                <a16:creationId xmlns:a16="http://schemas.microsoft.com/office/drawing/2014/main" id="{32545A78-DDD2-C6AB-80C7-155EE8FFDC01}"/>
              </a:ext>
            </a:extLst>
          </xdr:cNvPr>
          <xdr:cNvSpPr txBox="1"/>
        </xdr:nvSpPr>
        <xdr:spPr>
          <a:xfrm>
            <a:off x="8305800" y="1882140"/>
            <a:ext cx="1943100" cy="39624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u="sng"/>
              <a:t>NO</a:t>
            </a:r>
            <a:r>
              <a:rPr lang="en-IN" sz="2000" b="1" u="sng" baseline="0"/>
              <a:t>. OF UNITS</a:t>
            </a:r>
            <a:endParaRPr lang="en-IN" sz="2000" b="1" u="sng"/>
          </a:p>
        </xdr:txBody>
      </xdr:sp>
      <xdr:sp macro="" textlink="'Q9 Pivot'!G15">
        <xdr:nvSpPr>
          <xdr:cNvPr id="8" name="TextBox 7">
            <a:extLst>
              <a:ext uri="{FF2B5EF4-FFF2-40B4-BE49-F238E27FC236}">
                <a16:creationId xmlns:a16="http://schemas.microsoft.com/office/drawing/2014/main" id="{26E284D4-C9B1-AD6A-42E8-B1F7CC62690D}"/>
              </a:ext>
            </a:extLst>
          </xdr:cNvPr>
          <xdr:cNvSpPr txBox="1"/>
        </xdr:nvSpPr>
        <xdr:spPr>
          <a:xfrm>
            <a:off x="8313420" y="2423160"/>
            <a:ext cx="1783080" cy="33528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0AEE4BF-174D-491D-8258-531D595DDB16}" type="TxLink">
              <a:rPr lang="en-US" sz="2000" b="1" i="0" u="none" strike="noStrike">
                <a:solidFill>
                  <a:srgbClr val="000000"/>
                </a:solidFill>
                <a:latin typeface="Century Gothic"/>
              </a:rPr>
              <a:pPr algn="ctr"/>
              <a:t>875</a:t>
            </a:fld>
            <a:endParaRPr lang="en-IN" sz="1800" b="1"/>
          </a:p>
        </xdr:txBody>
      </xdr:sp>
    </xdr:grpSp>
    <xdr:clientData/>
  </xdr:twoCellAnchor>
  <xdr:twoCellAnchor editAs="oneCell">
    <xdr:from>
      <xdr:col>0</xdr:col>
      <xdr:colOff>525780</xdr:colOff>
      <xdr:row>8</xdr:row>
      <xdr:rowOff>175260</xdr:rowOff>
    </xdr:from>
    <xdr:to>
      <xdr:col>3</xdr:col>
      <xdr:colOff>160020</xdr:colOff>
      <xdr:row>16</xdr:row>
      <xdr:rowOff>45719</xdr:rowOff>
    </xdr:to>
    <mc:AlternateContent xmlns:mc="http://schemas.openxmlformats.org/markup-compatibility/2006" xmlns:a14="http://schemas.microsoft.com/office/drawing/2010/main">
      <mc:Choice Requires="a14">
        <xdr:graphicFrame macro="">
          <xdr:nvGraphicFramePr>
            <xdr:cNvPr id="10" name="Years 6">
              <a:extLst>
                <a:ext uri="{FF2B5EF4-FFF2-40B4-BE49-F238E27FC236}">
                  <a16:creationId xmlns:a16="http://schemas.microsoft.com/office/drawing/2014/main" id="{408F589F-D9DB-4F1A-BFFF-F29E331F0A21}"/>
                </a:ext>
              </a:extLst>
            </xdr:cNvPr>
            <xdr:cNvGraphicFramePr/>
          </xdr:nvGraphicFramePr>
          <xdr:xfrm>
            <a:off x="0" y="0"/>
            <a:ext cx="0" cy="0"/>
          </xdr:xfrm>
          <a:graphic>
            <a:graphicData uri="http://schemas.microsoft.com/office/drawing/2010/slicer">
              <sle:slicer xmlns:sle="http://schemas.microsoft.com/office/drawing/2010/slicer" name="Years 6"/>
            </a:graphicData>
          </a:graphic>
        </xdr:graphicFrame>
      </mc:Choice>
      <mc:Fallback xmlns="">
        <xdr:sp macro="" textlink="">
          <xdr:nvSpPr>
            <xdr:cNvPr id="0" name=""/>
            <xdr:cNvSpPr>
              <a:spLocks noTextEdit="1"/>
            </xdr:cNvSpPr>
          </xdr:nvSpPr>
          <xdr:spPr>
            <a:xfrm>
              <a:off x="525780" y="1699260"/>
              <a:ext cx="1828800" cy="13944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9</xdr:col>
      <xdr:colOff>413657</xdr:colOff>
      <xdr:row>0</xdr:row>
      <xdr:rowOff>52252</xdr:rowOff>
    </xdr:from>
    <xdr:to>
      <xdr:col>17</xdr:col>
      <xdr:colOff>291737</xdr:colOff>
      <xdr:row>4</xdr:row>
      <xdr:rowOff>156755</xdr:rowOff>
    </xdr:to>
    <xdr:sp macro="" textlink="">
      <xdr:nvSpPr>
        <xdr:cNvPr id="2" name="TextBox 1">
          <a:extLst>
            <a:ext uri="{FF2B5EF4-FFF2-40B4-BE49-F238E27FC236}">
              <a16:creationId xmlns:a16="http://schemas.microsoft.com/office/drawing/2014/main" id="{6ABF3893-C200-5E8B-2258-C61ADB00BB52}"/>
            </a:ext>
          </a:extLst>
        </xdr:cNvPr>
        <xdr:cNvSpPr txBox="1"/>
      </xdr:nvSpPr>
      <xdr:spPr>
        <a:xfrm>
          <a:off x="6977743" y="52252"/>
          <a:ext cx="5712823" cy="888274"/>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4000" b="1" u="sng">
              <a:solidFill>
                <a:schemeClr val="accent2">
                  <a:lumMod val="75000"/>
                </a:schemeClr>
              </a:solidFill>
            </a:rPr>
            <a:t>SALES DASHBOARD</a:t>
          </a:r>
        </a:p>
      </xdr:txBody>
    </xdr:sp>
    <xdr:clientData/>
  </xdr:twoCellAnchor>
  <xdr:twoCellAnchor>
    <xdr:from>
      <xdr:col>0</xdr:col>
      <xdr:colOff>204652</xdr:colOff>
      <xdr:row>27</xdr:row>
      <xdr:rowOff>98730</xdr:rowOff>
    </xdr:from>
    <xdr:to>
      <xdr:col>4</xdr:col>
      <xdr:colOff>194050</xdr:colOff>
      <xdr:row>34</xdr:row>
      <xdr:rowOff>153868</xdr:rowOff>
    </xdr:to>
    <xdr:grpSp>
      <xdr:nvGrpSpPr>
        <xdr:cNvPr id="3" name="Group 2">
          <a:extLst>
            <a:ext uri="{FF2B5EF4-FFF2-40B4-BE49-F238E27FC236}">
              <a16:creationId xmlns:a16="http://schemas.microsoft.com/office/drawing/2014/main" id="{FA5B653E-DE1B-4DD4-9BDE-06AB44833B91}"/>
            </a:ext>
          </a:extLst>
        </xdr:cNvPr>
        <xdr:cNvGrpSpPr/>
      </xdr:nvGrpSpPr>
      <xdr:grpSpPr>
        <a:xfrm>
          <a:off x="204652" y="5389187"/>
          <a:ext cx="2906769" cy="1426738"/>
          <a:chOff x="2171700" y="777240"/>
          <a:chExt cx="2926080" cy="1371600"/>
        </a:xfrm>
      </xdr:grpSpPr>
      <xdr:sp macro="" textlink="">
        <xdr:nvSpPr>
          <xdr:cNvPr id="4" name="Rectangle: Rounded Corners 3">
            <a:extLst>
              <a:ext uri="{FF2B5EF4-FFF2-40B4-BE49-F238E27FC236}">
                <a16:creationId xmlns:a16="http://schemas.microsoft.com/office/drawing/2014/main" id="{B879C82B-7EBD-94DD-65E0-9F09A215C11E}"/>
              </a:ext>
            </a:extLst>
          </xdr:cNvPr>
          <xdr:cNvSpPr/>
        </xdr:nvSpPr>
        <xdr:spPr>
          <a:xfrm>
            <a:off x="2171700" y="777240"/>
            <a:ext cx="2926080" cy="1371600"/>
          </a:xfrm>
          <a:prstGeom prst="roundRect">
            <a:avLst/>
          </a:prstGeom>
          <a:solidFill>
            <a:schemeClr val="accent4">
              <a:lumMod val="60000"/>
              <a:lumOff val="40000"/>
            </a:schemeClr>
          </a:solidFill>
          <a:ln>
            <a:solidFill>
              <a:schemeClr val="accent5">
                <a:lumMod val="50000"/>
              </a:schemeClr>
            </a:solidFill>
          </a:ln>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solidFill>
                  <a:schemeClr val="tx1">
                    <a:lumMod val="95000"/>
                    <a:lumOff val="5000"/>
                  </a:schemeClr>
                </a:solidFill>
                <a:effectLst/>
                <a:latin typeface="Arial Rounded MT Bold" panose="020F0704030504030204" pitchFamily="34" charset="0"/>
              </a:rPr>
              <a:t>TOTAL ORDER VALUE</a:t>
            </a:r>
          </a:p>
        </xdr:txBody>
      </xdr:sp>
      <xdr:sp macro="" textlink="'Q1 and Q2 Data'!G2516">
        <xdr:nvSpPr>
          <xdr:cNvPr id="5" name="TextBox 4">
            <a:extLst>
              <a:ext uri="{FF2B5EF4-FFF2-40B4-BE49-F238E27FC236}">
                <a16:creationId xmlns:a16="http://schemas.microsoft.com/office/drawing/2014/main" id="{D3D5D9C2-DFC2-5CD5-E337-AE5AD9CC14BA}"/>
              </a:ext>
            </a:extLst>
          </xdr:cNvPr>
          <xdr:cNvSpPr txBox="1"/>
        </xdr:nvSpPr>
        <xdr:spPr>
          <a:xfrm>
            <a:off x="2453640" y="1386840"/>
            <a:ext cx="2362200" cy="3594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B8F65B46-9779-4D82-86F5-3E7D75C7AA76}" type="TxLink">
              <a:rPr lang="en-US" sz="1800" b="1" i="0" u="none" strike="noStrike">
                <a:solidFill>
                  <a:srgbClr val="2C2C2C"/>
                </a:solidFill>
                <a:effectLst>
                  <a:innerShdw blurRad="63500" dist="50800" dir="8100000">
                    <a:prstClr val="black">
                      <a:alpha val="50000"/>
                    </a:prstClr>
                  </a:innerShdw>
                </a:effectLst>
                <a:latin typeface="Arial Rounded MT Bold" panose="020F0704030504030204" pitchFamily="34" charset="0"/>
                <a:cs typeface="Arial" panose="020B0604020202020204" pitchFamily="34" charset="0"/>
              </a:rPr>
              <a:pPr algn="ctr"/>
              <a:t>$1,55,93,720</a:t>
            </a:fld>
            <a:endParaRPr lang="en-IN" sz="1600" b="1">
              <a:effectLst>
                <a:innerShdw blurRad="63500" dist="50800" dir="8100000">
                  <a:prstClr val="black">
                    <a:alpha val="50000"/>
                  </a:prstClr>
                </a:innerShdw>
              </a:effectLst>
              <a:latin typeface="Arial Rounded MT Bold" panose="020F0704030504030204" pitchFamily="34" charset="0"/>
              <a:cs typeface="Arial" panose="020B0604020202020204" pitchFamily="34" charset="0"/>
            </a:endParaRPr>
          </a:p>
        </xdr:txBody>
      </xdr:sp>
    </xdr:grpSp>
    <xdr:clientData/>
  </xdr:twoCellAnchor>
  <xdr:twoCellAnchor>
    <xdr:from>
      <xdr:col>0</xdr:col>
      <xdr:colOff>214448</xdr:colOff>
      <xdr:row>16</xdr:row>
      <xdr:rowOff>133894</xdr:rowOff>
    </xdr:from>
    <xdr:to>
      <xdr:col>4</xdr:col>
      <xdr:colOff>203846</xdr:colOff>
      <xdr:row>23</xdr:row>
      <xdr:rowOff>189033</xdr:rowOff>
    </xdr:to>
    <xdr:grpSp>
      <xdr:nvGrpSpPr>
        <xdr:cNvPr id="6" name="Group 5">
          <a:extLst>
            <a:ext uri="{FF2B5EF4-FFF2-40B4-BE49-F238E27FC236}">
              <a16:creationId xmlns:a16="http://schemas.microsoft.com/office/drawing/2014/main" id="{552E2DE1-D3A1-49C9-ABC6-51F4D84F2776}"/>
            </a:ext>
          </a:extLst>
        </xdr:cNvPr>
        <xdr:cNvGrpSpPr/>
      </xdr:nvGrpSpPr>
      <xdr:grpSpPr>
        <a:xfrm>
          <a:off x="214448" y="3268980"/>
          <a:ext cx="2906769" cy="1426739"/>
          <a:chOff x="2171700" y="777240"/>
          <a:chExt cx="2926080" cy="1371600"/>
        </a:xfrm>
      </xdr:grpSpPr>
      <xdr:sp macro="" textlink="">
        <xdr:nvSpPr>
          <xdr:cNvPr id="7" name="Rectangle: Rounded Corners 6">
            <a:extLst>
              <a:ext uri="{FF2B5EF4-FFF2-40B4-BE49-F238E27FC236}">
                <a16:creationId xmlns:a16="http://schemas.microsoft.com/office/drawing/2014/main" id="{8036F0F2-5EF8-4A67-2339-FFE2430DADA4}"/>
              </a:ext>
            </a:extLst>
          </xdr:cNvPr>
          <xdr:cNvSpPr/>
        </xdr:nvSpPr>
        <xdr:spPr>
          <a:xfrm>
            <a:off x="2171700" y="777240"/>
            <a:ext cx="2926080" cy="1371600"/>
          </a:xfrm>
          <a:prstGeom prst="roundRect">
            <a:avLst/>
          </a:prstGeom>
          <a:solidFill>
            <a:srgbClr val="FCC82B">
              <a:lumMod val="60000"/>
              <a:lumOff val="40000"/>
            </a:srgbClr>
          </a:solidFill>
          <a:ln w="15875" cap="rnd" cmpd="sng" algn="ctr">
            <a:solidFill>
              <a:srgbClr val="0F5E8C">
                <a:lumMod val="50000"/>
              </a:srgbClr>
            </a:solidFill>
            <a:prstDash val="solid"/>
          </a:ln>
          <a:effectLst>
            <a:outerShdw blurRad="50800" dist="38100" dir="18900000" algn="bl" rotWithShape="0">
              <a:prstClr val="black">
                <a:alpha val="40000"/>
              </a:prstClr>
            </a:outerShdw>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1600" b="1" i="0" u="none" strike="noStrike" kern="0" cap="none" spc="0" normalizeH="0" baseline="0" noProof="0">
                <a:ln>
                  <a:noFill/>
                </a:ln>
                <a:solidFill>
                  <a:sysClr val="windowText" lastClr="000000">
                    <a:lumMod val="95000"/>
                    <a:lumOff val="5000"/>
                  </a:sysClr>
                </a:solidFill>
                <a:effectLst/>
                <a:uLnTx/>
                <a:uFillTx/>
                <a:latin typeface="Arial Rounded MT Bold" panose="020F0704030504030204" pitchFamily="34" charset="0"/>
                <a:ea typeface="+mn-ea"/>
                <a:cs typeface="+mn-cs"/>
              </a:rPr>
              <a:t>TOTAL QUANTITY SOLD</a:t>
            </a:r>
          </a:p>
        </xdr:txBody>
      </xdr:sp>
      <xdr:sp macro="" textlink="'Q1 and Q2 Data'!F2516">
        <xdr:nvSpPr>
          <xdr:cNvPr id="8" name="TextBox 7">
            <a:extLst>
              <a:ext uri="{FF2B5EF4-FFF2-40B4-BE49-F238E27FC236}">
                <a16:creationId xmlns:a16="http://schemas.microsoft.com/office/drawing/2014/main" id="{55C80AB0-954E-02C0-A522-27CEA9ACB7B8}"/>
              </a:ext>
            </a:extLst>
          </xdr:cNvPr>
          <xdr:cNvSpPr txBox="1"/>
        </xdr:nvSpPr>
        <xdr:spPr>
          <a:xfrm>
            <a:off x="2453640" y="1386840"/>
            <a:ext cx="2362200" cy="359457"/>
          </a:xfrm>
          <a:prstGeom prst="rect">
            <a:avLst/>
          </a:prstGeom>
          <a:noFill/>
          <a:ln>
            <a:noFill/>
          </a:ln>
          <a:effectLst/>
        </xdr:spPr>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fld id="{A7D74960-2A31-4E23-82E9-3C0B1E3CB5FF}" type="TxLink">
              <a:rPr kumimoji="0" lang="en-US" sz="1800" b="1" i="0" u="none" strike="noStrike" kern="0" cap="none" spc="0" normalizeH="0" baseline="0" noProof="0">
                <a:ln>
                  <a:noFill/>
                </a:ln>
                <a:solidFill>
                  <a:srgbClr val="000000"/>
                </a:solidFill>
                <a:effectLst>
                  <a:innerShdw blurRad="63500" dist="50800" dir="8100000">
                    <a:prstClr val="black">
                      <a:alpha val="50000"/>
                    </a:prstClr>
                  </a:innerShdw>
                </a:effectLst>
                <a:uLnTx/>
                <a:uFillTx/>
                <a:latin typeface="Arial Rounded MT Bold" panose="020F0704030504030204" pitchFamily="34" charset="0"/>
                <a:ea typeface="+mn-ea"/>
                <a:cs typeface="Arial"/>
              </a:rPr>
              <a:pPr marL="0" marR="0" lvl="0" indent="0" algn="ctr" defTabSz="914400" eaLnBrk="1" fontAlgn="auto" latinLnBrk="0" hangingPunct="1">
                <a:lnSpc>
                  <a:spcPct val="100000"/>
                </a:lnSpc>
                <a:spcBef>
                  <a:spcPts val="0"/>
                </a:spcBef>
                <a:spcAft>
                  <a:spcPts val="0"/>
                </a:spcAft>
                <a:buClrTx/>
                <a:buSzTx/>
                <a:buFontTx/>
                <a:buNone/>
                <a:tabLst/>
                <a:defRPr/>
              </a:pPr>
              <a:t>4,58,749</a:t>
            </a:fld>
            <a:r>
              <a:rPr kumimoji="0" lang="en-US" sz="1800" b="1" i="0" u="none" strike="noStrike" kern="0" cap="none" spc="0" normalizeH="0" baseline="0" noProof="0">
                <a:ln>
                  <a:noFill/>
                </a:ln>
                <a:solidFill>
                  <a:srgbClr val="000000"/>
                </a:solidFill>
                <a:effectLst>
                  <a:innerShdw blurRad="63500" dist="50800" dir="8100000">
                    <a:prstClr val="black">
                      <a:alpha val="50000"/>
                    </a:prstClr>
                  </a:innerShdw>
                </a:effectLst>
                <a:uLnTx/>
                <a:uFillTx/>
                <a:latin typeface="Arial Rounded MT Bold" panose="020F0704030504030204" pitchFamily="34" charset="0"/>
                <a:ea typeface="+mn-ea"/>
                <a:cs typeface="Arial"/>
              </a:rPr>
              <a:t> units</a:t>
            </a:r>
          </a:p>
        </xdr:txBody>
      </xdr:sp>
    </xdr:grpSp>
    <xdr:clientData/>
  </xdr:twoCellAnchor>
  <xdr:twoCellAnchor>
    <xdr:from>
      <xdr:col>15</xdr:col>
      <xdr:colOff>191845</xdr:colOff>
      <xdr:row>14</xdr:row>
      <xdr:rowOff>142603</xdr:rowOff>
    </xdr:from>
    <xdr:to>
      <xdr:col>25</xdr:col>
      <xdr:colOff>685416</xdr:colOff>
      <xdr:row>36</xdr:row>
      <xdr:rowOff>56095</xdr:rowOff>
    </xdr:to>
    <xdr:graphicFrame macro="">
      <xdr:nvGraphicFramePr>
        <xdr:cNvPr id="9" name="Chart 8">
          <a:extLst>
            <a:ext uri="{FF2B5EF4-FFF2-40B4-BE49-F238E27FC236}">
              <a16:creationId xmlns:a16="http://schemas.microsoft.com/office/drawing/2014/main" id="{D2A97113-3456-46FC-847E-5CE2A68458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350520</xdr:colOff>
      <xdr:row>14</xdr:row>
      <xdr:rowOff>164632</xdr:rowOff>
    </xdr:from>
    <xdr:to>
      <xdr:col>14</xdr:col>
      <xdr:colOff>316455</xdr:colOff>
      <xdr:row>36</xdr:row>
      <xdr:rowOff>82989</xdr:rowOff>
    </xdr:to>
    <xdr:graphicFrame macro="">
      <xdr:nvGraphicFramePr>
        <xdr:cNvPr id="10" name="Chart 9">
          <a:extLst>
            <a:ext uri="{FF2B5EF4-FFF2-40B4-BE49-F238E27FC236}">
              <a16:creationId xmlns:a16="http://schemas.microsoft.com/office/drawing/2014/main" id="{A12FFC84-F97D-459B-A60F-9C45896C8C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163286</xdr:colOff>
      <xdr:row>52</xdr:row>
      <xdr:rowOff>43544</xdr:rowOff>
    </xdr:from>
    <xdr:to>
      <xdr:col>18</xdr:col>
      <xdr:colOff>122712</xdr:colOff>
      <xdr:row>98</xdr:row>
      <xdr:rowOff>174172</xdr:rowOff>
    </xdr:to>
    <xdr:graphicFrame macro="">
      <xdr:nvGraphicFramePr>
        <xdr:cNvPr id="11" name="Chart 10">
          <a:extLst>
            <a:ext uri="{FF2B5EF4-FFF2-40B4-BE49-F238E27FC236}">
              <a16:creationId xmlns:a16="http://schemas.microsoft.com/office/drawing/2014/main" id="{14EC47BA-41B7-4D5C-9503-910C8EE7F3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402772</xdr:colOff>
      <xdr:row>7</xdr:row>
      <xdr:rowOff>43541</xdr:rowOff>
    </xdr:from>
    <xdr:to>
      <xdr:col>14</xdr:col>
      <xdr:colOff>489857</xdr:colOff>
      <xdr:row>10</xdr:row>
      <xdr:rowOff>141512</xdr:rowOff>
    </xdr:to>
    <xdr:sp macro="" textlink="">
      <xdr:nvSpPr>
        <xdr:cNvPr id="12" name="TextBox 11">
          <a:extLst>
            <a:ext uri="{FF2B5EF4-FFF2-40B4-BE49-F238E27FC236}">
              <a16:creationId xmlns:a16="http://schemas.microsoft.com/office/drawing/2014/main" id="{87C73E97-F5D3-58CF-5198-6471233D4B3D}"/>
            </a:ext>
          </a:extLst>
        </xdr:cNvPr>
        <xdr:cNvSpPr txBox="1"/>
      </xdr:nvSpPr>
      <xdr:spPr>
        <a:xfrm>
          <a:off x="8425543" y="1415141"/>
          <a:ext cx="2275114" cy="6858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3200" b="1">
              <a:solidFill>
                <a:schemeClr val="accent5">
                  <a:lumMod val="75000"/>
                </a:schemeClr>
              </a:solidFill>
            </a:rPr>
            <a:t>OVERVIEW</a:t>
          </a:r>
          <a:endParaRPr lang="en-IN" sz="2800" b="1">
            <a:solidFill>
              <a:schemeClr val="accent5">
                <a:lumMod val="75000"/>
              </a:schemeClr>
            </a:solidFill>
          </a:endParaRPr>
        </a:p>
      </xdr:txBody>
    </xdr:sp>
    <xdr:clientData/>
  </xdr:twoCellAnchor>
  <xdr:twoCellAnchor>
    <xdr:from>
      <xdr:col>12</xdr:col>
      <xdr:colOff>87087</xdr:colOff>
      <xdr:row>40</xdr:row>
      <xdr:rowOff>65315</xdr:rowOff>
    </xdr:from>
    <xdr:to>
      <xdr:col>15</xdr:col>
      <xdr:colOff>348344</xdr:colOff>
      <xdr:row>44</xdr:row>
      <xdr:rowOff>130629</xdr:rowOff>
    </xdr:to>
    <xdr:sp macro="" textlink="">
      <xdr:nvSpPr>
        <xdr:cNvPr id="13" name="TextBox 12">
          <a:extLst>
            <a:ext uri="{FF2B5EF4-FFF2-40B4-BE49-F238E27FC236}">
              <a16:creationId xmlns:a16="http://schemas.microsoft.com/office/drawing/2014/main" id="{99D4B8C4-D4FE-588C-120C-F20FF2384F25}"/>
            </a:ext>
          </a:extLst>
        </xdr:cNvPr>
        <xdr:cNvSpPr txBox="1"/>
      </xdr:nvSpPr>
      <xdr:spPr>
        <a:xfrm>
          <a:off x="8839201" y="7903029"/>
          <a:ext cx="2449286" cy="849086"/>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3200" b="1">
              <a:solidFill>
                <a:schemeClr val="accent5">
                  <a:lumMod val="60000"/>
                  <a:lumOff val="40000"/>
                </a:schemeClr>
              </a:solidFill>
            </a:rPr>
            <a:t>PRODUCTS</a:t>
          </a:r>
        </a:p>
      </xdr:txBody>
    </xdr:sp>
    <xdr:clientData/>
  </xdr:twoCellAnchor>
  <xdr:twoCellAnchor>
    <xdr:from>
      <xdr:col>1</xdr:col>
      <xdr:colOff>76200</xdr:colOff>
      <xdr:row>47</xdr:row>
      <xdr:rowOff>97972</xdr:rowOff>
    </xdr:from>
    <xdr:to>
      <xdr:col>5</xdr:col>
      <xdr:colOff>435429</xdr:colOff>
      <xdr:row>51</xdr:row>
      <xdr:rowOff>43543</xdr:rowOff>
    </xdr:to>
    <xdr:sp macro="" textlink="">
      <xdr:nvSpPr>
        <xdr:cNvPr id="14" name="TextBox 13">
          <a:extLst>
            <a:ext uri="{FF2B5EF4-FFF2-40B4-BE49-F238E27FC236}">
              <a16:creationId xmlns:a16="http://schemas.microsoft.com/office/drawing/2014/main" id="{301D2736-F1C7-E081-B209-E3F664F4B039}"/>
            </a:ext>
          </a:extLst>
        </xdr:cNvPr>
        <xdr:cNvSpPr txBox="1"/>
      </xdr:nvSpPr>
      <xdr:spPr>
        <a:xfrm>
          <a:off x="805543" y="9307286"/>
          <a:ext cx="3276600" cy="729343"/>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b="1"/>
            <a:t>LATEST (2020):</a:t>
          </a:r>
        </a:p>
      </xdr:txBody>
    </xdr:sp>
    <xdr:clientData/>
  </xdr:twoCellAnchor>
  <xdr:twoCellAnchor>
    <xdr:from>
      <xdr:col>5</xdr:col>
      <xdr:colOff>620485</xdr:colOff>
      <xdr:row>111</xdr:row>
      <xdr:rowOff>10885</xdr:rowOff>
    </xdr:from>
    <xdr:to>
      <xdr:col>22</xdr:col>
      <xdr:colOff>272142</xdr:colOff>
      <xdr:row>143</xdr:row>
      <xdr:rowOff>54429</xdr:rowOff>
    </xdr:to>
    <xdr:graphicFrame macro="">
      <xdr:nvGraphicFramePr>
        <xdr:cNvPr id="15" name="Chart 14">
          <a:extLst>
            <a:ext uri="{FF2B5EF4-FFF2-40B4-BE49-F238E27FC236}">
              <a16:creationId xmlns:a16="http://schemas.microsoft.com/office/drawing/2014/main" id="{C8F2705F-1AC8-439E-9A32-B275B3E2E6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130628</xdr:colOff>
      <xdr:row>104</xdr:row>
      <xdr:rowOff>87085</xdr:rowOff>
    </xdr:from>
    <xdr:to>
      <xdr:col>14</xdr:col>
      <xdr:colOff>718457</xdr:colOff>
      <xdr:row>108</xdr:row>
      <xdr:rowOff>87084</xdr:rowOff>
    </xdr:to>
    <xdr:sp macro="" textlink="">
      <xdr:nvSpPr>
        <xdr:cNvPr id="16" name="TextBox 15">
          <a:extLst>
            <a:ext uri="{FF2B5EF4-FFF2-40B4-BE49-F238E27FC236}">
              <a16:creationId xmlns:a16="http://schemas.microsoft.com/office/drawing/2014/main" id="{6E507142-98A3-B264-8DA6-0A87BA5A92DC}"/>
            </a:ext>
          </a:extLst>
        </xdr:cNvPr>
        <xdr:cNvSpPr txBox="1"/>
      </xdr:nvSpPr>
      <xdr:spPr>
        <a:xfrm>
          <a:off x="8882742" y="20465142"/>
          <a:ext cx="2046515" cy="783771"/>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3200" b="1">
              <a:solidFill>
                <a:schemeClr val="accent5">
                  <a:lumMod val="50000"/>
                </a:schemeClr>
              </a:solidFill>
            </a:rPr>
            <a:t>SEGMENT</a:t>
          </a:r>
        </a:p>
      </xdr:txBody>
    </xdr:sp>
    <xdr:clientData/>
  </xdr:twoCellAnchor>
  <xdr:twoCellAnchor>
    <xdr:from>
      <xdr:col>19</xdr:col>
      <xdr:colOff>293915</xdr:colOff>
      <xdr:row>52</xdr:row>
      <xdr:rowOff>21771</xdr:rowOff>
    </xdr:from>
    <xdr:to>
      <xdr:col>33</xdr:col>
      <xdr:colOff>97972</xdr:colOff>
      <xdr:row>97</xdr:row>
      <xdr:rowOff>87087</xdr:rowOff>
    </xdr:to>
    <xdr:graphicFrame macro="">
      <xdr:nvGraphicFramePr>
        <xdr:cNvPr id="17" name="Chart 16">
          <a:extLst>
            <a:ext uri="{FF2B5EF4-FFF2-40B4-BE49-F238E27FC236}">
              <a16:creationId xmlns:a16="http://schemas.microsoft.com/office/drawing/2014/main" id="{4793000B-C76A-4A85-81BD-E6339606C2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250371</xdr:colOff>
      <xdr:row>46</xdr:row>
      <xdr:rowOff>54429</xdr:rowOff>
    </xdr:from>
    <xdr:to>
      <xdr:col>23</xdr:col>
      <xdr:colOff>108856</xdr:colOff>
      <xdr:row>51</xdr:row>
      <xdr:rowOff>43542</xdr:rowOff>
    </xdr:to>
    <xdr:sp macro="" textlink="">
      <xdr:nvSpPr>
        <xdr:cNvPr id="18" name="TextBox 17">
          <a:extLst>
            <a:ext uri="{FF2B5EF4-FFF2-40B4-BE49-F238E27FC236}">
              <a16:creationId xmlns:a16="http://schemas.microsoft.com/office/drawing/2014/main" id="{D81DF40F-4BD0-C2E3-3447-0376678750E3}"/>
            </a:ext>
          </a:extLst>
        </xdr:cNvPr>
        <xdr:cNvSpPr txBox="1"/>
      </xdr:nvSpPr>
      <xdr:spPr>
        <a:xfrm>
          <a:off x="14107885" y="9067800"/>
          <a:ext cx="2775857" cy="968828"/>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800" b="1">
              <a:solidFill>
                <a:schemeClr val="tx1"/>
              </a:solidFill>
            </a:rPr>
            <a:t>PRODUCT TYPE:</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ejus Kandipilli" refreshedDate="45019.712978009258" createdVersion="8" refreshedVersion="8" minRefreshableVersion="3" recordCount="249" xr:uid="{94699AA7-0F05-4D98-9F89-5C4DEC28E354}">
  <cacheSource type="worksheet">
    <worksheetSource ref="A1:G250" sheet="Q7 Data"/>
  </cacheSource>
  <cacheFields count="9">
    <cacheField name="Date" numFmtId="164">
      <sharedItems containsSemiMixedTypes="0" containsNonDate="0" containsDate="1" containsString="0" minDate="2018-06-29T00:00:00" maxDate="2020-05-30T00:00:00" count="24">
        <d v="2020-05-29T00:00:00"/>
        <d v="2020-04-29T00:00:00"/>
        <d v="2020-03-29T00:00:00"/>
        <d v="2020-02-26T00:00:00"/>
        <d v="2020-01-27T00:00:00"/>
        <d v="2019-12-27T00:00:00"/>
        <d v="2019-11-27T00:00:00"/>
        <d v="2019-10-27T00:00:00"/>
        <d v="2019-09-29T00:00:00"/>
        <d v="2019-08-29T00:00:00"/>
        <d v="2019-07-29T00:00:00"/>
        <d v="2019-06-29T00:00:00"/>
        <d v="2019-05-29T00:00:00"/>
        <d v="2019-04-29T00:00:00"/>
        <d v="2019-03-29T00:00:00"/>
        <d v="2019-02-26T00:00:00"/>
        <d v="2019-01-27T00:00:00"/>
        <d v="2018-12-27T00:00:00"/>
        <d v="2018-11-27T00:00:00"/>
        <d v="2018-10-27T00:00:00"/>
        <d v="2018-09-29T00:00:00"/>
        <d v="2018-08-29T00:00:00"/>
        <d v="2018-07-29T00:00:00"/>
        <d v="2018-06-29T00:00:00"/>
      </sharedItems>
      <fieldGroup par="8" base="0">
        <rangePr groupBy="months" startDate="2018-06-29T00:00:00" endDate="2020-05-30T00:00:00"/>
        <groupItems count="14">
          <s v="&lt;29-06-2018"/>
          <s v="Jan"/>
          <s v="Feb"/>
          <s v="Mar"/>
          <s v="Apr"/>
          <s v="May"/>
          <s v="Jun"/>
          <s v="Jul"/>
          <s v="Aug"/>
          <s v="Sep"/>
          <s v="Oct"/>
          <s v="Nov"/>
          <s v="Dec"/>
          <s v="&gt;30-05-2020"/>
        </groupItems>
      </fieldGroup>
    </cacheField>
    <cacheField name="YEAR" numFmtId="166">
      <sharedItems containsSemiMixedTypes="0" containsNonDate="0" containsDate="1" containsString="0" minDate="2020-03-29T00:00:00" maxDate="2020-05-30T00:00:00"/>
    </cacheField>
    <cacheField name="Customer Segment" numFmtId="0">
      <sharedItems/>
    </cacheField>
    <cacheField name="Country" numFmtId="0">
      <sharedItems count="146">
        <s v="United States"/>
        <s v="Nepal"/>
        <s v="Burkina Faso"/>
        <s v="Venezuela"/>
        <s v="Canada"/>
        <s v="Antigua and Barbuda"/>
        <s v="United Kingdom"/>
        <s v="Bouvet Island"/>
        <s v="Pakistan"/>
        <s v="Algeria"/>
        <s v="China"/>
        <s v="Guatemala"/>
        <s v="New Zealand"/>
        <s v="American Samoa"/>
        <s v="Armenia"/>
        <s v="Tokelau"/>
        <s v="Philippines"/>
        <s v="Tunisia"/>
        <s v="Dominican Republic"/>
        <s v="Croatia"/>
        <s v="South Georgia and _x000a_The South Sandwich Islands"/>
        <s v="El Salvador"/>
        <s v="Myanmar [Burma]"/>
        <s v="Argentina"/>
        <s v="French Southern Territories"/>
        <s v="Oman"/>
        <s v="Iceland"/>
        <s v="Niger"/>
        <s v="Fiji"/>
        <s v="South Africa"/>
        <s v="Iraq"/>
        <s v="Germany"/>
        <s v="Denmark"/>
        <s v="Guadeloupe"/>
        <s v="Honduras"/>
        <s v="Albania"/>
        <s v="Botswana"/>
        <s v="Georgia"/>
        <s v="Nauru"/>
        <s v="Gibraltar"/>
        <s v="Sri Lanka"/>
        <s v="South Korea"/>
        <s v="Palestinian Territories"/>
        <s v="Serbia"/>
        <s v="Finland"/>
        <s v="Micronesia"/>
        <s v="Kuwait"/>
        <s v="British Indian Ocean Territory"/>
        <s v="Singapore"/>
        <s v="Zimbabwe"/>
        <s v="Yemen"/>
        <s v="Netherlands"/>
        <s v="Uzbekistan"/>
        <s v="Benin"/>
        <s v="French Polynesia"/>
        <s v="Panama"/>
        <s v="Belgium"/>
        <s v="Tonga"/>
        <s v="United Arab Emirates"/>
        <s v="Romania"/>
        <s v="Chile"/>
        <s v="Slovakia"/>
        <s v="Western Sahara"/>
        <s v="Saint Lucia"/>
        <s v="Anguilla"/>
        <s v="Rwanda"/>
        <s v="Trinidad and Tobago"/>
        <s v="Cyprus"/>
        <s v="Comoros"/>
        <s v="Qatar"/>
        <s v="Djibouti"/>
        <s v="Cape Verde"/>
        <s v="Cameroon"/>
        <s v="Israel"/>
        <s v="Guyana"/>
        <s v="Turks and Caicos Islands"/>
        <s v="Guam"/>
        <s v="Indonesia"/>
        <s v="Zambia"/>
        <s v="Faroe Islands"/>
        <s v="Norfolk Island"/>
        <s v="Mauritania"/>
        <s v="Portugal"/>
        <s v="Spain"/>
        <s v="Macedonia [FYROM]"/>
        <s v="Belarus"/>
        <s v="Ukraine"/>
        <s v="Malta"/>
        <s v="Guinea"/>
        <s v="Bosnia and Herzegovina"/>
        <s v="Andorra"/>
        <s v="Russia"/>
        <s v="Kiribati"/>
        <s v="Monaco"/>
        <s v="Suriname"/>
        <s v="Samoa"/>
        <s v="Sudan"/>
        <s v="Angola"/>
        <s v="Switzerland"/>
        <s v="Saint Helena"/>
        <s v="Peru"/>
        <s v="Eritrea"/>
        <s v="Gambia"/>
        <s v="Bermuda"/>
        <s v="Jordan"/>
        <s v="Czech Republic"/>
        <s v="Ireland"/>
        <s v="Aruba"/>
        <s v="Central African Republic"/>
        <s v="Thailand"/>
        <s v="Moldova"/>
        <s v="Brazil"/>
        <s v="Niue"/>
        <s v="Solomon Islands"/>
        <s v="Antarctica"/>
        <s v="Turkey"/>
        <s v="Togo"/>
        <s v="Azerbaijan"/>
        <s v="Timor-leste"/>
        <s v="Saint Kitts and Nevis"/>
        <s v="Palau"/>
        <s v="Congo [DRC]"/>
        <s v="Barbados"/>
        <s v="Colombia"/>
        <s v="Greece"/>
        <s v="Slovenia"/>
        <s v="Mayotte"/>
        <s v="Gabon"/>
        <s v="Lebanon"/>
        <s v="Falkland Islands [Islas Malvinas]"/>
        <s v="Ethiopia"/>
        <s v="Northern Mariana Islands"/>
        <s v="New Caledonia"/>
        <s v="Bolivia"/>
        <s v="Svalbard and Jan Mayen"/>
        <s v="Norway"/>
        <s v="Italy"/>
        <s v="Chad"/>
        <s v="Egypt"/>
        <s v="Vatican City"/>
        <s v="Malawi"/>
        <s v="Australia"/>
        <s v="Bangladesh"/>
        <s v="Austria"/>
        <s v="Greenland"/>
        <s v="Poland"/>
      </sharedItems>
    </cacheField>
    <cacheField name="Product" numFmtId="0">
      <sharedItems/>
    </cacheField>
    <cacheField name="Units Sold" numFmtId="0">
      <sharedItems containsSemiMixedTypes="0" containsString="0" containsNumber="1" containsInteger="1" minValue="17" maxValue="599"/>
    </cacheField>
    <cacheField name="Order Value" numFmtId="0">
      <sharedItems containsSemiMixedTypes="0" containsString="0" containsNumber="1" containsInteger="1" minValue="946" maxValue="21077"/>
    </cacheField>
    <cacheField name="Quarters" numFmtId="0" databaseField="0">
      <fieldGroup base="0">
        <rangePr groupBy="quarters" startDate="2018-06-29T00:00:00" endDate="2020-05-30T00:00:00"/>
        <groupItems count="6">
          <s v="&lt;29-06-2018"/>
          <s v="Qtr1"/>
          <s v="Qtr2"/>
          <s v="Qtr3"/>
          <s v="Qtr4"/>
          <s v="&gt;30-05-2020"/>
        </groupItems>
      </fieldGroup>
    </cacheField>
    <cacheField name="Years" numFmtId="0" databaseField="0">
      <fieldGroup base="0">
        <rangePr groupBy="years" startDate="2018-06-29T00:00:00" endDate="2020-05-30T00:00:00"/>
        <groupItems count="5">
          <s v="&lt;29-06-2018"/>
          <s v="2018"/>
          <s v="2019"/>
          <s v="2020"/>
          <s v="&gt;30-05-2020"/>
        </groupItems>
      </fieldGroup>
    </cacheField>
  </cacheFields>
  <extLst>
    <ext xmlns:x14="http://schemas.microsoft.com/office/spreadsheetml/2009/9/main" uri="{725AE2AE-9491-48be-B2B4-4EB974FC3084}">
      <x14:pivotCacheDefinition pivotCacheId="198752210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ejus Kandipilli" refreshedDate="45019.712978124997" createdVersion="8" refreshedVersion="8" minRefreshableVersion="3" recordCount="2513" xr:uid="{1B720946-EE91-4942-AB8C-98FB84252821}">
  <cacheSource type="worksheet">
    <worksheetSource ref="A1:G2514" sheet="Q6 Data"/>
  </cacheSource>
  <cacheFields count="9">
    <cacheField name="Date" numFmtId="164">
      <sharedItems containsSemiMixedTypes="0" containsNonDate="0" containsDate="1" containsString="0" minDate="2018-06-29T00:00:00" maxDate="2020-05-30T00:00:00" count="24">
        <d v="2020-05-29T00:00:00"/>
        <d v="2020-04-29T00:00:00"/>
        <d v="2020-03-29T00:00:00"/>
        <d v="2020-02-26T00:00:00"/>
        <d v="2020-01-27T00:00:00"/>
        <d v="2019-12-27T00:00:00"/>
        <d v="2019-11-27T00:00:00"/>
        <d v="2019-10-27T00:00:00"/>
        <d v="2019-09-29T00:00:00"/>
        <d v="2019-08-29T00:00:00"/>
        <d v="2019-07-29T00:00:00"/>
        <d v="2019-06-29T00:00:00"/>
        <d v="2019-05-29T00:00:00"/>
        <d v="2019-04-29T00:00:00"/>
        <d v="2019-03-29T00:00:00"/>
        <d v="2019-02-26T00:00:00"/>
        <d v="2019-01-27T00:00:00"/>
        <d v="2018-12-27T00:00:00"/>
        <d v="2018-11-27T00:00:00"/>
        <d v="2018-10-27T00:00:00"/>
        <d v="2018-09-29T00:00:00"/>
        <d v="2018-08-29T00:00:00"/>
        <d v="2018-07-29T00:00:00"/>
        <d v="2018-06-29T00:00:00"/>
      </sharedItems>
      <fieldGroup par="8" base="0">
        <rangePr groupBy="months" startDate="2018-06-29T00:00:00" endDate="2020-05-30T00:00:00"/>
        <groupItems count="14">
          <s v="&lt;29-06-2018"/>
          <s v="Jan"/>
          <s v="Feb"/>
          <s v="Mar"/>
          <s v="Apr"/>
          <s v="May"/>
          <s v="Jun"/>
          <s v="Jul"/>
          <s v="Aug"/>
          <s v="Sep"/>
          <s v="Oct"/>
          <s v="Nov"/>
          <s v="Dec"/>
          <s v="&gt;30-05-2020"/>
        </groupItems>
      </fieldGroup>
    </cacheField>
    <cacheField name="YEAR" numFmtId="166">
      <sharedItems containsSemiMixedTypes="0" containsNonDate="0" containsDate="1" containsString="0" minDate="2018-06-29T00:00:00" maxDate="2020-05-30T00:00:00"/>
    </cacheField>
    <cacheField name="Customer Segment" numFmtId="0">
      <sharedItems count="3">
        <s v="Wholesale"/>
        <s v="Direct"/>
        <s v="Retail"/>
      </sharedItems>
    </cacheField>
    <cacheField name="Country" numFmtId="0">
      <sharedItems/>
    </cacheField>
    <cacheField name="Product" numFmtId="0">
      <sharedItems/>
    </cacheField>
    <cacheField name="Units Sold" numFmtId="0">
      <sharedItems containsSemiMixedTypes="0" containsString="0" containsNumber="1" containsInteger="1" minValue="15" maxValue="875"/>
    </cacheField>
    <cacheField name="Order Value" numFmtId="0">
      <sharedItems containsSemiMixedTypes="0" containsString="0" containsNumber="1" containsInteger="1" minValue="571" maxValue="25762"/>
    </cacheField>
    <cacheField name="Quarters" numFmtId="0" databaseField="0">
      <fieldGroup base="0">
        <rangePr groupBy="quarters" startDate="2018-06-29T00:00:00" endDate="2020-05-30T00:00:00"/>
        <groupItems count="6">
          <s v="&lt;29-06-2018"/>
          <s v="Qtr1"/>
          <s v="Qtr2"/>
          <s v="Qtr3"/>
          <s v="Qtr4"/>
          <s v="&gt;30-05-2020"/>
        </groupItems>
      </fieldGroup>
    </cacheField>
    <cacheField name="Years" numFmtId="0" databaseField="0">
      <fieldGroup base="0">
        <rangePr groupBy="years" startDate="2018-06-29T00:00:00" endDate="2020-05-30T00:00:00"/>
        <groupItems count="5">
          <s v="&lt;29-06-2018"/>
          <s v="2018"/>
          <s v="2019"/>
          <s v="2020"/>
          <s v="&gt;30-05-2020"/>
        </groupItems>
      </fieldGroup>
    </cacheField>
  </cacheFields>
  <extLst>
    <ext xmlns:x14="http://schemas.microsoft.com/office/spreadsheetml/2009/9/main" uri="{725AE2AE-9491-48be-B2B4-4EB974FC3084}">
      <x14:pivotCacheDefinition pivotCacheId="651296182"/>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ejus Kandipilli" refreshedDate="45019.712978240743" createdVersion="8" refreshedVersion="8" minRefreshableVersion="3" recordCount="2513" xr:uid="{4C6624FF-2B5B-4CB1-AA14-CC24BB9FB731}">
  <cacheSource type="worksheet">
    <worksheetSource ref="A1:G2514" sheet="Q5 Data"/>
  </cacheSource>
  <cacheFields count="9">
    <cacheField name="Date" numFmtId="164">
      <sharedItems containsSemiMixedTypes="0" containsNonDate="0" containsDate="1" containsString="0" minDate="2018-06-29T00:00:00" maxDate="2020-05-30T00:00:00"/>
    </cacheField>
    <cacheField name="YEAR" numFmtId="166">
      <sharedItems containsSemiMixedTypes="0" containsNonDate="0" containsDate="1" containsString="0" minDate="2018-06-29T00:00:00" maxDate="2020-05-30T00:00:00" count="24">
        <d v="2020-05-29T00:00:00"/>
        <d v="2020-04-29T00:00:00"/>
        <d v="2020-03-29T00:00:00"/>
        <d v="2020-02-26T00:00:00"/>
        <d v="2020-01-27T00:00:00"/>
        <d v="2019-12-27T00:00:00"/>
        <d v="2019-11-27T00:00:00"/>
        <d v="2019-10-27T00:00:00"/>
        <d v="2019-09-29T00:00:00"/>
        <d v="2019-08-29T00:00:00"/>
        <d v="2019-07-29T00:00:00"/>
        <d v="2019-06-29T00:00:00"/>
        <d v="2019-05-29T00:00:00"/>
        <d v="2019-04-29T00:00:00"/>
        <d v="2019-03-29T00:00:00"/>
        <d v="2019-02-26T00:00:00"/>
        <d v="2019-01-27T00:00:00"/>
        <d v="2018-12-27T00:00:00"/>
        <d v="2018-11-27T00:00:00"/>
        <d v="2018-10-27T00:00:00"/>
        <d v="2018-09-29T00:00:00"/>
        <d v="2018-08-29T00:00:00"/>
        <d v="2018-07-29T00:00:00"/>
        <d v="2018-06-29T00:00:00"/>
      </sharedItems>
      <fieldGroup par="8" base="1">
        <rangePr groupBy="months" startDate="2018-06-29T00:00:00" endDate="2020-05-30T00:00:00"/>
        <groupItems count="14">
          <s v="&lt;29-06-2018"/>
          <s v="Jan"/>
          <s v="Feb"/>
          <s v="Mar"/>
          <s v="Apr"/>
          <s v="May"/>
          <s v="Jun"/>
          <s v="Jul"/>
          <s v="Aug"/>
          <s v="Sep"/>
          <s v="Oct"/>
          <s v="Nov"/>
          <s v="Dec"/>
          <s v="&gt;30-05-2020"/>
        </groupItems>
      </fieldGroup>
    </cacheField>
    <cacheField name="Customer Segment" numFmtId="0">
      <sharedItems count="3">
        <s v="Wholesale"/>
        <s v="Direct"/>
        <s v="Retail"/>
      </sharedItems>
    </cacheField>
    <cacheField name="Product" numFmtId="0">
      <sharedItems count="9">
        <s v="R300 Bike"/>
        <s v="R200 BIKe 4s"/>
        <s v="R100 BIKE"/>
        <s v="eBike E148"/>
        <s v="M550 BIKE"/>
        <s v="M525 BIKE"/>
        <s v="C990 Bike"/>
        <s v="C950 BIKE"/>
        <s v="C900 BIKE"/>
      </sharedItems>
    </cacheField>
    <cacheField name="Product Type" numFmtId="0">
      <sharedItems count="2">
        <s v="Racing"/>
        <s v="Mountain"/>
      </sharedItems>
    </cacheField>
    <cacheField name="Units Sold" numFmtId="0">
      <sharedItems containsSemiMixedTypes="0" containsString="0" containsNumber="1" containsInteger="1" minValue="15" maxValue="875"/>
    </cacheField>
    <cacheField name="Order Value" numFmtId="0">
      <sharedItems containsSemiMixedTypes="0" containsString="0" containsNumber="1" containsInteger="1" minValue="571" maxValue="25762"/>
    </cacheField>
    <cacheField name="Quarters" numFmtId="0" databaseField="0">
      <fieldGroup base="1">
        <rangePr groupBy="quarters" startDate="2018-06-29T00:00:00" endDate="2020-05-30T00:00:00"/>
        <groupItems count="6">
          <s v="&lt;29-06-2018"/>
          <s v="Qtr1"/>
          <s v="Qtr2"/>
          <s v="Qtr3"/>
          <s v="Qtr4"/>
          <s v="&gt;30-05-2020"/>
        </groupItems>
      </fieldGroup>
    </cacheField>
    <cacheField name="Years" numFmtId="0" databaseField="0">
      <fieldGroup base="1">
        <rangePr groupBy="years" startDate="2018-06-29T00:00:00" endDate="2020-05-30T00:00:00"/>
        <groupItems count="5">
          <s v="&lt;29-06-2018"/>
          <s v="2018"/>
          <s v="2019"/>
          <s v="2020"/>
          <s v="&gt;30-05-2020"/>
        </groupItems>
      </fieldGroup>
    </cacheField>
  </cacheFields>
  <extLst>
    <ext xmlns:x14="http://schemas.microsoft.com/office/spreadsheetml/2009/9/main" uri="{725AE2AE-9491-48be-B2B4-4EB974FC3084}">
      <x14:pivotCacheDefinition pivotCacheId="919846873"/>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ejus Kandipilli" refreshedDate="45019.712978356481" createdVersion="8" refreshedVersion="8" minRefreshableVersion="3" recordCount="2513" xr:uid="{5E086D51-B344-48D1-A5A5-08BFC020B972}">
  <cacheSource type="worksheet">
    <worksheetSource ref="A1:G2514" sheet="Q4 Data"/>
  </cacheSource>
  <cacheFields count="9">
    <cacheField name="Date" numFmtId="164">
      <sharedItems containsSemiMixedTypes="0" containsNonDate="0" containsDate="1" containsString="0" minDate="2018-06-29T00:00:00" maxDate="2020-05-30T00:00:00"/>
    </cacheField>
    <cacheField name="YEAR" numFmtId="166">
      <sharedItems containsSemiMixedTypes="0" containsNonDate="0" containsDate="1" containsString="0" minDate="2018-06-29T00:00:00" maxDate="2020-05-30T00:00:00" count="24">
        <d v="2020-05-29T00:00:00"/>
        <d v="2020-04-29T00:00:00"/>
        <d v="2020-03-29T00:00:00"/>
        <d v="2020-02-26T00:00:00"/>
        <d v="2020-01-27T00:00:00"/>
        <d v="2019-12-27T00:00:00"/>
        <d v="2019-11-27T00:00:00"/>
        <d v="2019-10-27T00:00:00"/>
        <d v="2019-09-29T00:00:00"/>
        <d v="2019-08-29T00:00:00"/>
        <d v="2019-07-29T00:00:00"/>
        <d v="2019-06-29T00:00:00"/>
        <d v="2019-05-29T00:00:00"/>
        <d v="2019-04-29T00:00:00"/>
        <d v="2019-03-29T00:00:00"/>
        <d v="2019-02-26T00:00:00"/>
        <d v="2019-01-27T00:00:00"/>
        <d v="2018-12-27T00:00:00"/>
        <d v="2018-11-27T00:00:00"/>
        <d v="2018-10-27T00:00:00"/>
        <d v="2018-09-29T00:00:00"/>
        <d v="2018-08-29T00:00:00"/>
        <d v="2018-07-29T00:00:00"/>
        <d v="2018-06-29T00:00:00"/>
      </sharedItems>
      <fieldGroup par="8" base="1">
        <rangePr groupBy="months" startDate="2018-06-29T00:00:00" endDate="2020-05-30T00:00:00"/>
        <groupItems count="14">
          <s v="&lt;29-06-2018"/>
          <s v="Jan"/>
          <s v="Feb"/>
          <s v="Mar"/>
          <s v="Apr"/>
          <s v="May"/>
          <s v="Jun"/>
          <s v="Jul"/>
          <s v="Aug"/>
          <s v="Sep"/>
          <s v="Oct"/>
          <s v="Nov"/>
          <s v="Dec"/>
          <s v="&gt;30-05-2020"/>
        </groupItems>
      </fieldGroup>
    </cacheField>
    <cacheField name="Customer Segment" numFmtId="0">
      <sharedItems count="3">
        <s v="Wholesale"/>
        <s v="Direct"/>
        <s v="Retail"/>
      </sharedItems>
    </cacheField>
    <cacheField name="Product" numFmtId="0">
      <sharedItems/>
    </cacheField>
    <cacheField name="Product Type" numFmtId="0">
      <sharedItems count="2">
        <s v="Racing"/>
        <s v="Mountain"/>
      </sharedItems>
    </cacheField>
    <cacheField name="Units Sold" numFmtId="0">
      <sharedItems containsSemiMixedTypes="0" containsString="0" containsNumber="1" containsInteger="1" minValue="15" maxValue="875"/>
    </cacheField>
    <cacheField name="Order Value" numFmtId="0">
      <sharedItems containsSemiMixedTypes="0" containsString="0" containsNumber="1" containsInteger="1" minValue="571" maxValue="25762"/>
    </cacheField>
    <cacheField name="Quarters" numFmtId="0" databaseField="0">
      <fieldGroup base="1">
        <rangePr groupBy="quarters" startDate="2018-06-29T00:00:00" endDate="2020-05-30T00:00:00"/>
        <groupItems count="6">
          <s v="&lt;29-06-2018"/>
          <s v="Qtr1"/>
          <s v="Qtr2"/>
          <s v="Qtr3"/>
          <s v="Qtr4"/>
          <s v="&gt;30-05-2020"/>
        </groupItems>
      </fieldGroup>
    </cacheField>
    <cacheField name="Years" numFmtId="0" databaseField="0">
      <fieldGroup base="1">
        <rangePr groupBy="years" startDate="2018-06-29T00:00:00" endDate="2020-05-30T00:00:00"/>
        <groupItems count="5">
          <s v="&lt;29-06-2018"/>
          <s v="2018"/>
          <s v="2019"/>
          <s v="2020"/>
          <s v="&gt;30-05-2020"/>
        </groupItems>
      </fieldGroup>
    </cacheField>
  </cacheFields>
  <extLst>
    <ext xmlns:x14="http://schemas.microsoft.com/office/spreadsheetml/2009/9/main" uri="{725AE2AE-9491-48be-B2B4-4EB974FC3084}">
      <x14:pivotCacheDefinition pivotCacheId="1450986934"/>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ejus Kandipilli" refreshedDate="45019.71297847222" createdVersion="8" refreshedVersion="8" minRefreshableVersion="3" recordCount="511" xr:uid="{F08B7BC8-FB00-4DA2-A016-546BC4BA3E46}">
  <cacheSource type="worksheet">
    <worksheetSource ref="A1:C512" sheet="Q3 Data"/>
  </cacheSource>
  <cacheFields count="3">
    <cacheField name="Date" numFmtId="164">
      <sharedItems containsSemiMixedTypes="0" containsNonDate="0" containsDate="1" containsString="0" minDate="2020-01-27T00:00:00" maxDate="2020-05-30T00:00:00"/>
    </cacheField>
    <cacheField name="Product" numFmtId="0">
      <sharedItems count="9">
        <s v="R300 Bike"/>
        <s v="R200 BIKe 4s"/>
        <s v="R100 BIKE"/>
        <s v="eBike E148"/>
        <s v="M550 BIKE"/>
        <s v="M525 BIKE"/>
        <s v="C990 Bike"/>
        <s v="C950 BIKE"/>
        <s v="C900 BIKE"/>
      </sharedItems>
    </cacheField>
    <cacheField name="Order Value" numFmtId="0">
      <sharedItems containsSemiMixedTypes="0" containsString="0" containsNumber="1" containsInteger="1" minValue="709" maxValue="2240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ejus Kandipilli" refreshedDate="45019.71297847222" createdVersion="8" refreshedVersion="8" minRefreshableVersion="3" recordCount="2513" xr:uid="{5A56579F-1E82-4650-8D0C-6191DB2AEEC6}">
  <cacheSource type="worksheet">
    <worksheetSource name="SalesAndOrders"/>
  </cacheSource>
  <cacheFields count="11">
    <cacheField name="Date" numFmtId="164">
      <sharedItems containsSemiMixedTypes="0" containsNonDate="0" containsDate="1" containsString="0" minDate="2018-06-29T00:00:00" maxDate="2020-05-30T00:00:00" count="24">
        <d v="2020-05-29T00:00:00"/>
        <d v="2020-04-29T00:00:00"/>
        <d v="2020-03-29T00:00:00"/>
        <d v="2020-02-26T00:00:00"/>
        <d v="2020-01-27T00:00:00"/>
        <d v="2019-12-27T00:00:00"/>
        <d v="2019-11-27T00:00:00"/>
        <d v="2019-10-27T00:00:00"/>
        <d v="2019-09-29T00:00:00"/>
        <d v="2019-08-29T00:00:00"/>
        <d v="2019-07-29T00:00:00"/>
        <d v="2019-06-29T00:00:00"/>
        <d v="2019-05-29T00:00:00"/>
        <d v="2019-04-29T00:00:00"/>
        <d v="2019-03-29T00:00:00"/>
        <d v="2019-02-26T00:00:00"/>
        <d v="2019-01-27T00:00:00"/>
        <d v="2018-12-27T00:00:00"/>
        <d v="2018-11-27T00:00:00"/>
        <d v="2018-10-27T00:00:00"/>
        <d v="2018-09-29T00:00:00"/>
        <d v="2018-08-29T00:00:00"/>
        <d v="2018-07-29T00:00:00"/>
        <d v="2018-06-29T00:00:00"/>
      </sharedItems>
      <fieldGroup par="10" base="0">
        <rangePr groupBy="months" startDate="2018-06-29T00:00:00" endDate="2020-05-30T00:00:00"/>
        <groupItems count="14">
          <s v="&lt;29-06-2018"/>
          <s v="Jan"/>
          <s v="Feb"/>
          <s v="Mar"/>
          <s v="Apr"/>
          <s v="May"/>
          <s v="Jun"/>
          <s v="Jul"/>
          <s v="Aug"/>
          <s v="Sep"/>
          <s v="Oct"/>
          <s v="Nov"/>
          <s v="Dec"/>
          <s v="&gt;30-05-2020"/>
        </groupItems>
      </fieldGroup>
    </cacheField>
    <cacheField name="YEAR" numFmtId="166">
      <sharedItems containsSemiMixedTypes="0" containsNonDate="0" containsDate="1" containsString="0" minDate="2018-06-29T00:00:00" maxDate="2020-05-30T00:00:00" count="24">
        <d v="2020-05-29T00:00:00"/>
        <d v="2020-04-29T00:00:00"/>
        <d v="2020-03-29T00:00:00"/>
        <d v="2020-02-26T00:00:00"/>
        <d v="2020-01-27T00:00:00"/>
        <d v="2019-12-27T00:00:00"/>
        <d v="2019-11-27T00:00:00"/>
        <d v="2019-10-27T00:00:00"/>
        <d v="2019-09-29T00:00:00"/>
        <d v="2019-08-29T00:00:00"/>
        <d v="2019-07-29T00:00:00"/>
        <d v="2019-06-29T00:00:00"/>
        <d v="2019-05-29T00:00:00"/>
        <d v="2019-04-29T00:00:00"/>
        <d v="2019-03-29T00:00:00"/>
        <d v="2019-02-26T00:00:00"/>
        <d v="2019-01-27T00:00:00"/>
        <d v="2018-12-27T00:00:00"/>
        <d v="2018-11-27T00:00:00"/>
        <d v="2018-10-27T00:00:00"/>
        <d v="2018-09-29T00:00:00"/>
        <d v="2018-08-29T00:00:00"/>
        <d v="2018-07-29T00:00:00"/>
        <d v="2018-06-29T00:00:00"/>
      </sharedItems>
      <fieldGroup par="8" base="1">
        <rangePr groupBy="months" startDate="2018-06-29T00:00:00" endDate="2020-05-30T00:00:00"/>
        <groupItems count="14">
          <s v="&lt;29-06-2018"/>
          <s v="Jan"/>
          <s v="Feb"/>
          <s v="Mar"/>
          <s v="Apr"/>
          <s v="May"/>
          <s v="Jun"/>
          <s v="Jul"/>
          <s v="Aug"/>
          <s v="Sep"/>
          <s v="Oct"/>
          <s v="Nov"/>
          <s v="Dec"/>
          <s v="&gt;30-05-2020"/>
        </groupItems>
      </fieldGroup>
    </cacheField>
    <cacheField name="Customer Segment" numFmtId="0">
      <sharedItems count="3">
        <s v="Wholesale"/>
        <s v="Direct"/>
        <s v="Retail"/>
      </sharedItems>
    </cacheField>
    <cacheField name="Country" numFmtId="0">
      <sharedItems count="227">
        <s v="Anguilla"/>
        <s v="Liberia"/>
        <s v="Palau"/>
        <s v="Hong Kong"/>
        <s v="Solomon Islands"/>
        <s v="Uzbekistan"/>
        <s v="Paraguay"/>
        <s v="Saint Lucia"/>
        <s v="Iraq"/>
        <s v="Grenada"/>
        <s v="El Salvador"/>
        <s v="Comoros"/>
        <s v="Peru"/>
        <s v="Sri Lanka"/>
        <s v="Eritrea"/>
        <s v="South Korea"/>
        <s v="French Polynesia"/>
        <s v="Morocco"/>
        <s v="Saint Pierre and Miquelon"/>
        <s v="Spain"/>
        <s v="Nepal"/>
        <s v="Denmark"/>
        <s v="Norfolk Island"/>
        <s v="Libya"/>
        <s v="Puerto Rico"/>
        <s v="Uruguay"/>
        <s v="Belgium"/>
        <s v="Israel"/>
        <s v="Niger"/>
        <s v="Saudi Arabia"/>
        <s v="Poland"/>
        <s v="Maldives"/>
        <s v="Myanmar [Burma]"/>
        <s v="Iceland"/>
        <s v="Bolivia"/>
        <s v="Malaysia"/>
        <s v="Sweden"/>
        <s v="Belize"/>
        <s v="Bosnia and Herzegovina"/>
        <s v="Cyprus"/>
        <s v="Chad"/>
        <s v="China"/>
        <s v="Singapore"/>
        <s v="Australia"/>
        <s v="United Kingdom"/>
        <s v="Nauru"/>
        <s v="Azerbaijan"/>
        <s v="Moldova"/>
        <s v="Thailand"/>
        <s v="Cuba"/>
        <s v="Sierra Leone"/>
        <s v="Norway"/>
        <s v="Serbia"/>
        <s v="Namibia"/>
        <s v="Czech Republic"/>
        <s v="Martinique"/>
        <s v="Samoa"/>
        <s v="Syria"/>
        <s v="Angola"/>
        <s v="Guinea"/>
        <s v="South Africa"/>
        <s v="New Zealand"/>
        <s v="Lesotho"/>
        <s v="Tajikistan"/>
        <s v="Venezuela"/>
        <s v="Tanzania"/>
        <s v="Faroe Islands"/>
        <s v="Niue"/>
        <s v="Andorra"/>
        <s v="Mauritius"/>
        <s v="VietNam"/>
        <s v="United States"/>
        <s v="Burkina Faso"/>
        <s v="Canada"/>
        <s v="Antigua and Barbuda"/>
        <s v="Bouvet Island"/>
        <s v="Pakistan"/>
        <s v="Algeria"/>
        <s v="India"/>
        <s v="Hungary"/>
        <s v="Japan"/>
        <s v="Northern Mariana Islands"/>
        <s v="Netherlands Antilles"/>
        <s v="Togo"/>
        <s v="Congo [DRC]"/>
        <s v="Brazil"/>
        <s v="Mali"/>
        <s v="Armenia"/>
        <s v="Malawi"/>
        <s v="Turkey"/>
        <s v="Cameroon"/>
        <s v="Slovakia"/>
        <s v="Germany"/>
        <s v="Trinidad and Tobago"/>
        <s v="Switzerland"/>
        <s v="Aruba"/>
        <s v="Zambia"/>
        <s v="Barbados"/>
        <s v="Bermuda"/>
        <s v="Indonesia"/>
        <s v="Saint Kitts and Nevis"/>
        <s v="Italy"/>
        <s v="Svalbard and Jan Mayen"/>
        <s v="Somalia"/>
        <s v="Mongolia"/>
        <s v="Timor-leste"/>
        <s v="Christmas Island"/>
        <s v="Guinea-bissau"/>
        <s v="Nigeria"/>
        <s v="Cape Verde"/>
        <s v="Croatia"/>
        <s v="Egypt"/>
        <s v="Antarctica"/>
        <s v="South Georgia and _x000a_The South Sandwich Islands"/>
        <s v="Palestinian Territories"/>
        <s v="Kuwait"/>
        <s v="Zimbabwe"/>
        <s v="British Indian Ocean Territory"/>
        <s v="Kazakhstan"/>
        <s v="Saint Helena"/>
        <s v="Luxembourg"/>
        <s v="Oman"/>
        <s v="Yemen"/>
        <s v="Finland"/>
        <s v="Saint Vincent and The Grenadines"/>
        <s v="San Marino"/>
        <s v="Senegal"/>
        <s v="Guatemala"/>
        <s v="American Samoa"/>
        <s v="Tokelau"/>
        <s v="Philippines"/>
        <s v="Tunisia"/>
        <s v="Dominican Republic"/>
        <s v="Gibraltar"/>
        <s v="Madagascar"/>
        <s v="Vanuatu"/>
        <s v="Falkland Islands [Islas Malvinas]"/>
        <s v="Albania"/>
        <s v="Argentina"/>
        <s v="Romania"/>
        <s v="Malta"/>
        <s v="Macedonia [FYROM]"/>
        <s v="Belarus"/>
        <s v="Sudan"/>
        <s v="Pitcairn Islands"/>
        <s v="Russia"/>
        <s v="Ukraine"/>
        <s v="Mayotte"/>
        <s v="Central African Republic"/>
        <s v="Gabon"/>
        <s v="Montserrat"/>
        <s v="French Southern Territories"/>
        <s v="Fiji"/>
        <s v="Ecuador"/>
        <s v="Rwanda"/>
        <s v="French Guiana"/>
        <s v="Burundi"/>
        <s v="Chile"/>
        <s v="Vatican City"/>
        <s v="Colombia"/>
        <s v="Seychelles"/>
        <s v="Lebanon"/>
        <s v="Haiti"/>
        <s v="Turks and Caicos Islands"/>
        <s v="Equatorial Guinea"/>
        <s v="Gambia"/>
        <s v="Mauritania"/>
        <s v="Swaziland"/>
        <s v="Kyrgyzstan"/>
        <s v="Botswana"/>
        <s v="Honduras"/>
        <s v="Estonia"/>
        <s v="São Tomé and Príncipe"/>
        <s v="Guam"/>
        <s v="Georgia"/>
        <s v="Greece"/>
        <s v="Guadeloupe"/>
        <s v="Brunei"/>
        <s v="Netherlands"/>
        <s v="Bahrain"/>
        <s v="Qatar"/>
        <s v="Ireland"/>
        <s v="Austria"/>
        <s v="Cook Islands"/>
        <s v="Portugal"/>
        <s v="Benin"/>
        <s v="Tuvalu"/>
        <s v="Nicaragua"/>
        <s v="Bangladesh"/>
        <s v="Cayman Islands"/>
        <s v="New Caledonia"/>
        <s v="Western Sahara"/>
        <s v="Suriname"/>
        <s v="Micronesia"/>
        <s v="Jamaica"/>
        <s v="Cocos [Keeling] Islands"/>
        <s v="Tonga"/>
        <s v="Ghana"/>
        <s v="United Arab Emirates"/>
        <s v="France"/>
        <s v="Liechtenstein"/>
        <s v="Panama"/>
        <s v="Kiribati"/>
        <s v="Costa Rica"/>
        <s v="Kenya"/>
        <s v="Taiwan"/>
        <s v="Mexico"/>
        <s v="Turkmenistan"/>
        <s v="Djibouti"/>
        <s v="Iran"/>
        <s v="Latvia"/>
        <s v="Guyana"/>
        <s v="Heard Island and Mcdonald Islands"/>
        <s v="Mozambique"/>
        <s v="Bhutan"/>
        <s v="Jordan"/>
        <s v="Slovenia"/>
        <s v="Bulgaria"/>
        <s v="Uganda"/>
        <s v="Greenland"/>
        <s v="Monaco"/>
        <s v="Lithuania"/>
        <s v="Cambodia"/>
        <s v="Bahamas"/>
        <s v="Ethiopia"/>
        <s v="Afghanistan"/>
        <s v="Wallis and Futuna"/>
      </sharedItems>
    </cacheField>
    <cacheField name="Product" numFmtId="0">
      <sharedItems count="9">
        <s v="R300 Bike"/>
        <s v="R200 BIKe 4s"/>
        <s v="R100 BIKE"/>
        <s v="eBike E148"/>
        <s v="M550 BIKE"/>
        <s v="M525 BIKE"/>
        <s v="C990 Bike"/>
        <s v="C950 BIKE"/>
        <s v="C900 BIKE"/>
      </sharedItems>
    </cacheField>
    <cacheField name="Units Sold" numFmtId="0">
      <sharedItems containsSemiMixedTypes="0" containsString="0" containsNumber="1" containsInteger="1" minValue="15" maxValue="875"/>
    </cacheField>
    <cacheField name="Order Value" numFmtId="0">
      <sharedItems containsSemiMixedTypes="0" containsString="0" containsNumber="1" containsInteger="1" minValue="571" maxValue="25762"/>
    </cacheField>
    <cacheField name="Quarters" numFmtId="0" databaseField="0">
      <fieldGroup base="1">
        <rangePr groupBy="quarters" startDate="2018-06-29T00:00:00" endDate="2020-05-30T00:00:00"/>
        <groupItems count="6">
          <s v="&lt;29-06-2018"/>
          <s v="Qtr1"/>
          <s v="Qtr2"/>
          <s v="Qtr3"/>
          <s v="Qtr4"/>
          <s v="&gt;30-05-2020"/>
        </groupItems>
      </fieldGroup>
    </cacheField>
    <cacheField name="Years" numFmtId="0" databaseField="0">
      <fieldGroup base="1">
        <rangePr groupBy="years" startDate="2018-06-29T00:00:00" endDate="2020-05-30T00:00:00"/>
        <groupItems count="5">
          <s v="&lt;29-06-2018"/>
          <s v="2018"/>
          <s v="2019"/>
          <s v="2020"/>
          <s v="&gt;30-05-2020"/>
        </groupItems>
      </fieldGroup>
    </cacheField>
    <cacheField name="Quarters2" numFmtId="0" databaseField="0">
      <fieldGroup base="0">
        <rangePr groupBy="quarters" startDate="2018-06-29T00:00:00" endDate="2020-05-30T00:00:00"/>
        <groupItems count="6">
          <s v="&lt;29-06-2018"/>
          <s v="Qtr1"/>
          <s v="Qtr2"/>
          <s v="Qtr3"/>
          <s v="Qtr4"/>
          <s v="&gt;30-05-2020"/>
        </groupItems>
      </fieldGroup>
    </cacheField>
    <cacheField name="Years2" numFmtId="0" databaseField="0">
      <fieldGroup base="0">
        <rangePr groupBy="years" startDate="2018-06-29T00:00:00" endDate="2020-05-30T00:00:00"/>
        <groupItems count="5">
          <s v="&lt;29-06-2018"/>
          <s v="2018"/>
          <s v="2019"/>
          <s v="2020"/>
          <s v="&gt;30-05-2020"/>
        </groupItems>
      </fieldGroup>
    </cacheField>
  </cacheFields>
  <extLst>
    <ext xmlns:x14="http://schemas.microsoft.com/office/spreadsheetml/2009/9/main" uri="{725AE2AE-9491-48be-B2B4-4EB974FC3084}">
      <x14:pivotCacheDefinition pivotCacheId="205697518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ejus Kandipilli" refreshedDate="45019.712978935182" createdVersion="8" refreshedVersion="8" minRefreshableVersion="3" recordCount="2513" xr:uid="{C985B7FB-05F2-493D-9E4D-0C3473584097}">
  <cacheSource type="worksheet">
    <worksheetSource name="Table2"/>
  </cacheSource>
  <cacheFields count="7">
    <cacheField name="Date" numFmtId="164">
      <sharedItems containsSemiMixedTypes="0" containsNonDate="0" containsDate="1" containsString="0" minDate="2018-06-29T00:00:00" maxDate="2020-05-30T00:00:00" count="24">
        <d v="2020-05-29T00:00:00"/>
        <d v="2020-04-29T00:00:00"/>
        <d v="2020-03-29T00:00:00"/>
        <d v="2020-02-26T00:00:00"/>
        <d v="2020-01-27T00:00:00"/>
        <d v="2019-12-27T00:00:00"/>
        <d v="2019-11-27T00:00:00"/>
        <d v="2019-10-27T00:00:00"/>
        <d v="2019-09-29T00:00:00"/>
        <d v="2019-08-29T00:00:00"/>
        <d v="2019-07-29T00:00:00"/>
        <d v="2019-06-29T00:00:00"/>
        <d v="2019-05-29T00:00:00"/>
        <d v="2019-04-29T00:00:00"/>
        <d v="2019-03-29T00:00:00"/>
        <d v="2019-02-26T00:00:00"/>
        <d v="2019-01-27T00:00:00"/>
        <d v="2018-12-27T00:00:00"/>
        <d v="2018-11-27T00:00:00"/>
        <d v="2018-10-27T00:00:00"/>
        <d v="2018-09-29T00:00:00"/>
        <d v="2018-08-29T00:00:00"/>
        <d v="2018-07-29T00:00:00"/>
        <d v="2018-06-29T00:00:00"/>
      </sharedItems>
      <fieldGroup par="6" base="0">
        <rangePr groupBy="months" startDate="2018-06-29T00:00:00" endDate="2020-05-30T00:00:00"/>
        <groupItems count="14">
          <s v="&lt;29-06-2018"/>
          <s v="Jan"/>
          <s v="Feb"/>
          <s v="Mar"/>
          <s v="Apr"/>
          <s v="May"/>
          <s v="Jun"/>
          <s v="Jul"/>
          <s v="Aug"/>
          <s v="Sep"/>
          <s v="Oct"/>
          <s v="Nov"/>
          <s v="Dec"/>
          <s v="&gt;30-05-2020"/>
        </groupItems>
      </fieldGroup>
    </cacheField>
    <cacheField name="Customer Segment" numFmtId="0">
      <sharedItems count="3">
        <s v="Wholesale"/>
        <s v="Direct"/>
        <s v="Retail"/>
      </sharedItems>
    </cacheField>
    <cacheField name="Country" numFmtId="0">
      <sharedItems count="227">
        <s v="Anguilla"/>
        <s v="Liberia"/>
        <s v="Palau"/>
        <s v="Hong Kong"/>
        <s v="Solomon Islands"/>
        <s v="Uzbekistan"/>
        <s v="Paraguay"/>
        <s v="Saint Lucia"/>
        <s v="Iraq"/>
        <s v="Grenada"/>
        <s v="El Salvador"/>
        <s v="Comoros"/>
        <s v="Peru"/>
        <s v="Sri Lanka"/>
        <s v="Eritrea"/>
        <s v="South Korea"/>
        <s v="French Polynesia"/>
        <s v="Morocco"/>
        <s v="Saint Pierre and Miquelon"/>
        <s v="Spain"/>
        <s v="Nepal"/>
        <s v="Denmark"/>
        <s v="Norfolk Island"/>
        <s v="Libya"/>
        <s v="Puerto Rico"/>
        <s v="Uruguay"/>
        <s v="Belgium"/>
        <s v="Israel"/>
        <s v="Niger"/>
        <s v="Saudi Arabia"/>
        <s v="Poland"/>
        <s v="Maldives"/>
        <s v="Myanmar [Burma]"/>
        <s v="Iceland"/>
        <s v="Bolivia"/>
        <s v="Malaysia"/>
        <s v="Sweden"/>
        <s v="Belize"/>
        <s v="Bosnia and Herzegovina"/>
        <s v="Cyprus"/>
        <s v="Chad"/>
        <s v="China"/>
        <s v="Singapore"/>
        <s v="Australia"/>
        <s v="United Kingdom"/>
        <s v="Nauru"/>
        <s v="Azerbaijan"/>
        <s v="Moldova"/>
        <s v="Thailand"/>
        <s v="Cuba"/>
        <s v="Sierra Leone"/>
        <s v="Norway"/>
        <s v="Serbia"/>
        <s v="Namibia"/>
        <s v="Czech Republic"/>
        <s v="Martinique"/>
        <s v="Samoa"/>
        <s v="Syria"/>
        <s v="Angola"/>
        <s v="Guinea"/>
        <s v="South Africa"/>
        <s v="New Zealand"/>
        <s v="Lesotho"/>
        <s v="Tajikistan"/>
        <s v="Venezuela"/>
        <s v="Tanzania"/>
        <s v="Faroe Islands"/>
        <s v="Niue"/>
        <s v="Andorra"/>
        <s v="Mauritius"/>
        <s v="VietNam"/>
        <s v="United States"/>
        <s v="Burkina Faso"/>
        <s v="Canada"/>
        <s v="Antigua and Barbuda"/>
        <s v="Bouvet Island"/>
        <s v="Pakistan"/>
        <s v="Algeria"/>
        <s v="India"/>
        <s v="Hungary"/>
        <s v="Japan"/>
        <s v="Northern Mariana Islands"/>
        <s v="Netherlands Antilles"/>
        <s v="Togo"/>
        <s v="Congo [DRC]"/>
        <s v="Brazil"/>
        <s v="Mali"/>
        <s v="Armenia"/>
        <s v="Malawi"/>
        <s v="Turkey"/>
        <s v="Cameroon"/>
        <s v="Slovakia"/>
        <s v="Germany"/>
        <s v="Trinidad and Tobago"/>
        <s v="Switzerland"/>
        <s v="Aruba"/>
        <s v="Zambia"/>
        <s v="Barbados"/>
        <s v="Bermuda"/>
        <s v="Indonesia"/>
        <s v="Saint Kitts and Nevis"/>
        <s v="Italy"/>
        <s v="Svalbard and Jan Mayen"/>
        <s v="Somalia"/>
        <s v="Mongolia"/>
        <s v="Timor-leste"/>
        <s v="Christmas Island"/>
        <s v="Guinea-bissau"/>
        <s v="Nigeria"/>
        <s v="Cape Verde"/>
        <s v="Croatia"/>
        <s v="Egypt"/>
        <s v="Antarctica"/>
        <s v="South Georgia and _x000a_The South Sandwich Islands"/>
        <s v="Palestinian Territories"/>
        <s v="Kuwait"/>
        <s v="Zimbabwe"/>
        <s v="British Indian Ocean Territory"/>
        <s v="Kazakhstan"/>
        <s v="Saint Helena"/>
        <s v="Luxembourg"/>
        <s v="Oman"/>
        <s v="Yemen"/>
        <s v="Finland"/>
        <s v="Saint Vincent and The Grenadines"/>
        <s v="San Marino"/>
        <s v="Senegal"/>
        <s v="Guatemala"/>
        <s v="American Samoa"/>
        <s v="Tokelau"/>
        <s v="Philippines"/>
        <s v="Tunisia"/>
        <s v="Dominican Republic"/>
        <s v="Gibraltar"/>
        <s v="Madagascar"/>
        <s v="Vanuatu"/>
        <s v="Falkland Islands [Islas Malvinas]"/>
        <s v="Albania"/>
        <s v="Argentina"/>
        <s v="Romania"/>
        <s v="Malta"/>
        <s v="Macedonia [FYROM]"/>
        <s v="Belarus"/>
        <s v="Sudan"/>
        <s v="Pitcairn Islands"/>
        <s v="Russia"/>
        <s v="Ukraine"/>
        <s v="Mayotte"/>
        <s v="Central African Republic"/>
        <s v="Gabon"/>
        <s v="Montserrat"/>
        <s v="French Southern Territories"/>
        <s v="Fiji"/>
        <s v="Ecuador"/>
        <s v="Rwanda"/>
        <s v="French Guiana"/>
        <s v="Burundi"/>
        <s v="Chile"/>
        <s v="Vatican City"/>
        <s v="Colombia"/>
        <s v="Seychelles"/>
        <s v="Lebanon"/>
        <s v="Haiti"/>
        <s v="Turks and Caicos Islands"/>
        <s v="Equatorial Guinea"/>
        <s v="Gambia"/>
        <s v="Mauritania"/>
        <s v="Swaziland"/>
        <s v="Kyrgyzstan"/>
        <s v="Botswana"/>
        <s v="Honduras"/>
        <s v="Estonia"/>
        <s v="São Tomé and Príncipe"/>
        <s v="Guam"/>
        <s v="Georgia"/>
        <s v="Greece"/>
        <s v="Guadeloupe"/>
        <s v="Brunei"/>
        <s v="Netherlands"/>
        <s v="Bahrain"/>
        <s v="Qatar"/>
        <s v="Ireland"/>
        <s v="Austria"/>
        <s v="Cook Islands"/>
        <s v="Portugal"/>
        <s v="Benin"/>
        <s v="Tuvalu"/>
        <s v="Nicaragua"/>
        <s v="Bangladesh"/>
        <s v="Cayman Islands"/>
        <s v="New Caledonia"/>
        <s v="Western Sahara"/>
        <s v="Suriname"/>
        <s v="Micronesia"/>
        <s v="Jamaica"/>
        <s v="Cocos [Keeling] Islands"/>
        <s v="Tonga"/>
        <s v="Ghana"/>
        <s v="United Arab Emirates"/>
        <s v="France"/>
        <s v="Liechtenstein"/>
        <s v="Panama"/>
        <s v="Kiribati"/>
        <s v="Costa Rica"/>
        <s v="Kenya"/>
        <s v="Taiwan"/>
        <s v="Mexico"/>
        <s v="Turkmenistan"/>
        <s v="Djibouti"/>
        <s v="Iran"/>
        <s v="Latvia"/>
        <s v="Guyana"/>
        <s v="Heard Island and Mcdonald Islands"/>
        <s v="Mozambique"/>
        <s v="Bhutan"/>
        <s v="Jordan"/>
        <s v="Slovenia"/>
        <s v="Bulgaria"/>
        <s v="Uganda"/>
        <s v="Greenland"/>
        <s v="Monaco"/>
        <s v="Lithuania"/>
        <s v="Cambodia"/>
        <s v="Bahamas"/>
        <s v="Ethiopia"/>
        <s v="Afghanistan"/>
        <s v="Wallis and Futuna"/>
      </sharedItems>
    </cacheField>
    <cacheField name="Product" numFmtId="0">
      <sharedItems/>
    </cacheField>
    <cacheField name="Units Sold" numFmtId="0">
      <sharedItems containsSemiMixedTypes="0" containsString="0" containsNumber="1" containsInteger="1" minValue="15" maxValue="875"/>
    </cacheField>
    <cacheField name="Quarters" numFmtId="0" databaseField="0">
      <fieldGroup base="0">
        <rangePr groupBy="quarters" startDate="2018-06-29T00:00:00" endDate="2020-05-30T00:00:00"/>
        <groupItems count="6">
          <s v="&lt;29-06-2018"/>
          <s v="Qtr1"/>
          <s v="Qtr2"/>
          <s v="Qtr3"/>
          <s v="Qtr4"/>
          <s v="&gt;30-05-2020"/>
        </groupItems>
      </fieldGroup>
    </cacheField>
    <cacheField name="Years" numFmtId="0" databaseField="0">
      <fieldGroup base="0">
        <rangePr groupBy="years" startDate="2018-06-29T00:00:00" endDate="2020-05-30T00:00:00"/>
        <groupItems count="5">
          <s v="&lt;29-06-2018"/>
          <s v="2018"/>
          <s v="2019"/>
          <s v="2020"/>
          <s v="&gt;30-05-2020"/>
        </groupItems>
      </fieldGroup>
    </cacheField>
  </cacheFields>
  <extLst>
    <ext xmlns:x14="http://schemas.microsoft.com/office/spreadsheetml/2009/9/main" uri="{725AE2AE-9491-48be-B2B4-4EB974FC3084}">
      <x14:pivotCacheDefinition pivotCacheId="1166249695"/>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ejus Kandipilli" refreshedDate="45019.712979050928" createdVersion="8" refreshedVersion="8" minRefreshableVersion="3" recordCount="2513" xr:uid="{A0C8FCCD-C79A-4CFB-BF62-C8E84437D96F}">
  <cacheSource type="worksheet">
    <worksheetSource name="Table3"/>
  </cacheSource>
  <cacheFields count="8">
    <cacheField name="Date" numFmtId="164">
      <sharedItems containsSemiMixedTypes="0" containsNonDate="0" containsDate="1" containsString="0" minDate="2018-06-29T00:00:00" maxDate="2020-05-30T00:00:00" count="24">
        <d v="2020-05-29T00:00:00"/>
        <d v="2020-04-29T00:00:00"/>
        <d v="2020-03-29T00:00:00"/>
        <d v="2020-02-26T00:00:00"/>
        <d v="2020-01-27T00:00:00"/>
        <d v="2019-12-27T00:00:00"/>
        <d v="2019-11-27T00:00:00"/>
        <d v="2019-10-27T00:00:00"/>
        <d v="2019-09-29T00:00:00"/>
        <d v="2019-08-29T00:00:00"/>
        <d v="2019-07-29T00:00:00"/>
        <d v="2019-06-29T00:00:00"/>
        <d v="2019-05-29T00:00:00"/>
        <d v="2019-04-29T00:00:00"/>
        <d v="2019-03-29T00:00:00"/>
        <d v="2019-02-26T00:00:00"/>
        <d v="2019-01-27T00:00:00"/>
        <d v="2018-12-27T00:00:00"/>
        <d v="2018-11-27T00:00:00"/>
        <d v="2018-10-27T00:00:00"/>
        <d v="2018-09-29T00:00:00"/>
        <d v="2018-08-29T00:00:00"/>
        <d v="2018-07-29T00:00:00"/>
        <d v="2018-06-29T00:00:00"/>
      </sharedItems>
      <fieldGroup par="7" base="0">
        <rangePr groupBy="months" startDate="2018-06-29T00:00:00" endDate="2020-05-30T00:00:00"/>
        <groupItems count="14">
          <s v="&lt;29-06-2018"/>
          <s v="Jan"/>
          <s v="Feb"/>
          <s v="Mar"/>
          <s v="Apr"/>
          <s v="May"/>
          <s v="Jun"/>
          <s v="Jul"/>
          <s v="Aug"/>
          <s v="Sep"/>
          <s v="Oct"/>
          <s v="Nov"/>
          <s v="Dec"/>
          <s v="&gt;30-05-2020"/>
        </groupItems>
      </fieldGroup>
    </cacheField>
    <cacheField name="Customer Segment" numFmtId="0">
      <sharedItems/>
    </cacheField>
    <cacheField name="Country" numFmtId="0">
      <sharedItems/>
    </cacheField>
    <cacheField name="Product" numFmtId="0">
      <sharedItems count="9">
        <s v="eBike E148"/>
        <s v="C900 BIKE"/>
        <s v="C950 BIKE"/>
        <s v="R300 Bike"/>
        <s v="C990 Bike"/>
        <s v="R200 BIKe 4s"/>
        <s v="M525 BIKE"/>
        <s v="R100 BIKE"/>
        <s v="M550 BIKE"/>
      </sharedItems>
    </cacheField>
    <cacheField name="Units Sold" numFmtId="0">
      <sharedItems containsSemiMixedTypes="0" containsString="0" containsNumber="1" containsInteger="1" minValue="15" maxValue="875"/>
    </cacheField>
    <cacheField name="Order Value" numFmtId="0">
      <sharedItems containsSemiMixedTypes="0" containsString="0" containsNumber="1" containsInteger="1" minValue="571" maxValue="25762"/>
    </cacheField>
    <cacheField name="Quarters" numFmtId="0" databaseField="0">
      <fieldGroup base="0">
        <rangePr groupBy="quarters" startDate="2018-06-29T00:00:00" endDate="2020-05-30T00:00:00"/>
        <groupItems count="6">
          <s v="&lt;29-06-2018"/>
          <s v="Qtr1"/>
          <s v="Qtr2"/>
          <s v="Qtr3"/>
          <s v="Qtr4"/>
          <s v="&gt;30-05-2020"/>
        </groupItems>
      </fieldGroup>
    </cacheField>
    <cacheField name="Years" numFmtId="0" databaseField="0">
      <fieldGroup base="0">
        <rangePr groupBy="years" startDate="2018-06-29T00:00:00" endDate="2020-05-30T00:00:00"/>
        <groupItems count="5">
          <s v="&lt;29-06-2018"/>
          <s v="2018"/>
          <s v="2019"/>
          <s v="2020"/>
          <s v="&gt;30-05-2020"/>
        </groupItems>
      </fieldGroup>
    </cacheField>
  </cacheFields>
  <extLst>
    <ext xmlns:x14="http://schemas.microsoft.com/office/spreadsheetml/2009/9/main" uri="{725AE2AE-9491-48be-B2B4-4EB974FC3084}">
      <x14:pivotCacheDefinition pivotCacheId="23668737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9">
  <r>
    <x v="0"/>
    <d v="2020-05-29T00:00:00"/>
    <s v="Wholesale"/>
    <x v="0"/>
    <s v="C900 BIKE"/>
    <n v="507"/>
    <n v="17823"/>
  </r>
  <r>
    <x v="0"/>
    <d v="2020-05-29T00:00:00"/>
    <s v="Direct"/>
    <x v="1"/>
    <s v="C900 BIKE"/>
    <n v="51"/>
    <n v="8688"/>
  </r>
  <r>
    <x v="0"/>
    <d v="2020-05-29T00:00:00"/>
    <s v="Direct"/>
    <x v="2"/>
    <s v="C900 BIKE"/>
    <n v="129"/>
    <n v="7226"/>
  </r>
  <r>
    <x v="0"/>
    <d v="2020-05-29T00:00:00"/>
    <s v="Direct"/>
    <x v="3"/>
    <s v="C900 BIKE"/>
    <n v="182"/>
    <n v="6454"/>
  </r>
  <r>
    <x v="0"/>
    <d v="2020-05-29T00:00:00"/>
    <s v="Retail"/>
    <x v="4"/>
    <s v="C900 BIKE"/>
    <n v="248"/>
    <n v="6069"/>
  </r>
  <r>
    <x v="0"/>
    <d v="2020-05-29T00:00:00"/>
    <s v="Direct"/>
    <x v="5"/>
    <s v="C900 BIKE"/>
    <n v="212"/>
    <n v="5306"/>
  </r>
  <r>
    <x v="0"/>
    <d v="2020-05-29T00:00:00"/>
    <s v="Direct"/>
    <x v="6"/>
    <s v="C900 BIKE"/>
    <n v="203"/>
    <n v="4717"/>
  </r>
  <r>
    <x v="0"/>
    <d v="2020-05-29T00:00:00"/>
    <s v="Retail"/>
    <x v="7"/>
    <s v="C900 BIKE"/>
    <n v="90"/>
    <n v="4053"/>
  </r>
  <r>
    <x v="0"/>
    <d v="2020-05-29T00:00:00"/>
    <s v="Retail"/>
    <x v="8"/>
    <s v="C900 BIKE"/>
    <n v="56"/>
    <n v="3227"/>
  </r>
  <r>
    <x v="0"/>
    <d v="2020-05-29T00:00:00"/>
    <s v="Retail"/>
    <x v="9"/>
    <s v="C900 BIKE"/>
    <n v="29"/>
    <n v="2204"/>
  </r>
  <r>
    <x v="1"/>
    <d v="2020-05-29T00:00:00"/>
    <s v="Wholesale"/>
    <x v="10"/>
    <s v="C900 BIKE"/>
    <n v="305"/>
    <n v="10098"/>
  </r>
  <r>
    <x v="1"/>
    <d v="2020-05-29T00:00:00"/>
    <s v="Direct"/>
    <x v="0"/>
    <s v="C900 BIKE"/>
    <n v="183"/>
    <n v="5843"/>
  </r>
  <r>
    <x v="1"/>
    <d v="2020-05-29T00:00:00"/>
    <s v="Wholesale"/>
    <x v="11"/>
    <s v="C900 BIKE"/>
    <n v="179"/>
    <n v="15108"/>
  </r>
  <r>
    <x v="1"/>
    <d v="2020-05-29T00:00:00"/>
    <s v="Wholesale"/>
    <x v="12"/>
    <s v="C900 BIKE"/>
    <n v="557"/>
    <n v="8444"/>
  </r>
  <r>
    <x v="1"/>
    <d v="2020-05-29T00:00:00"/>
    <s v="Direct"/>
    <x v="13"/>
    <s v="C900 BIKE"/>
    <n v="77"/>
    <n v="7410"/>
  </r>
  <r>
    <x v="1"/>
    <d v="2020-05-29T00:00:00"/>
    <s v="Direct"/>
    <x v="14"/>
    <s v="C900 BIKE"/>
    <n v="235"/>
    <n v="7263"/>
  </r>
  <r>
    <x v="1"/>
    <d v="2020-05-29T00:00:00"/>
    <s v="Direct"/>
    <x v="15"/>
    <s v="C900 BIKE"/>
    <n v="109"/>
    <n v="7167"/>
  </r>
  <r>
    <x v="1"/>
    <d v="2020-05-29T00:00:00"/>
    <s v="Direct"/>
    <x v="7"/>
    <s v="C900 BIKE"/>
    <n v="230"/>
    <n v="5743"/>
  </r>
  <r>
    <x v="1"/>
    <d v="2020-05-29T00:00:00"/>
    <s v="Direct"/>
    <x v="16"/>
    <s v="C900 BIKE"/>
    <n v="152"/>
    <n v="5339"/>
  </r>
  <r>
    <x v="1"/>
    <d v="2020-05-29T00:00:00"/>
    <s v="Direct"/>
    <x v="17"/>
    <s v="C900 BIKE"/>
    <n v="155"/>
    <n v="4819"/>
  </r>
  <r>
    <x v="1"/>
    <d v="2020-05-29T00:00:00"/>
    <s v="Direct"/>
    <x v="18"/>
    <s v="C900 BIKE"/>
    <n v="65"/>
    <n v="3976"/>
  </r>
  <r>
    <x v="1"/>
    <d v="2020-05-29T00:00:00"/>
    <s v="Retail"/>
    <x v="19"/>
    <s v="C900 BIKE"/>
    <n v="95"/>
    <n v="3153"/>
  </r>
  <r>
    <x v="1"/>
    <d v="2020-05-29T00:00:00"/>
    <s v="Retail"/>
    <x v="20"/>
    <s v="C900 BIKE"/>
    <n v="60"/>
    <n v="2341"/>
  </r>
  <r>
    <x v="1"/>
    <d v="2020-05-29T00:00:00"/>
    <s v="Retail"/>
    <x v="21"/>
    <s v="C900 BIKE"/>
    <n v="42"/>
    <n v="1494"/>
  </r>
  <r>
    <x v="2"/>
    <d v="2020-05-29T00:00:00"/>
    <s v="Wholesale"/>
    <x v="22"/>
    <s v="C900 BIKE"/>
    <n v="356"/>
    <n v="12363"/>
  </r>
  <r>
    <x v="2"/>
    <d v="2020-05-29T00:00:00"/>
    <s v="Retail"/>
    <x v="23"/>
    <s v="C900 BIKE"/>
    <n v="486"/>
    <n v="18738"/>
  </r>
  <r>
    <x v="2"/>
    <d v="2020-05-29T00:00:00"/>
    <s v="Wholesale"/>
    <x v="24"/>
    <s v="C900 BIKE"/>
    <n v="309"/>
    <n v="15461"/>
  </r>
  <r>
    <x v="2"/>
    <d v="2020-05-29T00:00:00"/>
    <s v="Wholesale"/>
    <x v="20"/>
    <s v="C900 BIKE"/>
    <n v="573"/>
    <n v="11961"/>
  </r>
  <r>
    <x v="2"/>
    <d v="2020-05-29T00:00:00"/>
    <s v="Retail"/>
    <x v="25"/>
    <s v="C900 BIKE"/>
    <n v="166"/>
    <n v="8461"/>
  </r>
  <r>
    <x v="2"/>
    <d v="2020-05-29T00:00:00"/>
    <s v="Wholesale"/>
    <x v="26"/>
    <s v="C900 BIKE"/>
    <n v="241"/>
    <n v="7765"/>
  </r>
  <r>
    <x v="2"/>
    <d v="2020-05-29T00:00:00"/>
    <s v="Direct"/>
    <x v="27"/>
    <s v="C900 BIKE"/>
    <n v="170"/>
    <n v="7189"/>
  </r>
  <r>
    <x v="2"/>
    <d v="2020-05-29T00:00:00"/>
    <s v="Direct"/>
    <x v="28"/>
    <s v="C900 BIKE"/>
    <n v="82"/>
    <n v="6296"/>
  </r>
  <r>
    <x v="2"/>
    <d v="2020-05-29T00:00:00"/>
    <s v="Retail"/>
    <x v="29"/>
    <s v="C900 BIKE"/>
    <n v="88"/>
    <n v="4664"/>
  </r>
  <r>
    <x v="2"/>
    <d v="2020-05-29T00:00:00"/>
    <s v="Retail"/>
    <x v="30"/>
    <s v="C900 BIKE"/>
    <n v="127"/>
    <n v="4271"/>
  </r>
  <r>
    <x v="2"/>
    <d v="2020-05-29T00:00:00"/>
    <s v="Retail"/>
    <x v="31"/>
    <s v="C900 BIKE"/>
    <n v="127"/>
    <n v="3115"/>
  </r>
  <r>
    <x v="2"/>
    <d v="2020-05-29T00:00:00"/>
    <s v="Retail"/>
    <x v="32"/>
    <s v="C900 BIKE"/>
    <n v="51"/>
    <n v="1774"/>
  </r>
  <r>
    <x v="3"/>
    <d v="2020-05-29T00:00:00"/>
    <s v="Wholesale"/>
    <x v="33"/>
    <s v="C900 BIKE"/>
    <n v="427"/>
    <n v="16209"/>
  </r>
  <r>
    <x v="3"/>
    <d v="2020-05-29T00:00:00"/>
    <s v="Wholesale"/>
    <x v="6"/>
    <s v="C900 BIKE"/>
    <n v="293"/>
    <n v="13280"/>
  </r>
  <r>
    <x v="3"/>
    <d v="2020-05-29T00:00:00"/>
    <s v="Wholesale"/>
    <x v="34"/>
    <s v="C900 BIKE"/>
    <n v="354"/>
    <n v="12582"/>
  </r>
  <r>
    <x v="3"/>
    <d v="2020-05-29T00:00:00"/>
    <s v="Retail"/>
    <x v="35"/>
    <s v="C900 BIKE"/>
    <n v="43"/>
    <n v="5634"/>
  </r>
  <r>
    <x v="3"/>
    <d v="2020-05-29T00:00:00"/>
    <s v="Retail"/>
    <x v="36"/>
    <s v="C900 BIKE"/>
    <n v="136"/>
    <n v="4806"/>
  </r>
  <r>
    <x v="3"/>
    <d v="2020-05-29T00:00:00"/>
    <s v="Retail"/>
    <x v="37"/>
    <s v="C900 BIKE"/>
    <n v="25"/>
    <n v="4512"/>
  </r>
  <r>
    <x v="3"/>
    <d v="2020-05-29T00:00:00"/>
    <s v="Retail"/>
    <x v="28"/>
    <s v="C900 BIKE"/>
    <n v="81"/>
    <n v="4479"/>
  </r>
  <r>
    <x v="3"/>
    <d v="2020-05-29T00:00:00"/>
    <s v="Direct"/>
    <x v="38"/>
    <s v="C900 BIKE"/>
    <n v="98"/>
    <n v="4171"/>
  </r>
  <r>
    <x v="3"/>
    <d v="2020-05-29T00:00:00"/>
    <s v="Direct"/>
    <x v="39"/>
    <s v="C900 BIKE"/>
    <n v="107"/>
    <n v="3547"/>
  </r>
  <r>
    <x v="3"/>
    <d v="2020-05-29T00:00:00"/>
    <s v="Wholesale"/>
    <x v="30"/>
    <s v="C900 BIKE"/>
    <n v="38"/>
    <n v="3204"/>
  </r>
  <r>
    <x v="3"/>
    <d v="2020-05-29T00:00:00"/>
    <s v="Retail"/>
    <x v="40"/>
    <s v="C900 BIKE"/>
    <n v="119"/>
    <n v="2707"/>
  </r>
  <r>
    <x v="4"/>
    <d v="2020-05-29T00:00:00"/>
    <s v="Retail"/>
    <x v="41"/>
    <s v="C900 BIKE"/>
    <n v="126"/>
    <n v="2418"/>
  </r>
  <r>
    <x v="4"/>
    <d v="2020-05-29T00:00:00"/>
    <s v="Direct"/>
    <x v="42"/>
    <s v="C900 BIKE"/>
    <n v="226"/>
    <n v="3526"/>
  </r>
  <r>
    <x v="4"/>
    <d v="2020-05-29T00:00:00"/>
    <s v="Direct"/>
    <x v="43"/>
    <s v="C900 BIKE"/>
    <n v="188"/>
    <n v="6255"/>
  </r>
  <r>
    <x v="4"/>
    <d v="2020-05-29T00:00:00"/>
    <s v="Wholesale"/>
    <x v="0"/>
    <s v="C900 BIKE"/>
    <n v="479"/>
    <n v="11143"/>
  </r>
  <r>
    <x v="4"/>
    <d v="2020-05-29T00:00:00"/>
    <s v="Direct"/>
    <x v="44"/>
    <s v="C900 BIKE"/>
    <n v="166"/>
    <n v="6580"/>
  </r>
  <r>
    <x v="4"/>
    <d v="2020-05-29T00:00:00"/>
    <s v="Wholesale"/>
    <x v="45"/>
    <s v="C900 BIKE"/>
    <n v="241"/>
    <n v="5745"/>
  </r>
  <r>
    <x v="4"/>
    <d v="2020-05-29T00:00:00"/>
    <s v="Direct"/>
    <x v="46"/>
    <s v="C900 BIKE"/>
    <n v="200"/>
    <n v="4627"/>
  </r>
  <r>
    <x v="4"/>
    <d v="2020-05-29T00:00:00"/>
    <s v="Wholesale"/>
    <x v="47"/>
    <s v="C900 BIKE"/>
    <n v="116"/>
    <n v="4209"/>
  </r>
  <r>
    <x v="5"/>
    <d v="2020-05-29T00:00:00"/>
    <s v="Wholesale"/>
    <x v="48"/>
    <s v="C900 BIKE"/>
    <n v="573"/>
    <n v="10188"/>
  </r>
  <r>
    <x v="5"/>
    <d v="2020-05-29T00:00:00"/>
    <s v="Wholesale"/>
    <x v="49"/>
    <s v="C900 BIKE"/>
    <n v="299"/>
    <n v="8547"/>
  </r>
  <r>
    <x v="5"/>
    <d v="2020-05-29T00:00:00"/>
    <s v="Direct"/>
    <x v="50"/>
    <s v="C900 BIKE"/>
    <n v="177"/>
    <n v="7485"/>
  </r>
  <r>
    <x v="5"/>
    <d v="2020-05-29T00:00:00"/>
    <s v="Direct"/>
    <x v="51"/>
    <s v="C900 BIKE"/>
    <n v="182"/>
    <n v="7094"/>
  </r>
  <r>
    <x v="5"/>
    <d v="2020-05-29T00:00:00"/>
    <s v="Wholesale"/>
    <x v="10"/>
    <s v="C900 BIKE"/>
    <n v="121"/>
    <n v="6113"/>
  </r>
  <r>
    <x v="5"/>
    <d v="2020-05-29T00:00:00"/>
    <s v="Retail"/>
    <x v="52"/>
    <s v="C900 BIKE"/>
    <n v="141"/>
    <n v="5740"/>
  </r>
  <r>
    <x v="5"/>
    <d v="2020-05-29T00:00:00"/>
    <s v="Retail"/>
    <x v="53"/>
    <s v="C900 BIKE"/>
    <n v="94"/>
    <n v="5017"/>
  </r>
  <r>
    <x v="5"/>
    <d v="2020-05-29T00:00:00"/>
    <s v="Retail"/>
    <x v="54"/>
    <s v="C900 BIKE"/>
    <n v="102"/>
    <n v="2910"/>
  </r>
  <r>
    <x v="5"/>
    <d v="2020-05-29T00:00:00"/>
    <s v="Direct"/>
    <x v="51"/>
    <s v="C900 BIKE"/>
    <n v="207"/>
    <n v="2854"/>
  </r>
  <r>
    <x v="5"/>
    <d v="2020-05-29T00:00:00"/>
    <s v="Direct"/>
    <x v="55"/>
    <s v="C900 BIKE"/>
    <n v="48"/>
    <n v="1340"/>
  </r>
  <r>
    <x v="6"/>
    <d v="2020-05-29T00:00:00"/>
    <s v="Wholesale"/>
    <x v="56"/>
    <s v="C900 BIKE"/>
    <n v="329"/>
    <n v="15079"/>
  </r>
  <r>
    <x v="6"/>
    <d v="2020-05-29T00:00:00"/>
    <s v="Direct"/>
    <x v="57"/>
    <s v="C900 BIKE"/>
    <n v="117"/>
    <n v="6962"/>
  </r>
  <r>
    <x v="6"/>
    <d v="2020-05-29T00:00:00"/>
    <s v="Retail"/>
    <x v="58"/>
    <s v="C900 BIKE"/>
    <n v="49"/>
    <n v="5601"/>
  </r>
  <r>
    <x v="6"/>
    <d v="2020-05-29T00:00:00"/>
    <s v="Wholesale"/>
    <x v="59"/>
    <s v="C900 BIKE"/>
    <n v="85"/>
    <n v="4783"/>
  </r>
  <r>
    <x v="6"/>
    <d v="2020-05-29T00:00:00"/>
    <s v="Retail"/>
    <x v="60"/>
    <s v="C900 BIKE"/>
    <n v="19"/>
    <n v="4114"/>
  </r>
  <r>
    <x v="6"/>
    <d v="2020-05-29T00:00:00"/>
    <s v="Retail"/>
    <x v="61"/>
    <s v="C900 BIKE"/>
    <n v="29"/>
    <n v="3855"/>
  </r>
  <r>
    <x v="6"/>
    <d v="2020-05-29T00:00:00"/>
    <s v="Retail"/>
    <x v="7"/>
    <s v="C900 BIKE"/>
    <n v="117"/>
    <n v="3828"/>
  </r>
  <r>
    <x v="6"/>
    <d v="2020-05-29T00:00:00"/>
    <s v="Direct"/>
    <x v="0"/>
    <s v="C900 BIKE"/>
    <n v="259"/>
    <n v="3582"/>
  </r>
  <r>
    <x v="6"/>
    <d v="2020-05-29T00:00:00"/>
    <s v="Retail"/>
    <x v="62"/>
    <s v="C900 BIKE"/>
    <n v="70"/>
    <n v="2822"/>
  </r>
  <r>
    <x v="6"/>
    <d v="2020-05-29T00:00:00"/>
    <s v="Retail"/>
    <x v="63"/>
    <s v="C900 BIKE"/>
    <n v="41"/>
    <n v="1655"/>
  </r>
  <r>
    <x v="7"/>
    <d v="2020-05-29T00:00:00"/>
    <s v="Wholesale"/>
    <x v="41"/>
    <s v="C900 BIKE"/>
    <n v="87"/>
    <n v="4835"/>
  </r>
  <r>
    <x v="7"/>
    <d v="2020-05-29T00:00:00"/>
    <s v="Direct"/>
    <x v="64"/>
    <s v="C900 BIKE"/>
    <n v="229"/>
    <n v="5261"/>
  </r>
  <r>
    <x v="7"/>
    <d v="2020-05-29T00:00:00"/>
    <s v="Wholesale"/>
    <x v="65"/>
    <s v="C900 BIKE"/>
    <n v="88"/>
    <n v="3670"/>
  </r>
  <r>
    <x v="7"/>
    <d v="2020-05-29T00:00:00"/>
    <s v="Direct"/>
    <x v="66"/>
    <s v="C900 BIKE"/>
    <n v="73"/>
    <n v="3563"/>
  </r>
  <r>
    <x v="7"/>
    <d v="2020-05-29T00:00:00"/>
    <s v="Direct"/>
    <x v="67"/>
    <s v="C900 BIKE"/>
    <n v="147"/>
    <n v="3375"/>
  </r>
  <r>
    <x v="7"/>
    <d v="2020-05-29T00:00:00"/>
    <s v="Wholesale"/>
    <x v="68"/>
    <s v="C900 BIKE"/>
    <n v="125"/>
    <n v="3261"/>
  </r>
  <r>
    <x v="7"/>
    <d v="2020-05-29T00:00:00"/>
    <s v="Retail"/>
    <x v="69"/>
    <s v="C900 BIKE"/>
    <n v="55"/>
    <n v="2745"/>
  </r>
  <r>
    <x v="7"/>
    <d v="2020-05-29T00:00:00"/>
    <s v="Wholesale"/>
    <x v="70"/>
    <s v="C900 BIKE"/>
    <n v="81"/>
    <n v="2332"/>
  </r>
  <r>
    <x v="7"/>
    <d v="2020-05-29T00:00:00"/>
    <s v="Retail"/>
    <x v="71"/>
    <s v="C900 BIKE"/>
    <n v="84"/>
    <n v="1939"/>
  </r>
  <r>
    <x v="7"/>
    <d v="2020-05-29T00:00:00"/>
    <s v="Retail"/>
    <x v="72"/>
    <s v="C900 BIKE"/>
    <n v="24"/>
    <n v="1807"/>
  </r>
  <r>
    <x v="7"/>
    <d v="2020-05-29T00:00:00"/>
    <s v="Retail"/>
    <x v="73"/>
    <s v="C900 BIKE"/>
    <n v="57"/>
    <n v="1806"/>
  </r>
  <r>
    <x v="8"/>
    <d v="2020-05-29T00:00:00"/>
    <s v="Direct"/>
    <x v="10"/>
    <s v="C900 BIKE"/>
    <n v="118"/>
    <n v="3901"/>
  </r>
  <r>
    <x v="8"/>
    <d v="2020-05-29T00:00:00"/>
    <s v="Wholesale"/>
    <x v="0"/>
    <s v="C900 BIKE"/>
    <n v="261"/>
    <n v="4396"/>
  </r>
  <r>
    <x v="8"/>
    <d v="2020-05-29T00:00:00"/>
    <s v="Wholesale"/>
    <x v="74"/>
    <s v="C900 BIKE"/>
    <n v="401"/>
    <n v="16377"/>
  </r>
  <r>
    <x v="8"/>
    <d v="2020-05-29T00:00:00"/>
    <s v="Wholesale"/>
    <x v="75"/>
    <s v="C900 BIKE"/>
    <n v="557"/>
    <n v="9157"/>
  </r>
  <r>
    <x v="8"/>
    <d v="2020-04-29T00:00:00"/>
    <s v="Wholesale"/>
    <x v="18"/>
    <s v="C900 BIKE"/>
    <n v="231"/>
    <n v="8888"/>
  </r>
  <r>
    <x v="8"/>
    <d v="2020-04-29T00:00:00"/>
    <s v="Direct"/>
    <x v="62"/>
    <s v="C900 BIKE"/>
    <n v="141"/>
    <n v="7428"/>
  </r>
  <r>
    <x v="8"/>
    <d v="2020-04-29T00:00:00"/>
    <s v="Retail"/>
    <x v="76"/>
    <s v="C900 BIKE"/>
    <n v="136"/>
    <n v="5876"/>
  </r>
  <r>
    <x v="8"/>
    <d v="2020-04-29T00:00:00"/>
    <s v="Direct"/>
    <x v="77"/>
    <s v="C900 BIKE"/>
    <n v="260"/>
    <n v="5474"/>
  </r>
  <r>
    <x v="8"/>
    <d v="2020-04-29T00:00:00"/>
    <s v="Retail"/>
    <x v="78"/>
    <s v="C900 BIKE"/>
    <n v="28"/>
    <n v="5078"/>
  </r>
  <r>
    <x v="8"/>
    <d v="2020-04-29T00:00:00"/>
    <s v="Direct"/>
    <x v="79"/>
    <s v="C900 BIKE"/>
    <n v="137"/>
    <n v="4568"/>
  </r>
  <r>
    <x v="8"/>
    <d v="2020-04-29T00:00:00"/>
    <s v="Direct"/>
    <x v="80"/>
    <s v="C900 BIKE"/>
    <n v="76"/>
    <n v="3247"/>
  </r>
  <r>
    <x v="9"/>
    <d v="2020-04-29T00:00:00"/>
    <s v="Wholesale"/>
    <x v="81"/>
    <s v="C900 BIKE"/>
    <n v="258"/>
    <n v="10319"/>
  </r>
  <r>
    <x v="9"/>
    <d v="2020-04-29T00:00:00"/>
    <s v="Retail"/>
    <x v="58"/>
    <s v="C900 BIKE"/>
    <n v="132"/>
    <n v="5029"/>
  </r>
  <r>
    <x v="9"/>
    <d v="2020-04-29T00:00:00"/>
    <s v="Retail"/>
    <x v="47"/>
    <s v="C900 BIKE"/>
    <n v="21"/>
    <n v="4769"/>
  </r>
  <r>
    <x v="9"/>
    <d v="2020-04-29T00:00:00"/>
    <s v="Direct"/>
    <x v="82"/>
    <s v="C900 BIKE"/>
    <n v="68"/>
    <n v="4271"/>
  </r>
  <r>
    <x v="9"/>
    <d v="2020-04-29T00:00:00"/>
    <s v="Direct"/>
    <x v="35"/>
    <s v="C900 BIKE"/>
    <n v="259"/>
    <n v="3892"/>
  </r>
  <r>
    <x v="9"/>
    <d v="2020-04-29T00:00:00"/>
    <s v="Direct"/>
    <x v="83"/>
    <s v="C900 BIKE"/>
    <n v="64"/>
    <n v="3153"/>
  </r>
  <r>
    <x v="10"/>
    <d v="2020-04-29T00:00:00"/>
    <s v="Retail"/>
    <x v="84"/>
    <s v="C900 BIKE"/>
    <n v="94"/>
    <n v="2783"/>
  </r>
  <r>
    <x v="10"/>
    <d v="2020-04-29T00:00:00"/>
    <s v="Wholesale"/>
    <x v="12"/>
    <s v="C900 BIKE"/>
    <n v="537"/>
    <n v="17154"/>
  </r>
  <r>
    <x v="10"/>
    <d v="2020-04-29T00:00:00"/>
    <s v="Wholesale"/>
    <x v="85"/>
    <s v="C900 BIKE"/>
    <n v="231"/>
    <n v="15622"/>
  </r>
  <r>
    <x v="10"/>
    <d v="2020-04-29T00:00:00"/>
    <s v="Wholesale"/>
    <x v="56"/>
    <s v="C900 BIKE"/>
    <n v="535"/>
    <n v="15387"/>
  </r>
  <r>
    <x v="10"/>
    <d v="2020-04-29T00:00:00"/>
    <s v="Wholesale"/>
    <x v="86"/>
    <s v="C900 BIKE"/>
    <n v="206"/>
    <n v="12566"/>
  </r>
  <r>
    <x v="10"/>
    <d v="2020-04-29T00:00:00"/>
    <s v="Wholesale"/>
    <x v="0"/>
    <s v="C900 BIKE"/>
    <n v="509"/>
    <n v="11312"/>
  </r>
  <r>
    <x v="10"/>
    <d v="2020-04-29T00:00:00"/>
    <s v="Retail"/>
    <x v="38"/>
    <s v="C900 BIKE"/>
    <n v="186"/>
    <n v="7910"/>
  </r>
  <r>
    <x v="10"/>
    <d v="2020-04-29T00:00:00"/>
    <s v="Wholesale"/>
    <x v="64"/>
    <s v="C900 BIKE"/>
    <n v="296"/>
    <n v="7092"/>
  </r>
  <r>
    <x v="10"/>
    <d v="2020-04-29T00:00:00"/>
    <s v="Retail"/>
    <x v="7"/>
    <s v="C900 BIKE"/>
    <n v="249"/>
    <n v="6539"/>
  </r>
  <r>
    <x v="10"/>
    <d v="2020-04-29T00:00:00"/>
    <s v="Direct"/>
    <x v="6"/>
    <s v="C900 BIKE"/>
    <n v="90"/>
    <n v="5920"/>
  </r>
  <r>
    <x v="10"/>
    <d v="2020-04-29T00:00:00"/>
    <s v="Direct"/>
    <x v="87"/>
    <s v="C900 BIKE"/>
    <n v="77"/>
    <n v="4790"/>
  </r>
  <r>
    <x v="10"/>
    <d v="2020-04-29T00:00:00"/>
    <s v="Retail"/>
    <x v="12"/>
    <s v="C900 BIKE"/>
    <n v="40"/>
    <n v="4273"/>
  </r>
  <r>
    <x v="10"/>
    <d v="2020-04-29T00:00:00"/>
    <s v="Retail"/>
    <x v="88"/>
    <s v="C900 BIKE"/>
    <n v="137"/>
    <n v="4050"/>
  </r>
  <r>
    <x v="10"/>
    <d v="2020-04-29T00:00:00"/>
    <s v="Direct"/>
    <x v="89"/>
    <s v="C900 BIKE"/>
    <n v="152"/>
    <n v="3364"/>
  </r>
  <r>
    <x v="10"/>
    <d v="2020-04-29T00:00:00"/>
    <s v="Retail"/>
    <x v="49"/>
    <s v="C900 BIKE"/>
    <n v="84"/>
    <n v="3144"/>
  </r>
  <r>
    <x v="10"/>
    <d v="2020-04-29T00:00:00"/>
    <s v="Retail"/>
    <x v="5"/>
    <s v="C900 BIKE"/>
    <n v="37"/>
    <n v="3069"/>
  </r>
  <r>
    <x v="10"/>
    <d v="2020-04-29T00:00:00"/>
    <s v="Retail"/>
    <x v="90"/>
    <s v="C900 BIKE"/>
    <n v="111"/>
    <n v="2526"/>
  </r>
  <r>
    <x v="11"/>
    <d v="2020-04-29T00:00:00"/>
    <s v="Retail"/>
    <x v="91"/>
    <s v="C900 BIKE"/>
    <n v="26"/>
    <n v="2665"/>
  </r>
  <r>
    <x v="11"/>
    <d v="2020-04-29T00:00:00"/>
    <s v="Wholesale"/>
    <x v="92"/>
    <s v="C900 BIKE"/>
    <n v="166"/>
    <n v="14892"/>
  </r>
  <r>
    <x v="11"/>
    <d v="2020-04-29T00:00:00"/>
    <s v="Retail"/>
    <x v="93"/>
    <s v="C900 BIKE"/>
    <n v="246"/>
    <n v="9784"/>
  </r>
  <r>
    <x v="11"/>
    <d v="2020-04-29T00:00:00"/>
    <s v="Retail"/>
    <x v="94"/>
    <s v="C900 BIKE"/>
    <n v="77"/>
    <n v="4358"/>
  </r>
  <r>
    <x v="11"/>
    <d v="2020-04-29T00:00:00"/>
    <s v="Direct"/>
    <x v="95"/>
    <s v="C900 BIKE"/>
    <n v="242"/>
    <n v="2952"/>
  </r>
  <r>
    <x v="11"/>
    <d v="2020-04-29T00:00:00"/>
    <s v="Retail"/>
    <x v="96"/>
    <s v="C900 BIKE"/>
    <n v="103"/>
    <n v="2367"/>
  </r>
  <r>
    <x v="11"/>
    <d v="2020-04-29T00:00:00"/>
    <s v="Retail"/>
    <x v="93"/>
    <s v="C900 BIKE"/>
    <n v="104"/>
    <n v="1722"/>
  </r>
  <r>
    <x v="12"/>
    <d v="2020-04-29T00:00:00"/>
    <s v="Wholesale"/>
    <x v="41"/>
    <s v="C900 BIKE"/>
    <n v="268"/>
    <n v="19694"/>
  </r>
  <r>
    <x v="12"/>
    <d v="2020-04-29T00:00:00"/>
    <s v="Direct"/>
    <x v="41"/>
    <s v="C900 BIKE"/>
    <n v="180"/>
    <n v="2996"/>
  </r>
  <r>
    <x v="12"/>
    <d v="2020-04-29T00:00:00"/>
    <s v="Direct"/>
    <x v="97"/>
    <s v="C900 BIKE"/>
    <n v="156"/>
    <n v="7817"/>
  </r>
  <r>
    <x v="12"/>
    <d v="2020-04-29T00:00:00"/>
    <s v="Wholesale"/>
    <x v="98"/>
    <s v="C900 BIKE"/>
    <n v="89"/>
    <n v="4979"/>
  </r>
  <r>
    <x v="12"/>
    <d v="2020-04-29T00:00:00"/>
    <s v="Direct"/>
    <x v="39"/>
    <s v="C900 BIKE"/>
    <n v="166"/>
    <n v="4029"/>
  </r>
  <r>
    <x v="12"/>
    <d v="2020-04-29T00:00:00"/>
    <s v="Retail"/>
    <x v="33"/>
    <s v="C900 BIKE"/>
    <n v="42"/>
    <n v="3913"/>
  </r>
  <r>
    <x v="12"/>
    <d v="2020-04-29T00:00:00"/>
    <s v="Direct"/>
    <x v="58"/>
    <s v="C900 BIKE"/>
    <n v="72"/>
    <n v="3708"/>
  </r>
  <r>
    <x v="12"/>
    <d v="2020-04-29T00:00:00"/>
    <s v="Direct"/>
    <x v="99"/>
    <s v="C900 BIKE"/>
    <n v="164"/>
    <n v="3308"/>
  </r>
  <r>
    <x v="12"/>
    <d v="2020-04-29T00:00:00"/>
    <s v="Direct"/>
    <x v="25"/>
    <s v="C900 BIKE"/>
    <n v="99"/>
    <n v="3027"/>
  </r>
  <r>
    <x v="12"/>
    <d v="2020-04-29T00:00:00"/>
    <s v="Retail"/>
    <x v="55"/>
    <s v="C900 BIKE"/>
    <n v="66"/>
    <n v="1603"/>
  </r>
  <r>
    <x v="13"/>
    <d v="2020-04-29T00:00:00"/>
    <s v="Retail"/>
    <x v="41"/>
    <s v="C900 BIKE"/>
    <n v="98"/>
    <n v="946"/>
  </r>
  <r>
    <x v="13"/>
    <d v="2020-04-29T00:00:00"/>
    <s v="Direct"/>
    <x v="57"/>
    <s v="C900 BIKE"/>
    <n v="293"/>
    <n v="5663"/>
  </r>
  <r>
    <x v="13"/>
    <d v="2020-04-29T00:00:00"/>
    <s v="Direct"/>
    <x v="100"/>
    <s v="C900 BIKE"/>
    <n v="114"/>
    <n v="5635"/>
  </r>
  <r>
    <x v="13"/>
    <d v="2020-04-29T00:00:00"/>
    <s v="Direct"/>
    <x v="28"/>
    <s v="C900 BIKE"/>
    <n v="202"/>
    <n v="4540"/>
  </r>
  <r>
    <x v="13"/>
    <d v="2020-04-29T00:00:00"/>
    <s v="Retail"/>
    <x v="6"/>
    <s v="C900 BIKE"/>
    <n v="74"/>
    <n v="4436"/>
  </r>
  <r>
    <x v="13"/>
    <d v="2020-04-29T00:00:00"/>
    <s v="Direct"/>
    <x v="10"/>
    <s v="C900 BIKE"/>
    <n v="129"/>
    <n v="4258"/>
  </r>
  <r>
    <x v="13"/>
    <d v="2020-04-29T00:00:00"/>
    <s v="Direct"/>
    <x v="2"/>
    <s v="C900 BIKE"/>
    <n v="116"/>
    <n v="4029"/>
  </r>
  <r>
    <x v="13"/>
    <d v="2020-04-29T00:00:00"/>
    <s v="Retail"/>
    <x v="86"/>
    <s v="C900 BIKE"/>
    <n v="125"/>
    <n v="2915"/>
  </r>
  <r>
    <x v="13"/>
    <d v="2020-04-29T00:00:00"/>
    <s v="Retail"/>
    <x v="101"/>
    <s v="C900 BIKE"/>
    <n v="118"/>
    <n v="2082"/>
  </r>
  <r>
    <x v="13"/>
    <d v="2020-04-29T00:00:00"/>
    <s v="Retail"/>
    <x v="21"/>
    <s v="C900 BIKE"/>
    <n v="89"/>
    <n v="1022"/>
  </r>
  <r>
    <x v="14"/>
    <d v="2020-04-29T00:00:00"/>
    <s v="Direct"/>
    <x v="10"/>
    <s v="C900 BIKE"/>
    <n v="101"/>
    <n v="7816"/>
  </r>
  <r>
    <x v="14"/>
    <d v="2020-04-29T00:00:00"/>
    <s v="Wholesale"/>
    <x v="102"/>
    <s v="C900 BIKE"/>
    <n v="543"/>
    <n v="14640"/>
  </r>
  <r>
    <x v="14"/>
    <d v="2020-04-29T00:00:00"/>
    <s v="Direct"/>
    <x v="103"/>
    <s v="C900 BIKE"/>
    <n v="147"/>
    <n v="9107"/>
  </r>
  <r>
    <x v="14"/>
    <d v="2020-04-29T00:00:00"/>
    <s v="Direct"/>
    <x v="55"/>
    <s v="C900 BIKE"/>
    <n v="54"/>
    <n v="9021"/>
  </r>
  <r>
    <x v="14"/>
    <d v="2020-04-29T00:00:00"/>
    <s v="Direct"/>
    <x v="104"/>
    <s v="C900 BIKE"/>
    <n v="113"/>
    <n v="5827"/>
  </r>
  <r>
    <x v="14"/>
    <d v="2020-04-29T00:00:00"/>
    <s v="Wholesale"/>
    <x v="11"/>
    <s v="C900 BIKE"/>
    <n v="195"/>
    <n v="5549"/>
  </r>
  <r>
    <x v="14"/>
    <d v="2020-04-29T00:00:00"/>
    <s v="Direct"/>
    <x v="86"/>
    <s v="C900 BIKE"/>
    <n v="192"/>
    <n v="5370"/>
  </r>
  <r>
    <x v="14"/>
    <d v="2020-04-29T00:00:00"/>
    <s v="Direct"/>
    <x v="94"/>
    <s v="C900 BIKE"/>
    <n v="105"/>
    <n v="4258"/>
  </r>
  <r>
    <x v="14"/>
    <d v="2020-04-29T00:00:00"/>
    <s v="Direct"/>
    <x v="80"/>
    <s v="C900 BIKE"/>
    <n v="62"/>
    <n v="4110"/>
  </r>
  <r>
    <x v="14"/>
    <d v="2020-04-29T00:00:00"/>
    <s v="Retail"/>
    <x v="105"/>
    <s v="C900 BIKE"/>
    <n v="128"/>
    <n v="3140"/>
  </r>
  <r>
    <x v="14"/>
    <d v="2020-04-29T00:00:00"/>
    <s v="Retail"/>
    <x v="106"/>
    <s v="C900 BIKE"/>
    <n v="49"/>
    <n v="1865"/>
  </r>
  <r>
    <x v="15"/>
    <d v="2020-04-29T00:00:00"/>
    <s v="Direct"/>
    <x v="41"/>
    <s v="C900 BIKE"/>
    <n v="129"/>
    <n v="3896"/>
  </r>
  <r>
    <x v="15"/>
    <d v="2020-04-29T00:00:00"/>
    <s v="Wholesale"/>
    <x v="107"/>
    <s v="C900 BIKE"/>
    <n v="436"/>
    <n v="15957"/>
  </r>
  <r>
    <x v="15"/>
    <d v="2020-04-29T00:00:00"/>
    <s v="Wholesale"/>
    <x v="108"/>
    <s v="C900 BIKE"/>
    <n v="277"/>
    <n v="7570"/>
  </r>
  <r>
    <x v="15"/>
    <d v="2020-04-29T00:00:00"/>
    <s v="Direct"/>
    <x v="48"/>
    <s v="C900 BIKE"/>
    <n v="118"/>
    <n v="4343"/>
  </r>
  <r>
    <x v="15"/>
    <d v="2020-04-29T00:00:00"/>
    <s v="Retail"/>
    <x v="109"/>
    <s v="C900 BIKE"/>
    <n v="49"/>
    <n v="3847"/>
  </r>
  <r>
    <x v="15"/>
    <d v="2020-04-29T00:00:00"/>
    <s v="Direct"/>
    <x v="85"/>
    <s v="C900 BIKE"/>
    <n v="206"/>
    <n v="2983"/>
  </r>
  <r>
    <x v="15"/>
    <d v="2020-04-29T00:00:00"/>
    <s v="Retail"/>
    <x v="64"/>
    <s v="C900 BIKE"/>
    <n v="94"/>
    <n v="2638"/>
  </r>
  <r>
    <x v="15"/>
    <d v="2020-04-29T00:00:00"/>
    <s v="Retail"/>
    <x v="100"/>
    <s v="C900 BIKE"/>
    <n v="134"/>
    <n v="2302"/>
  </r>
  <r>
    <x v="15"/>
    <d v="2020-04-29T00:00:00"/>
    <s v="Retail"/>
    <x v="110"/>
    <s v="C900 BIKE"/>
    <n v="86"/>
    <n v="1995"/>
  </r>
  <r>
    <x v="16"/>
    <d v="2020-04-29T00:00:00"/>
    <s v="Retail"/>
    <x v="22"/>
    <s v="C900 BIKE"/>
    <n v="106"/>
    <n v="1827"/>
  </r>
  <r>
    <x v="16"/>
    <d v="2020-04-29T00:00:00"/>
    <s v="Wholesale"/>
    <x v="111"/>
    <s v="C900 BIKE"/>
    <n v="402"/>
    <n v="21077"/>
  </r>
  <r>
    <x v="16"/>
    <d v="2020-04-29T00:00:00"/>
    <s v="Wholesale"/>
    <x v="112"/>
    <s v="C900 BIKE"/>
    <n v="219"/>
    <n v="15564"/>
  </r>
  <r>
    <x v="16"/>
    <d v="2020-04-29T00:00:00"/>
    <s v="Wholesale"/>
    <x v="113"/>
    <s v="C900 BIKE"/>
    <n v="585"/>
    <n v="11735"/>
  </r>
  <r>
    <x v="16"/>
    <d v="2020-04-29T00:00:00"/>
    <s v="Direct"/>
    <x v="18"/>
    <s v="C900 BIKE"/>
    <n v="217"/>
    <n v="10473"/>
  </r>
  <r>
    <x v="16"/>
    <d v="2020-04-29T00:00:00"/>
    <s v="Retail"/>
    <x v="114"/>
    <s v="C900 BIKE"/>
    <n v="53"/>
    <n v="7761"/>
  </r>
  <r>
    <x v="16"/>
    <d v="2020-04-29T00:00:00"/>
    <s v="Direct"/>
    <x v="115"/>
    <s v="C900 BIKE"/>
    <n v="156"/>
    <n v="5958"/>
  </r>
  <r>
    <x v="16"/>
    <d v="2020-04-29T00:00:00"/>
    <s v="Retail"/>
    <x v="74"/>
    <s v="C900 BIKE"/>
    <n v="125"/>
    <n v="5745"/>
  </r>
  <r>
    <x v="16"/>
    <d v="2020-04-29T00:00:00"/>
    <s v="Retail"/>
    <x v="116"/>
    <s v="C900 BIKE"/>
    <n v="66"/>
    <n v="3890"/>
  </r>
  <r>
    <x v="16"/>
    <d v="2020-04-29T00:00:00"/>
    <s v="Retail"/>
    <x v="117"/>
    <s v="C900 BIKE"/>
    <n v="107"/>
    <n v="3683"/>
  </r>
  <r>
    <x v="16"/>
    <d v="2020-04-29T00:00:00"/>
    <s v="Direct"/>
    <x v="118"/>
    <s v="C900 BIKE"/>
    <n v="282"/>
    <n v="2923"/>
  </r>
  <r>
    <x v="17"/>
    <d v="2020-04-29T00:00:00"/>
    <s v="Wholesale"/>
    <x v="4"/>
    <s v="C900 BIKE"/>
    <n v="534"/>
    <n v="20158"/>
  </r>
  <r>
    <x v="17"/>
    <d v="2020-04-29T00:00:00"/>
    <s v="Direct"/>
    <x v="111"/>
    <s v="C900 BIKE"/>
    <n v="205"/>
    <n v="20572"/>
  </r>
  <r>
    <x v="17"/>
    <d v="2020-04-29T00:00:00"/>
    <s v="Wholesale"/>
    <x v="119"/>
    <s v="C900 BIKE"/>
    <n v="504"/>
    <n v="13384"/>
  </r>
  <r>
    <x v="17"/>
    <d v="2020-04-29T00:00:00"/>
    <s v="Wholesale"/>
    <x v="109"/>
    <s v="C900 BIKE"/>
    <n v="221"/>
    <n v="12185"/>
  </r>
  <r>
    <x v="17"/>
    <d v="2020-04-29T00:00:00"/>
    <s v="Wholesale"/>
    <x v="26"/>
    <s v="C900 BIKE"/>
    <n v="520"/>
    <n v="11843"/>
  </r>
  <r>
    <x v="17"/>
    <d v="2020-04-29T00:00:00"/>
    <s v="Retail"/>
    <x v="3"/>
    <s v="C900 BIKE"/>
    <n v="113"/>
    <n v="7081"/>
  </r>
  <r>
    <x v="17"/>
    <d v="2020-04-29T00:00:00"/>
    <s v="Direct"/>
    <x v="120"/>
    <s v="C900 BIKE"/>
    <n v="231"/>
    <n v="3707"/>
  </r>
  <r>
    <x v="17"/>
    <d v="2020-04-29T00:00:00"/>
    <s v="Retail"/>
    <x v="92"/>
    <s v="C900 BIKE"/>
    <n v="21"/>
    <n v="3505"/>
  </r>
  <r>
    <x v="18"/>
    <d v="2020-04-29T00:00:00"/>
    <s v="Wholesale"/>
    <x v="121"/>
    <s v="C900 BIKE"/>
    <n v="513"/>
    <n v="8748"/>
  </r>
  <r>
    <x v="18"/>
    <d v="2020-04-29T00:00:00"/>
    <s v="Wholesale"/>
    <x v="80"/>
    <s v="C900 BIKE"/>
    <n v="576"/>
    <n v="14576"/>
  </r>
  <r>
    <x v="18"/>
    <d v="2020-04-29T00:00:00"/>
    <s v="Retail"/>
    <x v="122"/>
    <s v="C900 BIKE"/>
    <n v="42"/>
    <n v="6452"/>
  </r>
  <r>
    <x v="18"/>
    <d v="2020-04-29T00:00:00"/>
    <s v="Direct"/>
    <x v="123"/>
    <s v="C900 BIKE"/>
    <n v="162"/>
    <n v="5419"/>
  </r>
  <r>
    <x v="18"/>
    <d v="2020-04-29T00:00:00"/>
    <s v="Wholesale"/>
    <x v="64"/>
    <s v="C900 BIKE"/>
    <n v="54"/>
    <n v="5260"/>
  </r>
  <r>
    <x v="18"/>
    <d v="2020-04-29T00:00:00"/>
    <s v="Retail"/>
    <x v="124"/>
    <s v="C900 BIKE"/>
    <n v="273"/>
    <n v="4798"/>
  </r>
  <r>
    <x v="18"/>
    <d v="2020-04-29T00:00:00"/>
    <s v="Retail"/>
    <x v="125"/>
    <s v="C900 BIKE"/>
    <n v="89"/>
    <n v="3705"/>
  </r>
  <r>
    <x v="18"/>
    <d v="2020-04-29T00:00:00"/>
    <s v="Direct"/>
    <x v="126"/>
    <s v="C900 BIKE"/>
    <n v="159"/>
    <n v="2522"/>
  </r>
  <r>
    <x v="18"/>
    <d v="2020-04-29T00:00:00"/>
    <s v="Retail"/>
    <x v="79"/>
    <s v="C900 BIKE"/>
    <n v="145"/>
    <n v="2252"/>
  </r>
  <r>
    <x v="18"/>
    <d v="2020-04-29T00:00:00"/>
    <s v="Direct"/>
    <x v="127"/>
    <s v="C900 BIKE"/>
    <n v="149"/>
    <n v="2140"/>
  </r>
  <r>
    <x v="18"/>
    <d v="2020-04-29T00:00:00"/>
    <s v="Retail"/>
    <x v="128"/>
    <s v="C900 BIKE"/>
    <n v="144"/>
    <n v="2004"/>
  </r>
  <r>
    <x v="18"/>
    <d v="2020-03-29T00:00:00"/>
    <s v="Retail"/>
    <x v="37"/>
    <s v="C900 BIKE"/>
    <n v="21"/>
    <n v="1007"/>
  </r>
  <r>
    <x v="19"/>
    <d v="2020-03-29T00:00:00"/>
    <s v="Direct"/>
    <x v="129"/>
    <s v="C900 BIKE"/>
    <n v="132"/>
    <n v="2523"/>
  </r>
  <r>
    <x v="19"/>
    <d v="2020-03-29T00:00:00"/>
    <s v="Retail"/>
    <x v="42"/>
    <s v="C900 BIKE"/>
    <n v="273"/>
    <n v="2428"/>
  </r>
  <r>
    <x v="19"/>
    <d v="2020-03-29T00:00:00"/>
    <s v="Wholesale"/>
    <x v="130"/>
    <s v="C900 BIKE"/>
    <n v="315"/>
    <n v="11146"/>
  </r>
  <r>
    <x v="19"/>
    <d v="2020-03-29T00:00:00"/>
    <s v="Wholesale"/>
    <x v="19"/>
    <s v="C900 BIKE"/>
    <n v="185"/>
    <n v="9927"/>
  </r>
  <r>
    <x v="19"/>
    <d v="2020-03-29T00:00:00"/>
    <s v="Wholesale"/>
    <x v="131"/>
    <s v="C900 BIKE"/>
    <n v="325"/>
    <n v="8104"/>
  </r>
  <r>
    <x v="19"/>
    <d v="2020-03-29T00:00:00"/>
    <s v="Direct"/>
    <x v="132"/>
    <s v="C900 BIKE"/>
    <n v="297"/>
    <n v="8064"/>
  </r>
  <r>
    <x v="19"/>
    <d v="2020-03-29T00:00:00"/>
    <s v="Wholesale"/>
    <x v="58"/>
    <s v="C900 BIKE"/>
    <n v="263"/>
    <n v="7222"/>
  </r>
  <r>
    <x v="19"/>
    <d v="2020-03-29T00:00:00"/>
    <s v="Direct"/>
    <x v="133"/>
    <s v="C900 BIKE"/>
    <n v="94"/>
    <n v="6540"/>
  </r>
  <r>
    <x v="19"/>
    <d v="2020-03-29T00:00:00"/>
    <s v="Wholesale"/>
    <x v="105"/>
    <s v="C900 BIKE"/>
    <n v="39"/>
    <n v="6451"/>
  </r>
  <r>
    <x v="19"/>
    <d v="2020-03-29T00:00:00"/>
    <s v="Direct"/>
    <x v="55"/>
    <s v="C900 BIKE"/>
    <n v="204"/>
    <n v="4805"/>
  </r>
  <r>
    <x v="19"/>
    <d v="2020-03-29T00:00:00"/>
    <s v="Direct"/>
    <x v="134"/>
    <s v="C900 BIKE"/>
    <n v="77"/>
    <n v="4462"/>
  </r>
  <r>
    <x v="20"/>
    <d v="2020-03-29T00:00:00"/>
    <s v="Wholesale"/>
    <x v="41"/>
    <s v="C900 BIKE"/>
    <n v="377"/>
    <n v="10768"/>
  </r>
  <r>
    <x v="20"/>
    <d v="2020-03-29T00:00:00"/>
    <s v="Direct"/>
    <x v="42"/>
    <s v="C900 BIKE"/>
    <n v="90"/>
    <n v="9749"/>
  </r>
  <r>
    <x v="20"/>
    <d v="2020-03-29T00:00:00"/>
    <s v="Retail"/>
    <x v="135"/>
    <s v="C900 BIKE"/>
    <n v="557"/>
    <n v="19133"/>
  </r>
  <r>
    <x v="20"/>
    <d v="2020-03-29T00:00:00"/>
    <s v="Wholesale"/>
    <x v="136"/>
    <s v="C900 BIKE"/>
    <n v="256"/>
    <n v="16722"/>
  </r>
  <r>
    <x v="20"/>
    <d v="2020-03-29T00:00:00"/>
    <s v="Direct"/>
    <x v="68"/>
    <s v="C900 BIKE"/>
    <n v="146"/>
    <n v="7669"/>
  </r>
  <r>
    <x v="20"/>
    <d v="2020-03-29T00:00:00"/>
    <s v="Wholesale"/>
    <x v="56"/>
    <s v="C900 BIKE"/>
    <n v="570"/>
    <n v="7494"/>
  </r>
  <r>
    <x v="20"/>
    <d v="2020-03-29T00:00:00"/>
    <s v="Direct"/>
    <x v="137"/>
    <s v="C900 BIKE"/>
    <n v="183"/>
    <n v="7410"/>
  </r>
  <r>
    <x v="20"/>
    <d v="2020-03-29T00:00:00"/>
    <s v="Direct"/>
    <x v="115"/>
    <s v="C900 BIKE"/>
    <n v="128"/>
    <n v="6183"/>
  </r>
  <r>
    <x v="20"/>
    <d v="2020-03-29T00:00:00"/>
    <s v="Direct"/>
    <x v="13"/>
    <s v="C900 BIKE"/>
    <n v="95"/>
    <n v="4210"/>
  </r>
  <r>
    <x v="20"/>
    <d v="2020-03-29T00:00:00"/>
    <s v="Direct"/>
    <x v="127"/>
    <s v="C900 BIKE"/>
    <n v="297"/>
    <n v="4063"/>
  </r>
  <r>
    <x v="20"/>
    <d v="2020-03-29T00:00:00"/>
    <s v="Retail"/>
    <x v="74"/>
    <s v="C900 BIKE"/>
    <n v="58"/>
    <n v="3176"/>
  </r>
  <r>
    <x v="20"/>
    <d v="2020-03-29T00:00:00"/>
    <s v="Direct"/>
    <x v="138"/>
    <s v="C900 BIKE"/>
    <n v="96"/>
    <n v="1957"/>
  </r>
  <r>
    <x v="21"/>
    <d v="2020-03-29T00:00:00"/>
    <s v="Wholesale"/>
    <x v="139"/>
    <s v="C900 BIKE"/>
    <n v="357"/>
    <n v="14639"/>
  </r>
  <r>
    <x v="21"/>
    <d v="2020-03-29T00:00:00"/>
    <s v="Wholesale"/>
    <x v="4"/>
    <s v="C900 BIKE"/>
    <n v="575"/>
    <n v="20863"/>
  </r>
  <r>
    <x v="21"/>
    <d v="2020-03-29T00:00:00"/>
    <s v="Wholesale"/>
    <x v="0"/>
    <s v="C900 BIKE"/>
    <n v="341"/>
    <n v="18253"/>
  </r>
  <r>
    <x v="21"/>
    <d v="2020-03-29T00:00:00"/>
    <s v="Retail"/>
    <x v="140"/>
    <s v="C900 BIKE"/>
    <n v="283"/>
    <n v="6333"/>
  </r>
  <r>
    <x v="21"/>
    <d v="2020-03-29T00:00:00"/>
    <s v="Direct"/>
    <x v="38"/>
    <s v="C900 BIKE"/>
    <n v="71"/>
    <n v="5922"/>
  </r>
  <r>
    <x v="21"/>
    <d v="2020-03-29T00:00:00"/>
    <s v="Direct"/>
    <x v="12"/>
    <s v="C900 BIKE"/>
    <n v="163"/>
    <n v="5436"/>
  </r>
  <r>
    <x v="21"/>
    <d v="2020-03-29T00:00:00"/>
    <s v="Retail"/>
    <x v="65"/>
    <s v="C900 BIKE"/>
    <n v="90"/>
    <n v="2668"/>
  </r>
  <r>
    <x v="21"/>
    <d v="2020-03-29T00:00:00"/>
    <s v="Retail"/>
    <x v="94"/>
    <s v="C900 BIKE"/>
    <n v="68"/>
    <n v="1671"/>
  </r>
  <r>
    <x v="22"/>
    <d v="2020-03-29T00:00:00"/>
    <s v="Wholesale"/>
    <x v="83"/>
    <s v="C900 BIKE"/>
    <n v="540"/>
    <n v="19011"/>
  </r>
  <r>
    <x v="22"/>
    <d v="2020-03-29T00:00:00"/>
    <s v="Wholesale"/>
    <x v="0"/>
    <s v="C900 BIKE"/>
    <n v="443"/>
    <n v="17896"/>
  </r>
  <r>
    <x v="22"/>
    <d v="2020-03-29T00:00:00"/>
    <s v="Retail"/>
    <x v="141"/>
    <s v="C900 BIKE"/>
    <n v="341"/>
    <n v="17349"/>
  </r>
  <r>
    <x v="22"/>
    <d v="2020-03-29T00:00:00"/>
    <s v="Direct"/>
    <x v="55"/>
    <s v="C900 BIKE"/>
    <n v="246"/>
    <n v="9480"/>
  </r>
  <r>
    <x v="22"/>
    <d v="2020-03-29T00:00:00"/>
    <s v="Wholesale"/>
    <x v="3"/>
    <s v="C900 BIKE"/>
    <n v="423"/>
    <n v="9075"/>
  </r>
  <r>
    <x v="22"/>
    <d v="2020-03-29T00:00:00"/>
    <s v="Direct"/>
    <x v="71"/>
    <s v="C900 BIKE"/>
    <n v="201"/>
    <n v="4943"/>
  </r>
  <r>
    <x v="22"/>
    <d v="2020-03-29T00:00:00"/>
    <s v="Wholesale"/>
    <x v="83"/>
    <s v="C900 BIKE"/>
    <n v="279"/>
    <n v="4905"/>
  </r>
  <r>
    <x v="22"/>
    <d v="2020-03-29T00:00:00"/>
    <s v="Retail"/>
    <x v="133"/>
    <s v="C900 BIKE"/>
    <n v="122"/>
    <n v="3080"/>
  </r>
  <r>
    <x v="22"/>
    <d v="2020-03-29T00:00:00"/>
    <s v="Direct"/>
    <x v="104"/>
    <s v="C900 BIKE"/>
    <n v="208"/>
    <n v="2416"/>
  </r>
  <r>
    <x v="22"/>
    <d v="2020-03-29T00:00:00"/>
    <s v="Wholesale"/>
    <x v="76"/>
    <s v="C900 BIKE"/>
    <n v="17"/>
    <n v="1909"/>
  </r>
  <r>
    <x v="22"/>
    <d v="2020-03-29T00:00:00"/>
    <s v="Retail"/>
    <x v="55"/>
    <s v="C900 BIKE"/>
    <n v="107"/>
    <n v="1791"/>
  </r>
  <r>
    <x v="23"/>
    <d v="2020-03-29T00:00:00"/>
    <s v="Direct"/>
    <x v="22"/>
    <s v="C900 BIKE"/>
    <n v="121"/>
    <n v="4275"/>
  </r>
  <r>
    <x v="23"/>
    <d v="2020-03-29T00:00:00"/>
    <s v="Wholesale"/>
    <x v="0"/>
    <s v="C900 BIKE"/>
    <n v="384"/>
    <n v="19947"/>
  </r>
  <r>
    <x v="23"/>
    <d v="2020-03-29T00:00:00"/>
    <s v="Wholesale"/>
    <x v="142"/>
    <s v="C900 BIKE"/>
    <n v="495"/>
    <n v="16471"/>
  </r>
  <r>
    <x v="23"/>
    <d v="2020-03-29T00:00:00"/>
    <s v="Wholesale"/>
    <x v="143"/>
    <s v="C900 BIKE"/>
    <n v="599"/>
    <n v="10199"/>
  </r>
  <r>
    <x v="23"/>
    <d v="2020-03-29T00:00:00"/>
    <s v="Wholesale"/>
    <x v="115"/>
    <s v="C900 BIKE"/>
    <n v="197"/>
    <n v="8654"/>
  </r>
  <r>
    <x v="23"/>
    <d v="2020-03-29T00:00:00"/>
    <s v="Direct"/>
    <x v="36"/>
    <s v="C900 BIKE"/>
    <n v="267"/>
    <n v="6254"/>
  </r>
  <r>
    <x v="23"/>
    <d v="2020-03-29T00:00:00"/>
    <s v="Direct"/>
    <x v="144"/>
    <s v="C900 BIKE"/>
    <n v="192"/>
    <n v="4715"/>
  </r>
  <r>
    <x v="23"/>
    <d v="2020-03-29T00:00:00"/>
    <s v="Direct"/>
    <x v="145"/>
    <s v="C900 BIKE"/>
    <n v="144"/>
    <n v="3000"/>
  </r>
  <r>
    <x v="23"/>
    <d v="2020-03-29T00:00:00"/>
    <s v="Retail"/>
    <x v="66"/>
    <s v="C900 BIKE"/>
    <n v="51"/>
    <n v="253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13">
  <r>
    <x v="0"/>
    <d v="2020-05-29T00:00:00"/>
    <x v="0"/>
    <s v="Anguilla"/>
    <s v="R300 Bike"/>
    <n v="369"/>
    <n v="14856"/>
  </r>
  <r>
    <x v="0"/>
    <d v="2020-05-29T00:00:00"/>
    <x v="0"/>
    <s v="Liberia"/>
    <s v="R300 Bike"/>
    <n v="194"/>
    <n v="5631"/>
  </r>
  <r>
    <x v="0"/>
    <d v="2020-05-29T00:00:00"/>
    <x v="0"/>
    <s v="Palau"/>
    <s v="R300 Bike"/>
    <n v="107"/>
    <n v="2323"/>
  </r>
  <r>
    <x v="0"/>
    <d v="2020-05-29T00:00:00"/>
    <x v="0"/>
    <s v="Hong Kong"/>
    <s v="R300 Bike"/>
    <n v="106"/>
    <n v="4793"/>
  </r>
  <r>
    <x v="0"/>
    <d v="2020-05-29T00:00:00"/>
    <x v="0"/>
    <s v="Solomon Islands"/>
    <s v="R200 BIKe 4s"/>
    <n v="331"/>
    <n v="13140"/>
  </r>
  <r>
    <x v="0"/>
    <d v="2020-05-29T00:00:00"/>
    <x v="0"/>
    <s v="Uzbekistan"/>
    <s v="R200 BIKe 4s"/>
    <n v="296"/>
    <n v="9835"/>
  </r>
  <r>
    <x v="0"/>
    <d v="2020-05-29T00:00:00"/>
    <x v="0"/>
    <s v="Paraguay"/>
    <s v="R200 BIKe 4s"/>
    <n v="287"/>
    <n v="7952"/>
  </r>
  <r>
    <x v="0"/>
    <d v="2020-05-29T00:00:00"/>
    <x v="0"/>
    <s v="Saint Lucia"/>
    <s v="R200 BIKe 4s"/>
    <n v="369"/>
    <n v="7819"/>
  </r>
  <r>
    <x v="0"/>
    <d v="2020-05-29T00:00:00"/>
    <x v="1"/>
    <s v="Iraq"/>
    <s v="R200 BIKe 4s"/>
    <n v="274"/>
    <n v="5191"/>
  </r>
  <r>
    <x v="0"/>
    <d v="2020-05-29T00:00:00"/>
    <x v="2"/>
    <s v="Grenada"/>
    <s v="R200 BIKe 4s"/>
    <n v="108"/>
    <n v="3713"/>
  </r>
  <r>
    <x v="0"/>
    <d v="2020-05-29T00:00:00"/>
    <x v="2"/>
    <s v="El Salvador"/>
    <s v="R200 BIKe 4s"/>
    <n v="73"/>
    <n v="3511"/>
  </r>
  <r>
    <x v="0"/>
    <d v="2020-05-29T00:00:00"/>
    <x v="2"/>
    <s v="Comoros"/>
    <s v="R200 BIKe 4s"/>
    <n v="72"/>
    <n v="2575"/>
  </r>
  <r>
    <x v="0"/>
    <d v="2020-05-29T00:00:00"/>
    <x v="2"/>
    <s v="Peru"/>
    <s v="R200 BIKe 4s"/>
    <n v="35"/>
    <n v="1287"/>
  </r>
  <r>
    <x v="0"/>
    <d v="2020-05-29T00:00:00"/>
    <x v="2"/>
    <s v="Sri Lanka"/>
    <s v="R200 BIKe 4s"/>
    <n v="137"/>
    <n v="1059"/>
  </r>
  <r>
    <x v="0"/>
    <d v="2020-05-29T00:00:00"/>
    <x v="1"/>
    <s v="Eritrea"/>
    <s v="R100 BIKE"/>
    <n v="150"/>
    <n v="7154"/>
  </r>
  <r>
    <x v="0"/>
    <d v="2020-05-29T00:00:00"/>
    <x v="1"/>
    <s v="South Korea"/>
    <s v="eBike E148"/>
    <n v="76"/>
    <n v="15950"/>
  </r>
  <r>
    <x v="0"/>
    <d v="2020-05-29T00:00:00"/>
    <x v="2"/>
    <s v="French Polynesia"/>
    <s v="R100 BIKE"/>
    <n v="118"/>
    <n v="5950"/>
  </r>
  <r>
    <x v="0"/>
    <d v="2020-05-29T00:00:00"/>
    <x v="2"/>
    <s v="Morocco"/>
    <s v="R100 BIKE"/>
    <n v="28"/>
    <n v="4380"/>
  </r>
  <r>
    <x v="0"/>
    <d v="2020-05-29T00:00:00"/>
    <x v="2"/>
    <s v="Saint Pierre and Miquelon"/>
    <s v="R100 BIKE"/>
    <n v="116"/>
    <n v="3493"/>
  </r>
  <r>
    <x v="0"/>
    <d v="2020-05-29T00:00:00"/>
    <x v="2"/>
    <s v="Spain"/>
    <s v="R100 BIKE"/>
    <n v="113"/>
    <n v="3277"/>
  </r>
  <r>
    <x v="0"/>
    <d v="2020-05-29T00:00:00"/>
    <x v="1"/>
    <s v="Nepal"/>
    <s v="R100 BIKE"/>
    <n v="113"/>
    <n v="3195"/>
  </r>
  <r>
    <x v="0"/>
    <d v="2020-05-29T00:00:00"/>
    <x v="2"/>
    <s v="Denmark"/>
    <s v="R100 BIKE"/>
    <n v="148"/>
    <n v="1948"/>
  </r>
  <r>
    <x v="0"/>
    <d v="2020-05-29T00:00:00"/>
    <x v="2"/>
    <s v="Norfolk Island"/>
    <s v="R100 BIKE"/>
    <n v="44"/>
    <n v="1800"/>
  </r>
  <r>
    <x v="0"/>
    <d v="2020-05-29T00:00:00"/>
    <x v="1"/>
    <s v="Libya"/>
    <s v="R200 BIKe 4s"/>
    <n v="57"/>
    <n v="4051"/>
  </r>
  <r>
    <x v="0"/>
    <d v="2020-05-29T00:00:00"/>
    <x v="1"/>
    <s v="Puerto Rico"/>
    <s v="M550 BIKE"/>
    <n v="74"/>
    <n v="7087"/>
  </r>
  <r>
    <x v="0"/>
    <d v="2020-05-29T00:00:00"/>
    <x v="1"/>
    <s v="Uruguay"/>
    <s v="M550 BIKE"/>
    <n v="238"/>
    <n v="5376"/>
  </r>
  <r>
    <x v="0"/>
    <d v="2020-05-29T00:00:00"/>
    <x v="1"/>
    <s v="Sri Lanka"/>
    <s v="M550 BIKE"/>
    <n v="175"/>
    <n v="4504"/>
  </r>
  <r>
    <x v="0"/>
    <d v="2020-05-29T00:00:00"/>
    <x v="1"/>
    <s v="Belgium"/>
    <s v="M550 BIKE"/>
    <n v="103"/>
    <n v="4205"/>
  </r>
  <r>
    <x v="0"/>
    <d v="2020-05-29T00:00:00"/>
    <x v="1"/>
    <s v="Israel"/>
    <s v="M550 BIKE"/>
    <n v="132"/>
    <n v="3077"/>
  </r>
  <r>
    <x v="0"/>
    <d v="2020-05-29T00:00:00"/>
    <x v="2"/>
    <s v="Niger"/>
    <s v="M550 BIKE"/>
    <n v="57"/>
    <n v="3033"/>
  </r>
  <r>
    <x v="0"/>
    <d v="2020-05-29T00:00:00"/>
    <x v="0"/>
    <s v="Saudi Arabia"/>
    <s v="M550 BIKE"/>
    <n v="247"/>
    <n v="2589"/>
  </r>
  <r>
    <x v="0"/>
    <d v="2020-05-29T00:00:00"/>
    <x v="1"/>
    <s v="Poland"/>
    <s v="M550 BIKE"/>
    <n v="275"/>
    <n v="2531"/>
  </r>
  <r>
    <x v="0"/>
    <d v="2020-05-29T00:00:00"/>
    <x v="2"/>
    <s v="Maldives"/>
    <s v="M550 BIKE"/>
    <n v="126"/>
    <n v="2059"/>
  </r>
  <r>
    <x v="0"/>
    <d v="2020-05-29T00:00:00"/>
    <x v="0"/>
    <s v="Myanmar [Burma]"/>
    <s v="R300 Bike"/>
    <n v="97"/>
    <n v="5078"/>
  </r>
  <r>
    <x v="0"/>
    <d v="2020-05-29T00:00:00"/>
    <x v="2"/>
    <s v="Iceland"/>
    <s v="M550 BIKE"/>
    <n v="87"/>
    <n v="1372"/>
  </r>
  <r>
    <x v="0"/>
    <d v="2020-05-29T00:00:00"/>
    <x v="0"/>
    <s v="Bolivia"/>
    <s v="M525 BIKE"/>
    <n v="246"/>
    <n v="11314"/>
  </r>
  <r>
    <x v="0"/>
    <d v="2020-05-29T00:00:00"/>
    <x v="1"/>
    <s v="Malaysia"/>
    <s v="M525 BIKE"/>
    <n v="251"/>
    <n v="7011"/>
  </r>
  <r>
    <x v="0"/>
    <d v="2020-05-29T00:00:00"/>
    <x v="2"/>
    <s v="Sweden"/>
    <s v="M525 BIKE"/>
    <n v="148"/>
    <n v="5957"/>
  </r>
  <r>
    <x v="0"/>
    <d v="2020-05-29T00:00:00"/>
    <x v="1"/>
    <s v="Belize"/>
    <s v="M525 BIKE"/>
    <n v="168"/>
    <n v="3619"/>
  </r>
  <r>
    <x v="0"/>
    <d v="2020-05-29T00:00:00"/>
    <x v="2"/>
    <s v="Bosnia and Herzegovina"/>
    <s v="M525 BIKE"/>
    <n v="130"/>
    <n v="3552"/>
  </r>
  <r>
    <x v="0"/>
    <d v="2020-05-29T00:00:00"/>
    <x v="2"/>
    <s v="Cyprus"/>
    <s v="M525 BIKE"/>
    <n v="62"/>
    <n v="3188"/>
  </r>
  <r>
    <x v="0"/>
    <d v="2020-05-29T00:00:00"/>
    <x v="2"/>
    <s v="Chad"/>
    <s v="M525 BIKE"/>
    <n v="35"/>
    <n v="3051"/>
  </r>
  <r>
    <x v="0"/>
    <d v="2020-05-29T00:00:00"/>
    <x v="0"/>
    <s v="China"/>
    <s v="eBike E148"/>
    <n v="551"/>
    <n v="20127"/>
  </r>
  <r>
    <x v="0"/>
    <d v="2020-05-29T00:00:00"/>
    <x v="0"/>
    <s v="Singapore"/>
    <s v="eBike E148"/>
    <n v="323"/>
    <n v="18327"/>
  </r>
  <r>
    <x v="0"/>
    <d v="2020-05-29T00:00:00"/>
    <x v="0"/>
    <s v="Australia"/>
    <s v="eBike E148"/>
    <n v="205"/>
    <n v="16722"/>
  </r>
  <r>
    <x v="0"/>
    <d v="2020-05-29T00:00:00"/>
    <x v="0"/>
    <s v="United Kingdom"/>
    <s v="eBike E148"/>
    <n v="226"/>
    <n v="16289"/>
  </r>
  <r>
    <x v="0"/>
    <d v="2020-05-29T00:00:00"/>
    <x v="1"/>
    <s v="Nauru"/>
    <s v="eBike E148"/>
    <n v="284"/>
    <n v="10118"/>
  </r>
  <r>
    <x v="0"/>
    <d v="2020-05-29T00:00:00"/>
    <x v="1"/>
    <s v="Azerbaijan"/>
    <s v="eBike E148"/>
    <n v="63"/>
    <n v="8255"/>
  </r>
  <r>
    <x v="0"/>
    <d v="2020-05-29T00:00:00"/>
    <x v="1"/>
    <s v="Sri Lanka"/>
    <s v="eBike E148"/>
    <n v="235"/>
    <n v="7075"/>
  </r>
  <r>
    <x v="0"/>
    <d v="2020-05-29T00:00:00"/>
    <x v="2"/>
    <s v="Moldova"/>
    <s v="eBike E148"/>
    <n v="86"/>
    <n v="4801"/>
  </r>
  <r>
    <x v="0"/>
    <d v="2020-05-29T00:00:00"/>
    <x v="2"/>
    <s v="Thailand"/>
    <s v="eBike E148"/>
    <n v="81"/>
    <n v="4102"/>
  </r>
  <r>
    <x v="0"/>
    <d v="2020-05-29T00:00:00"/>
    <x v="1"/>
    <s v="Cuba"/>
    <s v="eBike E148"/>
    <n v="220"/>
    <n v="4084"/>
  </r>
  <r>
    <x v="0"/>
    <d v="2020-05-29T00:00:00"/>
    <x v="0"/>
    <s v="Sierra Leone"/>
    <s v="eBike E148"/>
    <n v="55"/>
    <n v="4010"/>
  </r>
  <r>
    <x v="0"/>
    <d v="2020-05-29T00:00:00"/>
    <x v="1"/>
    <s v="Moldova"/>
    <s v="eBike E148"/>
    <n v="142"/>
    <n v="3405"/>
  </r>
  <r>
    <x v="0"/>
    <d v="2020-05-29T00:00:00"/>
    <x v="2"/>
    <s v="Belize"/>
    <s v="eBike E148"/>
    <n v="246"/>
    <n v="6632"/>
  </r>
  <r>
    <x v="0"/>
    <d v="2020-05-29T00:00:00"/>
    <x v="0"/>
    <s v="Norway"/>
    <s v="C990 Bike"/>
    <n v="408"/>
    <n v="13482"/>
  </r>
  <r>
    <x v="0"/>
    <d v="2020-05-29T00:00:00"/>
    <x v="1"/>
    <s v="Serbia"/>
    <s v="C990 Bike"/>
    <n v="82"/>
    <n v="7811"/>
  </r>
  <r>
    <x v="0"/>
    <d v="2020-05-29T00:00:00"/>
    <x v="1"/>
    <s v="Namibia"/>
    <s v="C990 Bike"/>
    <n v="82"/>
    <n v="6909"/>
  </r>
  <r>
    <x v="0"/>
    <d v="2020-05-29T00:00:00"/>
    <x v="1"/>
    <s v="Czech Republic"/>
    <s v="C990 Bike"/>
    <n v="131"/>
    <n v="6505"/>
  </r>
  <r>
    <x v="0"/>
    <d v="2020-05-29T00:00:00"/>
    <x v="1"/>
    <s v="Martinique"/>
    <s v="C990 Bike"/>
    <n v="84"/>
    <n v="5532"/>
  </r>
  <r>
    <x v="0"/>
    <d v="2020-05-29T00:00:00"/>
    <x v="1"/>
    <s v="Samoa"/>
    <s v="C990 Bike"/>
    <n v="229"/>
    <n v="4378"/>
  </r>
  <r>
    <x v="0"/>
    <d v="2020-05-29T00:00:00"/>
    <x v="2"/>
    <s v="Syria"/>
    <s v="eBike E148"/>
    <n v="113"/>
    <n v="2172"/>
  </r>
  <r>
    <x v="0"/>
    <d v="2020-05-29T00:00:00"/>
    <x v="2"/>
    <s v="Angola"/>
    <s v="C990 Bike"/>
    <n v="67"/>
    <n v="2591"/>
  </r>
  <r>
    <x v="0"/>
    <d v="2020-05-29T00:00:00"/>
    <x v="2"/>
    <s v="Guinea"/>
    <s v="C990 Bike"/>
    <n v="78"/>
    <n v="2172"/>
  </r>
  <r>
    <x v="0"/>
    <d v="2020-05-29T00:00:00"/>
    <x v="0"/>
    <s v="South Africa"/>
    <s v="C950 BIKE"/>
    <n v="245"/>
    <n v="17266"/>
  </r>
  <r>
    <x v="0"/>
    <d v="2020-05-29T00:00:00"/>
    <x v="0"/>
    <s v="New Zealand"/>
    <s v="C950 BIKE"/>
    <n v="216"/>
    <n v="10851"/>
  </r>
  <r>
    <x v="0"/>
    <d v="2020-05-29T00:00:00"/>
    <x v="0"/>
    <s v="Lesotho"/>
    <s v="C950 BIKE"/>
    <n v="499"/>
    <n v="10441"/>
  </r>
  <r>
    <x v="0"/>
    <d v="2020-05-29T00:00:00"/>
    <x v="1"/>
    <s v="Tajikistan"/>
    <s v="C950 BIKE"/>
    <n v="174"/>
    <n v="9018"/>
  </r>
  <r>
    <x v="0"/>
    <d v="2020-05-29T00:00:00"/>
    <x v="2"/>
    <s v="China"/>
    <s v="M550 BIKE"/>
    <n v="64"/>
    <n v="1940"/>
  </r>
  <r>
    <x v="0"/>
    <d v="2020-05-29T00:00:00"/>
    <x v="1"/>
    <s v="Venezuela"/>
    <s v="C950 BIKE"/>
    <n v="194"/>
    <n v="6300"/>
  </r>
  <r>
    <x v="0"/>
    <d v="2020-05-29T00:00:00"/>
    <x v="2"/>
    <s v="Tanzania"/>
    <s v="M550 BIKE"/>
    <n v="60"/>
    <n v="3641"/>
  </r>
  <r>
    <x v="0"/>
    <d v="2020-05-29T00:00:00"/>
    <x v="1"/>
    <s v="Faroe Islands"/>
    <s v="C950 BIKE"/>
    <n v="63"/>
    <n v="5381"/>
  </r>
  <r>
    <x v="0"/>
    <d v="2020-05-29T00:00:00"/>
    <x v="1"/>
    <s v="Niue"/>
    <s v="C950 BIKE"/>
    <n v="123"/>
    <n v="5211"/>
  </r>
  <r>
    <x v="0"/>
    <d v="2020-05-29T00:00:00"/>
    <x v="1"/>
    <s v="French Polynesia"/>
    <s v="C950 BIKE"/>
    <n v="153"/>
    <n v="5184"/>
  </r>
  <r>
    <x v="0"/>
    <d v="2020-05-29T00:00:00"/>
    <x v="2"/>
    <s v="Niger"/>
    <s v="C950 BIKE"/>
    <n v="58"/>
    <n v="3488"/>
  </r>
  <r>
    <x v="0"/>
    <d v="2020-05-29T00:00:00"/>
    <x v="2"/>
    <s v="Andorra"/>
    <s v="C950 BIKE"/>
    <n v="70"/>
    <n v="3058"/>
  </r>
  <r>
    <x v="0"/>
    <d v="2020-05-29T00:00:00"/>
    <x v="2"/>
    <s v="Paraguay"/>
    <s v="C950 BIKE"/>
    <n v="147"/>
    <n v="3038"/>
  </r>
  <r>
    <x v="0"/>
    <d v="2020-05-29T00:00:00"/>
    <x v="2"/>
    <s v="Mauritius"/>
    <s v="C950 BIKE"/>
    <n v="60"/>
    <n v="2466"/>
  </r>
  <r>
    <x v="0"/>
    <d v="2020-05-29T00:00:00"/>
    <x v="1"/>
    <s v="VietNam"/>
    <s v="eBike E148"/>
    <n v="181"/>
    <n v="4899"/>
  </r>
  <r>
    <x v="0"/>
    <d v="2020-05-29T00:00:00"/>
    <x v="0"/>
    <s v="United States"/>
    <s v="C900 BIKE"/>
    <n v="507"/>
    <n v="17823"/>
  </r>
  <r>
    <x v="0"/>
    <d v="2020-05-29T00:00:00"/>
    <x v="1"/>
    <s v="Nepal"/>
    <s v="C900 BIKE"/>
    <n v="51"/>
    <n v="8688"/>
  </r>
  <r>
    <x v="0"/>
    <d v="2020-05-29T00:00:00"/>
    <x v="1"/>
    <s v="Burkina Faso"/>
    <s v="C900 BIKE"/>
    <n v="129"/>
    <n v="7226"/>
  </r>
  <r>
    <x v="0"/>
    <d v="2020-05-29T00:00:00"/>
    <x v="1"/>
    <s v="Venezuela"/>
    <s v="C900 BIKE"/>
    <n v="182"/>
    <n v="6454"/>
  </r>
  <r>
    <x v="0"/>
    <d v="2020-05-29T00:00:00"/>
    <x v="2"/>
    <s v="Canada"/>
    <s v="C900 BIKE"/>
    <n v="248"/>
    <n v="6069"/>
  </r>
  <r>
    <x v="0"/>
    <d v="2020-05-29T00:00:00"/>
    <x v="1"/>
    <s v="United Kingdom"/>
    <s v="M525 BIKE"/>
    <n v="110"/>
    <n v="4744"/>
  </r>
  <r>
    <x v="0"/>
    <d v="2020-05-29T00:00:00"/>
    <x v="1"/>
    <s v="Antigua and Barbuda"/>
    <s v="C900 BIKE"/>
    <n v="212"/>
    <n v="5306"/>
  </r>
  <r>
    <x v="0"/>
    <d v="2020-05-29T00:00:00"/>
    <x v="1"/>
    <s v="United Kingdom"/>
    <s v="C900 BIKE"/>
    <n v="203"/>
    <n v="4717"/>
  </r>
  <r>
    <x v="0"/>
    <d v="2020-05-29T00:00:00"/>
    <x v="2"/>
    <s v="Bouvet Island"/>
    <s v="C900 BIKE"/>
    <n v="90"/>
    <n v="4053"/>
  </r>
  <r>
    <x v="0"/>
    <d v="2020-05-29T00:00:00"/>
    <x v="2"/>
    <s v="Pakistan"/>
    <s v="C900 BIKE"/>
    <n v="56"/>
    <n v="3227"/>
  </r>
  <r>
    <x v="0"/>
    <d v="2020-05-29T00:00:00"/>
    <x v="2"/>
    <s v="Algeria"/>
    <s v="C900 BIKE"/>
    <n v="29"/>
    <n v="2204"/>
  </r>
  <r>
    <x v="1"/>
    <d v="2020-04-29T00:00:00"/>
    <x v="0"/>
    <s v="India"/>
    <s v="R300 Bike"/>
    <n v="403"/>
    <n v="12525"/>
  </r>
  <r>
    <x v="1"/>
    <d v="2020-04-29T00:00:00"/>
    <x v="0"/>
    <s v="Hungary"/>
    <s v="R300 Bike"/>
    <n v="575"/>
    <n v="9327"/>
  </r>
  <r>
    <x v="1"/>
    <d v="2020-04-29T00:00:00"/>
    <x v="0"/>
    <s v="Japan"/>
    <s v="R300 Bike"/>
    <n v="469"/>
    <n v="12744"/>
  </r>
  <r>
    <x v="1"/>
    <d v="2020-04-29T00:00:00"/>
    <x v="0"/>
    <s v="Northern Mariana Islands"/>
    <s v="R300 Bike"/>
    <n v="137"/>
    <n v="3612"/>
  </r>
  <r>
    <x v="1"/>
    <d v="2020-04-29T00:00:00"/>
    <x v="0"/>
    <s v="Japan"/>
    <s v="R300 Bike"/>
    <n v="96"/>
    <n v="3073"/>
  </r>
  <r>
    <x v="1"/>
    <d v="2020-04-29T00:00:00"/>
    <x v="0"/>
    <s v="Peru"/>
    <s v="R300 Bike"/>
    <n v="40"/>
    <n v="2059"/>
  </r>
  <r>
    <x v="1"/>
    <d v="2020-04-29T00:00:00"/>
    <x v="0"/>
    <s v="Netherlands Antilles"/>
    <s v="R300 Bike"/>
    <n v="30"/>
    <n v="1444"/>
  </r>
  <r>
    <x v="1"/>
    <d v="2020-04-29T00:00:00"/>
    <x v="0"/>
    <s v="Togo"/>
    <s v="R300 Bike"/>
    <n v="48"/>
    <n v="1387"/>
  </r>
  <r>
    <x v="1"/>
    <d v="2020-04-29T00:00:00"/>
    <x v="2"/>
    <s v="United States"/>
    <s v="R200 BIKe 4s"/>
    <n v="178"/>
    <n v="17037"/>
  </r>
  <r>
    <x v="1"/>
    <d v="2020-04-29T00:00:00"/>
    <x v="1"/>
    <s v="Congo [DRC]"/>
    <s v="C990 Bike"/>
    <n v="206"/>
    <n v="4561"/>
  </r>
  <r>
    <x v="1"/>
    <d v="2020-04-29T00:00:00"/>
    <x v="2"/>
    <s v="Brazil"/>
    <s v="R200 BIKe 4s"/>
    <n v="234"/>
    <n v="11430"/>
  </r>
  <r>
    <x v="1"/>
    <d v="2020-04-29T00:00:00"/>
    <x v="0"/>
    <s v="Mali"/>
    <s v="R200 BIKe 4s"/>
    <n v="253"/>
    <n v="7699"/>
  </r>
  <r>
    <x v="1"/>
    <d v="2020-04-29T00:00:00"/>
    <x v="1"/>
    <s v="Bosnia and Herzegovina"/>
    <s v="R200 BIKe 4s"/>
    <n v="237"/>
    <n v="7038"/>
  </r>
  <r>
    <x v="1"/>
    <d v="2020-04-29T00:00:00"/>
    <x v="0"/>
    <s v="Armenia"/>
    <s v="R200 BIKe 4s"/>
    <n v="145"/>
    <n v="5422"/>
  </r>
  <r>
    <x v="1"/>
    <d v="2020-04-29T00:00:00"/>
    <x v="1"/>
    <s v="Malawi"/>
    <s v="R200 BIKe 4s"/>
    <n v="129"/>
    <n v="4731"/>
  </r>
  <r>
    <x v="1"/>
    <d v="2020-04-29T00:00:00"/>
    <x v="1"/>
    <s v="Hungary"/>
    <s v="R200 BIKe 4s"/>
    <n v="187"/>
    <n v="4549"/>
  </r>
  <r>
    <x v="1"/>
    <d v="2020-04-29T00:00:00"/>
    <x v="2"/>
    <s v="Turkey"/>
    <s v="R200 BIKe 4s"/>
    <n v="20"/>
    <n v="4455"/>
  </r>
  <r>
    <x v="1"/>
    <d v="2020-04-29T00:00:00"/>
    <x v="2"/>
    <s v="Tajikistan"/>
    <s v="R200 BIKe 4s"/>
    <n v="126"/>
    <n v="3931"/>
  </r>
  <r>
    <x v="1"/>
    <d v="2020-04-29T00:00:00"/>
    <x v="1"/>
    <s v="Pakistan"/>
    <s v="R200 BIKe 4s"/>
    <n v="265"/>
    <n v="3916"/>
  </r>
  <r>
    <x v="1"/>
    <d v="2020-04-29T00:00:00"/>
    <x v="1"/>
    <s v="Czech Republic"/>
    <s v="R200 BIKe 4s"/>
    <n v="234"/>
    <n v="3885"/>
  </r>
  <r>
    <x v="1"/>
    <d v="2020-04-29T00:00:00"/>
    <x v="2"/>
    <s v="Comoros"/>
    <s v="R200 BIKe 4s"/>
    <n v="103"/>
    <n v="2417"/>
  </r>
  <r>
    <x v="1"/>
    <d v="2020-04-29T00:00:00"/>
    <x v="2"/>
    <s v="Cameroon"/>
    <s v="R200 BIKe 4s"/>
    <n v="146"/>
    <n v="1812"/>
  </r>
  <r>
    <x v="1"/>
    <d v="2020-04-29T00:00:00"/>
    <x v="0"/>
    <s v="Slovakia"/>
    <s v="R100 BIKE"/>
    <n v="523"/>
    <n v="15355"/>
  </r>
  <r>
    <x v="1"/>
    <d v="2020-04-29T00:00:00"/>
    <x v="0"/>
    <s v="Germany"/>
    <s v="R100 BIKE"/>
    <n v="426"/>
    <n v="14548"/>
  </r>
  <r>
    <x v="1"/>
    <d v="2020-04-29T00:00:00"/>
    <x v="2"/>
    <s v="United States"/>
    <s v="R100 BIKE"/>
    <n v="480"/>
    <n v="14293"/>
  </r>
  <r>
    <x v="1"/>
    <d v="2020-04-29T00:00:00"/>
    <x v="0"/>
    <s v="Australia"/>
    <s v="R100 BIKE"/>
    <n v="212"/>
    <n v="13403"/>
  </r>
  <r>
    <x v="1"/>
    <d v="2020-04-29T00:00:00"/>
    <x v="0"/>
    <s v="United States"/>
    <s v="R100 BIKE"/>
    <n v="453"/>
    <n v="10714"/>
  </r>
  <r>
    <x v="1"/>
    <d v="2020-04-29T00:00:00"/>
    <x v="1"/>
    <s v="Trinidad and Tobago"/>
    <s v="R100 BIKE"/>
    <n v="93"/>
    <n v="8284"/>
  </r>
  <r>
    <x v="1"/>
    <d v="2020-04-29T00:00:00"/>
    <x v="1"/>
    <s v="Switzerland"/>
    <s v="R100 BIKE"/>
    <n v="146"/>
    <n v="7084"/>
  </r>
  <r>
    <x v="1"/>
    <d v="2020-04-29T00:00:00"/>
    <x v="2"/>
    <s v="Tajikistan"/>
    <s v="R100 BIKE"/>
    <n v="138"/>
    <n v="5830"/>
  </r>
  <r>
    <x v="1"/>
    <d v="2020-04-29T00:00:00"/>
    <x v="1"/>
    <s v="Aruba"/>
    <s v="R100 BIKE"/>
    <n v="191"/>
    <n v="5180"/>
  </r>
  <r>
    <x v="1"/>
    <d v="2020-04-29T00:00:00"/>
    <x v="1"/>
    <s v="Zambia"/>
    <s v="R100 BIKE"/>
    <n v="250"/>
    <n v="5075"/>
  </r>
  <r>
    <x v="1"/>
    <d v="2020-04-29T00:00:00"/>
    <x v="2"/>
    <s v="Barbados"/>
    <s v="R100 BIKE"/>
    <n v="125"/>
    <n v="4066"/>
  </r>
  <r>
    <x v="1"/>
    <d v="2020-04-29T00:00:00"/>
    <x v="2"/>
    <s v="Bermuda"/>
    <s v="R100 BIKE"/>
    <n v="68"/>
    <n v="3723"/>
  </r>
  <r>
    <x v="1"/>
    <d v="2020-04-29T00:00:00"/>
    <x v="1"/>
    <s v="Indonesia"/>
    <s v="R100 BIKE"/>
    <n v="226"/>
    <n v="3689"/>
  </r>
  <r>
    <x v="1"/>
    <d v="2020-04-29T00:00:00"/>
    <x v="2"/>
    <s v="Saint Kitts and Nevis"/>
    <s v="R100 BIKE"/>
    <n v="87"/>
    <n v="2904"/>
  </r>
  <r>
    <x v="1"/>
    <d v="2020-04-29T00:00:00"/>
    <x v="1"/>
    <s v="Italy"/>
    <s v="R100 BIKE"/>
    <n v="128"/>
    <n v="2894"/>
  </r>
  <r>
    <x v="1"/>
    <d v="2020-04-29T00:00:00"/>
    <x v="1"/>
    <s v="Svalbard and Jan Mayen"/>
    <s v="R100 BIKE"/>
    <n v="127"/>
    <n v="2503"/>
  </r>
  <r>
    <x v="1"/>
    <d v="2020-04-29T00:00:00"/>
    <x v="2"/>
    <s v="Solomon Islands"/>
    <s v="R100 BIKE"/>
    <n v="44"/>
    <n v="2489"/>
  </r>
  <r>
    <x v="1"/>
    <d v="2020-04-29T00:00:00"/>
    <x v="0"/>
    <s v="Hungary"/>
    <s v="R100 BIKE"/>
    <n v="43"/>
    <n v="2294"/>
  </r>
  <r>
    <x v="1"/>
    <d v="2020-04-29T00:00:00"/>
    <x v="1"/>
    <s v="Somalia"/>
    <s v="R100 BIKE"/>
    <n v="128"/>
    <n v="1654"/>
  </r>
  <r>
    <x v="1"/>
    <d v="2020-04-29T00:00:00"/>
    <x v="1"/>
    <s v="Svalbard and Jan Mayen"/>
    <s v="M550 BIKE"/>
    <n v="190"/>
    <n v="9756"/>
  </r>
  <r>
    <x v="1"/>
    <d v="2020-04-29T00:00:00"/>
    <x v="1"/>
    <s v="Trinidad and Tobago"/>
    <s v="M550 BIKE"/>
    <n v="65"/>
    <n v="7419"/>
  </r>
  <r>
    <x v="1"/>
    <d v="2020-04-29T00:00:00"/>
    <x v="1"/>
    <s v="Mongolia"/>
    <s v="M550 BIKE"/>
    <n v="244"/>
    <n v="6306"/>
  </r>
  <r>
    <x v="1"/>
    <d v="2020-04-29T00:00:00"/>
    <x v="2"/>
    <s v="China"/>
    <s v="C990 Bike"/>
    <n v="142"/>
    <n v="5884"/>
  </r>
  <r>
    <x v="1"/>
    <d v="2020-04-29T00:00:00"/>
    <x v="0"/>
    <s v="China"/>
    <s v="C900 BIKE"/>
    <n v="305"/>
    <n v="10098"/>
  </r>
  <r>
    <x v="1"/>
    <d v="2020-04-29T00:00:00"/>
    <x v="2"/>
    <s v="Timor-leste"/>
    <s v="M550 BIKE"/>
    <n v="133"/>
    <n v="5035"/>
  </r>
  <r>
    <x v="1"/>
    <d v="2020-04-29T00:00:00"/>
    <x v="1"/>
    <s v="Christmas Island"/>
    <s v="M550 BIKE"/>
    <n v="245"/>
    <n v="4631"/>
  </r>
  <r>
    <x v="1"/>
    <d v="2020-04-29T00:00:00"/>
    <x v="0"/>
    <s v="Guinea-bissau"/>
    <s v="M550 BIKE"/>
    <n v="24"/>
    <n v="2647"/>
  </r>
  <r>
    <x v="1"/>
    <d v="2020-04-29T00:00:00"/>
    <x v="2"/>
    <s v="Nigeria"/>
    <s v="M550 BIKE"/>
    <n v="57"/>
    <n v="2389"/>
  </r>
  <r>
    <x v="1"/>
    <d v="2020-04-29T00:00:00"/>
    <x v="2"/>
    <s v="Cape Verde"/>
    <s v="M550 BIKE"/>
    <n v="22"/>
    <n v="1961"/>
  </r>
  <r>
    <x v="1"/>
    <d v="2020-04-29T00:00:00"/>
    <x v="0"/>
    <s v="Croatia"/>
    <s v="M550 BIKE"/>
    <n v="29"/>
    <n v="916"/>
  </r>
  <r>
    <x v="1"/>
    <d v="2020-04-29T00:00:00"/>
    <x v="2"/>
    <s v="Pakistan"/>
    <s v="M550 BIKE"/>
    <n v="40"/>
    <n v="778"/>
  </r>
  <r>
    <x v="1"/>
    <d v="2020-04-29T00:00:00"/>
    <x v="2"/>
    <s v="Egypt"/>
    <s v="M550 BIKE"/>
    <n v="145"/>
    <n v="751"/>
  </r>
  <r>
    <x v="1"/>
    <d v="2020-04-29T00:00:00"/>
    <x v="1"/>
    <s v="Antarctica"/>
    <s v="M525 BIKE"/>
    <n v="150"/>
    <n v="7751"/>
  </r>
  <r>
    <x v="1"/>
    <d v="2020-04-29T00:00:00"/>
    <x v="1"/>
    <s v="South Georgia and _x000a_The South Sandwich Islands"/>
    <s v="M525 BIKE"/>
    <n v="155"/>
    <n v="7206"/>
  </r>
  <r>
    <x v="1"/>
    <d v="2020-04-29T00:00:00"/>
    <x v="2"/>
    <s v="Palestinian Territories"/>
    <s v="M525 BIKE"/>
    <n v="84"/>
    <n v="4172"/>
  </r>
  <r>
    <x v="1"/>
    <d v="2020-04-29T00:00:00"/>
    <x v="0"/>
    <s v="Somalia"/>
    <s v="M525 BIKE"/>
    <n v="220"/>
    <n v="4590"/>
  </r>
  <r>
    <x v="1"/>
    <d v="2020-04-29T00:00:00"/>
    <x v="1"/>
    <s v="Kuwait"/>
    <s v="M525 BIKE"/>
    <n v="83"/>
    <n v="3426"/>
  </r>
  <r>
    <x v="1"/>
    <d v="2020-04-29T00:00:00"/>
    <x v="1"/>
    <s v="Pakistan"/>
    <s v="M525 BIKE"/>
    <n v="125"/>
    <n v="3174"/>
  </r>
  <r>
    <x v="1"/>
    <d v="2020-04-29T00:00:00"/>
    <x v="2"/>
    <s v="Denmark"/>
    <s v="M525 BIKE"/>
    <n v="126"/>
    <n v="2926"/>
  </r>
  <r>
    <x v="1"/>
    <d v="2020-04-29T00:00:00"/>
    <x v="1"/>
    <s v="Japan"/>
    <s v="M525 BIKE"/>
    <n v="271"/>
    <n v="2736"/>
  </r>
  <r>
    <x v="1"/>
    <d v="2020-04-29T00:00:00"/>
    <x v="0"/>
    <s v="Zimbabwe"/>
    <s v="M525 BIKE"/>
    <n v="31"/>
    <n v="2477"/>
  </r>
  <r>
    <x v="1"/>
    <d v="2020-04-29T00:00:00"/>
    <x v="2"/>
    <s v="Bosnia and Herzegovina"/>
    <s v="M525 BIKE"/>
    <n v="117"/>
    <n v="2181"/>
  </r>
  <r>
    <x v="1"/>
    <d v="2020-04-29T00:00:00"/>
    <x v="1"/>
    <s v="British Indian Ocean Territory"/>
    <s v="M525 BIKE"/>
    <n v="271"/>
    <n v="2069"/>
  </r>
  <r>
    <x v="1"/>
    <d v="2020-04-29T00:00:00"/>
    <x v="0"/>
    <s v="China"/>
    <s v="eBike E148"/>
    <n v="495"/>
    <n v="22401"/>
  </r>
  <r>
    <x v="1"/>
    <d v="2020-04-29T00:00:00"/>
    <x v="1"/>
    <s v="Bermuda"/>
    <s v="eBike E148"/>
    <n v="162"/>
    <n v="4958"/>
  </r>
  <r>
    <x v="1"/>
    <d v="2020-04-29T00:00:00"/>
    <x v="1"/>
    <s v="Christmas Island"/>
    <s v="eBike E148"/>
    <n v="152"/>
    <n v="4894"/>
  </r>
  <r>
    <x v="1"/>
    <d v="2020-04-29T00:00:00"/>
    <x v="0"/>
    <s v="Kazakhstan"/>
    <s v="eBike E148"/>
    <n v="143"/>
    <n v="4732"/>
  </r>
  <r>
    <x v="1"/>
    <d v="2020-04-29T00:00:00"/>
    <x v="2"/>
    <s v="Saint Helena"/>
    <s v="eBike E148"/>
    <n v="25"/>
    <n v="4250"/>
  </r>
  <r>
    <x v="1"/>
    <d v="2020-04-29T00:00:00"/>
    <x v="0"/>
    <s v="Serbia"/>
    <s v="R300 Bike"/>
    <n v="124"/>
    <n v="1553"/>
  </r>
  <r>
    <x v="1"/>
    <d v="2020-04-29T00:00:00"/>
    <x v="0"/>
    <s v="Serbia"/>
    <s v="R100 BIKE"/>
    <n v="95"/>
    <n v="6179"/>
  </r>
  <r>
    <x v="1"/>
    <d v="2020-04-29T00:00:00"/>
    <x v="2"/>
    <s v="Comoros"/>
    <s v="eBike E148"/>
    <n v="790"/>
    <n v="6788"/>
  </r>
  <r>
    <x v="1"/>
    <d v="2020-04-29T00:00:00"/>
    <x v="1"/>
    <s v="Serbia"/>
    <s v="eBike E148"/>
    <n v="112"/>
    <n v="6785"/>
  </r>
  <r>
    <x v="1"/>
    <d v="2020-04-29T00:00:00"/>
    <x v="2"/>
    <s v="Hungary"/>
    <s v="eBike E148"/>
    <n v="102"/>
    <n v="6596"/>
  </r>
  <r>
    <x v="1"/>
    <d v="2020-04-29T00:00:00"/>
    <x v="0"/>
    <s v="Luxembourg"/>
    <s v="C990 Bike"/>
    <n v="310"/>
    <n v="18395"/>
  </r>
  <r>
    <x v="1"/>
    <d v="2020-04-29T00:00:00"/>
    <x v="0"/>
    <s v="Australia"/>
    <s v="C990 Bike"/>
    <n v="453"/>
    <n v="16360"/>
  </r>
  <r>
    <x v="1"/>
    <d v="2020-04-29T00:00:00"/>
    <x v="0"/>
    <s v="Mauritius"/>
    <s v="C990 Bike"/>
    <n v="325"/>
    <n v="9903"/>
  </r>
  <r>
    <x v="1"/>
    <d v="2020-04-29T00:00:00"/>
    <x v="2"/>
    <s v="Syria"/>
    <s v="R100 BIKE"/>
    <n v="272"/>
    <n v="9380"/>
  </r>
  <r>
    <x v="1"/>
    <d v="2020-04-29T00:00:00"/>
    <x v="1"/>
    <s v="Oman"/>
    <s v="C990 Bike"/>
    <n v="270"/>
    <n v="4503"/>
  </r>
  <r>
    <x v="1"/>
    <d v="2020-04-29T00:00:00"/>
    <x v="2"/>
    <s v="Yemen"/>
    <s v="C990 Bike"/>
    <n v="139"/>
    <n v="3624"/>
  </r>
  <r>
    <x v="1"/>
    <d v="2020-04-29T00:00:00"/>
    <x v="1"/>
    <s v="Netherlands Antilles"/>
    <s v="C990 Bike"/>
    <n v="288"/>
    <n v="3271"/>
  </r>
  <r>
    <x v="1"/>
    <d v="2020-04-29T00:00:00"/>
    <x v="2"/>
    <s v="Turkey"/>
    <s v="C990 Bike"/>
    <n v="61"/>
    <n v="2656"/>
  </r>
  <r>
    <x v="1"/>
    <d v="2020-04-29T00:00:00"/>
    <x v="0"/>
    <s v="United States"/>
    <s v="C950 BIKE"/>
    <n v="154"/>
    <n v="18263"/>
  </r>
  <r>
    <x v="1"/>
    <d v="2020-04-29T00:00:00"/>
    <x v="1"/>
    <s v="China"/>
    <s v="M550 BIKE"/>
    <n v="296"/>
    <n v="7365"/>
  </r>
  <r>
    <x v="1"/>
    <d v="2020-04-29T00:00:00"/>
    <x v="0"/>
    <s v="Australia"/>
    <s v="C950 BIKE"/>
    <n v="219"/>
    <n v="16995"/>
  </r>
  <r>
    <x v="1"/>
    <d v="2020-04-29T00:00:00"/>
    <x v="1"/>
    <s v="Armenia"/>
    <s v="C950 BIKE"/>
    <n v="69"/>
    <n v="5237"/>
  </r>
  <r>
    <x v="1"/>
    <d v="2020-04-29T00:00:00"/>
    <x v="2"/>
    <s v="Aruba"/>
    <s v="C950 BIKE"/>
    <n v="19"/>
    <n v="4944"/>
  </r>
  <r>
    <x v="1"/>
    <d v="2020-04-29T00:00:00"/>
    <x v="2"/>
    <s v="Finland"/>
    <s v="C950 BIKE"/>
    <n v="96"/>
    <n v="4798"/>
  </r>
  <r>
    <x v="1"/>
    <d v="2020-04-29T00:00:00"/>
    <x v="2"/>
    <s v="Singapore"/>
    <s v="C950 BIKE"/>
    <n v="47"/>
    <n v="3605"/>
  </r>
  <r>
    <x v="1"/>
    <d v="2020-04-29T00:00:00"/>
    <x v="1"/>
    <s v="Saint Vincent and The Grenadines"/>
    <s v="C950 BIKE"/>
    <n v="204"/>
    <n v="3394"/>
  </r>
  <r>
    <x v="1"/>
    <d v="2020-04-29T00:00:00"/>
    <x v="1"/>
    <s v="Spain"/>
    <s v="C950 BIKE"/>
    <n v="134"/>
    <n v="3379"/>
  </r>
  <r>
    <x v="1"/>
    <d v="2020-04-29T00:00:00"/>
    <x v="2"/>
    <s v="San Marino"/>
    <s v="C950 BIKE"/>
    <n v="45"/>
    <n v="3199"/>
  </r>
  <r>
    <x v="1"/>
    <d v="2020-04-29T00:00:00"/>
    <x v="1"/>
    <s v="Senegal"/>
    <s v="C950 BIKE"/>
    <n v="86"/>
    <n v="3064"/>
  </r>
  <r>
    <x v="1"/>
    <d v="2020-04-29T00:00:00"/>
    <x v="1"/>
    <s v="United States"/>
    <s v="C900 BIKE"/>
    <n v="183"/>
    <n v="5843"/>
  </r>
  <r>
    <x v="1"/>
    <d v="2020-04-29T00:00:00"/>
    <x v="0"/>
    <s v="Guatemala"/>
    <s v="C900 BIKE"/>
    <n v="179"/>
    <n v="15108"/>
  </r>
  <r>
    <x v="1"/>
    <d v="2020-04-29T00:00:00"/>
    <x v="0"/>
    <s v="New Zealand"/>
    <s v="C900 BIKE"/>
    <n v="557"/>
    <n v="8444"/>
  </r>
  <r>
    <x v="1"/>
    <d v="2020-04-29T00:00:00"/>
    <x v="1"/>
    <s v="American Samoa"/>
    <s v="C900 BIKE"/>
    <n v="77"/>
    <n v="7410"/>
  </r>
  <r>
    <x v="1"/>
    <d v="2020-04-29T00:00:00"/>
    <x v="1"/>
    <s v="Armenia"/>
    <s v="C900 BIKE"/>
    <n v="235"/>
    <n v="7263"/>
  </r>
  <r>
    <x v="1"/>
    <d v="2020-04-29T00:00:00"/>
    <x v="1"/>
    <s v="Tokelau"/>
    <s v="C900 BIKE"/>
    <n v="109"/>
    <n v="7167"/>
  </r>
  <r>
    <x v="1"/>
    <d v="2020-04-29T00:00:00"/>
    <x v="1"/>
    <s v="Bouvet Island"/>
    <s v="C900 BIKE"/>
    <n v="230"/>
    <n v="5743"/>
  </r>
  <r>
    <x v="1"/>
    <d v="2020-04-29T00:00:00"/>
    <x v="1"/>
    <s v="Philippines"/>
    <s v="C900 BIKE"/>
    <n v="152"/>
    <n v="5339"/>
  </r>
  <r>
    <x v="1"/>
    <d v="2020-04-29T00:00:00"/>
    <x v="1"/>
    <s v="Tunisia"/>
    <s v="C900 BIKE"/>
    <n v="155"/>
    <n v="4819"/>
  </r>
  <r>
    <x v="1"/>
    <d v="2020-04-29T00:00:00"/>
    <x v="1"/>
    <s v="Dominican Republic"/>
    <s v="C900 BIKE"/>
    <n v="65"/>
    <n v="3976"/>
  </r>
  <r>
    <x v="1"/>
    <d v="2020-04-29T00:00:00"/>
    <x v="2"/>
    <s v="Croatia"/>
    <s v="C900 BIKE"/>
    <n v="95"/>
    <n v="3153"/>
  </r>
  <r>
    <x v="1"/>
    <d v="2020-04-29T00:00:00"/>
    <x v="2"/>
    <s v="South Georgia and _x000a_The South Sandwich Islands"/>
    <s v="C900 BIKE"/>
    <n v="60"/>
    <n v="2341"/>
  </r>
  <r>
    <x v="1"/>
    <d v="2020-04-29T00:00:00"/>
    <x v="2"/>
    <s v="El Salvador"/>
    <s v="C900 BIKE"/>
    <n v="42"/>
    <n v="1494"/>
  </r>
  <r>
    <x v="2"/>
    <d v="2020-03-29T00:00:00"/>
    <x v="0"/>
    <s v="Guinea-bissau"/>
    <s v="R300 Bike"/>
    <n v="334"/>
    <n v="9178"/>
  </r>
  <r>
    <x v="2"/>
    <d v="2020-03-29T00:00:00"/>
    <x v="0"/>
    <s v="Peru"/>
    <s v="R300 Bike"/>
    <n v="170"/>
    <n v="4270"/>
  </r>
  <r>
    <x v="2"/>
    <d v="2020-03-29T00:00:00"/>
    <x v="0"/>
    <s v="Gibraltar"/>
    <s v="R300 Bike"/>
    <n v="134"/>
    <n v="3698"/>
  </r>
  <r>
    <x v="2"/>
    <d v="2020-03-29T00:00:00"/>
    <x v="0"/>
    <s v="Mongolia"/>
    <s v="R300 Bike"/>
    <n v="61"/>
    <n v="2916"/>
  </r>
  <r>
    <x v="2"/>
    <d v="2020-03-29T00:00:00"/>
    <x v="0"/>
    <s v="Tokelau"/>
    <s v="R300 Bike"/>
    <n v="89"/>
    <n v="2599"/>
  </r>
  <r>
    <x v="2"/>
    <d v="2020-03-29T00:00:00"/>
    <x v="0"/>
    <s v="Samoa"/>
    <s v="R300 Bike"/>
    <n v="42"/>
    <n v="2050"/>
  </r>
  <r>
    <x v="2"/>
    <d v="2020-03-29T00:00:00"/>
    <x v="0"/>
    <s v="United States"/>
    <s v="R200 BIKe 4s"/>
    <n v="444"/>
    <n v="18090"/>
  </r>
  <r>
    <x v="2"/>
    <d v="2020-03-29T00:00:00"/>
    <x v="1"/>
    <s v="Madagascar"/>
    <s v="R200 BIKe 4s"/>
    <n v="222"/>
    <n v="6295"/>
  </r>
  <r>
    <x v="2"/>
    <d v="2020-03-29T00:00:00"/>
    <x v="1"/>
    <s v="Vanuatu"/>
    <s v="R200 BIKe 4s"/>
    <n v="180"/>
    <n v="5889"/>
  </r>
  <r>
    <x v="2"/>
    <d v="2020-03-29T00:00:00"/>
    <x v="1"/>
    <s v="Liberia"/>
    <s v="R200 BIKe 4s"/>
    <n v="267"/>
    <n v="5724"/>
  </r>
  <r>
    <x v="2"/>
    <d v="2020-03-29T00:00:00"/>
    <x v="2"/>
    <s v="Falkland Islands [Islas Malvinas]"/>
    <s v="M525 BIKE"/>
    <n v="29"/>
    <n v="2662"/>
  </r>
  <r>
    <x v="2"/>
    <d v="2020-03-29T00:00:00"/>
    <x v="1"/>
    <s v="Pakistan"/>
    <s v="R200 BIKe 4s"/>
    <n v="286"/>
    <n v="4351"/>
  </r>
  <r>
    <x v="2"/>
    <d v="2020-03-29T00:00:00"/>
    <x v="1"/>
    <s v="Azerbaijan"/>
    <s v="R200 BIKe 4s"/>
    <n v="149"/>
    <n v="4048"/>
  </r>
  <r>
    <x v="2"/>
    <d v="2020-03-29T00:00:00"/>
    <x v="2"/>
    <s v="United States"/>
    <s v="R200 BIKe 4s"/>
    <n v="148"/>
    <n v="3965"/>
  </r>
  <r>
    <x v="2"/>
    <d v="2020-03-29T00:00:00"/>
    <x v="1"/>
    <s v="Norway"/>
    <s v="R200 BIKe 4s"/>
    <n v="276"/>
    <n v="3502"/>
  </r>
  <r>
    <x v="2"/>
    <d v="2020-03-29T00:00:00"/>
    <x v="1"/>
    <s v="Belgium"/>
    <s v="R200 BIKe 4s"/>
    <n v="253"/>
    <n v="3279"/>
  </r>
  <r>
    <x v="2"/>
    <d v="2020-03-29T00:00:00"/>
    <x v="2"/>
    <s v="United Kingdom"/>
    <s v="R200 BIKe 4s"/>
    <n v="102"/>
    <n v="3103"/>
  </r>
  <r>
    <x v="2"/>
    <d v="2020-03-29T00:00:00"/>
    <x v="1"/>
    <s v="Bermuda"/>
    <s v="R200 BIKe 4s"/>
    <n v="19"/>
    <n v="3013"/>
  </r>
  <r>
    <x v="2"/>
    <d v="2020-03-29T00:00:00"/>
    <x v="1"/>
    <s v="Pakistan"/>
    <s v="R200 BIKe 4s"/>
    <n v="237"/>
    <n v="2349"/>
  </r>
  <r>
    <x v="2"/>
    <d v="2020-03-29T00:00:00"/>
    <x v="1"/>
    <s v="Bermuda"/>
    <s v="R100 BIKE"/>
    <n v="93"/>
    <n v="7952"/>
  </r>
  <r>
    <x v="2"/>
    <d v="2020-03-29T00:00:00"/>
    <x v="1"/>
    <s v="Albania"/>
    <s v="R100 BIKE"/>
    <n v="221"/>
    <n v="5606"/>
  </r>
  <r>
    <x v="2"/>
    <d v="2020-03-29T00:00:00"/>
    <x v="1"/>
    <s v="Argentina"/>
    <s v="R100 BIKE"/>
    <n v="211"/>
    <n v="4320"/>
  </r>
  <r>
    <x v="2"/>
    <d v="2020-03-29T00:00:00"/>
    <x v="0"/>
    <s v="Uzbekistan"/>
    <s v="R100 BIKE"/>
    <n v="123"/>
    <n v="3456"/>
  </r>
  <r>
    <x v="2"/>
    <d v="2020-03-29T00:00:00"/>
    <x v="1"/>
    <s v="New Zealand"/>
    <s v="R100 BIKE"/>
    <n v="69"/>
    <n v="2221"/>
  </r>
  <r>
    <x v="2"/>
    <d v="2020-03-29T00:00:00"/>
    <x v="1"/>
    <s v="Andorra"/>
    <s v="M550 BIKE"/>
    <n v="204"/>
    <n v="9878"/>
  </r>
  <r>
    <x v="2"/>
    <d v="2020-03-29T00:00:00"/>
    <x v="1"/>
    <s v="Romania"/>
    <s v="M550 BIKE"/>
    <n v="123"/>
    <n v="9453"/>
  </r>
  <r>
    <x v="2"/>
    <d v="2020-03-29T00:00:00"/>
    <x v="0"/>
    <s v="Tunisia"/>
    <s v="M550 BIKE"/>
    <n v="168"/>
    <n v="8106"/>
  </r>
  <r>
    <x v="2"/>
    <d v="2020-03-29T00:00:00"/>
    <x v="2"/>
    <s v="Mongolia"/>
    <s v="M550 BIKE"/>
    <n v="116"/>
    <n v="5780"/>
  </r>
  <r>
    <x v="2"/>
    <d v="2020-03-29T00:00:00"/>
    <x v="1"/>
    <s v="Vanuatu"/>
    <s v="M550 BIKE"/>
    <n v="279"/>
    <n v="5354"/>
  </r>
  <r>
    <x v="2"/>
    <d v="2020-03-29T00:00:00"/>
    <x v="1"/>
    <s v="Hungary"/>
    <s v="M550 BIKE"/>
    <n v="253"/>
    <n v="4637"/>
  </r>
  <r>
    <x v="2"/>
    <d v="2020-03-29T00:00:00"/>
    <x v="2"/>
    <s v="Philippines"/>
    <s v="M550 BIKE"/>
    <n v="167"/>
    <n v="4082"/>
  </r>
  <r>
    <x v="2"/>
    <d v="2020-03-29T00:00:00"/>
    <x v="1"/>
    <s v="Australia"/>
    <s v="M550 BIKE"/>
    <n v="166"/>
    <n v="3989"/>
  </r>
  <r>
    <x v="2"/>
    <d v="2020-03-29T00:00:00"/>
    <x v="1"/>
    <s v="Liberia"/>
    <s v="M550 BIKE"/>
    <n v="131"/>
    <n v="2661"/>
  </r>
  <r>
    <x v="2"/>
    <d v="2020-03-29T00:00:00"/>
    <x v="1"/>
    <s v="Malta"/>
    <s v="M550 BIKE"/>
    <n v="42"/>
    <n v="2594"/>
  </r>
  <r>
    <x v="2"/>
    <d v="2020-03-29T00:00:00"/>
    <x v="2"/>
    <s v="Macedonia [FYROM]"/>
    <s v="eBike E148"/>
    <n v="875"/>
    <n v="5850"/>
  </r>
  <r>
    <x v="2"/>
    <d v="2020-03-29T00:00:00"/>
    <x v="1"/>
    <s v="Iceland"/>
    <s v="M550 BIKE"/>
    <n v="39"/>
    <n v="1363"/>
  </r>
  <r>
    <x v="2"/>
    <d v="2020-03-29T00:00:00"/>
    <x v="2"/>
    <s v="Angola"/>
    <s v="M550 BIKE"/>
    <n v="109"/>
    <n v="986"/>
  </r>
  <r>
    <x v="2"/>
    <d v="2020-03-29T00:00:00"/>
    <x v="0"/>
    <s v="Myanmar [Burma]"/>
    <s v="C900 BIKE"/>
    <n v="356"/>
    <n v="12363"/>
  </r>
  <r>
    <x v="2"/>
    <d v="2020-03-29T00:00:00"/>
    <x v="0"/>
    <s v="Antarctica"/>
    <s v="M550 BIKE"/>
    <n v="15"/>
    <n v="709"/>
  </r>
  <r>
    <x v="2"/>
    <d v="2020-03-29T00:00:00"/>
    <x v="0"/>
    <s v="Finland"/>
    <s v="M525 BIKE"/>
    <n v="592"/>
    <n v="15792"/>
  </r>
  <r>
    <x v="2"/>
    <d v="2020-03-29T00:00:00"/>
    <x v="1"/>
    <s v="Azerbaijan"/>
    <s v="M525 BIKE"/>
    <n v="181"/>
    <n v="9867"/>
  </r>
  <r>
    <x v="2"/>
    <d v="2020-03-29T00:00:00"/>
    <x v="1"/>
    <s v="Madagascar"/>
    <s v="M525 BIKE"/>
    <n v="243"/>
    <n v="6998"/>
  </r>
  <r>
    <x v="2"/>
    <d v="2020-03-29T00:00:00"/>
    <x v="1"/>
    <s v="Anguilla"/>
    <s v="M525 BIKE"/>
    <n v="110"/>
    <n v="6534"/>
  </r>
  <r>
    <x v="2"/>
    <d v="2020-03-29T00:00:00"/>
    <x v="1"/>
    <s v="Somalia"/>
    <s v="M525 BIKE"/>
    <n v="253"/>
    <n v="6427"/>
  </r>
  <r>
    <x v="2"/>
    <d v="2020-03-29T00:00:00"/>
    <x v="2"/>
    <s v="Indonesia"/>
    <s v="M525 BIKE"/>
    <n v="115"/>
    <n v="4929"/>
  </r>
  <r>
    <x v="2"/>
    <d v="2020-03-29T00:00:00"/>
    <x v="1"/>
    <s v="Belarus"/>
    <s v="M525 BIKE"/>
    <n v="295"/>
    <n v="4065"/>
  </r>
  <r>
    <x v="2"/>
    <d v="2020-03-29T00:00:00"/>
    <x v="2"/>
    <s v="Sudan"/>
    <s v="M525 BIKE"/>
    <n v="72"/>
    <n v="3976"/>
  </r>
  <r>
    <x v="2"/>
    <d v="2020-03-29T00:00:00"/>
    <x v="2"/>
    <s v="Madagascar"/>
    <s v="M525 BIKE"/>
    <n v="119"/>
    <n v="3165"/>
  </r>
  <r>
    <x v="2"/>
    <d v="2020-03-29T00:00:00"/>
    <x v="2"/>
    <s v="Pitcairn Islands"/>
    <s v="M550 BIKE"/>
    <n v="30"/>
    <n v="969"/>
  </r>
  <r>
    <x v="2"/>
    <d v="2020-03-29T00:00:00"/>
    <x v="0"/>
    <s v="United States"/>
    <s v="eBike E148"/>
    <n v="444"/>
    <n v="20207"/>
  </r>
  <r>
    <x v="2"/>
    <d v="2020-03-29T00:00:00"/>
    <x v="0"/>
    <s v="Puerto Rico"/>
    <s v="eBike E148"/>
    <n v="211"/>
    <n v="19544"/>
  </r>
  <r>
    <x v="2"/>
    <d v="2020-03-29T00:00:00"/>
    <x v="2"/>
    <s v="Canada"/>
    <s v="eBike E148"/>
    <n v="118"/>
    <n v="16558"/>
  </r>
  <r>
    <x v="2"/>
    <d v="2020-03-29T00:00:00"/>
    <x v="2"/>
    <s v="Russia"/>
    <s v="R100 BIKE"/>
    <n v="91"/>
    <n v="6420"/>
  </r>
  <r>
    <x v="2"/>
    <d v="2020-03-29T00:00:00"/>
    <x v="2"/>
    <s v="Mauritius"/>
    <s v="eBike E148"/>
    <n v="129"/>
    <n v="5200"/>
  </r>
  <r>
    <x v="2"/>
    <d v="2020-03-29T00:00:00"/>
    <x v="2"/>
    <s v="Ukraine"/>
    <s v="eBike E148"/>
    <n v="114"/>
    <n v="3958"/>
  </r>
  <r>
    <x v="2"/>
    <d v="2020-03-29T00:00:00"/>
    <x v="0"/>
    <s v="Puerto Rico"/>
    <s v="C990 Bike"/>
    <n v="432"/>
    <n v="7419"/>
  </r>
  <r>
    <x v="2"/>
    <d v="2020-03-29T00:00:00"/>
    <x v="0"/>
    <s v="Samoa"/>
    <s v="C990 Bike"/>
    <n v="150"/>
    <n v="5725"/>
  </r>
  <r>
    <x v="2"/>
    <d v="2020-03-29T00:00:00"/>
    <x v="1"/>
    <s v="Mayotte"/>
    <s v="C990 Bike"/>
    <n v="97"/>
    <n v="5475"/>
  </r>
  <r>
    <x v="2"/>
    <d v="2020-03-29T00:00:00"/>
    <x v="2"/>
    <s v="Mayotte"/>
    <s v="C990 Bike"/>
    <n v="39"/>
    <n v="5466"/>
  </r>
  <r>
    <x v="2"/>
    <d v="2020-03-29T00:00:00"/>
    <x v="1"/>
    <s v="Central African Republic"/>
    <s v="C990 Bike"/>
    <n v="139"/>
    <n v="4164"/>
  </r>
  <r>
    <x v="2"/>
    <d v="2020-03-29T00:00:00"/>
    <x v="1"/>
    <s v="Finland"/>
    <s v="C990 Bike"/>
    <n v="138"/>
    <n v="3986"/>
  </r>
  <r>
    <x v="2"/>
    <d v="2020-03-29T00:00:00"/>
    <x v="2"/>
    <s v="Algeria"/>
    <s v="C990 Bike"/>
    <n v="65"/>
    <n v="3701"/>
  </r>
  <r>
    <x v="2"/>
    <d v="2020-03-29T00:00:00"/>
    <x v="2"/>
    <s v="Albania"/>
    <s v="C990 Bike"/>
    <n v="39"/>
    <n v="3232"/>
  </r>
  <r>
    <x v="2"/>
    <d v="2020-03-29T00:00:00"/>
    <x v="1"/>
    <s v="Samoa"/>
    <s v="C990 Bike"/>
    <n v="152"/>
    <n v="3231"/>
  </r>
  <r>
    <x v="2"/>
    <d v="2020-03-29T00:00:00"/>
    <x v="1"/>
    <s v="Gabon"/>
    <s v="C990 Bike"/>
    <n v="243"/>
    <n v="2866"/>
  </r>
  <r>
    <x v="2"/>
    <d v="2020-03-29T00:00:00"/>
    <x v="2"/>
    <s v="French Polynesia"/>
    <s v="C990 Bike"/>
    <n v="30"/>
    <n v="2787"/>
  </r>
  <r>
    <x v="2"/>
    <d v="2020-03-29T00:00:00"/>
    <x v="0"/>
    <s v="United Kingdom"/>
    <s v="C950 BIKE"/>
    <n v="451"/>
    <n v="19831"/>
  </r>
  <r>
    <x v="2"/>
    <d v="2020-03-29T00:00:00"/>
    <x v="0"/>
    <s v="Saudi Arabia"/>
    <s v="C950 BIKE"/>
    <n v="303"/>
    <n v="10585"/>
  </r>
  <r>
    <x v="2"/>
    <d v="2020-03-29T00:00:00"/>
    <x v="0"/>
    <s v="Uruguay"/>
    <s v="C950 BIKE"/>
    <n v="508"/>
    <n v="8257"/>
  </r>
  <r>
    <x v="2"/>
    <d v="2020-03-29T00:00:00"/>
    <x v="1"/>
    <s v="Tanzania"/>
    <s v="R100 BIKE"/>
    <n v="125"/>
    <n v="6068"/>
  </r>
  <r>
    <x v="2"/>
    <d v="2020-03-29T00:00:00"/>
    <x v="1"/>
    <s v="South Africa"/>
    <s v="C950 BIKE"/>
    <n v="270"/>
    <n v="6160"/>
  </r>
  <r>
    <x v="2"/>
    <d v="2020-03-29T00:00:00"/>
    <x v="2"/>
    <s v="Central African Republic"/>
    <s v="C950 BIKE"/>
    <n v="20"/>
    <n v="6086"/>
  </r>
  <r>
    <x v="2"/>
    <d v="2020-03-29T00:00:00"/>
    <x v="2"/>
    <s v="Samoa"/>
    <s v="C950 BIKE"/>
    <n v="66"/>
    <n v="5169"/>
  </r>
  <r>
    <x v="2"/>
    <d v="2020-03-29T00:00:00"/>
    <x v="1"/>
    <s v="Tanzania"/>
    <s v="C950 BIKE"/>
    <n v="57"/>
    <n v="8367"/>
  </r>
  <r>
    <x v="2"/>
    <d v="2020-03-29T00:00:00"/>
    <x v="1"/>
    <s v="United States"/>
    <s v="M550 BIKE"/>
    <n v="200"/>
    <n v="5330"/>
  </r>
  <r>
    <x v="2"/>
    <d v="2020-03-29T00:00:00"/>
    <x v="1"/>
    <s v="Israel"/>
    <s v="C950 BIKE"/>
    <n v="147"/>
    <n v="3631"/>
  </r>
  <r>
    <x v="2"/>
    <d v="2020-03-29T00:00:00"/>
    <x v="1"/>
    <s v="Armenia"/>
    <s v="C950 BIKE"/>
    <n v="269"/>
    <n v="3330"/>
  </r>
  <r>
    <x v="2"/>
    <d v="2020-03-29T00:00:00"/>
    <x v="0"/>
    <s v="Slovakia"/>
    <s v="C950 BIKE"/>
    <n v="150"/>
    <n v="2888"/>
  </r>
  <r>
    <x v="2"/>
    <d v="2020-03-29T00:00:00"/>
    <x v="2"/>
    <s v="Niue"/>
    <s v="C950 BIKE"/>
    <n v="86"/>
    <n v="2553"/>
  </r>
  <r>
    <x v="2"/>
    <d v="2020-03-29T00:00:00"/>
    <x v="2"/>
    <s v="Montserrat"/>
    <s v="C950 BIKE"/>
    <n v="144"/>
    <n v="2136"/>
  </r>
  <r>
    <x v="2"/>
    <d v="2020-03-29T00:00:00"/>
    <x v="2"/>
    <s v="Argentina"/>
    <s v="C900 BIKE"/>
    <n v="486"/>
    <n v="18738"/>
  </r>
  <r>
    <x v="2"/>
    <d v="2020-03-29T00:00:00"/>
    <x v="0"/>
    <s v="French Southern Territories"/>
    <s v="C900 BIKE"/>
    <n v="309"/>
    <n v="15461"/>
  </r>
  <r>
    <x v="2"/>
    <d v="2020-03-29T00:00:00"/>
    <x v="2"/>
    <s v="VietNam"/>
    <s v="C950 BIKE"/>
    <n v="117"/>
    <n v="3878"/>
  </r>
  <r>
    <x v="2"/>
    <d v="2020-03-29T00:00:00"/>
    <x v="0"/>
    <s v="South Georgia and _x000a_The South Sandwich Islands"/>
    <s v="C900 BIKE"/>
    <n v="573"/>
    <n v="11961"/>
  </r>
  <r>
    <x v="2"/>
    <d v="2020-03-29T00:00:00"/>
    <x v="2"/>
    <s v="Oman"/>
    <s v="C900 BIKE"/>
    <n v="166"/>
    <n v="8461"/>
  </r>
  <r>
    <x v="2"/>
    <d v="2020-03-29T00:00:00"/>
    <x v="0"/>
    <s v="Iceland"/>
    <s v="C900 BIKE"/>
    <n v="241"/>
    <n v="7765"/>
  </r>
  <r>
    <x v="2"/>
    <d v="2020-03-29T00:00:00"/>
    <x v="1"/>
    <s v="Niger"/>
    <s v="C900 BIKE"/>
    <n v="170"/>
    <n v="7189"/>
  </r>
  <r>
    <x v="2"/>
    <d v="2020-03-29T00:00:00"/>
    <x v="1"/>
    <s v="Fiji"/>
    <s v="C900 BIKE"/>
    <n v="82"/>
    <n v="6296"/>
  </r>
  <r>
    <x v="2"/>
    <d v="2020-03-29T00:00:00"/>
    <x v="2"/>
    <s v="South Africa"/>
    <s v="C900 BIKE"/>
    <n v="88"/>
    <n v="4664"/>
  </r>
  <r>
    <x v="2"/>
    <d v="2020-03-29T00:00:00"/>
    <x v="2"/>
    <s v="Iraq"/>
    <s v="C900 BIKE"/>
    <n v="127"/>
    <n v="4271"/>
  </r>
  <r>
    <x v="2"/>
    <d v="2020-03-29T00:00:00"/>
    <x v="2"/>
    <s v="United Kingdom"/>
    <s v="C950 BIKE"/>
    <n v="129"/>
    <n v="3472"/>
  </r>
  <r>
    <x v="2"/>
    <d v="2020-03-29T00:00:00"/>
    <x v="2"/>
    <s v="Germany"/>
    <s v="C900 BIKE"/>
    <n v="127"/>
    <n v="3115"/>
  </r>
  <r>
    <x v="2"/>
    <d v="2020-03-29T00:00:00"/>
    <x v="2"/>
    <s v="Denmark"/>
    <s v="C900 BIKE"/>
    <n v="51"/>
    <n v="1774"/>
  </r>
  <r>
    <x v="3"/>
    <d v="2020-02-26T00:00:00"/>
    <x v="0"/>
    <s v="United Kingdom"/>
    <s v="R300 Bike"/>
    <n v="196"/>
    <n v="13192"/>
  </r>
  <r>
    <x v="3"/>
    <d v="2020-02-26T00:00:00"/>
    <x v="0"/>
    <s v="Poland"/>
    <s v="R300 Bike"/>
    <n v="546"/>
    <n v="12921"/>
  </r>
  <r>
    <x v="3"/>
    <d v="2020-02-26T00:00:00"/>
    <x v="0"/>
    <s v="Thailand"/>
    <s v="R300 Bike"/>
    <n v="561"/>
    <n v="12995"/>
  </r>
  <r>
    <x v="3"/>
    <d v="2020-02-26T00:00:00"/>
    <x v="0"/>
    <s v="Ecuador"/>
    <s v="R300 Bike"/>
    <n v="56"/>
    <n v="8236"/>
  </r>
  <r>
    <x v="3"/>
    <d v="2020-02-26T00:00:00"/>
    <x v="0"/>
    <s v="United States"/>
    <s v="R300 Bike"/>
    <n v="267"/>
    <n v="7874"/>
  </r>
  <r>
    <x v="3"/>
    <d v="2020-02-26T00:00:00"/>
    <x v="0"/>
    <s v="Aruba"/>
    <s v="R300 Bike"/>
    <n v="142"/>
    <n v="7549"/>
  </r>
  <r>
    <x v="3"/>
    <d v="2020-02-26T00:00:00"/>
    <x v="0"/>
    <s v="Czech Republic"/>
    <s v="R300 Bike"/>
    <n v="158"/>
    <n v="5469"/>
  </r>
  <r>
    <x v="3"/>
    <d v="2020-02-26T00:00:00"/>
    <x v="0"/>
    <s v="Finland"/>
    <s v="R300 Bike"/>
    <n v="124"/>
    <n v="4987"/>
  </r>
  <r>
    <x v="3"/>
    <d v="2020-02-26T00:00:00"/>
    <x v="0"/>
    <s v="Samoa"/>
    <s v="R300 Bike"/>
    <n v="130"/>
    <n v="4637"/>
  </r>
  <r>
    <x v="3"/>
    <d v="2020-02-26T00:00:00"/>
    <x v="0"/>
    <s v="Rwanda"/>
    <s v="R300 Bike"/>
    <n v="296"/>
    <n v="4010"/>
  </r>
  <r>
    <x v="3"/>
    <d v="2020-02-26T00:00:00"/>
    <x v="0"/>
    <s v="Barbados"/>
    <s v="R300 Bike"/>
    <n v="154"/>
    <n v="3816"/>
  </r>
  <r>
    <x v="3"/>
    <d v="2020-02-26T00:00:00"/>
    <x v="0"/>
    <s v="American Samoa"/>
    <s v="R300 Bike"/>
    <n v="66"/>
    <n v="3719"/>
  </r>
  <r>
    <x v="3"/>
    <d v="2020-02-26T00:00:00"/>
    <x v="0"/>
    <s v="Canada"/>
    <s v="R300 Bike"/>
    <n v="115"/>
    <n v="3646"/>
  </r>
  <r>
    <x v="3"/>
    <d v="2020-02-26T00:00:00"/>
    <x v="0"/>
    <s v="Solomon Islands"/>
    <s v="R300 Bike"/>
    <n v="98"/>
    <n v="2413"/>
  </r>
  <r>
    <x v="3"/>
    <d v="2020-02-26T00:00:00"/>
    <x v="0"/>
    <s v="French Guiana"/>
    <s v="R300 Bike"/>
    <n v="24"/>
    <n v="2254"/>
  </r>
  <r>
    <x v="3"/>
    <d v="2020-02-26T00:00:00"/>
    <x v="0"/>
    <s v="Congo [DRC]"/>
    <s v="R100 BIKE"/>
    <n v="209"/>
    <n v="4946"/>
  </r>
  <r>
    <x v="3"/>
    <d v="2020-02-26T00:00:00"/>
    <x v="2"/>
    <s v="Germany"/>
    <s v="R200 BIKe 4s"/>
    <n v="301"/>
    <n v="16592"/>
  </r>
  <r>
    <x v="3"/>
    <d v="2020-02-26T00:00:00"/>
    <x v="0"/>
    <s v="Burundi"/>
    <s v="R200 BIKe 4s"/>
    <n v="474"/>
    <n v="16042"/>
  </r>
  <r>
    <x v="3"/>
    <d v="2020-02-26T00:00:00"/>
    <x v="0"/>
    <s v="Switzerland"/>
    <s v="R200 BIKe 4s"/>
    <n v="357"/>
    <n v="7900"/>
  </r>
  <r>
    <x v="3"/>
    <d v="2020-02-26T00:00:00"/>
    <x v="1"/>
    <s v="Chile"/>
    <s v="R200 BIKe 4s"/>
    <n v="275"/>
    <n v="5413"/>
  </r>
  <r>
    <x v="3"/>
    <d v="2020-02-26T00:00:00"/>
    <x v="0"/>
    <s v="Vatican City"/>
    <s v="M550 BIKE"/>
    <n v="278"/>
    <n v="3384"/>
  </r>
  <r>
    <x v="3"/>
    <d v="2020-02-26T00:00:00"/>
    <x v="1"/>
    <s v="Uzbekistan"/>
    <s v="R200 BIKe 4s"/>
    <n v="284"/>
    <n v="3838"/>
  </r>
  <r>
    <x v="3"/>
    <d v="2020-02-26T00:00:00"/>
    <x v="2"/>
    <s v="Belarus"/>
    <s v="R200 BIKe 4s"/>
    <n v="134"/>
    <n v="3245"/>
  </r>
  <r>
    <x v="3"/>
    <d v="2020-02-26T00:00:00"/>
    <x v="1"/>
    <s v="Ukraine"/>
    <s v="R200 BIKe 4s"/>
    <n v="168"/>
    <n v="3143"/>
  </r>
  <r>
    <x v="3"/>
    <d v="2020-02-26T00:00:00"/>
    <x v="2"/>
    <s v="Colombia"/>
    <s v="R200 BIKe 4s"/>
    <n v="44"/>
    <n v="2513"/>
  </r>
  <r>
    <x v="3"/>
    <d v="2020-02-26T00:00:00"/>
    <x v="2"/>
    <s v="Japan"/>
    <s v="R200 BIKe 4s"/>
    <n v="189"/>
    <n v="2266"/>
  </r>
  <r>
    <x v="3"/>
    <d v="2020-02-26T00:00:00"/>
    <x v="2"/>
    <s v="Azerbaijan"/>
    <s v="R200 BIKe 4s"/>
    <n v="57"/>
    <n v="1446"/>
  </r>
  <r>
    <x v="3"/>
    <d v="2020-02-26T00:00:00"/>
    <x v="2"/>
    <s v="Seychelles"/>
    <s v="R200 BIKe 4s"/>
    <n v="86"/>
    <n v="1378"/>
  </r>
  <r>
    <x v="3"/>
    <d v="2020-02-26T00:00:00"/>
    <x v="1"/>
    <s v="Andorra"/>
    <s v="R200 BIKe 4s"/>
    <n v="50"/>
    <n v="1346"/>
  </r>
  <r>
    <x v="3"/>
    <d v="2020-02-26T00:00:00"/>
    <x v="0"/>
    <s v="South Korea"/>
    <s v="R300 Bike"/>
    <n v="194"/>
    <n v="7942"/>
  </r>
  <r>
    <x v="3"/>
    <d v="2020-02-26T00:00:00"/>
    <x v="0"/>
    <s v="Pakistan"/>
    <s v="R100 BIKE"/>
    <n v="575"/>
    <n v="13816"/>
  </r>
  <r>
    <x v="3"/>
    <d v="2020-02-26T00:00:00"/>
    <x v="0"/>
    <s v="Lebanon"/>
    <s v="R100 BIKE"/>
    <n v="336"/>
    <n v="9662"/>
  </r>
  <r>
    <x v="3"/>
    <d v="2020-02-26T00:00:00"/>
    <x v="1"/>
    <s v="Thailand"/>
    <s v="R100 BIKE"/>
    <n v="295"/>
    <n v="6590"/>
  </r>
  <r>
    <x v="3"/>
    <d v="2020-02-26T00:00:00"/>
    <x v="1"/>
    <s v="Haiti"/>
    <s v="R100 BIKE"/>
    <n v="90"/>
    <n v="6244"/>
  </r>
  <r>
    <x v="3"/>
    <d v="2020-02-26T00:00:00"/>
    <x v="2"/>
    <s v="Yemen"/>
    <s v="R100 BIKE"/>
    <n v="148"/>
    <n v="6166"/>
  </r>
  <r>
    <x v="3"/>
    <d v="2020-02-26T00:00:00"/>
    <x v="1"/>
    <s v="Palau"/>
    <s v="R100 BIKE"/>
    <n v="127"/>
    <n v="6008"/>
  </r>
  <r>
    <x v="3"/>
    <d v="2020-02-26T00:00:00"/>
    <x v="1"/>
    <s v="Puerto Rico"/>
    <s v="R100 BIKE"/>
    <n v="164"/>
    <n v="5896"/>
  </r>
  <r>
    <x v="3"/>
    <d v="2020-02-26T00:00:00"/>
    <x v="1"/>
    <s v="Finland"/>
    <s v="R100 BIKE"/>
    <n v="129"/>
    <n v="5065"/>
  </r>
  <r>
    <x v="3"/>
    <d v="2020-02-26T00:00:00"/>
    <x v="2"/>
    <s v="Azerbaijan"/>
    <s v="R100 BIKE"/>
    <n v="21"/>
    <n v="4979"/>
  </r>
  <r>
    <x v="3"/>
    <d v="2020-02-26T00:00:00"/>
    <x v="0"/>
    <s v="Puerto Rico"/>
    <s v="R100 BIKE"/>
    <n v="143"/>
    <n v="4419"/>
  </r>
  <r>
    <x v="3"/>
    <d v="2020-02-26T00:00:00"/>
    <x v="1"/>
    <s v="Bosnia and Herzegovina"/>
    <s v="R100 BIKE"/>
    <n v="230"/>
    <n v="3577"/>
  </r>
  <r>
    <x v="3"/>
    <d v="2020-02-26T00:00:00"/>
    <x v="1"/>
    <s v="Turks and Caicos Islands"/>
    <s v="R100 BIKE"/>
    <n v="73"/>
    <n v="3386"/>
  </r>
  <r>
    <x v="3"/>
    <d v="2020-02-26T00:00:00"/>
    <x v="2"/>
    <s v="Equatorial Guinea"/>
    <s v="R100 BIKE"/>
    <n v="80"/>
    <n v="2022"/>
  </r>
  <r>
    <x v="3"/>
    <d v="2020-02-26T00:00:00"/>
    <x v="2"/>
    <s v="Somalia"/>
    <s v="R100 BIKE"/>
    <n v="58"/>
    <n v="1921"/>
  </r>
  <r>
    <x v="3"/>
    <d v="2020-02-26T00:00:00"/>
    <x v="1"/>
    <s v="Bouvet Island"/>
    <s v="M550 BIKE"/>
    <n v="121"/>
    <n v="7195"/>
  </r>
  <r>
    <x v="3"/>
    <d v="2020-02-26T00:00:00"/>
    <x v="0"/>
    <s v="Antigua and Barbuda"/>
    <s v="M550 BIKE"/>
    <n v="208"/>
    <n v="6872"/>
  </r>
  <r>
    <x v="3"/>
    <d v="2020-02-26T00:00:00"/>
    <x v="2"/>
    <s v="United States"/>
    <s v="M550 BIKE"/>
    <n v="101"/>
    <n v="5815"/>
  </r>
  <r>
    <x v="3"/>
    <d v="2020-02-26T00:00:00"/>
    <x v="1"/>
    <s v="Montserrat"/>
    <s v="M550 BIKE"/>
    <n v="134"/>
    <n v="3761"/>
  </r>
  <r>
    <x v="3"/>
    <d v="2020-02-26T00:00:00"/>
    <x v="1"/>
    <s v="Andorra"/>
    <s v="M550 BIKE"/>
    <n v="132"/>
    <n v="3687"/>
  </r>
  <r>
    <x v="3"/>
    <d v="2020-02-26T00:00:00"/>
    <x v="2"/>
    <s v="Gambia"/>
    <s v="M550 BIKE"/>
    <n v="74"/>
    <n v="3422"/>
  </r>
  <r>
    <x v="3"/>
    <d v="2020-02-26T00:00:00"/>
    <x v="1"/>
    <s v="Guinea"/>
    <s v="M550 BIKE"/>
    <n v="213"/>
    <n v="3065"/>
  </r>
  <r>
    <x v="3"/>
    <d v="2020-02-26T00:00:00"/>
    <x v="2"/>
    <s v="Nepal"/>
    <s v="M550 BIKE"/>
    <n v="91"/>
    <n v="2554"/>
  </r>
  <r>
    <x v="3"/>
    <d v="2020-02-26T00:00:00"/>
    <x v="1"/>
    <s v="Puerto Rico"/>
    <s v="M550 BIKE"/>
    <n v="215"/>
    <n v="2521"/>
  </r>
  <r>
    <x v="3"/>
    <d v="2020-02-26T00:00:00"/>
    <x v="2"/>
    <s v="Mauritania"/>
    <s v="M550 BIKE"/>
    <n v="88"/>
    <n v="1457"/>
  </r>
  <r>
    <x v="3"/>
    <d v="2020-02-26T00:00:00"/>
    <x v="2"/>
    <s v="Swaziland"/>
    <s v="M550 BIKE"/>
    <n v="79"/>
    <n v="1225"/>
  </r>
  <r>
    <x v="3"/>
    <d v="2020-02-26T00:00:00"/>
    <x v="2"/>
    <s v="Kyrgyzstan"/>
    <s v="M550 BIKE"/>
    <n v="27"/>
    <n v="751"/>
  </r>
  <r>
    <x v="3"/>
    <d v="2020-02-26T00:00:00"/>
    <x v="0"/>
    <s v="United Kingdom"/>
    <s v="M525 BIKE"/>
    <n v="356"/>
    <n v="17793"/>
  </r>
  <r>
    <x v="3"/>
    <d v="2020-02-26T00:00:00"/>
    <x v="0"/>
    <s v="Brazil"/>
    <s v="M525 BIKE"/>
    <n v="597"/>
    <n v="19630"/>
  </r>
  <r>
    <x v="3"/>
    <d v="2020-02-26T00:00:00"/>
    <x v="0"/>
    <s v="United States"/>
    <s v="M525 BIKE"/>
    <n v="298"/>
    <n v="9989"/>
  </r>
  <r>
    <x v="3"/>
    <d v="2020-02-26T00:00:00"/>
    <x v="0"/>
    <s v="Botswana"/>
    <s v="M525 BIKE"/>
    <n v="504"/>
    <n v="9766"/>
  </r>
  <r>
    <x v="3"/>
    <d v="2020-02-26T00:00:00"/>
    <x v="0"/>
    <s v="Honduras"/>
    <s v="M525 BIKE"/>
    <n v="543"/>
    <n v="8940"/>
  </r>
  <r>
    <x v="3"/>
    <d v="2020-02-26T00:00:00"/>
    <x v="0"/>
    <s v="Faroe Islands"/>
    <s v="M525 BIKE"/>
    <n v="234"/>
    <n v="7275"/>
  </r>
  <r>
    <x v="3"/>
    <d v="2020-02-26T00:00:00"/>
    <x v="1"/>
    <s v="Uruguay"/>
    <s v="M525 BIKE"/>
    <n v="115"/>
    <n v="6132"/>
  </r>
  <r>
    <x v="3"/>
    <d v="2020-02-26T00:00:00"/>
    <x v="1"/>
    <s v="Philippines"/>
    <s v="M525 BIKE"/>
    <n v="107"/>
    <n v="5210"/>
  </r>
  <r>
    <x v="3"/>
    <d v="2020-02-26T00:00:00"/>
    <x v="1"/>
    <s v="Turkey"/>
    <s v="M525 BIKE"/>
    <n v="102"/>
    <n v="4955"/>
  </r>
  <r>
    <x v="3"/>
    <d v="2020-02-26T00:00:00"/>
    <x v="0"/>
    <s v="Honduras"/>
    <s v="M525 BIKE"/>
    <n v="68"/>
    <n v="4348"/>
  </r>
  <r>
    <x v="3"/>
    <d v="2020-02-26T00:00:00"/>
    <x v="2"/>
    <s v="Estonia"/>
    <s v="M525 BIKE"/>
    <n v="60"/>
    <n v="1756"/>
  </r>
  <r>
    <x v="3"/>
    <d v="2020-02-26T00:00:00"/>
    <x v="1"/>
    <s v="India"/>
    <s v="eBike E148"/>
    <n v="559"/>
    <n v="17865"/>
  </r>
  <r>
    <x v="3"/>
    <d v="2020-02-26T00:00:00"/>
    <x v="1"/>
    <s v="United States"/>
    <s v="eBike E148"/>
    <n v="194"/>
    <n v="15713"/>
  </r>
  <r>
    <x v="3"/>
    <d v="2020-02-26T00:00:00"/>
    <x v="0"/>
    <s v="Morocco"/>
    <s v="eBike E148"/>
    <n v="470"/>
    <n v="12247"/>
  </r>
  <r>
    <x v="3"/>
    <d v="2020-02-26T00:00:00"/>
    <x v="0"/>
    <s v="Guinea-bissau"/>
    <s v="eBike E148"/>
    <n v="468"/>
    <n v="10034"/>
  </r>
  <r>
    <x v="3"/>
    <d v="2020-02-26T00:00:00"/>
    <x v="1"/>
    <s v="Turkey"/>
    <s v="eBike E148"/>
    <n v="186"/>
    <n v="9110"/>
  </r>
  <r>
    <x v="3"/>
    <d v="2020-02-26T00:00:00"/>
    <x v="1"/>
    <s v="Lebanon"/>
    <s v="eBike E148"/>
    <n v="62"/>
    <n v="7607"/>
  </r>
  <r>
    <x v="3"/>
    <d v="2020-02-26T00:00:00"/>
    <x v="2"/>
    <s v="Russia"/>
    <s v="R100 BIKE"/>
    <n v="400"/>
    <n v="5279"/>
  </r>
  <r>
    <x v="3"/>
    <d v="2020-02-26T00:00:00"/>
    <x v="1"/>
    <s v="Solomon Islands"/>
    <s v="eBike E148"/>
    <n v="150"/>
    <n v="6333"/>
  </r>
  <r>
    <x v="3"/>
    <d v="2020-02-26T00:00:00"/>
    <x v="0"/>
    <s v="Paraguay"/>
    <s v="eBike E148"/>
    <n v="107"/>
    <n v="5803"/>
  </r>
  <r>
    <x v="3"/>
    <d v="2020-02-26T00:00:00"/>
    <x v="1"/>
    <s v="French Guiana"/>
    <s v="eBike E148"/>
    <n v="249"/>
    <n v="5171"/>
  </r>
  <r>
    <x v="3"/>
    <d v="2020-02-26T00:00:00"/>
    <x v="1"/>
    <s v="Russia"/>
    <s v="eBike E148"/>
    <n v="264"/>
    <n v="14858"/>
  </r>
  <r>
    <x v="3"/>
    <d v="2020-02-26T00:00:00"/>
    <x v="1"/>
    <s v="Bermuda"/>
    <s v="eBike E148"/>
    <n v="204"/>
    <n v="4969"/>
  </r>
  <r>
    <x v="3"/>
    <d v="2020-02-26T00:00:00"/>
    <x v="2"/>
    <s v="Anguilla"/>
    <s v="eBike E148"/>
    <n v="145"/>
    <n v="3961"/>
  </r>
  <r>
    <x v="3"/>
    <d v="2020-02-26T00:00:00"/>
    <x v="2"/>
    <s v="São Tomé and Príncipe"/>
    <s v="M525 BIKE"/>
    <n v="84"/>
    <n v="1928"/>
  </r>
  <r>
    <x v="3"/>
    <d v="2020-02-26T00:00:00"/>
    <x v="1"/>
    <s v="Guam"/>
    <s v="eBike E148"/>
    <n v="258"/>
    <n v="5826"/>
  </r>
  <r>
    <x v="3"/>
    <d v="2020-02-26T00:00:00"/>
    <x v="2"/>
    <s v="Georgia"/>
    <s v="eBike E148"/>
    <n v="142"/>
    <n v="4943"/>
  </r>
  <r>
    <x v="3"/>
    <d v="2020-02-26T00:00:00"/>
    <x v="2"/>
    <s v="Belize"/>
    <s v="C990 Bike"/>
    <n v="198"/>
    <n v="10375"/>
  </r>
  <r>
    <x v="3"/>
    <d v="2020-02-26T00:00:00"/>
    <x v="0"/>
    <s v="Syria"/>
    <s v="R200 BIKe 4s"/>
    <n v="178"/>
    <n v="7938"/>
  </r>
  <r>
    <x v="3"/>
    <d v="2020-02-26T00:00:00"/>
    <x v="1"/>
    <s v="Israel"/>
    <s v="C990 Bike"/>
    <n v="152"/>
    <n v="6508"/>
  </r>
  <r>
    <x v="3"/>
    <d v="2020-02-26T00:00:00"/>
    <x v="0"/>
    <s v="Malta"/>
    <s v="C990 Bike"/>
    <n v="229"/>
    <n v="6225"/>
  </r>
  <r>
    <x v="3"/>
    <d v="2020-02-26T00:00:00"/>
    <x v="1"/>
    <s v="Philippines"/>
    <s v="C990 Bike"/>
    <n v="218"/>
    <n v="5904"/>
  </r>
  <r>
    <x v="3"/>
    <d v="2020-02-26T00:00:00"/>
    <x v="1"/>
    <s v="Greece"/>
    <s v="C990 Bike"/>
    <n v="299"/>
    <n v="5631"/>
  </r>
  <r>
    <x v="3"/>
    <d v="2020-02-26T00:00:00"/>
    <x v="1"/>
    <s v="Slovakia"/>
    <s v="C990 Bike"/>
    <n v="133"/>
    <n v="5571"/>
  </r>
  <r>
    <x v="3"/>
    <d v="2020-02-26T00:00:00"/>
    <x v="1"/>
    <s v="United States"/>
    <s v="C990 Bike"/>
    <n v="90"/>
    <n v="5384"/>
  </r>
  <r>
    <x v="3"/>
    <d v="2020-02-26T00:00:00"/>
    <x v="2"/>
    <s v="Syria"/>
    <s v="M550 BIKE"/>
    <n v="23"/>
    <n v="1612"/>
  </r>
  <r>
    <x v="3"/>
    <d v="2020-02-26T00:00:00"/>
    <x v="2"/>
    <s v="Belgium"/>
    <s v="C990 Bike"/>
    <n v="29"/>
    <n v="3686"/>
  </r>
  <r>
    <x v="3"/>
    <d v="2020-02-26T00:00:00"/>
    <x v="2"/>
    <s v="Uruguay"/>
    <s v="C990 Bike"/>
    <n v="32"/>
    <n v="3004"/>
  </r>
  <r>
    <x v="3"/>
    <d v="2020-02-26T00:00:00"/>
    <x v="1"/>
    <s v="Switzerland"/>
    <s v="C990 Bike"/>
    <n v="101"/>
    <n v="2815"/>
  </r>
  <r>
    <x v="3"/>
    <d v="2020-02-26T00:00:00"/>
    <x v="2"/>
    <s v="Turkey"/>
    <s v="C990 Bike"/>
    <n v="136"/>
    <n v="2626"/>
  </r>
  <r>
    <x v="3"/>
    <d v="2020-02-26T00:00:00"/>
    <x v="2"/>
    <s v="Aruba"/>
    <s v="C990 Bike"/>
    <n v="96"/>
    <n v="2364"/>
  </r>
  <r>
    <x v="3"/>
    <d v="2020-02-26T00:00:00"/>
    <x v="0"/>
    <s v="Timor-leste"/>
    <s v="C950 BIKE"/>
    <n v="210"/>
    <n v="10347"/>
  </r>
  <r>
    <x v="3"/>
    <d v="2020-02-26T00:00:00"/>
    <x v="1"/>
    <s v="Azerbaijan"/>
    <s v="C950 BIKE"/>
    <n v="66"/>
    <n v="9915"/>
  </r>
  <r>
    <x v="3"/>
    <d v="2020-02-26T00:00:00"/>
    <x v="1"/>
    <s v="Denmark"/>
    <s v="C950 BIKE"/>
    <n v="188"/>
    <n v="7720"/>
  </r>
  <r>
    <x v="3"/>
    <d v="2020-02-26T00:00:00"/>
    <x v="0"/>
    <s v="Tanzania"/>
    <s v="R300 Bike"/>
    <n v="211"/>
    <n v="3859"/>
  </r>
  <r>
    <x v="3"/>
    <d v="2020-02-26T00:00:00"/>
    <x v="1"/>
    <s v="Bosnia and Herzegovina"/>
    <s v="C950 BIKE"/>
    <n v="128"/>
    <n v="4919"/>
  </r>
  <r>
    <x v="3"/>
    <d v="2020-02-26T00:00:00"/>
    <x v="2"/>
    <s v="Georgia"/>
    <s v="C950 BIKE"/>
    <n v="50"/>
    <n v="4608"/>
  </r>
  <r>
    <x v="3"/>
    <d v="2020-02-26T00:00:00"/>
    <x v="0"/>
    <s v="Singapore"/>
    <s v="C950 BIKE"/>
    <n v="274"/>
    <n v="3797"/>
  </r>
  <r>
    <x v="3"/>
    <d v="2020-02-26T00:00:00"/>
    <x v="1"/>
    <s v="United States"/>
    <s v="C950 BIKE"/>
    <n v="267"/>
    <n v="3410"/>
  </r>
  <r>
    <x v="3"/>
    <d v="2020-02-26T00:00:00"/>
    <x v="1"/>
    <s v="Gibraltar"/>
    <s v="C950 BIKE"/>
    <n v="66"/>
    <n v="3289"/>
  </r>
  <r>
    <x v="3"/>
    <d v="2020-02-26T00:00:00"/>
    <x v="1"/>
    <s v="Switzerland"/>
    <s v="C950 BIKE"/>
    <n v="55"/>
    <n v="3139"/>
  </r>
  <r>
    <x v="3"/>
    <d v="2020-02-26T00:00:00"/>
    <x v="2"/>
    <s v="Haiti"/>
    <s v="C950 BIKE"/>
    <n v="148"/>
    <n v="2707"/>
  </r>
  <r>
    <x v="3"/>
    <d v="2020-02-26T00:00:00"/>
    <x v="0"/>
    <s v="Guadeloupe"/>
    <s v="C900 BIKE"/>
    <n v="427"/>
    <n v="16209"/>
  </r>
  <r>
    <x v="3"/>
    <d v="2020-02-26T00:00:00"/>
    <x v="0"/>
    <s v="United Kingdom"/>
    <s v="C900 BIKE"/>
    <n v="293"/>
    <n v="13280"/>
  </r>
  <r>
    <x v="3"/>
    <d v="2020-02-26T00:00:00"/>
    <x v="0"/>
    <s v="Honduras"/>
    <s v="C900 BIKE"/>
    <n v="354"/>
    <n v="12582"/>
  </r>
  <r>
    <x v="3"/>
    <d v="2020-02-26T00:00:00"/>
    <x v="2"/>
    <s v="Albania"/>
    <s v="C900 BIKE"/>
    <n v="43"/>
    <n v="5634"/>
  </r>
  <r>
    <x v="3"/>
    <d v="2020-02-26T00:00:00"/>
    <x v="2"/>
    <s v="Botswana"/>
    <s v="C900 BIKE"/>
    <n v="136"/>
    <n v="4806"/>
  </r>
  <r>
    <x v="3"/>
    <d v="2020-02-26T00:00:00"/>
    <x v="2"/>
    <s v="Georgia"/>
    <s v="C900 BIKE"/>
    <n v="25"/>
    <n v="4512"/>
  </r>
  <r>
    <x v="3"/>
    <d v="2020-02-26T00:00:00"/>
    <x v="2"/>
    <s v="Fiji"/>
    <s v="C900 BIKE"/>
    <n v="81"/>
    <n v="4479"/>
  </r>
  <r>
    <x v="3"/>
    <d v="2020-02-26T00:00:00"/>
    <x v="1"/>
    <s v="Nauru"/>
    <s v="C900 BIKE"/>
    <n v="98"/>
    <n v="4171"/>
  </r>
  <r>
    <x v="3"/>
    <d v="2020-02-26T00:00:00"/>
    <x v="0"/>
    <s v="United Kingdom"/>
    <s v="C950 BIKE"/>
    <n v="348"/>
    <n v="8999"/>
  </r>
  <r>
    <x v="3"/>
    <d v="2020-02-26T00:00:00"/>
    <x v="1"/>
    <s v="Gibraltar"/>
    <s v="C900 BIKE"/>
    <n v="107"/>
    <n v="3547"/>
  </r>
  <r>
    <x v="3"/>
    <d v="2020-02-26T00:00:00"/>
    <x v="0"/>
    <s v="Iraq"/>
    <s v="C900 BIKE"/>
    <n v="38"/>
    <n v="3204"/>
  </r>
  <r>
    <x v="3"/>
    <d v="2020-02-26T00:00:00"/>
    <x v="2"/>
    <s v="Sri Lanka"/>
    <s v="C900 BIKE"/>
    <n v="119"/>
    <n v="2707"/>
  </r>
  <r>
    <x v="4"/>
    <d v="2020-01-27T00:00:00"/>
    <x v="0"/>
    <s v="Chad"/>
    <s v="R300 Bike"/>
    <n v="170"/>
    <n v="14202"/>
  </r>
  <r>
    <x v="4"/>
    <d v="2020-01-27T00:00:00"/>
    <x v="0"/>
    <s v="Italy"/>
    <s v="R300 Bike"/>
    <n v="418"/>
    <n v="10671"/>
  </r>
  <r>
    <x v="4"/>
    <d v="2020-01-27T00:00:00"/>
    <x v="0"/>
    <s v="Belarus"/>
    <s v="R300 Bike"/>
    <n v="198"/>
    <n v="6952"/>
  </r>
  <r>
    <x v="4"/>
    <d v="2020-01-27T00:00:00"/>
    <x v="0"/>
    <s v="United States"/>
    <s v="R300 Bike"/>
    <n v="130"/>
    <n v="5684"/>
  </r>
  <r>
    <x v="4"/>
    <d v="2020-01-27T00:00:00"/>
    <x v="0"/>
    <s v="Indonesia"/>
    <s v="R300 Bike"/>
    <n v="18"/>
    <n v="4580"/>
  </r>
  <r>
    <x v="4"/>
    <d v="2020-01-27T00:00:00"/>
    <x v="1"/>
    <s v="Brunei"/>
    <s v="eBike E148"/>
    <n v="206"/>
    <n v="6846"/>
  </r>
  <r>
    <x v="4"/>
    <d v="2020-01-27T00:00:00"/>
    <x v="0"/>
    <s v="Armenia"/>
    <s v="R300 Bike"/>
    <n v="132"/>
    <n v="4527"/>
  </r>
  <r>
    <x v="4"/>
    <d v="2020-01-27T00:00:00"/>
    <x v="0"/>
    <s v="Albania"/>
    <s v="R300 Bike"/>
    <n v="81"/>
    <n v="1697"/>
  </r>
  <r>
    <x v="4"/>
    <d v="2020-01-27T00:00:00"/>
    <x v="0"/>
    <s v="Spain"/>
    <s v="R200 BIKe 4s"/>
    <n v="498"/>
    <n v="18952"/>
  </r>
  <r>
    <x v="4"/>
    <d v="2020-01-27T00:00:00"/>
    <x v="2"/>
    <s v="Netherlands"/>
    <s v="R200 BIKe 4s"/>
    <n v="566"/>
    <n v="17525"/>
  </r>
  <r>
    <x v="4"/>
    <d v="2020-01-27T00:00:00"/>
    <x v="0"/>
    <s v="Bahrain"/>
    <s v="R200 BIKe 4s"/>
    <n v="273"/>
    <n v="12171"/>
  </r>
  <r>
    <x v="4"/>
    <d v="2020-01-27T00:00:00"/>
    <x v="1"/>
    <s v="Azerbaijan"/>
    <s v="R200 BIKe 4s"/>
    <n v="105"/>
    <n v="8015"/>
  </r>
  <r>
    <x v="4"/>
    <d v="2020-01-27T00:00:00"/>
    <x v="0"/>
    <s v="Zambia"/>
    <s v="R200 BIKe 4s"/>
    <n v="319"/>
    <n v="7726"/>
  </r>
  <r>
    <x v="4"/>
    <d v="2020-01-27T00:00:00"/>
    <x v="1"/>
    <s v="Mauritania"/>
    <s v="R200 BIKe 4s"/>
    <n v="191"/>
    <n v="7349"/>
  </r>
  <r>
    <x v="4"/>
    <d v="2020-01-27T00:00:00"/>
    <x v="0"/>
    <s v="Qatar"/>
    <s v="R200 BIKe 4s"/>
    <n v="222"/>
    <n v="7078"/>
  </r>
  <r>
    <x v="4"/>
    <d v="2020-01-27T00:00:00"/>
    <x v="1"/>
    <s v="Gambia"/>
    <s v="R200 BIKe 4s"/>
    <n v="265"/>
    <n v="5877"/>
  </r>
  <r>
    <x v="4"/>
    <d v="2020-01-27T00:00:00"/>
    <x v="1"/>
    <s v="Ireland"/>
    <s v="R200 BIKe 4s"/>
    <n v="145"/>
    <n v="5765"/>
  </r>
  <r>
    <x v="4"/>
    <d v="2020-01-27T00:00:00"/>
    <x v="2"/>
    <s v="Austria"/>
    <s v="R200 BIKe 4s"/>
    <n v="105"/>
    <n v="5186"/>
  </r>
  <r>
    <x v="4"/>
    <d v="2020-01-27T00:00:00"/>
    <x v="1"/>
    <s v="Vatican City"/>
    <s v="M550 BIKE"/>
    <n v="16"/>
    <n v="1123"/>
  </r>
  <r>
    <x v="4"/>
    <d v="2020-01-27T00:00:00"/>
    <x v="1"/>
    <s v="Vatican City"/>
    <s v="M525 BIKE"/>
    <n v="85"/>
    <n v="3983"/>
  </r>
  <r>
    <x v="4"/>
    <d v="2020-01-27T00:00:00"/>
    <x v="2"/>
    <s v="Svalbard and Jan Mayen"/>
    <s v="R200 BIKe 4s"/>
    <n v="287"/>
    <n v="3097"/>
  </r>
  <r>
    <x v="4"/>
    <d v="2020-01-27T00:00:00"/>
    <x v="2"/>
    <s v="Cook Islands"/>
    <s v="R200 BIKe 4s"/>
    <n v="47"/>
    <n v="2148"/>
  </r>
  <r>
    <x v="4"/>
    <d v="2020-01-27T00:00:00"/>
    <x v="0"/>
    <s v="China"/>
    <s v="R100 BIKE"/>
    <n v="421"/>
    <n v="11721"/>
  </r>
  <r>
    <x v="4"/>
    <d v="2020-01-27T00:00:00"/>
    <x v="0"/>
    <s v="Guinea"/>
    <s v="R100 BIKE"/>
    <n v="239"/>
    <n v="11687"/>
  </r>
  <r>
    <x v="4"/>
    <d v="2020-01-27T00:00:00"/>
    <x v="0"/>
    <s v="Portugal"/>
    <s v="R100 BIKE"/>
    <n v="409"/>
    <n v="11198"/>
  </r>
  <r>
    <x v="4"/>
    <d v="2020-01-27T00:00:00"/>
    <x v="2"/>
    <s v="Iceland"/>
    <s v="R100 BIKE"/>
    <n v="162"/>
    <n v="9103"/>
  </r>
  <r>
    <x v="4"/>
    <d v="2020-01-27T00:00:00"/>
    <x v="1"/>
    <s v="Rwanda"/>
    <s v="R100 BIKE"/>
    <n v="290"/>
    <n v="7994"/>
  </r>
  <r>
    <x v="4"/>
    <d v="2020-01-27T00:00:00"/>
    <x v="1"/>
    <s v="Romania"/>
    <s v="R100 BIKE"/>
    <n v="67"/>
    <n v="7756"/>
  </r>
  <r>
    <x v="4"/>
    <d v="2020-01-27T00:00:00"/>
    <x v="1"/>
    <s v="Netherlands Antilles"/>
    <s v="R100 BIKE"/>
    <n v="292"/>
    <n v="6607"/>
  </r>
  <r>
    <x v="4"/>
    <d v="2020-01-27T00:00:00"/>
    <x v="1"/>
    <s v="Vanuatu"/>
    <s v="R100 BIKE"/>
    <n v="74"/>
    <n v="4804"/>
  </r>
  <r>
    <x v="4"/>
    <d v="2020-01-27T00:00:00"/>
    <x v="2"/>
    <s v="Albania"/>
    <s v="R100 BIKE"/>
    <n v="96"/>
    <n v="2972"/>
  </r>
  <r>
    <x v="4"/>
    <d v="2020-01-27T00:00:00"/>
    <x v="2"/>
    <s v="South Korea"/>
    <s v="C900 BIKE"/>
    <n v="126"/>
    <n v="2418"/>
  </r>
  <r>
    <x v="4"/>
    <d v="2020-01-27T00:00:00"/>
    <x v="2"/>
    <s v="Bosnia and Herzegovina"/>
    <s v="R100 BIKE"/>
    <n v="95"/>
    <n v="2364"/>
  </r>
  <r>
    <x v="4"/>
    <d v="2020-01-27T00:00:00"/>
    <x v="2"/>
    <s v="Austria"/>
    <s v="R100 BIKE"/>
    <n v="129"/>
    <n v="2288"/>
  </r>
  <r>
    <x v="4"/>
    <d v="2020-01-27T00:00:00"/>
    <x v="2"/>
    <s v="Eritrea"/>
    <s v="R100 BIKE"/>
    <n v="84"/>
    <n v="2136"/>
  </r>
  <r>
    <x v="4"/>
    <d v="2020-01-27T00:00:00"/>
    <x v="2"/>
    <s v="Guinea"/>
    <s v="R100 BIKE"/>
    <n v="44"/>
    <n v="1914"/>
  </r>
  <r>
    <x v="4"/>
    <d v="2020-01-27T00:00:00"/>
    <x v="2"/>
    <s v="Benin"/>
    <s v="R100 BIKE"/>
    <n v="37"/>
    <n v="1616"/>
  </r>
  <r>
    <x v="4"/>
    <d v="2020-01-27T00:00:00"/>
    <x v="0"/>
    <s v="Madagascar"/>
    <s v="M550 BIKE"/>
    <n v="527"/>
    <n v="9580"/>
  </r>
  <r>
    <x v="4"/>
    <d v="2020-01-27T00:00:00"/>
    <x v="0"/>
    <s v="Chad"/>
    <s v="M550 BIKE"/>
    <n v="318"/>
    <n v="8649"/>
  </r>
  <r>
    <x v="4"/>
    <d v="2020-01-27T00:00:00"/>
    <x v="1"/>
    <s v="Mali"/>
    <s v="M550 BIKE"/>
    <n v="202"/>
    <n v="8164"/>
  </r>
  <r>
    <x v="4"/>
    <d v="2020-01-27T00:00:00"/>
    <x v="1"/>
    <s v="Belize"/>
    <s v="M550 BIKE"/>
    <n v="295"/>
    <n v="6699"/>
  </r>
  <r>
    <x v="4"/>
    <d v="2020-01-27T00:00:00"/>
    <x v="2"/>
    <s v="Comoros"/>
    <s v="M550 BIKE"/>
    <n v="18"/>
    <n v="5124"/>
  </r>
  <r>
    <x v="4"/>
    <d v="2020-01-27T00:00:00"/>
    <x v="0"/>
    <s v="Macedonia [FYROM]"/>
    <s v="R300 Bike"/>
    <n v="105"/>
    <n v="7364"/>
  </r>
  <r>
    <x v="4"/>
    <d v="2020-01-27T00:00:00"/>
    <x v="0"/>
    <s v="Macedonia [FYROM]"/>
    <s v="eBike E148"/>
    <n v="208"/>
    <n v="8261"/>
  </r>
  <r>
    <x v="4"/>
    <d v="2020-01-27T00:00:00"/>
    <x v="1"/>
    <s v="Nauru"/>
    <s v="M550 BIKE"/>
    <n v="104"/>
    <n v="2718"/>
  </r>
  <r>
    <x v="4"/>
    <d v="2020-01-27T00:00:00"/>
    <x v="2"/>
    <s v="Belarus"/>
    <s v="M550 BIKE"/>
    <n v="132"/>
    <n v="2063"/>
  </r>
  <r>
    <x v="4"/>
    <d v="2020-01-27T00:00:00"/>
    <x v="0"/>
    <s v="Tuvalu"/>
    <s v="M550 BIKE"/>
    <n v="84"/>
    <n v="1587"/>
  </r>
  <r>
    <x v="4"/>
    <d v="2020-01-27T00:00:00"/>
    <x v="2"/>
    <s v="Nicaragua"/>
    <s v="M550 BIKE"/>
    <n v="133"/>
    <n v="1192"/>
  </r>
  <r>
    <x v="4"/>
    <d v="2020-01-27T00:00:00"/>
    <x v="0"/>
    <s v="Netherlands Antilles"/>
    <s v="M550 BIKE"/>
    <n v="119"/>
    <n v="1075"/>
  </r>
  <r>
    <x v="4"/>
    <d v="2020-01-27T00:00:00"/>
    <x v="2"/>
    <s v="Philippines"/>
    <s v="M550 BIKE"/>
    <n v="97"/>
    <n v="755"/>
  </r>
  <r>
    <x v="4"/>
    <d v="2020-01-27T00:00:00"/>
    <x v="2"/>
    <s v="Swaziland"/>
    <s v="M550 BIKE"/>
    <n v="90"/>
    <n v="740"/>
  </r>
  <r>
    <x v="4"/>
    <d v="2020-01-27T00:00:00"/>
    <x v="2"/>
    <s v="Burundi"/>
    <s v="M525 BIKE"/>
    <n v="63"/>
    <n v="10034"/>
  </r>
  <r>
    <x v="4"/>
    <d v="2020-01-27T00:00:00"/>
    <x v="2"/>
    <s v="Saudi Arabia"/>
    <s v="M525 BIKE"/>
    <n v="65"/>
    <n v="6800"/>
  </r>
  <r>
    <x v="4"/>
    <d v="2020-01-27T00:00:00"/>
    <x v="2"/>
    <s v="Malaysia"/>
    <s v="M525 BIKE"/>
    <n v="79"/>
    <n v="5201"/>
  </r>
  <r>
    <x v="4"/>
    <d v="2020-01-27T00:00:00"/>
    <x v="1"/>
    <s v="Bangladesh"/>
    <s v="M525 BIKE"/>
    <n v="107"/>
    <n v="4589"/>
  </r>
  <r>
    <x v="4"/>
    <d v="2020-01-27T00:00:00"/>
    <x v="1"/>
    <s v="Malta"/>
    <s v="M525 BIKE"/>
    <n v="125"/>
    <n v="4538"/>
  </r>
  <r>
    <x v="4"/>
    <d v="2020-01-27T00:00:00"/>
    <x v="1"/>
    <s v="Cayman Islands"/>
    <s v="M525 BIKE"/>
    <n v="249"/>
    <n v="4159"/>
  </r>
  <r>
    <x v="4"/>
    <d v="2020-01-27T00:00:00"/>
    <x v="1"/>
    <s v="Barbados"/>
    <s v="M525 BIKE"/>
    <n v="94"/>
    <n v="3853"/>
  </r>
  <r>
    <x v="4"/>
    <d v="2020-01-27T00:00:00"/>
    <x v="1"/>
    <s v="Palestinian Territories"/>
    <s v="C900 BIKE"/>
    <n v="226"/>
    <n v="3526"/>
  </r>
  <r>
    <x v="4"/>
    <d v="2020-01-27T00:00:00"/>
    <x v="2"/>
    <s v="New Caledonia"/>
    <s v="M525 BIKE"/>
    <n v="85"/>
    <n v="2916"/>
  </r>
  <r>
    <x v="4"/>
    <d v="2020-01-27T00:00:00"/>
    <x v="1"/>
    <s v="Australia"/>
    <s v="M525 BIKE"/>
    <n v="198"/>
    <n v="2851"/>
  </r>
  <r>
    <x v="4"/>
    <d v="2020-01-27T00:00:00"/>
    <x v="2"/>
    <s v="British Indian Ocean Territory"/>
    <s v="M525 BIKE"/>
    <n v="141"/>
    <n v="1778"/>
  </r>
  <r>
    <x v="4"/>
    <d v="2020-01-27T00:00:00"/>
    <x v="2"/>
    <s v="Pitcairn Islands"/>
    <s v="R100 BIKE"/>
    <n v="112"/>
    <n v="1823"/>
  </r>
  <r>
    <x v="4"/>
    <d v="2020-01-27T00:00:00"/>
    <x v="0"/>
    <s v="Denmark"/>
    <s v="eBike E148"/>
    <n v="418"/>
    <n v="15681"/>
  </r>
  <r>
    <x v="4"/>
    <d v="2020-01-27T00:00:00"/>
    <x v="2"/>
    <s v="Pitcairn Islands"/>
    <s v="C950 BIKE"/>
    <n v="102"/>
    <n v="6044"/>
  </r>
  <r>
    <x v="4"/>
    <d v="2020-01-27T00:00:00"/>
    <x v="1"/>
    <s v="Oman"/>
    <s v="eBike E148"/>
    <n v="59"/>
    <n v="9963"/>
  </r>
  <r>
    <x v="4"/>
    <d v="2020-01-27T00:00:00"/>
    <x v="1"/>
    <s v="Yemen"/>
    <s v="eBike E148"/>
    <n v="284"/>
    <n v="9480"/>
  </r>
  <r>
    <x v="4"/>
    <d v="2020-01-27T00:00:00"/>
    <x v="1"/>
    <s v="Saint Pierre and Miquelon"/>
    <s v="eBike E148"/>
    <n v="234"/>
    <n v="9411"/>
  </r>
  <r>
    <x v="4"/>
    <d v="2020-01-27T00:00:00"/>
    <x v="2"/>
    <s v="Zimbabwe"/>
    <s v="eBike E148"/>
    <n v="88"/>
    <n v="7902"/>
  </r>
  <r>
    <x v="4"/>
    <d v="2020-01-27T00:00:00"/>
    <x v="0"/>
    <s v="Russia"/>
    <s v="M525 BIKE"/>
    <n v="547"/>
    <n v="18554"/>
  </r>
  <r>
    <x v="4"/>
    <d v="2020-01-27T00:00:00"/>
    <x v="0"/>
    <s v="Cook Islands"/>
    <s v="eBike E148"/>
    <n v="457"/>
    <n v="6841"/>
  </r>
  <r>
    <x v="4"/>
    <d v="2020-01-27T00:00:00"/>
    <x v="2"/>
    <s v="Poland"/>
    <s v="eBike E148"/>
    <n v="21"/>
    <n v="5442"/>
  </r>
  <r>
    <x v="4"/>
    <d v="2020-01-27T00:00:00"/>
    <x v="2"/>
    <s v="San Marino"/>
    <s v="eBike E148"/>
    <n v="137"/>
    <n v="4483"/>
  </r>
  <r>
    <x v="4"/>
    <d v="2020-01-27T00:00:00"/>
    <x v="2"/>
    <s v="Belgium"/>
    <s v="eBike E148"/>
    <n v="297"/>
    <n v="2258"/>
  </r>
  <r>
    <x v="4"/>
    <d v="2020-01-27T00:00:00"/>
    <x v="1"/>
    <s v="Uzbekistan"/>
    <s v="eBike E148"/>
    <n v="247"/>
    <n v="2238"/>
  </r>
  <r>
    <x v="4"/>
    <d v="2020-01-27T00:00:00"/>
    <x v="1"/>
    <s v="Serbia"/>
    <s v="C900 BIKE"/>
    <n v="188"/>
    <n v="6255"/>
  </r>
  <r>
    <x v="4"/>
    <d v="2020-01-27T00:00:00"/>
    <x v="1"/>
    <s v="Niger"/>
    <s v="C990 Bike"/>
    <n v="143"/>
    <n v="8483"/>
  </r>
  <r>
    <x v="4"/>
    <d v="2020-01-27T00:00:00"/>
    <x v="1"/>
    <s v="Svalbard and Jan Mayen"/>
    <s v="C990 Bike"/>
    <n v="200"/>
    <n v="5907"/>
  </r>
  <r>
    <x v="4"/>
    <d v="2020-01-27T00:00:00"/>
    <x v="0"/>
    <s v="Belize"/>
    <s v="C990 Bike"/>
    <n v="73"/>
    <n v="2593"/>
  </r>
  <r>
    <x v="4"/>
    <d v="2020-01-27T00:00:00"/>
    <x v="2"/>
    <s v="Pakistan"/>
    <s v="C990 Bike"/>
    <n v="81"/>
    <n v="2080"/>
  </r>
  <r>
    <x v="4"/>
    <d v="2020-01-27T00:00:00"/>
    <x v="2"/>
    <s v="Equatorial Guinea"/>
    <s v="C990 Bike"/>
    <n v="98"/>
    <n v="3535"/>
  </r>
  <r>
    <x v="4"/>
    <d v="2020-01-27T00:00:00"/>
    <x v="2"/>
    <s v="Canada"/>
    <s v="C990 Bike"/>
    <n v="36"/>
    <n v="3705"/>
  </r>
  <r>
    <x v="4"/>
    <d v="2020-01-27T00:00:00"/>
    <x v="1"/>
    <s v="Hungary"/>
    <s v="C950 BIKE"/>
    <n v="258"/>
    <n v="8143"/>
  </r>
  <r>
    <x v="4"/>
    <d v="2020-01-27T00:00:00"/>
    <x v="1"/>
    <s v="Guinea"/>
    <s v="C950 BIKE"/>
    <n v="265"/>
    <n v="7839"/>
  </r>
  <r>
    <x v="4"/>
    <d v="2020-01-27T00:00:00"/>
    <x v="2"/>
    <s v="Palau"/>
    <s v="C950 BIKE"/>
    <n v="40"/>
    <n v="5332"/>
  </r>
  <r>
    <x v="4"/>
    <d v="2020-01-27T00:00:00"/>
    <x v="0"/>
    <s v="Western Sahara"/>
    <s v="C950 BIKE"/>
    <n v="123"/>
    <n v="4529"/>
  </r>
  <r>
    <x v="4"/>
    <d v="2020-01-27T00:00:00"/>
    <x v="1"/>
    <s v="Andorra"/>
    <s v="C950 BIKE"/>
    <n v="299"/>
    <n v="4416"/>
  </r>
  <r>
    <x v="4"/>
    <d v="2020-01-27T00:00:00"/>
    <x v="1"/>
    <s v="Mauritius"/>
    <s v="C950 BIKE"/>
    <n v="107"/>
    <n v="4356"/>
  </r>
  <r>
    <x v="4"/>
    <d v="2020-01-27T00:00:00"/>
    <x v="1"/>
    <s v="Ukraine"/>
    <s v="C950 BIKE"/>
    <n v="293"/>
    <n v="3968"/>
  </r>
  <r>
    <x v="4"/>
    <d v="2020-01-27T00:00:00"/>
    <x v="2"/>
    <s v="Norway"/>
    <s v="C950 BIKE"/>
    <n v="57"/>
    <n v="3709"/>
  </r>
  <r>
    <x v="4"/>
    <d v="2020-01-27T00:00:00"/>
    <x v="2"/>
    <s v="United States"/>
    <s v="C950 BIKE"/>
    <n v="275"/>
    <n v="6237"/>
  </r>
  <r>
    <x v="4"/>
    <d v="2020-01-27T00:00:00"/>
    <x v="2"/>
    <s v="VietNam"/>
    <s v="R200 BIKe 4s"/>
    <n v="98"/>
    <n v="5149"/>
  </r>
  <r>
    <x v="4"/>
    <d v="2020-01-27T00:00:00"/>
    <x v="2"/>
    <s v="Brazil"/>
    <s v="C950 BIKE"/>
    <n v="80"/>
    <n v="2659"/>
  </r>
  <r>
    <x v="4"/>
    <d v="2020-01-27T00:00:00"/>
    <x v="2"/>
    <s v="Suriname"/>
    <s v="C950 BIKE"/>
    <n v="145"/>
    <n v="2395"/>
  </r>
  <r>
    <x v="4"/>
    <d v="2020-01-27T00:00:00"/>
    <x v="2"/>
    <s v="Maldives"/>
    <s v="C950 BIKE"/>
    <n v="101"/>
    <n v="1491"/>
  </r>
  <r>
    <x v="4"/>
    <d v="2020-01-27T00:00:00"/>
    <x v="0"/>
    <s v="United States"/>
    <s v="C900 BIKE"/>
    <n v="479"/>
    <n v="11143"/>
  </r>
  <r>
    <x v="4"/>
    <d v="2020-01-27T00:00:00"/>
    <x v="1"/>
    <s v="Finland"/>
    <s v="C900 BIKE"/>
    <n v="166"/>
    <n v="6580"/>
  </r>
  <r>
    <x v="4"/>
    <d v="2020-01-27T00:00:00"/>
    <x v="0"/>
    <s v="Micronesia"/>
    <s v="C900 BIKE"/>
    <n v="241"/>
    <n v="5745"/>
  </r>
  <r>
    <x v="4"/>
    <d v="2020-01-27T00:00:00"/>
    <x v="1"/>
    <s v="Kuwait"/>
    <s v="C900 BIKE"/>
    <n v="200"/>
    <n v="4627"/>
  </r>
  <r>
    <x v="4"/>
    <d v="2020-01-27T00:00:00"/>
    <x v="0"/>
    <s v="United Kingdom"/>
    <s v="C990 Bike"/>
    <n v="485"/>
    <n v="9757"/>
  </r>
  <r>
    <x v="4"/>
    <d v="2020-01-27T00:00:00"/>
    <x v="0"/>
    <s v="British Indian Ocean Territory"/>
    <s v="C900 BIKE"/>
    <n v="116"/>
    <n v="4209"/>
  </r>
  <r>
    <x v="5"/>
    <d v="2019-12-27T00:00:00"/>
    <x v="0"/>
    <s v="Western Sahara"/>
    <s v="R300 Bike"/>
    <n v="216"/>
    <n v="10110"/>
  </r>
  <r>
    <x v="5"/>
    <d v="2019-12-27T00:00:00"/>
    <x v="0"/>
    <s v="Argentina"/>
    <s v="R300 Bike"/>
    <n v="322"/>
    <n v="9183"/>
  </r>
  <r>
    <x v="5"/>
    <d v="2019-12-27T00:00:00"/>
    <x v="0"/>
    <s v="Jamaica"/>
    <s v="R300 Bike"/>
    <n v="177"/>
    <n v="8896"/>
  </r>
  <r>
    <x v="5"/>
    <d v="2019-12-27T00:00:00"/>
    <x v="0"/>
    <s v="Palau"/>
    <s v="R300 Bike"/>
    <n v="79"/>
    <n v="8829"/>
  </r>
  <r>
    <x v="5"/>
    <d v="2019-12-27T00:00:00"/>
    <x v="0"/>
    <s v="United States"/>
    <s v="R300 Bike"/>
    <n v="221"/>
    <n v="8071"/>
  </r>
  <r>
    <x v="5"/>
    <d v="2019-12-27T00:00:00"/>
    <x v="0"/>
    <s v="Morocco"/>
    <s v="R300 Bike"/>
    <n v="209"/>
    <n v="7319"/>
  </r>
  <r>
    <x v="5"/>
    <d v="2019-12-27T00:00:00"/>
    <x v="0"/>
    <s v="United States"/>
    <s v="R300 Bike"/>
    <n v="113"/>
    <n v="7113"/>
  </r>
  <r>
    <x v="5"/>
    <d v="2019-12-27T00:00:00"/>
    <x v="0"/>
    <s v="Turkey"/>
    <s v="R300 Bike"/>
    <n v="208"/>
    <n v="6682"/>
  </r>
  <r>
    <x v="5"/>
    <d v="2019-12-27T00:00:00"/>
    <x v="0"/>
    <s v="Niue"/>
    <s v="R300 Bike"/>
    <n v="98"/>
    <n v="4601"/>
  </r>
  <r>
    <x v="5"/>
    <d v="2019-12-27T00:00:00"/>
    <x v="0"/>
    <s v="Cocos [Keeling] Islands"/>
    <s v="R300 Bike"/>
    <n v="85"/>
    <n v="3103"/>
  </r>
  <r>
    <x v="5"/>
    <d v="2019-12-27T00:00:00"/>
    <x v="0"/>
    <s v="Armenia"/>
    <s v="R300 Bike"/>
    <n v="76"/>
    <n v="3359"/>
  </r>
  <r>
    <x v="5"/>
    <d v="2019-12-27T00:00:00"/>
    <x v="0"/>
    <s v="Gibraltar"/>
    <s v="R300 Bike"/>
    <n v="289"/>
    <n v="3192"/>
  </r>
  <r>
    <x v="5"/>
    <d v="2019-12-27T00:00:00"/>
    <x v="1"/>
    <s v="Congo [DRC]"/>
    <s v="R200 BIKe 4s"/>
    <n v="144"/>
    <n v="5659"/>
  </r>
  <r>
    <x v="5"/>
    <d v="2019-12-27T00:00:00"/>
    <x v="0"/>
    <s v="United States"/>
    <s v="R200 BIKe 4s"/>
    <n v="513"/>
    <n v="16884"/>
  </r>
  <r>
    <x v="5"/>
    <d v="2019-12-27T00:00:00"/>
    <x v="0"/>
    <s v="Cape Verde"/>
    <s v="R200 BIKe 4s"/>
    <n v="360"/>
    <n v="9873"/>
  </r>
  <r>
    <x v="5"/>
    <d v="2019-12-27T00:00:00"/>
    <x v="1"/>
    <s v="Liberia"/>
    <s v="R200 BIKe 4s"/>
    <n v="56"/>
    <n v="8464"/>
  </r>
  <r>
    <x v="5"/>
    <d v="2019-12-27T00:00:00"/>
    <x v="1"/>
    <s v="Bangladesh"/>
    <s v="R200 BIKe 4s"/>
    <n v="115"/>
    <n v="7885"/>
  </r>
  <r>
    <x v="5"/>
    <d v="2019-12-27T00:00:00"/>
    <x v="1"/>
    <s v="Tonga"/>
    <s v="R200 BIKe 4s"/>
    <n v="204"/>
    <n v="7184"/>
  </r>
  <r>
    <x v="5"/>
    <d v="2019-12-27T00:00:00"/>
    <x v="2"/>
    <s v="Hong Kong"/>
    <s v="R200 BIKe 4s"/>
    <n v="105"/>
    <n v="6920"/>
  </r>
  <r>
    <x v="5"/>
    <d v="2019-12-27T00:00:00"/>
    <x v="1"/>
    <s v="American Samoa"/>
    <s v="R200 BIKe 4s"/>
    <n v="240"/>
    <n v="6586"/>
  </r>
  <r>
    <x v="5"/>
    <d v="2019-12-27T00:00:00"/>
    <x v="1"/>
    <s v="El Salvador"/>
    <s v="R200 BIKe 4s"/>
    <n v="275"/>
    <n v="5974"/>
  </r>
  <r>
    <x v="5"/>
    <d v="2019-12-27T00:00:00"/>
    <x v="2"/>
    <s v="Samoa"/>
    <s v="R200 BIKe 4s"/>
    <n v="151"/>
    <n v="5723"/>
  </r>
  <r>
    <x v="5"/>
    <d v="2019-12-27T00:00:00"/>
    <x v="1"/>
    <s v="Mauritania"/>
    <s v="R200 BIKe 4s"/>
    <n v="154"/>
    <n v="4646"/>
  </r>
  <r>
    <x v="5"/>
    <d v="2019-12-27T00:00:00"/>
    <x v="1"/>
    <s v="Bouvet Island"/>
    <s v="R200 BIKe 4s"/>
    <n v="65"/>
    <n v="4553"/>
  </r>
  <r>
    <x v="5"/>
    <d v="2019-12-27T00:00:00"/>
    <x v="1"/>
    <s v="Albania"/>
    <s v="R200 BIKe 4s"/>
    <n v="197"/>
    <n v="4200"/>
  </r>
  <r>
    <x v="5"/>
    <d v="2019-12-27T00:00:00"/>
    <x v="2"/>
    <s v="Norway"/>
    <s v="R200 BIKe 4s"/>
    <n v="64"/>
    <n v="3580"/>
  </r>
  <r>
    <x v="5"/>
    <d v="2019-12-27T00:00:00"/>
    <x v="2"/>
    <s v="Gambia"/>
    <s v="R200 BIKe 4s"/>
    <n v="66"/>
    <n v="2410"/>
  </r>
  <r>
    <x v="5"/>
    <d v="2019-12-27T00:00:00"/>
    <x v="0"/>
    <s v="Chile"/>
    <s v="R100 BIKE"/>
    <n v="533"/>
    <n v="13458"/>
  </r>
  <r>
    <x v="5"/>
    <d v="2019-12-27T00:00:00"/>
    <x v="1"/>
    <s v="Turkey"/>
    <s v="R100 BIKE"/>
    <n v="276"/>
    <n v="6713"/>
  </r>
  <r>
    <x v="5"/>
    <d v="2019-12-27T00:00:00"/>
    <x v="1"/>
    <s v="Iceland"/>
    <s v="R100 BIKE"/>
    <n v="64"/>
    <n v="5435"/>
  </r>
  <r>
    <x v="5"/>
    <d v="2019-12-27T00:00:00"/>
    <x v="1"/>
    <s v="Bermuda"/>
    <s v="R100 BIKE"/>
    <n v="54"/>
    <n v="5121"/>
  </r>
  <r>
    <x v="5"/>
    <d v="2019-12-27T00:00:00"/>
    <x v="1"/>
    <s v="Denmark"/>
    <s v="R100 BIKE"/>
    <n v="212"/>
    <n v="4784"/>
  </r>
  <r>
    <x v="5"/>
    <d v="2019-12-27T00:00:00"/>
    <x v="0"/>
    <s v="Benin"/>
    <s v="R100 BIKE"/>
    <n v="152"/>
    <n v="4049"/>
  </r>
  <r>
    <x v="5"/>
    <d v="2019-12-27T00:00:00"/>
    <x v="0"/>
    <s v="Qatar"/>
    <s v="R100 BIKE"/>
    <n v="87"/>
    <n v="3304"/>
  </r>
  <r>
    <x v="5"/>
    <d v="2019-12-27T00:00:00"/>
    <x v="1"/>
    <s v="Niue"/>
    <s v="R100 BIKE"/>
    <n v="268"/>
    <n v="3232"/>
  </r>
  <r>
    <x v="5"/>
    <d v="2019-12-27T00:00:00"/>
    <x v="2"/>
    <s v="Mauritania"/>
    <s v="R100 BIKE"/>
    <n v="30"/>
    <n v="2071"/>
  </r>
  <r>
    <x v="5"/>
    <d v="2019-12-27T00:00:00"/>
    <x v="1"/>
    <s v="Libya"/>
    <s v="R200 BIKe 4s"/>
    <n v="294"/>
    <n v="6035"/>
  </r>
  <r>
    <x v="5"/>
    <d v="2019-12-27T00:00:00"/>
    <x v="2"/>
    <s v="Norfolk Island"/>
    <s v="R100 BIKE"/>
    <n v="79"/>
    <n v="1654"/>
  </r>
  <r>
    <x v="5"/>
    <d v="2019-12-27T00:00:00"/>
    <x v="0"/>
    <s v="Mongolia"/>
    <s v="M550 BIKE"/>
    <n v="484"/>
    <n v="9383"/>
  </r>
  <r>
    <x v="5"/>
    <d v="2019-12-27T00:00:00"/>
    <x v="2"/>
    <s v="China"/>
    <s v="M550 BIKE"/>
    <n v="19"/>
    <n v="1658"/>
  </r>
  <r>
    <x v="5"/>
    <d v="2019-12-27T00:00:00"/>
    <x v="2"/>
    <s v="Benin"/>
    <s v="M550 BIKE"/>
    <n v="87"/>
    <n v="5482"/>
  </r>
  <r>
    <x v="5"/>
    <d v="2019-12-27T00:00:00"/>
    <x v="0"/>
    <s v="Macedonia [FYROM]"/>
    <s v="R300 Bike"/>
    <n v="101"/>
    <n v="5716"/>
  </r>
  <r>
    <x v="5"/>
    <d v="2019-12-27T00:00:00"/>
    <x v="1"/>
    <s v="Burkina Faso"/>
    <s v="M550 BIKE"/>
    <n v="289"/>
    <n v="4539"/>
  </r>
  <r>
    <x v="5"/>
    <d v="2019-12-27T00:00:00"/>
    <x v="1"/>
    <s v="Antigua and Barbuda"/>
    <s v="M550 BIKE"/>
    <n v="74"/>
    <n v="4237"/>
  </r>
  <r>
    <x v="5"/>
    <d v="2019-12-27T00:00:00"/>
    <x v="2"/>
    <s v="British Indian Ocean Territory"/>
    <s v="M550 BIKE"/>
    <n v="122"/>
    <n v="4221"/>
  </r>
  <r>
    <x v="5"/>
    <d v="2019-12-27T00:00:00"/>
    <x v="0"/>
    <s v="Solomon Islands"/>
    <s v="M550 BIKE"/>
    <n v="78"/>
    <n v="4190"/>
  </r>
  <r>
    <x v="5"/>
    <d v="2019-12-27T00:00:00"/>
    <x v="0"/>
    <s v="Tuvalu"/>
    <s v="M550 BIKE"/>
    <n v="122"/>
    <n v="3851"/>
  </r>
  <r>
    <x v="5"/>
    <d v="2019-12-27T00:00:00"/>
    <x v="2"/>
    <s v="Mauritania"/>
    <s v="M550 BIKE"/>
    <n v="28"/>
    <n v="3369"/>
  </r>
  <r>
    <x v="5"/>
    <d v="2019-12-27T00:00:00"/>
    <x v="1"/>
    <s v="Philippines"/>
    <s v="M550 BIKE"/>
    <n v="172"/>
    <n v="3303"/>
  </r>
  <r>
    <x v="5"/>
    <d v="2019-12-27T00:00:00"/>
    <x v="2"/>
    <s v="Iraq"/>
    <s v="M550 BIKE"/>
    <n v="44"/>
    <n v="3032"/>
  </r>
  <r>
    <x v="5"/>
    <d v="2019-12-27T00:00:00"/>
    <x v="2"/>
    <s v="Yemen"/>
    <s v="M550 BIKE"/>
    <n v="155"/>
    <n v="2765"/>
  </r>
  <r>
    <x v="5"/>
    <d v="2019-12-27T00:00:00"/>
    <x v="0"/>
    <s v="Macedonia [FYROM]"/>
    <s v="C990 Bike"/>
    <n v="201"/>
    <n v="4659"/>
  </r>
  <r>
    <x v="5"/>
    <d v="2019-12-27T00:00:00"/>
    <x v="0"/>
    <s v="Somalia"/>
    <s v="M550 BIKE"/>
    <n v="110"/>
    <n v="1680"/>
  </r>
  <r>
    <x v="5"/>
    <d v="2019-12-27T00:00:00"/>
    <x v="2"/>
    <s v="Myanmar [Burma]"/>
    <s v="R200 BIKe 4s"/>
    <n v="51"/>
    <n v="2956"/>
  </r>
  <r>
    <x v="5"/>
    <d v="2019-12-27T00:00:00"/>
    <x v="2"/>
    <s v="Morocco"/>
    <s v="M550 BIKE"/>
    <n v="25"/>
    <n v="1203"/>
  </r>
  <r>
    <x v="5"/>
    <d v="2019-12-27T00:00:00"/>
    <x v="1"/>
    <s v="Myanmar [Burma]"/>
    <s v="C950 BIKE"/>
    <n v="98"/>
    <n v="4605"/>
  </r>
  <r>
    <x v="5"/>
    <d v="2019-12-27T00:00:00"/>
    <x v="0"/>
    <s v="Iraq"/>
    <s v="M525 BIKE"/>
    <n v="391"/>
    <n v="17144"/>
  </r>
  <r>
    <x v="5"/>
    <d v="2019-12-27T00:00:00"/>
    <x v="1"/>
    <s v="Ghana"/>
    <s v="M525 BIKE"/>
    <n v="146"/>
    <n v="8392"/>
  </r>
  <r>
    <x v="5"/>
    <d v="2019-12-27T00:00:00"/>
    <x v="1"/>
    <s v="Bouvet Island"/>
    <s v="M525 BIKE"/>
    <n v="206"/>
    <n v="5925"/>
  </r>
  <r>
    <x v="5"/>
    <d v="2019-12-27T00:00:00"/>
    <x v="2"/>
    <s v="United Arab Emirates"/>
    <s v="M525 BIKE"/>
    <n v="55"/>
    <n v="5009"/>
  </r>
  <r>
    <x v="5"/>
    <d v="2019-12-27T00:00:00"/>
    <x v="2"/>
    <s v="Moldova"/>
    <s v="M525 BIKE"/>
    <n v="49"/>
    <n v="3544"/>
  </r>
  <r>
    <x v="5"/>
    <d v="2019-12-27T00:00:00"/>
    <x v="2"/>
    <s v="Qatar"/>
    <s v="M525 BIKE"/>
    <n v="103"/>
    <n v="2375"/>
  </r>
  <r>
    <x v="5"/>
    <d v="2019-12-27T00:00:00"/>
    <x v="2"/>
    <s v="Japan"/>
    <s v="eBike E148"/>
    <n v="220"/>
    <n v="22309"/>
  </r>
  <r>
    <x v="5"/>
    <d v="2019-12-27T00:00:00"/>
    <x v="1"/>
    <s v="France"/>
    <s v="eBike E148"/>
    <n v="591"/>
    <n v="22042"/>
  </r>
  <r>
    <x v="5"/>
    <d v="2019-12-27T00:00:00"/>
    <x v="0"/>
    <s v="Honduras"/>
    <s v="eBike E148"/>
    <n v="530"/>
    <n v="17752"/>
  </r>
  <r>
    <x v="5"/>
    <d v="2019-12-27T00:00:00"/>
    <x v="0"/>
    <s v="Mauritius"/>
    <s v="eBike E148"/>
    <n v="286"/>
    <n v="16965"/>
  </r>
  <r>
    <x v="5"/>
    <d v="2019-12-27T00:00:00"/>
    <x v="0"/>
    <s v="Swaziland"/>
    <s v="eBike E148"/>
    <n v="309"/>
    <n v="12490"/>
  </r>
  <r>
    <x v="5"/>
    <d v="2019-12-27T00:00:00"/>
    <x v="0"/>
    <s v="Pakistan"/>
    <s v="eBike E148"/>
    <n v="239"/>
    <n v="11443"/>
  </r>
  <r>
    <x v="5"/>
    <d v="2019-12-27T00:00:00"/>
    <x v="1"/>
    <s v="Fiji"/>
    <s v="eBike E148"/>
    <n v="252"/>
    <n v="9081"/>
  </r>
  <r>
    <x v="5"/>
    <d v="2019-12-27T00:00:00"/>
    <x v="0"/>
    <s v="Russia"/>
    <s v="M525 BIKE"/>
    <n v="249"/>
    <n v="17949"/>
  </r>
  <r>
    <x v="5"/>
    <d v="2019-12-27T00:00:00"/>
    <x v="0"/>
    <s v="Russia"/>
    <s v="eBike E148"/>
    <n v="479"/>
    <n v="19333"/>
  </r>
  <r>
    <x v="5"/>
    <d v="2019-12-27T00:00:00"/>
    <x v="1"/>
    <s v="Belarus"/>
    <s v="eBike E148"/>
    <n v="247"/>
    <n v="5073"/>
  </r>
  <r>
    <x v="5"/>
    <d v="2019-12-27T00:00:00"/>
    <x v="1"/>
    <s v="Qatar"/>
    <s v="eBike E148"/>
    <n v="179"/>
    <n v="4585"/>
  </r>
  <r>
    <x v="5"/>
    <d v="2019-12-27T00:00:00"/>
    <x v="2"/>
    <s v="Vanuatu"/>
    <s v="eBike E148"/>
    <n v="120"/>
    <n v="4097"/>
  </r>
  <r>
    <x v="5"/>
    <d v="2019-12-27T00:00:00"/>
    <x v="1"/>
    <s v="Gambia"/>
    <s v="eBike E148"/>
    <n v="120"/>
    <n v="3095"/>
  </r>
  <r>
    <x v="5"/>
    <d v="2019-12-27T00:00:00"/>
    <x v="2"/>
    <s v="Egypt"/>
    <s v="eBike E148"/>
    <n v="113"/>
    <n v="2418"/>
  </r>
  <r>
    <x v="5"/>
    <d v="2019-12-27T00:00:00"/>
    <x v="2"/>
    <s v="Tunisia"/>
    <s v="eBike E148"/>
    <n v="116"/>
    <n v="2134"/>
  </r>
  <r>
    <x v="5"/>
    <d v="2019-12-27T00:00:00"/>
    <x v="0"/>
    <s v="United States"/>
    <s v="C990 Bike"/>
    <n v="766"/>
    <n v="19246"/>
  </r>
  <r>
    <x v="5"/>
    <d v="2019-12-27T00:00:00"/>
    <x v="0"/>
    <s v="France"/>
    <s v="C990 Bike"/>
    <n v="364"/>
    <n v="16922"/>
  </r>
  <r>
    <x v="5"/>
    <d v="2019-12-27T00:00:00"/>
    <x v="1"/>
    <s v="Guam"/>
    <s v="C990 Bike"/>
    <n v="355"/>
    <n v="14437"/>
  </r>
  <r>
    <x v="5"/>
    <d v="2019-12-27T00:00:00"/>
    <x v="1"/>
    <s v="Botswana"/>
    <s v="C990 Bike"/>
    <n v="271"/>
    <n v="11047"/>
  </r>
  <r>
    <x v="5"/>
    <d v="2019-12-27T00:00:00"/>
    <x v="0"/>
    <s v="Lebanon"/>
    <s v="C990 Bike"/>
    <n v="428"/>
    <n v="9673"/>
  </r>
  <r>
    <x v="5"/>
    <d v="2019-12-27T00:00:00"/>
    <x v="1"/>
    <s v="El Salvador"/>
    <s v="C990 Bike"/>
    <n v="103"/>
    <n v="9343"/>
  </r>
  <r>
    <x v="5"/>
    <d v="2019-12-27T00:00:00"/>
    <x v="2"/>
    <s v="Syria"/>
    <s v="M550 BIKE"/>
    <n v="120"/>
    <n v="3291"/>
  </r>
  <r>
    <x v="5"/>
    <d v="2019-12-27T00:00:00"/>
    <x v="1"/>
    <s v="Liechtenstein"/>
    <s v="C990 Bike"/>
    <n v="50"/>
    <n v="4121"/>
  </r>
  <r>
    <x v="5"/>
    <d v="2019-12-27T00:00:00"/>
    <x v="1"/>
    <s v="Grenada"/>
    <s v="C990 Bike"/>
    <n v="98"/>
    <n v="3532"/>
  </r>
  <r>
    <x v="5"/>
    <d v="2019-12-27T00:00:00"/>
    <x v="0"/>
    <s v="Liberia"/>
    <s v="C950 BIKE"/>
    <n v="384"/>
    <n v="11154"/>
  </r>
  <r>
    <x v="5"/>
    <d v="2019-12-27T00:00:00"/>
    <x v="0"/>
    <s v="Mayotte"/>
    <s v="C950 BIKE"/>
    <n v="202"/>
    <n v="8134"/>
  </r>
  <r>
    <x v="5"/>
    <d v="2019-12-27T00:00:00"/>
    <x v="0"/>
    <s v="Northern Mariana Islands"/>
    <s v="C950 BIKE"/>
    <n v="270"/>
    <n v="6784"/>
  </r>
  <r>
    <x v="5"/>
    <d v="2019-12-27T00:00:00"/>
    <x v="1"/>
    <s v="Finland"/>
    <s v="C950 BIKE"/>
    <n v="257"/>
    <n v="5545"/>
  </r>
  <r>
    <x v="5"/>
    <d v="2019-12-27T00:00:00"/>
    <x v="1"/>
    <s v="Germany"/>
    <s v="C950 BIKE"/>
    <n v="280"/>
    <n v="3731"/>
  </r>
  <r>
    <x v="5"/>
    <d v="2019-12-27T00:00:00"/>
    <x v="2"/>
    <s v="Panama"/>
    <s v="C950 BIKE"/>
    <n v="54"/>
    <n v="3556"/>
  </r>
  <r>
    <x v="5"/>
    <d v="2019-12-27T00:00:00"/>
    <x v="0"/>
    <s v="Singapore"/>
    <s v="C900 BIKE"/>
    <n v="573"/>
    <n v="10188"/>
  </r>
  <r>
    <x v="5"/>
    <d v="2019-12-27T00:00:00"/>
    <x v="0"/>
    <s v="Zimbabwe"/>
    <s v="C900 BIKE"/>
    <n v="299"/>
    <n v="8547"/>
  </r>
  <r>
    <x v="5"/>
    <d v="2019-12-27T00:00:00"/>
    <x v="1"/>
    <s v="Yemen"/>
    <s v="C900 BIKE"/>
    <n v="177"/>
    <n v="7485"/>
  </r>
  <r>
    <x v="5"/>
    <d v="2019-12-27T00:00:00"/>
    <x v="1"/>
    <s v="Netherlands"/>
    <s v="C900 BIKE"/>
    <n v="182"/>
    <n v="7094"/>
  </r>
  <r>
    <x v="5"/>
    <d v="2019-12-27T00:00:00"/>
    <x v="0"/>
    <s v="China"/>
    <s v="C900 BIKE"/>
    <n v="121"/>
    <n v="6113"/>
  </r>
  <r>
    <x v="5"/>
    <d v="2019-12-27T00:00:00"/>
    <x v="2"/>
    <s v="Uzbekistan"/>
    <s v="C900 BIKE"/>
    <n v="141"/>
    <n v="5740"/>
  </r>
  <r>
    <x v="5"/>
    <d v="2019-12-27T00:00:00"/>
    <x v="2"/>
    <s v="Benin"/>
    <s v="C900 BIKE"/>
    <n v="94"/>
    <n v="5017"/>
  </r>
  <r>
    <x v="5"/>
    <d v="2019-12-27T00:00:00"/>
    <x v="2"/>
    <s v="French Polynesia"/>
    <s v="C900 BIKE"/>
    <n v="102"/>
    <n v="2910"/>
  </r>
  <r>
    <x v="5"/>
    <d v="2019-12-27T00:00:00"/>
    <x v="1"/>
    <s v="Netherlands"/>
    <s v="C900 BIKE"/>
    <n v="207"/>
    <n v="2854"/>
  </r>
  <r>
    <x v="5"/>
    <d v="2019-12-27T00:00:00"/>
    <x v="2"/>
    <s v="United States"/>
    <s v="eBike E148"/>
    <n v="113"/>
    <n v="3153"/>
  </r>
  <r>
    <x v="5"/>
    <d v="2019-12-27T00:00:00"/>
    <x v="1"/>
    <s v="Panama"/>
    <s v="C900 BIKE"/>
    <n v="48"/>
    <n v="1340"/>
  </r>
  <r>
    <x v="6"/>
    <d v="2019-11-27T00:00:00"/>
    <x v="0"/>
    <s v="China"/>
    <s v="R300 Bike"/>
    <n v="505"/>
    <n v="14320"/>
  </r>
  <r>
    <x v="6"/>
    <d v="2019-11-27T00:00:00"/>
    <x v="0"/>
    <s v="Micronesia"/>
    <s v="R300 Bike"/>
    <n v="248"/>
    <n v="9922"/>
  </r>
  <r>
    <x v="6"/>
    <d v="2019-11-27T00:00:00"/>
    <x v="0"/>
    <s v="Azerbaijan"/>
    <s v="R300 Bike"/>
    <n v="73"/>
    <n v="9029"/>
  </r>
  <r>
    <x v="6"/>
    <d v="2019-11-27T00:00:00"/>
    <x v="0"/>
    <s v="Sri Lanka"/>
    <s v="R300 Bike"/>
    <n v="116"/>
    <n v="8347"/>
  </r>
  <r>
    <x v="6"/>
    <d v="2019-11-27T00:00:00"/>
    <x v="0"/>
    <s v="Guinea"/>
    <s v="R300 Bike"/>
    <n v="172"/>
    <n v="4675"/>
  </r>
  <r>
    <x v="6"/>
    <d v="2019-11-27T00:00:00"/>
    <x v="0"/>
    <s v="Armenia"/>
    <s v="R300 Bike"/>
    <n v="126"/>
    <n v="3063"/>
  </r>
  <r>
    <x v="6"/>
    <d v="2019-11-27T00:00:00"/>
    <x v="0"/>
    <s v="Brazil"/>
    <s v="R300 Bike"/>
    <n v="97"/>
    <n v="2715"/>
  </r>
  <r>
    <x v="6"/>
    <d v="2019-11-27T00:00:00"/>
    <x v="0"/>
    <s v="Saint Helena"/>
    <s v="R300 Bike"/>
    <n v="113"/>
    <n v="2681"/>
  </r>
  <r>
    <x v="6"/>
    <d v="2019-11-27T00:00:00"/>
    <x v="0"/>
    <s v="Japan"/>
    <s v="R300 Bike"/>
    <n v="279"/>
    <n v="2575"/>
  </r>
  <r>
    <x v="6"/>
    <d v="2019-11-27T00:00:00"/>
    <x v="2"/>
    <s v="Congo [DRC]"/>
    <s v="R100 BIKE"/>
    <n v="296"/>
    <n v="3871"/>
  </r>
  <r>
    <x v="6"/>
    <d v="2019-11-27T00:00:00"/>
    <x v="0"/>
    <s v="Armenia"/>
    <s v="R300 Bike"/>
    <n v="40"/>
    <n v="1088"/>
  </r>
  <r>
    <x v="6"/>
    <d v="2019-11-27T00:00:00"/>
    <x v="2"/>
    <s v="Congo [DRC]"/>
    <s v="C950 BIKE"/>
    <n v="104"/>
    <n v="1446"/>
  </r>
  <r>
    <x v="6"/>
    <d v="2019-11-27T00:00:00"/>
    <x v="0"/>
    <s v="Antarctica"/>
    <s v="R200 BIKe 4s"/>
    <n v="190"/>
    <n v="11607"/>
  </r>
  <r>
    <x v="6"/>
    <d v="2019-11-27T00:00:00"/>
    <x v="0"/>
    <s v="Timor-leste"/>
    <s v="R200 BIKe 4s"/>
    <n v="579"/>
    <n v="10149"/>
  </r>
  <r>
    <x v="6"/>
    <d v="2019-11-27T00:00:00"/>
    <x v="1"/>
    <s v="Falkland Islands [Islas Malvinas]"/>
    <s v="R100 BIKE"/>
    <n v="245"/>
    <n v="6272"/>
  </r>
  <r>
    <x v="6"/>
    <d v="2019-11-27T00:00:00"/>
    <x v="1"/>
    <s v="Vanuatu"/>
    <s v="R200 BIKe 4s"/>
    <n v="210"/>
    <n v="7110"/>
  </r>
  <r>
    <x v="6"/>
    <d v="2019-11-27T00:00:00"/>
    <x v="2"/>
    <s v="Falkland Islands [Islas Malvinas]"/>
    <s v="M525 BIKE"/>
    <n v="40"/>
    <n v="3780"/>
  </r>
  <r>
    <x v="6"/>
    <d v="2019-11-27T00:00:00"/>
    <x v="1"/>
    <s v="French Polynesia"/>
    <s v="R200 BIKe 4s"/>
    <n v="298"/>
    <n v="5392"/>
  </r>
  <r>
    <x v="6"/>
    <d v="2019-11-27T00:00:00"/>
    <x v="1"/>
    <s v="Saint Lucia"/>
    <s v="R200 BIKe 4s"/>
    <n v="268"/>
    <n v="5283"/>
  </r>
  <r>
    <x v="6"/>
    <d v="2019-11-27T00:00:00"/>
    <x v="1"/>
    <s v="Bouvet Island"/>
    <s v="R200 BIKe 4s"/>
    <n v="118"/>
    <n v="4790"/>
  </r>
  <r>
    <x v="6"/>
    <d v="2019-11-27T00:00:00"/>
    <x v="1"/>
    <s v="Uruguay"/>
    <s v="R200 BIKe 4s"/>
    <n v="115"/>
    <n v="3884"/>
  </r>
  <r>
    <x v="6"/>
    <d v="2019-11-27T00:00:00"/>
    <x v="1"/>
    <s v="Somalia"/>
    <s v="R200 BIKe 4s"/>
    <n v="281"/>
    <n v="3637"/>
  </r>
  <r>
    <x v="6"/>
    <d v="2019-11-27T00:00:00"/>
    <x v="1"/>
    <s v="Saint Kitts and Nevis"/>
    <s v="R200 BIKe 4s"/>
    <n v="163"/>
    <n v="2885"/>
  </r>
  <r>
    <x v="6"/>
    <d v="2019-11-27T00:00:00"/>
    <x v="2"/>
    <s v="Oman"/>
    <s v="R200 BIKe 4s"/>
    <n v="143"/>
    <n v="2092"/>
  </r>
  <r>
    <x v="6"/>
    <d v="2019-11-27T00:00:00"/>
    <x v="0"/>
    <s v="Australia"/>
    <s v="R100 BIKE"/>
    <n v="382"/>
    <n v="13715"/>
  </r>
  <r>
    <x v="6"/>
    <d v="2019-11-27T00:00:00"/>
    <x v="0"/>
    <s v="Germany"/>
    <s v="R100 BIKE"/>
    <n v="478"/>
    <n v="12770"/>
  </r>
  <r>
    <x v="6"/>
    <d v="2019-11-27T00:00:00"/>
    <x v="1"/>
    <s v="Aruba"/>
    <s v="R100 BIKE"/>
    <n v="75"/>
    <n v="7140"/>
  </r>
  <r>
    <x v="6"/>
    <d v="2019-11-27T00:00:00"/>
    <x v="2"/>
    <s v="Yemen"/>
    <s v="R100 BIKE"/>
    <n v="82"/>
    <n v="5141"/>
  </r>
  <r>
    <x v="6"/>
    <d v="2019-11-27T00:00:00"/>
    <x v="2"/>
    <s v="Indonesia"/>
    <s v="R100 BIKE"/>
    <n v="53"/>
    <n v="5139"/>
  </r>
  <r>
    <x v="6"/>
    <d v="2019-11-27T00:00:00"/>
    <x v="0"/>
    <s v="Indonesia"/>
    <s v="R100 BIKE"/>
    <n v="27"/>
    <n v="4864"/>
  </r>
  <r>
    <x v="6"/>
    <d v="2019-11-27T00:00:00"/>
    <x v="1"/>
    <s v="Guinea-bissau"/>
    <s v="R100 BIKE"/>
    <n v="266"/>
    <n v="4808"/>
  </r>
  <r>
    <x v="6"/>
    <d v="2019-11-27T00:00:00"/>
    <x v="2"/>
    <s v="Kiribati"/>
    <s v="R100 BIKE"/>
    <n v="22"/>
    <n v="4790"/>
  </r>
  <r>
    <x v="6"/>
    <d v="2019-11-27T00:00:00"/>
    <x v="1"/>
    <s v="Bangladesh"/>
    <s v="R100 BIKE"/>
    <n v="130"/>
    <n v="3465"/>
  </r>
  <r>
    <x v="6"/>
    <d v="2019-11-27T00:00:00"/>
    <x v="1"/>
    <s v="Argentina"/>
    <s v="M550 BIKE"/>
    <n v="257"/>
    <n v="9153"/>
  </r>
  <r>
    <x v="6"/>
    <d v="2019-11-27T00:00:00"/>
    <x v="1"/>
    <s v="Comoros"/>
    <s v="M550 BIKE"/>
    <n v="88"/>
    <n v="8268"/>
  </r>
  <r>
    <x v="6"/>
    <d v="2019-11-27T00:00:00"/>
    <x v="1"/>
    <s v="Albania"/>
    <s v="M550 BIKE"/>
    <n v="100"/>
    <n v="5235"/>
  </r>
  <r>
    <x v="6"/>
    <d v="2019-11-27T00:00:00"/>
    <x v="1"/>
    <s v="Botswana"/>
    <s v="M550 BIKE"/>
    <n v="177"/>
    <n v="4704"/>
  </r>
  <r>
    <x v="6"/>
    <d v="2019-11-27T00:00:00"/>
    <x v="1"/>
    <s v="Hong Kong"/>
    <s v="M550 BIKE"/>
    <n v="182"/>
    <n v="4059"/>
  </r>
  <r>
    <x v="6"/>
    <d v="2019-11-27T00:00:00"/>
    <x v="1"/>
    <s v="Japan"/>
    <s v="M550 BIKE"/>
    <n v="141"/>
    <n v="3604"/>
  </r>
  <r>
    <x v="6"/>
    <d v="2019-11-27T00:00:00"/>
    <x v="1"/>
    <s v="Denmark"/>
    <s v="M550 BIKE"/>
    <n v="281"/>
    <n v="3379"/>
  </r>
  <r>
    <x v="6"/>
    <d v="2019-11-27T00:00:00"/>
    <x v="1"/>
    <s v="Anguilla"/>
    <s v="M550 BIKE"/>
    <n v="221"/>
    <n v="3082"/>
  </r>
  <r>
    <x v="6"/>
    <d v="2019-11-27T00:00:00"/>
    <x v="2"/>
    <s v="Poland"/>
    <s v="M550 BIKE"/>
    <n v="37"/>
    <n v="2891"/>
  </r>
  <r>
    <x v="6"/>
    <d v="2019-11-27T00:00:00"/>
    <x v="1"/>
    <s v="Costa Rica"/>
    <s v="M550 BIKE"/>
    <n v="23"/>
    <n v="2167"/>
  </r>
  <r>
    <x v="6"/>
    <d v="2019-11-27T00:00:00"/>
    <x v="1"/>
    <s v="Myanmar [Burma]"/>
    <s v="C990 Bike"/>
    <n v="166"/>
    <n v="5179"/>
  </r>
  <r>
    <x v="6"/>
    <d v="2019-11-27T00:00:00"/>
    <x v="2"/>
    <s v="Kazakhstan"/>
    <s v="M550 BIKE"/>
    <n v="138"/>
    <n v="1257"/>
  </r>
  <r>
    <x v="6"/>
    <d v="2019-11-27T00:00:00"/>
    <x v="2"/>
    <s v="Kyrgyzstan"/>
    <s v="M550 BIKE"/>
    <n v="73"/>
    <n v="973"/>
  </r>
  <r>
    <x v="6"/>
    <d v="2019-11-27T00:00:00"/>
    <x v="0"/>
    <s v="United States"/>
    <s v="M525 BIKE"/>
    <n v="543"/>
    <n v="17207"/>
  </r>
  <r>
    <x v="6"/>
    <d v="2019-11-27T00:00:00"/>
    <x v="1"/>
    <s v="Venezuela"/>
    <s v="M525 BIKE"/>
    <n v="555"/>
    <n v="11275"/>
  </r>
  <r>
    <x v="6"/>
    <d v="2019-11-27T00:00:00"/>
    <x v="2"/>
    <s v="Suriname"/>
    <s v="M525 BIKE"/>
    <n v="94"/>
    <n v="8224"/>
  </r>
  <r>
    <x v="6"/>
    <d v="2019-11-27T00:00:00"/>
    <x v="1"/>
    <s v="Bangladesh"/>
    <s v="M525 BIKE"/>
    <n v="170"/>
    <n v="6840"/>
  </r>
  <r>
    <x v="6"/>
    <d v="2019-11-27T00:00:00"/>
    <x v="2"/>
    <s v="French Polynesia"/>
    <s v="M525 BIKE"/>
    <n v="120"/>
    <n v="4848"/>
  </r>
  <r>
    <x v="6"/>
    <d v="2019-11-27T00:00:00"/>
    <x v="1"/>
    <s v="Senegal"/>
    <s v="M525 BIKE"/>
    <n v="137"/>
    <n v="4482"/>
  </r>
  <r>
    <x v="6"/>
    <d v="2019-11-27T00:00:00"/>
    <x v="1"/>
    <s v="Netherlands Antilles"/>
    <s v="M525 BIKE"/>
    <n v="147"/>
    <n v="2681"/>
  </r>
  <r>
    <x v="6"/>
    <d v="2019-11-27T00:00:00"/>
    <x v="2"/>
    <s v="Faroe Islands"/>
    <s v="M525 BIKE"/>
    <n v="64"/>
    <n v="2331"/>
  </r>
  <r>
    <x v="6"/>
    <d v="2019-11-27T00:00:00"/>
    <x v="0"/>
    <s v="China"/>
    <s v="eBike E148"/>
    <n v="234"/>
    <n v="18294"/>
  </r>
  <r>
    <x v="6"/>
    <d v="2019-11-27T00:00:00"/>
    <x v="0"/>
    <s v="Albania"/>
    <s v="eBike E148"/>
    <n v="260"/>
    <n v="16267"/>
  </r>
  <r>
    <x v="6"/>
    <d v="2019-11-27T00:00:00"/>
    <x v="2"/>
    <s v="Australia"/>
    <s v="eBike E148"/>
    <n v="134"/>
    <n v="15857"/>
  </r>
  <r>
    <x v="6"/>
    <d v="2019-11-27T00:00:00"/>
    <x v="0"/>
    <s v="Mayotte"/>
    <s v="eBike E148"/>
    <n v="496"/>
    <n v="6957"/>
  </r>
  <r>
    <x v="6"/>
    <d v="2019-11-27T00:00:00"/>
    <x v="2"/>
    <s v="Serbia"/>
    <s v="R100 BIKE"/>
    <n v="71"/>
    <n v="6730"/>
  </r>
  <r>
    <x v="6"/>
    <d v="2019-11-27T00:00:00"/>
    <x v="2"/>
    <s v="Serbia"/>
    <s v="M550 BIKE"/>
    <n v="21"/>
    <n v="2232"/>
  </r>
  <r>
    <x v="6"/>
    <d v="2019-11-27T00:00:00"/>
    <x v="0"/>
    <s v="Sierra Leone"/>
    <s v="C990 Bike"/>
    <n v="295"/>
    <n v="8565"/>
  </r>
  <r>
    <x v="6"/>
    <d v="2019-11-27T00:00:00"/>
    <x v="1"/>
    <s v="United Kingdom"/>
    <s v="C990 Bike"/>
    <n v="211"/>
    <n v="7453"/>
  </r>
  <r>
    <x v="6"/>
    <d v="2019-11-27T00:00:00"/>
    <x v="1"/>
    <s v="South Georgia and _x000a_The South Sandwich Islands"/>
    <s v="C990 Bike"/>
    <n v="170"/>
    <n v="5975"/>
  </r>
  <r>
    <x v="6"/>
    <d v="2019-11-27T00:00:00"/>
    <x v="1"/>
    <s v="Comoros"/>
    <s v="C990 Bike"/>
    <n v="175"/>
    <n v="5760"/>
  </r>
  <r>
    <x v="6"/>
    <d v="2019-11-27T00:00:00"/>
    <x v="2"/>
    <s v="Nauru"/>
    <s v="C990 Bike"/>
    <n v="48"/>
    <n v="5545"/>
  </r>
  <r>
    <x v="6"/>
    <d v="2019-11-27T00:00:00"/>
    <x v="1"/>
    <s v="Norway"/>
    <s v="C990 Bike"/>
    <n v="261"/>
    <n v="5098"/>
  </r>
  <r>
    <x v="6"/>
    <d v="2019-11-27T00:00:00"/>
    <x v="2"/>
    <s v="Mali"/>
    <s v="C990 Bike"/>
    <n v="173"/>
    <n v="5059"/>
  </r>
  <r>
    <x v="6"/>
    <d v="2019-11-27T00:00:00"/>
    <x v="1"/>
    <s v="Tunisia"/>
    <s v="C990 Bike"/>
    <n v="270"/>
    <n v="3589"/>
  </r>
  <r>
    <x v="6"/>
    <d v="2019-11-27T00:00:00"/>
    <x v="2"/>
    <s v="New Zealand"/>
    <s v="C990 Bike"/>
    <n v="196"/>
    <n v="3534"/>
  </r>
  <r>
    <x v="6"/>
    <d v="2019-11-27T00:00:00"/>
    <x v="2"/>
    <s v="Nauru"/>
    <s v="C990 Bike"/>
    <n v="93"/>
    <n v="3492"/>
  </r>
  <r>
    <x v="6"/>
    <d v="2019-11-27T00:00:00"/>
    <x v="2"/>
    <s v="Paraguay"/>
    <s v="C990 Bike"/>
    <n v="78"/>
    <n v="2328"/>
  </r>
  <r>
    <x v="6"/>
    <d v="2019-11-27T00:00:00"/>
    <x v="2"/>
    <s v="Kenya"/>
    <s v="C990 Bike"/>
    <n v="68"/>
    <n v="3728"/>
  </r>
  <r>
    <x v="6"/>
    <d v="2019-11-27T00:00:00"/>
    <x v="0"/>
    <s v="United States"/>
    <s v="C950 BIKE"/>
    <n v="346"/>
    <n v="17031"/>
  </r>
  <r>
    <x v="6"/>
    <d v="2019-11-27T00:00:00"/>
    <x v="0"/>
    <s v="India"/>
    <s v="C950 BIKE"/>
    <n v="523"/>
    <n v="18409"/>
  </r>
  <r>
    <x v="6"/>
    <d v="2019-11-27T00:00:00"/>
    <x v="0"/>
    <s v="Tonga"/>
    <s v="C950 BIKE"/>
    <n v="243"/>
    <n v="16699"/>
  </r>
  <r>
    <x v="6"/>
    <d v="2019-11-27T00:00:00"/>
    <x v="2"/>
    <s v="Botswana"/>
    <s v="C950 BIKE"/>
    <n v="379"/>
    <n v="12916"/>
  </r>
  <r>
    <x v="6"/>
    <d v="2019-11-27T00:00:00"/>
    <x v="1"/>
    <s v="Malaysia"/>
    <s v="C950 BIKE"/>
    <n v="93"/>
    <n v="9161"/>
  </r>
  <r>
    <x v="6"/>
    <d v="2019-11-27T00:00:00"/>
    <x v="0"/>
    <s v="Israel"/>
    <s v="C950 BIKE"/>
    <n v="509"/>
    <n v="8483"/>
  </r>
  <r>
    <x v="6"/>
    <d v="2019-11-27T00:00:00"/>
    <x v="2"/>
    <s v="Bouvet Island"/>
    <s v="C950 BIKE"/>
    <n v="139"/>
    <n v="6572"/>
  </r>
  <r>
    <x v="6"/>
    <d v="2019-11-27T00:00:00"/>
    <x v="2"/>
    <s v="Swaziland"/>
    <s v="C950 BIKE"/>
    <n v="102"/>
    <n v="6133"/>
  </r>
  <r>
    <x v="6"/>
    <d v="2019-11-27T00:00:00"/>
    <x v="1"/>
    <s v="Puerto Rico"/>
    <s v="C950 BIKE"/>
    <n v="100"/>
    <n v="4494"/>
  </r>
  <r>
    <x v="6"/>
    <d v="2019-11-27T00:00:00"/>
    <x v="2"/>
    <s v="Cuba"/>
    <s v="C950 BIKE"/>
    <n v="99"/>
    <n v="4262"/>
  </r>
  <r>
    <x v="6"/>
    <d v="2019-11-27T00:00:00"/>
    <x v="1"/>
    <s v="South Georgia and _x000a_The South Sandwich Islands"/>
    <s v="C950 BIKE"/>
    <n v="165"/>
    <n v="4261"/>
  </r>
  <r>
    <x v="6"/>
    <d v="2019-11-27T00:00:00"/>
    <x v="2"/>
    <s v="Bouvet Island"/>
    <s v="C950 BIKE"/>
    <n v="88"/>
    <n v="946"/>
  </r>
  <r>
    <x v="6"/>
    <d v="2019-11-27T00:00:00"/>
    <x v="0"/>
    <s v="Belgium"/>
    <s v="C900 BIKE"/>
    <n v="329"/>
    <n v="15079"/>
  </r>
  <r>
    <x v="6"/>
    <d v="2019-11-27T00:00:00"/>
    <x v="1"/>
    <s v="Tonga"/>
    <s v="C900 BIKE"/>
    <n v="117"/>
    <n v="6962"/>
  </r>
  <r>
    <x v="6"/>
    <d v="2019-11-27T00:00:00"/>
    <x v="2"/>
    <s v="United Arab Emirates"/>
    <s v="C900 BIKE"/>
    <n v="49"/>
    <n v="5601"/>
  </r>
  <r>
    <x v="6"/>
    <d v="2019-11-27T00:00:00"/>
    <x v="0"/>
    <s v="Romania"/>
    <s v="C900 BIKE"/>
    <n v="85"/>
    <n v="4783"/>
  </r>
  <r>
    <x v="6"/>
    <d v="2019-11-27T00:00:00"/>
    <x v="2"/>
    <s v="Chile"/>
    <s v="C900 BIKE"/>
    <n v="19"/>
    <n v="4114"/>
  </r>
  <r>
    <x v="6"/>
    <d v="2019-11-27T00:00:00"/>
    <x v="2"/>
    <s v="Slovakia"/>
    <s v="C900 BIKE"/>
    <n v="29"/>
    <n v="3855"/>
  </r>
  <r>
    <x v="6"/>
    <d v="2019-11-27T00:00:00"/>
    <x v="2"/>
    <s v="Bouvet Island"/>
    <s v="C900 BIKE"/>
    <n v="117"/>
    <n v="3828"/>
  </r>
  <r>
    <x v="6"/>
    <d v="2019-11-27T00:00:00"/>
    <x v="1"/>
    <s v="United States"/>
    <s v="C900 BIKE"/>
    <n v="259"/>
    <n v="3582"/>
  </r>
  <r>
    <x v="6"/>
    <d v="2019-11-27T00:00:00"/>
    <x v="2"/>
    <s v="Western Sahara"/>
    <s v="C900 BIKE"/>
    <n v="70"/>
    <n v="2822"/>
  </r>
  <r>
    <x v="6"/>
    <d v="2019-11-27T00:00:00"/>
    <x v="2"/>
    <s v="Saint Lucia"/>
    <s v="C900 BIKE"/>
    <n v="41"/>
    <n v="1655"/>
  </r>
  <r>
    <x v="7"/>
    <d v="2019-10-27T00:00:00"/>
    <x v="0"/>
    <s v="Taiwan"/>
    <s v="R300 Bike"/>
    <n v="578"/>
    <n v="11730"/>
  </r>
  <r>
    <x v="7"/>
    <d v="2019-10-27T00:00:00"/>
    <x v="0"/>
    <s v="Brazil"/>
    <s v="R300 Bike"/>
    <n v="569"/>
    <n v="14209"/>
  </r>
  <r>
    <x v="7"/>
    <d v="2019-10-27T00:00:00"/>
    <x v="0"/>
    <s v="Japan"/>
    <s v="R300 Bike"/>
    <n v="416"/>
    <n v="11469"/>
  </r>
  <r>
    <x v="7"/>
    <d v="2019-10-27T00:00:00"/>
    <x v="0"/>
    <s v="Barbados"/>
    <s v="R300 Bike"/>
    <n v="240"/>
    <n v="10454"/>
  </r>
  <r>
    <x v="7"/>
    <d v="2019-10-27T00:00:00"/>
    <x v="0"/>
    <s v="United States"/>
    <s v="R300 Bike"/>
    <n v="233"/>
    <n v="7096"/>
  </r>
  <r>
    <x v="7"/>
    <d v="2019-10-27T00:00:00"/>
    <x v="1"/>
    <s v="Brunei"/>
    <s v="R200 BIKe 4s"/>
    <n v="260"/>
    <n v="5933"/>
  </r>
  <r>
    <x v="7"/>
    <d v="2019-10-27T00:00:00"/>
    <x v="0"/>
    <s v="Mexico"/>
    <s v="R300 Bike"/>
    <n v="247"/>
    <n v="5639"/>
  </r>
  <r>
    <x v="7"/>
    <d v="2019-10-27T00:00:00"/>
    <x v="0"/>
    <s v="United States"/>
    <s v="R300 Bike"/>
    <n v="267"/>
    <n v="5309"/>
  </r>
  <r>
    <x v="7"/>
    <d v="2019-10-27T00:00:00"/>
    <x v="0"/>
    <s v="Canada"/>
    <s v="R300 Bike"/>
    <n v="248"/>
    <n v="4900"/>
  </r>
  <r>
    <x v="7"/>
    <d v="2019-10-27T00:00:00"/>
    <x v="0"/>
    <s v="Liberia"/>
    <s v="R300 Bike"/>
    <n v="128"/>
    <n v="4732"/>
  </r>
  <r>
    <x v="7"/>
    <d v="2019-10-27T00:00:00"/>
    <x v="0"/>
    <s v="United States"/>
    <s v="R300 Bike"/>
    <n v="64"/>
    <n v="3825"/>
  </r>
  <r>
    <x v="7"/>
    <d v="2019-10-27T00:00:00"/>
    <x v="0"/>
    <s v="Samoa"/>
    <s v="R300 Bike"/>
    <n v="61"/>
    <n v="3631"/>
  </r>
  <r>
    <x v="7"/>
    <d v="2019-10-27T00:00:00"/>
    <x v="0"/>
    <s v="Cocos [Keeling] Islands"/>
    <s v="C990 Bike"/>
    <n v="541"/>
    <n v="8350"/>
  </r>
  <r>
    <x v="7"/>
    <d v="2019-10-27T00:00:00"/>
    <x v="0"/>
    <s v="Puerto Rico"/>
    <s v="R300 Bike"/>
    <n v="20"/>
    <n v="2301"/>
  </r>
  <r>
    <x v="7"/>
    <d v="2019-10-27T00:00:00"/>
    <x v="2"/>
    <s v="United Kingdom"/>
    <s v="R200 BIKe 4s"/>
    <n v="338"/>
    <n v="14411"/>
  </r>
  <r>
    <x v="7"/>
    <d v="2019-10-27T00:00:00"/>
    <x v="1"/>
    <s v="Angola"/>
    <s v="R200 BIKe 4s"/>
    <n v="197"/>
    <n v="10204"/>
  </r>
  <r>
    <x v="7"/>
    <d v="2019-10-27T00:00:00"/>
    <x v="1"/>
    <s v="Bouvet Island"/>
    <s v="R200 BIKe 4s"/>
    <n v="148"/>
    <n v="5314"/>
  </r>
  <r>
    <x v="7"/>
    <d v="2019-10-27T00:00:00"/>
    <x v="2"/>
    <s v="San Marino"/>
    <s v="R200 BIKe 4s"/>
    <n v="51"/>
    <n v="5155"/>
  </r>
  <r>
    <x v="7"/>
    <d v="2019-10-27T00:00:00"/>
    <x v="1"/>
    <s v="Oman"/>
    <s v="R200 BIKe 4s"/>
    <n v="161"/>
    <n v="4781"/>
  </r>
  <r>
    <x v="7"/>
    <d v="2019-10-27T00:00:00"/>
    <x v="2"/>
    <s v="Georgia"/>
    <s v="R200 BIKe 4s"/>
    <n v="35"/>
    <n v="4604"/>
  </r>
  <r>
    <x v="7"/>
    <d v="2019-10-27T00:00:00"/>
    <x v="1"/>
    <s v="Haiti"/>
    <s v="R200 BIKe 4s"/>
    <n v="92"/>
    <n v="3851"/>
  </r>
  <r>
    <x v="7"/>
    <d v="2019-10-27T00:00:00"/>
    <x v="1"/>
    <s v="Togo"/>
    <s v="R200 BIKe 4s"/>
    <n v="165"/>
    <n v="3758"/>
  </r>
  <r>
    <x v="7"/>
    <d v="2019-10-27T00:00:00"/>
    <x v="2"/>
    <s v="Mali"/>
    <s v="R200 BIKe 4s"/>
    <n v="95"/>
    <n v="1425"/>
  </r>
  <r>
    <x v="7"/>
    <d v="2019-10-27T00:00:00"/>
    <x v="2"/>
    <s v="France"/>
    <s v="R100 BIKE"/>
    <n v="212"/>
    <n v="13092"/>
  </r>
  <r>
    <x v="7"/>
    <d v="2019-10-27T00:00:00"/>
    <x v="0"/>
    <s v="Netherlands Antilles"/>
    <s v="R100 BIKE"/>
    <n v="85"/>
    <n v="9471"/>
  </r>
  <r>
    <x v="7"/>
    <d v="2019-10-27T00:00:00"/>
    <x v="0"/>
    <s v="Niger"/>
    <s v="R100 BIKE"/>
    <n v="577"/>
    <n v="9424"/>
  </r>
  <r>
    <x v="7"/>
    <d v="2019-10-27T00:00:00"/>
    <x v="0"/>
    <s v="South Korea"/>
    <s v="C900 BIKE"/>
    <n v="87"/>
    <n v="4835"/>
  </r>
  <r>
    <x v="7"/>
    <d v="2019-10-27T00:00:00"/>
    <x v="0"/>
    <s v="South Korea"/>
    <s v="R100 BIKE"/>
    <n v="396"/>
    <n v="14787"/>
  </r>
  <r>
    <x v="7"/>
    <d v="2019-10-27T00:00:00"/>
    <x v="1"/>
    <s v="South Korea"/>
    <s v="R100 BIKE"/>
    <n v="218"/>
    <n v="7836"/>
  </r>
  <r>
    <x v="7"/>
    <d v="2019-10-27T00:00:00"/>
    <x v="2"/>
    <s v="Turkey"/>
    <s v="R100 BIKE"/>
    <n v="107"/>
    <n v="4568"/>
  </r>
  <r>
    <x v="7"/>
    <d v="2019-10-27T00:00:00"/>
    <x v="2"/>
    <s v="Antigua and Barbuda"/>
    <s v="R100 BIKE"/>
    <n v="32"/>
    <n v="4074"/>
  </r>
  <r>
    <x v="7"/>
    <d v="2019-10-27T00:00:00"/>
    <x v="1"/>
    <s v="Solomon Islands"/>
    <s v="R100 BIKE"/>
    <n v="151"/>
    <n v="3736"/>
  </r>
  <r>
    <x v="7"/>
    <d v="2019-10-27T00:00:00"/>
    <x v="2"/>
    <s v="Turkmenistan"/>
    <s v="R100 BIKE"/>
    <n v="117"/>
    <n v="2829"/>
  </r>
  <r>
    <x v="7"/>
    <d v="2019-10-27T00:00:00"/>
    <x v="2"/>
    <s v="New Zealand"/>
    <s v="R100 BIKE"/>
    <n v="17"/>
    <n v="2460"/>
  </r>
  <r>
    <x v="7"/>
    <d v="2019-10-27T00:00:00"/>
    <x v="2"/>
    <s v="Netherlands Antilles"/>
    <s v="R100 BIKE"/>
    <n v="83"/>
    <n v="1605"/>
  </r>
  <r>
    <x v="7"/>
    <d v="2019-10-27T00:00:00"/>
    <x v="2"/>
    <s v="Albania"/>
    <s v="R100 BIKE"/>
    <n v="80"/>
    <n v="1528"/>
  </r>
  <r>
    <x v="7"/>
    <d v="2019-10-27T00:00:00"/>
    <x v="0"/>
    <s v="Liberia"/>
    <s v="M550 BIKE"/>
    <n v="261"/>
    <n v="9201"/>
  </r>
  <r>
    <x v="7"/>
    <d v="2019-10-27T00:00:00"/>
    <x v="1"/>
    <s v="Swaziland"/>
    <s v="M550 BIKE"/>
    <n v="281"/>
    <n v="4508"/>
  </r>
  <r>
    <x v="7"/>
    <d v="2019-10-27T00:00:00"/>
    <x v="1"/>
    <s v="Anguilla"/>
    <s v="M550 BIKE"/>
    <n v="139"/>
    <n v="4417"/>
  </r>
  <r>
    <x v="7"/>
    <d v="2019-10-27T00:00:00"/>
    <x v="2"/>
    <s v="Somalia"/>
    <s v="M550 BIKE"/>
    <n v="37"/>
    <n v="3971"/>
  </r>
  <r>
    <x v="7"/>
    <d v="2019-10-27T00:00:00"/>
    <x v="1"/>
    <s v="Singapore"/>
    <s v="M550 BIKE"/>
    <n v="215"/>
    <n v="3966"/>
  </r>
  <r>
    <x v="7"/>
    <d v="2019-10-27T00:00:00"/>
    <x v="2"/>
    <s v="Estonia"/>
    <s v="M550 BIKE"/>
    <n v="53"/>
    <n v="3522"/>
  </r>
  <r>
    <x v="7"/>
    <d v="2019-10-27T00:00:00"/>
    <x v="0"/>
    <s v="Canada"/>
    <s v="M550 BIKE"/>
    <n v="31"/>
    <n v="3316"/>
  </r>
  <r>
    <x v="7"/>
    <d v="2019-10-27T00:00:00"/>
    <x v="2"/>
    <s v="El Salvador"/>
    <s v="M550 BIKE"/>
    <n v="149"/>
    <n v="3063"/>
  </r>
  <r>
    <x v="7"/>
    <d v="2019-10-27T00:00:00"/>
    <x v="2"/>
    <s v="Madagascar"/>
    <s v="M550 BIKE"/>
    <n v="44"/>
    <n v="2138"/>
  </r>
  <r>
    <x v="7"/>
    <d v="2019-10-27T00:00:00"/>
    <x v="2"/>
    <s v="Zambia"/>
    <s v="M550 BIKE"/>
    <n v="84"/>
    <n v="1599"/>
  </r>
  <r>
    <x v="7"/>
    <d v="2019-10-27T00:00:00"/>
    <x v="1"/>
    <s v="Qatar"/>
    <s v="M550 BIKE"/>
    <n v="46"/>
    <n v="1265"/>
  </r>
  <r>
    <x v="7"/>
    <d v="2019-10-27T00:00:00"/>
    <x v="2"/>
    <s v="Kuwait"/>
    <s v="M550 BIKE"/>
    <n v="108"/>
    <n v="744"/>
  </r>
  <r>
    <x v="7"/>
    <d v="2019-10-27T00:00:00"/>
    <x v="0"/>
    <s v="Cayman Islands"/>
    <s v="M525 BIKE"/>
    <n v="482"/>
    <n v="12124"/>
  </r>
  <r>
    <x v="7"/>
    <d v="2019-10-27T00:00:00"/>
    <x v="0"/>
    <s v="Dominican Republic"/>
    <s v="M525 BIKE"/>
    <n v="432"/>
    <n v="10268"/>
  </r>
  <r>
    <x v="7"/>
    <d v="2019-10-27T00:00:00"/>
    <x v="1"/>
    <s v="Liberia"/>
    <s v="M525 BIKE"/>
    <n v="56"/>
    <n v="7364"/>
  </r>
  <r>
    <x v="7"/>
    <d v="2019-10-27T00:00:00"/>
    <x v="1"/>
    <s v="Moldova"/>
    <s v="M525 BIKE"/>
    <n v="108"/>
    <n v="6304"/>
  </r>
  <r>
    <x v="7"/>
    <d v="2019-10-27T00:00:00"/>
    <x v="1"/>
    <s v="Timor-leste"/>
    <s v="M525 BIKE"/>
    <n v="296"/>
    <n v="3000"/>
  </r>
  <r>
    <x v="7"/>
    <d v="2019-10-27T00:00:00"/>
    <x v="1"/>
    <s v="Denmark"/>
    <s v="M525 BIKE"/>
    <n v="193"/>
    <n v="2575"/>
  </r>
  <r>
    <x v="7"/>
    <d v="2019-10-27T00:00:00"/>
    <x v="1"/>
    <s v="Japan"/>
    <s v="M525 BIKE"/>
    <n v="131"/>
    <n v="5164"/>
  </r>
  <r>
    <x v="7"/>
    <d v="2019-10-27T00:00:00"/>
    <x v="0"/>
    <s v="Botswana"/>
    <s v="eBike E148"/>
    <n v="485"/>
    <n v="15652"/>
  </r>
  <r>
    <x v="7"/>
    <d v="2019-10-27T00:00:00"/>
    <x v="1"/>
    <s v="Denmark"/>
    <s v="eBike E148"/>
    <n v="189"/>
    <n v="13016"/>
  </r>
  <r>
    <x v="7"/>
    <d v="2019-10-27T00:00:00"/>
    <x v="0"/>
    <s v="Italy"/>
    <s v="eBike E148"/>
    <n v="379"/>
    <n v="12119"/>
  </r>
  <r>
    <x v="7"/>
    <d v="2019-10-27T00:00:00"/>
    <x v="0"/>
    <s v="Togo"/>
    <s v="eBike E148"/>
    <n v="515"/>
    <n v="11192"/>
  </r>
  <r>
    <x v="7"/>
    <d v="2019-10-27T00:00:00"/>
    <x v="1"/>
    <s v="Malta"/>
    <s v="eBike E148"/>
    <n v="531"/>
    <n v="9685"/>
  </r>
  <r>
    <x v="7"/>
    <d v="2019-10-27T00:00:00"/>
    <x v="2"/>
    <s v="France"/>
    <s v="eBike E148"/>
    <n v="69"/>
    <n v="8393"/>
  </r>
  <r>
    <x v="7"/>
    <d v="2019-10-27T00:00:00"/>
    <x v="0"/>
    <s v="Guinea"/>
    <s v="eBike E148"/>
    <n v="576"/>
    <n v="7925"/>
  </r>
  <r>
    <x v="7"/>
    <d v="2019-10-27T00:00:00"/>
    <x v="1"/>
    <s v="Gabon"/>
    <s v="eBike E148"/>
    <n v="156"/>
    <n v="2753"/>
  </r>
  <r>
    <x v="7"/>
    <d v="2019-10-27T00:00:00"/>
    <x v="0"/>
    <s v="Palau"/>
    <s v="eBike E148"/>
    <n v="79"/>
    <n v="2479"/>
  </r>
  <r>
    <x v="7"/>
    <d v="2019-10-27T00:00:00"/>
    <x v="0"/>
    <s v="China"/>
    <s v="C990 Bike"/>
    <n v="520"/>
    <n v="18581"/>
  </r>
  <r>
    <x v="7"/>
    <d v="2019-10-27T00:00:00"/>
    <x v="2"/>
    <s v="Thailand"/>
    <s v="C990 Bike"/>
    <n v="528"/>
    <n v="12333"/>
  </r>
  <r>
    <x v="7"/>
    <d v="2019-10-27T00:00:00"/>
    <x v="1"/>
    <s v="Syria"/>
    <s v="R100 BIKE"/>
    <n v="172"/>
    <n v="3733"/>
  </r>
  <r>
    <x v="7"/>
    <d v="2019-10-27T00:00:00"/>
    <x v="1"/>
    <s v="Sri Lanka"/>
    <s v="C990 Bike"/>
    <n v="220"/>
    <n v="5787"/>
  </r>
  <r>
    <x v="7"/>
    <d v="2019-10-27T00:00:00"/>
    <x v="1"/>
    <s v="Swaziland"/>
    <s v="C990 Bike"/>
    <n v="120"/>
    <n v="4881"/>
  </r>
  <r>
    <x v="7"/>
    <d v="2019-10-27T00:00:00"/>
    <x v="1"/>
    <s v="Ireland"/>
    <s v="C990 Bike"/>
    <n v="220"/>
    <n v="4284"/>
  </r>
  <r>
    <x v="7"/>
    <d v="2019-10-27T00:00:00"/>
    <x v="1"/>
    <s v="Sudan"/>
    <s v="C990 Bike"/>
    <n v="242"/>
    <n v="3708"/>
  </r>
  <r>
    <x v="7"/>
    <d v="2019-10-27T00:00:00"/>
    <x v="1"/>
    <s v="Belgium"/>
    <s v="C990 Bike"/>
    <n v="93"/>
    <n v="3367"/>
  </r>
  <r>
    <x v="7"/>
    <d v="2019-10-27T00:00:00"/>
    <x v="1"/>
    <s v="Samoa"/>
    <s v="C990 Bike"/>
    <n v="114"/>
    <n v="3126"/>
  </r>
  <r>
    <x v="7"/>
    <d v="2019-10-27T00:00:00"/>
    <x v="0"/>
    <s v="Finland"/>
    <s v="C990 Bike"/>
    <n v="97"/>
    <n v="2969"/>
  </r>
  <r>
    <x v="7"/>
    <d v="2019-10-27T00:00:00"/>
    <x v="0"/>
    <s v="China"/>
    <s v="R300 Bike"/>
    <n v="54"/>
    <n v="1961"/>
  </r>
  <r>
    <x v="7"/>
    <d v="2019-10-27T00:00:00"/>
    <x v="0"/>
    <s v="Faroe Islands"/>
    <s v="C990 Bike"/>
    <n v="137"/>
    <n v="2613"/>
  </r>
  <r>
    <x v="7"/>
    <d v="2019-10-27T00:00:00"/>
    <x v="2"/>
    <s v="Mauritius"/>
    <s v="C990 Bike"/>
    <n v="57"/>
    <n v="2081"/>
  </r>
  <r>
    <x v="7"/>
    <d v="2019-10-27T00:00:00"/>
    <x v="2"/>
    <s v="Malaysia"/>
    <s v="C990 Bike"/>
    <n v="15"/>
    <n v="2814"/>
  </r>
  <r>
    <x v="7"/>
    <d v="2019-10-27T00:00:00"/>
    <x v="1"/>
    <s v="Algeria"/>
    <s v="C950 BIKE"/>
    <n v="148"/>
    <n v="9730"/>
  </r>
  <r>
    <x v="7"/>
    <d v="2019-10-27T00:00:00"/>
    <x v="1"/>
    <s v="Burkina Faso"/>
    <s v="C950 BIKE"/>
    <n v="573"/>
    <n v="8840"/>
  </r>
  <r>
    <x v="7"/>
    <d v="2019-10-27T00:00:00"/>
    <x v="2"/>
    <s v="Burundi"/>
    <s v="C950 BIKE"/>
    <n v="120"/>
    <n v="8756"/>
  </r>
  <r>
    <x v="7"/>
    <d v="2019-10-27T00:00:00"/>
    <x v="1"/>
    <s v="Nauru"/>
    <s v="C950 BIKE"/>
    <n v="249"/>
    <n v="8624"/>
  </r>
  <r>
    <x v="7"/>
    <d v="2019-10-27T00:00:00"/>
    <x v="2"/>
    <s v="Luxembourg"/>
    <s v="C950 BIKE"/>
    <n v="133"/>
    <n v="5513"/>
  </r>
  <r>
    <x v="7"/>
    <d v="2019-10-27T00:00:00"/>
    <x v="1"/>
    <s v="Micronesia"/>
    <s v="C950 BIKE"/>
    <n v="124"/>
    <n v="5269"/>
  </r>
  <r>
    <x v="7"/>
    <d v="2019-10-27T00:00:00"/>
    <x v="2"/>
    <s v="United Kingdom"/>
    <s v="C950 BIKE"/>
    <n v="144"/>
    <n v="5084"/>
  </r>
  <r>
    <x v="7"/>
    <d v="2019-10-27T00:00:00"/>
    <x v="2"/>
    <s v="Tanzania"/>
    <s v="C990 Bike"/>
    <n v="46"/>
    <n v="2734"/>
  </r>
  <r>
    <x v="7"/>
    <d v="2019-10-27T00:00:00"/>
    <x v="1"/>
    <s v="Colombia"/>
    <s v="C950 BIKE"/>
    <n v="110"/>
    <n v="4252"/>
  </r>
  <r>
    <x v="7"/>
    <d v="2019-10-27T00:00:00"/>
    <x v="2"/>
    <s v="French Guiana"/>
    <s v="C950 BIKE"/>
    <n v="111"/>
    <n v="3927"/>
  </r>
  <r>
    <x v="7"/>
    <d v="2019-10-27T00:00:00"/>
    <x v="2"/>
    <s v="Belize"/>
    <s v="C950 BIKE"/>
    <n v="90"/>
    <n v="3774"/>
  </r>
  <r>
    <x v="7"/>
    <d v="2019-10-27T00:00:00"/>
    <x v="2"/>
    <s v="Burkina Faso"/>
    <s v="C950 BIKE"/>
    <n v="109"/>
    <n v="2757"/>
  </r>
  <r>
    <x v="7"/>
    <d v="2019-10-27T00:00:00"/>
    <x v="0"/>
    <s v="Panama"/>
    <s v="C950 BIKE"/>
    <n v="134"/>
    <n v="2174"/>
  </r>
  <r>
    <x v="7"/>
    <d v="2019-10-27T00:00:00"/>
    <x v="2"/>
    <s v="Philippines"/>
    <s v="C950 BIKE"/>
    <n v="25"/>
    <n v="1780"/>
  </r>
  <r>
    <x v="7"/>
    <d v="2019-10-27T00:00:00"/>
    <x v="2"/>
    <s v="Vanuatu"/>
    <s v="C950 BIKE"/>
    <n v="82"/>
    <n v="1392"/>
  </r>
  <r>
    <x v="7"/>
    <d v="2019-10-27T00:00:00"/>
    <x v="2"/>
    <s v="Antigua and Barbuda"/>
    <s v="C950 BIKE"/>
    <n v="66"/>
    <n v="1140"/>
  </r>
  <r>
    <x v="7"/>
    <d v="2019-10-27T00:00:00"/>
    <x v="2"/>
    <s v="United Kingdom"/>
    <s v="R100 BIKE"/>
    <n v="133"/>
    <n v="1870"/>
  </r>
  <r>
    <x v="7"/>
    <d v="2019-10-27T00:00:00"/>
    <x v="1"/>
    <s v="Anguilla"/>
    <s v="C900 BIKE"/>
    <n v="229"/>
    <n v="5261"/>
  </r>
  <r>
    <x v="7"/>
    <d v="2019-10-27T00:00:00"/>
    <x v="0"/>
    <s v="Rwanda"/>
    <s v="C900 BIKE"/>
    <n v="88"/>
    <n v="3670"/>
  </r>
  <r>
    <x v="7"/>
    <d v="2019-10-27T00:00:00"/>
    <x v="1"/>
    <s v="Trinidad and Tobago"/>
    <s v="C900 BIKE"/>
    <n v="73"/>
    <n v="3563"/>
  </r>
  <r>
    <x v="7"/>
    <d v="2019-10-27T00:00:00"/>
    <x v="1"/>
    <s v="Cyprus"/>
    <s v="C900 BIKE"/>
    <n v="147"/>
    <n v="3375"/>
  </r>
  <r>
    <x v="7"/>
    <d v="2019-10-27T00:00:00"/>
    <x v="0"/>
    <s v="Comoros"/>
    <s v="C900 BIKE"/>
    <n v="125"/>
    <n v="3261"/>
  </r>
  <r>
    <x v="7"/>
    <d v="2019-10-27T00:00:00"/>
    <x v="2"/>
    <s v="Qatar"/>
    <s v="C900 BIKE"/>
    <n v="55"/>
    <n v="2745"/>
  </r>
  <r>
    <x v="7"/>
    <d v="2019-10-27T00:00:00"/>
    <x v="2"/>
    <s v="United States"/>
    <s v="M550 BIKE"/>
    <n v="30"/>
    <n v="1425"/>
  </r>
  <r>
    <x v="7"/>
    <d v="2019-10-27T00:00:00"/>
    <x v="0"/>
    <s v="Djibouti"/>
    <s v="C900 BIKE"/>
    <n v="81"/>
    <n v="2332"/>
  </r>
  <r>
    <x v="7"/>
    <d v="2019-10-27T00:00:00"/>
    <x v="2"/>
    <s v="Cape Verde"/>
    <s v="C900 BIKE"/>
    <n v="84"/>
    <n v="1939"/>
  </r>
  <r>
    <x v="7"/>
    <d v="2019-10-27T00:00:00"/>
    <x v="2"/>
    <s v="Cameroon"/>
    <s v="C900 BIKE"/>
    <n v="24"/>
    <n v="1807"/>
  </r>
  <r>
    <x v="7"/>
    <d v="2019-10-27T00:00:00"/>
    <x v="2"/>
    <s v="Israel"/>
    <s v="C900 BIKE"/>
    <n v="57"/>
    <n v="1806"/>
  </r>
  <r>
    <x v="8"/>
    <d v="2019-09-29T00:00:00"/>
    <x v="0"/>
    <s v="United States"/>
    <s v="R300 Bike"/>
    <n v="523"/>
    <n v="15214"/>
  </r>
  <r>
    <x v="8"/>
    <d v="2019-09-29T00:00:00"/>
    <x v="0"/>
    <s v="French Southern Territories"/>
    <s v="R300 Bike"/>
    <n v="529"/>
    <n v="13170"/>
  </r>
  <r>
    <x v="8"/>
    <d v="2019-09-29T00:00:00"/>
    <x v="0"/>
    <s v="Thailand"/>
    <s v="R300 Bike"/>
    <n v="300"/>
    <n v="12948"/>
  </r>
  <r>
    <x v="8"/>
    <d v="2019-09-29T00:00:00"/>
    <x v="0"/>
    <s v="Burundi"/>
    <s v="R300 Bike"/>
    <n v="482"/>
    <n v="9583"/>
  </r>
  <r>
    <x v="8"/>
    <d v="2019-09-29T00:00:00"/>
    <x v="0"/>
    <s v="Brunei"/>
    <s v="R200 BIKe 4s"/>
    <n v="297"/>
    <n v="14260"/>
  </r>
  <r>
    <x v="8"/>
    <d v="2019-09-29T00:00:00"/>
    <x v="0"/>
    <s v="United States"/>
    <s v="R300 Bike"/>
    <n v="134"/>
    <n v="5675"/>
  </r>
  <r>
    <x v="8"/>
    <d v="2019-09-29T00:00:00"/>
    <x v="0"/>
    <s v="Hong Kong"/>
    <s v="R300 Bike"/>
    <n v="133"/>
    <n v="4968"/>
  </r>
  <r>
    <x v="8"/>
    <d v="2019-09-29T00:00:00"/>
    <x v="0"/>
    <s v="Guatemala"/>
    <s v="R300 Bike"/>
    <n v="63"/>
    <n v="4831"/>
  </r>
  <r>
    <x v="8"/>
    <d v="2019-09-29T00:00:00"/>
    <x v="0"/>
    <s v="Egypt"/>
    <s v="R300 Bike"/>
    <n v="135"/>
    <n v="3219"/>
  </r>
  <r>
    <x v="8"/>
    <d v="2019-09-29T00:00:00"/>
    <x v="2"/>
    <s v="Germany"/>
    <s v="R200 BIKe 4s"/>
    <n v="359"/>
    <n v="19454"/>
  </r>
  <r>
    <x v="8"/>
    <d v="2019-09-29T00:00:00"/>
    <x v="0"/>
    <s v="Haiti"/>
    <s v="R200 BIKe 4s"/>
    <n v="385"/>
    <n v="14247"/>
  </r>
  <r>
    <x v="8"/>
    <d v="2019-09-29T00:00:00"/>
    <x v="1"/>
    <s v="Samoa"/>
    <s v="R200 BIKe 4s"/>
    <n v="59"/>
    <n v="10030"/>
  </r>
  <r>
    <x v="8"/>
    <d v="2019-09-29T00:00:00"/>
    <x v="2"/>
    <s v="Zimbabwe"/>
    <s v="R200 BIKe 4s"/>
    <n v="36"/>
    <n v="5004"/>
  </r>
  <r>
    <x v="8"/>
    <d v="2019-09-29T00:00:00"/>
    <x v="1"/>
    <s v="Switzerland"/>
    <s v="R200 BIKe 4s"/>
    <n v="139"/>
    <n v="4720"/>
  </r>
  <r>
    <x v="8"/>
    <d v="2019-09-29T00:00:00"/>
    <x v="1"/>
    <s v="Vatican City"/>
    <s v="eBike E148"/>
    <n v="133"/>
    <n v="4097"/>
  </r>
  <r>
    <x v="8"/>
    <d v="2019-09-29T00:00:00"/>
    <x v="2"/>
    <s v="Antigua and Barbuda"/>
    <s v="R200 BIKe 4s"/>
    <n v="96"/>
    <n v="3690"/>
  </r>
  <r>
    <x v="8"/>
    <d v="2019-09-29T00:00:00"/>
    <x v="2"/>
    <s v="Haiti"/>
    <s v="R200 BIKe 4s"/>
    <n v="73"/>
    <n v="3265"/>
  </r>
  <r>
    <x v="8"/>
    <d v="2019-09-29T00:00:00"/>
    <x v="2"/>
    <s v="Burkina Faso"/>
    <s v="R200 BIKe 4s"/>
    <n v="20"/>
    <n v="2187"/>
  </r>
  <r>
    <x v="8"/>
    <d v="2019-09-29T00:00:00"/>
    <x v="0"/>
    <s v="Iran"/>
    <s v="R200 BIKe 4s"/>
    <n v="276"/>
    <n v="6634"/>
  </r>
  <r>
    <x v="8"/>
    <d v="2019-09-29T00:00:00"/>
    <x v="2"/>
    <s v="Guinea"/>
    <s v="R200 BIKe 4s"/>
    <n v="121"/>
    <n v="1780"/>
  </r>
  <r>
    <x v="8"/>
    <d v="2019-09-29T00:00:00"/>
    <x v="2"/>
    <s v="South Georgia and _x000a_The South Sandwich Islands"/>
    <s v="R200 BIKe 4s"/>
    <n v="107"/>
    <n v="1319"/>
  </r>
  <r>
    <x v="8"/>
    <d v="2019-09-29T00:00:00"/>
    <x v="0"/>
    <s v="Brazil"/>
    <s v="R100 BIKE"/>
    <n v="300"/>
    <n v="15755"/>
  </r>
  <r>
    <x v="8"/>
    <d v="2019-09-29T00:00:00"/>
    <x v="1"/>
    <s v="Eritrea"/>
    <s v="R100 BIKE"/>
    <n v="67"/>
    <n v="8980"/>
  </r>
  <r>
    <x v="8"/>
    <d v="2019-09-29T00:00:00"/>
    <x v="0"/>
    <s v="Paraguay"/>
    <s v="R100 BIKE"/>
    <n v="348"/>
    <n v="8719"/>
  </r>
  <r>
    <x v="8"/>
    <d v="2019-09-29T00:00:00"/>
    <x v="1"/>
    <s v="Somalia"/>
    <s v="R100 BIKE"/>
    <n v="222"/>
    <n v="7242"/>
  </r>
  <r>
    <x v="8"/>
    <d v="2019-09-29T00:00:00"/>
    <x v="1"/>
    <s v="South Korea"/>
    <s v="M550 BIKE"/>
    <n v="56"/>
    <n v="3547"/>
  </r>
  <r>
    <x v="8"/>
    <d v="2019-09-29T00:00:00"/>
    <x v="0"/>
    <s v="Moldova"/>
    <s v="R100 BIKE"/>
    <n v="107"/>
    <n v="4496"/>
  </r>
  <r>
    <x v="8"/>
    <d v="2019-09-29T00:00:00"/>
    <x v="1"/>
    <s v="Rwanda"/>
    <s v="R100 BIKE"/>
    <n v="85"/>
    <n v="4196"/>
  </r>
  <r>
    <x v="8"/>
    <d v="2019-09-29T00:00:00"/>
    <x v="1"/>
    <s v="Netherlands Antilles"/>
    <s v="R100 BIKE"/>
    <n v="139"/>
    <n v="3987"/>
  </r>
  <r>
    <x v="8"/>
    <d v="2019-09-29T00:00:00"/>
    <x v="2"/>
    <s v="Mauritania"/>
    <s v="R100 BIKE"/>
    <n v="24"/>
    <n v="3519"/>
  </r>
  <r>
    <x v="8"/>
    <d v="2019-09-29T00:00:00"/>
    <x v="2"/>
    <s v="Zimbabwe"/>
    <s v="R100 BIKE"/>
    <n v="77"/>
    <n v="3214"/>
  </r>
  <r>
    <x v="8"/>
    <d v="2019-09-29T00:00:00"/>
    <x v="2"/>
    <s v="Svalbard and Jan Mayen"/>
    <s v="R100 BIKE"/>
    <n v="96"/>
    <n v="2400"/>
  </r>
  <r>
    <x v="8"/>
    <d v="2019-09-29T00:00:00"/>
    <x v="2"/>
    <s v="Puerto Rico"/>
    <s v="R100 BIKE"/>
    <n v="43"/>
    <n v="1806"/>
  </r>
  <r>
    <x v="8"/>
    <d v="2019-09-29T00:00:00"/>
    <x v="1"/>
    <s v="San Marino"/>
    <s v="M550 BIKE"/>
    <n v="68"/>
    <n v="9284"/>
  </r>
  <r>
    <x v="8"/>
    <d v="2019-09-29T00:00:00"/>
    <x v="0"/>
    <s v="Latvia"/>
    <s v="M550 BIKE"/>
    <n v="433"/>
    <n v="8558"/>
  </r>
  <r>
    <x v="8"/>
    <d v="2019-09-29T00:00:00"/>
    <x v="1"/>
    <s v="Paraguay"/>
    <s v="M550 BIKE"/>
    <n v="137"/>
    <n v="7633"/>
  </r>
  <r>
    <x v="8"/>
    <d v="2019-09-29T00:00:00"/>
    <x v="1"/>
    <s v="Panama"/>
    <s v="M550 BIKE"/>
    <n v="261"/>
    <n v="7354"/>
  </r>
  <r>
    <x v="8"/>
    <d v="2019-09-29T00:00:00"/>
    <x v="0"/>
    <s v="Oman"/>
    <s v="M550 BIKE"/>
    <n v="300"/>
    <n v="6535"/>
  </r>
  <r>
    <x v="8"/>
    <d v="2019-09-29T00:00:00"/>
    <x v="1"/>
    <s v="Denmark"/>
    <s v="M550 BIKE"/>
    <n v="169"/>
    <n v="6407"/>
  </r>
  <r>
    <x v="8"/>
    <d v="2019-09-29T00:00:00"/>
    <x v="1"/>
    <s v="China"/>
    <s v="C900 BIKE"/>
    <n v="118"/>
    <n v="3901"/>
  </r>
  <r>
    <x v="8"/>
    <d v="2019-09-29T00:00:00"/>
    <x v="2"/>
    <s v="Netherlands Antilles"/>
    <s v="M550 BIKE"/>
    <n v="43"/>
    <n v="4305"/>
  </r>
  <r>
    <x v="8"/>
    <d v="2019-09-29T00:00:00"/>
    <x v="2"/>
    <s v="Macedonia [FYROM]"/>
    <s v="R100 BIKE"/>
    <n v="116"/>
    <n v="4126"/>
  </r>
  <r>
    <x v="8"/>
    <d v="2019-09-29T00:00:00"/>
    <x v="2"/>
    <s v="China"/>
    <s v="M550 BIKE"/>
    <n v="133"/>
    <n v="3370"/>
  </r>
  <r>
    <x v="8"/>
    <d v="2019-09-29T00:00:00"/>
    <x v="1"/>
    <s v="Singapore"/>
    <s v="M550 BIKE"/>
    <n v="276"/>
    <n v="2549"/>
  </r>
  <r>
    <x v="8"/>
    <d v="2019-09-29T00:00:00"/>
    <x v="2"/>
    <s v="Namibia"/>
    <s v="M550 BIKE"/>
    <n v="57"/>
    <n v="1880"/>
  </r>
  <r>
    <x v="8"/>
    <d v="2019-09-29T00:00:00"/>
    <x v="2"/>
    <s v="Guyana"/>
    <s v="M550 BIKE"/>
    <n v="34"/>
    <n v="1790"/>
  </r>
  <r>
    <x v="8"/>
    <d v="2019-09-29T00:00:00"/>
    <x v="2"/>
    <s v="Luxembourg"/>
    <s v="M550 BIKE"/>
    <n v="96"/>
    <n v="1775"/>
  </r>
  <r>
    <x v="8"/>
    <d v="2019-09-29T00:00:00"/>
    <x v="2"/>
    <s v="Macedonia [FYROM]"/>
    <s v="C950 BIKE"/>
    <n v="124"/>
    <n v="2815"/>
  </r>
  <r>
    <x v="8"/>
    <d v="2019-09-29T00:00:00"/>
    <x v="2"/>
    <s v="Somalia"/>
    <s v="M550 BIKE"/>
    <n v="29"/>
    <n v="1375"/>
  </r>
  <r>
    <x v="8"/>
    <d v="2019-09-29T00:00:00"/>
    <x v="2"/>
    <s v="Zimbabwe"/>
    <s v="M550 BIKE"/>
    <n v="102"/>
    <n v="1332"/>
  </r>
  <r>
    <x v="8"/>
    <d v="2019-09-29T00:00:00"/>
    <x v="2"/>
    <s v="Japan"/>
    <s v="M550 BIKE"/>
    <n v="34"/>
    <n v="1251"/>
  </r>
  <r>
    <x v="8"/>
    <d v="2019-09-29T00:00:00"/>
    <x v="2"/>
    <s v="Timor-leste"/>
    <s v="M550 BIKE"/>
    <n v="62"/>
    <n v="1112"/>
  </r>
  <r>
    <x v="8"/>
    <d v="2019-09-29T00:00:00"/>
    <x v="2"/>
    <s v="Djibouti"/>
    <s v="M550 BIKE"/>
    <n v="133"/>
    <n v="923"/>
  </r>
  <r>
    <x v="8"/>
    <d v="2019-09-29T00:00:00"/>
    <x v="2"/>
    <s v="Guatemala"/>
    <s v="M550 BIKE"/>
    <n v="142"/>
    <n v="905"/>
  </r>
  <r>
    <x v="8"/>
    <d v="2019-09-29T00:00:00"/>
    <x v="0"/>
    <s v="Pakistan"/>
    <s v="M525 BIKE"/>
    <n v="299"/>
    <n v="15943"/>
  </r>
  <r>
    <x v="8"/>
    <d v="2019-09-29T00:00:00"/>
    <x v="0"/>
    <s v="Solomon Islands"/>
    <s v="M525 BIKE"/>
    <n v="578"/>
    <n v="10573"/>
  </r>
  <r>
    <x v="8"/>
    <d v="2019-09-29T00:00:00"/>
    <x v="1"/>
    <s v="Portugal"/>
    <s v="M525 BIKE"/>
    <n v="243"/>
    <n v="10159"/>
  </r>
  <r>
    <x v="8"/>
    <d v="2019-09-29T00:00:00"/>
    <x v="1"/>
    <s v="Panama"/>
    <s v="M525 BIKE"/>
    <n v="273"/>
    <n v="10137"/>
  </r>
  <r>
    <x v="8"/>
    <d v="2019-09-29T00:00:00"/>
    <x v="1"/>
    <s v="Heard Island and Mcdonald Islands"/>
    <s v="M525 BIKE"/>
    <n v="197"/>
    <n v="7557"/>
  </r>
  <r>
    <x v="8"/>
    <d v="2019-09-29T00:00:00"/>
    <x v="2"/>
    <s v="Burundi"/>
    <s v="M525 BIKE"/>
    <n v="15"/>
    <n v="6929"/>
  </r>
  <r>
    <x v="8"/>
    <d v="2019-09-29T00:00:00"/>
    <x v="2"/>
    <s v="Norfolk Island"/>
    <s v="M525 BIKE"/>
    <n v="158"/>
    <n v="6040"/>
  </r>
  <r>
    <x v="8"/>
    <d v="2019-09-29T00:00:00"/>
    <x v="2"/>
    <s v="Suriname"/>
    <s v="M525 BIKE"/>
    <n v="133"/>
    <n v="5790"/>
  </r>
  <r>
    <x v="8"/>
    <d v="2019-09-29T00:00:00"/>
    <x v="1"/>
    <s v="Palestinian Territories"/>
    <s v="eBike E148"/>
    <n v="160"/>
    <n v="7509"/>
  </r>
  <r>
    <x v="8"/>
    <d v="2019-09-29T00:00:00"/>
    <x v="2"/>
    <s v="Guadeloupe"/>
    <s v="M525 BIKE"/>
    <n v="71"/>
    <n v="4372"/>
  </r>
  <r>
    <x v="8"/>
    <d v="2019-09-29T00:00:00"/>
    <x v="1"/>
    <s v="Kyrgyzstan"/>
    <s v="M525 BIKE"/>
    <n v="170"/>
    <n v="3709"/>
  </r>
  <r>
    <x v="8"/>
    <d v="2019-09-29T00:00:00"/>
    <x v="1"/>
    <s v="Puerto Rico"/>
    <s v="M525 BIKE"/>
    <n v="164"/>
    <n v="2693"/>
  </r>
  <r>
    <x v="8"/>
    <d v="2019-09-29T00:00:00"/>
    <x v="2"/>
    <s v="Azerbaijan"/>
    <s v="M525 BIKE"/>
    <n v="82"/>
    <n v="1481"/>
  </r>
  <r>
    <x v="8"/>
    <d v="2019-09-29T00:00:00"/>
    <x v="0"/>
    <s v="New Zealand"/>
    <s v="eBike E148"/>
    <n v="594"/>
    <n v="17178"/>
  </r>
  <r>
    <x v="8"/>
    <d v="2019-09-29T00:00:00"/>
    <x v="0"/>
    <s v="Mozambique"/>
    <s v="eBike E148"/>
    <n v="269"/>
    <n v="16728"/>
  </r>
  <r>
    <x v="8"/>
    <d v="2019-09-29T00:00:00"/>
    <x v="0"/>
    <s v="Lebanon"/>
    <s v="eBike E148"/>
    <n v="594"/>
    <n v="15117"/>
  </r>
  <r>
    <x v="8"/>
    <d v="2019-09-29T00:00:00"/>
    <x v="2"/>
    <s v="Pitcairn Islands"/>
    <s v="M550 BIKE"/>
    <n v="101"/>
    <n v="1454"/>
  </r>
  <r>
    <x v="8"/>
    <d v="2019-09-29T00:00:00"/>
    <x v="1"/>
    <s v="Mongolia"/>
    <s v="eBike E148"/>
    <n v="143"/>
    <n v="4620"/>
  </r>
  <r>
    <x v="8"/>
    <d v="2019-09-29T00:00:00"/>
    <x v="2"/>
    <s v="Kuwait"/>
    <s v="eBike E148"/>
    <n v="29"/>
    <n v="4107"/>
  </r>
  <r>
    <x v="8"/>
    <d v="2019-09-29T00:00:00"/>
    <x v="2"/>
    <s v="Mauritius"/>
    <s v="eBike E148"/>
    <n v="58"/>
    <n v="3209"/>
  </r>
  <r>
    <x v="8"/>
    <d v="2019-09-29T00:00:00"/>
    <x v="0"/>
    <s v="Indonesia"/>
    <s v="C990 Bike"/>
    <n v="390"/>
    <n v="18485"/>
  </r>
  <r>
    <x v="8"/>
    <d v="2019-09-29T00:00:00"/>
    <x v="0"/>
    <s v="Germany"/>
    <s v="C990 Bike"/>
    <n v="573"/>
    <n v="14925"/>
  </r>
  <r>
    <x v="8"/>
    <d v="2019-09-29T00:00:00"/>
    <x v="0"/>
    <s v="Eritrea"/>
    <s v="C990 Bike"/>
    <n v="353"/>
    <n v="11841"/>
  </r>
  <r>
    <x v="8"/>
    <d v="2019-09-29T00:00:00"/>
    <x v="0"/>
    <s v="Serbia"/>
    <s v="C990 Bike"/>
    <n v="86"/>
    <n v="3857"/>
  </r>
  <r>
    <x v="8"/>
    <d v="2019-09-29T00:00:00"/>
    <x v="1"/>
    <s v="Serbia"/>
    <s v="C950 BIKE"/>
    <n v="68"/>
    <n v="6808"/>
  </r>
  <r>
    <x v="8"/>
    <d v="2019-09-29T00:00:00"/>
    <x v="1"/>
    <s v="Burkina Faso"/>
    <s v="C990 Bike"/>
    <n v="95"/>
    <n v="5195"/>
  </r>
  <r>
    <x v="8"/>
    <d v="2019-09-29T00:00:00"/>
    <x v="0"/>
    <s v="Mongolia"/>
    <s v="C990 Bike"/>
    <n v="146"/>
    <n v="4592"/>
  </r>
  <r>
    <x v="8"/>
    <d v="2019-09-29T00:00:00"/>
    <x v="1"/>
    <s v="Netherlands Antilles"/>
    <s v="C990 Bike"/>
    <n v="109"/>
    <n v="4222"/>
  </r>
  <r>
    <x v="8"/>
    <d v="2019-09-29T00:00:00"/>
    <x v="1"/>
    <s v="Antigua and Barbuda"/>
    <s v="C990 Bike"/>
    <n v="173"/>
    <n v="3935"/>
  </r>
  <r>
    <x v="8"/>
    <d v="2019-09-29T00:00:00"/>
    <x v="1"/>
    <s v="Syria"/>
    <s v="C950 BIKE"/>
    <n v="191"/>
    <n v="2905"/>
  </r>
  <r>
    <x v="8"/>
    <d v="2019-09-29T00:00:00"/>
    <x v="2"/>
    <s v="Netherlands Antilles"/>
    <s v="C990 Bike"/>
    <n v="55"/>
    <n v="3435"/>
  </r>
  <r>
    <x v="8"/>
    <d v="2019-09-29T00:00:00"/>
    <x v="2"/>
    <s v="Kuwait"/>
    <s v="C990 Bike"/>
    <n v="110"/>
    <n v="3301"/>
  </r>
  <r>
    <x v="8"/>
    <d v="2019-09-29T00:00:00"/>
    <x v="1"/>
    <s v="Liechtenstein"/>
    <s v="C990 Bike"/>
    <n v="104"/>
    <n v="3291"/>
  </r>
  <r>
    <x v="8"/>
    <d v="2019-09-29T00:00:00"/>
    <x v="2"/>
    <s v="Gabon"/>
    <s v="C990 Bike"/>
    <n v="139"/>
    <n v="3045"/>
  </r>
  <r>
    <x v="8"/>
    <d v="2019-09-29T00:00:00"/>
    <x v="1"/>
    <s v="China"/>
    <s v="R100 BIKE"/>
    <n v="298"/>
    <n v="5439"/>
  </r>
  <r>
    <x v="8"/>
    <d v="2019-09-29T00:00:00"/>
    <x v="2"/>
    <s v="Czech Republic"/>
    <s v="C990 Bike"/>
    <n v="69"/>
    <n v="4709"/>
  </r>
  <r>
    <x v="8"/>
    <d v="2019-09-29T00:00:00"/>
    <x v="0"/>
    <s v="Bhutan"/>
    <s v="C950 BIKE"/>
    <n v="290"/>
    <n v="14042"/>
  </r>
  <r>
    <x v="8"/>
    <d v="2019-09-29T00:00:00"/>
    <x v="0"/>
    <s v="Mali"/>
    <s v="C950 BIKE"/>
    <n v="418"/>
    <n v="13604"/>
  </r>
  <r>
    <x v="8"/>
    <d v="2019-09-29T00:00:00"/>
    <x v="0"/>
    <s v="Svalbard and Jan Mayen"/>
    <s v="C950 BIKE"/>
    <n v="268"/>
    <n v="8437"/>
  </r>
  <r>
    <x v="8"/>
    <d v="2019-09-29T00:00:00"/>
    <x v="1"/>
    <s v="Cyprus"/>
    <s v="C950 BIKE"/>
    <n v="140"/>
    <n v="7931"/>
  </r>
  <r>
    <x v="8"/>
    <d v="2019-09-29T00:00:00"/>
    <x v="0"/>
    <s v="China"/>
    <s v="eBike E148"/>
    <n v="217"/>
    <n v="15024"/>
  </r>
  <r>
    <x v="8"/>
    <d v="2019-09-29T00:00:00"/>
    <x v="1"/>
    <s v="Iraq"/>
    <s v="C950 BIKE"/>
    <n v="221"/>
    <n v="6043"/>
  </r>
  <r>
    <x v="8"/>
    <d v="2019-09-29T00:00:00"/>
    <x v="2"/>
    <s v="Botswana"/>
    <s v="C950 BIKE"/>
    <n v="82"/>
    <n v="5923"/>
  </r>
  <r>
    <x v="8"/>
    <d v="2019-09-29T00:00:00"/>
    <x v="2"/>
    <s v="Swaziland"/>
    <s v="C950 BIKE"/>
    <n v="139"/>
    <n v="5019"/>
  </r>
  <r>
    <x v="8"/>
    <d v="2019-09-29T00:00:00"/>
    <x v="1"/>
    <s v="Gambia"/>
    <s v="C950 BIKE"/>
    <n v="235"/>
    <n v="4790"/>
  </r>
  <r>
    <x v="8"/>
    <d v="2019-09-29T00:00:00"/>
    <x v="2"/>
    <s v="Andorra"/>
    <s v="C950 BIKE"/>
    <n v="82"/>
    <n v="4132"/>
  </r>
  <r>
    <x v="8"/>
    <d v="2019-09-29T00:00:00"/>
    <x v="2"/>
    <s v="Turkey"/>
    <s v="C950 BIKE"/>
    <n v="145"/>
    <n v="3068"/>
  </r>
  <r>
    <x v="8"/>
    <d v="2019-09-29T00:00:00"/>
    <x v="0"/>
    <s v="United States"/>
    <s v="C900 BIKE"/>
    <n v="261"/>
    <n v="4396"/>
  </r>
  <r>
    <x v="8"/>
    <d v="2019-09-29T00:00:00"/>
    <x v="0"/>
    <s v="Guyana"/>
    <s v="C900 BIKE"/>
    <n v="401"/>
    <n v="16377"/>
  </r>
  <r>
    <x v="8"/>
    <d v="2019-09-29T00:00:00"/>
    <x v="0"/>
    <s v="Turks and Caicos Islands"/>
    <s v="C900 BIKE"/>
    <n v="557"/>
    <n v="9157"/>
  </r>
  <r>
    <x v="8"/>
    <d v="2019-09-29T00:00:00"/>
    <x v="0"/>
    <s v="Dominican Republic"/>
    <s v="C900 BIKE"/>
    <n v="231"/>
    <n v="8888"/>
  </r>
  <r>
    <x v="8"/>
    <d v="2019-09-29T00:00:00"/>
    <x v="1"/>
    <s v="Western Sahara"/>
    <s v="C900 BIKE"/>
    <n v="141"/>
    <n v="7428"/>
  </r>
  <r>
    <x v="8"/>
    <d v="2019-09-29T00:00:00"/>
    <x v="2"/>
    <s v="Guam"/>
    <s v="C900 BIKE"/>
    <n v="136"/>
    <n v="5876"/>
  </r>
  <r>
    <x v="8"/>
    <d v="2019-09-29T00:00:00"/>
    <x v="1"/>
    <s v="Indonesia"/>
    <s v="C900 BIKE"/>
    <n v="260"/>
    <n v="5474"/>
  </r>
  <r>
    <x v="8"/>
    <d v="2019-09-29T00:00:00"/>
    <x v="2"/>
    <s v="Zambia"/>
    <s v="C900 BIKE"/>
    <n v="28"/>
    <n v="5078"/>
  </r>
  <r>
    <x v="8"/>
    <d v="2019-09-29T00:00:00"/>
    <x v="1"/>
    <s v="Faroe Islands"/>
    <s v="C900 BIKE"/>
    <n v="137"/>
    <n v="4568"/>
  </r>
  <r>
    <x v="8"/>
    <d v="2019-09-29T00:00:00"/>
    <x v="1"/>
    <s v="Norfolk Island"/>
    <s v="C900 BIKE"/>
    <n v="76"/>
    <n v="3247"/>
  </r>
  <r>
    <x v="9"/>
    <d v="2019-08-29T00:00:00"/>
    <x v="0"/>
    <s v="Bolivia"/>
    <s v="R300 Bike"/>
    <n v="190"/>
    <n v="14304"/>
  </r>
  <r>
    <x v="9"/>
    <d v="2019-08-29T00:00:00"/>
    <x v="0"/>
    <s v="Swaziland"/>
    <s v="R300 Bike"/>
    <n v="171"/>
    <n v="9025"/>
  </r>
  <r>
    <x v="9"/>
    <d v="2019-08-29T00:00:00"/>
    <x v="0"/>
    <s v="Qatar"/>
    <s v="R300 Bike"/>
    <n v="113"/>
    <n v="7062"/>
  </r>
  <r>
    <x v="9"/>
    <d v="2019-08-29T00:00:00"/>
    <x v="0"/>
    <s v="Sweden"/>
    <s v="R300 Bike"/>
    <n v="211"/>
    <n v="6731"/>
  </r>
  <r>
    <x v="9"/>
    <d v="2019-08-29T00:00:00"/>
    <x v="0"/>
    <s v="United States"/>
    <s v="R300 Bike"/>
    <n v="52"/>
    <n v="5557"/>
  </r>
  <r>
    <x v="9"/>
    <d v="2019-08-29T00:00:00"/>
    <x v="0"/>
    <s v="American Samoa"/>
    <s v="R300 Bike"/>
    <n v="52"/>
    <n v="4743"/>
  </r>
  <r>
    <x v="9"/>
    <d v="2019-08-29T00:00:00"/>
    <x v="0"/>
    <s v="Sri Lanka"/>
    <s v="R300 Bike"/>
    <n v="145"/>
    <n v="3615"/>
  </r>
  <r>
    <x v="9"/>
    <d v="2019-08-29T00:00:00"/>
    <x v="0"/>
    <s v="Armenia"/>
    <s v="R300 Bike"/>
    <n v="99"/>
    <n v="2760"/>
  </r>
  <r>
    <x v="9"/>
    <d v="2019-08-29T00:00:00"/>
    <x v="0"/>
    <s v="Saudi Arabia"/>
    <s v="R300 Bike"/>
    <n v="20"/>
    <n v="2188"/>
  </r>
  <r>
    <x v="9"/>
    <d v="2019-08-29T00:00:00"/>
    <x v="2"/>
    <s v="United Kingdom"/>
    <s v="R200 BIKe 4s"/>
    <n v="379"/>
    <n v="18270"/>
  </r>
  <r>
    <x v="9"/>
    <d v="2019-08-29T00:00:00"/>
    <x v="1"/>
    <s v="Falkland Islands [Islas Malvinas]"/>
    <s v="R100 BIKE"/>
    <n v="133"/>
    <n v="2897"/>
  </r>
  <r>
    <x v="9"/>
    <d v="2019-08-29T00:00:00"/>
    <x v="1"/>
    <s v="Western Sahara"/>
    <s v="R200 BIKe 4s"/>
    <n v="169"/>
    <n v="5930"/>
  </r>
  <r>
    <x v="9"/>
    <d v="2019-08-29T00:00:00"/>
    <x v="1"/>
    <s v="Nauru"/>
    <s v="R200 BIKe 4s"/>
    <n v="250"/>
    <n v="5816"/>
  </r>
  <r>
    <x v="9"/>
    <d v="2019-08-29T00:00:00"/>
    <x v="2"/>
    <s v="Falkland Islands [Islas Malvinas]"/>
    <s v="C990 Bike"/>
    <n v="231"/>
    <n v="5194"/>
  </r>
  <r>
    <x v="9"/>
    <d v="2019-08-29T00:00:00"/>
    <x v="1"/>
    <s v="Ireland"/>
    <s v="R200 BIKe 4s"/>
    <n v="61"/>
    <n v="5028"/>
  </r>
  <r>
    <x v="9"/>
    <d v="2019-08-29T00:00:00"/>
    <x v="1"/>
    <s v="Burundi"/>
    <s v="R200 BIKe 4s"/>
    <n v="82"/>
    <n v="4552"/>
  </r>
  <r>
    <x v="9"/>
    <d v="2019-08-29T00:00:00"/>
    <x v="2"/>
    <s v="Namibia"/>
    <s v="R200 BIKe 4s"/>
    <n v="145"/>
    <n v="4312"/>
  </r>
  <r>
    <x v="9"/>
    <d v="2019-08-29T00:00:00"/>
    <x v="2"/>
    <s v="Chad"/>
    <s v="R200 BIKe 4s"/>
    <n v="86"/>
    <n v="4070"/>
  </r>
  <r>
    <x v="9"/>
    <d v="2019-08-29T00:00:00"/>
    <x v="2"/>
    <s v="Guadeloupe"/>
    <s v="R200 BIKe 4s"/>
    <n v="66"/>
    <n v="3322"/>
  </r>
  <r>
    <x v="9"/>
    <d v="2019-08-29T00:00:00"/>
    <x v="0"/>
    <s v="Ireland"/>
    <s v="R200 BIKe 4s"/>
    <n v="116"/>
    <n v="2700"/>
  </r>
  <r>
    <x v="9"/>
    <d v="2019-08-29T00:00:00"/>
    <x v="1"/>
    <s v="Swaziland"/>
    <s v="R200 BIKe 4s"/>
    <n v="276"/>
    <n v="1986"/>
  </r>
  <r>
    <x v="9"/>
    <d v="2019-08-29T00:00:00"/>
    <x v="0"/>
    <s v="Iran"/>
    <s v="R200 BIKe 4s"/>
    <n v="184"/>
    <n v="4361"/>
  </r>
  <r>
    <x v="9"/>
    <d v="2019-08-29T00:00:00"/>
    <x v="0"/>
    <s v="Japan"/>
    <s v="R100 BIKE"/>
    <n v="344"/>
    <n v="11628"/>
  </r>
  <r>
    <x v="9"/>
    <d v="2019-08-29T00:00:00"/>
    <x v="0"/>
    <s v="Canada"/>
    <s v="R100 BIKE"/>
    <n v="581"/>
    <n v="11132"/>
  </r>
  <r>
    <x v="9"/>
    <d v="2019-08-29T00:00:00"/>
    <x v="0"/>
    <s v="South Korea"/>
    <s v="R200 BIKe 4s"/>
    <n v="117"/>
    <n v="2002"/>
  </r>
  <r>
    <x v="9"/>
    <d v="2019-08-29T00:00:00"/>
    <x v="0"/>
    <s v="Kuwait"/>
    <s v="R100 BIKE"/>
    <n v="274"/>
    <n v="10472"/>
  </r>
  <r>
    <x v="9"/>
    <d v="2019-08-29T00:00:00"/>
    <x v="0"/>
    <s v="Gibraltar"/>
    <s v="R100 BIKE"/>
    <n v="315"/>
    <n v="10251"/>
  </r>
  <r>
    <x v="9"/>
    <d v="2019-08-29T00:00:00"/>
    <x v="1"/>
    <s v="Iraq"/>
    <s v="R100 BIKE"/>
    <n v="264"/>
    <n v="9718"/>
  </r>
  <r>
    <x v="9"/>
    <d v="2019-08-29T00:00:00"/>
    <x v="2"/>
    <s v="Vanuatu"/>
    <s v="R100 BIKE"/>
    <n v="174"/>
    <n v="8205"/>
  </r>
  <r>
    <x v="9"/>
    <d v="2019-08-29T00:00:00"/>
    <x v="1"/>
    <s v="Costa Rica"/>
    <s v="R100 BIKE"/>
    <n v="120"/>
    <n v="5780"/>
  </r>
  <r>
    <x v="9"/>
    <d v="2019-08-29T00:00:00"/>
    <x v="1"/>
    <s v="South Korea"/>
    <s v="M550 BIKE"/>
    <n v="100"/>
    <n v="1676"/>
  </r>
  <r>
    <x v="9"/>
    <d v="2019-08-29T00:00:00"/>
    <x v="0"/>
    <s v="Andorra"/>
    <s v="R100 BIKE"/>
    <n v="140"/>
    <n v="4839"/>
  </r>
  <r>
    <x v="9"/>
    <d v="2019-08-29T00:00:00"/>
    <x v="2"/>
    <s v="Italy"/>
    <s v="R100 BIKE"/>
    <n v="110"/>
    <n v="4296"/>
  </r>
  <r>
    <x v="9"/>
    <d v="2019-08-29T00:00:00"/>
    <x v="2"/>
    <s v="Sierra Leone"/>
    <s v="R100 BIKE"/>
    <n v="222"/>
    <n v="3738"/>
  </r>
  <r>
    <x v="9"/>
    <d v="2019-08-29T00:00:00"/>
    <x v="1"/>
    <s v="Haiti"/>
    <s v="R100 BIKE"/>
    <n v="75"/>
    <n v="2542"/>
  </r>
  <r>
    <x v="9"/>
    <d v="2019-08-29T00:00:00"/>
    <x v="2"/>
    <s v="Spain"/>
    <s v="R100 BIKE"/>
    <n v="86"/>
    <n v="2374"/>
  </r>
  <r>
    <x v="9"/>
    <d v="2019-08-29T00:00:00"/>
    <x v="2"/>
    <s v="Sri Lanka"/>
    <s v="R100 BIKE"/>
    <n v="91"/>
    <n v="2333"/>
  </r>
  <r>
    <x v="9"/>
    <d v="2019-08-29T00:00:00"/>
    <x v="1"/>
    <s v="Faroe Islands"/>
    <s v="R100 BIKE"/>
    <n v="52"/>
    <n v="2123"/>
  </r>
  <r>
    <x v="9"/>
    <d v="2019-08-29T00:00:00"/>
    <x v="1"/>
    <s v="Swaziland"/>
    <s v="M550 BIKE"/>
    <n v="276"/>
    <n v="8251"/>
  </r>
  <r>
    <x v="9"/>
    <d v="2019-08-29T00:00:00"/>
    <x v="1"/>
    <s v="Finland"/>
    <s v="M550 BIKE"/>
    <n v="252"/>
    <n v="8069"/>
  </r>
  <r>
    <x v="9"/>
    <d v="2019-08-29T00:00:00"/>
    <x v="2"/>
    <s v="Romania"/>
    <s v="M550 BIKE"/>
    <n v="142"/>
    <n v="5639"/>
  </r>
  <r>
    <x v="9"/>
    <d v="2019-08-29T00:00:00"/>
    <x v="1"/>
    <s v="Seychelles"/>
    <s v="M550 BIKE"/>
    <n v="70"/>
    <n v="5553"/>
  </r>
  <r>
    <x v="9"/>
    <d v="2019-08-29T00:00:00"/>
    <x v="2"/>
    <s v="Azerbaijan"/>
    <s v="M550 BIKE"/>
    <n v="77"/>
    <n v="4798"/>
  </r>
  <r>
    <x v="9"/>
    <d v="2019-08-29T00:00:00"/>
    <x v="2"/>
    <s v="Malaysia"/>
    <s v="M550 BIKE"/>
    <n v="76"/>
    <n v="4026"/>
  </r>
  <r>
    <x v="9"/>
    <d v="2019-08-29T00:00:00"/>
    <x v="1"/>
    <s v="Macedonia [FYROM]"/>
    <s v="R200 BIKe 4s"/>
    <n v="196"/>
    <n v="4455"/>
  </r>
  <r>
    <x v="9"/>
    <d v="2019-08-29T00:00:00"/>
    <x v="1"/>
    <s v="Bouvet Island"/>
    <s v="M550 BIKE"/>
    <n v="151"/>
    <n v="3564"/>
  </r>
  <r>
    <x v="9"/>
    <d v="2019-08-29T00:00:00"/>
    <x v="1"/>
    <s v="French Guiana"/>
    <s v="M550 BIKE"/>
    <n v="147"/>
    <n v="2594"/>
  </r>
  <r>
    <x v="9"/>
    <d v="2019-08-29T00:00:00"/>
    <x v="2"/>
    <s v="Swaziland"/>
    <s v="M550 BIKE"/>
    <n v="19"/>
    <n v="2349"/>
  </r>
  <r>
    <x v="9"/>
    <d v="2019-08-29T00:00:00"/>
    <x v="2"/>
    <s v="Kuwait"/>
    <s v="M550 BIKE"/>
    <n v="140"/>
    <n v="1654"/>
  </r>
  <r>
    <x v="9"/>
    <d v="2019-08-29T00:00:00"/>
    <x v="0"/>
    <s v="Mauritania"/>
    <s v="M550 BIKE"/>
    <n v="125"/>
    <n v="1513"/>
  </r>
  <r>
    <x v="9"/>
    <d v="2019-08-29T00:00:00"/>
    <x v="2"/>
    <s v="Norfolk Island"/>
    <s v="M550 BIKE"/>
    <n v="131"/>
    <n v="1384"/>
  </r>
  <r>
    <x v="9"/>
    <d v="2019-08-29T00:00:00"/>
    <x v="2"/>
    <s v="Tokelau"/>
    <s v="M550 BIKE"/>
    <n v="123"/>
    <n v="1322"/>
  </r>
  <r>
    <x v="9"/>
    <d v="2019-08-29T00:00:00"/>
    <x v="2"/>
    <s v="Christmas Island"/>
    <s v="M550 BIKE"/>
    <n v="92"/>
    <n v="1035"/>
  </r>
  <r>
    <x v="9"/>
    <d v="2019-08-29T00:00:00"/>
    <x v="0"/>
    <s v="United Kingdom"/>
    <s v="M525 BIKE"/>
    <n v="385"/>
    <n v="18884"/>
  </r>
  <r>
    <x v="9"/>
    <d v="2019-08-29T00:00:00"/>
    <x v="0"/>
    <s v="Brazil"/>
    <s v="M525 BIKE"/>
    <n v="319"/>
    <n v="18817"/>
  </r>
  <r>
    <x v="9"/>
    <d v="2019-08-29T00:00:00"/>
    <x v="0"/>
    <s v="Madagascar"/>
    <s v="M525 BIKE"/>
    <n v="506"/>
    <n v="11164"/>
  </r>
  <r>
    <x v="9"/>
    <d v="2019-08-29T00:00:00"/>
    <x v="0"/>
    <s v="Palau"/>
    <s v="M525 BIKE"/>
    <n v="220"/>
    <n v="9709"/>
  </r>
  <r>
    <x v="9"/>
    <d v="2019-08-29T00:00:00"/>
    <x v="2"/>
    <s v="Eritrea"/>
    <s v="M525 BIKE"/>
    <n v="101"/>
    <n v="5021"/>
  </r>
  <r>
    <x v="9"/>
    <d v="2019-08-29T00:00:00"/>
    <x v="1"/>
    <s v="Uzbekistan"/>
    <s v="M525 BIKE"/>
    <n v="179"/>
    <n v="4405"/>
  </r>
  <r>
    <x v="9"/>
    <d v="2019-08-29T00:00:00"/>
    <x v="2"/>
    <s v="American Samoa"/>
    <s v="M525 BIKE"/>
    <n v="149"/>
    <n v="4288"/>
  </r>
  <r>
    <x v="9"/>
    <d v="2019-08-29T00:00:00"/>
    <x v="1"/>
    <s v="Indonesia"/>
    <s v="M525 BIKE"/>
    <n v="123"/>
    <n v="3564"/>
  </r>
  <r>
    <x v="9"/>
    <d v="2019-08-29T00:00:00"/>
    <x v="2"/>
    <s v="Samoa"/>
    <s v="M525 BIKE"/>
    <n v="148"/>
    <n v="2661"/>
  </r>
  <r>
    <x v="9"/>
    <d v="2019-08-29T00:00:00"/>
    <x v="0"/>
    <s v="United Kingdom"/>
    <s v="eBike E148"/>
    <n v="462"/>
    <n v="23290"/>
  </r>
  <r>
    <x v="9"/>
    <d v="2019-08-29T00:00:00"/>
    <x v="1"/>
    <s v="China"/>
    <s v="eBike E148"/>
    <n v="519"/>
    <n v="20546"/>
  </r>
  <r>
    <x v="9"/>
    <d v="2019-08-29T00:00:00"/>
    <x v="0"/>
    <s v="Ecuador"/>
    <s v="eBike E148"/>
    <n v="155"/>
    <n v="15504"/>
  </r>
  <r>
    <x v="9"/>
    <d v="2019-08-29T00:00:00"/>
    <x v="0"/>
    <s v="Nigeria"/>
    <s v="eBike E148"/>
    <n v="185"/>
    <n v="10446"/>
  </r>
  <r>
    <x v="9"/>
    <d v="2019-08-29T00:00:00"/>
    <x v="0"/>
    <s v="Saint Helena"/>
    <s v="eBike E148"/>
    <n v="297"/>
    <n v="10071"/>
  </r>
  <r>
    <x v="9"/>
    <d v="2019-08-29T00:00:00"/>
    <x v="1"/>
    <s v="Chad"/>
    <s v="eBike E148"/>
    <n v="288"/>
    <n v="7712"/>
  </r>
  <r>
    <x v="9"/>
    <d v="2019-08-29T00:00:00"/>
    <x v="2"/>
    <s v="Italy"/>
    <s v="eBike E148"/>
    <n v="100"/>
    <n v="7398"/>
  </r>
  <r>
    <x v="9"/>
    <d v="2019-08-29T00:00:00"/>
    <x v="2"/>
    <s v="Turkey"/>
    <s v="eBike E148"/>
    <n v="149"/>
    <n v="6760"/>
  </r>
  <r>
    <x v="9"/>
    <d v="2019-08-29T00:00:00"/>
    <x v="1"/>
    <s v="Togo"/>
    <s v="eBike E148"/>
    <n v="143"/>
    <n v="5205"/>
  </r>
  <r>
    <x v="9"/>
    <d v="2019-08-29T00:00:00"/>
    <x v="1"/>
    <s v="São Tomé and Príncipe"/>
    <s v="R100 BIKE"/>
    <n v="234"/>
    <n v="4931"/>
  </r>
  <r>
    <x v="9"/>
    <d v="2019-08-29T00:00:00"/>
    <x v="1"/>
    <s v="Timor-leste"/>
    <s v="eBike E148"/>
    <n v="257"/>
    <n v="3775"/>
  </r>
  <r>
    <x v="9"/>
    <d v="2019-08-29T00:00:00"/>
    <x v="2"/>
    <s v="Central African Republic"/>
    <s v="eBike E148"/>
    <n v="75"/>
    <n v="3748"/>
  </r>
  <r>
    <x v="9"/>
    <d v="2019-08-29T00:00:00"/>
    <x v="2"/>
    <s v="Panama"/>
    <s v="eBike E148"/>
    <n v="67"/>
    <n v="4995"/>
  </r>
  <r>
    <x v="9"/>
    <d v="2019-08-29T00:00:00"/>
    <x v="1"/>
    <s v="Gibraltar"/>
    <s v="eBike E148"/>
    <n v="134"/>
    <n v="2382"/>
  </r>
  <r>
    <x v="9"/>
    <d v="2019-08-29T00:00:00"/>
    <x v="2"/>
    <s v="Kazakhstan"/>
    <s v="eBike E148"/>
    <n v="121"/>
    <n v="2366"/>
  </r>
  <r>
    <x v="9"/>
    <d v="2019-08-29T00:00:00"/>
    <x v="0"/>
    <s v="Albania"/>
    <s v="C990 Bike"/>
    <n v="321"/>
    <n v="16308"/>
  </r>
  <r>
    <x v="9"/>
    <d v="2019-08-29T00:00:00"/>
    <x v="0"/>
    <s v="Sierra Leone"/>
    <s v="C990 Bike"/>
    <n v="454"/>
    <n v="11696"/>
  </r>
  <r>
    <x v="9"/>
    <d v="2019-08-29T00:00:00"/>
    <x v="0"/>
    <s v="Azerbaijan"/>
    <s v="C990 Bike"/>
    <n v="524"/>
    <n v="10652"/>
  </r>
  <r>
    <x v="9"/>
    <d v="2019-08-29T00:00:00"/>
    <x v="1"/>
    <s v="Syria"/>
    <s v="eBike E148"/>
    <n v="190"/>
    <n v="5047"/>
  </r>
  <r>
    <x v="9"/>
    <d v="2019-08-29T00:00:00"/>
    <x v="1"/>
    <s v="Czech Republic"/>
    <s v="C990 Bike"/>
    <n v="207"/>
    <n v="4125"/>
  </r>
  <r>
    <x v="9"/>
    <d v="2019-08-29T00:00:00"/>
    <x v="1"/>
    <s v="Djibouti"/>
    <s v="C990 Bike"/>
    <n v="229"/>
    <n v="3904"/>
  </r>
  <r>
    <x v="9"/>
    <d v="2019-08-29T00:00:00"/>
    <x v="1"/>
    <s v="Egypt"/>
    <s v="C990 Bike"/>
    <n v="128"/>
    <n v="2963"/>
  </r>
  <r>
    <x v="9"/>
    <d v="2019-08-29T00:00:00"/>
    <x v="0"/>
    <s v="Portugal"/>
    <s v="C990 Bike"/>
    <n v="133"/>
    <n v="2576"/>
  </r>
  <r>
    <x v="9"/>
    <d v="2019-08-29T00:00:00"/>
    <x v="0"/>
    <s v="Norway"/>
    <s v="C950 BIKE"/>
    <n v="278"/>
    <n v="10640"/>
  </r>
  <r>
    <x v="9"/>
    <d v="2019-08-29T00:00:00"/>
    <x v="1"/>
    <s v="Hungary"/>
    <s v="C950 BIKE"/>
    <n v="50"/>
    <n v="5562"/>
  </r>
  <r>
    <x v="9"/>
    <d v="2019-08-29T00:00:00"/>
    <x v="2"/>
    <s v="Gabon"/>
    <s v="C950 BIKE"/>
    <n v="110"/>
    <n v="5539"/>
  </r>
  <r>
    <x v="9"/>
    <d v="2019-08-29T00:00:00"/>
    <x v="0"/>
    <s v="Eritrea"/>
    <s v="C950 BIKE"/>
    <n v="306"/>
    <n v="5177"/>
  </r>
  <r>
    <x v="9"/>
    <d v="2019-08-29T00:00:00"/>
    <x v="1"/>
    <s v="Tokelau"/>
    <s v="C950 BIKE"/>
    <n v="107"/>
    <n v="3600"/>
  </r>
  <r>
    <x v="9"/>
    <d v="2019-08-29T00:00:00"/>
    <x v="0"/>
    <s v="Iceland"/>
    <s v="C950 BIKE"/>
    <n v="80"/>
    <n v="3490"/>
  </r>
  <r>
    <x v="9"/>
    <d v="2019-08-29T00:00:00"/>
    <x v="2"/>
    <s v="Senegal"/>
    <s v="C950 BIKE"/>
    <n v="73"/>
    <n v="2982"/>
  </r>
  <r>
    <x v="9"/>
    <d v="2019-08-29T00:00:00"/>
    <x v="2"/>
    <s v="Jordan"/>
    <s v="C950 BIKE"/>
    <n v="37"/>
    <n v="2905"/>
  </r>
  <r>
    <x v="9"/>
    <d v="2019-08-29T00:00:00"/>
    <x v="1"/>
    <s v="Singapore"/>
    <s v="C950 BIKE"/>
    <n v="74"/>
    <n v="2750"/>
  </r>
  <r>
    <x v="9"/>
    <d v="2019-08-29T00:00:00"/>
    <x v="0"/>
    <s v="Botswana"/>
    <s v="C950 BIKE"/>
    <n v="69"/>
    <n v="2516"/>
  </r>
  <r>
    <x v="9"/>
    <d v="2019-08-29T00:00:00"/>
    <x v="0"/>
    <s v="Mauritania"/>
    <s v="C900 BIKE"/>
    <n v="258"/>
    <n v="10319"/>
  </r>
  <r>
    <x v="9"/>
    <d v="2019-08-29T00:00:00"/>
    <x v="2"/>
    <s v="United Arab Emirates"/>
    <s v="C900 BIKE"/>
    <n v="132"/>
    <n v="5029"/>
  </r>
  <r>
    <x v="9"/>
    <d v="2019-08-29T00:00:00"/>
    <x v="2"/>
    <s v="British Indian Ocean Territory"/>
    <s v="C900 BIKE"/>
    <n v="21"/>
    <n v="4769"/>
  </r>
  <r>
    <x v="9"/>
    <d v="2019-08-29T00:00:00"/>
    <x v="1"/>
    <s v="Portugal"/>
    <s v="C900 BIKE"/>
    <n v="68"/>
    <n v="4271"/>
  </r>
  <r>
    <x v="9"/>
    <d v="2019-08-29T00:00:00"/>
    <x v="1"/>
    <s v="Albania"/>
    <s v="C900 BIKE"/>
    <n v="259"/>
    <n v="3892"/>
  </r>
  <r>
    <x v="9"/>
    <d v="2019-08-29T00:00:00"/>
    <x v="1"/>
    <s v="Spain"/>
    <s v="C900 BIKE"/>
    <n v="64"/>
    <n v="3153"/>
  </r>
  <r>
    <x v="10"/>
    <d v="2019-07-29T00:00:00"/>
    <x v="0"/>
    <s v="China"/>
    <s v="R300 Bike"/>
    <n v="219"/>
    <n v="15558"/>
  </r>
  <r>
    <x v="10"/>
    <d v="2019-07-29T00:00:00"/>
    <x v="0"/>
    <s v="Italy"/>
    <s v="R300 Bike"/>
    <n v="478"/>
    <n v="7270"/>
  </r>
  <r>
    <x v="10"/>
    <d v="2019-07-29T00:00:00"/>
    <x v="0"/>
    <s v="French Guiana"/>
    <s v="R300 Bike"/>
    <n v="160"/>
    <n v="14209"/>
  </r>
  <r>
    <x v="10"/>
    <d v="2019-07-29T00:00:00"/>
    <x v="0"/>
    <s v="Palau"/>
    <s v="R300 Bike"/>
    <n v="275"/>
    <n v="4637"/>
  </r>
  <r>
    <x v="10"/>
    <d v="2019-07-29T00:00:00"/>
    <x v="0"/>
    <s v="Grenada"/>
    <s v="R300 Bike"/>
    <n v="42"/>
    <n v="4024"/>
  </r>
  <r>
    <x v="10"/>
    <d v="2019-07-29T00:00:00"/>
    <x v="0"/>
    <s v="Suriname"/>
    <s v="R300 Bike"/>
    <n v="64"/>
    <n v="3571"/>
  </r>
  <r>
    <x v="10"/>
    <d v="2019-07-29T00:00:00"/>
    <x v="0"/>
    <s v="Antarctica"/>
    <s v="R300 Bike"/>
    <n v="281"/>
    <n v="3444"/>
  </r>
  <r>
    <x v="10"/>
    <d v="2019-07-29T00:00:00"/>
    <x v="0"/>
    <s v="Yemen"/>
    <s v="R300 Bike"/>
    <n v="116"/>
    <n v="3033"/>
  </r>
  <r>
    <x v="10"/>
    <d v="2019-07-29T00:00:00"/>
    <x v="0"/>
    <s v="Lesotho"/>
    <s v="R300 Bike"/>
    <n v="45"/>
    <n v="1339"/>
  </r>
  <r>
    <x v="10"/>
    <d v="2019-07-29T00:00:00"/>
    <x v="0"/>
    <s v="Hungary"/>
    <s v="R200 BIKe 4s"/>
    <n v="554"/>
    <n v="8009"/>
  </r>
  <r>
    <x v="10"/>
    <d v="2019-07-29T00:00:00"/>
    <x v="1"/>
    <s v="Indonesia"/>
    <s v="R200 BIKe 4s"/>
    <n v="285"/>
    <n v="7974"/>
  </r>
  <r>
    <x v="10"/>
    <d v="2019-07-29T00:00:00"/>
    <x v="1"/>
    <s v="Antarctica"/>
    <s v="R200 BIKe 4s"/>
    <n v="168"/>
    <n v="7439"/>
  </r>
  <r>
    <x v="10"/>
    <d v="2019-07-29T00:00:00"/>
    <x v="1"/>
    <s v="Falkland Islands [Islas Malvinas]"/>
    <s v="eBike E148"/>
    <n v="281"/>
    <n v="5135"/>
  </r>
  <r>
    <x v="10"/>
    <d v="2019-07-29T00:00:00"/>
    <x v="1"/>
    <s v="Slovenia"/>
    <s v="R200 BIKe 4s"/>
    <n v="199"/>
    <n v="4907"/>
  </r>
  <r>
    <x v="10"/>
    <d v="2019-07-29T00:00:00"/>
    <x v="1"/>
    <s v="Turkey"/>
    <s v="R200 BIKe 4s"/>
    <n v="74"/>
    <n v="4878"/>
  </r>
  <r>
    <x v="10"/>
    <d v="2019-07-29T00:00:00"/>
    <x v="1"/>
    <s v="Djibouti"/>
    <s v="R200 BIKe 4s"/>
    <n v="82"/>
    <n v="4500"/>
  </r>
  <r>
    <x v="10"/>
    <d v="2019-07-29T00:00:00"/>
    <x v="2"/>
    <s v="Anguilla"/>
    <s v="R200 BIKe 4s"/>
    <n v="68"/>
    <n v="3501"/>
  </r>
  <r>
    <x v="10"/>
    <d v="2019-07-29T00:00:00"/>
    <x v="1"/>
    <s v="Eritrea"/>
    <s v="R200 BIKe 4s"/>
    <n v="245"/>
    <n v="3374"/>
  </r>
  <r>
    <x v="10"/>
    <d v="2019-07-29T00:00:00"/>
    <x v="1"/>
    <s v="Antarctica"/>
    <s v="R200 BIKe 4s"/>
    <n v="68"/>
    <n v="3085"/>
  </r>
  <r>
    <x v="10"/>
    <d v="2019-07-29T00:00:00"/>
    <x v="2"/>
    <s v="Gibraltar"/>
    <s v="R200 BIKe 4s"/>
    <n v="63"/>
    <n v="3036"/>
  </r>
  <r>
    <x v="10"/>
    <d v="2019-07-29T00:00:00"/>
    <x v="2"/>
    <s v="Costa Rica"/>
    <s v="R200 BIKe 4s"/>
    <n v="130"/>
    <n v="2470"/>
  </r>
  <r>
    <x v="10"/>
    <d v="2019-07-29T00:00:00"/>
    <x v="2"/>
    <s v="Gambia"/>
    <s v="R200 BIKe 4s"/>
    <n v="96"/>
    <n v="1601"/>
  </r>
  <r>
    <x v="10"/>
    <d v="2019-07-29T00:00:00"/>
    <x v="2"/>
    <s v="Aruba"/>
    <s v="R200 BIKe 4s"/>
    <n v="26"/>
    <n v="1263"/>
  </r>
  <r>
    <x v="10"/>
    <d v="2019-07-29T00:00:00"/>
    <x v="0"/>
    <s v="Pakistan"/>
    <s v="R100 BIKE"/>
    <n v="423"/>
    <n v="15594"/>
  </r>
  <r>
    <x v="10"/>
    <d v="2019-07-29T00:00:00"/>
    <x v="1"/>
    <s v="Benin"/>
    <s v="R100 BIKE"/>
    <n v="485"/>
    <n v="13571"/>
  </r>
  <r>
    <x v="10"/>
    <d v="2019-07-29T00:00:00"/>
    <x v="0"/>
    <s v="Svalbard and Jan Mayen"/>
    <s v="R100 BIKE"/>
    <n v="476"/>
    <n v="11296"/>
  </r>
  <r>
    <x v="10"/>
    <d v="2019-07-29T00:00:00"/>
    <x v="0"/>
    <s v="Iceland"/>
    <s v="R100 BIKE"/>
    <n v="228"/>
    <n v="10042"/>
  </r>
  <r>
    <x v="10"/>
    <d v="2019-07-29T00:00:00"/>
    <x v="1"/>
    <s v="Swaziland"/>
    <s v="R100 BIKE"/>
    <n v="253"/>
    <n v="7810"/>
  </r>
  <r>
    <x v="10"/>
    <d v="2019-07-29T00:00:00"/>
    <x v="1"/>
    <s v="Fiji"/>
    <s v="R100 BIKE"/>
    <n v="268"/>
    <n v="5456"/>
  </r>
  <r>
    <x v="10"/>
    <d v="2019-07-29T00:00:00"/>
    <x v="1"/>
    <s v="Moldova"/>
    <s v="R100 BIKE"/>
    <n v="54"/>
    <n v="5174"/>
  </r>
  <r>
    <x v="10"/>
    <d v="2019-07-29T00:00:00"/>
    <x v="1"/>
    <s v="Denmark"/>
    <s v="R100 BIKE"/>
    <n v="172"/>
    <n v="3755"/>
  </r>
  <r>
    <x v="10"/>
    <d v="2019-07-29T00:00:00"/>
    <x v="2"/>
    <s v="Chile"/>
    <s v="R100 BIKE"/>
    <n v="84"/>
    <n v="2836"/>
  </r>
  <r>
    <x v="10"/>
    <d v="2019-07-29T00:00:00"/>
    <x v="2"/>
    <s v="Burundi"/>
    <s v="R100 BIKE"/>
    <n v="71"/>
    <n v="2391"/>
  </r>
  <r>
    <x v="10"/>
    <d v="2019-07-29T00:00:00"/>
    <x v="2"/>
    <s v="American Samoa"/>
    <s v="R100 BIKE"/>
    <n v="73"/>
    <n v="2308"/>
  </r>
  <r>
    <x v="10"/>
    <d v="2019-07-29T00:00:00"/>
    <x v="2"/>
    <s v="Libya"/>
    <s v="C950 BIKE"/>
    <n v="108"/>
    <n v="2912"/>
  </r>
  <r>
    <x v="10"/>
    <d v="2019-07-29T00:00:00"/>
    <x v="1"/>
    <s v="United States"/>
    <s v="M550 BIKE"/>
    <n v="87"/>
    <n v="7266"/>
  </r>
  <r>
    <x v="10"/>
    <d v="2019-07-29T00:00:00"/>
    <x v="1"/>
    <s v="Comoros"/>
    <s v="M550 BIKE"/>
    <n v="50"/>
    <n v="6889"/>
  </r>
  <r>
    <x v="10"/>
    <d v="2019-07-29T00:00:00"/>
    <x v="1"/>
    <s v="Burkina Faso"/>
    <s v="M550 BIKE"/>
    <n v="179"/>
    <n v="5956"/>
  </r>
  <r>
    <x v="10"/>
    <d v="2019-07-29T00:00:00"/>
    <x v="2"/>
    <s v="Macedonia [FYROM]"/>
    <s v="M550 BIKE"/>
    <n v="75"/>
    <n v="1295"/>
  </r>
  <r>
    <x v="10"/>
    <d v="2019-07-29T00:00:00"/>
    <x v="2"/>
    <s v="Angola"/>
    <s v="M550 BIKE"/>
    <n v="118"/>
    <n v="2121"/>
  </r>
  <r>
    <x v="10"/>
    <d v="2019-07-29T00:00:00"/>
    <x v="1"/>
    <s v="Macedonia [FYROM]"/>
    <s v="C990 Bike"/>
    <n v="238"/>
    <n v="9223"/>
  </r>
  <r>
    <x v="10"/>
    <d v="2019-07-29T00:00:00"/>
    <x v="2"/>
    <s v="Paraguay"/>
    <s v="M550 BIKE"/>
    <n v="105"/>
    <n v="1797"/>
  </r>
  <r>
    <x v="10"/>
    <d v="2019-07-29T00:00:00"/>
    <x v="2"/>
    <s v="Macedonia [FYROM]"/>
    <s v="C900 BIKE"/>
    <n v="94"/>
    <n v="2783"/>
  </r>
  <r>
    <x v="10"/>
    <d v="2019-07-29T00:00:00"/>
    <x v="0"/>
    <s v="Saint Vincent and The Grenadines"/>
    <s v="M550 BIKE"/>
    <n v="15"/>
    <n v="1632"/>
  </r>
  <r>
    <x v="10"/>
    <d v="2019-07-29T00:00:00"/>
    <x v="2"/>
    <s v="Chad"/>
    <s v="M550 BIKE"/>
    <n v="65"/>
    <n v="1570"/>
  </r>
  <r>
    <x v="10"/>
    <d v="2019-07-29T00:00:00"/>
    <x v="2"/>
    <s v="Saudi Arabia"/>
    <s v="M550 BIKE"/>
    <n v="64"/>
    <n v="1346"/>
  </r>
  <r>
    <x v="10"/>
    <d v="2019-07-29T00:00:00"/>
    <x v="2"/>
    <s v="Myanmar [Burma]"/>
    <s v="eBike E148"/>
    <n v="26"/>
    <n v="2182"/>
  </r>
  <r>
    <x v="10"/>
    <d v="2019-07-29T00:00:00"/>
    <x v="0"/>
    <s v="Mauritania"/>
    <s v="M550 BIKE"/>
    <n v="110"/>
    <n v="1281"/>
  </r>
  <r>
    <x v="10"/>
    <d v="2019-07-29T00:00:00"/>
    <x v="2"/>
    <s v="Luxembourg"/>
    <s v="M550 BIKE"/>
    <n v="106"/>
    <n v="1244"/>
  </r>
  <r>
    <x v="10"/>
    <d v="2019-07-29T00:00:00"/>
    <x v="0"/>
    <s v="Lebanon"/>
    <s v="M550 BIKE"/>
    <n v="54"/>
    <n v="1088"/>
  </r>
  <r>
    <x v="10"/>
    <d v="2019-07-29T00:00:00"/>
    <x v="0"/>
    <s v="United Arab Emirates"/>
    <s v="M550 BIKE"/>
    <n v="26"/>
    <n v="953"/>
  </r>
  <r>
    <x v="10"/>
    <d v="2019-07-29T00:00:00"/>
    <x v="0"/>
    <s v="Spain"/>
    <s v="M525 BIKE"/>
    <n v="430"/>
    <n v="16827"/>
  </r>
  <r>
    <x v="10"/>
    <d v="2019-07-29T00:00:00"/>
    <x v="1"/>
    <s v="Canada"/>
    <s v="M525 BIKE"/>
    <n v="265"/>
    <n v="7343"/>
  </r>
  <r>
    <x v="10"/>
    <d v="2019-07-29T00:00:00"/>
    <x v="1"/>
    <s v="Tonga"/>
    <s v="M525 BIKE"/>
    <n v="67"/>
    <n v="6895"/>
  </r>
  <r>
    <x v="10"/>
    <d v="2019-07-29T00:00:00"/>
    <x v="2"/>
    <s v="Kiribati"/>
    <s v="M525 BIKE"/>
    <n v="76"/>
    <n v="5101"/>
  </r>
  <r>
    <x v="10"/>
    <d v="2019-07-29T00:00:00"/>
    <x v="1"/>
    <s v="Australia"/>
    <s v="M525 BIKE"/>
    <n v="299"/>
    <n v="4850"/>
  </r>
  <r>
    <x v="10"/>
    <d v="2019-07-29T00:00:00"/>
    <x v="1"/>
    <s v="Palestinian Territories"/>
    <s v="C950 BIKE"/>
    <n v="258"/>
    <n v="7178"/>
  </r>
  <r>
    <x v="10"/>
    <d v="2019-07-29T00:00:00"/>
    <x v="0"/>
    <s v="Pitcairn Islands"/>
    <s v="R200 BIKe 4s"/>
    <n v="508"/>
    <n v="8908"/>
  </r>
  <r>
    <x v="10"/>
    <d v="2019-07-29T00:00:00"/>
    <x v="1"/>
    <s v="Belize"/>
    <s v="M525 BIKE"/>
    <n v="96"/>
    <n v="3178"/>
  </r>
  <r>
    <x v="10"/>
    <d v="2019-07-29T00:00:00"/>
    <x v="2"/>
    <s v="Burundi"/>
    <s v="M525 BIKE"/>
    <n v="62"/>
    <n v="2565"/>
  </r>
  <r>
    <x v="10"/>
    <d v="2019-07-29T00:00:00"/>
    <x v="0"/>
    <s v="Fiji"/>
    <s v="eBike E148"/>
    <n v="331"/>
    <n v="16627"/>
  </r>
  <r>
    <x v="10"/>
    <d v="2019-07-29T00:00:00"/>
    <x v="0"/>
    <s v="Antarctica"/>
    <s v="eBike E148"/>
    <n v="555"/>
    <n v="15295"/>
  </r>
  <r>
    <x v="10"/>
    <d v="2019-07-29T00:00:00"/>
    <x v="1"/>
    <s v="French Southern Territories"/>
    <s v="eBike E148"/>
    <n v="193"/>
    <n v="7550"/>
  </r>
  <r>
    <x v="10"/>
    <d v="2019-07-29T00:00:00"/>
    <x v="2"/>
    <s v="Kazakhstan"/>
    <s v="eBike E148"/>
    <n v="25"/>
    <n v="5252"/>
  </r>
  <r>
    <x v="10"/>
    <d v="2019-07-29T00:00:00"/>
    <x v="2"/>
    <s v="Anguilla"/>
    <s v="eBike E148"/>
    <n v="129"/>
    <n v="3781"/>
  </r>
  <r>
    <x v="10"/>
    <d v="2019-07-29T00:00:00"/>
    <x v="2"/>
    <s v="São Tomé and Príncipe"/>
    <s v="M525 BIKE"/>
    <n v="51"/>
    <n v="6851"/>
  </r>
  <r>
    <x v="10"/>
    <d v="2019-07-29T00:00:00"/>
    <x v="0"/>
    <s v="Italy"/>
    <s v="C990 Bike"/>
    <n v="576"/>
    <n v="16881"/>
  </r>
  <r>
    <x v="10"/>
    <d v="2019-07-29T00:00:00"/>
    <x v="0"/>
    <s v="Moldova"/>
    <s v="C990 Bike"/>
    <n v="287"/>
    <n v="10649"/>
  </r>
  <r>
    <x v="10"/>
    <d v="2019-07-29T00:00:00"/>
    <x v="2"/>
    <s v="Bulgaria"/>
    <s v="C990 Bike"/>
    <n v="257"/>
    <n v="8670"/>
  </r>
  <r>
    <x v="10"/>
    <d v="2019-07-29T00:00:00"/>
    <x v="1"/>
    <s v="Saint Vincent and The Grenadines"/>
    <s v="C990 Bike"/>
    <n v="217"/>
    <n v="7294"/>
  </r>
  <r>
    <x v="10"/>
    <d v="2019-07-29T00:00:00"/>
    <x v="2"/>
    <s v="Bhutan"/>
    <s v="C990 Bike"/>
    <n v="37"/>
    <n v="6897"/>
  </r>
  <r>
    <x v="10"/>
    <d v="2019-07-29T00:00:00"/>
    <x v="1"/>
    <s v="Mauritius"/>
    <s v="C990 Bike"/>
    <n v="109"/>
    <n v="5649"/>
  </r>
  <r>
    <x v="10"/>
    <d v="2019-07-29T00:00:00"/>
    <x v="2"/>
    <s v="Gibraltar"/>
    <s v="C990 Bike"/>
    <n v="109"/>
    <n v="5499"/>
  </r>
  <r>
    <x v="10"/>
    <d v="2019-07-29T00:00:00"/>
    <x v="1"/>
    <s v="French Guiana"/>
    <s v="C990 Bike"/>
    <n v="164"/>
    <n v="5472"/>
  </r>
  <r>
    <x v="10"/>
    <d v="2019-07-29T00:00:00"/>
    <x v="0"/>
    <s v="Pakistan"/>
    <s v="C990 Bike"/>
    <n v="16"/>
    <n v="3373"/>
  </r>
  <r>
    <x v="10"/>
    <d v="2019-07-29T00:00:00"/>
    <x v="1"/>
    <s v="Hong Kong"/>
    <s v="C990 Bike"/>
    <n v="168"/>
    <n v="2684"/>
  </r>
  <r>
    <x v="10"/>
    <d v="2019-07-29T00:00:00"/>
    <x v="2"/>
    <s v="Trinidad and Tobago"/>
    <s v="C990 Bike"/>
    <n v="115"/>
    <n v="2404"/>
  </r>
  <r>
    <x v="10"/>
    <d v="2019-07-29T00:00:00"/>
    <x v="2"/>
    <s v="Belize"/>
    <s v="C990 Bike"/>
    <n v="85"/>
    <n v="2011"/>
  </r>
  <r>
    <x v="10"/>
    <d v="2019-07-29T00:00:00"/>
    <x v="2"/>
    <s v="Qatar"/>
    <s v="C990 Bike"/>
    <n v="23"/>
    <n v="2640"/>
  </r>
  <r>
    <x v="10"/>
    <d v="2019-07-29T00:00:00"/>
    <x v="0"/>
    <s v="China"/>
    <s v="C950 BIKE"/>
    <n v="372"/>
    <n v="18542"/>
  </r>
  <r>
    <x v="10"/>
    <d v="2019-07-29T00:00:00"/>
    <x v="1"/>
    <s v="Panama"/>
    <s v="C950 BIKE"/>
    <n v="111"/>
    <n v="5608"/>
  </r>
  <r>
    <x v="10"/>
    <d v="2019-07-29T00:00:00"/>
    <x v="2"/>
    <s v="Bouvet Island"/>
    <s v="C950 BIKE"/>
    <n v="98"/>
    <n v="4421"/>
  </r>
  <r>
    <x v="10"/>
    <d v="2019-07-29T00:00:00"/>
    <x v="1"/>
    <s v="Grenada"/>
    <s v="C950 BIKE"/>
    <n v="76"/>
    <n v="3878"/>
  </r>
  <r>
    <x v="10"/>
    <d v="2019-07-29T00:00:00"/>
    <x v="2"/>
    <s v="Bouvet Island"/>
    <s v="C950 BIKE"/>
    <n v="22"/>
    <n v="3421"/>
  </r>
  <r>
    <x v="10"/>
    <d v="2019-07-29T00:00:00"/>
    <x v="2"/>
    <s v="Montserrat"/>
    <s v="C950 BIKE"/>
    <n v="141"/>
    <n v="3223"/>
  </r>
  <r>
    <x v="10"/>
    <d v="2019-07-29T00:00:00"/>
    <x v="1"/>
    <s v="Netherlands Antilles"/>
    <s v="C950 BIKE"/>
    <n v="17"/>
    <n v="3132"/>
  </r>
  <r>
    <x v="10"/>
    <d v="2019-07-29T00:00:00"/>
    <x v="2"/>
    <s v="Saint Pierre and Miquelon"/>
    <s v="C950 BIKE"/>
    <n v="140"/>
    <n v="2153"/>
  </r>
  <r>
    <x v="10"/>
    <d v="2019-07-29T00:00:00"/>
    <x v="0"/>
    <s v="Mozambique"/>
    <s v="C950 BIKE"/>
    <n v="35"/>
    <n v="1523"/>
  </r>
  <r>
    <x v="10"/>
    <d v="2019-07-29T00:00:00"/>
    <x v="2"/>
    <s v="Anguilla"/>
    <s v="C950 BIKE"/>
    <n v="20"/>
    <n v="1358"/>
  </r>
  <r>
    <x v="10"/>
    <d v="2019-07-29T00:00:00"/>
    <x v="0"/>
    <s v="New Zealand"/>
    <s v="C900 BIKE"/>
    <n v="537"/>
    <n v="17154"/>
  </r>
  <r>
    <x v="10"/>
    <d v="2019-07-29T00:00:00"/>
    <x v="0"/>
    <s v="Belarus"/>
    <s v="C900 BIKE"/>
    <n v="231"/>
    <n v="15622"/>
  </r>
  <r>
    <x v="10"/>
    <d v="2019-07-29T00:00:00"/>
    <x v="0"/>
    <s v="Belgium"/>
    <s v="C900 BIKE"/>
    <n v="535"/>
    <n v="15387"/>
  </r>
  <r>
    <x v="10"/>
    <d v="2019-07-29T00:00:00"/>
    <x v="0"/>
    <s v="Ukraine"/>
    <s v="C900 BIKE"/>
    <n v="206"/>
    <n v="12566"/>
  </r>
  <r>
    <x v="10"/>
    <d v="2019-07-29T00:00:00"/>
    <x v="0"/>
    <s v="United States"/>
    <s v="C900 BIKE"/>
    <n v="509"/>
    <n v="11312"/>
  </r>
  <r>
    <x v="10"/>
    <d v="2019-07-29T00:00:00"/>
    <x v="2"/>
    <s v="Nauru"/>
    <s v="C900 BIKE"/>
    <n v="186"/>
    <n v="7910"/>
  </r>
  <r>
    <x v="10"/>
    <d v="2019-07-29T00:00:00"/>
    <x v="1"/>
    <s v="United Kingdom"/>
    <s v="R100 BIKE"/>
    <n v="239"/>
    <n v="5335"/>
  </r>
  <r>
    <x v="10"/>
    <d v="2019-07-29T00:00:00"/>
    <x v="0"/>
    <s v="Anguilla"/>
    <s v="C900 BIKE"/>
    <n v="296"/>
    <n v="7092"/>
  </r>
  <r>
    <x v="10"/>
    <d v="2019-07-29T00:00:00"/>
    <x v="2"/>
    <s v="Bouvet Island"/>
    <s v="C900 BIKE"/>
    <n v="249"/>
    <n v="6539"/>
  </r>
  <r>
    <x v="10"/>
    <d v="2019-07-29T00:00:00"/>
    <x v="1"/>
    <s v="United Kingdom"/>
    <s v="C900 BIKE"/>
    <n v="90"/>
    <n v="5920"/>
  </r>
  <r>
    <x v="10"/>
    <d v="2019-07-29T00:00:00"/>
    <x v="1"/>
    <s v="Malta"/>
    <s v="C900 BIKE"/>
    <n v="77"/>
    <n v="4790"/>
  </r>
  <r>
    <x v="10"/>
    <d v="2019-07-29T00:00:00"/>
    <x v="2"/>
    <s v="New Zealand"/>
    <s v="C900 BIKE"/>
    <n v="40"/>
    <n v="4273"/>
  </r>
  <r>
    <x v="10"/>
    <d v="2019-07-29T00:00:00"/>
    <x v="2"/>
    <s v="Guinea"/>
    <s v="C900 BIKE"/>
    <n v="137"/>
    <n v="4050"/>
  </r>
  <r>
    <x v="10"/>
    <d v="2019-07-29T00:00:00"/>
    <x v="1"/>
    <s v="Bosnia and Herzegovina"/>
    <s v="C900 BIKE"/>
    <n v="152"/>
    <n v="3364"/>
  </r>
  <r>
    <x v="10"/>
    <d v="2019-07-29T00:00:00"/>
    <x v="2"/>
    <s v="Zimbabwe"/>
    <s v="C900 BIKE"/>
    <n v="84"/>
    <n v="3144"/>
  </r>
  <r>
    <x v="10"/>
    <d v="2019-07-29T00:00:00"/>
    <x v="2"/>
    <s v="Antigua and Barbuda"/>
    <s v="C900 BIKE"/>
    <n v="37"/>
    <n v="3069"/>
  </r>
  <r>
    <x v="10"/>
    <d v="2019-07-29T00:00:00"/>
    <x v="2"/>
    <s v="Andorra"/>
    <s v="C900 BIKE"/>
    <n v="111"/>
    <n v="2526"/>
  </r>
  <r>
    <x v="11"/>
    <d v="2019-06-29T00:00:00"/>
    <x v="0"/>
    <s v="France"/>
    <s v="R300 Bike"/>
    <n v="370"/>
    <n v="13043"/>
  </r>
  <r>
    <x v="11"/>
    <d v="2019-06-29T00:00:00"/>
    <x v="0"/>
    <s v="Qatar"/>
    <s v="R300 Bike"/>
    <n v="540"/>
    <n v="8533"/>
  </r>
  <r>
    <x v="11"/>
    <d v="2019-06-29T00:00:00"/>
    <x v="0"/>
    <s v="New Zealand"/>
    <s v="R300 Bike"/>
    <n v="120"/>
    <n v="7478"/>
  </r>
  <r>
    <x v="11"/>
    <d v="2019-06-29T00:00:00"/>
    <x v="0"/>
    <s v="Bhutan"/>
    <s v="R300 Bike"/>
    <n v="205"/>
    <n v="5331"/>
  </r>
  <r>
    <x v="11"/>
    <d v="2019-06-29T00:00:00"/>
    <x v="0"/>
    <s v="Lebanon"/>
    <s v="R300 Bike"/>
    <n v="62"/>
    <n v="5277"/>
  </r>
  <r>
    <x v="11"/>
    <d v="2019-06-29T00:00:00"/>
    <x v="0"/>
    <s v="Norway"/>
    <s v="R300 Bike"/>
    <n v="248"/>
    <n v="4989"/>
  </r>
  <r>
    <x v="11"/>
    <d v="2019-06-29T00:00:00"/>
    <x v="0"/>
    <s v="Guyana"/>
    <s v="R300 Bike"/>
    <n v="224"/>
    <n v="3922"/>
  </r>
  <r>
    <x v="11"/>
    <d v="2019-06-29T00:00:00"/>
    <x v="0"/>
    <s v="Trinidad and Tobago"/>
    <s v="R300 Bike"/>
    <n v="115"/>
    <n v="3403"/>
  </r>
  <r>
    <x v="11"/>
    <d v="2019-06-29T00:00:00"/>
    <x v="0"/>
    <s v="New Zealand"/>
    <s v="R300 Bike"/>
    <n v="65"/>
    <n v="3325"/>
  </r>
  <r>
    <x v="11"/>
    <d v="2019-06-29T00:00:00"/>
    <x v="0"/>
    <s v="Yemen"/>
    <s v="R300 Bike"/>
    <n v="25"/>
    <n v="2385"/>
  </r>
  <r>
    <x v="11"/>
    <d v="2019-06-29T00:00:00"/>
    <x v="0"/>
    <s v="Guinea"/>
    <s v="R200 BIKe 4s"/>
    <n v="326"/>
    <n v="15068"/>
  </r>
  <r>
    <x v="11"/>
    <d v="2019-06-29T00:00:00"/>
    <x v="2"/>
    <s v="Burundi"/>
    <s v="R200 BIKe 4s"/>
    <n v="192"/>
    <n v="10179"/>
  </r>
  <r>
    <x v="11"/>
    <d v="2019-06-29T00:00:00"/>
    <x v="2"/>
    <s v="Martinique"/>
    <s v="R200 BIKe 4s"/>
    <n v="58"/>
    <n v="6337"/>
  </r>
  <r>
    <x v="11"/>
    <d v="2019-06-29T00:00:00"/>
    <x v="2"/>
    <s v="Vatican City"/>
    <s v="M550 BIKE"/>
    <n v="135"/>
    <n v="3019"/>
  </r>
  <r>
    <x v="11"/>
    <d v="2019-06-29T00:00:00"/>
    <x v="2"/>
    <s v="New Caledonia"/>
    <s v="R200 BIKe 4s"/>
    <n v="83"/>
    <n v="2555"/>
  </r>
  <r>
    <x v="11"/>
    <d v="2019-06-29T00:00:00"/>
    <x v="1"/>
    <s v="New Caledonia"/>
    <s v="R200 BIKe 4s"/>
    <n v="172"/>
    <n v="2503"/>
  </r>
  <r>
    <x v="11"/>
    <d v="2019-06-29T00:00:00"/>
    <x v="2"/>
    <s v="Panama"/>
    <s v="R200 BIKe 4s"/>
    <n v="19"/>
    <n v="1714"/>
  </r>
  <r>
    <x v="11"/>
    <d v="2019-06-29T00:00:00"/>
    <x v="0"/>
    <s v="United States"/>
    <s v="R100 BIKE"/>
    <n v="437"/>
    <n v="15788"/>
  </r>
  <r>
    <x v="11"/>
    <d v="2019-06-29T00:00:00"/>
    <x v="2"/>
    <s v="Christmas Island"/>
    <s v="R100 BIKE"/>
    <n v="65"/>
    <n v="7225"/>
  </r>
  <r>
    <x v="11"/>
    <d v="2019-06-29T00:00:00"/>
    <x v="1"/>
    <s v="Uganda"/>
    <s v="R100 BIKE"/>
    <n v="287"/>
    <n v="6544"/>
  </r>
  <r>
    <x v="11"/>
    <d v="2019-06-29T00:00:00"/>
    <x v="2"/>
    <s v="Lesotho"/>
    <s v="R100 BIKE"/>
    <n v="86"/>
    <n v="5180"/>
  </r>
  <r>
    <x v="11"/>
    <d v="2019-06-29T00:00:00"/>
    <x v="1"/>
    <s v="Libya"/>
    <s v="R200 BIKe 4s"/>
    <n v="63"/>
    <n v="8469"/>
  </r>
  <r>
    <x v="11"/>
    <d v="2019-06-29T00:00:00"/>
    <x v="2"/>
    <s v="China"/>
    <s v="M550 BIKE"/>
    <n v="423"/>
    <n v="9474"/>
  </r>
  <r>
    <x v="11"/>
    <d v="2019-06-29T00:00:00"/>
    <x v="1"/>
    <s v="Angola"/>
    <s v="M550 BIKE"/>
    <n v="77"/>
    <n v="8815"/>
  </r>
  <r>
    <x v="11"/>
    <d v="2019-06-29T00:00:00"/>
    <x v="1"/>
    <s v="Indonesia"/>
    <s v="M550 BIKE"/>
    <n v="253"/>
    <n v="6251"/>
  </r>
  <r>
    <x v="11"/>
    <d v="2019-06-29T00:00:00"/>
    <x v="0"/>
    <s v="China"/>
    <s v="C950 BIKE"/>
    <n v="89"/>
    <n v="2874"/>
  </r>
  <r>
    <x v="11"/>
    <d v="2019-06-29T00:00:00"/>
    <x v="1"/>
    <s v="Malaysia"/>
    <s v="M550 BIKE"/>
    <n v="51"/>
    <n v="5966"/>
  </r>
  <r>
    <x v="11"/>
    <d v="2019-06-29T00:00:00"/>
    <x v="1"/>
    <s v="Guinea"/>
    <s v="M550 BIKE"/>
    <n v="223"/>
    <n v="5082"/>
  </r>
  <r>
    <x v="11"/>
    <d v="2019-06-29T00:00:00"/>
    <x v="2"/>
    <s v="Faroe Islands"/>
    <s v="M550 BIKE"/>
    <n v="80"/>
    <n v="4994"/>
  </r>
  <r>
    <x v="11"/>
    <d v="2019-06-29T00:00:00"/>
    <x v="2"/>
    <s v="Gibraltar"/>
    <s v="M550 BIKE"/>
    <n v="82"/>
    <n v="4875"/>
  </r>
  <r>
    <x v="11"/>
    <d v="2019-06-29T00:00:00"/>
    <x v="1"/>
    <s v="Eritrea"/>
    <s v="M550 BIKE"/>
    <n v="112"/>
    <n v="4774"/>
  </r>
  <r>
    <x v="11"/>
    <d v="2019-06-29T00:00:00"/>
    <x v="1"/>
    <s v="Tokelau"/>
    <s v="M550 BIKE"/>
    <n v="123"/>
    <n v="4699"/>
  </r>
  <r>
    <x v="11"/>
    <d v="2019-06-29T00:00:00"/>
    <x v="1"/>
    <s v="Greenland"/>
    <s v="M550 BIKE"/>
    <n v="264"/>
    <n v="3809"/>
  </r>
  <r>
    <x v="11"/>
    <d v="2019-06-29T00:00:00"/>
    <x v="1"/>
    <s v="Macedonia [FYROM]"/>
    <s v="M550 BIKE"/>
    <n v="144"/>
    <n v="5089"/>
  </r>
  <r>
    <x v="11"/>
    <d v="2019-06-29T00:00:00"/>
    <x v="1"/>
    <s v="Macedonia [FYROM]"/>
    <s v="M525 BIKE"/>
    <n v="148"/>
    <n v="7316"/>
  </r>
  <r>
    <x v="11"/>
    <d v="2019-06-29T00:00:00"/>
    <x v="1"/>
    <s v="Macedonia [FYROM]"/>
    <s v="eBike E148"/>
    <n v="182"/>
    <n v="4141"/>
  </r>
  <r>
    <x v="11"/>
    <d v="2019-06-29T00:00:00"/>
    <x v="1"/>
    <s v="Belgium"/>
    <s v="M550 BIKE"/>
    <n v="288"/>
    <n v="2411"/>
  </r>
  <r>
    <x v="11"/>
    <d v="2019-06-29T00:00:00"/>
    <x v="0"/>
    <s v="Kuwait"/>
    <s v="M550 BIKE"/>
    <n v="227"/>
    <n v="2239"/>
  </r>
  <r>
    <x v="11"/>
    <d v="2019-06-29T00:00:00"/>
    <x v="2"/>
    <s v="American Samoa"/>
    <s v="M550 BIKE"/>
    <n v="121"/>
    <n v="1851"/>
  </r>
  <r>
    <x v="11"/>
    <d v="2019-06-29T00:00:00"/>
    <x v="2"/>
    <s v="Kuwait"/>
    <s v="M550 BIKE"/>
    <n v="55"/>
    <n v="1810"/>
  </r>
  <r>
    <x v="11"/>
    <d v="2019-06-29T00:00:00"/>
    <x v="2"/>
    <s v="Gabon"/>
    <s v="M550 BIKE"/>
    <n v="146"/>
    <n v="1158"/>
  </r>
  <r>
    <x v="11"/>
    <d v="2019-06-29T00:00:00"/>
    <x v="2"/>
    <s v="Luxembourg"/>
    <s v="M550 BIKE"/>
    <n v="107"/>
    <n v="982"/>
  </r>
  <r>
    <x v="11"/>
    <d v="2019-06-29T00:00:00"/>
    <x v="0"/>
    <s v="Philippines"/>
    <s v="M550 BIKE"/>
    <n v="109"/>
    <n v="779"/>
  </r>
  <r>
    <x v="11"/>
    <d v="2019-06-29T00:00:00"/>
    <x v="0"/>
    <s v="Palestinian Territories"/>
    <s v="R300 Bike"/>
    <n v="106"/>
    <n v="4493"/>
  </r>
  <r>
    <x v="11"/>
    <d v="2019-06-29T00:00:00"/>
    <x v="0"/>
    <s v="Saint Lucia"/>
    <s v="M525 BIKE"/>
    <n v="418"/>
    <n v="14540"/>
  </r>
  <r>
    <x v="11"/>
    <d v="2019-06-29T00:00:00"/>
    <x v="0"/>
    <s v="Niger"/>
    <s v="M525 BIKE"/>
    <n v="536"/>
    <n v="11785"/>
  </r>
  <r>
    <x v="11"/>
    <d v="2019-06-29T00:00:00"/>
    <x v="1"/>
    <s v="Micronesia"/>
    <s v="M525 BIKE"/>
    <n v="64"/>
    <n v="8793"/>
  </r>
  <r>
    <x v="11"/>
    <d v="2019-06-29T00:00:00"/>
    <x v="1"/>
    <s v="Costa Rica"/>
    <s v="M525 BIKE"/>
    <n v="216"/>
    <n v="7108"/>
  </r>
  <r>
    <x v="11"/>
    <d v="2019-06-29T00:00:00"/>
    <x v="1"/>
    <s v="Turks and Caicos Islands"/>
    <s v="M525 BIKE"/>
    <n v="185"/>
    <n v="6994"/>
  </r>
  <r>
    <x v="11"/>
    <d v="2019-06-29T00:00:00"/>
    <x v="1"/>
    <s v="Turkey"/>
    <s v="M525 BIKE"/>
    <n v="145"/>
    <n v="6670"/>
  </r>
  <r>
    <x v="11"/>
    <d v="2019-06-29T00:00:00"/>
    <x v="2"/>
    <s v="South Africa"/>
    <s v="M525 BIKE"/>
    <n v="51"/>
    <n v="6329"/>
  </r>
  <r>
    <x v="11"/>
    <d v="2019-06-29T00:00:00"/>
    <x v="1"/>
    <s v="Paraguay"/>
    <s v="M525 BIKE"/>
    <n v="88"/>
    <n v="4443"/>
  </r>
  <r>
    <x v="11"/>
    <d v="2019-06-29T00:00:00"/>
    <x v="1"/>
    <s v="Palestinian Territories"/>
    <s v="C950 BIKE"/>
    <n v="292"/>
    <n v="3719"/>
  </r>
  <r>
    <x v="11"/>
    <d v="2019-06-29T00:00:00"/>
    <x v="2"/>
    <s v="Swaziland"/>
    <s v="M525 BIKE"/>
    <n v="73"/>
    <n v="3637"/>
  </r>
  <r>
    <x v="11"/>
    <d v="2019-06-29T00:00:00"/>
    <x v="1"/>
    <s v="Haiti"/>
    <s v="M525 BIKE"/>
    <n v="39"/>
    <n v="2734"/>
  </r>
  <r>
    <x v="11"/>
    <d v="2019-06-29T00:00:00"/>
    <x v="1"/>
    <s v="Malaysia"/>
    <s v="M525 BIKE"/>
    <n v="90"/>
    <n v="2507"/>
  </r>
  <r>
    <x v="11"/>
    <d v="2019-06-29T00:00:00"/>
    <x v="1"/>
    <s v="Japan"/>
    <s v="eBike E148"/>
    <n v="569"/>
    <n v="22274"/>
  </r>
  <r>
    <x v="11"/>
    <d v="2019-06-29T00:00:00"/>
    <x v="2"/>
    <s v="China"/>
    <s v="eBike E148"/>
    <n v="39"/>
    <n v="15415"/>
  </r>
  <r>
    <x v="11"/>
    <d v="2019-06-29T00:00:00"/>
    <x v="0"/>
    <s v="Botswana"/>
    <s v="eBike E148"/>
    <n v="114"/>
    <n v="5603"/>
  </r>
  <r>
    <x v="11"/>
    <d v="2019-06-29T00:00:00"/>
    <x v="1"/>
    <s v="Vanuatu"/>
    <s v="eBike E148"/>
    <n v="296"/>
    <n v="5591"/>
  </r>
  <r>
    <x v="11"/>
    <d v="2019-06-29T00:00:00"/>
    <x v="1"/>
    <s v="Croatia"/>
    <s v="eBike E148"/>
    <n v="254"/>
    <n v="5499"/>
  </r>
  <r>
    <x v="11"/>
    <d v="2019-06-29T00:00:00"/>
    <x v="2"/>
    <s v="Russia"/>
    <s v="C900 BIKE"/>
    <n v="26"/>
    <n v="2665"/>
  </r>
  <r>
    <x v="11"/>
    <d v="2019-06-29T00:00:00"/>
    <x v="2"/>
    <s v="Barbados"/>
    <s v="eBike E148"/>
    <n v="63"/>
    <n v="2553"/>
  </r>
  <r>
    <x v="11"/>
    <d v="2019-06-29T00:00:00"/>
    <x v="2"/>
    <s v="Malaysia"/>
    <s v="eBike E148"/>
    <n v="397"/>
    <n v="6384"/>
  </r>
  <r>
    <x v="11"/>
    <d v="2019-06-29T00:00:00"/>
    <x v="0"/>
    <s v="Western Sahara"/>
    <s v="C990 Bike"/>
    <n v="391"/>
    <n v="7915"/>
  </r>
  <r>
    <x v="11"/>
    <d v="2019-06-29T00:00:00"/>
    <x v="1"/>
    <s v="Guinea-bissau"/>
    <s v="C990 Bike"/>
    <n v="166"/>
    <n v="7468"/>
  </r>
  <r>
    <x v="11"/>
    <d v="2019-06-29T00:00:00"/>
    <x v="1"/>
    <s v="Mauritius"/>
    <s v="C990 Bike"/>
    <n v="56"/>
    <n v="5969"/>
  </r>
  <r>
    <x v="11"/>
    <d v="2019-06-29T00:00:00"/>
    <x v="1"/>
    <s v="Martinique"/>
    <s v="C990 Bike"/>
    <n v="95"/>
    <n v="4875"/>
  </r>
  <r>
    <x v="11"/>
    <d v="2019-06-29T00:00:00"/>
    <x v="2"/>
    <s v="Syria"/>
    <s v="eBike E148"/>
    <n v="131"/>
    <n v="4978"/>
  </r>
  <r>
    <x v="11"/>
    <d v="2019-06-29T00:00:00"/>
    <x v="1"/>
    <s v="Puerto Rico"/>
    <s v="C990 Bike"/>
    <n v="141"/>
    <n v="4533"/>
  </r>
  <r>
    <x v="11"/>
    <d v="2019-06-29T00:00:00"/>
    <x v="2"/>
    <s v="Norfolk Island"/>
    <s v="C990 Bike"/>
    <n v="76"/>
    <n v="4152"/>
  </r>
  <r>
    <x v="11"/>
    <d v="2019-06-29T00:00:00"/>
    <x v="2"/>
    <s v="Northern Mariana Islands"/>
    <s v="C990 Bike"/>
    <n v="45"/>
    <n v="3022"/>
  </r>
  <r>
    <x v="11"/>
    <d v="2019-06-29T00:00:00"/>
    <x v="2"/>
    <s v="Nauru"/>
    <s v="C990 Bike"/>
    <n v="98"/>
    <n v="2399"/>
  </r>
  <r>
    <x v="11"/>
    <d v="2019-06-29T00:00:00"/>
    <x v="2"/>
    <s v="Niger"/>
    <s v="C990 Bike"/>
    <n v="119"/>
    <n v="2052"/>
  </r>
  <r>
    <x v="11"/>
    <d v="2019-06-29T00:00:00"/>
    <x v="2"/>
    <s v="Ireland"/>
    <s v="C990 Bike"/>
    <n v="57"/>
    <n v="2036"/>
  </r>
  <r>
    <x v="11"/>
    <d v="2019-06-29T00:00:00"/>
    <x v="0"/>
    <s v="Moldova"/>
    <s v="C950 BIKE"/>
    <n v="355"/>
    <n v="11905"/>
  </r>
  <r>
    <x v="11"/>
    <d v="2019-06-29T00:00:00"/>
    <x v="1"/>
    <s v="Comoros"/>
    <s v="C950 BIKE"/>
    <n v="158"/>
    <n v="7520"/>
  </r>
  <r>
    <x v="11"/>
    <d v="2019-06-29T00:00:00"/>
    <x v="1"/>
    <s v="Gabon"/>
    <s v="C950 BIKE"/>
    <n v="188"/>
    <n v="6559"/>
  </r>
  <r>
    <x v="11"/>
    <d v="2019-06-29T00:00:00"/>
    <x v="1"/>
    <s v="Netherlands"/>
    <s v="C950 BIKE"/>
    <n v="139"/>
    <n v="4271"/>
  </r>
  <r>
    <x v="11"/>
    <d v="2019-06-29T00:00:00"/>
    <x v="1"/>
    <s v="Cameroon"/>
    <s v="C950 BIKE"/>
    <n v="255"/>
    <n v="2947"/>
  </r>
  <r>
    <x v="11"/>
    <d v="2019-06-29T00:00:00"/>
    <x v="2"/>
    <s v="Turkey"/>
    <s v="C950 BIKE"/>
    <n v="80"/>
    <n v="2821"/>
  </r>
  <r>
    <x v="11"/>
    <d v="2019-06-29T00:00:00"/>
    <x v="2"/>
    <s v="Mauritania"/>
    <s v="C950 BIKE"/>
    <n v="215"/>
    <n v="2077"/>
  </r>
  <r>
    <x v="11"/>
    <d v="2019-06-29T00:00:00"/>
    <x v="2"/>
    <s v="Rwanda"/>
    <s v="C950 BIKE"/>
    <n v="126"/>
    <n v="1748"/>
  </r>
  <r>
    <x v="11"/>
    <d v="2019-06-29T00:00:00"/>
    <x v="0"/>
    <s v="Kiribati"/>
    <s v="C900 BIKE"/>
    <n v="166"/>
    <n v="14892"/>
  </r>
  <r>
    <x v="11"/>
    <d v="2019-06-29T00:00:00"/>
    <x v="2"/>
    <s v="Monaco"/>
    <s v="C900 BIKE"/>
    <n v="246"/>
    <n v="9784"/>
  </r>
  <r>
    <x v="11"/>
    <d v="2019-06-29T00:00:00"/>
    <x v="0"/>
    <s v="United Kingdom"/>
    <s v="R300 Bike"/>
    <n v="144"/>
    <n v="4573"/>
  </r>
  <r>
    <x v="11"/>
    <d v="2019-06-29T00:00:00"/>
    <x v="2"/>
    <s v="Suriname"/>
    <s v="C900 BIKE"/>
    <n v="77"/>
    <n v="4358"/>
  </r>
  <r>
    <x v="11"/>
    <d v="2019-06-29T00:00:00"/>
    <x v="1"/>
    <s v="Samoa"/>
    <s v="C900 BIKE"/>
    <n v="242"/>
    <n v="2952"/>
  </r>
  <r>
    <x v="11"/>
    <d v="2019-06-29T00:00:00"/>
    <x v="2"/>
    <s v="Sudan"/>
    <s v="C900 BIKE"/>
    <n v="103"/>
    <n v="2367"/>
  </r>
  <r>
    <x v="11"/>
    <d v="2019-06-29T00:00:00"/>
    <x v="2"/>
    <s v="Monaco"/>
    <s v="C900 BIKE"/>
    <n v="104"/>
    <n v="1722"/>
  </r>
  <r>
    <x v="12"/>
    <d v="2019-05-29T00:00:00"/>
    <x v="0"/>
    <s v="Pakistan"/>
    <s v="R300 Bike"/>
    <n v="189"/>
    <n v="9828"/>
  </r>
  <r>
    <x v="12"/>
    <d v="2019-05-29T00:00:00"/>
    <x v="0"/>
    <s v="Anguilla"/>
    <s v="R300 Bike"/>
    <n v="235"/>
    <n v="14999"/>
  </r>
  <r>
    <x v="12"/>
    <d v="2019-05-29T00:00:00"/>
    <x v="0"/>
    <s v="Indonesia"/>
    <s v="R300 Bike"/>
    <n v="340"/>
    <n v="11961"/>
  </r>
  <r>
    <x v="12"/>
    <d v="2019-05-29T00:00:00"/>
    <x v="0"/>
    <s v="Swaziland"/>
    <s v="R300 Bike"/>
    <n v="357"/>
    <n v="11730"/>
  </r>
  <r>
    <x v="12"/>
    <d v="2019-05-29T00:00:00"/>
    <x v="0"/>
    <s v="Zimbabwe"/>
    <s v="R300 Bike"/>
    <n v="285"/>
    <n v="6329"/>
  </r>
  <r>
    <x v="12"/>
    <d v="2019-05-29T00:00:00"/>
    <x v="0"/>
    <s v="Mozambique"/>
    <s v="R300 Bike"/>
    <n v="124"/>
    <n v="6064"/>
  </r>
  <r>
    <x v="12"/>
    <d v="2019-05-29T00:00:00"/>
    <x v="0"/>
    <s v="Denmark"/>
    <s v="R300 Bike"/>
    <n v="281"/>
    <n v="5950"/>
  </r>
  <r>
    <x v="12"/>
    <d v="2019-05-29T00:00:00"/>
    <x v="0"/>
    <s v="United States"/>
    <s v="R300 Bike"/>
    <n v="297"/>
    <n v="5729"/>
  </r>
  <r>
    <x v="12"/>
    <d v="2019-05-29T00:00:00"/>
    <x v="0"/>
    <s v="Cape Verde"/>
    <s v="R300 Bike"/>
    <n v="146"/>
    <n v="5041"/>
  </r>
  <r>
    <x v="12"/>
    <d v="2019-05-29T00:00:00"/>
    <x v="0"/>
    <s v="Canada"/>
    <s v="R300 Bike"/>
    <n v="67"/>
    <n v="4775"/>
  </r>
  <r>
    <x v="12"/>
    <d v="2019-05-29T00:00:00"/>
    <x v="0"/>
    <s v="Canada"/>
    <s v="R300 Bike"/>
    <n v="82"/>
    <n v="4035"/>
  </r>
  <r>
    <x v="12"/>
    <d v="2019-05-29T00:00:00"/>
    <x v="0"/>
    <s v="United States"/>
    <s v="R300 Bike"/>
    <n v="144"/>
    <n v="2843"/>
  </r>
  <r>
    <x v="12"/>
    <d v="2019-05-29T00:00:00"/>
    <x v="0"/>
    <s v="Togo"/>
    <s v="R300 Bike"/>
    <n v="69"/>
    <n v="2307"/>
  </r>
  <r>
    <x v="12"/>
    <d v="2019-05-29T00:00:00"/>
    <x v="0"/>
    <s v="Austria"/>
    <s v="R200 BIKe 4s"/>
    <n v="224"/>
    <n v="10553"/>
  </r>
  <r>
    <x v="12"/>
    <d v="2019-05-29T00:00:00"/>
    <x v="1"/>
    <s v="Panama"/>
    <s v="R200 BIKe 4s"/>
    <n v="224"/>
    <n v="7575"/>
  </r>
  <r>
    <x v="12"/>
    <d v="2019-05-29T00:00:00"/>
    <x v="1"/>
    <s v="Colombia"/>
    <s v="R200 BIKe 4s"/>
    <n v="171"/>
    <n v="5349"/>
  </r>
  <r>
    <x v="12"/>
    <d v="2019-05-29T00:00:00"/>
    <x v="2"/>
    <s v="Tajikistan"/>
    <s v="R200 BIKe 4s"/>
    <n v="133"/>
    <n v="5198"/>
  </r>
  <r>
    <x v="12"/>
    <d v="2019-05-29T00:00:00"/>
    <x v="1"/>
    <s v="Georgia"/>
    <s v="R200 BIKe 4s"/>
    <n v="154"/>
    <n v="4450"/>
  </r>
  <r>
    <x v="12"/>
    <d v="2019-05-29T00:00:00"/>
    <x v="1"/>
    <s v="Portugal"/>
    <s v="R200 BIKe 4s"/>
    <n v="106"/>
    <n v="4215"/>
  </r>
  <r>
    <x v="12"/>
    <d v="2019-05-29T00:00:00"/>
    <x v="1"/>
    <s v="Sierra Leone"/>
    <s v="R200 BIKe 4s"/>
    <n v="173"/>
    <n v="4191"/>
  </r>
  <r>
    <x v="12"/>
    <d v="2019-05-29T00:00:00"/>
    <x v="1"/>
    <s v="Chad"/>
    <s v="R200 BIKe 4s"/>
    <n v="231"/>
    <n v="3820"/>
  </r>
  <r>
    <x v="12"/>
    <d v="2019-05-29T00:00:00"/>
    <x v="0"/>
    <s v="Jordan"/>
    <s v="R200 BIKe 4s"/>
    <n v="66"/>
    <n v="3355"/>
  </r>
  <r>
    <x v="12"/>
    <d v="2019-05-29T00:00:00"/>
    <x v="2"/>
    <s v="Swaziland"/>
    <s v="R200 BIKe 4s"/>
    <n v="108"/>
    <n v="1071"/>
  </r>
  <r>
    <x v="12"/>
    <d v="2019-05-29T00:00:00"/>
    <x v="0"/>
    <s v="Netherlands"/>
    <s v="R100 BIKE"/>
    <n v="557"/>
    <n v="13725"/>
  </r>
  <r>
    <x v="12"/>
    <d v="2019-05-29T00:00:00"/>
    <x v="2"/>
    <s v="South Korea"/>
    <s v="R200 BIKe 4s"/>
    <n v="33"/>
    <n v="2010"/>
  </r>
  <r>
    <x v="12"/>
    <d v="2019-05-29T00:00:00"/>
    <x v="1"/>
    <s v="Paraguay"/>
    <s v="R100 BIKE"/>
    <n v="177"/>
    <n v="7640"/>
  </r>
  <r>
    <x v="12"/>
    <d v="2019-05-29T00:00:00"/>
    <x v="0"/>
    <s v="Canada"/>
    <s v="R100 BIKE"/>
    <n v="137"/>
    <n v="6290"/>
  </r>
  <r>
    <x v="12"/>
    <d v="2019-05-29T00:00:00"/>
    <x v="1"/>
    <s v="Saudi Arabia"/>
    <s v="R100 BIKE"/>
    <n v="176"/>
    <n v="6135"/>
  </r>
  <r>
    <x v="12"/>
    <d v="2019-05-29T00:00:00"/>
    <x v="0"/>
    <s v="South Korea"/>
    <s v="C900 BIKE"/>
    <n v="268"/>
    <n v="19694"/>
  </r>
  <r>
    <x v="12"/>
    <d v="2019-05-29T00:00:00"/>
    <x v="1"/>
    <s v="Romania"/>
    <s v="R100 BIKE"/>
    <n v="170"/>
    <n v="4972"/>
  </r>
  <r>
    <x v="12"/>
    <d v="2019-05-29T00:00:00"/>
    <x v="2"/>
    <s v="Haiti"/>
    <s v="R100 BIKE"/>
    <n v="106"/>
    <n v="4145"/>
  </r>
  <r>
    <x v="12"/>
    <d v="2019-05-29T00:00:00"/>
    <x v="2"/>
    <s v="Niue"/>
    <s v="R100 BIKE"/>
    <n v="127"/>
    <n v="3906"/>
  </r>
  <r>
    <x v="12"/>
    <d v="2019-05-29T00:00:00"/>
    <x v="1"/>
    <s v="South Korea"/>
    <s v="C900 BIKE"/>
    <n v="180"/>
    <n v="2996"/>
  </r>
  <r>
    <x v="12"/>
    <d v="2019-05-29T00:00:00"/>
    <x v="0"/>
    <s v="Netherlands Antilles"/>
    <s v="R100 BIKE"/>
    <n v="51"/>
    <n v="3522"/>
  </r>
  <r>
    <x v="12"/>
    <d v="2019-05-29T00:00:00"/>
    <x v="1"/>
    <s v="Malta"/>
    <s v="R100 BIKE"/>
    <n v="78"/>
    <n v="3209"/>
  </r>
  <r>
    <x v="12"/>
    <d v="2019-05-29T00:00:00"/>
    <x v="1"/>
    <s v="Bosnia and Herzegovina"/>
    <s v="R100 BIKE"/>
    <n v="187"/>
    <n v="2803"/>
  </r>
  <r>
    <x v="12"/>
    <d v="2019-05-29T00:00:00"/>
    <x v="2"/>
    <s v="Lithuania"/>
    <s v="R100 BIKE"/>
    <n v="77"/>
    <n v="1965"/>
  </r>
  <r>
    <x v="12"/>
    <d v="2019-05-29T00:00:00"/>
    <x v="1"/>
    <s v="Nauru"/>
    <s v="M550 BIKE"/>
    <n v="196"/>
    <n v="7036"/>
  </r>
  <r>
    <x v="12"/>
    <d v="2019-05-29T00:00:00"/>
    <x v="1"/>
    <s v="Mauritania"/>
    <s v="M550 BIKE"/>
    <n v="295"/>
    <n v="6586"/>
  </r>
  <r>
    <x v="12"/>
    <d v="2019-05-29T00:00:00"/>
    <x v="2"/>
    <s v="United States"/>
    <s v="M550 BIKE"/>
    <n v="87"/>
    <n v="5558"/>
  </r>
  <r>
    <x v="12"/>
    <d v="2019-05-29T00:00:00"/>
    <x v="1"/>
    <s v="Anguilla"/>
    <s v="M550 BIKE"/>
    <n v="64"/>
    <n v="4855"/>
  </r>
  <r>
    <x v="12"/>
    <d v="2019-05-29T00:00:00"/>
    <x v="2"/>
    <s v="Norfolk Island"/>
    <s v="M550 BIKE"/>
    <n v="66"/>
    <n v="3529"/>
  </r>
  <r>
    <x v="12"/>
    <d v="2019-05-29T00:00:00"/>
    <x v="2"/>
    <s v="United Kingdom"/>
    <s v="M550 BIKE"/>
    <n v="135"/>
    <n v="3140"/>
  </r>
  <r>
    <x v="12"/>
    <d v="2019-05-29T00:00:00"/>
    <x v="1"/>
    <s v="Venezuela"/>
    <s v="M550 BIKE"/>
    <n v="227"/>
    <n v="1905"/>
  </r>
  <r>
    <x v="12"/>
    <d v="2019-05-29T00:00:00"/>
    <x v="0"/>
    <s v="Myanmar [Burma]"/>
    <s v="R100 BIKE"/>
    <n v="479"/>
    <n v="13554"/>
  </r>
  <r>
    <x v="12"/>
    <d v="2019-05-29T00:00:00"/>
    <x v="0"/>
    <s v="Tokelau"/>
    <s v="M550 BIKE"/>
    <n v="28"/>
    <n v="1325"/>
  </r>
  <r>
    <x v="12"/>
    <d v="2019-05-29T00:00:00"/>
    <x v="2"/>
    <s v="Mauritania"/>
    <s v="M550 BIKE"/>
    <n v="70"/>
    <n v="833"/>
  </r>
  <r>
    <x v="12"/>
    <d v="2019-05-29T00:00:00"/>
    <x v="2"/>
    <s v="Zimbabwe"/>
    <s v="M550 BIKE"/>
    <n v="16"/>
    <n v="768"/>
  </r>
  <r>
    <x v="12"/>
    <d v="2019-05-29T00:00:00"/>
    <x v="2"/>
    <s v="Kuwait"/>
    <s v="M550 BIKE"/>
    <n v="124"/>
    <n v="637"/>
  </r>
  <r>
    <x v="12"/>
    <d v="2019-05-29T00:00:00"/>
    <x v="0"/>
    <s v="Central African Republic"/>
    <s v="M525 BIKE"/>
    <n v="470"/>
    <n v="12418"/>
  </r>
  <r>
    <x v="12"/>
    <d v="2019-05-29T00:00:00"/>
    <x v="0"/>
    <s v="Turkey"/>
    <s v="M525 BIKE"/>
    <n v="82"/>
    <n v="9187"/>
  </r>
  <r>
    <x v="12"/>
    <d v="2019-05-29T00:00:00"/>
    <x v="0"/>
    <s v="Estonia"/>
    <s v="M525 BIKE"/>
    <n v="366"/>
    <n v="7655"/>
  </r>
  <r>
    <x v="12"/>
    <d v="2019-05-29T00:00:00"/>
    <x v="1"/>
    <s v="Anguilla"/>
    <s v="M525 BIKE"/>
    <n v="80"/>
    <n v="7083"/>
  </r>
  <r>
    <x v="12"/>
    <d v="2019-05-29T00:00:00"/>
    <x v="2"/>
    <s v="Georgia"/>
    <s v="M525 BIKE"/>
    <n v="58"/>
    <n v="6137"/>
  </r>
  <r>
    <x v="12"/>
    <d v="2019-05-29T00:00:00"/>
    <x v="0"/>
    <s v="Saint Lucia"/>
    <s v="M525 BIKE"/>
    <n v="136"/>
    <n v="5727"/>
  </r>
  <r>
    <x v="12"/>
    <d v="2019-05-29T00:00:00"/>
    <x v="1"/>
    <s v="United Kingdom"/>
    <s v="M525 BIKE"/>
    <n v="192"/>
    <n v="5685"/>
  </r>
  <r>
    <x v="12"/>
    <d v="2019-05-29T00:00:00"/>
    <x v="1"/>
    <s v="Albania"/>
    <s v="M525 BIKE"/>
    <n v="270"/>
    <n v="5577"/>
  </r>
  <r>
    <x v="12"/>
    <d v="2019-05-29T00:00:00"/>
    <x v="1"/>
    <s v="American Samoa"/>
    <s v="M525 BIKE"/>
    <n v="163"/>
    <n v="5422"/>
  </r>
  <r>
    <x v="12"/>
    <d v="2019-05-29T00:00:00"/>
    <x v="1"/>
    <s v="Bahrain"/>
    <s v="M525 BIKE"/>
    <n v="128"/>
    <n v="5288"/>
  </r>
  <r>
    <x v="12"/>
    <d v="2019-05-29T00:00:00"/>
    <x v="1"/>
    <s v="Comoros"/>
    <s v="M525 BIKE"/>
    <n v="165"/>
    <n v="4671"/>
  </r>
  <r>
    <x v="12"/>
    <d v="2019-05-29T00:00:00"/>
    <x v="1"/>
    <s v="Tunisia"/>
    <s v="M525 BIKE"/>
    <n v="75"/>
    <n v="3372"/>
  </r>
  <r>
    <x v="12"/>
    <d v="2019-05-29T00:00:00"/>
    <x v="1"/>
    <s v="Czech Republic"/>
    <s v="M525 BIKE"/>
    <n v="197"/>
    <n v="2959"/>
  </r>
  <r>
    <x v="12"/>
    <d v="2019-05-29T00:00:00"/>
    <x v="2"/>
    <s v="Pitcairn Islands"/>
    <s v="eBike E148"/>
    <n v="27"/>
    <n v="7043"/>
  </r>
  <r>
    <x v="12"/>
    <d v="2019-05-29T00:00:00"/>
    <x v="2"/>
    <s v="Peru"/>
    <s v="M525 BIKE"/>
    <n v="136"/>
    <n v="2224"/>
  </r>
  <r>
    <x v="12"/>
    <d v="2019-05-29T00:00:00"/>
    <x v="0"/>
    <s v="United States"/>
    <s v="eBike E148"/>
    <n v="177"/>
    <n v="24554"/>
  </r>
  <r>
    <x v="12"/>
    <d v="2019-05-29T00:00:00"/>
    <x v="0"/>
    <s v="China"/>
    <s v="eBike E148"/>
    <n v="414"/>
    <n v="20929"/>
  </r>
  <r>
    <x v="12"/>
    <d v="2019-05-29T00:00:00"/>
    <x v="0"/>
    <s v="Slovenia"/>
    <s v="eBike E148"/>
    <n v="583"/>
    <n v="16956"/>
  </r>
  <r>
    <x v="12"/>
    <d v="2019-05-29T00:00:00"/>
    <x v="1"/>
    <s v="Ireland"/>
    <s v="eBike E148"/>
    <n v="182"/>
    <n v="10654"/>
  </r>
  <r>
    <x v="12"/>
    <d v="2019-05-29T00:00:00"/>
    <x v="1"/>
    <s v="Indonesia"/>
    <s v="eBike E148"/>
    <n v="282"/>
    <n v="9269"/>
  </r>
  <r>
    <x v="12"/>
    <d v="2019-05-29T00:00:00"/>
    <x v="2"/>
    <s v="Czech Republic"/>
    <s v="eBike E148"/>
    <n v="86"/>
    <n v="8773"/>
  </r>
  <r>
    <x v="12"/>
    <d v="2019-05-29T00:00:00"/>
    <x v="1"/>
    <s v="Belize"/>
    <s v="eBike E148"/>
    <n v="190"/>
    <n v="7896"/>
  </r>
  <r>
    <x v="12"/>
    <d v="2019-05-29T00:00:00"/>
    <x v="0"/>
    <s v="French Polynesia"/>
    <s v="eBike E148"/>
    <n v="182"/>
    <n v="7493"/>
  </r>
  <r>
    <x v="12"/>
    <d v="2019-05-29T00:00:00"/>
    <x v="2"/>
    <s v="Western Sahara"/>
    <s v="eBike E148"/>
    <n v="75"/>
    <n v="6535"/>
  </r>
  <r>
    <x v="12"/>
    <d v="2019-05-29T00:00:00"/>
    <x v="1"/>
    <s v="Puerto Rico"/>
    <s v="eBike E148"/>
    <n v="149"/>
    <n v="6294"/>
  </r>
  <r>
    <x v="12"/>
    <d v="2019-05-29T00:00:00"/>
    <x v="1"/>
    <s v="Cape Verde"/>
    <s v="eBike E148"/>
    <n v="184"/>
    <n v="6064"/>
  </r>
  <r>
    <x v="12"/>
    <d v="2019-05-29T00:00:00"/>
    <x v="0"/>
    <s v="Belize"/>
    <s v="eBike E148"/>
    <n v="287"/>
    <n v="5953"/>
  </r>
  <r>
    <x v="12"/>
    <d v="2019-05-29T00:00:00"/>
    <x v="1"/>
    <s v="Jamaica"/>
    <s v="eBike E148"/>
    <n v="208"/>
    <n v="5717"/>
  </r>
  <r>
    <x v="12"/>
    <d v="2019-05-29T00:00:00"/>
    <x v="1"/>
    <s v="Czech Republic"/>
    <s v="eBike E148"/>
    <n v="265"/>
    <n v="5126"/>
  </r>
  <r>
    <x v="12"/>
    <d v="2019-05-29T00:00:00"/>
    <x v="0"/>
    <s v="Russia"/>
    <s v="C950 BIKE"/>
    <n v="438"/>
    <n v="18096"/>
  </r>
  <r>
    <x v="12"/>
    <d v="2019-05-29T00:00:00"/>
    <x v="1"/>
    <s v="Honduras"/>
    <s v="eBike E148"/>
    <n v="169"/>
    <n v="3705"/>
  </r>
  <r>
    <x v="12"/>
    <d v="2019-05-29T00:00:00"/>
    <x v="2"/>
    <s v="Saint Lucia"/>
    <s v="eBike E148"/>
    <n v="38"/>
    <n v="3664"/>
  </r>
  <r>
    <x v="12"/>
    <d v="2019-05-29T00:00:00"/>
    <x v="0"/>
    <s v="Sierra Leone"/>
    <s v="eBike E148"/>
    <n v="113"/>
    <n v="5897"/>
  </r>
  <r>
    <x v="12"/>
    <d v="2019-05-29T00:00:00"/>
    <x v="1"/>
    <s v="Mauritius"/>
    <s v="C990 Bike"/>
    <n v="262"/>
    <n v="9310"/>
  </r>
  <r>
    <x v="12"/>
    <d v="2019-05-29T00:00:00"/>
    <x v="1"/>
    <s v="El Salvador"/>
    <s v="C990 Bike"/>
    <n v="169"/>
    <n v="6755"/>
  </r>
  <r>
    <x v="12"/>
    <d v="2019-05-29T00:00:00"/>
    <x v="1"/>
    <s v="Guinea"/>
    <s v="C990 Bike"/>
    <n v="54"/>
    <n v="5583"/>
  </r>
  <r>
    <x v="12"/>
    <d v="2019-05-29T00:00:00"/>
    <x v="2"/>
    <s v="Palau"/>
    <s v="C990 Bike"/>
    <n v="85"/>
    <n v="2960"/>
  </r>
  <r>
    <x v="12"/>
    <d v="2019-05-29T00:00:00"/>
    <x v="2"/>
    <s v="Palau"/>
    <s v="C990 Bike"/>
    <n v="41"/>
    <n v="3540"/>
  </r>
  <r>
    <x v="12"/>
    <d v="2019-05-29T00:00:00"/>
    <x v="0"/>
    <s v="Italy"/>
    <s v="C950 BIKE"/>
    <n v="375"/>
    <n v="16658"/>
  </r>
  <r>
    <x v="12"/>
    <d v="2019-05-29T00:00:00"/>
    <x v="0"/>
    <s v="Malaysia"/>
    <s v="C950 BIKE"/>
    <n v="282"/>
    <n v="15884"/>
  </r>
  <r>
    <x v="12"/>
    <d v="2019-05-29T00:00:00"/>
    <x v="0"/>
    <s v="Greece"/>
    <s v="C950 BIKE"/>
    <n v="224"/>
    <n v="14165"/>
  </r>
  <r>
    <x v="12"/>
    <d v="2019-05-29T00:00:00"/>
    <x v="1"/>
    <s v="Denmark"/>
    <s v="C950 BIKE"/>
    <n v="50"/>
    <n v="8427"/>
  </r>
  <r>
    <x v="12"/>
    <d v="2019-05-29T00:00:00"/>
    <x v="1"/>
    <s v="Morocco"/>
    <s v="C950 BIKE"/>
    <n v="73"/>
    <n v="8122"/>
  </r>
  <r>
    <x v="12"/>
    <d v="2019-05-29T00:00:00"/>
    <x v="2"/>
    <s v="Tanzania"/>
    <s v="eBike E148"/>
    <n v="146"/>
    <n v="4258"/>
  </r>
  <r>
    <x v="12"/>
    <d v="2019-05-29T00:00:00"/>
    <x v="0"/>
    <s v="Saint Vincent and The Grenadines"/>
    <s v="C950 BIKE"/>
    <n v="237"/>
    <n v="5850"/>
  </r>
  <r>
    <x v="12"/>
    <d v="2019-05-29T00:00:00"/>
    <x v="1"/>
    <s v="Eritrea"/>
    <s v="C950 BIKE"/>
    <n v="67"/>
    <n v="5354"/>
  </r>
  <r>
    <x v="12"/>
    <d v="2019-05-29T00:00:00"/>
    <x v="1"/>
    <s v="Hungary"/>
    <s v="C950 BIKE"/>
    <n v="191"/>
    <n v="5071"/>
  </r>
  <r>
    <x v="12"/>
    <d v="2019-05-29T00:00:00"/>
    <x v="1"/>
    <s v="Australia"/>
    <s v="C950 BIKE"/>
    <n v="56"/>
    <n v="4397"/>
  </r>
  <r>
    <x v="12"/>
    <d v="2019-05-29T00:00:00"/>
    <x v="1"/>
    <s v="Gabon"/>
    <s v="C950 BIKE"/>
    <n v="173"/>
    <n v="3763"/>
  </r>
  <r>
    <x v="12"/>
    <d v="2019-05-29T00:00:00"/>
    <x v="2"/>
    <s v="Botswana"/>
    <s v="C950 BIKE"/>
    <n v="116"/>
    <n v="3463"/>
  </r>
  <r>
    <x v="12"/>
    <d v="2019-05-29T00:00:00"/>
    <x v="1"/>
    <s v="Angola"/>
    <s v="C900 BIKE"/>
    <n v="156"/>
    <n v="7817"/>
  </r>
  <r>
    <x v="12"/>
    <d v="2019-05-29T00:00:00"/>
    <x v="0"/>
    <s v="Switzerland"/>
    <s v="C900 BIKE"/>
    <n v="89"/>
    <n v="4979"/>
  </r>
  <r>
    <x v="12"/>
    <d v="2019-05-29T00:00:00"/>
    <x v="1"/>
    <s v="Gibraltar"/>
    <s v="C900 BIKE"/>
    <n v="166"/>
    <n v="4029"/>
  </r>
  <r>
    <x v="12"/>
    <d v="2019-05-29T00:00:00"/>
    <x v="2"/>
    <s v="Guadeloupe"/>
    <s v="C900 BIKE"/>
    <n v="42"/>
    <n v="3913"/>
  </r>
  <r>
    <x v="12"/>
    <d v="2019-05-29T00:00:00"/>
    <x v="1"/>
    <s v="United Arab Emirates"/>
    <s v="C900 BIKE"/>
    <n v="72"/>
    <n v="3708"/>
  </r>
  <r>
    <x v="12"/>
    <d v="2019-05-29T00:00:00"/>
    <x v="1"/>
    <s v="Saint Helena"/>
    <s v="C900 BIKE"/>
    <n v="164"/>
    <n v="3308"/>
  </r>
  <r>
    <x v="12"/>
    <d v="2019-05-29T00:00:00"/>
    <x v="1"/>
    <s v="Oman"/>
    <s v="C900 BIKE"/>
    <n v="99"/>
    <n v="3027"/>
  </r>
  <r>
    <x v="12"/>
    <d v="2019-05-29T00:00:00"/>
    <x v="2"/>
    <s v="Panama"/>
    <s v="C900 BIKE"/>
    <n v="66"/>
    <n v="1603"/>
  </r>
  <r>
    <x v="13"/>
    <d v="2019-04-29T00:00:00"/>
    <x v="0"/>
    <s v="New Zealand"/>
    <s v="R300 Bike"/>
    <n v="170"/>
    <n v="11165"/>
  </r>
  <r>
    <x v="13"/>
    <d v="2019-04-29T00:00:00"/>
    <x v="0"/>
    <s v="France"/>
    <s v="R300 Bike"/>
    <n v="161"/>
    <n v="13006"/>
  </r>
  <r>
    <x v="13"/>
    <d v="2019-04-29T00:00:00"/>
    <x v="0"/>
    <s v="Finland"/>
    <s v="R300 Bike"/>
    <n v="508"/>
    <n v="13890"/>
  </r>
  <r>
    <x v="13"/>
    <d v="2019-04-29T00:00:00"/>
    <x v="0"/>
    <s v="Azerbaijan"/>
    <s v="R300 Bike"/>
    <n v="487"/>
    <n v="13590"/>
  </r>
  <r>
    <x v="13"/>
    <d v="2019-04-29T00:00:00"/>
    <x v="0"/>
    <s v="Nigeria"/>
    <s v="R300 Bike"/>
    <n v="297"/>
    <n v="9219"/>
  </r>
  <r>
    <x v="13"/>
    <d v="2019-04-29T00:00:00"/>
    <x v="0"/>
    <s v="Burkina Faso"/>
    <s v="R300 Bike"/>
    <n v="246"/>
    <n v="7467"/>
  </r>
  <r>
    <x v="13"/>
    <d v="2019-04-29T00:00:00"/>
    <x v="0"/>
    <s v="Madagascar"/>
    <s v="R300 Bike"/>
    <n v="57"/>
    <n v="4441"/>
  </r>
  <r>
    <x v="13"/>
    <d v="2019-04-29T00:00:00"/>
    <x v="1"/>
    <s v="Cocos [Keeling] Islands"/>
    <s v="R200 BIKe 4s"/>
    <n v="93"/>
    <n v="4017"/>
  </r>
  <r>
    <x v="13"/>
    <d v="2019-04-29T00:00:00"/>
    <x v="0"/>
    <s v="Saint Pierre and Miquelon"/>
    <s v="R300 Bike"/>
    <n v="61"/>
    <n v="2422"/>
  </r>
  <r>
    <x v="13"/>
    <d v="2019-04-29T00:00:00"/>
    <x v="0"/>
    <s v="French Polynesia"/>
    <s v="R200 BIKe 4s"/>
    <n v="296"/>
    <n v="11255"/>
  </r>
  <r>
    <x v="13"/>
    <d v="2019-04-29T00:00:00"/>
    <x v="1"/>
    <s v="Falkland Islands [Islas Malvinas]"/>
    <s v="R100 BIKE"/>
    <n v="130"/>
    <n v="4873"/>
  </r>
  <r>
    <x v="13"/>
    <d v="2019-04-29T00:00:00"/>
    <x v="2"/>
    <s v="Peru"/>
    <s v="R200 BIKe 4s"/>
    <n v="32"/>
    <n v="6493"/>
  </r>
  <r>
    <x v="13"/>
    <d v="2019-04-29T00:00:00"/>
    <x v="1"/>
    <s v="Togo"/>
    <s v="R200 BIKe 4s"/>
    <n v="100"/>
    <n v="6146"/>
  </r>
  <r>
    <x v="13"/>
    <d v="2019-04-29T00:00:00"/>
    <x v="1"/>
    <s v="Maldives"/>
    <s v="R200 BIKe 4s"/>
    <n v="28"/>
    <n v="6090"/>
  </r>
  <r>
    <x v="13"/>
    <d v="2019-04-29T00:00:00"/>
    <x v="1"/>
    <s v="Palau"/>
    <s v="R200 BIKe 4s"/>
    <n v="214"/>
    <n v="5675"/>
  </r>
  <r>
    <x v="13"/>
    <d v="2019-04-29T00:00:00"/>
    <x v="2"/>
    <s v="Haiti"/>
    <s v="R200 BIKe 4s"/>
    <n v="28"/>
    <n v="5487"/>
  </r>
  <r>
    <x v="13"/>
    <d v="2019-04-29T00:00:00"/>
    <x v="2"/>
    <s v="Finland"/>
    <s v="R200 BIKe 4s"/>
    <n v="135"/>
    <n v="5308"/>
  </r>
  <r>
    <x v="13"/>
    <d v="2019-04-29T00:00:00"/>
    <x v="1"/>
    <s v="Australia"/>
    <s v="R200 BIKe 4s"/>
    <n v="280"/>
    <n v="4984"/>
  </r>
  <r>
    <x v="13"/>
    <d v="2019-04-29T00:00:00"/>
    <x v="2"/>
    <s v="Indonesia"/>
    <s v="R200 BIKe 4s"/>
    <n v="132"/>
    <n v="4722"/>
  </r>
  <r>
    <x v="13"/>
    <d v="2019-04-29T00:00:00"/>
    <x v="1"/>
    <s v="Trinidad and Tobago"/>
    <s v="R200 BIKe 4s"/>
    <n v="65"/>
    <n v="4313"/>
  </r>
  <r>
    <x v="13"/>
    <d v="2019-04-29T00:00:00"/>
    <x v="2"/>
    <s v="Saint Lucia"/>
    <s v="R200 BIKe 4s"/>
    <n v="15"/>
    <n v="4221"/>
  </r>
  <r>
    <x v="13"/>
    <d v="2019-04-29T00:00:00"/>
    <x v="2"/>
    <s v="Vatican City"/>
    <s v="eBike E148"/>
    <n v="127"/>
    <n v="3899"/>
  </r>
  <r>
    <x v="13"/>
    <d v="2019-04-29T00:00:00"/>
    <x v="1"/>
    <s v="Ukraine"/>
    <s v="R200 BIKe 4s"/>
    <n v="259"/>
    <n v="3399"/>
  </r>
  <r>
    <x v="13"/>
    <d v="2019-04-29T00:00:00"/>
    <x v="2"/>
    <s v="Australia"/>
    <s v="R200 BIKe 4s"/>
    <n v="99"/>
    <n v="3054"/>
  </r>
  <r>
    <x v="13"/>
    <d v="2019-04-29T00:00:00"/>
    <x v="0"/>
    <s v="Equatorial Guinea"/>
    <s v="R200 BIKe 4s"/>
    <n v="127"/>
    <n v="2856"/>
  </r>
  <r>
    <x v="13"/>
    <d v="2019-04-29T00:00:00"/>
    <x v="2"/>
    <s v="Nauru"/>
    <s v="R200 BIKe 4s"/>
    <n v="67"/>
    <n v="2226"/>
  </r>
  <r>
    <x v="13"/>
    <d v="2019-04-29T00:00:00"/>
    <x v="2"/>
    <s v="United Kingdom"/>
    <s v="R200 BIKe 4s"/>
    <n v="74"/>
    <n v="2101"/>
  </r>
  <r>
    <x v="13"/>
    <d v="2019-04-29T00:00:00"/>
    <x v="2"/>
    <s v="Namibia"/>
    <s v="R200 BIKe 4s"/>
    <n v="37"/>
    <n v="1855"/>
  </r>
  <r>
    <x v="13"/>
    <d v="2019-04-29T00:00:00"/>
    <x v="0"/>
    <s v="United States"/>
    <s v="R100 BIKE"/>
    <n v="342"/>
    <n v="15034"/>
  </r>
  <r>
    <x v="13"/>
    <d v="2019-04-29T00:00:00"/>
    <x v="0"/>
    <s v="Nigeria"/>
    <s v="R100 BIKE"/>
    <n v="236"/>
    <n v="10053"/>
  </r>
  <r>
    <x v="13"/>
    <d v="2019-04-29T00:00:00"/>
    <x v="1"/>
    <s v="Hungary"/>
    <s v="R100 BIKE"/>
    <n v="292"/>
    <n v="9864"/>
  </r>
  <r>
    <x v="13"/>
    <d v="2019-04-29T00:00:00"/>
    <x v="1"/>
    <s v="Panama"/>
    <s v="R100 BIKE"/>
    <n v="125"/>
    <n v="7463"/>
  </r>
  <r>
    <x v="13"/>
    <d v="2019-04-29T00:00:00"/>
    <x v="1"/>
    <s v="Tokelau"/>
    <s v="R100 BIKE"/>
    <n v="217"/>
    <n v="6389"/>
  </r>
  <r>
    <x v="13"/>
    <d v="2019-04-29T00:00:00"/>
    <x v="1"/>
    <s v="Bermuda"/>
    <s v="R100 BIKE"/>
    <n v="183"/>
    <n v="6204"/>
  </r>
  <r>
    <x v="13"/>
    <d v="2019-04-29T00:00:00"/>
    <x v="1"/>
    <s v="Niue"/>
    <s v="R100 BIKE"/>
    <n v="97"/>
    <n v="5136"/>
  </r>
  <r>
    <x v="13"/>
    <d v="2019-04-29T00:00:00"/>
    <x v="1"/>
    <s v="Malta"/>
    <s v="R100 BIKE"/>
    <n v="84"/>
    <n v="4853"/>
  </r>
  <r>
    <x v="13"/>
    <d v="2019-04-29T00:00:00"/>
    <x v="2"/>
    <s v="Cambodia"/>
    <s v="R100 BIKE"/>
    <n v="122"/>
    <n v="4463"/>
  </r>
  <r>
    <x v="13"/>
    <d v="2019-04-29T00:00:00"/>
    <x v="2"/>
    <s v="Norway"/>
    <s v="R100 BIKE"/>
    <n v="34"/>
    <n v="4390"/>
  </r>
  <r>
    <x v="13"/>
    <d v="2019-04-29T00:00:00"/>
    <x v="1"/>
    <s v="Paraguay"/>
    <s v="R100 BIKE"/>
    <n v="291"/>
    <n v="4269"/>
  </r>
  <r>
    <x v="13"/>
    <d v="2019-04-29T00:00:00"/>
    <x v="1"/>
    <s v="Comoros"/>
    <s v="R100 BIKE"/>
    <n v="250"/>
    <n v="4214"/>
  </r>
  <r>
    <x v="13"/>
    <d v="2019-04-29T00:00:00"/>
    <x v="1"/>
    <s v="New Caledonia"/>
    <s v="R100 BIKE"/>
    <n v="84"/>
    <n v="3231"/>
  </r>
  <r>
    <x v="13"/>
    <d v="2019-04-29T00:00:00"/>
    <x v="2"/>
    <s v="Malaysia"/>
    <s v="R100 BIKE"/>
    <n v="132"/>
    <n v="2917"/>
  </r>
  <r>
    <x v="13"/>
    <d v="2019-04-29T00:00:00"/>
    <x v="2"/>
    <s v="South Korea"/>
    <s v="C900 BIKE"/>
    <n v="98"/>
    <n v="946"/>
  </r>
  <r>
    <x v="13"/>
    <d v="2019-04-29T00:00:00"/>
    <x v="2"/>
    <s v="Nigeria"/>
    <s v="R100 BIKE"/>
    <n v="59"/>
    <n v="2194"/>
  </r>
  <r>
    <x v="13"/>
    <d v="2019-04-29T00:00:00"/>
    <x v="0"/>
    <s v="India"/>
    <s v="R100 BIKE"/>
    <n v="366"/>
    <n v="1320"/>
  </r>
  <r>
    <x v="13"/>
    <d v="2019-04-29T00:00:00"/>
    <x v="1"/>
    <s v="Bahamas"/>
    <s v="M550 BIKE"/>
    <n v="129"/>
    <n v="7820"/>
  </r>
  <r>
    <x v="13"/>
    <d v="2019-04-29T00:00:00"/>
    <x v="2"/>
    <s v="China"/>
    <s v="eBike E148"/>
    <n v="119"/>
    <n v="3642"/>
  </r>
  <r>
    <x v="13"/>
    <d v="2019-04-29T00:00:00"/>
    <x v="0"/>
    <s v="Suriname"/>
    <s v="M550 BIKE"/>
    <n v="235"/>
    <n v="6349"/>
  </r>
  <r>
    <x v="13"/>
    <d v="2019-04-29T00:00:00"/>
    <x v="1"/>
    <s v="Germany"/>
    <s v="M550 BIKE"/>
    <n v="169"/>
    <n v="5825"/>
  </r>
  <r>
    <x v="13"/>
    <d v="2019-04-29T00:00:00"/>
    <x v="1"/>
    <s v="Turks and Caicos Islands"/>
    <s v="M550 BIKE"/>
    <n v="105"/>
    <n v="5722"/>
  </r>
  <r>
    <x v="13"/>
    <d v="2019-04-29T00:00:00"/>
    <x v="2"/>
    <s v="Panama"/>
    <s v="M550 BIKE"/>
    <n v="72"/>
    <n v="3534"/>
  </r>
  <r>
    <x v="13"/>
    <d v="2019-04-29T00:00:00"/>
    <x v="2"/>
    <s v="Micronesia"/>
    <s v="M550 BIKE"/>
    <n v="37"/>
    <n v="3085"/>
  </r>
  <r>
    <x v="13"/>
    <d v="2019-04-29T00:00:00"/>
    <x v="1"/>
    <s v="Mauritius"/>
    <s v="M550 BIKE"/>
    <n v="142"/>
    <n v="2979"/>
  </r>
  <r>
    <x v="13"/>
    <d v="2019-04-29T00:00:00"/>
    <x v="2"/>
    <s v="Palau"/>
    <s v="M550 BIKE"/>
    <n v="131"/>
    <n v="2955"/>
  </r>
  <r>
    <x v="13"/>
    <d v="2019-04-29T00:00:00"/>
    <x v="1"/>
    <s v="Timor-leste"/>
    <s v="M550 BIKE"/>
    <n v="118"/>
    <n v="2400"/>
  </r>
  <r>
    <x v="13"/>
    <d v="2019-04-29T00:00:00"/>
    <x v="2"/>
    <s v="Singapore"/>
    <s v="M550 BIKE"/>
    <n v="90"/>
    <n v="2061"/>
  </r>
  <r>
    <x v="13"/>
    <d v="2019-04-29T00:00:00"/>
    <x v="2"/>
    <s v="Svalbard and Jan Mayen"/>
    <s v="M550 BIKE"/>
    <n v="47"/>
    <n v="1598"/>
  </r>
  <r>
    <x v="13"/>
    <d v="2019-04-29T00:00:00"/>
    <x v="2"/>
    <s v="Armenia"/>
    <s v="M550 BIKE"/>
    <n v="35"/>
    <n v="1597"/>
  </r>
  <r>
    <x v="13"/>
    <d v="2019-04-29T00:00:00"/>
    <x v="0"/>
    <s v="Czech Republic"/>
    <s v="M550 BIKE"/>
    <n v="94"/>
    <n v="1510"/>
  </r>
  <r>
    <x v="13"/>
    <d v="2019-04-29T00:00:00"/>
    <x v="2"/>
    <s v="Guyana"/>
    <s v="M550 BIKE"/>
    <n v="64"/>
    <n v="1391"/>
  </r>
  <r>
    <x v="13"/>
    <d v="2019-04-29T00:00:00"/>
    <x v="2"/>
    <s v="Saint Vincent and The Grenadines"/>
    <s v="M550 BIKE"/>
    <n v="90"/>
    <n v="1312"/>
  </r>
  <r>
    <x v="13"/>
    <d v="2019-04-29T00:00:00"/>
    <x v="0"/>
    <s v="Antigua and Barbuda"/>
    <s v="M550 BIKE"/>
    <n v="23"/>
    <n v="1196"/>
  </r>
  <r>
    <x v="13"/>
    <d v="2019-04-29T00:00:00"/>
    <x v="2"/>
    <s v="Bouvet Island"/>
    <s v="M550 BIKE"/>
    <n v="110"/>
    <n v="1194"/>
  </r>
  <r>
    <x v="13"/>
    <d v="2019-04-29T00:00:00"/>
    <x v="2"/>
    <s v="Kyrgyzstan"/>
    <s v="M550 BIKE"/>
    <n v="97"/>
    <n v="1152"/>
  </r>
  <r>
    <x v="13"/>
    <d v="2019-04-29T00:00:00"/>
    <x v="0"/>
    <s v="Ukraine"/>
    <s v="M550 BIKE"/>
    <n v="63"/>
    <n v="759"/>
  </r>
  <r>
    <x v="13"/>
    <d v="2019-04-29T00:00:00"/>
    <x v="0"/>
    <s v="United States"/>
    <s v="M525 BIKE"/>
    <n v="150"/>
    <n v="18727"/>
  </r>
  <r>
    <x v="13"/>
    <d v="2019-04-29T00:00:00"/>
    <x v="0"/>
    <s v="Thailand"/>
    <s v="M525 BIKE"/>
    <n v="553"/>
    <n v="12823"/>
  </r>
  <r>
    <x v="13"/>
    <d v="2019-04-29T00:00:00"/>
    <x v="0"/>
    <s v="Qatar"/>
    <s v="M525 BIKE"/>
    <n v="569"/>
    <n v="12193"/>
  </r>
  <r>
    <x v="13"/>
    <d v="2019-04-29T00:00:00"/>
    <x v="0"/>
    <s v="Canada"/>
    <s v="M525 BIKE"/>
    <n v="406"/>
    <n v="11660"/>
  </r>
  <r>
    <x v="13"/>
    <d v="2019-04-29T00:00:00"/>
    <x v="1"/>
    <s v="Honduras"/>
    <s v="M525 BIKE"/>
    <n v="236"/>
    <n v="6270"/>
  </r>
  <r>
    <x v="13"/>
    <d v="2019-04-29T00:00:00"/>
    <x v="1"/>
    <s v="Kyrgyzstan"/>
    <s v="M525 BIKE"/>
    <n v="55"/>
    <n v="5775"/>
  </r>
  <r>
    <x v="13"/>
    <d v="2019-04-29T00:00:00"/>
    <x v="2"/>
    <s v="Sweden"/>
    <s v="M525 BIKE"/>
    <n v="132"/>
    <n v="4745"/>
  </r>
  <r>
    <x v="13"/>
    <d v="2019-04-29T00:00:00"/>
    <x v="2"/>
    <s v="Madagascar"/>
    <s v="M525 BIKE"/>
    <n v="75"/>
    <n v="4156"/>
  </r>
  <r>
    <x v="13"/>
    <d v="2019-04-29T00:00:00"/>
    <x v="1"/>
    <s v="Micronesia"/>
    <s v="M525 BIKE"/>
    <n v="88"/>
    <n v="3580"/>
  </r>
  <r>
    <x v="13"/>
    <d v="2019-04-29T00:00:00"/>
    <x v="0"/>
    <s v="Finland"/>
    <s v="M525 BIKE"/>
    <n v="50"/>
    <n v="3140"/>
  </r>
  <r>
    <x v="13"/>
    <d v="2019-04-29T00:00:00"/>
    <x v="2"/>
    <s v="Mongolia"/>
    <s v="M525 BIKE"/>
    <n v="100"/>
    <n v="2679"/>
  </r>
  <r>
    <x v="13"/>
    <d v="2019-04-29T00:00:00"/>
    <x v="0"/>
    <s v="Malta"/>
    <s v="M525 BIKE"/>
    <n v="21"/>
    <n v="2071"/>
  </r>
  <r>
    <x v="13"/>
    <d v="2019-04-29T00:00:00"/>
    <x v="2"/>
    <s v="Ethiopia"/>
    <s v="M525 BIKE"/>
    <n v="122"/>
    <n v="1707"/>
  </r>
  <r>
    <x v="13"/>
    <d v="2019-04-29T00:00:00"/>
    <x v="0"/>
    <s v="Gibraltar"/>
    <s v="eBike E148"/>
    <n v="465"/>
    <n v="16824"/>
  </r>
  <r>
    <x v="13"/>
    <d v="2019-04-29T00:00:00"/>
    <x v="2"/>
    <s v="Ireland"/>
    <s v="eBike E148"/>
    <n v="107"/>
    <n v="15978"/>
  </r>
  <r>
    <x v="13"/>
    <d v="2019-04-29T00:00:00"/>
    <x v="1"/>
    <s v="Turkey"/>
    <s v="eBike E148"/>
    <n v="182"/>
    <n v="8962"/>
  </r>
  <r>
    <x v="13"/>
    <d v="2019-04-29T00:00:00"/>
    <x v="0"/>
    <s v="Pitcairn Islands"/>
    <s v="C950 BIKE"/>
    <n v="31"/>
    <n v="3910"/>
  </r>
  <r>
    <x v="13"/>
    <d v="2019-04-29T00:00:00"/>
    <x v="1"/>
    <s v="China"/>
    <s v="eBike E148"/>
    <n v="276"/>
    <n v="8134"/>
  </r>
  <r>
    <x v="13"/>
    <d v="2019-04-29T00:00:00"/>
    <x v="1"/>
    <s v="Georgia"/>
    <s v="eBike E148"/>
    <n v="296"/>
    <n v="6834"/>
  </r>
  <r>
    <x v="13"/>
    <d v="2019-04-29T00:00:00"/>
    <x v="0"/>
    <s v="Russia"/>
    <s v="M525 BIKE"/>
    <n v="298"/>
    <n v="18233"/>
  </r>
  <r>
    <x v="13"/>
    <d v="2019-04-29T00:00:00"/>
    <x v="1"/>
    <s v="Namibia"/>
    <s v="eBike E148"/>
    <n v="177"/>
    <n v="4649"/>
  </r>
  <r>
    <x v="13"/>
    <d v="2019-04-29T00:00:00"/>
    <x v="1"/>
    <s v="Nepal"/>
    <s v="eBike E148"/>
    <n v="158"/>
    <n v="3438"/>
  </r>
  <r>
    <x v="13"/>
    <d v="2019-04-29T00:00:00"/>
    <x v="2"/>
    <s v="Bosnia and Herzegovina"/>
    <s v="eBike E148"/>
    <n v="40"/>
    <n v="3247"/>
  </r>
  <r>
    <x v="13"/>
    <d v="2019-04-29T00:00:00"/>
    <x v="2"/>
    <s v="Saint Helena"/>
    <s v="eBike E148"/>
    <n v="244"/>
    <n v="3172"/>
  </r>
  <r>
    <x v="13"/>
    <d v="2019-04-29T00:00:00"/>
    <x v="1"/>
    <s v="Somalia"/>
    <s v="eBike E148"/>
    <n v="86"/>
    <n v="3152"/>
  </r>
  <r>
    <x v="13"/>
    <d v="2019-04-29T00:00:00"/>
    <x v="2"/>
    <s v="Cambodia"/>
    <s v="eBike E148"/>
    <n v="798"/>
    <n v="6797"/>
  </r>
  <r>
    <x v="13"/>
    <d v="2019-04-29T00:00:00"/>
    <x v="1"/>
    <s v="Vanuatu"/>
    <s v="eBike E148"/>
    <n v="65"/>
    <n v="2205"/>
  </r>
  <r>
    <x v="13"/>
    <d v="2019-04-29T00:00:00"/>
    <x v="2"/>
    <s v="Sri Lanka"/>
    <s v="eBike E148"/>
    <n v="293"/>
    <n v="7638"/>
  </r>
  <r>
    <x v="13"/>
    <d v="2019-04-29T00:00:00"/>
    <x v="0"/>
    <s v="South Africa"/>
    <s v="C990 Bike"/>
    <n v="421"/>
    <n v="18423"/>
  </r>
  <r>
    <x v="13"/>
    <d v="2019-04-29T00:00:00"/>
    <x v="1"/>
    <s v="Qatar"/>
    <s v="C990 Bike"/>
    <n v="196"/>
    <n v="9095"/>
  </r>
  <r>
    <x v="13"/>
    <d v="2019-04-29T00:00:00"/>
    <x v="1"/>
    <s v="Iceland"/>
    <s v="C990 Bike"/>
    <n v="139"/>
    <n v="6521"/>
  </r>
  <r>
    <x v="13"/>
    <d v="2019-04-29T00:00:00"/>
    <x v="2"/>
    <s v="Paraguay"/>
    <s v="C990 Bike"/>
    <n v="27"/>
    <n v="5652"/>
  </r>
  <r>
    <x v="13"/>
    <d v="2019-04-29T00:00:00"/>
    <x v="2"/>
    <s v="Syria"/>
    <s v="M550 BIKE"/>
    <n v="145"/>
    <n v="1316"/>
  </r>
  <r>
    <x v="13"/>
    <d v="2019-04-29T00:00:00"/>
    <x v="1"/>
    <s v="Afghanistan"/>
    <s v="C990 Bike"/>
    <n v="97"/>
    <n v="3897"/>
  </r>
  <r>
    <x v="13"/>
    <d v="2019-04-29T00:00:00"/>
    <x v="2"/>
    <s v="American Samoa"/>
    <s v="C990 Bike"/>
    <n v="101"/>
    <n v="3767"/>
  </r>
  <r>
    <x v="13"/>
    <d v="2019-04-29T00:00:00"/>
    <x v="1"/>
    <s v="Cuba"/>
    <s v="C990 Bike"/>
    <n v="215"/>
    <n v="3535"/>
  </r>
  <r>
    <x v="13"/>
    <d v="2019-04-29T00:00:00"/>
    <x v="1"/>
    <s v="Gibraltar"/>
    <s v="C990 Bike"/>
    <n v="172"/>
    <n v="3042"/>
  </r>
  <r>
    <x v="13"/>
    <d v="2019-04-29T00:00:00"/>
    <x v="1"/>
    <s v="Malaysia"/>
    <s v="C990 Bike"/>
    <n v="51"/>
    <n v="2621"/>
  </r>
  <r>
    <x v="13"/>
    <d v="2019-04-29T00:00:00"/>
    <x v="2"/>
    <s v="Guyana"/>
    <s v="C990 Bike"/>
    <n v="24"/>
    <n v="2096"/>
  </r>
  <r>
    <x v="13"/>
    <d v="2019-04-29T00:00:00"/>
    <x v="1"/>
    <s v="Bosnia and Herzegovina"/>
    <s v="C990 Bike"/>
    <n v="41"/>
    <n v="2071"/>
  </r>
  <r>
    <x v="13"/>
    <d v="2019-04-29T00:00:00"/>
    <x v="2"/>
    <s v="Madagascar"/>
    <s v="C990 Bike"/>
    <n v="76"/>
    <n v="2834"/>
  </r>
  <r>
    <x v="13"/>
    <d v="2019-04-29T00:00:00"/>
    <x v="1"/>
    <s v="China"/>
    <s v="M550 BIKE"/>
    <n v="215"/>
    <n v="6255"/>
  </r>
  <r>
    <x v="13"/>
    <d v="2019-04-29T00:00:00"/>
    <x v="0"/>
    <s v="Croatia"/>
    <s v="C950 BIKE"/>
    <n v="455"/>
    <n v="11428"/>
  </r>
  <r>
    <x v="13"/>
    <d v="2019-04-29T00:00:00"/>
    <x v="1"/>
    <s v="Canada"/>
    <s v="C950 BIKE"/>
    <n v="137"/>
    <n v="6171"/>
  </r>
  <r>
    <x v="13"/>
    <d v="2019-04-29T00:00:00"/>
    <x v="1"/>
    <s v="Uzbekistan"/>
    <s v="C950 BIKE"/>
    <n v="113"/>
    <n v="5192"/>
  </r>
  <r>
    <x v="13"/>
    <d v="2019-04-29T00:00:00"/>
    <x v="2"/>
    <s v="Portugal"/>
    <s v="C950 BIKE"/>
    <n v="287"/>
    <n v="4296"/>
  </r>
  <r>
    <x v="13"/>
    <d v="2019-04-29T00:00:00"/>
    <x v="2"/>
    <s v="Finland"/>
    <s v="C950 BIKE"/>
    <n v="42"/>
    <n v="3775"/>
  </r>
  <r>
    <x v="13"/>
    <d v="2019-04-29T00:00:00"/>
    <x v="1"/>
    <s v="Botswana"/>
    <s v="C950 BIKE"/>
    <n v="53"/>
    <n v="2810"/>
  </r>
  <r>
    <x v="13"/>
    <d v="2019-04-29T00:00:00"/>
    <x v="2"/>
    <s v="Uganda"/>
    <s v="C950 BIKE"/>
    <n v="84"/>
    <n v="2107"/>
  </r>
  <r>
    <x v="13"/>
    <d v="2019-04-29T00:00:00"/>
    <x v="2"/>
    <s v="Guatemala"/>
    <s v="C950 BIKE"/>
    <n v="39"/>
    <n v="1101"/>
  </r>
  <r>
    <x v="13"/>
    <d v="2019-04-29T00:00:00"/>
    <x v="1"/>
    <s v="Tonga"/>
    <s v="C900 BIKE"/>
    <n v="293"/>
    <n v="5663"/>
  </r>
  <r>
    <x v="13"/>
    <d v="2019-04-29T00:00:00"/>
    <x v="1"/>
    <s v="Peru"/>
    <s v="C900 BIKE"/>
    <n v="114"/>
    <n v="5635"/>
  </r>
  <r>
    <x v="13"/>
    <d v="2019-04-29T00:00:00"/>
    <x v="1"/>
    <s v="Fiji"/>
    <s v="C900 BIKE"/>
    <n v="202"/>
    <n v="4540"/>
  </r>
  <r>
    <x v="13"/>
    <d v="2019-04-29T00:00:00"/>
    <x v="2"/>
    <s v="United Kingdom"/>
    <s v="C900 BIKE"/>
    <n v="74"/>
    <n v="4436"/>
  </r>
  <r>
    <x v="13"/>
    <d v="2019-04-29T00:00:00"/>
    <x v="1"/>
    <s v="China"/>
    <s v="C900 BIKE"/>
    <n v="129"/>
    <n v="4258"/>
  </r>
  <r>
    <x v="13"/>
    <d v="2019-04-29T00:00:00"/>
    <x v="1"/>
    <s v="Burkina Faso"/>
    <s v="C900 BIKE"/>
    <n v="116"/>
    <n v="4029"/>
  </r>
  <r>
    <x v="13"/>
    <d v="2019-04-29T00:00:00"/>
    <x v="2"/>
    <s v="Ukraine"/>
    <s v="C900 BIKE"/>
    <n v="125"/>
    <n v="2915"/>
  </r>
  <r>
    <x v="13"/>
    <d v="2019-04-29T00:00:00"/>
    <x v="2"/>
    <s v="Eritrea"/>
    <s v="C900 BIKE"/>
    <n v="118"/>
    <n v="2082"/>
  </r>
  <r>
    <x v="13"/>
    <d v="2019-04-29T00:00:00"/>
    <x v="2"/>
    <s v="El Salvador"/>
    <s v="C900 BIKE"/>
    <n v="89"/>
    <n v="1022"/>
  </r>
  <r>
    <x v="14"/>
    <d v="2019-03-29T00:00:00"/>
    <x v="0"/>
    <s v="Fiji"/>
    <s v="R300 Bike"/>
    <n v="69"/>
    <n v="6543"/>
  </r>
  <r>
    <x v="14"/>
    <d v="2019-03-29T00:00:00"/>
    <x v="0"/>
    <s v="Egypt"/>
    <s v="R300 Bike"/>
    <n v="77"/>
    <n v="5556"/>
  </r>
  <r>
    <x v="14"/>
    <d v="2019-03-29T00:00:00"/>
    <x v="0"/>
    <s v="Heard Island and Mcdonald Islands"/>
    <s v="R300 Bike"/>
    <n v="85"/>
    <n v="5359"/>
  </r>
  <r>
    <x v="14"/>
    <d v="2019-03-29T00:00:00"/>
    <x v="0"/>
    <s v="Fiji"/>
    <s v="R300 Bike"/>
    <n v="276"/>
    <n v="5345"/>
  </r>
  <r>
    <x v="14"/>
    <d v="2019-03-29T00:00:00"/>
    <x v="0"/>
    <s v="Canada"/>
    <s v="R300 Bike"/>
    <n v="250"/>
    <n v="4183"/>
  </r>
  <r>
    <x v="14"/>
    <d v="2019-03-29T00:00:00"/>
    <x v="0"/>
    <s v="Panama"/>
    <s v="R300 Bike"/>
    <n v="55"/>
    <n v="2743"/>
  </r>
  <r>
    <x v="14"/>
    <d v="2019-03-29T00:00:00"/>
    <x v="0"/>
    <s v="Norfolk Island"/>
    <s v="R300 Bike"/>
    <n v="137"/>
    <n v="1770"/>
  </r>
  <r>
    <x v="14"/>
    <d v="2019-03-29T00:00:00"/>
    <x v="2"/>
    <s v="Congo [DRC]"/>
    <s v="M525 BIKE"/>
    <n v="124"/>
    <n v="5139"/>
  </r>
  <r>
    <x v="14"/>
    <d v="2019-03-29T00:00:00"/>
    <x v="0"/>
    <s v="Brazil"/>
    <s v="R200 BIKe 4s"/>
    <n v="271"/>
    <n v="20138"/>
  </r>
  <r>
    <x v="14"/>
    <d v="2019-03-29T00:00:00"/>
    <x v="0"/>
    <s v="Slovenia"/>
    <s v="R200 BIKe 4s"/>
    <n v="210"/>
    <n v="16155"/>
  </r>
  <r>
    <x v="14"/>
    <d v="2019-03-29T00:00:00"/>
    <x v="2"/>
    <s v="China"/>
    <s v="R200 BIKe 4s"/>
    <n v="441"/>
    <n v="13108"/>
  </r>
  <r>
    <x v="14"/>
    <d v="2019-03-29T00:00:00"/>
    <x v="2"/>
    <s v="Bosnia and Herzegovina"/>
    <s v="R200 BIKe 4s"/>
    <n v="83"/>
    <n v="6615"/>
  </r>
  <r>
    <x v="14"/>
    <d v="2019-03-29T00:00:00"/>
    <x v="1"/>
    <s v="Kuwait"/>
    <s v="R200 BIKe 4s"/>
    <n v="211"/>
    <n v="6450"/>
  </r>
  <r>
    <x v="14"/>
    <d v="2019-03-29T00:00:00"/>
    <x v="2"/>
    <s v="Falkland Islands [Islas Malvinas]"/>
    <s v="M525 BIKE"/>
    <n v="142"/>
    <n v="3385"/>
  </r>
  <r>
    <x v="14"/>
    <d v="2019-03-29T00:00:00"/>
    <x v="1"/>
    <s v="Malaysia"/>
    <s v="R200 BIKe 4s"/>
    <n v="294"/>
    <n v="5648"/>
  </r>
  <r>
    <x v="14"/>
    <d v="2019-03-29T00:00:00"/>
    <x v="1"/>
    <s v="United Kingdom"/>
    <s v="R200 BIKe 4s"/>
    <n v="179"/>
    <n v="5126"/>
  </r>
  <r>
    <x v="14"/>
    <d v="2019-03-29T00:00:00"/>
    <x v="1"/>
    <s v="Niger"/>
    <s v="R200 BIKe 4s"/>
    <n v="194"/>
    <n v="3576"/>
  </r>
  <r>
    <x v="14"/>
    <d v="2019-03-29T00:00:00"/>
    <x v="2"/>
    <s v="Faroe Islands"/>
    <s v="R200 BIKe 4s"/>
    <n v="92"/>
    <n v="2974"/>
  </r>
  <r>
    <x v="14"/>
    <d v="2019-03-29T00:00:00"/>
    <x v="1"/>
    <s v="Qatar"/>
    <s v="R200 BIKe 4s"/>
    <n v="64"/>
    <n v="2963"/>
  </r>
  <r>
    <x v="14"/>
    <d v="2019-03-29T00:00:00"/>
    <x v="2"/>
    <s v="Andorra"/>
    <s v="R200 BIKe 4s"/>
    <n v="38"/>
    <n v="2815"/>
  </r>
  <r>
    <x v="14"/>
    <d v="2019-03-29T00:00:00"/>
    <x v="2"/>
    <s v="Puerto Rico"/>
    <s v="R200 BIKe 4s"/>
    <n v="81"/>
    <n v="2794"/>
  </r>
  <r>
    <x v="14"/>
    <d v="2019-03-29T00:00:00"/>
    <x v="1"/>
    <s v="Uzbekistan"/>
    <s v="R200 BIKe 4s"/>
    <n v="180"/>
    <n v="2540"/>
  </r>
  <r>
    <x v="14"/>
    <d v="2019-03-29T00:00:00"/>
    <x v="2"/>
    <s v="Moldova"/>
    <s v="R200 BIKe 4s"/>
    <n v="139"/>
    <n v="1879"/>
  </r>
  <r>
    <x v="14"/>
    <d v="2019-03-29T00:00:00"/>
    <x v="2"/>
    <s v="Japan"/>
    <s v="R200 BIKe 4s"/>
    <n v="73"/>
    <n v="1654"/>
  </r>
  <r>
    <x v="14"/>
    <d v="2019-03-29T00:00:00"/>
    <x v="1"/>
    <s v="Iran"/>
    <s v="C990 Bike"/>
    <n v="252"/>
    <n v="6977"/>
  </r>
  <r>
    <x v="14"/>
    <d v="2019-03-29T00:00:00"/>
    <x v="0"/>
    <s v="Netherlands"/>
    <s v="R100 BIKE"/>
    <n v="485"/>
    <n v="12423"/>
  </r>
  <r>
    <x v="14"/>
    <d v="2019-03-29T00:00:00"/>
    <x v="0"/>
    <s v="Nigeria"/>
    <s v="R100 BIKE"/>
    <n v="314"/>
    <n v="9440"/>
  </r>
  <r>
    <x v="14"/>
    <d v="2019-03-29T00:00:00"/>
    <x v="1"/>
    <s v="Liechtenstein"/>
    <s v="R100 BIKE"/>
    <n v="275"/>
    <n v="7951"/>
  </r>
  <r>
    <x v="14"/>
    <d v="2019-03-29T00:00:00"/>
    <x v="0"/>
    <s v="Samoa"/>
    <s v="R100 BIKE"/>
    <n v="114"/>
    <n v="6202"/>
  </r>
  <r>
    <x v="14"/>
    <d v="2019-03-29T00:00:00"/>
    <x v="1"/>
    <s v="South Korea"/>
    <s v="C990 Bike"/>
    <n v="121"/>
    <n v="9245"/>
  </r>
  <r>
    <x v="14"/>
    <d v="2019-03-29T00:00:00"/>
    <x v="1"/>
    <s v="Venezuela"/>
    <s v="R100 BIKE"/>
    <n v="123"/>
    <n v="3968"/>
  </r>
  <r>
    <x v="14"/>
    <d v="2019-03-29T00:00:00"/>
    <x v="2"/>
    <s v="Kyrgyzstan"/>
    <s v="R100 BIKE"/>
    <n v="22"/>
    <n v="2094"/>
  </r>
  <r>
    <x v="14"/>
    <d v="2019-03-29T00:00:00"/>
    <x v="2"/>
    <s v="Rwanda"/>
    <s v="R100 BIKE"/>
    <n v="111"/>
    <n v="1625"/>
  </r>
  <r>
    <x v="14"/>
    <d v="2019-03-29T00:00:00"/>
    <x v="1"/>
    <s v="Libya"/>
    <s v="eBike E148"/>
    <n v="59"/>
    <n v="4424"/>
  </r>
  <r>
    <x v="14"/>
    <d v="2019-03-29T00:00:00"/>
    <x v="1"/>
    <s v="Mauritius"/>
    <s v="M550 BIKE"/>
    <n v="69"/>
    <n v="6946"/>
  </r>
  <r>
    <x v="14"/>
    <d v="2019-03-29T00:00:00"/>
    <x v="1"/>
    <s v="China"/>
    <s v="C900 BIKE"/>
    <n v="101"/>
    <n v="7816"/>
  </r>
  <r>
    <x v="14"/>
    <d v="2019-03-29T00:00:00"/>
    <x v="1"/>
    <s v="Burkina Faso"/>
    <s v="M550 BIKE"/>
    <n v="72"/>
    <n v="4911"/>
  </r>
  <r>
    <x v="14"/>
    <d v="2019-03-29T00:00:00"/>
    <x v="2"/>
    <s v="Vanuatu"/>
    <s v="M550 BIKE"/>
    <n v="99"/>
    <n v="4541"/>
  </r>
  <r>
    <x v="14"/>
    <d v="2019-03-29T00:00:00"/>
    <x v="2"/>
    <s v="United Arab Emirates"/>
    <s v="M550 BIKE"/>
    <n v="84"/>
    <n v="4263"/>
  </r>
  <r>
    <x v="14"/>
    <d v="2019-03-29T00:00:00"/>
    <x v="1"/>
    <s v="Sudan"/>
    <s v="M550 BIKE"/>
    <n v="167"/>
    <n v="3990"/>
  </r>
  <r>
    <x v="14"/>
    <d v="2019-03-29T00:00:00"/>
    <x v="1"/>
    <s v="Micronesia"/>
    <s v="M550 BIKE"/>
    <n v="63"/>
    <n v="3590"/>
  </r>
  <r>
    <x v="14"/>
    <d v="2019-03-29T00:00:00"/>
    <x v="1"/>
    <s v="Macedonia [FYROM]"/>
    <s v="M550 BIKE"/>
    <n v="160"/>
    <n v="6534"/>
  </r>
  <r>
    <x v="14"/>
    <d v="2019-03-29T00:00:00"/>
    <x v="1"/>
    <s v="Spain"/>
    <s v="M550 BIKE"/>
    <n v="60"/>
    <n v="3518"/>
  </r>
  <r>
    <x v="14"/>
    <d v="2019-03-29T00:00:00"/>
    <x v="2"/>
    <s v="Botswana"/>
    <s v="M550 BIKE"/>
    <n v="115"/>
    <n v="3219"/>
  </r>
  <r>
    <x v="14"/>
    <d v="2019-03-29T00:00:00"/>
    <x v="2"/>
    <s v="Gabon"/>
    <s v="M550 BIKE"/>
    <n v="75"/>
    <n v="3081"/>
  </r>
  <r>
    <x v="14"/>
    <d v="2019-03-29T00:00:00"/>
    <x v="2"/>
    <s v="Suriname"/>
    <s v="M550 BIKE"/>
    <n v="58"/>
    <n v="3071"/>
  </r>
  <r>
    <x v="14"/>
    <d v="2019-03-29T00:00:00"/>
    <x v="2"/>
    <s v="Lesotho"/>
    <s v="M550 BIKE"/>
    <n v="24"/>
    <n v="2164"/>
  </r>
  <r>
    <x v="14"/>
    <d v="2019-03-29T00:00:00"/>
    <x v="2"/>
    <s v="Austria"/>
    <s v="M550 BIKE"/>
    <n v="88"/>
    <n v="2162"/>
  </r>
  <r>
    <x v="14"/>
    <d v="2019-03-29T00:00:00"/>
    <x v="2"/>
    <s v="Uruguay"/>
    <s v="M550 BIKE"/>
    <n v="71"/>
    <n v="1873"/>
  </r>
  <r>
    <x v="14"/>
    <d v="2019-03-29T00:00:00"/>
    <x v="0"/>
    <s v="Ethiopia"/>
    <s v="M550 BIKE"/>
    <n v="79"/>
    <n v="1695"/>
  </r>
  <r>
    <x v="14"/>
    <d v="2019-03-29T00:00:00"/>
    <x v="2"/>
    <s v="Nigeria"/>
    <s v="M550 BIKE"/>
    <n v="93"/>
    <n v="1581"/>
  </r>
  <r>
    <x v="14"/>
    <d v="2019-03-29T00:00:00"/>
    <x v="2"/>
    <s v="Malawi"/>
    <s v="M550 BIKE"/>
    <n v="31"/>
    <n v="1494"/>
  </r>
  <r>
    <x v="14"/>
    <d v="2019-03-29T00:00:00"/>
    <x v="2"/>
    <s v="Faroe Islands"/>
    <s v="M550 BIKE"/>
    <n v="37"/>
    <n v="1353"/>
  </r>
  <r>
    <x v="14"/>
    <d v="2019-03-29T00:00:00"/>
    <x v="0"/>
    <s v="Myanmar [Burma]"/>
    <s v="C950 BIKE"/>
    <n v="370"/>
    <n v="10695"/>
  </r>
  <r>
    <x v="14"/>
    <d v="2019-03-29T00:00:00"/>
    <x v="2"/>
    <s v="Sri Lanka"/>
    <s v="M550 BIKE"/>
    <n v="48"/>
    <n v="682"/>
  </r>
  <r>
    <x v="14"/>
    <d v="2019-03-29T00:00:00"/>
    <x v="0"/>
    <s v="Mozambique"/>
    <s v="M525 BIKE"/>
    <n v="553"/>
    <n v="15152"/>
  </r>
  <r>
    <x v="14"/>
    <d v="2019-03-29T00:00:00"/>
    <x v="0"/>
    <s v="Palestinian Territories"/>
    <s v="R300 Bike"/>
    <n v="172"/>
    <n v="2388"/>
  </r>
  <r>
    <x v="14"/>
    <d v="2019-03-29T00:00:00"/>
    <x v="1"/>
    <s v="Nepal"/>
    <s v="M525 BIKE"/>
    <n v="118"/>
    <n v="8438"/>
  </r>
  <r>
    <x v="14"/>
    <d v="2019-03-29T00:00:00"/>
    <x v="1"/>
    <s v="Vanuatu"/>
    <s v="M525 BIKE"/>
    <n v="179"/>
    <n v="5462"/>
  </r>
  <r>
    <x v="14"/>
    <d v="2019-03-29T00:00:00"/>
    <x v="2"/>
    <s v="Uruguay"/>
    <s v="M525 BIKE"/>
    <n v="103"/>
    <n v="5004"/>
  </r>
  <r>
    <x v="14"/>
    <d v="2019-03-29T00:00:00"/>
    <x v="0"/>
    <s v="United Arab Emirates"/>
    <s v="M525 BIKE"/>
    <n v="82"/>
    <n v="4797"/>
  </r>
  <r>
    <x v="14"/>
    <d v="2019-03-29T00:00:00"/>
    <x v="1"/>
    <s v="Central African Republic"/>
    <s v="M525 BIKE"/>
    <n v="42"/>
    <n v="4644"/>
  </r>
  <r>
    <x v="14"/>
    <d v="2019-03-29T00:00:00"/>
    <x v="2"/>
    <s v="Somalia"/>
    <s v="M525 BIKE"/>
    <n v="95"/>
    <n v="4232"/>
  </r>
  <r>
    <x v="14"/>
    <d v="2019-03-29T00:00:00"/>
    <x v="2"/>
    <s v="Hungary"/>
    <s v="M525 BIKE"/>
    <n v="166"/>
    <n v="3581"/>
  </r>
  <r>
    <x v="14"/>
    <d v="2019-03-29T00:00:00"/>
    <x v="2"/>
    <s v="Saudi Arabia"/>
    <s v="M525 BIKE"/>
    <n v="131"/>
    <n v="3462"/>
  </r>
  <r>
    <x v="14"/>
    <d v="2019-03-29T00:00:00"/>
    <x v="1"/>
    <s v="El Salvador"/>
    <s v="M525 BIKE"/>
    <n v="293"/>
    <n v="2592"/>
  </r>
  <r>
    <x v="14"/>
    <d v="2019-03-29T00:00:00"/>
    <x v="2"/>
    <s v="Lithuania"/>
    <s v="M525 BIKE"/>
    <n v="34"/>
    <n v="2228"/>
  </r>
  <r>
    <x v="14"/>
    <d v="2019-03-29T00:00:00"/>
    <x v="2"/>
    <s v="Cameroon"/>
    <s v="M525 BIKE"/>
    <n v="119"/>
    <n v="1698"/>
  </r>
  <r>
    <x v="14"/>
    <d v="2019-03-29T00:00:00"/>
    <x v="2"/>
    <s v="Malaysia"/>
    <s v="M525 BIKE"/>
    <n v="37"/>
    <n v="1653"/>
  </r>
  <r>
    <x v="14"/>
    <d v="2019-03-29T00:00:00"/>
    <x v="2"/>
    <s v="Anguilla"/>
    <s v="M525 BIKE"/>
    <n v="72"/>
    <n v="1572"/>
  </r>
  <r>
    <x v="14"/>
    <d v="2019-03-29T00:00:00"/>
    <x v="1"/>
    <s v="Italy"/>
    <s v="eBike E148"/>
    <n v="233"/>
    <n v="17002"/>
  </r>
  <r>
    <x v="14"/>
    <d v="2019-03-29T00:00:00"/>
    <x v="0"/>
    <s v="Canada"/>
    <s v="eBike E148"/>
    <n v="461"/>
    <n v="16909"/>
  </r>
  <r>
    <x v="14"/>
    <d v="2019-03-29T00:00:00"/>
    <x v="0"/>
    <s v="Northern Mariana Islands"/>
    <s v="eBike E148"/>
    <n v="465"/>
    <n v="15654"/>
  </r>
  <r>
    <x v="14"/>
    <d v="2019-03-29T00:00:00"/>
    <x v="2"/>
    <s v="Gabon"/>
    <s v="eBike E148"/>
    <n v="126"/>
    <n v="11032"/>
  </r>
  <r>
    <x v="14"/>
    <d v="2019-03-29T00:00:00"/>
    <x v="0"/>
    <s v="Oman"/>
    <s v="eBike E148"/>
    <n v="434"/>
    <n v="10083"/>
  </r>
  <r>
    <x v="14"/>
    <d v="2019-03-29T00:00:00"/>
    <x v="0"/>
    <s v="Kazakhstan"/>
    <s v="eBike E148"/>
    <n v="310"/>
    <n v="9854"/>
  </r>
  <r>
    <x v="14"/>
    <d v="2019-03-29T00:00:00"/>
    <x v="1"/>
    <s v="French Southern Territories"/>
    <s v="eBike E148"/>
    <n v="198"/>
    <n v="9807"/>
  </r>
  <r>
    <x v="14"/>
    <d v="2019-03-29T00:00:00"/>
    <x v="2"/>
    <s v="Mozambique"/>
    <s v="eBike E148"/>
    <n v="62"/>
    <n v="4998"/>
  </r>
  <r>
    <x v="14"/>
    <d v="2019-03-29T00:00:00"/>
    <x v="1"/>
    <s v="Saint Vincent and The Grenadines"/>
    <s v="eBike E148"/>
    <n v="160"/>
    <n v="4901"/>
  </r>
  <r>
    <x v="14"/>
    <d v="2019-03-29T00:00:00"/>
    <x v="0"/>
    <s v="Georgia"/>
    <s v="eBike E148"/>
    <n v="54"/>
    <n v="3790"/>
  </r>
  <r>
    <x v="14"/>
    <d v="2019-03-29T00:00:00"/>
    <x v="0"/>
    <s v="Burkina Faso"/>
    <s v="C990 Bike"/>
    <n v="342"/>
    <n v="13125"/>
  </r>
  <r>
    <x v="14"/>
    <d v="2019-03-29T00:00:00"/>
    <x v="2"/>
    <s v="Svalbard and Jan Mayen"/>
    <s v="C990 Bike"/>
    <n v="279"/>
    <n v="11967"/>
  </r>
  <r>
    <x v="14"/>
    <d v="2019-03-29T00:00:00"/>
    <x v="0"/>
    <s v="Denmark"/>
    <s v="C990 Bike"/>
    <n v="528"/>
    <n v="9697"/>
  </r>
  <r>
    <x v="14"/>
    <d v="2019-03-29T00:00:00"/>
    <x v="1"/>
    <s v="Poland"/>
    <s v="C990 Bike"/>
    <n v="128"/>
    <n v="7856"/>
  </r>
  <r>
    <x v="14"/>
    <d v="2019-03-29T00:00:00"/>
    <x v="0"/>
    <s v="Qatar"/>
    <s v="C990 Bike"/>
    <n v="414"/>
    <n v="6835"/>
  </r>
  <r>
    <x v="14"/>
    <d v="2019-03-29T00:00:00"/>
    <x v="1"/>
    <s v="Hungary"/>
    <s v="C990 Bike"/>
    <n v="214"/>
    <n v="5127"/>
  </r>
  <r>
    <x v="14"/>
    <d v="2019-03-29T00:00:00"/>
    <x v="1"/>
    <s v="Botswana"/>
    <s v="C990 Bike"/>
    <n v="74"/>
    <n v="4859"/>
  </r>
  <r>
    <x v="14"/>
    <d v="2019-03-29T00:00:00"/>
    <x v="1"/>
    <s v="Ireland"/>
    <s v="C990 Bike"/>
    <n v="45"/>
    <n v="4458"/>
  </r>
  <r>
    <x v="14"/>
    <d v="2019-03-29T00:00:00"/>
    <x v="2"/>
    <s v="Estonia"/>
    <s v="C990 Bike"/>
    <n v="130"/>
    <n v="3866"/>
  </r>
  <r>
    <x v="14"/>
    <d v="2019-03-29T00:00:00"/>
    <x v="2"/>
    <s v="Saint Lucia"/>
    <s v="C990 Bike"/>
    <n v="103"/>
    <n v="3541"/>
  </r>
  <r>
    <x v="14"/>
    <d v="2019-03-29T00:00:00"/>
    <x v="1"/>
    <s v="Poland"/>
    <s v="C990 Bike"/>
    <n v="140"/>
    <n v="3039"/>
  </r>
  <r>
    <x v="14"/>
    <d v="2019-03-29T00:00:00"/>
    <x v="2"/>
    <s v="French Southern Territories"/>
    <s v="C950 BIKE"/>
    <n v="190"/>
    <n v="13451"/>
  </r>
  <r>
    <x v="14"/>
    <d v="2019-03-29T00:00:00"/>
    <x v="0"/>
    <s v="Timor-leste"/>
    <s v="C950 BIKE"/>
    <n v="598"/>
    <n v="10238"/>
  </r>
  <r>
    <x v="14"/>
    <d v="2019-03-29T00:00:00"/>
    <x v="1"/>
    <s v="Guinea"/>
    <s v="C950 BIKE"/>
    <n v="288"/>
    <n v="6325"/>
  </r>
  <r>
    <x v="14"/>
    <d v="2019-03-29T00:00:00"/>
    <x v="0"/>
    <s v="Faroe Islands"/>
    <s v="C950 BIKE"/>
    <n v="253"/>
    <n v="5721"/>
  </r>
  <r>
    <x v="14"/>
    <d v="2019-03-29T00:00:00"/>
    <x v="2"/>
    <s v="Micronesia"/>
    <s v="C950 BIKE"/>
    <n v="270"/>
    <n v="5346"/>
  </r>
  <r>
    <x v="14"/>
    <d v="2019-03-29T00:00:00"/>
    <x v="1"/>
    <s v="Netherlands Antilles"/>
    <s v="C950 BIKE"/>
    <n v="251"/>
    <n v="5142"/>
  </r>
  <r>
    <x v="14"/>
    <d v="2019-03-29T00:00:00"/>
    <x v="2"/>
    <s v="Costa Rica"/>
    <s v="C950 BIKE"/>
    <n v="43"/>
    <n v="3513"/>
  </r>
  <r>
    <x v="14"/>
    <d v="2019-03-29T00:00:00"/>
    <x v="0"/>
    <s v="Saint Vincent and The Grenadines"/>
    <s v="C950 BIKE"/>
    <n v="213"/>
    <n v="2680"/>
  </r>
  <r>
    <x v="14"/>
    <d v="2019-03-29T00:00:00"/>
    <x v="0"/>
    <s v="Svalbard and Jan Mayen"/>
    <s v="C950 BIKE"/>
    <n v="99"/>
    <n v="2202"/>
  </r>
  <r>
    <x v="14"/>
    <d v="2019-03-29T00:00:00"/>
    <x v="0"/>
    <s v="Bosnia and Herzegovina"/>
    <s v="C950 BIKE"/>
    <n v="110"/>
    <n v="1958"/>
  </r>
  <r>
    <x v="14"/>
    <d v="2019-03-29T00:00:00"/>
    <x v="2"/>
    <s v="VietNam"/>
    <s v="M525 BIKE"/>
    <n v="111"/>
    <n v="3612"/>
  </r>
  <r>
    <x v="14"/>
    <d v="2019-03-29T00:00:00"/>
    <x v="0"/>
    <s v="Gambia"/>
    <s v="C900 BIKE"/>
    <n v="543"/>
    <n v="14640"/>
  </r>
  <r>
    <x v="14"/>
    <d v="2019-03-29T00:00:00"/>
    <x v="0"/>
    <s v="VietNam"/>
    <s v="C990 Bike"/>
    <n v="210"/>
    <n v="8555"/>
  </r>
  <r>
    <x v="14"/>
    <d v="2019-03-29T00:00:00"/>
    <x v="0"/>
    <s v="United Kingdom"/>
    <s v="R300 Bike"/>
    <n v="160"/>
    <n v="5239"/>
  </r>
  <r>
    <x v="14"/>
    <d v="2019-03-29T00:00:00"/>
    <x v="1"/>
    <s v="Bermuda"/>
    <s v="C900 BIKE"/>
    <n v="147"/>
    <n v="9107"/>
  </r>
  <r>
    <x v="14"/>
    <d v="2019-03-29T00:00:00"/>
    <x v="1"/>
    <s v="Panama"/>
    <s v="C900 BIKE"/>
    <n v="54"/>
    <n v="9021"/>
  </r>
  <r>
    <x v="14"/>
    <d v="2019-03-29T00:00:00"/>
    <x v="1"/>
    <s v="Jordan"/>
    <s v="C900 BIKE"/>
    <n v="113"/>
    <n v="5827"/>
  </r>
  <r>
    <x v="14"/>
    <d v="2019-03-29T00:00:00"/>
    <x v="0"/>
    <s v="Guatemala"/>
    <s v="C900 BIKE"/>
    <n v="195"/>
    <n v="5549"/>
  </r>
  <r>
    <x v="14"/>
    <d v="2019-03-29T00:00:00"/>
    <x v="1"/>
    <s v="Ukraine"/>
    <s v="C900 BIKE"/>
    <n v="192"/>
    <n v="5370"/>
  </r>
  <r>
    <x v="14"/>
    <d v="2019-03-29T00:00:00"/>
    <x v="1"/>
    <s v="Suriname"/>
    <s v="C900 BIKE"/>
    <n v="105"/>
    <n v="4258"/>
  </r>
  <r>
    <x v="14"/>
    <d v="2019-03-29T00:00:00"/>
    <x v="1"/>
    <s v="Norfolk Island"/>
    <s v="C900 BIKE"/>
    <n v="62"/>
    <n v="4110"/>
  </r>
  <r>
    <x v="14"/>
    <d v="2019-03-29T00:00:00"/>
    <x v="2"/>
    <s v="Czech Republic"/>
    <s v="C900 BIKE"/>
    <n v="128"/>
    <n v="3140"/>
  </r>
  <r>
    <x v="14"/>
    <d v="2019-03-29T00:00:00"/>
    <x v="2"/>
    <s v="Ireland"/>
    <s v="C900 BIKE"/>
    <n v="49"/>
    <n v="1865"/>
  </r>
  <r>
    <x v="15"/>
    <d v="2019-02-26T00:00:00"/>
    <x v="0"/>
    <s v="Spain"/>
    <s v="R300 Bike"/>
    <n v="278"/>
    <n v="12883"/>
  </r>
  <r>
    <x v="15"/>
    <d v="2019-02-26T00:00:00"/>
    <x v="0"/>
    <s v="United States"/>
    <s v="R300 Bike"/>
    <n v="499"/>
    <n v="15932"/>
  </r>
  <r>
    <x v="15"/>
    <d v="2019-02-26T00:00:00"/>
    <x v="0"/>
    <s v="Indonesia"/>
    <s v="R300 Bike"/>
    <n v="523"/>
    <n v="13562"/>
  </r>
  <r>
    <x v="15"/>
    <d v="2019-02-26T00:00:00"/>
    <x v="0"/>
    <s v="Armenia"/>
    <s v="R300 Bike"/>
    <n v="336"/>
    <n v="10792"/>
  </r>
  <r>
    <x v="15"/>
    <d v="2019-02-26T00:00:00"/>
    <x v="0"/>
    <s v="Algeria"/>
    <s v="R300 Bike"/>
    <n v="316"/>
    <n v="10763"/>
  </r>
  <r>
    <x v="15"/>
    <d v="2019-02-26T00:00:00"/>
    <x v="0"/>
    <s v="Bosnia and Herzegovina"/>
    <s v="R300 Bike"/>
    <n v="384"/>
    <n v="10036"/>
  </r>
  <r>
    <x v="15"/>
    <d v="2019-02-26T00:00:00"/>
    <x v="0"/>
    <s v="United States"/>
    <s v="R300 Bike"/>
    <n v="93"/>
    <n v="8111"/>
  </r>
  <r>
    <x v="15"/>
    <d v="2019-02-26T00:00:00"/>
    <x v="0"/>
    <s v="Brunei"/>
    <s v="R200 BIKe 4s"/>
    <n v="188"/>
    <n v="12823"/>
  </r>
  <r>
    <x v="15"/>
    <d v="2019-02-26T00:00:00"/>
    <x v="0"/>
    <s v="Cook Islands"/>
    <s v="R300 Bike"/>
    <n v="223"/>
    <n v="6300"/>
  </r>
  <r>
    <x v="15"/>
    <d v="2019-02-26T00:00:00"/>
    <x v="0"/>
    <s v="South Georgia and _x000a_The South Sandwich Islands"/>
    <s v="R300 Bike"/>
    <n v="224"/>
    <n v="6298"/>
  </r>
  <r>
    <x v="15"/>
    <d v="2019-02-26T00:00:00"/>
    <x v="0"/>
    <s v="Mexico"/>
    <s v="R300 Bike"/>
    <n v="20"/>
    <n v="5094"/>
  </r>
  <r>
    <x v="15"/>
    <d v="2019-02-26T00:00:00"/>
    <x v="1"/>
    <s v="Brunei"/>
    <s v="M525 BIKE"/>
    <n v="69"/>
    <n v="3621"/>
  </r>
  <r>
    <x v="15"/>
    <d v="2019-02-26T00:00:00"/>
    <x v="0"/>
    <s v="Uruguay"/>
    <s v="R300 Bike"/>
    <n v="32"/>
    <n v="3481"/>
  </r>
  <r>
    <x v="15"/>
    <d v="2019-02-26T00:00:00"/>
    <x v="0"/>
    <s v="Moldova"/>
    <s v="R300 Bike"/>
    <n v="277"/>
    <n v="3254"/>
  </r>
  <r>
    <x v="15"/>
    <d v="2019-02-26T00:00:00"/>
    <x v="0"/>
    <s v="Antarctica"/>
    <s v="R300 Bike"/>
    <n v="73"/>
    <n v="2247"/>
  </r>
  <r>
    <x v="15"/>
    <d v="2019-02-26T00:00:00"/>
    <x v="0"/>
    <s v="Botswana"/>
    <s v="R300 Bike"/>
    <n v="147"/>
    <n v="1928"/>
  </r>
  <r>
    <x v="15"/>
    <d v="2019-02-26T00:00:00"/>
    <x v="0"/>
    <s v="United States"/>
    <s v="R200 BIKe 4s"/>
    <n v="327"/>
    <n v="18200"/>
  </r>
  <r>
    <x v="15"/>
    <d v="2019-02-26T00:00:00"/>
    <x v="0"/>
    <s v="Uganda"/>
    <s v="R200 BIKe 4s"/>
    <n v="378"/>
    <n v="8220"/>
  </r>
  <r>
    <x v="15"/>
    <d v="2019-02-26T00:00:00"/>
    <x v="1"/>
    <s v="Mauritania"/>
    <s v="R200 BIKe 4s"/>
    <n v="214"/>
    <n v="7755"/>
  </r>
  <r>
    <x v="15"/>
    <d v="2019-02-26T00:00:00"/>
    <x v="2"/>
    <s v="Philippines"/>
    <s v="R200 BIKe 4s"/>
    <n v="62"/>
    <n v="5500"/>
  </r>
  <r>
    <x v="15"/>
    <d v="2019-02-26T00:00:00"/>
    <x v="2"/>
    <s v="Qatar"/>
    <s v="R200 BIKe 4s"/>
    <n v="80"/>
    <n v="5300"/>
  </r>
  <r>
    <x v="15"/>
    <d v="2019-02-26T00:00:00"/>
    <x v="2"/>
    <s v="Northern Mariana Islands"/>
    <s v="R200 BIKe 4s"/>
    <n v="115"/>
    <n v="5003"/>
  </r>
  <r>
    <x v="15"/>
    <d v="2019-02-26T00:00:00"/>
    <x v="2"/>
    <s v="Central African Republic"/>
    <s v="R200 BIKe 4s"/>
    <n v="28"/>
    <n v="4001"/>
  </r>
  <r>
    <x v="15"/>
    <d v="2019-02-26T00:00:00"/>
    <x v="2"/>
    <s v="Burundi"/>
    <s v="R200 BIKe 4s"/>
    <n v="120"/>
    <n v="3889"/>
  </r>
  <r>
    <x v="15"/>
    <d v="2019-02-26T00:00:00"/>
    <x v="2"/>
    <s v="American Samoa"/>
    <s v="R200 BIKe 4s"/>
    <n v="25"/>
    <n v="2557"/>
  </r>
  <r>
    <x v="15"/>
    <d v="2019-02-26T00:00:00"/>
    <x v="2"/>
    <s v="Northern Mariana Islands"/>
    <s v="R200 BIKe 4s"/>
    <n v="108"/>
    <n v="2474"/>
  </r>
  <r>
    <x v="15"/>
    <d v="2019-02-26T00:00:00"/>
    <x v="2"/>
    <s v="Cook Islands"/>
    <s v="R200 BIKe 4s"/>
    <n v="87"/>
    <n v="1267"/>
  </r>
  <r>
    <x v="15"/>
    <d v="2019-02-26T00:00:00"/>
    <x v="0"/>
    <s v="Burkina Faso"/>
    <s v="R100 BIKE"/>
    <n v="218"/>
    <n v="13027"/>
  </r>
  <r>
    <x v="15"/>
    <d v="2019-02-26T00:00:00"/>
    <x v="0"/>
    <s v="United States"/>
    <s v="R100 BIKE"/>
    <n v="177"/>
    <n v="11885"/>
  </r>
  <r>
    <x v="15"/>
    <d v="2019-02-26T00:00:00"/>
    <x v="2"/>
    <s v="Panama"/>
    <s v="R100 BIKE"/>
    <n v="52"/>
    <n v="9210"/>
  </r>
  <r>
    <x v="15"/>
    <d v="2019-02-26T00:00:00"/>
    <x v="2"/>
    <s v="Afghanistan"/>
    <s v="R100 BIKE"/>
    <n v="565"/>
    <n v="8718"/>
  </r>
  <r>
    <x v="15"/>
    <d v="2019-02-26T00:00:00"/>
    <x v="1"/>
    <s v="Martinique"/>
    <s v="R100 BIKE"/>
    <n v="261"/>
    <n v="6872"/>
  </r>
  <r>
    <x v="15"/>
    <d v="2019-02-26T00:00:00"/>
    <x v="0"/>
    <s v="Malaysia"/>
    <s v="R100 BIKE"/>
    <n v="152"/>
    <n v="6652"/>
  </r>
  <r>
    <x v="15"/>
    <d v="2019-02-26T00:00:00"/>
    <x v="1"/>
    <s v="Hong Kong"/>
    <s v="R100 BIKE"/>
    <n v="113"/>
    <n v="5225"/>
  </r>
  <r>
    <x v="15"/>
    <d v="2019-02-26T00:00:00"/>
    <x v="1"/>
    <s v="Tokelau"/>
    <s v="R100 BIKE"/>
    <n v="273"/>
    <n v="5149"/>
  </r>
  <r>
    <x v="15"/>
    <d v="2019-02-26T00:00:00"/>
    <x v="2"/>
    <s v="Venezuela"/>
    <s v="R100 BIKE"/>
    <n v="19"/>
    <n v="4449"/>
  </r>
  <r>
    <x v="15"/>
    <d v="2019-02-26T00:00:00"/>
    <x v="2"/>
    <s v="Saint Kitts and Nevis"/>
    <s v="R100 BIKE"/>
    <n v="30"/>
    <n v="4277"/>
  </r>
  <r>
    <x v="15"/>
    <d v="2019-02-26T00:00:00"/>
    <x v="1"/>
    <s v="South Korea"/>
    <s v="C900 BIKE"/>
    <n v="129"/>
    <n v="3896"/>
  </r>
  <r>
    <x v="15"/>
    <d v="2019-02-26T00:00:00"/>
    <x v="2"/>
    <s v="Nauru"/>
    <s v="R100 BIKE"/>
    <n v="55"/>
    <n v="2857"/>
  </r>
  <r>
    <x v="15"/>
    <d v="2019-02-26T00:00:00"/>
    <x v="2"/>
    <s v="Sudan"/>
    <s v="R100 BIKE"/>
    <n v="35"/>
    <n v="2455"/>
  </r>
  <r>
    <x v="15"/>
    <d v="2019-02-26T00:00:00"/>
    <x v="0"/>
    <s v="Malawi"/>
    <s v="M550 BIKE"/>
    <n v="430"/>
    <n v="9133"/>
  </r>
  <r>
    <x v="15"/>
    <d v="2019-02-26T00:00:00"/>
    <x v="2"/>
    <s v="China"/>
    <s v="C990 Bike"/>
    <n v="41"/>
    <n v="5733"/>
  </r>
  <r>
    <x v="15"/>
    <d v="2019-02-26T00:00:00"/>
    <x v="2"/>
    <s v="Eritrea"/>
    <s v="M550 BIKE"/>
    <n v="142"/>
    <n v="3830"/>
  </r>
  <r>
    <x v="15"/>
    <d v="2019-02-26T00:00:00"/>
    <x v="1"/>
    <s v="Denmark"/>
    <s v="M550 BIKE"/>
    <n v="63"/>
    <n v="2619"/>
  </r>
  <r>
    <x v="15"/>
    <d v="2019-02-26T00:00:00"/>
    <x v="2"/>
    <s v="Spain"/>
    <s v="M550 BIKE"/>
    <n v="84"/>
    <n v="2349"/>
  </r>
  <r>
    <x v="15"/>
    <d v="2019-02-26T00:00:00"/>
    <x v="2"/>
    <s v="Myanmar [Burma]"/>
    <s v="R200 BIKe 4s"/>
    <n v="81"/>
    <n v="1110"/>
  </r>
  <r>
    <x v="15"/>
    <d v="2019-02-26T00:00:00"/>
    <x v="2"/>
    <s v="Botswana"/>
    <s v="M550 BIKE"/>
    <n v="130"/>
    <n v="1379"/>
  </r>
  <r>
    <x v="15"/>
    <d v="2019-02-26T00:00:00"/>
    <x v="0"/>
    <s v="Brazil"/>
    <s v="M525 BIKE"/>
    <n v="314"/>
    <n v="13705"/>
  </r>
  <r>
    <x v="15"/>
    <d v="2019-02-26T00:00:00"/>
    <x v="0"/>
    <s v="Georgia"/>
    <s v="M525 BIKE"/>
    <n v="394"/>
    <n v="15923"/>
  </r>
  <r>
    <x v="15"/>
    <d v="2019-02-26T00:00:00"/>
    <x v="2"/>
    <s v="Saint Pierre and Miquelon"/>
    <s v="M525 BIKE"/>
    <n v="524"/>
    <n v="14875"/>
  </r>
  <r>
    <x v="15"/>
    <d v="2019-02-26T00:00:00"/>
    <x v="0"/>
    <s v="Nigeria"/>
    <s v="M525 BIKE"/>
    <n v="577"/>
    <n v="11829"/>
  </r>
  <r>
    <x v="15"/>
    <d v="2019-02-26T00:00:00"/>
    <x v="0"/>
    <s v="Wallis and Futuna"/>
    <s v="M525 BIKE"/>
    <n v="494"/>
    <n v="10435"/>
  </r>
  <r>
    <x v="15"/>
    <d v="2019-02-26T00:00:00"/>
    <x v="1"/>
    <s v="Haiti"/>
    <s v="M525 BIKE"/>
    <n v="259"/>
    <n v="8146"/>
  </r>
  <r>
    <x v="15"/>
    <d v="2019-02-26T00:00:00"/>
    <x v="1"/>
    <s v="Oman"/>
    <s v="M525 BIKE"/>
    <n v="289"/>
    <n v="6230"/>
  </r>
  <r>
    <x v="15"/>
    <d v="2019-02-26T00:00:00"/>
    <x v="2"/>
    <s v="Saint Lucia"/>
    <s v="M525 BIKE"/>
    <n v="63"/>
    <n v="6080"/>
  </r>
  <r>
    <x v="15"/>
    <d v="2019-02-26T00:00:00"/>
    <x v="1"/>
    <s v="Sweden"/>
    <s v="M525 BIKE"/>
    <n v="235"/>
    <n v="6009"/>
  </r>
  <r>
    <x v="15"/>
    <d v="2019-02-26T00:00:00"/>
    <x v="1"/>
    <s v="Netherlands Antilles"/>
    <s v="M525 BIKE"/>
    <n v="124"/>
    <n v="5375"/>
  </r>
  <r>
    <x v="15"/>
    <d v="2019-02-26T00:00:00"/>
    <x v="1"/>
    <s v="Saint Lucia"/>
    <s v="M525 BIKE"/>
    <n v="180"/>
    <n v="5204"/>
  </r>
  <r>
    <x v="15"/>
    <d v="2019-02-26T00:00:00"/>
    <x v="1"/>
    <s v="Iceland"/>
    <s v="M525 BIKE"/>
    <n v="295"/>
    <n v="3914"/>
  </r>
  <r>
    <x v="15"/>
    <d v="2019-02-26T00:00:00"/>
    <x v="1"/>
    <s v="Saint Kitts and Nevis"/>
    <s v="M525 BIKE"/>
    <n v="175"/>
    <n v="3607"/>
  </r>
  <r>
    <x v="15"/>
    <d v="2019-02-26T00:00:00"/>
    <x v="1"/>
    <s v="Pitcairn Islands"/>
    <s v="M550 BIKE"/>
    <n v="29"/>
    <n v="3529"/>
  </r>
  <r>
    <x v="15"/>
    <d v="2019-02-26T00:00:00"/>
    <x v="1"/>
    <s v="Tonga"/>
    <s v="M525 BIKE"/>
    <n v="123"/>
    <n v="3281"/>
  </r>
  <r>
    <x v="15"/>
    <d v="2019-02-26T00:00:00"/>
    <x v="2"/>
    <s v="Chad"/>
    <s v="M525 BIKE"/>
    <n v="23"/>
    <n v="2861"/>
  </r>
  <r>
    <x v="15"/>
    <d v="2019-02-26T00:00:00"/>
    <x v="1"/>
    <s v="Pitcairn Islands"/>
    <s v="R100 BIKE"/>
    <n v="181"/>
    <n v="5834"/>
  </r>
  <r>
    <x v="15"/>
    <d v="2019-02-26T00:00:00"/>
    <x v="0"/>
    <s v="Denmark"/>
    <s v="eBike E148"/>
    <n v="215"/>
    <n v="11208"/>
  </r>
  <r>
    <x v="15"/>
    <d v="2019-02-26T00:00:00"/>
    <x v="1"/>
    <s v="Burundi"/>
    <s v="eBike E148"/>
    <n v="156"/>
    <n v="7071"/>
  </r>
  <r>
    <x v="15"/>
    <d v="2019-02-26T00:00:00"/>
    <x v="1"/>
    <s v="Timor-leste"/>
    <s v="eBike E148"/>
    <n v="79"/>
    <n v="6765"/>
  </r>
  <r>
    <x v="15"/>
    <d v="2019-02-26T00:00:00"/>
    <x v="1"/>
    <s v="São Tomé and Príncipe"/>
    <s v="M550 BIKE"/>
    <n v="145"/>
    <n v="6234"/>
  </r>
  <r>
    <x v="15"/>
    <d v="2019-02-26T00:00:00"/>
    <x v="1"/>
    <s v="Saint Pierre and Miquelon"/>
    <s v="eBike E148"/>
    <n v="235"/>
    <n v="3855"/>
  </r>
  <r>
    <x v="15"/>
    <d v="2019-02-26T00:00:00"/>
    <x v="2"/>
    <s v="Timor-leste"/>
    <s v="eBike E148"/>
    <n v="252"/>
    <n v="2607"/>
  </r>
  <r>
    <x v="15"/>
    <d v="2019-02-26T00:00:00"/>
    <x v="2"/>
    <s v="Equatorial Guinea"/>
    <s v="eBike E148"/>
    <n v="127"/>
    <n v="7398"/>
  </r>
  <r>
    <x v="15"/>
    <d v="2019-02-26T00:00:00"/>
    <x v="0"/>
    <s v="Germany"/>
    <s v="C990 Bike"/>
    <n v="401"/>
    <n v="20531"/>
  </r>
  <r>
    <x v="15"/>
    <d v="2019-02-26T00:00:00"/>
    <x v="0"/>
    <s v="India"/>
    <s v="C990 Bike"/>
    <n v="478"/>
    <n v="19030"/>
  </r>
  <r>
    <x v="15"/>
    <d v="2019-02-26T00:00:00"/>
    <x v="0"/>
    <s v="Niue"/>
    <s v="C990 Bike"/>
    <n v="464"/>
    <n v="13199"/>
  </r>
  <r>
    <x v="15"/>
    <d v="2019-02-26T00:00:00"/>
    <x v="2"/>
    <s v="Serbia"/>
    <s v="eBike E148"/>
    <n v="142"/>
    <n v="3359"/>
  </r>
  <r>
    <x v="15"/>
    <d v="2019-02-26T00:00:00"/>
    <x v="0"/>
    <s v="Sierra Leone"/>
    <s v="C990 Bike"/>
    <n v="353"/>
    <n v="10877"/>
  </r>
  <r>
    <x v="15"/>
    <d v="2019-02-26T00:00:00"/>
    <x v="2"/>
    <s v="Solomon Islands"/>
    <s v="C990 Bike"/>
    <n v="44"/>
    <n v="6958"/>
  </r>
  <r>
    <x v="15"/>
    <d v="2019-02-26T00:00:00"/>
    <x v="1"/>
    <s v="Greece"/>
    <s v="C990 Bike"/>
    <n v="203"/>
    <n v="6630"/>
  </r>
  <r>
    <x v="15"/>
    <d v="2019-02-26T00:00:00"/>
    <x v="2"/>
    <s v="Madagascar"/>
    <s v="C990 Bike"/>
    <n v="132"/>
    <n v="4510"/>
  </r>
  <r>
    <x v="15"/>
    <d v="2019-02-26T00:00:00"/>
    <x v="2"/>
    <s v="Mauritius"/>
    <s v="C990 Bike"/>
    <n v="172"/>
    <n v="3907"/>
  </r>
  <r>
    <x v="15"/>
    <d v="2019-02-26T00:00:00"/>
    <x v="2"/>
    <s v="Bahamas"/>
    <s v="C990 Bike"/>
    <n v="16"/>
    <n v="2386"/>
  </r>
  <r>
    <x v="15"/>
    <d v="2019-02-26T00:00:00"/>
    <x v="2"/>
    <s v="Switzerland"/>
    <s v="C990 Bike"/>
    <n v="96"/>
    <n v="3707"/>
  </r>
  <r>
    <x v="15"/>
    <d v="2019-02-26T00:00:00"/>
    <x v="1"/>
    <s v="Cameroon"/>
    <s v="C990 Bike"/>
    <n v="56"/>
    <n v="2685"/>
  </r>
  <r>
    <x v="15"/>
    <d v="2019-02-26T00:00:00"/>
    <x v="2"/>
    <s v="Afghanistan"/>
    <s v="C990 Bike"/>
    <n v="106"/>
    <n v="2462"/>
  </r>
  <r>
    <x v="15"/>
    <d v="2019-02-26T00:00:00"/>
    <x v="0"/>
    <s v="Netherlands"/>
    <s v="C950 BIKE"/>
    <n v="358"/>
    <n v="16408"/>
  </r>
  <r>
    <x v="15"/>
    <d v="2019-02-26T00:00:00"/>
    <x v="0"/>
    <s v="Sri Lanka"/>
    <s v="C950 BIKE"/>
    <n v="426"/>
    <n v="9392"/>
  </r>
  <r>
    <x v="15"/>
    <d v="2019-02-26T00:00:00"/>
    <x v="1"/>
    <s v="Christmas Island"/>
    <s v="C950 BIKE"/>
    <n v="65"/>
    <n v="9025"/>
  </r>
  <r>
    <x v="15"/>
    <d v="2019-02-26T00:00:00"/>
    <x v="1"/>
    <s v="United Kingdom"/>
    <s v="C950 BIKE"/>
    <n v="286"/>
    <n v="6908"/>
  </r>
  <r>
    <x v="15"/>
    <d v="2019-02-26T00:00:00"/>
    <x v="1"/>
    <s v="Swaziland"/>
    <s v="C950 BIKE"/>
    <n v="294"/>
    <n v="6545"/>
  </r>
  <r>
    <x v="15"/>
    <d v="2019-02-26T00:00:00"/>
    <x v="0"/>
    <s v="Solomon Islands"/>
    <s v="C950 BIKE"/>
    <n v="52"/>
    <n v="5257"/>
  </r>
  <r>
    <x v="15"/>
    <d v="2019-02-26T00:00:00"/>
    <x v="2"/>
    <s v="Nauru"/>
    <s v="C950 BIKE"/>
    <n v="144"/>
    <n v="4694"/>
  </r>
  <r>
    <x v="15"/>
    <d v="2019-02-26T00:00:00"/>
    <x v="1"/>
    <s v="Rwanda"/>
    <s v="C950 BIKE"/>
    <n v="83"/>
    <n v="4661"/>
  </r>
  <r>
    <x v="15"/>
    <d v="2019-02-26T00:00:00"/>
    <x v="1"/>
    <s v="Ghana"/>
    <s v="C950 BIKE"/>
    <n v="123"/>
    <n v="4427"/>
  </r>
  <r>
    <x v="15"/>
    <d v="2019-02-26T00:00:00"/>
    <x v="1"/>
    <s v="Latvia"/>
    <s v="C950 BIKE"/>
    <n v="146"/>
    <n v="4303"/>
  </r>
  <r>
    <x v="15"/>
    <d v="2019-02-26T00:00:00"/>
    <x v="2"/>
    <s v="Christmas Island"/>
    <s v="C950 BIKE"/>
    <n v="45"/>
    <n v="4149"/>
  </r>
  <r>
    <x v="15"/>
    <d v="2019-02-26T00:00:00"/>
    <x v="1"/>
    <s v="Kazakhstan"/>
    <s v="C950 BIKE"/>
    <n v="86"/>
    <n v="2892"/>
  </r>
  <r>
    <x v="15"/>
    <d v="2019-02-26T00:00:00"/>
    <x v="2"/>
    <s v="Mauritius"/>
    <s v="C950 BIKE"/>
    <n v="59"/>
    <n v="2369"/>
  </r>
  <r>
    <x v="15"/>
    <d v="2019-02-26T00:00:00"/>
    <x v="2"/>
    <s v="Andorra"/>
    <s v="C950 BIKE"/>
    <n v="109"/>
    <n v="2361"/>
  </r>
  <r>
    <x v="15"/>
    <d v="2019-02-26T00:00:00"/>
    <x v="2"/>
    <s v="New Caledonia"/>
    <s v="C950 BIKE"/>
    <n v="89"/>
    <n v="2204"/>
  </r>
  <r>
    <x v="15"/>
    <d v="2019-02-26T00:00:00"/>
    <x v="1"/>
    <s v="Jordan"/>
    <s v="C950 BIKE"/>
    <n v="268"/>
    <n v="2097"/>
  </r>
  <r>
    <x v="15"/>
    <d v="2019-02-26T00:00:00"/>
    <x v="2"/>
    <s v="Saudi Arabia"/>
    <s v="C950 BIKE"/>
    <n v="92"/>
    <n v="1584"/>
  </r>
  <r>
    <x v="15"/>
    <d v="2019-02-26T00:00:00"/>
    <x v="1"/>
    <s v="Venezuela"/>
    <s v="C950 BIKE"/>
    <n v="97"/>
    <n v="1295"/>
  </r>
  <r>
    <x v="15"/>
    <d v="2019-02-26T00:00:00"/>
    <x v="2"/>
    <s v="Guinea"/>
    <s v="C950 BIKE"/>
    <n v="44"/>
    <n v="1234"/>
  </r>
  <r>
    <x v="15"/>
    <d v="2019-02-26T00:00:00"/>
    <x v="0"/>
    <s v="Aruba"/>
    <s v="C900 BIKE"/>
    <n v="436"/>
    <n v="15957"/>
  </r>
  <r>
    <x v="15"/>
    <d v="2019-02-26T00:00:00"/>
    <x v="0"/>
    <s v="United Kingdom"/>
    <s v="R300 Bike"/>
    <n v="264"/>
    <n v="7011"/>
  </r>
  <r>
    <x v="15"/>
    <d v="2019-02-26T00:00:00"/>
    <x v="0"/>
    <s v="Central African Republic"/>
    <s v="C900 BIKE"/>
    <n v="277"/>
    <n v="7570"/>
  </r>
  <r>
    <x v="15"/>
    <d v="2019-02-26T00:00:00"/>
    <x v="1"/>
    <s v="Singapore"/>
    <s v="C900 BIKE"/>
    <n v="118"/>
    <n v="4343"/>
  </r>
  <r>
    <x v="15"/>
    <d v="2019-02-26T00:00:00"/>
    <x v="2"/>
    <s v="Thailand"/>
    <s v="C900 BIKE"/>
    <n v="49"/>
    <n v="3847"/>
  </r>
  <r>
    <x v="15"/>
    <d v="2019-02-26T00:00:00"/>
    <x v="1"/>
    <s v="Belarus"/>
    <s v="C900 BIKE"/>
    <n v="206"/>
    <n v="2983"/>
  </r>
  <r>
    <x v="15"/>
    <d v="2019-02-26T00:00:00"/>
    <x v="2"/>
    <s v="Anguilla"/>
    <s v="C900 BIKE"/>
    <n v="94"/>
    <n v="2638"/>
  </r>
  <r>
    <x v="15"/>
    <d v="2019-02-26T00:00:00"/>
    <x v="2"/>
    <s v="Peru"/>
    <s v="C900 BIKE"/>
    <n v="134"/>
    <n v="2302"/>
  </r>
  <r>
    <x v="15"/>
    <d v="2019-02-26T00:00:00"/>
    <x v="2"/>
    <s v="Moldova"/>
    <s v="C900 BIKE"/>
    <n v="86"/>
    <n v="1995"/>
  </r>
  <r>
    <x v="16"/>
    <d v="2019-01-27T00:00:00"/>
    <x v="0"/>
    <s v="Netherlands"/>
    <s v="R300 Bike"/>
    <n v="313"/>
    <n v="14450"/>
  </r>
  <r>
    <x v="16"/>
    <d v="2019-01-27T00:00:00"/>
    <x v="0"/>
    <s v="Hong Kong"/>
    <s v="R300 Bike"/>
    <n v="385"/>
    <n v="13229"/>
  </r>
  <r>
    <x v="16"/>
    <d v="2019-01-27T00:00:00"/>
    <x v="0"/>
    <s v="Oman"/>
    <s v="R300 Bike"/>
    <n v="180"/>
    <n v="7325"/>
  </r>
  <r>
    <x v="16"/>
    <d v="2019-01-27T00:00:00"/>
    <x v="0"/>
    <s v="Liberia"/>
    <s v="R300 Bike"/>
    <n v="220"/>
    <n v="6411"/>
  </r>
  <r>
    <x v="16"/>
    <d v="2019-01-27T00:00:00"/>
    <x v="0"/>
    <s v="Panama"/>
    <s v="R300 Bike"/>
    <n v="250"/>
    <n v="5890"/>
  </r>
  <r>
    <x v="16"/>
    <d v="2019-01-27T00:00:00"/>
    <x v="0"/>
    <s v="Argentina"/>
    <s v="R300 Bike"/>
    <n v="136"/>
    <n v="3462"/>
  </r>
  <r>
    <x v="16"/>
    <d v="2019-01-27T00:00:00"/>
    <x v="0"/>
    <s v="Greece"/>
    <s v="R300 Bike"/>
    <n v="288"/>
    <n v="2459"/>
  </r>
  <r>
    <x v="16"/>
    <d v="2019-01-27T00:00:00"/>
    <x v="0"/>
    <s v="Belize"/>
    <s v="R300 Bike"/>
    <n v="30"/>
    <n v="1716"/>
  </r>
  <r>
    <x v="16"/>
    <d v="2019-01-27T00:00:00"/>
    <x v="0"/>
    <s v="New Caledonia"/>
    <s v="R300 Bike"/>
    <n v="86"/>
    <n v="1502"/>
  </r>
  <r>
    <x v="16"/>
    <d v="2019-01-27T00:00:00"/>
    <x v="0"/>
    <s v="China"/>
    <s v="R200 BIKe 4s"/>
    <n v="452"/>
    <n v="19285"/>
  </r>
  <r>
    <x v="16"/>
    <d v="2019-01-27T00:00:00"/>
    <x v="0"/>
    <s v="Thailand"/>
    <s v="R200 BIKe 4s"/>
    <n v="167"/>
    <n v="12659"/>
  </r>
  <r>
    <x v="16"/>
    <d v="2019-01-27T00:00:00"/>
    <x v="0"/>
    <s v="Bolivia"/>
    <s v="R200 BIKe 4s"/>
    <n v="154"/>
    <n v="12573"/>
  </r>
  <r>
    <x v="16"/>
    <d v="2019-01-27T00:00:00"/>
    <x v="1"/>
    <s v="Kazakhstan"/>
    <s v="R200 BIKe 4s"/>
    <n v="280"/>
    <n v="6428"/>
  </r>
  <r>
    <x v="16"/>
    <d v="2019-01-27T00:00:00"/>
    <x v="2"/>
    <s v="Botswana"/>
    <s v="R200 BIKe 4s"/>
    <n v="133"/>
    <n v="5439"/>
  </r>
  <r>
    <x v="16"/>
    <d v="2019-01-27T00:00:00"/>
    <x v="2"/>
    <s v="Czech Republic"/>
    <s v="R200 BIKe 4s"/>
    <n v="143"/>
    <n v="4042"/>
  </r>
  <r>
    <x v="16"/>
    <d v="2019-01-27T00:00:00"/>
    <x v="2"/>
    <s v="Austria"/>
    <s v="R200 BIKe 4s"/>
    <n v="45"/>
    <n v="3543"/>
  </r>
  <r>
    <x v="16"/>
    <d v="2019-01-27T00:00:00"/>
    <x v="2"/>
    <s v="Samoa"/>
    <s v="R200 BIKe 4s"/>
    <n v="142"/>
    <n v="3069"/>
  </r>
  <r>
    <x v="16"/>
    <d v="2019-01-27T00:00:00"/>
    <x v="0"/>
    <s v="Iran"/>
    <s v="R300 Bike"/>
    <n v="97"/>
    <n v="2154"/>
  </r>
  <r>
    <x v="16"/>
    <d v="2019-01-27T00:00:00"/>
    <x v="2"/>
    <s v="Christmas Island"/>
    <s v="R200 BIKe 4s"/>
    <n v="100"/>
    <n v="1918"/>
  </r>
  <r>
    <x v="16"/>
    <d v="2019-01-27T00:00:00"/>
    <x v="2"/>
    <s v="Eritrea"/>
    <s v="R200 BIKe 4s"/>
    <n v="115"/>
    <n v="1862"/>
  </r>
  <r>
    <x v="16"/>
    <d v="2019-01-27T00:00:00"/>
    <x v="2"/>
    <s v="Somalia"/>
    <s v="R200 BIKe 4s"/>
    <n v="17"/>
    <n v="1741"/>
  </r>
  <r>
    <x v="16"/>
    <d v="2019-01-27T00:00:00"/>
    <x v="2"/>
    <s v="Puerto Rico"/>
    <s v="R200 BIKe 4s"/>
    <n v="95"/>
    <n v="1735"/>
  </r>
  <r>
    <x v="16"/>
    <d v="2019-01-27T00:00:00"/>
    <x v="0"/>
    <s v="Germany"/>
    <s v="R100 BIKE"/>
    <n v="417"/>
    <n v="13530"/>
  </r>
  <r>
    <x v="16"/>
    <d v="2019-01-27T00:00:00"/>
    <x v="0"/>
    <s v="Sri Lanka"/>
    <s v="R100 BIKE"/>
    <n v="558"/>
    <n v="12702"/>
  </r>
  <r>
    <x v="16"/>
    <d v="2019-01-27T00:00:00"/>
    <x v="0"/>
    <s v="Brazil"/>
    <s v="R100 BIKE"/>
    <n v="225"/>
    <n v="11240"/>
  </r>
  <r>
    <x v="16"/>
    <d v="2019-01-27T00:00:00"/>
    <x v="0"/>
    <s v="Moldova"/>
    <s v="R100 BIKE"/>
    <n v="205"/>
    <n v="5730"/>
  </r>
  <r>
    <x v="16"/>
    <d v="2019-01-27T00:00:00"/>
    <x v="0"/>
    <s v="South Korea"/>
    <s v="R300 Bike"/>
    <n v="24"/>
    <n v="2248"/>
  </r>
  <r>
    <x v="16"/>
    <d v="2019-01-27T00:00:00"/>
    <x v="2"/>
    <s v="Croatia"/>
    <s v="R100 BIKE"/>
    <n v="65"/>
    <n v="5050"/>
  </r>
  <r>
    <x v="16"/>
    <d v="2019-01-27T00:00:00"/>
    <x v="1"/>
    <s v="Venezuela"/>
    <s v="R100 BIKE"/>
    <n v="51"/>
    <n v="4313"/>
  </r>
  <r>
    <x v="16"/>
    <d v="2019-01-27T00:00:00"/>
    <x v="1"/>
    <s v="New Caledonia"/>
    <s v="R100 BIKE"/>
    <n v="109"/>
    <n v="4154"/>
  </r>
  <r>
    <x v="16"/>
    <d v="2019-01-27T00:00:00"/>
    <x v="2"/>
    <s v="Senegal"/>
    <s v="R100 BIKE"/>
    <n v="74"/>
    <n v="3970"/>
  </r>
  <r>
    <x v="16"/>
    <d v="2019-01-27T00:00:00"/>
    <x v="1"/>
    <s v="Benin"/>
    <s v="R100 BIKE"/>
    <n v="212"/>
    <n v="3546"/>
  </r>
  <r>
    <x v="16"/>
    <d v="2019-01-27T00:00:00"/>
    <x v="1"/>
    <s v="Cape Verde"/>
    <s v="R100 BIKE"/>
    <n v="115"/>
    <n v="3369"/>
  </r>
  <r>
    <x v="16"/>
    <d v="2019-01-27T00:00:00"/>
    <x v="2"/>
    <s v="Netherlands Antilles"/>
    <s v="R100 BIKE"/>
    <n v="23"/>
    <n v="3258"/>
  </r>
  <r>
    <x v="16"/>
    <d v="2019-01-27T00:00:00"/>
    <x v="2"/>
    <s v="Suriname"/>
    <s v="R100 BIKE"/>
    <n v="129"/>
    <n v="3246"/>
  </r>
  <r>
    <x v="16"/>
    <d v="2019-01-27T00:00:00"/>
    <x v="0"/>
    <s v="Anguilla"/>
    <s v="R100 BIKE"/>
    <n v="113"/>
    <n v="2257"/>
  </r>
  <r>
    <x v="16"/>
    <d v="2019-01-27T00:00:00"/>
    <x v="2"/>
    <s v="Trinidad and Tobago"/>
    <s v="R100 BIKE"/>
    <n v="51"/>
    <n v="1800"/>
  </r>
  <r>
    <x v="16"/>
    <d v="2019-01-27T00:00:00"/>
    <x v="1"/>
    <s v="Costa Rica"/>
    <s v="M550 BIKE"/>
    <n v="52"/>
    <n v="7292"/>
  </r>
  <r>
    <x v="16"/>
    <d v="2019-01-27T00:00:00"/>
    <x v="0"/>
    <s v="Zimbabwe"/>
    <s v="M550 BIKE"/>
    <n v="484"/>
    <n v="6288"/>
  </r>
  <r>
    <x v="16"/>
    <d v="2019-01-27T00:00:00"/>
    <x v="1"/>
    <s v="Pakistan"/>
    <s v="M550 BIKE"/>
    <n v="112"/>
    <n v="4841"/>
  </r>
  <r>
    <x v="16"/>
    <d v="2019-01-27T00:00:00"/>
    <x v="2"/>
    <s v="Denmark"/>
    <s v="M550 BIKE"/>
    <n v="113"/>
    <n v="4520"/>
  </r>
  <r>
    <x v="16"/>
    <d v="2019-01-27T00:00:00"/>
    <x v="0"/>
    <s v="Greece"/>
    <s v="M550 BIKE"/>
    <n v="63"/>
    <n v="4480"/>
  </r>
  <r>
    <x v="16"/>
    <d v="2019-01-27T00:00:00"/>
    <x v="1"/>
    <s v="Zimbabwe"/>
    <s v="M550 BIKE"/>
    <n v="122"/>
    <n v="4409"/>
  </r>
  <r>
    <x v="16"/>
    <d v="2019-01-27T00:00:00"/>
    <x v="1"/>
    <s v="Azerbaijan"/>
    <s v="M550 BIKE"/>
    <n v="189"/>
    <n v="3593"/>
  </r>
  <r>
    <x v="16"/>
    <d v="2019-01-27T00:00:00"/>
    <x v="2"/>
    <s v="Montserrat"/>
    <s v="M550 BIKE"/>
    <n v="78"/>
    <n v="3323"/>
  </r>
  <r>
    <x v="16"/>
    <d v="2019-01-27T00:00:00"/>
    <x v="0"/>
    <s v="Lesotho"/>
    <s v="M550 BIKE"/>
    <n v="75"/>
    <n v="3212"/>
  </r>
  <r>
    <x v="16"/>
    <d v="2019-01-27T00:00:00"/>
    <x v="2"/>
    <s v="Bangladesh"/>
    <s v="M550 BIKE"/>
    <n v="69"/>
    <n v="2684"/>
  </r>
  <r>
    <x v="16"/>
    <d v="2019-01-27T00:00:00"/>
    <x v="1"/>
    <s v="Guinea"/>
    <s v="M550 BIKE"/>
    <n v="135"/>
    <n v="2580"/>
  </r>
  <r>
    <x v="16"/>
    <d v="2019-01-27T00:00:00"/>
    <x v="2"/>
    <s v="Switzerland"/>
    <s v="M550 BIKE"/>
    <n v="115"/>
    <n v="2371"/>
  </r>
  <r>
    <x v="16"/>
    <d v="2019-01-27T00:00:00"/>
    <x v="0"/>
    <s v="Macedonia [FYROM]"/>
    <s v="C990 Bike"/>
    <n v="257"/>
    <n v="8084"/>
  </r>
  <r>
    <x v="16"/>
    <d v="2019-01-27T00:00:00"/>
    <x v="2"/>
    <s v="Honduras"/>
    <s v="M550 BIKE"/>
    <n v="18"/>
    <n v="1910"/>
  </r>
  <r>
    <x v="16"/>
    <d v="2019-01-27T00:00:00"/>
    <x v="2"/>
    <s v="Cyprus"/>
    <s v="M550 BIKE"/>
    <n v="46"/>
    <n v="1650"/>
  </r>
  <r>
    <x v="16"/>
    <d v="2019-01-27T00:00:00"/>
    <x v="2"/>
    <s v="Yemen"/>
    <s v="M550 BIKE"/>
    <n v="29"/>
    <n v="1632"/>
  </r>
  <r>
    <x v="16"/>
    <d v="2019-01-27T00:00:00"/>
    <x v="2"/>
    <s v="Kazakhstan"/>
    <s v="M550 BIKE"/>
    <n v="105"/>
    <n v="1572"/>
  </r>
  <r>
    <x v="16"/>
    <d v="2019-01-27T00:00:00"/>
    <x v="0"/>
    <s v="South Africa"/>
    <s v="M550 BIKE"/>
    <n v="105"/>
    <n v="1105"/>
  </r>
  <r>
    <x v="16"/>
    <d v="2019-01-27T00:00:00"/>
    <x v="2"/>
    <s v="Myanmar [Burma]"/>
    <s v="C900 BIKE"/>
    <n v="106"/>
    <n v="1827"/>
  </r>
  <r>
    <x v="16"/>
    <d v="2019-01-27T00:00:00"/>
    <x v="0"/>
    <s v="Sierra Leone"/>
    <s v="M525 BIKE"/>
    <n v="484"/>
    <n v="15895"/>
  </r>
  <r>
    <x v="16"/>
    <d v="2019-01-27T00:00:00"/>
    <x v="0"/>
    <s v="Slovenia"/>
    <s v="M525 BIKE"/>
    <n v="313"/>
    <n v="11821"/>
  </r>
  <r>
    <x v="16"/>
    <d v="2019-01-27T00:00:00"/>
    <x v="0"/>
    <s v="United States"/>
    <s v="M525 BIKE"/>
    <n v="283"/>
    <n v="11544"/>
  </r>
  <r>
    <x v="16"/>
    <d v="2019-01-27T00:00:00"/>
    <x v="1"/>
    <s v="Norfolk Island"/>
    <s v="M525 BIKE"/>
    <n v="175"/>
    <n v="8045"/>
  </r>
  <r>
    <x v="16"/>
    <d v="2019-01-27T00:00:00"/>
    <x v="1"/>
    <s v="Mauritius"/>
    <s v="M525 BIKE"/>
    <n v="216"/>
    <n v="5875"/>
  </r>
  <r>
    <x v="16"/>
    <d v="2019-01-27T00:00:00"/>
    <x v="1"/>
    <s v="Belarus"/>
    <s v="M525 BIKE"/>
    <n v="166"/>
    <n v="4929"/>
  </r>
  <r>
    <x v="16"/>
    <d v="2019-01-27T00:00:00"/>
    <x v="1"/>
    <s v="Israel"/>
    <s v="M525 BIKE"/>
    <n v="194"/>
    <n v="4642"/>
  </r>
  <r>
    <x v="16"/>
    <d v="2019-01-27T00:00:00"/>
    <x v="2"/>
    <s v="Israel"/>
    <s v="M525 BIKE"/>
    <n v="61"/>
    <n v="1780"/>
  </r>
  <r>
    <x v="16"/>
    <d v="2019-01-27T00:00:00"/>
    <x v="0"/>
    <s v="Cape Verde"/>
    <s v="eBike E148"/>
    <n v="202"/>
    <n v="15726"/>
  </r>
  <r>
    <x v="16"/>
    <d v="2019-01-27T00:00:00"/>
    <x v="0"/>
    <s v="United Kingdom"/>
    <s v="eBike E148"/>
    <n v="566"/>
    <n v="15344"/>
  </r>
  <r>
    <x v="16"/>
    <d v="2019-01-27T00:00:00"/>
    <x v="1"/>
    <s v="Singapore"/>
    <s v="eBike E148"/>
    <n v="530"/>
    <n v="14030"/>
  </r>
  <r>
    <x v="16"/>
    <d v="2019-01-27T00:00:00"/>
    <x v="0"/>
    <s v="Qatar"/>
    <s v="eBike E148"/>
    <n v="389"/>
    <n v="13295"/>
  </r>
  <r>
    <x v="16"/>
    <d v="2019-01-27T00:00:00"/>
    <x v="1"/>
    <s v="Niger"/>
    <s v="eBike E148"/>
    <n v="253"/>
    <n v="8561"/>
  </r>
  <r>
    <x v="16"/>
    <d v="2019-01-27T00:00:00"/>
    <x v="1"/>
    <s v="Guyana"/>
    <s v="eBike E148"/>
    <n v="255"/>
    <n v="6605"/>
  </r>
  <r>
    <x v="16"/>
    <d v="2019-01-27T00:00:00"/>
    <x v="1"/>
    <s v="Bosnia and Herzegovina"/>
    <s v="eBike E148"/>
    <n v="114"/>
    <n v="6215"/>
  </r>
  <r>
    <x v="16"/>
    <d v="2019-01-27T00:00:00"/>
    <x v="1"/>
    <s v="Ecuador"/>
    <s v="eBike E148"/>
    <n v="54"/>
    <n v="4259"/>
  </r>
  <r>
    <x v="16"/>
    <d v="2019-01-27T00:00:00"/>
    <x v="0"/>
    <s v="Nepal"/>
    <s v="eBike E148"/>
    <n v="54"/>
    <n v="2581"/>
  </r>
  <r>
    <x v="16"/>
    <d v="2019-01-27T00:00:00"/>
    <x v="1"/>
    <s v="Antarctica"/>
    <s v="eBike E148"/>
    <n v="197"/>
    <n v="2286"/>
  </r>
  <r>
    <x v="16"/>
    <d v="2019-01-27T00:00:00"/>
    <x v="0"/>
    <s v="Brazil"/>
    <s v="C990 Bike"/>
    <n v="241"/>
    <n v="19487"/>
  </r>
  <r>
    <x v="16"/>
    <d v="2019-01-27T00:00:00"/>
    <x v="0"/>
    <s v="Rwanda"/>
    <s v="C990 Bike"/>
    <n v="311"/>
    <n v="11777"/>
  </r>
  <r>
    <x v="16"/>
    <d v="2019-01-27T00:00:00"/>
    <x v="1"/>
    <s v="Costa Rica"/>
    <s v="C990 Bike"/>
    <n v="249"/>
    <n v="10456"/>
  </r>
  <r>
    <x v="16"/>
    <d v="2019-01-27T00:00:00"/>
    <x v="0"/>
    <s v="Ethiopia"/>
    <s v="C990 Bike"/>
    <n v="342"/>
    <n v="7252"/>
  </r>
  <r>
    <x v="16"/>
    <d v="2019-01-27T00:00:00"/>
    <x v="2"/>
    <s v="Azerbaijan"/>
    <s v="C990 Bike"/>
    <n v="28"/>
    <n v="4539"/>
  </r>
  <r>
    <x v="16"/>
    <d v="2019-01-27T00:00:00"/>
    <x v="2"/>
    <s v="China"/>
    <s v="C990 Bike"/>
    <n v="136"/>
    <n v="4430"/>
  </r>
  <r>
    <x v="16"/>
    <d v="2019-01-27T00:00:00"/>
    <x v="2"/>
    <s v="Bouvet Island"/>
    <s v="C990 Bike"/>
    <n v="63"/>
    <n v="3037"/>
  </r>
  <r>
    <x v="16"/>
    <d v="2019-01-27T00:00:00"/>
    <x v="2"/>
    <s v="Cameroon"/>
    <s v="C990 Bike"/>
    <n v="87"/>
    <n v="2769"/>
  </r>
  <r>
    <x v="16"/>
    <d v="2019-01-27T00:00:00"/>
    <x v="2"/>
    <s v="Trinidad and Tobago"/>
    <s v="C990 Bike"/>
    <n v="20"/>
    <n v="2632"/>
  </r>
  <r>
    <x v="16"/>
    <d v="2019-01-27T00:00:00"/>
    <x v="1"/>
    <s v="China"/>
    <s v="R100 BIKE"/>
    <n v="158"/>
    <n v="5849"/>
  </r>
  <r>
    <x v="16"/>
    <d v="2019-01-27T00:00:00"/>
    <x v="2"/>
    <s v="Denmark"/>
    <s v="C990 Bike"/>
    <n v="106"/>
    <n v="3220"/>
  </r>
  <r>
    <x v="16"/>
    <d v="2019-01-27T00:00:00"/>
    <x v="0"/>
    <s v="Brazil"/>
    <s v="C950 BIKE"/>
    <n v="589"/>
    <n v="15898"/>
  </r>
  <r>
    <x v="16"/>
    <d v="2019-01-27T00:00:00"/>
    <x v="1"/>
    <s v="Somalia"/>
    <s v="C950 BIKE"/>
    <n v="292"/>
    <n v="9922"/>
  </r>
  <r>
    <x v="16"/>
    <d v="2019-01-27T00:00:00"/>
    <x v="1"/>
    <s v="Hong Kong"/>
    <s v="C950 BIKE"/>
    <n v="261"/>
    <n v="7874"/>
  </r>
  <r>
    <x v="16"/>
    <d v="2019-01-27T00:00:00"/>
    <x v="2"/>
    <s v="Finland"/>
    <s v="C950 BIKE"/>
    <n v="89"/>
    <n v="7270"/>
  </r>
  <r>
    <x v="16"/>
    <d v="2019-01-27T00:00:00"/>
    <x v="2"/>
    <s v="Guyana"/>
    <s v="C950 BIKE"/>
    <n v="264"/>
    <n v="4433"/>
  </r>
  <r>
    <x v="16"/>
    <d v="2019-01-27T00:00:00"/>
    <x v="2"/>
    <s v="Poland"/>
    <s v="C950 BIKE"/>
    <n v="267"/>
    <n v="4282"/>
  </r>
  <r>
    <x v="16"/>
    <d v="2019-01-27T00:00:00"/>
    <x v="2"/>
    <s v="Bosnia and Herzegovina"/>
    <s v="C950 BIKE"/>
    <n v="114"/>
    <n v="3653"/>
  </r>
  <r>
    <x v="16"/>
    <d v="2019-01-27T00:00:00"/>
    <x v="1"/>
    <s v="Bolivia"/>
    <s v="C950 BIKE"/>
    <n v="228"/>
    <n v="3637"/>
  </r>
  <r>
    <x v="16"/>
    <d v="2019-01-27T00:00:00"/>
    <x v="1"/>
    <s v="Guam"/>
    <s v="C950 BIKE"/>
    <n v="275"/>
    <n v="3368"/>
  </r>
  <r>
    <x v="16"/>
    <d v="2019-01-27T00:00:00"/>
    <x v="2"/>
    <s v="Bahrain"/>
    <s v="C950 BIKE"/>
    <n v="52"/>
    <n v="3257"/>
  </r>
  <r>
    <x v="16"/>
    <d v="2019-01-27T00:00:00"/>
    <x v="1"/>
    <s v="Saint Helena"/>
    <s v="C950 BIKE"/>
    <n v="74"/>
    <n v="2313"/>
  </r>
  <r>
    <x v="16"/>
    <d v="2019-01-27T00:00:00"/>
    <x v="2"/>
    <s v="Liberia"/>
    <s v="C950 BIKE"/>
    <n v="22"/>
    <n v="1713"/>
  </r>
  <r>
    <x v="16"/>
    <d v="2019-01-27T00:00:00"/>
    <x v="2"/>
    <s v="Oman"/>
    <s v="C950 BIKE"/>
    <n v="74"/>
    <n v="1614"/>
  </r>
  <r>
    <x v="16"/>
    <d v="2019-01-27T00:00:00"/>
    <x v="2"/>
    <s v="Rwanda"/>
    <s v="C950 BIKE"/>
    <n v="122"/>
    <n v="1589"/>
  </r>
  <r>
    <x v="16"/>
    <d v="2019-01-27T00:00:00"/>
    <x v="0"/>
    <s v="Brazil"/>
    <s v="C900 BIKE"/>
    <n v="402"/>
    <n v="21077"/>
  </r>
  <r>
    <x v="16"/>
    <d v="2019-01-27T00:00:00"/>
    <x v="0"/>
    <s v="Niue"/>
    <s v="C900 BIKE"/>
    <n v="219"/>
    <n v="15564"/>
  </r>
  <r>
    <x v="16"/>
    <d v="2019-01-27T00:00:00"/>
    <x v="0"/>
    <s v="Solomon Islands"/>
    <s v="C900 BIKE"/>
    <n v="585"/>
    <n v="11735"/>
  </r>
  <r>
    <x v="16"/>
    <d v="2019-01-27T00:00:00"/>
    <x v="1"/>
    <s v="Dominican Republic"/>
    <s v="C900 BIKE"/>
    <n v="217"/>
    <n v="10473"/>
  </r>
  <r>
    <x v="16"/>
    <d v="2019-01-27T00:00:00"/>
    <x v="0"/>
    <s v="United Kingdom"/>
    <s v="R300 Bike"/>
    <n v="47"/>
    <n v="6050"/>
  </r>
  <r>
    <x v="16"/>
    <d v="2019-01-27T00:00:00"/>
    <x v="2"/>
    <s v="Antarctica"/>
    <s v="C900 BIKE"/>
    <n v="53"/>
    <n v="7761"/>
  </r>
  <r>
    <x v="16"/>
    <d v="2019-01-27T00:00:00"/>
    <x v="1"/>
    <s v="Turkey"/>
    <s v="C900 BIKE"/>
    <n v="156"/>
    <n v="5958"/>
  </r>
  <r>
    <x v="16"/>
    <d v="2019-01-27T00:00:00"/>
    <x v="2"/>
    <s v="Guyana"/>
    <s v="C900 BIKE"/>
    <n v="125"/>
    <n v="5745"/>
  </r>
  <r>
    <x v="16"/>
    <d v="2019-01-27T00:00:00"/>
    <x v="2"/>
    <s v="Togo"/>
    <s v="C900 BIKE"/>
    <n v="66"/>
    <n v="3890"/>
  </r>
  <r>
    <x v="16"/>
    <d v="2019-01-27T00:00:00"/>
    <x v="2"/>
    <s v="Azerbaijan"/>
    <s v="C900 BIKE"/>
    <n v="107"/>
    <n v="3683"/>
  </r>
  <r>
    <x v="16"/>
    <d v="2019-01-27T00:00:00"/>
    <x v="1"/>
    <s v="Timor-leste"/>
    <s v="C900 BIKE"/>
    <n v="282"/>
    <n v="2923"/>
  </r>
  <r>
    <x v="17"/>
    <d v="2018-12-27T00:00:00"/>
    <x v="0"/>
    <s v="Honduras"/>
    <s v="R300 Bike"/>
    <n v="594"/>
    <n v="14286"/>
  </r>
  <r>
    <x v="17"/>
    <d v="2018-12-27T00:00:00"/>
    <x v="0"/>
    <s v="Bangladesh"/>
    <s v="R300 Bike"/>
    <n v="349"/>
    <n v="12047"/>
  </r>
  <r>
    <x v="17"/>
    <d v="2018-12-27T00:00:00"/>
    <x v="0"/>
    <s v="Malaysia"/>
    <s v="R300 Bike"/>
    <n v="62"/>
    <n v="8524"/>
  </r>
  <r>
    <x v="17"/>
    <d v="2018-12-27T00:00:00"/>
    <x v="0"/>
    <s v="Kazakhstan"/>
    <s v="R300 Bike"/>
    <n v="106"/>
    <n v="8348"/>
  </r>
  <r>
    <x v="17"/>
    <d v="2018-12-27T00:00:00"/>
    <x v="0"/>
    <s v="Brunei"/>
    <s v="R200 BIKe 4s"/>
    <n v="518"/>
    <n v="13408"/>
  </r>
  <r>
    <x v="17"/>
    <d v="2018-12-27T00:00:00"/>
    <x v="0"/>
    <s v="China"/>
    <s v="R300 Bike"/>
    <n v="66"/>
    <n v="6357"/>
  </r>
  <r>
    <x v="17"/>
    <d v="2018-12-27T00:00:00"/>
    <x v="0"/>
    <s v="Bosnia and Herzegovina"/>
    <s v="R300 Bike"/>
    <n v="267"/>
    <n v="5947"/>
  </r>
  <r>
    <x v="17"/>
    <d v="2018-12-27T00:00:00"/>
    <x v="0"/>
    <s v="Haiti"/>
    <s v="R300 Bike"/>
    <n v="19"/>
    <n v="4065"/>
  </r>
  <r>
    <x v="17"/>
    <d v="2018-12-27T00:00:00"/>
    <x v="0"/>
    <s v="Rwanda"/>
    <s v="R300 Bike"/>
    <n v="118"/>
    <n v="3415"/>
  </r>
  <r>
    <x v="17"/>
    <d v="2018-12-27T00:00:00"/>
    <x v="0"/>
    <s v="Turkey"/>
    <s v="R300 Bike"/>
    <n v="70"/>
    <n v="2681"/>
  </r>
  <r>
    <x v="17"/>
    <d v="2018-12-27T00:00:00"/>
    <x v="0"/>
    <s v="Japan"/>
    <s v="R300 Bike"/>
    <n v="90"/>
    <n v="2433"/>
  </r>
  <r>
    <x v="17"/>
    <d v="2018-12-27T00:00:00"/>
    <x v="0"/>
    <s v="Afghanistan"/>
    <s v="R300 Bike"/>
    <n v="82"/>
    <n v="2375"/>
  </r>
  <r>
    <x v="17"/>
    <d v="2018-12-27T00:00:00"/>
    <x v="2"/>
    <s v="Congo [DRC]"/>
    <s v="R200 BIKe 4s"/>
    <n v="107"/>
    <n v="1609"/>
  </r>
  <r>
    <x v="17"/>
    <d v="2018-12-27T00:00:00"/>
    <x v="0"/>
    <s v="Congo [DRC]"/>
    <s v="M525 BIKE"/>
    <n v="107"/>
    <n v="2469"/>
  </r>
  <r>
    <x v="17"/>
    <d v="2018-12-27T00:00:00"/>
    <x v="0"/>
    <s v="Australia"/>
    <s v="R200 BIKe 4s"/>
    <n v="557"/>
    <n v="17727"/>
  </r>
  <r>
    <x v="17"/>
    <d v="2018-12-27T00:00:00"/>
    <x v="0"/>
    <s v="Sri Lanka"/>
    <s v="R200 BIKe 4s"/>
    <n v="227"/>
    <n v="15488"/>
  </r>
  <r>
    <x v="17"/>
    <d v="2018-12-27T00:00:00"/>
    <x v="1"/>
    <s v="Falkland Islands [Islas Malvinas]"/>
    <s v="R200 BIKe 4s"/>
    <n v="171"/>
    <n v="4121"/>
  </r>
  <r>
    <x v="17"/>
    <d v="2018-12-27T00:00:00"/>
    <x v="1"/>
    <s v="Denmark"/>
    <s v="R200 BIKe 4s"/>
    <n v="248"/>
    <n v="6356"/>
  </r>
  <r>
    <x v="17"/>
    <d v="2018-12-27T00:00:00"/>
    <x v="2"/>
    <s v="Mali"/>
    <s v="R200 BIKe 4s"/>
    <n v="114"/>
    <n v="5193"/>
  </r>
  <r>
    <x v="17"/>
    <d v="2018-12-27T00:00:00"/>
    <x v="1"/>
    <s v="Guinea"/>
    <s v="R200 BIKe 4s"/>
    <n v="154"/>
    <n v="4771"/>
  </r>
  <r>
    <x v="17"/>
    <d v="2018-12-27T00:00:00"/>
    <x v="1"/>
    <s v="Denmark"/>
    <s v="R200 BIKe 4s"/>
    <n v="280"/>
    <n v="4240"/>
  </r>
  <r>
    <x v="17"/>
    <d v="2018-12-27T00:00:00"/>
    <x v="1"/>
    <s v="Botswana"/>
    <s v="R200 BIKe 4s"/>
    <n v="276"/>
    <n v="3410"/>
  </r>
  <r>
    <x v="17"/>
    <d v="2018-12-27T00:00:00"/>
    <x v="2"/>
    <s v="Jordan"/>
    <s v="R200 BIKe 4s"/>
    <n v="26"/>
    <n v="2247"/>
  </r>
  <r>
    <x v="17"/>
    <d v="2018-12-27T00:00:00"/>
    <x v="2"/>
    <s v="Cambodia"/>
    <s v="R200 BIKe 4s"/>
    <n v="111"/>
    <n v="1948"/>
  </r>
  <r>
    <x v="17"/>
    <d v="2018-12-27T00:00:00"/>
    <x v="0"/>
    <s v="Panama"/>
    <s v="R100 BIKE"/>
    <n v="573"/>
    <n v="15624"/>
  </r>
  <r>
    <x v="17"/>
    <d v="2018-12-27T00:00:00"/>
    <x v="2"/>
    <s v="South Korea"/>
    <s v="R200 BIKe 4s"/>
    <n v="92"/>
    <n v="5571"/>
  </r>
  <r>
    <x v="17"/>
    <d v="2018-12-27T00:00:00"/>
    <x v="0"/>
    <s v="United States"/>
    <s v="R100 BIKE"/>
    <n v="430"/>
    <n v="11745"/>
  </r>
  <r>
    <x v="17"/>
    <d v="2018-12-27T00:00:00"/>
    <x v="0"/>
    <s v="Seychelles"/>
    <s v="R100 BIKE"/>
    <n v="232"/>
    <n v="11653"/>
  </r>
  <r>
    <x v="17"/>
    <d v="2018-12-27T00:00:00"/>
    <x v="2"/>
    <s v="South Korea"/>
    <s v="R100 BIKE"/>
    <n v="116"/>
    <n v="5568"/>
  </r>
  <r>
    <x v="17"/>
    <d v="2018-12-27T00:00:00"/>
    <x v="2"/>
    <s v="South Korea"/>
    <s v="C990 Bike"/>
    <n v="67"/>
    <n v="2868"/>
  </r>
  <r>
    <x v="17"/>
    <d v="2018-12-27T00:00:00"/>
    <x v="1"/>
    <s v="Tonga"/>
    <s v="R100 BIKE"/>
    <n v="242"/>
    <n v="5747"/>
  </r>
  <r>
    <x v="17"/>
    <d v="2018-12-27T00:00:00"/>
    <x v="1"/>
    <s v="New Zealand"/>
    <s v="R100 BIKE"/>
    <n v="236"/>
    <n v="5539"/>
  </r>
  <r>
    <x v="17"/>
    <d v="2018-12-27T00:00:00"/>
    <x v="1"/>
    <s v="Guinea-bissau"/>
    <s v="R100 BIKE"/>
    <n v="202"/>
    <n v="5510"/>
  </r>
  <r>
    <x v="17"/>
    <d v="2018-12-27T00:00:00"/>
    <x v="2"/>
    <s v="Anguilla"/>
    <s v="R100 BIKE"/>
    <n v="157"/>
    <n v="4769"/>
  </r>
  <r>
    <x v="17"/>
    <d v="2018-12-27T00:00:00"/>
    <x v="1"/>
    <s v="Guadeloupe"/>
    <s v="R100 BIKE"/>
    <n v="208"/>
    <n v="4760"/>
  </r>
  <r>
    <x v="17"/>
    <d v="2018-12-27T00:00:00"/>
    <x v="1"/>
    <s v="Christmas Island"/>
    <s v="R100 BIKE"/>
    <n v="273"/>
    <n v="4665"/>
  </r>
  <r>
    <x v="17"/>
    <d v="2018-12-27T00:00:00"/>
    <x v="2"/>
    <s v="Netherlands"/>
    <s v="R100 BIKE"/>
    <n v="136"/>
    <n v="4561"/>
  </r>
  <r>
    <x v="17"/>
    <d v="2018-12-27T00:00:00"/>
    <x v="1"/>
    <s v="Maldives"/>
    <s v="R100 BIKE"/>
    <n v="275"/>
    <n v="4373"/>
  </r>
  <r>
    <x v="17"/>
    <d v="2018-12-27T00:00:00"/>
    <x v="2"/>
    <s v="Dominican Republic"/>
    <s v="R100 BIKE"/>
    <n v="249"/>
    <n v="4365"/>
  </r>
  <r>
    <x v="17"/>
    <d v="2018-12-27T00:00:00"/>
    <x v="1"/>
    <s v="South Korea"/>
    <s v="M525 BIKE"/>
    <n v="168"/>
    <n v="7469"/>
  </r>
  <r>
    <x v="17"/>
    <d v="2018-12-27T00:00:00"/>
    <x v="1"/>
    <s v="Argentina"/>
    <s v="R100 BIKE"/>
    <n v="68"/>
    <n v="4005"/>
  </r>
  <r>
    <x v="17"/>
    <d v="2018-12-27T00:00:00"/>
    <x v="1"/>
    <s v="Indonesia"/>
    <s v="R100 BIKE"/>
    <n v="89"/>
    <n v="3789"/>
  </r>
  <r>
    <x v="17"/>
    <d v="2018-12-27T00:00:00"/>
    <x v="0"/>
    <s v="Faroe Islands"/>
    <s v="R100 BIKE"/>
    <n v="17"/>
    <n v="3570"/>
  </r>
  <r>
    <x v="17"/>
    <d v="2018-12-27T00:00:00"/>
    <x v="2"/>
    <s v="Mongolia"/>
    <s v="R100 BIKE"/>
    <n v="101"/>
    <n v="3176"/>
  </r>
  <r>
    <x v="17"/>
    <d v="2018-12-27T00:00:00"/>
    <x v="2"/>
    <s v="Palau"/>
    <s v="R100 BIKE"/>
    <n v="53"/>
    <n v="3105"/>
  </r>
  <r>
    <x v="17"/>
    <d v="2018-12-27T00:00:00"/>
    <x v="2"/>
    <s v="Hungary"/>
    <s v="R100 BIKE"/>
    <n v="71"/>
    <n v="2437"/>
  </r>
  <r>
    <x v="17"/>
    <d v="2018-12-27T00:00:00"/>
    <x v="2"/>
    <s v="Denmark"/>
    <s v="R100 BIKE"/>
    <n v="35"/>
    <n v="1593"/>
  </r>
  <r>
    <x v="17"/>
    <d v="2018-12-27T00:00:00"/>
    <x v="2"/>
    <s v="Iraq"/>
    <s v="R100 BIKE"/>
    <n v="110"/>
    <n v="1575"/>
  </r>
  <r>
    <x v="17"/>
    <d v="2018-12-27T00:00:00"/>
    <x v="0"/>
    <s v="Puerto Rico"/>
    <s v="M550 BIKE"/>
    <n v="547"/>
    <n v="8341"/>
  </r>
  <r>
    <x v="17"/>
    <d v="2018-12-27T00:00:00"/>
    <x v="1"/>
    <s v="Liberia"/>
    <s v="M550 BIKE"/>
    <n v="258"/>
    <n v="5990"/>
  </r>
  <r>
    <x v="17"/>
    <d v="2018-12-27T00:00:00"/>
    <x v="1"/>
    <s v="Argentina"/>
    <s v="M550 BIKE"/>
    <n v="99"/>
    <n v="5824"/>
  </r>
  <r>
    <x v="17"/>
    <d v="2018-12-27T00:00:00"/>
    <x v="1"/>
    <s v="Honduras"/>
    <s v="M550 BIKE"/>
    <n v="287"/>
    <n v="5500"/>
  </r>
  <r>
    <x v="17"/>
    <d v="2018-12-27T00:00:00"/>
    <x v="1"/>
    <s v="Svalbard and Jan Mayen"/>
    <s v="M550 BIKE"/>
    <n v="172"/>
    <n v="4617"/>
  </r>
  <r>
    <x v="17"/>
    <d v="2018-12-27T00:00:00"/>
    <x v="0"/>
    <s v="Macedonia [FYROM]"/>
    <s v="M525 BIKE"/>
    <n v="238"/>
    <n v="16266"/>
  </r>
  <r>
    <x v="17"/>
    <d v="2018-12-27T00:00:00"/>
    <x v="2"/>
    <s v="Estonia"/>
    <s v="M550 BIKE"/>
    <n v="118"/>
    <n v="3225"/>
  </r>
  <r>
    <x v="17"/>
    <d v="2018-12-27T00:00:00"/>
    <x v="1"/>
    <s v="Swaziland"/>
    <s v="M550 BIKE"/>
    <n v="212"/>
    <n v="3072"/>
  </r>
  <r>
    <x v="17"/>
    <d v="2018-12-27T00:00:00"/>
    <x v="0"/>
    <s v="Denmark"/>
    <s v="M550 BIKE"/>
    <n v="26"/>
    <n v="2567"/>
  </r>
  <r>
    <x v="17"/>
    <d v="2018-12-27T00:00:00"/>
    <x v="1"/>
    <s v="Saint Pierre and Miquelon"/>
    <s v="M550 BIKE"/>
    <n v="73"/>
    <n v="2524"/>
  </r>
  <r>
    <x v="17"/>
    <d v="2018-12-27T00:00:00"/>
    <x v="2"/>
    <s v="Liberia"/>
    <s v="M550 BIKE"/>
    <n v="138"/>
    <n v="1612"/>
  </r>
  <r>
    <x v="17"/>
    <d v="2018-12-27T00:00:00"/>
    <x v="2"/>
    <s v="Svalbard and Jan Mayen"/>
    <s v="M550 BIKE"/>
    <n v="44"/>
    <n v="1342"/>
  </r>
  <r>
    <x v="17"/>
    <d v="2018-12-27T00:00:00"/>
    <x v="2"/>
    <s v="Pakistan"/>
    <s v="M550 BIKE"/>
    <n v="58"/>
    <n v="1241"/>
  </r>
  <r>
    <x v="17"/>
    <d v="2018-12-27T00:00:00"/>
    <x v="2"/>
    <s v="New Caledonia"/>
    <s v="M550 BIKE"/>
    <n v="72"/>
    <n v="805"/>
  </r>
  <r>
    <x v="17"/>
    <d v="2018-12-27T00:00:00"/>
    <x v="2"/>
    <s v="Chad"/>
    <s v="M550 BIKE"/>
    <n v="90"/>
    <n v="574"/>
  </r>
  <r>
    <x v="17"/>
    <d v="2018-12-27T00:00:00"/>
    <x v="0"/>
    <s v="Argentina"/>
    <s v="M525 BIKE"/>
    <n v="178"/>
    <n v="16997"/>
  </r>
  <r>
    <x v="17"/>
    <d v="2018-12-27T00:00:00"/>
    <x v="0"/>
    <s v="Antarctica"/>
    <s v="M525 BIKE"/>
    <n v="411"/>
    <n v="14259"/>
  </r>
  <r>
    <x v="17"/>
    <d v="2018-12-27T00:00:00"/>
    <x v="2"/>
    <s v="Palestinian Territories"/>
    <s v="M550 BIKE"/>
    <n v="75"/>
    <n v="2777"/>
  </r>
  <r>
    <x v="17"/>
    <d v="2018-12-27T00:00:00"/>
    <x v="2"/>
    <s v="Singapore"/>
    <s v="M525 BIKE"/>
    <n v="54"/>
    <n v="4542"/>
  </r>
  <r>
    <x v="17"/>
    <d v="2018-12-27T00:00:00"/>
    <x v="1"/>
    <s v="Zambia"/>
    <s v="M525 BIKE"/>
    <n v="128"/>
    <n v="4070"/>
  </r>
  <r>
    <x v="17"/>
    <d v="2018-12-27T00:00:00"/>
    <x v="2"/>
    <s v="Chile"/>
    <s v="M525 BIKE"/>
    <n v="59"/>
    <n v="3408"/>
  </r>
  <r>
    <x v="17"/>
    <d v="2018-12-27T00:00:00"/>
    <x v="2"/>
    <s v="Algeria"/>
    <s v="M525 BIKE"/>
    <n v="135"/>
    <n v="2826"/>
  </r>
  <r>
    <x v="17"/>
    <d v="2018-12-27T00:00:00"/>
    <x v="2"/>
    <s v="Swaziland"/>
    <s v="M525 BIKE"/>
    <n v="134"/>
    <n v="2269"/>
  </r>
  <r>
    <x v="17"/>
    <d v="2018-12-27T00:00:00"/>
    <x v="1"/>
    <s v="Hong Kong"/>
    <s v="M525 BIKE"/>
    <n v="118"/>
    <n v="2598"/>
  </r>
  <r>
    <x v="17"/>
    <d v="2018-12-27T00:00:00"/>
    <x v="0"/>
    <s v="South Africa"/>
    <s v="eBike E148"/>
    <n v="364"/>
    <n v="18623"/>
  </r>
  <r>
    <x v="17"/>
    <d v="2018-12-27T00:00:00"/>
    <x v="0"/>
    <s v="Australia"/>
    <s v="eBike E148"/>
    <n v="212"/>
    <n v="16710"/>
  </r>
  <r>
    <x v="17"/>
    <d v="2018-12-27T00:00:00"/>
    <x v="0"/>
    <s v="Ireland"/>
    <s v="eBike E148"/>
    <n v="299"/>
    <n v="15238"/>
  </r>
  <r>
    <x v="17"/>
    <d v="2018-12-27T00:00:00"/>
    <x v="0"/>
    <s v="Sweden"/>
    <s v="eBike E148"/>
    <n v="432"/>
    <n v="14430"/>
  </r>
  <r>
    <x v="17"/>
    <d v="2018-12-27T00:00:00"/>
    <x v="0"/>
    <s v="Hong Kong"/>
    <s v="eBike E148"/>
    <n v="267"/>
    <n v="12324"/>
  </r>
  <r>
    <x v="17"/>
    <d v="2018-12-27T00:00:00"/>
    <x v="2"/>
    <s v="Vanuatu"/>
    <s v="eBike E148"/>
    <n v="63"/>
    <n v="12117"/>
  </r>
  <r>
    <x v="17"/>
    <d v="2018-12-27T00:00:00"/>
    <x v="1"/>
    <s v="Nepal"/>
    <s v="eBike E148"/>
    <n v="135"/>
    <n v="10699"/>
  </r>
  <r>
    <x v="17"/>
    <d v="2018-12-27T00:00:00"/>
    <x v="2"/>
    <s v="Russia"/>
    <s v="R100 BIKE"/>
    <n v="484"/>
    <n v="14875"/>
  </r>
  <r>
    <x v="17"/>
    <d v="2018-12-27T00:00:00"/>
    <x v="1"/>
    <s v="Liberia"/>
    <s v="eBike E148"/>
    <n v="235"/>
    <n v="6768"/>
  </r>
  <r>
    <x v="17"/>
    <d v="2018-12-27T00:00:00"/>
    <x v="0"/>
    <s v="Mexico"/>
    <s v="eBike E148"/>
    <n v="81"/>
    <n v="5882"/>
  </r>
  <r>
    <x v="17"/>
    <d v="2018-12-27T00:00:00"/>
    <x v="1"/>
    <s v="Tunisia"/>
    <s v="eBike E148"/>
    <n v="231"/>
    <n v="4832"/>
  </r>
  <r>
    <x v="17"/>
    <d v="2018-12-27T00:00:00"/>
    <x v="1"/>
    <s v="Mongolia"/>
    <s v="eBike E148"/>
    <n v="228"/>
    <n v="3517"/>
  </r>
  <r>
    <x v="17"/>
    <d v="2018-12-27T00:00:00"/>
    <x v="2"/>
    <s v="Serbia"/>
    <s v="R200 BIKe 4s"/>
    <n v="295"/>
    <n v="12778"/>
  </r>
  <r>
    <x v="17"/>
    <d v="2018-12-27T00:00:00"/>
    <x v="2"/>
    <s v="Serbia"/>
    <s v="eBike E148"/>
    <n v="69"/>
    <n v="3603"/>
  </r>
  <r>
    <x v="17"/>
    <d v="2018-12-27T00:00:00"/>
    <x v="0"/>
    <s v="Panama"/>
    <s v="C990 Bike"/>
    <n v="547"/>
    <n v="20620"/>
  </r>
  <r>
    <x v="17"/>
    <d v="2018-12-27T00:00:00"/>
    <x v="0"/>
    <s v="United States"/>
    <s v="C990 Bike"/>
    <n v="171"/>
    <n v="16581"/>
  </r>
  <r>
    <x v="17"/>
    <d v="2018-12-27T00:00:00"/>
    <x v="0"/>
    <s v="Norfolk Island"/>
    <s v="C990 Bike"/>
    <n v="567"/>
    <n v="16280"/>
  </r>
  <r>
    <x v="17"/>
    <d v="2018-12-27T00:00:00"/>
    <x v="0"/>
    <s v="Chad"/>
    <s v="C990 Bike"/>
    <n v="323"/>
    <n v="14251"/>
  </r>
  <r>
    <x v="17"/>
    <d v="2018-12-27T00:00:00"/>
    <x v="0"/>
    <s v="New Caledonia"/>
    <s v="C990 Bike"/>
    <n v="436"/>
    <n v="11537"/>
  </r>
  <r>
    <x v="17"/>
    <d v="2018-12-27T00:00:00"/>
    <x v="0"/>
    <s v="China"/>
    <s v="C990 Bike"/>
    <n v="274"/>
    <n v="11059"/>
  </r>
  <r>
    <x v="17"/>
    <d v="2018-12-27T00:00:00"/>
    <x v="0"/>
    <s v="New Zealand"/>
    <s v="C990 Bike"/>
    <n v="313"/>
    <n v="8703"/>
  </r>
  <r>
    <x v="17"/>
    <d v="2018-12-27T00:00:00"/>
    <x v="1"/>
    <s v="Benin"/>
    <s v="C990 Bike"/>
    <n v="260"/>
    <n v="8450"/>
  </r>
  <r>
    <x v="17"/>
    <d v="2018-12-27T00:00:00"/>
    <x v="1"/>
    <s v="Bahrain"/>
    <s v="C990 Bike"/>
    <n v="165"/>
    <n v="8283"/>
  </r>
  <r>
    <x v="17"/>
    <d v="2018-12-27T00:00:00"/>
    <x v="1"/>
    <s v="Syria"/>
    <s v="R200 BIKe 4s"/>
    <n v="89"/>
    <n v="4453"/>
  </r>
  <r>
    <x v="17"/>
    <d v="2018-12-27T00:00:00"/>
    <x v="1"/>
    <s v="Costa Rica"/>
    <s v="C990 Bike"/>
    <n v="276"/>
    <n v="6480"/>
  </r>
  <r>
    <x v="17"/>
    <d v="2018-12-27T00:00:00"/>
    <x v="0"/>
    <s v="Azerbaijan"/>
    <s v="C990 Bike"/>
    <n v="50"/>
    <n v="5889"/>
  </r>
  <r>
    <x v="17"/>
    <d v="2018-12-27T00:00:00"/>
    <x v="1"/>
    <s v="Norway"/>
    <s v="C990 Bike"/>
    <n v="154"/>
    <n v="5463"/>
  </r>
  <r>
    <x v="17"/>
    <d v="2018-12-27T00:00:00"/>
    <x v="1"/>
    <s v="Gambia"/>
    <s v="C990 Bike"/>
    <n v="95"/>
    <n v="5459"/>
  </r>
  <r>
    <x v="17"/>
    <d v="2018-12-27T00:00:00"/>
    <x v="1"/>
    <s v="Iceland"/>
    <s v="C990 Bike"/>
    <n v="103"/>
    <n v="4818"/>
  </r>
  <r>
    <x v="17"/>
    <d v="2018-12-27T00:00:00"/>
    <x v="2"/>
    <s v="Denmark"/>
    <s v="C990 Bike"/>
    <n v="126"/>
    <n v="4599"/>
  </r>
  <r>
    <x v="17"/>
    <d v="2018-12-27T00:00:00"/>
    <x v="1"/>
    <s v="Colombia"/>
    <s v="C990 Bike"/>
    <n v="234"/>
    <n v="4441"/>
  </r>
  <r>
    <x v="17"/>
    <d v="2018-12-27T00:00:00"/>
    <x v="1"/>
    <s v="Andorra"/>
    <s v="C990 Bike"/>
    <n v="69"/>
    <n v="4033"/>
  </r>
  <r>
    <x v="17"/>
    <d v="2018-12-27T00:00:00"/>
    <x v="2"/>
    <s v="Netherlands Antilles"/>
    <s v="C990 Bike"/>
    <n v="77"/>
    <n v="3646"/>
  </r>
  <r>
    <x v="17"/>
    <d v="2018-12-27T00:00:00"/>
    <x v="2"/>
    <s v="Ireland"/>
    <s v="C990 Bike"/>
    <n v="118"/>
    <n v="3300"/>
  </r>
  <r>
    <x v="17"/>
    <d v="2018-12-27T00:00:00"/>
    <x v="2"/>
    <s v="Brazil"/>
    <s v="C990 Bike"/>
    <n v="105"/>
    <n v="3271"/>
  </r>
  <r>
    <x v="17"/>
    <d v="2018-12-27T00:00:00"/>
    <x v="0"/>
    <s v="Gambia"/>
    <s v="C990 Bike"/>
    <n v="22"/>
    <n v="2866"/>
  </r>
  <r>
    <x v="17"/>
    <d v="2018-12-27T00:00:00"/>
    <x v="1"/>
    <s v="Israel"/>
    <s v="C990 Bike"/>
    <n v="47"/>
    <n v="2853"/>
  </r>
  <r>
    <x v="17"/>
    <d v="2018-12-27T00:00:00"/>
    <x v="2"/>
    <s v="Solomon Islands"/>
    <s v="C990 Bike"/>
    <n v="112"/>
    <n v="2487"/>
  </r>
  <r>
    <x v="17"/>
    <d v="2018-12-27T00:00:00"/>
    <x v="0"/>
    <s v="Germany"/>
    <s v="C950 BIKE"/>
    <n v="471"/>
    <n v="17905"/>
  </r>
  <r>
    <x v="17"/>
    <d v="2018-12-27T00:00:00"/>
    <x v="0"/>
    <s v="France"/>
    <s v="C950 BIKE"/>
    <n v="305"/>
    <n v="12725"/>
  </r>
  <r>
    <x v="17"/>
    <d v="2018-12-27T00:00:00"/>
    <x v="1"/>
    <s v="Puerto Rico"/>
    <s v="C950 BIKE"/>
    <n v="231"/>
    <n v="7253"/>
  </r>
  <r>
    <x v="17"/>
    <d v="2018-12-27T00:00:00"/>
    <x v="2"/>
    <s v="China"/>
    <s v="C990 Bike"/>
    <n v="65"/>
    <n v="2811"/>
  </r>
  <r>
    <x v="17"/>
    <d v="2018-12-27T00:00:00"/>
    <x v="2"/>
    <s v="Tanzania"/>
    <s v="R100 BIKE"/>
    <n v="93"/>
    <n v="1603"/>
  </r>
  <r>
    <x v="17"/>
    <d v="2018-12-27T00:00:00"/>
    <x v="1"/>
    <s v="Paraguay"/>
    <s v="C950 BIKE"/>
    <n v="108"/>
    <n v="5558"/>
  </r>
  <r>
    <x v="17"/>
    <d v="2018-12-27T00:00:00"/>
    <x v="1"/>
    <s v="Sri Lanka"/>
    <s v="C950 BIKE"/>
    <n v="207"/>
    <n v="4953"/>
  </r>
  <r>
    <x v="17"/>
    <d v="2018-12-27T00:00:00"/>
    <x v="0"/>
    <s v="Morocco"/>
    <s v="C950 BIKE"/>
    <n v="88"/>
    <n v="4365"/>
  </r>
  <r>
    <x v="17"/>
    <d v="2018-12-27T00:00:00"/>
    <x v="1"/>
    <s v="Israel"/>
    <s v="C950 BIKE"/>
    <n v="181"/>
    <n v="4079"/>
  </r>
  <r>
    <x v="17"/>
    <d v="2018-12-27T00:00:00"/>
    <x v="1"/>
    <s v="Portugal"/>
    <s v="C950 BIKE"/>
    <n v="206"/>
    <n v="3541"/>
  </r>
  <r>
    <x v="17"/>
    <d v="2018-12-27T00:00:00"/>
    <x v="1"/>
    <s v="Iraq"/>
    <s v="C950 BIKE"/>
    <n v="116"/>
    <n v="2977"/>
  </r>
  <r>
    <x v="17"/>
    <d v="2018-12-27T00:00:00"/>
    <x v="1"/>
    <s v="Heard Island and Mcdonald Islands"/>
    <s v="C950 BIKE"/>
    <n v="27"/>
    <n v="2373"/>
  </r>
  <r>
    <x v="17"/>
    <d v="2018-12-27T00:00:00"/>
    <x v="0"/>
    <s v="VietNam"/>
    <s v="eBike E148"/>
    <n v="495"/>
    <n v="7728"/>
  </r>
  <r>
    <x v="17"/>
    <d v="2018-12-27T00:00:00"/>
    <x v="0"/>
    <s v="Canada"/>
    <s v="C900 BIKE"/>
    <n v="534"/>
    <n v="20158"/>
  </r>
  <r>
    <x v="17"/>
    <d v="2018-12-27T00:00:00"/>
    <x v="1"/>
    <s v="Brazil"/>
    <s v="C900 BIKE"/>
    <n v="205"/>
    <n v="20572"/>
  </r>
  <r>
    <x v="17"/>
    <d v="2018-12-27T00:00:00"/>
    <x v="0"/>
    <s v="Saint Kitts and Nevis"/>
    <s v="C900 BIKE"/>
    <n v="504"/>
    <n v="13384"/>
  </r>
  <r>
    <x v="17"/>
    <d v="2018-12-27T00:00:00"/>
    <x v="0"/>
    <s v="Thailand"/>
    <s v="C900 BIKE"/>
    <n v="221"/>
    <n v="12185"/>
  </r>
  <r>
    <x v="17"/>
    <d v="2018-12-27T00:00:00"/>
    <x v="0"/>
    <s v="Iceland"/>
    <s v="C900 BIKE"/>
    <n v="520"/>
    <n v="11843"/>
  </r>
  <r>
    <x v="17"/>
    <d v="2018-12-27T00:00:00"/>
    <x v="2"/>
    <s v="Venezuela"/>
    <s v="C900 BIKE"/>
    <n v="113"/>
    <n v="7081"/>
  </r>
  <r>
    <x v="17"/>
    <d v="2018-12-27T00:00:00"/>
    <x v="1"/>
    <s v="Palau"/>
    <s v="C900 BIKE"/>
    <n v="231"/>
    <n v="3707"/>
  </r>
  <r>
    <x v="17"/>
    <d v="2018-12-27T00:00:00"/>
    <x v="2"/>
    <s v="Kiribati"/>
    <s v="C900 BIKE"/>
    <n v="21"/>
    <n v="3505"/>
  </r>
  <r>
    <x v="17"/>
    <d v="2018-12-27T00:00:00"/>
    <x v="0"/>
    <s v="United States"/>
    <s v="R100 BIKE"/>
    <n v="553"/>
    <n v="9726"/>
  </r>
  <r>
    <x v="18"/>
    <d v="2018-11-27T00:00:00"/>
    <x v="0"/>
    <s v="United Kingdom"/>
    <s v="R300 Bike"/>
    <n v="300"/>
    <n v="14285"/>
  </r>
  <r>
    <x v="18"/>
    <d v="2018-11-27T00:00:00"/>
    <x v="0"/>
    <s v="Iraq"/>
    <s v="R300 Bike"/>
    <n v="352"/>
    <n v="13464"/>
  </r>
  <r>
    <x v="18"/>
    <d v="2018-11-27T00:00:00"/>
    <x v="0"/>
    <s v="Georgia"/>
    <s v="R300 Bike"/>
    <n v="123"/>
    <n v="9854"/>
  </r>
  <r>
    <x v="18"/>
    <d v="2018-11-27T00:00:00"/>
    <x v="0"/>
    <s v="Colombia"/>
    <s v="R300 Bike"/>
    <n v="163"/>
    <n v="5205"/>
  </r>
  <r>
    <x v="18"/>
    <d v="2018-11-27T00:00:00"/>
    <x v="0"/>
    <s v="Uganda"/>
    <s v="R300 Bike"/>
    <n v="165"/>
    <n v="3283"/>
  </r>
  <r>
    <x v="18"/>
    <d v="2018-11-27T00:00:00"/>
    <x v="0"/>
    <s v="Bangladesh"/>
    <s v="R300 Bike"/>
    <n v="124"/>
    <n v="3262"/>
  </r>
  <r>
    <x v="18"/>
    <d v="2018-11-27T00:00:00"/>
    <x v="1"/>
    <s v="Cocos [Keeling] Islands"/>
    <s v="eBike E148"/>
    <n v="294"/>
    <n v="3975"/>
  </r>
  <r>
    <x v="18"/>
    <d v="2018-11-27T00:00:00"/>
    <x v="0"/>
    <s v="Mauritania"/>
    <s v="R300 Bike"/>
    <n v="110"/>
    <n v="2289"/>
  </r>
  <r>
    <x v="18"/>
    <d v="2018-11-27T00:00:00"/>
    <x v="0"/>
    <s v="Liberia"/>
    <s v="R300 Bike"/>
    <n v="57"/>
    <n v="1595"/>
  </r>
  <r>
    <x v="18"/>
    <d v="2018-11-27T00:00:00"/>
    <x v="0"/>
    <s v="Congo [DRC]"/>
    <s v="C900 BIKE"/>
    <n v="513"/>
    <n v="8748"/>
  </r>
  <r>
    <x v="18"/>
    <d v="2018-11-27T00:00:00"/>
    <x v="2"/>
    <s v="Brazil"/>
    <s v="R200 BIKe 4s"/>
    <n v="517"/>
    <n v="12001"/>
  </r>
  <r>
    <x v="18"/>
    <d v="2018-11-27T00:00:00"/>
    <x v="1"/>
    <s v="Lebanon"/>
    <s v="R200 BIKe 4s"/>
    <n v="197"/>
    <n v="7392"/>
  </r>
  <r>
    <x v="18"/>
    <d v="2018-11-27T00:00:00"/>
    <x v="0"/>
    <s v="Falkland Islands [Islas Malvinas]"/>
    <s v="C990 Bike"/>
    <n v="233"/>
    <n v="11626"/>
  </r>
  <r>
    <x v="18"/>
    <d v="2018-11-27T00:00:00"/>
    <x v="1"/>
    <s v="Sri Lanka"/>
    <s v="R200 BIKe 4s"/>
    <n v="197"/>
    <n v="4567"/>
  </r>
  <r>
    <x v="18"/>
    <d v="2018-11-27T00:00:00"/>
    <x v="2"/>
    <s v="Saudi Arabia"/>
    <s v="R200 BIKe 4s"/>
    <n v="49"/>
    <n v="3919"/>
  </r>
  <r>
    <x v="18"/>
    <d v="2018-11-27T00:00:00"/>
    <x v="2"/>
    <s v="Ethiopia"/>
    <s v="R200 BIKe 4s"/>
    <n v="137"/>
    <n v="3719"/>
  </r>
  <r>
    <x v="18"/>
    <d v="2018-11-27T00:00:00"/>
    <x v="2"/>
    <s v="Nigeria"/>
    <s v="R200 BIKe 4s"/>
    <n v="17"/>
    <n v="3254"/>
  </r>
  <r>
    <x v="18"/>
    <d v="2018-11-27T00:00:00"/>
    <x v="2"/>
    <s v="Grenada"/>
    <s v="R200 BIKe 4s"/>
    <n v="133"/>
    <n v="2293"/>
  </r>
  <r>
    <x v="18"/>
    <d v="2018-11-27T00:00:00"/>
    <x v="2"/>
    <s v="Liberia"/>
    <s v="R200 BIKe 4s"/>
    <n v="95"/>
    <n v="1501"/>
  </r>
  <r>
    <x v="18"/>
    <d v="2018-11-27T00:00:00"/>
    <x v="2"/>
    <s v="Norway"/>
    <s v="R100 BIKE"/>
    <n v="324"/>
    <n v="14121"/>
  </r>
  <r>
    <x v="18"/>
    <d v="2018-11-27T00:00:00"/>
    <x v="0"/>
    <s v="United States"/>
    <s v="R100 BIKE"/>
    <n v="459"/>
    <n v="13492"/>
  </r>
  <r>
    <x v="18"/>
    <d v="2018-11-27T00:00:00"/>
    <x v="0"/>
    <s v="Italy"/>
    <s v="R100 BIKE"/>
    <n v="287"/>
    <n v="13039"/>
  </r>
  <r>
    <x v="18"/>
    <d v="2018-11-27T00:00:00"/>
    <x v="1"/>
    <s v="South Korea"/>
    <s v="R200 BIKe 4s"/>
    <n v="224"/>
    <n v="3077"/>
  </r>
  <r>
    <x v="18"/>
    <d v="2018-11-27T00:00:00"/>
    <x v="0"/>
    <s v="South Korea"/>
    <s v="R100 BIKE"/>
    <n v="521"/>
    <n v="12156"/>
  </r>
  <r>
    <x v="18"/>
    <d v="2018-11-27T00:00:00"/>
    <x v="1"/>
    <s v="Argentina"/>
    <s v="R100 BIKE"/>
    <n v="275"/>
    <n v="8384"/>
  </r>
  <r>
    <x v="18"/>
    <d v="2018-11-27T00:00:00"/>
    <x v="1"/>
    <s v="South Korea"/>
    <s v="M550 BIKE"/>
    <n v="110"/>
    <n v="4253"/>
  </r>
  <r>
    <x v="18"/>
    <d v="2018-11-27T00:00:00"/>
    <x v="1"/>
    <s v="South Korea"/>
    <s v="M550 BIKE"/>
    <n v="249"/>
    <n v="3970"/>
  </r>
  <r>
    <x v="18"/>
    <d v="2018-11-27T00:00:00"/>
    <x v="1"/>
    <s v="New Zealand"/>
    <s v="R100 BIKE"/>
    <n v="239"/>
    <n v="5802"/>
  </r>
  <r>
    <x v="18"/>
    <d v="2018-11-27T00:00:00"/>
    <x v="1"/>
    <s v="South Korea"/>
    <s v="R200 BIKe 4s"/>
    <n v="249"/>
    <n v="3785"/>
  </r>
  <r>
    <x v="18"/>
    <d v="2018-11-27T00:00:00"/>
    <x v="1"/>
    <s v="Sri Lanka"/>
    <s v="R100 BIKE"/>
    <n v="140"/>
    <n v="5034"/>
  </r>
  <r>
    <x v="18"/>
    <d v="2018-11-27T00:00:00"/>
    <x v="2"/>
    <s v="Malaysia"/>
    <s v="R100 BIKE"/>
    <n v="76"/>
    <n v="4218"/>
  </r>
  <r>
    <x v="18"/>
    <d v="2018-11-27T00:00:00"/>
    <x v="2"/>
    <s v="India"/>
    <s v="R100 BIKE"/>
    <n v="102"/>
    <n v="3593"/>
  </r>
  <r>
    <x v="18"/>
    <d v="2018-11-27T00:00:00"/>
    <x v="1"/>
    <s v="Bangladesh"/>
    <s v="R100 BIKE"/>
    <n v="101"/>
    <n v="2336"/>
  </r>
  <r>
    <x v="18"/>
    <d v="2018-11-27T00:00:00"/>
    <x v="1"/>
    <s v="Pakistan"/>
    <s v="M550 BIKE"/>
    <n v="171"/>
    <n v="9404"/>
  </r>
  <r>
    <x v="18"/>
    <d v="2018-11-27T00:00:00"/>
    <x v="1"/>
    <s v="Chile"/>
    <s v="M550 BIKE"/>
    <n v="116"/>
    <n v="4600"/>
  </r>
  <r>
    <x v="18"/>
    <d v="2018-11-27T00:00:00"/>
    <x v="1"/>
    <s v="Kuwait"/>
    <s v="M550 BIKE"/>
    <n v="216"/>
    <n v="4532"/>
  </r>
  <r>
    <x v="18"/>
    <d v="2018-11-27T00:00:00"/>
    <x v="2"/>
    <s v="Turkey"/>
    <s v="M550 BIKE"/>
    <n v="260"/>
    <n v="4353"/>
  </r>
  <r>
    <x v="18"/>
    <d v="2018-11-27T00:00:00"/>
    <x v="2"/>
    <s v="Guinea"/>
    <s v="M550 BIKE"/>
    <n v="17"/>
    <n v="2816"/>
  </r>
  <r>
    <x v="18"/>
    <d v="2018-11-27T00:00:00"/>
    <x v="2"/>
    <s v="Niger"/>
    <s v="M550 BIKE"/>
    <n v="118"/>
    <n v="2740"/>
  </r>
  <r>
    <x v="18"/>
    <d v="2018-11-27T00:00:00"/>
    <x v="1"/>
    <s v="Bosnia and Herzegovina"/>
    <s v="M550 BIKE"/>
    <n v="72"/>
    <n v="2698"/>
  </r>
  <r>
    <x v="18"/>
    <d v="2018-11-27T00:00:00"/>
    <x v="2"/>
    <s v="Turks and Caicos Islands"/>
    <s v="M550 BIKE"/>
    <n v="143"/>
    <n v="2565"/>
  </r>
  <r>
    <x v="18"/>
    <d v="2018-11-27T00:00:00"/>
    <x v="2"/>
    <s v="Bangladesh"/>
    <s v="M550 BIKE"/>
    <n v="66"/>
    <n v="1734"/>
  </r>
  <r>
    <x v="18"/>
    <d v="2018-11-27T00:00:00"/>
    <x v="2"/>
    <s v="Kazakhstan"/>
    <s v="M550 BIKE"/>
    <n v="64"/>
    <n v="1429"/>
  </r>
  <r>
    <x v="18"/>
    <d v="2018-11-27T00:00:00"/>
    <x v="0"/>
    <s v="India"/>
    <s v="M525 BIKE"/>
    <n v="484"/>
    <n v="17203"/>
  </r>
  <r>
    <x v="18"/>
    <d v="2018-11-27T00:00:00"/>
    <x v="0"/>
    <s v="Swaziland"/>
    <s v="M525 BIKE"/>
    <n v="386"/>
    <n v="14511"/>
  </r>
  <r>
    <x v="18"/>
    <d v="2018-11-27T00:00:00"/>
    <x v="0"/>
    <s v="Tonga"/>
    <s v="M525 BIKE"/>
    <n v="512"/>
    <n v="12201"/>
  </r>
  <r>
    <x v="18"/>
    <d v="2018-11-27T00:00:00"/>
    <x v="2"/>
    <s v="Ukraine"/>
    <s v="M525 BIKE"/>
    <n v="80"/>
    <n v="6778"/>
  </r>
  <r>
    <x v="18"/>
    <d v="2018-11-27T00:00:00"/>
    <x v="2"/>
    <s v="Honduras"/>
    <s v="M525 BIKE"/>
    <n v="231"/>
    <n v="6232"/>
  </r>
  <r>
    <x v="18"/>
    <d v="2018-11-27T00:00:00"/>
    <x v="1"/>
    <s v="Anguilla"/>
    <s v="M525 BIKE"/>
    <n v="54"/>
    <n v="6190"/>
  </r>
  <r>
    <x v="18"/>
    <d v="2018-11-27T00:00:00"/>
    <x v="0"/>
    <s v="Zimbabwe"/>
    <s v="M525 BIKE"/>
    <n v="464"/>
    <n v="5418"/>
  </r>
  <r>
    <x v="18"/>
    <d v="2018-11-27T00:00:00"/>
    <x v="1"/>
    <s v="Finland"/>
    <s v="M525 BIKE"/>
    <n v="293"/>
    <n v="5171"/>
  </r>
  <r>
    <x v="18"/>
    <d v="2018-11-27T00:00:00"/>
    <x v="1"/>
    <s v="Bhutan"/>
    <s v="M525 BIKE"/>
    <n v="277"/>
    <n v="4633"/>
  </r>
  <r>
    <x v="18"/>
    <d v="2018-11-27T00:00:00"/>
    <x v="2"/>
    <s v="Faroe Islands"/>
    <s v="M525 BIKE"/>
    <n v="142"/>
    <n v="4334"/>
  </r>
  <r>
    <x v="18"/>
    <d v="2018-11-27T00:00:00"/>
    <x v="1"/>
    <s v="Guyana"/>
    <s v="M525 BIKE"/>
    <n v="88"/>
    <n v="4027"/>
  </r>
  <r>
    <x v="18"/>
    <d v="2018-11-27T00:00:00"/>
    <x v="1"/>
    <s v="Micronesia"/>
    <s v="M525 BIKE"/>
    <n v="78"/>
    <n v="3213"/>
  </r>
  <r>
    <x v="18"/>
    <d v="2018-11-27T00:00:00"/>
    <x v="0"/>
    <s v="India"/>
    <s v="eBike E148"/>
    <n v="177"/>
    <n v="18884"/>
  </r>
  <r>
    <x v="18"/>
    <d v="2018-11-27T00:00:00"/>
    <x v="0"/>
    <s v="China"/>
    <s v="eBike E148"/>
    <n v="236"/>
    <n v="18565"/>
  </r>
  <r>
    <x v="18"/>
    <d v="2018-11-27T00:00:00"/>
    <x v="0"/>
    <s v="Ethiopia"/>
    <s v="eBike E148"/>
    <n v="355"/>
    <n v="15048"/>
  </r>
  <r>
    <x v="18"/>
    <d v="2018-11-27T00:00:00"/>
    <x v="0"/>
    <s v="Grenada"/>
    <s v="eBike E148"/>
    <n v="543"/>
    <n v="12961"/>
  </r>
  <r>
    <x v="18"/>
    <d v="2018-11-27T00:00:00"/>
    <x v="1"/>
    <s v="Morocco"/>
    <s v="eBike E148"/>
    <n v="53"/>
    <n v="10929"/>
  </r>
  <r>
    <x v="18"/>
    <d v="2018-11-27T00:00:00"/>
    <x v="0"/>
    <s v="United States"/>
    <s v="eBike E148"/>
    <n v="360"/>
    <n v="10808"/>
  </r>
  <r>
    <x v="18"/>
    <d v="2018-11-27T00:00:00"/>
    <x v="2"/>
    <s v="Lesotho"/>
    <s v="eBike E148"/>
    <n v="59"/>
    <n v="7491"/>
  </r>
  <r>
    <x v="18"/>
    <d v="2018-11-27T00:00:00"/>
    <x v="1"/>
    <s v="Christmas Island"/>
    <s v="eBike E148"/>
    <n v="75"/>
    <n v="6968"/>
  </r>
  <r>
    <x v="18"/>
    <d v="2018-11-27T00:00:00"/>
    <x v="1"/>
    <s v="Cameroon"/>
    <s v="eBike E148"/>
    <n v="81"/>
    <n v="5823"/>
  </r>
  <r>
    <x v="18"/>
    <d v="2018-11-27T00:00:00"/>
    <x v="2"/>
    <s v="Antigua and Barbuda"/>
    <s v="eBike E148"/>
    <n v="90"/>
    <n v="5632"/>
  </r>
  <r>
    <x v="18"/>
    <d v="2018-11-27T00:00:00"/>
    <x v="0"/>
    <s v="Antigua and Barbuda"/>
    <s v="eBike E148"/>
    <n v="143"/>
    <n v="4753"/>
  </r>
  <r>
    <x v="18"/>
    <d v="2018-11-27T00:00:00"/>
    <x v="1"/>
    <s v="Puerto Rico"/>
    <s v="eBike E148"/>
    <n v="111"/>
    <n v="3601"/>
  </r>
  <r>
    <x v="18"/>
    <d v="2018-11-27T00:00:00"/>
    <x v="1"/>
    <s v="Liberia"/>
    <s v="eBike E148"/>
    <n v="250"/>
    <n v="3106"/>
  </r>
  <r>
    <x v="18"/>
    <d v="2018-11-27T00:00:00"/>
    <x v="1"/>
    <s v="Paraguay"/>
    <s v="C990 Bike"/>
    <n v="260"/>
    <n v="9135"/>
  </r>
  <r>
    <x v="18"/>
    <d v="2018-11-27T00:00:00"/>
    <x v="1"/>
    <s v="Kuwait"/>
    <s v="C990 Bike"/>
    <n v="190"/>
    <n v="8555"/>
  </r>
  <r>
    <x v="18"/>
    <d v="2018-11-27T00:00:00"/>
    <x v="1"/>
    <s v="Bosnia and Herzegovina"/>
    <s v="C990 Bike"/>
    <n v="115"/>
    <n v="6838"/>
  </r>
  <r>
    <x v="18"/>
    <d v="2018-11-27T00:00:00"/>
    <x v="1"/>
    <s v="United Kingdom"/>
    <s v="C990 Bike"/>
    <n v="75"/>
    <n v="5645"/>
  </r>
  <r>
    <x v="18"/>
    <d v="2018-11-27T00:00:00"/>
    <x v="1"/>
    <s v="Bahrain"/>
    <s v="C990 Bike"/>
    <n v="258"/>
    <n v="5583"/>
  </r>
  <r>
    <x v="18"/>
    <d v="2018-11-27T00:00:00"/>
    <x v="1"/>
    <s v="Tunisia"/>
    <s v="C990 Bike"/>
    <n v="299"/>
    <n v="5460"/>
  </r>
  <r>
    <x v="18"/>
    <d v="2018-11-27T00:00:00"/>
    <x v="2"/>
    <s v="Honduras"/>
    <s v="C990 Bike"/>
    <n v="32"/>
    <n v="5120"/>
  </r>
  <r>
    <x v="18"/>
    <d v="2018-11-27T00:00:00"/>
    <x v="2"/>
    <s v="Chile"/>
    <s v="C990 Bike"/>
    <n v="107"/>
    <n v="4694"/>
  </r>
  <r>
    <x v="18"/>
    <d v="2018-11-27T00:00:00"/>
    <x v="2"/>
    <s v="South Georgia and _x000a_The South Sandwich Islands"/>
    <s v="C990 Bike"/>
    <n v="67"/>
    <n v="4441"/>
  </r>
  <r>
    <x v="18"/>
    <d v="2018-11-27T00:00:00"/>
    <x v="1"/>
    <s v="Latvia"/>
    <s v="C990 Bike"/>
    <n v="154"/>
    <n v="2429"/>
  </r>
  <r>
    <x v="18"/>
    <d v="2018-11-27T00:00:00"/>
    <x v="0"/>
    <s v="Singapore"/>
    <s v="C990 Bike"/>
    <n v="83"/>
    <n v="3390"/>
  </r>
  <r>
    <x v="18"/>
    <d v="2018-11-27T00:00:00"/>
    <x v="0"/>
    <s v="Germany"/>
    <s v="C950 BIKE"/>
    <n v="249"/>
    <n v="19021"/>
  </r>
  <r>
    <x v="18"/>
    <d v="2018-11-27T00:00:00"/>
    <x v="0"/>
    <s v="Georgia"/>
    <s v="C950 BIKE"/>
    <n v="153"/>
    <n v="16169"/>
  </r>
  <r>
    <x v="18"/>
    <d v="2018-11-27T00:00:00"/>
    <x v="0"/>
    <s v="Oman"/>
    <s v="C950 BIKE"/>
    <n v="339"/>
    <n v="11440"/>
  </r>
  <r>
    <x v="18"/>
    <d v="2018-11-27T00:00:00"/>
    <x v="0"/>
    <s v="Saint Helena"/>
    <s v="C950 BIKE"/>
    <n v="163"/>
    <n v="9123"/>
  </r>
  <r>
    <x v="18"/>
    <d v="2018-11-27T00:00:00"/>
    <x v="2"/>
    <s v="China"/>
    <s v="M550 BIKE"/>
    <n v="34"/>
    <n v="1278"/>
  </r>
  <r>
    <x v="18"/>
    <d v="2018-11-27T00:00:00"/>
    <x v="2"/>
    <s v="Nauru"/>
    <s v="C950 BIKE"/>
    <n v="296"/>
    <n v="4890"/>
  </r>
  <r>
    <x v="18"/>
    <d v="2018-11-27T00:00:00"/>
    <x v="1"/>
    <s v="Nauru"/>
    <s v="C950 BIKE"/>
    <n v="146"/>
    <n v="4227"/>
  </r>
  <r>
    <x v="18"/>
    <d v="2018-11-27T00:00:00"/>
    <x v="1"/>
    <s v="Mauritius"/>
    <s v="C950 BIKE"/>
    <n v="131"/>
    <n v="2021"/>
  </r>
  <r>
    <x v="18"/>
    <d v="2018-11-27T00:00:00"/>
    <x v="0"/>
    <s v="Norfolk Island"/>
    <s v="C900 BIKE"/>
    <n v="576"/>
    <n v="14576"/>
  </r>
  <r>
    <x v="18"/>
    <d v="2018-11-27T00:00:00"/>
    <x v="2"/>
    <s v="Barbados"/>
    <s v="C900 BIKE"/>
    <n v="42"/>
    <n v="6452"/>
  </r>
  <r>
    <x v="18"/>
    <d v="2018-11-27T00:00:00"/>
    <x v="1"/>
    <s v="Colombia"/>
    <s v="C900 BIKE"/>
    <n v="162"/>
    <n v="5419"/>
  </r>
  <r>
    <x v="18"/>
    <d v="2018-11-27T00:00:00"/>
    <x v="0"/>
    <s v="Anguilla"/>
    <s v="C900 BIKE"/>
    <n v="54"/>
    <n v="5260"/>
  </r>
  <r>
    <x v="18"/>
    <d v="2018-11-27T00:00:00"/>
    <x v="2"/>
    <s v="Greece"/>
    <s v="C900 BIKE"/>
    <n v="273"/>
    <n v="4798"/>
  </r>
  <r>
    <x v="18"/>
    <d v="2018-11-27T00:00:00"/>
    <x v="2"/>
    <s v="Slovenia"/>
    <s v="C900 BIKE"/>
    <n v="89"/>
    <n v="3705"/>
  </r>
  <r>
    <x v="18"/>
    <d v="2018-11-27T00:00:00"/>
    <x v="1"/>
    <s v="Mayotte"/>
    <s v="C900 BIKE"/>
    <n v="159"/>
    <n v="2522"/>
  </r>
  <r>
    <x v="18"/>
    <d v="2018-11-27T00:00:00"/>
    <x v="0"/>
    <s v="United States"/>
    <s v="C990 Bike"/>
    <n v="200"/>
    <n v="9453"/>
  </r>
  <r>
    <x v="18"/>
    <d v="2018-11-27T00:00:00"/>
    <x v="2"/>
    <s v="Faroe Islands"/>
    <s v="C900 BIKE"/>
    <n v="145"/>
    <n v="2252"/>
  </r>
  <r>
    <x v="18"/>
    <d v="2018-11-27T00:00:00"/>
    <x v="1"/>
    <s v="Gabon"/>
    <s v="C900 BIKE"/>
    <n v="149"/>
    <n v="2140"/>
  </r>
  <r>
    <x v="18"/>
    <d v="2018-11-27T00:00:00"/>
    <x v="2"/>
    <s v="Lebanon"/>
    <s v="C900 BIKE"/>
    <n v="144"/>
    <n v="2004"/>
  </r>
  <r>
    <x v="18"/>
    <d v="2018-11-27T00:00:00"/>
    <x v="2"/>
    <s v="Georgia"/>
    <s v="C900 BIKE"/>
    <n v="21"/>
    <n v="1007"/>
  </r>
  <r>
    <x v="18"/>
    <d v="2018-11-27T00:00:00"/>
    <x v="2"/>
    <s v="United States"/>
    <s v="C950 BIKE"/>
    <n v="55"/>
    <n v="4289"/>
  </r>
  <r>
    <x v="19"/>
    <d v="2018-10-27T00:00:00"/>
    <x v="0"/>
    <s v="Morocco"/>
    <s v="R300 Bike"/>
    <n v="193"/>
    <n v="7511"/>
  </r>
  <r>
    <x v="19"/>
    <d v="2018-10-27T00:00:00"/>
    <x v="0"/>
    <s v="Antigua and Barbuda"/>
    <s v="R300 Bike"/>
    <n v="429"/>
    <n v="15323"/>
  </r>
  <r>
    <x v="19"/>
    <d v="2018-10-27T00:00:00"/>
    <x v="0"/>
    <s v="Chad"/>
    <s v="R300 Bike"/>
    <n v="272"/>
    <n v="13979"/>
  </r>
  <r>
    <x v="19"/>
    <d v="2018-10-27T00:00:00"/>
    <x v="1"/>
    <s v="Comoros"/>
    <s v="R300 Bike"/>
    <n v="575"/>
    <n v="13613"/>
  </r>
  <r>
    <x v="19"/>
    <d v="2018-10-27T00:00:00"/>
    <x v="0"/>
    <s v="United States"/>
    <s v="R300 Bike"/>
    <n v="70"/>
    <n v="6703"/>
  </r>
  <r>
    <x v="19"/>
    <d v="2018-10-27T00:00:00"/>
    <x v="0"/>
    <s v="Luxembourg"/>
    <s v="R300 Bike"/>
    <n v="200"/>
    <n v="6658"/>
  </r>
  <r>
    <x v="19"/>
    <d v="2018-10-27T00:00:00"/>
    <x v="2"/>
    <s v="Brunei"/>
    <s v="R100 BIKE"/>
    <n v="60"/>
    <n v="6575"/>
  </r>
  <r>
    <x v="19"/>
    <d v="2018-10-27T00:00:00"/>
    <x v="0"/>
    <s v="Chile"/>
    <s v="R300 Bike"/>
    <n v="164"/>
    <n v="5693"/>
  </r>
  <r>
    <x v="19"/>
    <d v="2018-10-27T00:00:00"/>
    <x v="0"/>
    <s v="Bouvet Island"/>
    <s v="R300 Bike"/>
    <n v="290"/>
    <n v="4438"/>
  </r>
  <r>
    <x v="19"/>
    <d v="2018-10-27T00:00:00"/>
    <x v="0"/>
    <s v="Solomon Islands"/>
    <s v="R300 Bike"/>
    <n v="60"/>
    <n v="2526"/>
  </r>
  <r>
    <x v="19"/>
    <d v="2018-10-27T00:00:00"/>
    <x v="0"/>
    <s v="Congo [DRC]"/>
    <s v="R200 BIKe 4s"/>
    <n v="306"/>
    <n v="13694"/>
  </r>
  <r>
    <x v="19"/>
    <d v="2018-10-27T00:00:00"/>
    <x v="0"/>
    <s v="Costa Rica"/>
    <s v="R300 Bike"/>
    <n v="137"/>
    <n v="2014"/>
  </r>
  <r>
    <x v="19"/>
    <d v="2018-10-27T00:00:00"/>
    <x v="0"/>
    <s v="United Kingdom"/>
    <s v="R200 BIKe 4s"/>
    <n v="598"/>
    <n v="16922"/>
  </r>
  <r>
    <x v="19"/>
    <d v="2018-10-27T00:00:00"/>
    <x v="0"/>
    <s v="Oman"/>
    <s v="R200 BIKe 4s"/>
    <n v="323"/>
    <n v="16019"/>
  </r>
  <r>
    <x v="19"/>
    <d v="2018-10-27T00:00:00"/>
    <x v="2"/>
    <s v="Germany"/>
    <s v="R200 BIKe 4s"/>
    <n v="347"/>
    <n v="15431"/>
  </r>
  <r>
    <x v="19"/>
    <d v="2018-10-27T00:00:00"/>
    <x v="2"/>
    <s v="China"/>
    <s v="R200 BIKe 4s"/>
    <n v="368"/>
    <n v="12311"/>
  </r>
  <r>
    <x v="19"/>
    <d v="2018-10-27T00:00:00"/>
    <x v="0"/>
    <s v="Falkland Islands [Islas Malvinas]"/>
    <s v="R100 BIKE"/>
    <n v="368"/>
    <n v="10770"/>
  </r>
  <r>
    <x v="19"/>
    <d v="2018-10-27T00:00:00"/>
    <x v="1"/>
    <s v="Falkland Islands [Islas Malvinas]"/>
    <s v="C900 BIKE"/>
    <n v="132"/>
    <n v="2523"/>
  </r>
  <r>
    <x v="19"/>
    <d v="2018-10-27T00:00:00"/>
    <x v="1"/>
    <s v="Malta"/>
    <s v="R200 BIKe 4s"/>
    <n v="109"/>
    <n v="3308"/>
  </r>
  <r>
    <x v="19"/>
    <d v="2018-10-27T00:00:00"/>
    <x v="2"/>
    <s v="Tajikistan"/>
    <s v="R200 BIKe 4s"/>
    <n v="147"/>
    <n v="3208"/>
  </r>
  <r>
    <x v="19"/>
    <d v="2018-10-27T00:00:00"/>
    <x v="0"/>
    <s v="Iran"/>
    <s v="R300 Bike"/>
    <n v="45"/>
    <n v="2148"/>
  </r>
  <r>
    <x v="19"/>
    <d v="2018-10-27T00:00:00"/>
    <x v="0"/>
    <s v="Canada"/>
    <s v="R100 BIKE"/>
    <n v="538"/>
    <n v="13194"/>
  </r>
  <r>
    <x v="19"/>
    <d v="2018-10-27T00:00:00"/>
    <x v="0"/>
    <s v="Burundi"/>
    <s v="R100 BIKE"/>
    <n v="580"/>
    <n v="12631"/>
  </r>
  <r>
    <x v="19"/>
    <d v="2018-10-27T00:00:00"/>
    <x v="0"/>
    <s v="Kenya"/>
    <s v="R100 BIKE"/>
    <n v="432"/>
    <n v="12344"/>
  </r>
  <r>
    <x v="19"/>
    <d v="2018-10-27T00:00:00"/>
    <x v="1"/>
    <s v="Moldova"/>
    <s v="R100 BIKE"/>
    <n v="133"/>
    <n v="10291"/>
  </r>
  <r>
    <x v="19"/>
    <d v="2018-10-27T00:00:00"/>
    <x v="1"/>
    <s v="Bangladesh"/>
    <s v="R100 BIKE"/>
    <n v="280"/>
    <n v="8181"/>
  </r>
  <r>
    <x v="19"/>
    <d v="2018-10-27T00:00:00"/>
    <x v="1"/>
    <s v="Nigeria"/>
    <s v="R100 BIKE"/>
    <n v="196"/>
    <n v="7848"/>
  </r>
  <r>
    <x v="19"/>
    <d v="2018-10-27T00:00:00"/>
    <x v="1"/>
    <s v="Sierra Leone"/>
    <s v="R100 BIKE"/>
    <n v="247"/>
    <n v="7013"/>
  </r>
  <r>
    <x v="19"/>
    <d v="2018-10-27T00:00:00"/>
    <x v="1"/>
    <s v="South Korea"/>
    <s v="C990 Bike"/>
    <n v="232"/>
    <n v="5376"/>
  </r>
  <r>
    <x v="19"/>
    <d v="2018-10-27T00:00:00"/>
    <x v="0"/>
    <s v="Barbados"/>
    <s v="R100 BIKE"/>
    <n v="189"/>
    <n v="5734"/>
  </r>
  <r>
    <x v="19"/>
    <d v="2018-10-27T00:00:00"/>
    <x v="1"/>
    <s v="Nigeria"/>
    <s v="R100 BIKE"/>
    <n v="267"/>
    <n v="4455"/>
  </r>
  <r>
    <x v="19"/>
    <d v="2018-10-27T00:00:00"/>
    <x v="1"/>
    <s v="Panama"/>
    <s v="R100 BIKE"/>
    <n v="154"/>
    <n v="3903"/>
  </r>
  <r>
    <x v="19"/>
    <d v="2018-10-27T00:00:00"/>
    <x v="2"/>
    <s v="Sri Lanka"/>
    <s v="R100 BIKE"/>
    <n v="64"/>
    <n v="2510"/>
  </r>
  <r>
    <x v="19"/>
    <d v="2018-10-27T00:00:00"/>
    <x v="1"/>
    <s v="Somalia"/>
    <s v="R100 BIKE"/>
    <n v="81"/>
    <n v="2402"/>
  </r>
  <r>
    <x v="19"/>
    <d v="2018-10-27T00:00:00"/>
    <x v="0"/>
    <s v="Micronesia"/>
    <s v="R100 BIKE"/>
    <n v="65"/>
    <n v="2305"/>
  </r>
  <r>
    <x v="19"/>
    <d v="2018-10-27T00:00:00"/>
    <x v="2"/>
    <s v="Solomon Islands"/>
    <s v="M550 BIKE"/>
    <n v="429"/>
    <n v="7870"/>
  </r>
  <r>
    <x v="19"/>
    <d v="2018-10-27T00:00:00"/>
    <x v="1"/>
    <s v="Indonesia"/>
    <s v="M550 BIKE"/>
    <n v="170"/>
    <n v="4617"/>
  </r>
  <r>
    <x v="19"/>
    <d v="2018-10-27T00:00:00"/>
    <x v="2"/>
    <s v="Indonesia"/>
    <s v="M550 BIKE"/>
    <n v="87"/>
    <n v="4412"/>
  </r>
  <r>
    <x v="19"/>
    <d v="2018-10-27T00:00:00"/>
    <x v="1"/>
    <s v="Morocco"/>
    <s v="M550 BIKE"/>
    <n v="89"/>
    <n v="3712"/>
  </r>
  <r>
    <x v="19"/>
    <d v="2018-10-27T00:00:00"/>
    <x v="2"/>
    <s v="Sweden"/>
    <s v="M550 BIKE"/>
    <n v="96"/>
    <n v="3700"/>
  </r>
  <r>
    <x v="19"/>
    <d v="2018-10-27T00:00:00"/>
    <x v="1"/>
    <s v="Equatorial Guinea"/>
    <s v="M550 BIKE"/>
    <n v="171"/>
    <n v="3463"/>
  </r>
  <r>
    <x v="19"/>
    <d v="2018-10-27T00:00:00"/>
    <x v="2"/>
    <s v="Swaziland"/>
    <s v="M550 BIKE"/>
    <n v="45"/>
    <n v="2997"/>
  </r>
  <r>
    <x v="19"/>
    <d v="2018-10-27T00:00:00"/>
    <x v="2"/>
    <s v="Philippines"/>
    <s v="M550 BIKE"/>
    <n v="105"/>
    <n v="2923"/>
  </r>
  <r>
    <x v="19"/>
    <d v="2018-10-27T00:00:00"/>
    <x v="1"/>
    <s v="Cayman Islands"/>
    <s v="M550 BIKE"/>
    <n v="136"/>
    <n v="2680"/>
  </r>
  <r>
    <x v="19"/>
    <d v="2018-10-27T00:00:00"/>
    <x v="2"/>
    <s v="Tokelau"/>
    <s v="M550 BIKE"/>
    <n v="64"/>
    <n v="2233"/>
  </r>
  <r>
    <x v="19"/>
    <d v="2018-10-27T00:00:00"/>
    <x v="2"/>
    <s v="Faroe Islands"/>
    <s v="M550 BIKE"/>
    <n v="104"/>
    <n v="1507"/>
  </r>
  <r>
    <x v="19"/>
    <d v="2018-10-27T00:00:00"/>
    <x v="2"/>
    <s v="Zambia"/>
    <s v="M550 BIKE"/>
    <n v="87"/>
    <n v="1384"/>
  </r>
  <r>
    <x v="19"/>
    <d v="2018-10-27T00:00:00"/>
    <x v="2"/>
    <s v="Czech Republic"/>
    <s v="M550 BIKE"/>
    <n v="85"/>
    <n v="1373"/>
  </r>
  <r>
    <x v="19"/>
    <d v="2018-10-27T00:00:00"/>
    <x v="1"/>
    <s v="Myanmar [Burma]"/>
    <s v="C950 BIKE"/>
    <n v="255"/>
    <n v="6000"/>
  </r>
  <r>
    <x v="19"/>
    <d v="2018-10-27T00:00:00"/>
    <x v="0"/>
    <s v="Tuvalu"/>
    <s v="M550 BIKE"/>
    <n v="90"/>
    <n v="764"/>
  </r>
  <r>
    <x v="19"/>
    <d v="2018-10-27T00:00:00"/>
    <x v="0"/>
    <s v="Palestinian Territories"/>
    <s v="R300 Bike"/>
    <n v="84"/>
    <n v="3407"/>
  </r>
  <r>
    <x v="19"/>
    <d v="2018-10-27T00:00:00"/>
    <x v="0"/>
    <s v="Philippines"/>
    <s v="M525 BIKE"/>
    <n v="419"/>
    <n v="13862"/>
  </r>
  <r>
    <x v="19"/>
    <d v="2018-10-27T00:00:00"/>
    <x v="0"/>
    <s v="Malaysia"/>
    <s v="M525 BIKE"/>
    <n v="484"/>
    <n v="8687"/>
  </r>
  <r>
    <x v="19"/>
    <d v="2018-10-27T00:00:00"/>
    <x v="0"/>
    <s v="Northern Mariana Islands"/>
    <s v="M525 BIKE"/>
    <n v="481"/>
    <n v="8412"/>
  </r>
  <r>
    <x v="19"/>
    <d v="2018-10-27T00:00:00"/>
    <x v="2"/>
    <s v="Netherlands Antilles"/>
    <s v="M525 BIKE"/>
    <n v="133"/>
    <n v="5035"/>
  </r>
  <r>
    <x v="19"/>
    <d v="2018-10-27T00:00:00"/>
    <x v="2"/>
    <s v="Andorra"/>
    <s v="M525 BIKE"/>
    <n v="112"/>
    <n v="4923"/>
  </r>
  <r>
    <x v="19"/>
    <d v="2018-10-27T00:00:00"/>
    <x v="1"/>
    <s v="Chad"/>
    <s v="M525 BIKE"/>
    <n v="293"/>
    <n v="4603"/>
  </r>
  <r>
    <x v="19"/>
    <d v="2018-10-27T00:00:00"/>
    <x v="2"/>
    <s v="Palestinian Territories"/>
    <s v="C900 BIKE"/>
    <n v="273"/>
    <n v="2428"/>
  </r>
  <r>
    <x v="19"/>
    <d v="2018-10-27T00:00:00"/>
    <x v="2"/>
    <s v="Sri Lanka"/>
    <s v="M525 BIKE"/>
    <n v="74"/>
    <n v="1691"/>
  </r>
  <r>
    <x v="19"/>
    <d v="2018-10-27T00:00:00"/>
    <x v="2"/>
    <s v="Saint Vincent and The Grenadines"/>
    <s v="M525 BIKE"/>
    <n v="115"/>
    <n v="1606"/>
  </r>
  <r>
    <x v="19"/>
    <d v="2018-10-27T00:00:00"/>
    <x v="2"/>
    <s v="Burkina Faso"/>
    <s v="M525 BIKE"/>
    <n v="26"/>
    <n v="1231"/>
  </r>
  <r>
    <x v="19"/>
    <d v="2018-10-27T00:00:00"/>
    <x v="1"/>
    <s v="Finland"/>
    <s v="eBike E148"/>
    <n v="99"/>
    <n v="9227"/>
  </r>
  <r>
    <x v="19"/>
    <d v="2018-10-27T00:00:00"/>
    <x v="1"/>
    <s v="Guinea"/>
    <s v="eBike E148"/>
    <n v="163"/>
    <n v="8021"/>
  </r>
  <r>
    <x v="19"/>
    <d v="2018-10-27T00:00:00"/>
    <x v="2"/>
    <s v="Guyana"/>
    <s v="eBike E148"/>
    <n v="147"/>
    <n v="7165"/>
  </r>
  <r>
    <x v="19"/>
    <d v="2018-10-27T00:00:00"/>
    <x v="1"/>
    <s v="Malaysia"/>
    <s v="eBike E148"/>
    <n v="201"/>
    <n v="6132"/>
  </r>
  <r>
    <x v="19"/>
    <d v="2018-10-27T00:00:00"/>
    <x v="2"/>
    <s v="Ecuador"/>
    <s v="eBike E148"/>
    <n v="161"/>
    <n v="6106"/>
  </r>
  <r>
    <x v="19"/>
    <d v="2018-10-27T00:00:00"/>
    <x v="1"/>
    <s v="Australia"/>
    <s v="eBike E148"/>
    <n v="141"/>
    <n v="5262"/>
  </r>
  <r>
    <x v="19"/>
    <d v="2018-10-27T00:00:00"/>
    <x v="2"/>
    <s v="Austria"/>
    <s v="eBike E148"/>
    <n v="77"/>
    <n v="4221"/>
  </r>
  <r>
    <x v="19"/>
    <d v="2018-10-27T00:00:00"/>
    <x v="1"/>
    <s v="Djibouti"/>
    <s v="eBike E148"/>
    <n v="75"/>
    <n v="2643"/>
  </r>
  <r>
    <x v="19"/>
    <d v="2018-10-27T00:00:00"/>
    <x v="0"/>
    <s v="Hungary"/>
    <s v="eBike E148"/>
    <n v="98"/>
    <n v="2315"/>
  </r>
  <r>
    <x v="19"/>
    <d v="2018-10-27T00:00:00"/>
    <x v="1"/>
    <s v="Greenland"/>
    <s v="C990 Bike"/>
    <n v="143"/>
    <n v="5616"/>
  </r>
  <r>
    <x v="19"/>
    <d v="2018-10-27T00:00:00"/>
    <x v="1"/>
    <s v="Czech Republic"/>
    <s v="C990 Bike"/>
    <n v="34"/>
    <n v="4241"/>
  </r>
  <r>
    <x v="19"/>
    <d v="2018-10-27T00:00:00"/>
    <x v="1"/>
    <s v="Uzbekistan"/>
    <s v="C990 Bike"/>
    <n v="298"/>
    <n v="4134"/>
  </r>
  <r>
    <x v="19"/>
    <d v="2018-10-27T00:00:00"/>
    <x v="2"/>
    <s v="Fiji"/>
    <s v="C990 Bike"/>
    <n v="96"/>
    <n v="3666"/>
  </r>
  <r>
    <x v="19"/>
    <d v="2018-10-27T00:00:00"/>
    <x v="1"/>
    <s v="Saudi Arabia"/>
    <s v="C990 Bike"/>
    <n v="259"/>
    <n v="2725"/>
  </r>
  <r>
    <x v="19"/>
    <d v="2018-10-27T00:00:00"/>
    <x v="2"/>
    <s v="Tajikistan"/>
    <s v="C990 Bike"/>
    <n v="79"/>
    <n v="3622"/>
  </r>
  <r>
    <x v="19"/>
    <d v="2018-10-27T00:00:00"/>
    <x v="0"/>
    <s v="Kuwait"/>
    <s v="C950 BIKE"/>
    <n v="342"/>
    <n v="15206"/>
  </r>
  <r>
    <x v="19"/>
    <d v="2018-10-27T00:00:00"/>
    <x v="1"/>
    <s v="Grenada"/>
    <s v="C950 BIKE"/>
    <n v="286"/>
    <n v="8510"/>
  </r>
  <r>
    <x v="19"/>
    <d v="2018-10-27T00:00:00"/>
    <x v="1"/>
    <s v="Tuvalu"/>
    <s v="C950 BIKE"/>
    <n v="263"/>
    <n v="5525"/>
  </r>
  <r>
    <x v="19"/>
    <d v="2018-10-27T00:00:00"/>
    <x v="2"/>
    <s v="Argentina"/>
    <s v="C950 BIKE"/>
    <n v="15"/>
    <n v="4641"/>
  </r>
  <r>
    <x v="19"/>
    <d v="2018-10-27T00:00:00"/>
    <x v="1"/>
    <s v="Christmas Island"/>
    <s v="C950 BIKE"/>
    <n v="74"/>
    <n v="3390"/>
  </r>
  <r>
    <x v="19"/>
    <d v="2018-10-27T00:00:00"/>
    <x v="2"/>
    <s v="Rwanda"/>
    <s v="C950 BIKE"/>
    <n v="113"/>
    <n v="3099"/>
  </r>
  <r>
    <x v="19"/>
    <d v="2018-10-27T00:00:00"/>
    <x v="2"/>
    <s v="VietNam"/>
    <s v="M550 BIKE"/>
    <n v="90"/>
    <n v="1740"/>
  </r>
  <r>
    <x v="19"/>
    <d v="2018-10-27T00:00:00"/>
    <x v="2"/>
    <s v="Hungary"/>
    <s v="C950 BIKE"/>
    <n v="126"/>
    <n v="2600"/>
  </r>
  <r>
    <x v="19"/>
    <d v="2018-10-27T00:00:00"/>
    <x v="2"/>
    <s v="Seychelles"/>
    <s v="C950 BIKE"/>
    <n v="94"/>
    <n v="2336"/>
  </r>
  <r>
    <x v="19"/>
    <d v="2018-10-27T00:00:00"/>
    <x v="2"/>
    <s v="United Arab Emirates"/>
    <s v="C950 BIKE"/>
    <n v="20"/>
    <n v="1511"/>
  </r>
  <r>
    <x v="19"/>
    <d v="2018-10-27T00:00:00"/>
    <x v="0"/>
    <s v="Ethiopia"/>
    <s v="C900 BIKE"/>
    <n v="315"/>
    <n v="11146"/>
  </r>
  <r>
    <x v="19"/>
    <d v="2018-10-27T00:00:00"/>
    <x v="0"/>
    <s v="Croatia"/>
    <s v="C900 BIKE"/>
    <n v="185"/>
    <n v="9927"/>
  </r>
  <r>
    <x v="19"/>
    <d v="2018-10-27T00:00:00"/>
    <x v="0"/>
    <s v="Northern Mariana Islands"/>
    <s v="C900 BIKE"/>
    <n v="325"/>
    <n v="8104"/>
  </r>
  <r>
    <x v="19"/>
    <d v="2018-10-27T00:00:00"/>
    <x v="1"/>
    <s v="New Caledonia"/>
    <s v="C900 BIKE"/>
    <n v="297"/>
    <n v="8064"/>
  </r>
  <r>
    <x v="19"/>
    <d v="2018-10-27T00:00:00"/>
    <x v="0"/>
    <s v="United Arab Emirates"/>
    <s v="C900 BIKE"/>
    <n v="263"/>
    <n v="7222"/>
  </r>
  <r>
    <x v="19"/>
    <d v="2018-10-27T00:00:00"/>
    <x v="1"/>
    <s v="Bolivia"/>
    <s v="C900 BIKE"/>
    <n v="94"/>
    <n v="6540"/>
  </r>
  <r>
    <x v="19"/>
    <d v="2018-10-27T00:00:00"/>
    <x v="0"/>
    <s v="Czech Republic"/>
    <s v="C900 BIKE"/>
    <n v="39"/>
    <n v="6451"/>
  </r>
  <r>
    <x v="19"/>
    <d v="2018-10-27T00:00:00"/>
    <x v="1"/>
    <s v="Panama"/>
    <s v="C900 BIKE"/>
    <n v="204"/>
    <n v="4805"/>
  </r>
  <r>
    <x v="19"/>
    <d v="2018-10-27T00:00:00"/>
    <x v="1"/>
    <s v="Svalbard and Jan Mayen"/>
    <s v="C900 BIKE"/>
    <n v="77"/>
    <n v="4462"/>
  </r>
  <r>
    <x v="19"/>
    <d v="2018-10-27T00:00:00"/>
    <x v="2"/>
    <s v="United Kingdom"/>
    <s v="C950 BIKE"/>
    <n v="63"/>
    <n v="1924"/>
  </r>
  <r>
    <x v="20"/>
    <d v="2018-09-29T00:00:00"/>
    <x v="0"/>
    <s v="Cape Verde"/>
    <s v="R300 Bike"/>
    <n v="426"/>
    <n v="9323"/>
  </r>
  <r>
    <x v="20"/>
    <d v="2018-09-29T00:00:00"/>
    <x v="0"/>
    <s v="Saudi Arabia"/>
    <s v="R300 Bike"/>
    <n v="197"/>
    <n v="14410"/>
  </r>
  <r>
    <x v="20"/>
    <d v="2018-09-29T00:00:00"/>
    <x v="0"/>
    <s v="Thailand"/>
    <s v="R300 Bike"/>
    <n v="335"/>
    <n v="12998"/>
  </r>
  <r>
    <x v="20"/>
    <d v="2018-09-29T00:00:00"/>
    <x v="0"/>
    <s v="Morocco"/>
    <s v="R300 Bike"/>
    <n v="440"/>
    <n v="12599"/>
  </r>
  <r>
    <x v="20"/>
    <d v="2018-09-29T00:00:00"/>
    <x v="0"/>
    <s v="Brazil"/>
    <s v="R300 Bike"/>
    <n v="183"/>
    <n v="11480"/>
  </r>
  <r>
    <x v="20"/>
    <d v="2018-09-29T00:00:00"/>
    <x v="0"/>
    <s v="Guam"/>
    <s v="R300 Bike"/>
    <n v="292"/>
    <n v="9039"/>
  </r>
  <r>
    <x v="20"/>
    <d v="2018-09-29T00:00:00"/>
    <x v="0"/>
    <s v="Senegal"/>
    <s v="R300 Bike"/>
    <n v="259"/>
    <n v="7671"/>
  </r>
  <r>
    <x v="20"/>
    <d v="2018-09-29T00:00:00"/>
    <x v="0"/>
    <s v="Australia"/>
    <s v="R300 Bike"/>
    <n v="69"/>
    <n v="6379"/>
  </r>
  <r>
    <x v="20"/>
    <d v="2018-09-29T00:00:00"/>
    <x v="2"/>
    <s v="Brunei"/>
    <s v="M550 BIKE"/>
    <n v="86"/>
    <n v="2005"/>
  </r>
  <r>
    <x v="20"/>
    <d v="2018-09-29T00:00:00"/>
    <x v="0"/>
    <s v="Guyana"/>
    <s v="R300 Bike"/>
    <n v="117"/>
    <n v="4624"/>
  </r>
  <r>
    <x v="20"/>
    <d v="2018-09-29T00:00:00"/>
    <x v="2"/>
    <s v="Brunei"/>
    <s v="eBike E148"/>
    <n v="257"/>
    <n v="5131"/>
  </r>
  <r>
    <x v="20"/>
    <d v="2018-09-29T00:00:00"/>
    <x v="0"/>
    <s v="Bangladesh"/>
    <s v="R300 Bike"/>
    <n v="222"/>
    <n v="4353"/>
  </r>
  <r>
    <x v="20"/>
    <d v="2018-09-29T00:00:00"/>
    <x v="0"/>
    <s v="Malawi"/>
    <s v="R300 Bike"/>
    <n v="282"/>
    <n v="3426"/>
  </r>
  <r>
    <x v="20"/>
    <d v="2018-09-29T00:00:00"/>
    <x v="0"/>
    <s v="Turks and Caicos Islands"/>
    <s v="R300 Bike"/>
    <n v="72"/>
    <n v="2551"/>
  </r>
  <r>
    <x v="20"/>
    <d v="2018-09-29T00:00:00"/>
    <x v="0"/>
    <s v="Puerto Rico"/>
    <s v="R300 Bike"/>
    <n v="144"/>
    <n v="2156"/>
  </r>
  <r>
    <x v="20"/>
    <d v="2018-09-29T00:00:00"/>
    <x v="0"/>
    <s v="New Zealand"/>
    <s v="R200 BIKe 4s"/>
    <n v="471"/>
    <n v="17548"/>
  </r>
  <r>
    <x v="20"/>
    <d v="2018-09-29T00:00:00"/>
    <x v="1"/>
    <s v="Ireland"/>
    <s v="R200 BIKe 4s"/>
    <n v="271"/>
    <n v="5905"/>
  </r>
  <r>
    <x v="20"/>
    <d v="2018-09-29T00:00:00"/>
    <x v="1"/>
    <s v="Brazil"/>
    <s v="R200 BIKe 4s"/>
    <n v="233"/>
    <n v="5084"/>
  </r>
  <r>
    <x v="20"/>
    <d v="2018-09-29T00:00:00"/>
    <x v="1"/>
    <s v="Japan"/>
    <s v="R200 BIKe 4s"/>
    <n v="222"/>
    <n v="5054"/>
  </r>
  <r>
    <x v="20"/>
    <d v="2018-09-29T00:00:00"/>
    <x v="2"/>
    <s v="Madagascar"/>
    <s v="R200 BIKe 4s"/>
    <n v="37"/>
    <n v="2866"/>
  </r>
  <r>
    <x v="20"/>
    <d v="2018-09-29T00:00:00"/>
    <x v="1"/>
    <s v="San Marino"/>
    <s v="R100 BIKE"/>
    <n v="567"/>
    <n v="13678"/>
  </r>
  <r>
    <x v="20"/>
    <d v="2018-09-29T00:00:00"/>
    <x v="1"/>
    <s v="Egypt"/>
    <s v="R100 BIKE"/>
    <n v="287"/>
    <n v="8954"/>
  </r>
  <r>
    <x v="20"/>
    <d v="2018-09-29T00:00:00"/>
    <x v="1"/>
    <s v="South Korea"/>
    <s v="M550 BIKE"/>
    <n v="231"/>
    <n v="4696"/>
  </r>
  <r>
    <x v="20"/>
    <d v="2018-09-29T00:00:00"/>
    <x v="0"/>
    <s v="South Korea"/>
    <s v="C900 BIKE"/>
    <n v="377"/>
    <n v="10768"/>
  </r>
  <r>
    <x v="20"/>
    <d v="2018-09-29T00:00:00"/>
    <x v="1"/>
    <s v="Kazakhstan"/>
    <s v="R100 BIKE"/>
    <n v="79"/>
    <n v="5791"/>
  </r>
  <r>
    <x v="20"/>
    <d v="2018-09-29T00:00:00"/>
    <x v="2"/>
    <s v="Malaysia"/>
    <s v="R100 BIKE"/>
    <n v="117"/>
    <n v="5667"/>
  </r>
  <r>
    <x v="20"/>
    <d v="2018-09-29T00:00:00"/>
    <x v="2"/>
    <s v="Hungary"/>
    <s v="R100 BIKE"/>
    <n v="55"/>
    <n v="5334"/>
  </r>
  <r>
    <x v="20"/>
    <d v="2018-09-29T00:00:00"/>
    <x v="2"/>
    <s v="Netherlands Antilles"/>
    <s v="R100 BIKE"/>
    <n v="47"/>
    <n v="4626"/>
  </r>
  <r>
    <x v="20"/>
    <d v="2018-09-29T00:00:00"/>
    <x v="1"/>
    <s v="Fiji"/>
    <s v="R100 BIKE"/>
    <n v="187"/>
    <n v="3819"/>
  </r>
  <r>
    <x v="20"/>
    <d v="2018-09-29T00:00:00"/>
    <x v="2"/>
    <s v="Mozambique"/>
    <s v="R100 BIKE"/>
    <n v="140"/>
    <n v="2694"/>
  </r>
  <r>
    <x v="20"/>
    <d v="2018-09-29T00:00:00"/>
    <x v="2"/>
    <s v="Solomon Islands"/>
    <s v="R100 BIKE"/>
    <n v="18"/>
    <n v="2544"/>
  </r>
  <r>
    <x v="20"/>
    <d v="2018-09-29T00:00:00"/>
    <x v="1"/>
    <s v="British Indian Ocean Territory"/>
    <s v="R100 BIKE"/>
    <n v="278"/>
    <n v="2232"/>
  </r>
  <r>
    <x v="20"/>
    <d v="2018-09-29T00:00:00"/>
    <x v="2"/>
    <s v="Christmas Island"/>
    <s v="R100 BIKE"/>
    <n v="36"/>
    <n v="1546"/>
  </r>
  <r>
    <x v="20"/>
    <d v="2018-09-29T00:00:00"/>
    <x v="1"/>
    <s v="Canada"/>
    <s v="M550 BIKE"/>
    <n v="233"/>
    <n v="7949"/>
  </r>
  <r>
    <x v="20"/>
    <d v="2018-09-29T00:00:00"/>
    <x v="1"/>
    <s v="Western Sahara"/>
    <s v="M550 BIKE"/>
    <n v="152"/>
    <n v="7415"/>
  </r>
  <r>
    <x v="20"/>
    <d v="2018-09-29T00:00:00"/>
    <x v="2"/>
    <s v="Iraq"/>
    <s v="M550 BIKE"/>
    <n v="136"/>
    <n v="7346"/>
  </r>
  <r>
    <x v="20"/>
    <d v="2018-09-29T00:00:00"/>
    <x v="0"/>
    <s v="Pakistan"/>
    <s v="M550 BIKE"/>
    <n v="99"/>
    <n v="6997"/>
  </r>
  <r>
    <x v="20"/>
    <d v="2018-09-29T00:00:00"/>
    <x v="2"/>
    <s v="Denmark"/>
    <s v="M550 BIKE"/>
    <n v="293"/>
    <n v="5413"/>
  </r>
  <r>
    <x v="20"/>
    <d v="2018-09-29T00:00:00"/>
    <x v="1"/>
    <s v="Azerbaijan"/>
    <s v="M550 BIKE"/>
    <n v="229"/>
    <n v="4435"/>
  </r>
  <r>
    <x v="20"/>
    <d v="2018-09-29T00:00:00"/>
    <x v="1"/>
    <s v="Mali"/>
    <s v="M550 BIKE"/>
    <n v="293"/>
    <n v="4103"/>
  </r>
  <r>
    <x v="20"/>
    <d v="2018-09-29T00:00:00"/>
    <x v="1"/>
    <s v="United Arab Emirates"/>
    <s v="M550 BIKE"/>
    <n v="226"/>
    <n v="3906"/>
  </r>
  <r>
    <x v="20"/>
    <d v="2018-09-29T00:00:00"/>
    <x v="1"/>
    <s v="Gambia"/>
    <s v="M550 BIKE"/>
    <n v="70"/>
    <n v="2572"/>
  </r>
  <r>
    <x v="20"/>
    <d v="2018-09-29T00:00:00"/>
    <x v="0"/>
    <s v="Paraguay"/>
    <s v="M550 BIKE"/>
    <n v="43"/>
    <n v="1686"/>
  </r>
  <r>
    <x v="20"/>
    <d v="2018-09-29T00:00:00"/>
    <x v="0"/>
    <s v="Paraguay"/>
    <s v="M550 BIKE"/>
    <n v="93"/>
    <n v="1619"/>
  </r>
  <r>
    <x v="20"/>
    <d v="2018-09-29T00:00:00"/>
    <x v="2"/>
    <s v="Turks and Caicos Islands"/>
    <s v="M550 BIKE"/>
    <n v="33"/>
    <n v="1354"/>
  </r>
  <r>
    <x v="20"/>
    <d v="2018-09-29T00:00:00"/>
    <x v="2"/>
    <s v="Paraguay"/>
    <s v="M550 BIKE"/>
    <n v="57"/>
    <n v="1092"/>
  </r>
  <r>
    <x v="20"/>
    <d v="2018-09-29T00:00:00"/>
    <x v="2"/>
    <s v="Denmark"/>
    <s v="M550 BIKE"/>
    <n v="39"/>
    <n v="1014"/>
  </r>
  <r>
    <x v="20"/>
    <d v="2018-09-29T00:00:00"/>
    <x v="2"/>
    <s v="Armenia"/>
    <s v="M550 BIKE"/>
    <n v="140"/>
    <n v="992"/>
  </r>
  <r>
    <x v="20"/>
    <d v="2018-09-29T00:00:00"/>
    <x v="2"/>
    <s v="Zimbabwe"/>
    <s v="M550 BIKE"/>
    <n v="116"/>
    <n v="671"/>
  </r>
  <r>
    <x v="20"/>
    <d v="2018-09-29T00:00:00"/>
    <x v="0"/>
    <s v="United States"/>
    <s v="M525 BIKE"/>
    <n v="810"/>
    <n v="19272"/>
  </r>
  <r>
    <x v="20"/>
    <d v="2018-09-29T00:00:00"/>
    <x v="0"/>
    <s v="Montserrat"/>
    <s v="M525 BIKE"/>
    <n v="309"/>
    <n v="14284"/>
  </r>
  <r>
    <x v="20"/>
    <d v="2018-09-29T00:00:00"/>
    <x v="0"/>
    <s v="Sierra Leone"/>
    <s v="M525 BIKE"/>
    <n v="459"/>
    <n v="11554"/>
  </r>
  <r>
    <x v="20"/>
    <d v="2018-09-29T00:00:00"/>
    <x v="0"/>
    <s v="Argentina"/>
    <s v="M525 BIKE"/>
    <n v="35"/>
    <n v="6276"/>
  </r>
  <r>
    <x v="20"/>
    <d v="2018-09-29T00:00:00"/>
    <x v="1"/>
    <s v="Somalia"/>
    <s v="M525 BIKE"/>
    <n v="64"/>
    <n v="5379"/>
  </r>
  <r>
    <x v="20"/>
    <d v="2018-09-29T00:00:00"/>
    <x v="2"/>
    <s v="United Kingdom"/>
    <s v="M525 BIKE"/>
    <n v="116"/>
    <n v="4834"/>
  </r>
  <r>
    <x v="20"/>
    <d v="2018-09-29T00:00:00"/>
    <x v="1"/>
    <s v="Palestinian Territories"/>
    <s v="C900 BIKE"/>
    <n v="90"/>
    <n v="9749"/>
  </r>
  <r>
    <x v="20"/>
    <d v="2018-09-29T00:00:00"/>
    <x v="1"/>
    <s v="Venezuela"/>
    <s v="M525 BIKE"/>
    <n v="70"/>
    <n v="3411"/>
  </r>
  <r>
    <x v="20"/>
    <d v="2018-09-29T00:00:00"/>
    <x v="1"/>
    <s v="Palau"/>
    <s v="M525 BIKE"/>
    <n v="79"/>
    <n v="2302"/>
  </r>
  <r>
    <x v="20"/>
    <d v="2018-09-29T00:00:00"/>
    <x v="2"/>
    <s v="Latvia"/>
    <s v="M525 BIKE"/>
    <n v="130"/>
    <n v="2255"/>
  </r>
  <r>
    <x v="20"/>
    <d v="2018-09-29T00:00:00"/>
    <x v="0"/>
    <s v="Somalia"/>
    <s v="M525 BIKE"/>
    <n v="113"/>
    <n v="2198"/>
  </r>
  <r>
    <x v="20"/>
    <d v="2018-09-29T00:00:00"/>
    <x v="2"/>
    <s v="Monaco"/>
    <s v="M525 BIKE"/>
    <n v="21"/>
    <n v="1719"/>
  </r>
  <r>
    <x v="20"/>
    <d v="2018-09-29T00:00:00"/>
    <x v="1"/>
    <s v="Algeria"/>
    <s v="M525 BIKE"/>
    <n v="69"/>
    <n v="1194"/>
  </r>
  <r>
    <x v="20"/>
    <d v="2018-09-29T00:00:00"/>
    <x v="1"/>
    <s v="Swaziland"/>
    <s v="M525 BIKE"/>
    <n v="53"/>
    <n v="1175"/>
  </r>
  <r>
    <x v="20"/>
    <d v="2018-09-29T00:00:00"/>
    <x v="0"/>
    <s v="United States"/>
    <s v="eBike E148"/>
    <n v="170"/>
    <n v="18687"/>
  </r>
  <r>
    <x v="20"/>
    <d v="2018-09-29T00:00:00"/>
    <x v="0"/>
    <s v="Australia"/>
    <s v="eBike E148"/>
    <n v="587"/>
    <n v="18140"/>
  </r>
  <r>
    <x v="20"/>
    <d v="2018-09-29T00:00:00"/>
    <x v="2"/>
    <s v="Spain"/>
    <s v="eBike E148"/>
    <n v="74"/>
    <n v="11647"/>
  </r>
  <r>
    <x v="20"/>
    <d v="2018-09-29T00:00:00"/>
    <x v="1"/>
    <s v="Lesotho"/>
    <s v="eBike E148"/>
    <n v="148"/>
    <n v="8379"/>
  </r>
  <r>
    <x v="20"/>
    <d v="2018-09-29T00:00:00"/>
    <x v="1"/>
    <s v="Kyrgyzstan"/>
    <s v="eBike E148"/>
    <n v="271"/>
    <n v="6577"/>
  </r>
  <r>
    <x v="20"/>
    <d v="2018-09-29T00:00:00"/>
    <x v="1"/>
    <s v="Saint Helena"/>
    <s v="eBike E148"/>
    <n v="149"/>
    <n v="6485"/>
  </r>
  <r>
    <x v="20"/>
    <d v="2018-09-29T00:00:00"/>
    <x v="1"/>
    <s v="Antarctica"/>
    <s v="eBike E148"/>
    <n v="71"/>
    <n v="5100"/>
  </r>
  <r>
    <x v="20"/>
    <d v="2018-09-29T00:00:00"/>
    <x v="1"/>
    <s v="Kazakhstan"/>
    <s v="eBike E148"/>
    <n v="290"/>
    <n v="4401"/>
  </r>
  <r>
    <x v="20"/>
    <d v="2018-09-29T00:00:00"/>
    <x v="2"/>
    <s v="Turkmenistan"/>
    <s v="eBike E148"/>
    <n v="149"/>
    <n v="2530"/>
  </r>
  <r>
    <x v="20"/>
    <d v="2018-09-29T00:00:00"/>
    <x v="0"/>
    <s v="Saint Pierre and Miquelon"/>
    <s v="eBike E148"/>
    <n v="860"/>
    <n v="2130"/>
  </r>
  <r>
    <x v="20"/>
    <d v="2018-09-29T00:00:00"/>
    <x v="0"/>
    <s v="Puerto Rico"/>
    <s v="C990 Bike"/>
    <n v="541"/>
    <n v="13318"/>
  </r>
  <r>
    <x v="20"/>
    <d v="2018-09-29T00:00:00"/>
    <x v="1"/>
    <s v="Gabon"/>
    <s v="C990 Bike"/>
    <n v="118"/>
    <n v="10142"/>
  </r>
  <r>
    <x v="20"/>
    <d v="2018-09-29T00:00:00"/>
    <x v="0"/>
    <s v="Uruguay"/>
    <s v="C990 Bike"/>
    <n v="511"/>
    <n v="9837"/>
  </r>
  <r>
    <x v="20"/>
    <d v="2018-09-29T00:00:00"/>
    <x v="1"/>
    <s v="Botswana"/>
    <s v="C990 Bike"/>
    <n v="211"/>
    <n v="7627"/>
  </r>
  <r>
    <x v="20"/>
    <d v="2018-09-29T00:00:00"/>
    <x v="0"/>
    <s v="El Salvador"/>
    <s v="C990 Bike"/>
    <n v="138"/>
    <n v="6432"/>
  </r>
  <r>
    <x v="20"/>
    <d v="2018-09-29T00:00:00"/>
    <x v="1"/>
    <s v="Nicaragua"/>
    <s v="C990 Bike"/>
    <n v="161"/>
    <n v="5767"/>
  </r>
  <r>
    <x v="20"/>
    <d v="2018-09-29T00:00:00"/>
    <x v="1"/>
    <s v="Rwanda"/>
    <s v="C990 Bike"/>
    <n v="117"/>
    <n v="5389"/>
  </r>
  <r>
    <x v="20"/>
    <d v="2018-09-29T00:00:00"/>
    <x v="2"/>
    <s v="Palau"/>
    <s v="C990 Bike"/>
    <n v="62"/>
    <n v="5065"/>
  </r>
  <r>
    <x v="20"/>
    <d v="2018-09-29T00:00:00"/>
    <x v="1"/>
    <s v="India"/>
    <s v="C990 Bike"/>
    <n v="140"/>
    <n v="4726"/>
  </r>
  <r>
    <x v="20"/>
    <d v="2018-09-29T00:00:00"/>
    <x v="1"/>
    <s v="Venezuela"/>
    <s v="C990 Bike"/>
    <n v="256"/>
    <n v="4716"/>
  </r>
  <r>
    <x v="20"/>
    <d v="2018-09-29T00:00:00"/>
    <x v="0"/>
    <s v="Syria"/>
    <s v="M525 BIKE"/>
    <n v="372"/>
    <n v="14947"/>
  </r>
  <r>
    <x v="20"/>
    <d v="2018-09-29T00:00:00"/>
    <x v="0"/>
    <s v="Germany"/>
    <s v="C990 Bike"/>
    <n v="103"/>
    <n v="4175"/>
  </r>
  <r>
    <x v="20"/>
    <d v="2018-09-29T00:00:00"/>
    <x v="1"/>
    <s v="Algeria"/>
    <s v="C990 Bike"/>
    <n v="123"/>
    <n v="3497"/>
  </r>
  <r>
    <x v="20"/>
    <d v="2018-09-29T00:00:00"/>
    <x v="1"/>
    <s v="Nauru"/>
    <s v="C990 Bike"/>
    <n v="258"/>
    <n v="3184"/>
  </r>
  <r>
    <x v="20"/>
    <d v="2018-09-29T00:00:00"/>
    <x v="0"/>
    <s v="United Kingdom"/>
    <s v="C990 Bike"/>
    <n v="104"/>
    <n v="2759"/>
  </r>
  <r>
    <x v="20"/>
    <d v="2018-09-29T00:00:00"/>
    <x v="0"/>
    <s v="Lesotho"/>
    <s v="C950 BIKE"/>
    <n v="564"/>
    <n v="14615"/>
  </r>
  <r>
    <x v="20"/>
    <d v="2018-09-29T00:00:00"/>
    <x v="2"/>
    <s v="Tonga"/>
    <s v="C950 BIKE"/>
    <n v="49"/>
    <n v="5875"/>
  </r>
  <r>
    <x v="20"/>
    <d v="2018-09-29T00:00:00"/>
    <x v="1"/>
    <s v="Saint Kitts and Nevis"/>
    <s v="C950 BIKE"/>
    <n v="224"/>
    <n v="4959"/>
  </r>
  <r>
    <x v="20"/>
    <d v="2018-09-29T00:00:00"/>
    <x v="1"/>
    <s v="Tanzania"/>
    <s v="C990 Bike"/>
    <n v="241"/>
    <n v="3509"/>
  </r>
  <r>
    <x v="20"/>
    <d v="2018-09-29T00:00:00"/>
    <x v="0"/>
    <s v="United States"/>
    <s v="R300 Bike"/>
    <n v="100"/>
    <n v="1545"/>
  </r>
  <r>
    <x v="20"/>
    <d v="2018-09-29T00:00:00"/>
    <x v="2"/>
    <s v="Norway"/>
    <s v="C900 BIKE"/>
    <n v="557"/>
    <n v="19133"/>
  </r>
  <r>
    <x v="20"/>
    <d v="2018-09-29T00:00:00"/>
    <x v="0"/>
    <s v="Italy"/>
    <s v="C900 BIKE"/>
    <n v="256"/>
    <n v="16722"/>
  </r>
  <r>
    <x v="20"/>
    <d v="2018-09-29T00:00:00"/>
    <x v="1"/>
    <s v="Comoros"/>
    <s v="C900 BIKE"/>
    <n v="146"/>
    <n v="7669"/>
  </r>
  <r>
    <x v="20"/>
    <d v="2018-09-29T00:00:00"/>
    <x v="0"/>
    <s v="Belgium"/>
    <s v="C900 BIKE"/>
    <n v="570"/>
    <n v="7494"/>
  </r>
  <r>
    <x v="20"/>
    <d v="2018-09-29T00:00:00"/>
    <x v="1"/>
    <s v="Chad"/>
    <s v="C900 BIKE"/>
    <n v="183"/>
    <n v="7410"/>
  </r>
  <r>
    <x v="20"/>
    <d v="2018-09-29T00:00:00"/>
    <x v="1"/>
    <s v="Turkey"/>
    <s v="C900 BIKE"/>
    <n v="128"/>
    <n v="6183"/>
  </r>
  <r>
    <x v="20"/>
    <d v="2018-09-29T00:00:00"/>
    <x v="2"/>
    <s v="United Kingdom"/>
    <s v="M525 BIKE"/>
    <n v="18"/>
    <n v="2417"/>
  </r>
  <r>
    <x v="20"/>
    <d v="2018-09-29T00:00:00"/>
    <x v="1"/>
    <s v="American Samoa"/>
    <s v="C900 BIKE"/>
    <n v="95"/>
    <n v="4210"/>
  </r>
  <r>
    <x v="20"/>
    <d v="2018-09-29T00:00:00"/>
    <x v="1"/>
    <s v="Gabon"/>
    <s v="C900 BIKE"/>
    <n v="297"/>
    <n v="4063"/>
  </r>
  <r>
    <x v="20"/>
    <d v="2018-09-29T00:00:00"/>
    <x v="2"/>
    <s v="Guyana"/>
    <s v="C900 BIKE"/>
    <n v="58"/>
    <n v="3176"/>
  </r>
  <r>
    <x v="20"/>
    <d v="2018-09-29T00:00:00"/>
    <x v="1"/>
    <s v="Egypt"/>
    <s v="C900 BIKE"/>
    <n v="96"/>
    <n v="1957"/>
  </r>
  <r>
    <x v="21"/>
    <d v="2018-08-29T00:00:00"/>
    <x v="0"/>
    <s v="Spain"/>
    <s v="R300 Bike"/>
    <n v="156"/>
    <n v="15109"/>
  </r>
  <r>
    <x v="21"/>
    <d v="2018-08-29T00:00:00"/>
    <x v="0"/>
    <s v="Uganda"/>
    <s v="R300 Bike"/>
    <n v="222"/>
    <n v="7650"/>
  </r>
  <r>
    <x v="21"/>
    <d v="2018-08-29T00:00:00"/>
    <x v="0"/>
    <s v="Ethiopia"/>
    <s v="R300 Bike"/>
    <n v="55"/>
    <n v="6225"/>
  </r>
  <r>
    <x v="21"/>
    <d v="2018-08-29T00:00:00"/>
    <x v="0"/>
    <s v="Czech Republic"/>
    <s v="R300 Bike"/>
    <n v="43"/>
    <n v="4946"/>
  </r>
  <r>
    <x v="21"/>
    <d v="2018-08-29T00:00:00"/>
    <x v="0"/>
    <s v="Canada"/>
    <s v="R300 Bike"/>
    <n v="43"/>
    <n v="4725"/>
  </r>
  <r>
    <x v="21"/>
    <d v="2018-08-29T00:00:00"/>
    <x v="0"/>
    <s v="Canada"/>
    <s v="R300 Bike"/>
    <n v="63"/>
    <n v="4003"/>
  </r>
  <r>
    <x v="21"/>
    <d v="2018-08-29T00:00:00"/>
    <x v="0"/>
    <s v="Cocos [Keeling] Islands"/>
    <s v="R100 BIKE"/>
    <n v="244"/>
    <n v="11686"/>
  </r>
  <r>
    <x v="21"/>
    <d v="2018-08-29T00:00:00"/>
    <x v="0"/>
    <s v="El Salvador"/>
    <s v="R300 Bike"/>
    <n v="115"/>
    <n v="3102"/>
  </r>
  <r>
    <x v="21"/>
    <d v="2018-08-29T00:00:00"/>
    <x v="0"/>
    <s v="Puerto Rico"/>
    <s v="R300 Bike"/>
    <n v="72"/>
    <n v="2738"/>
  </r>
  <r>
    <x v="21"/>
    <d v="2018-08-29T00:00:00"/>
    <x v="0"/>
    <s v="Sierra Leone"/>
    <s v="R300 Bike"/>
    <n v="158"/>
    <n v="2631"/>
  </r>
  <r>
    <x v="21"/>
    <d v="2018-08-29T00:00:00"/>
    <x v="0"/>
    <s v="Chile"/>
    <s v="R300 Bike"/>
    <n v="69"/>
    <n v="1970"/>
  </r>
  <r>
    <x v="21"/>
    <d v="2018-08-29T00:00:00"/>
    <x v="0"/>
    <s v="Nigeria"/>
    <s v="R300 Bike"/>
    <n v="141"/>
    <n v="1902"/>
  </r>
  <r>
    <x v="21"/>
    <d v="2018-08-29T00:00:00"/>
    <x v="0"/>
    <s v="Albania"/>
    <s v="R200 BIKe 4s"/>
    <n v="307"/>
    <n v="9214"/>
  </r>
  <r>
    <x v="21"/>
    <d v="2018-08-29T00:00:00"/>
    <x v="2"/>
    <s v="Denmark"/>
    <s v="R200 BIKe 4s"/>
    <n v="289"/>
    <n v="7411"/>
  </r>
  <r>
    <x v="21"/>
    <d v="2018-08-29T00:00:00"/>
    <x v="1"/>
    <s v="Afghanistan"/>
    <s v="R200 BIKe 4s"/>
    <n v="151"/>
    <n v="6679"/>
  </r>
  <r>
    <x v="21"/>
    <d v="2018-08-29T00:00:00"/>
    <x v="1"/>
    <s v="Estonia"/>
    <s v="R200 BIKe 4s"/>
    <n v="242"/>
    <n v="6288"/>
  </r>
  <r>
    <x v="21"/>
    <d v="2018-08-29T00:00:00"/>
    <x v="2"/>
    <s v="Falkland Islands [Islas Malvinas]"/>
    <s v="M550 BIKE"/>
    <n v="54"/>
    <n v="6049"/>
  </r>
  <r>
    <x v="21"/>
    <d v="2018-08-29T00:00:00"/>
    <x v="1"/>
    <s v="Turkey"/>
    <s v="R200 BIKe 4s"/>
    <n v="113"/>
    <n v="4512"/>
  </r>
  <r>
    <x v="21"/>
    <d v="2018-08-29T00:00:00"/>
    <x v="1"/>
    <s v="Vatican City"/>
    <s v="R100 BIKE"/>
    <n v="151"/>
    <n v="9023"/>
  </r>
  <r>
    <x v="21"/>
    <d v="2018-08-29T00:00:00"/>
    <x v="0"/>
    <s v="Vatican City"/>
    <s v="C900 BIKE"/>
    <n v="357"/>
    <n v="14639"/>
  </r>
  <r>
    <x v="21"/>
    <d v="2018-08-29T00:00:00"/>
    <x v="1"/>
    <s v="Malawi"/>
    <s v="R200 BIKe 4s"/>
    <n v="109"/>
    <n v="2255"/>
  </r>
  <r>
    <x v="21"/>
    <d v="2018-08-29T00:00:00"/>
    <x v="2"/>
    <s v="Guatemala"/>
    <s v="R200 BIKe 4s"/>
    <n v="22"/>
    <n v="1573"/>
  </r>
  <r>
    <x v="21"/>
    <d v="2018-08-29T00:00:00"/>
    <x v="0"/>
    <s v="China"/>
    <s v="R100 BIKE"/>
    <n v="318"/>
    <n v="13181"/>
  </r>
  <r>
    <x v="21"/>
    <d v="2018-08-29T00:00:00"/>
    <x v="0"/>
    <s v="Sweden"/>
    <s v="R100 BIKE"/>
    <n v="336"/>
    <n v="11672"/>
  </r>
  <r>
    <x v="21"/>
    <d v="2018-08-29T00:00:00"/>
    <x v="1"/>
    <s v="Guam"/>
    <s v="R100 BIKE"/>
    <n v="265"/>
    <n v="10395"/>
  </r>
  <r>
    <x v="21"/>
    <d v="2018-08-29T00:00:00"/>
    <x v="2"/>
    <s v="South Korea"/>
    <s v="R100 BIKE"/>
    <n v="86"/>
    <n v="2631"/>
  </r>
  <r>
    <x v="21"/>
    <d v="2018-08-29T00:00:00"/>
    <x v="2"/>
    <s v="Somalia"/>
    <s v="R100 BIKE"/>
    <n v="142"/>
    <n v="8263"/>
  </r>
  <r>
    <x v="21"/>
    <d v="2018-08-29T00:00:00"/>
    <x v="1"/>
    <s v="Turkey"/>
    <s v="R100 BIKE"/>
    <n v="116"/>
    <n v="6306"/>
  </r>
  <r>
    <x v="21"/>
    <d v="2018-08-29T00:00:00"/>
    <x v="1"/>
    <s v="Hong Kong"/>
    <s v="R100 BIKE"/>
    <n v="223"/>
    <n v="5778"/>
  </r>
  <r>
    <x v="21"/>
    <d v="2018-08-29T00:00:00"/>
    <x v="0"/>
    <s v="Cyprus"/>
    <s v="R100 BIKE"/>
    <n v="74"/>
    <n v="4623"/>
  </r>
  <r>
    <x v="21"/>
    <d v="2018-08-29T00:00:00"/>
    <x v="2"/>
    <s v="Chad"/>
    <s v="R100 BIKE"/>
    <n v="121"/>
    <n v="3841"/>
  </r>
  <r>
    <x v="21"/>
    <d v="2018-08-29T00:00:00"/>
    <x v="2"/>
    <s v="Zimbabwe"/>
    <s v="R100 BIKE"/>
    <n v="148"/>
    <n v="2985"/>
  </r>
  <r>
    <x v="21"/>
    <d v="2018-08-29T00:00:00"/>
    <x v="2"/>
    <s v="Panama"/>
    <s v="R100 BIKE"/>
    <n v="119"/>
    <n v="2256"/>
  </r>
  <r>
    <x v="21"/>
    <d v="2018-08-29T00:00:00"/>
    <x v="1"/>
    <s v="Norfolk Island"/>
    <s v="R100 BIKE"/>
    <n v="119"/>
    <n v="1838"/>
  </r>
  <r>
    <x v="21"/>
    <d v="2018-08-29T00:00:00"/>
    <x v="2"/>
    <s v="Hungary"/>
    <s v="M550 BIKE"/>
    <n v="66"/>
    <n v="4046"/>
  </r>
  <r>
    <x v="21"/>
    <d v="2018-08-29T00:00:00"/>
    <x v="1"/>
    <s v="Lesotho"/>
    <s v="M550 BIKE"/>
    <n v="274"/>
    <n v="3750"/>
  </r>
  <r>
    <x v="21"/>
    <d v="2018-08-29T00:00:00"/>
    <x v="1"/>
    <s v="Moldova"/>
    <s v="M550 BIKE"/>
    <n v="283"/>
    <n v="3334"/>
  </r>
  <r>
    <x v="21"/>
    <d v="2018-08-29T00:00:00"/>
    <x v="1"/>
    <s v="Bolivia"/>
    <s v="M550 BIKE"/>
    <n v="124"/>
    <n v="2894"/>
  </r>
  <r>
    <x v="21"/>
    <d v="2018-08-29T00:00:00"/>
    <x v="2"/>
    <s v="Tunisia"/>
    <s v="M550 BIKE"/>
    <n v="130"/>
    <n v="1571"/>
  </r>
  <r>
    <x v="21"/>
    <d v="2018-08-29T00:00:00"/>
    <x v="0"/>
    <s v="Malta"/>
    <s v="M550 BIKE"/>
    <n v="109"/>
    <n v="1488"/>
  </r>
  <r>
    <x v="21"/>
    <d v="2018-08-29T00:00:00"/>
    <x v="0"/>
    <s v="Myanmar [Burma]"/>
    <s v="R100 BIKE"/>
    <n v="116"/>
    <n v="3978"/>
  </r>
  <r>
    <x v="21"/>
    <d v="2018-08-29T00:00:00"/>
    <x v="2"/>
    <s v="Djibouti"/>
    <s v="M550 BIKE"/>
    <n v="36"/>
    <n v="1182"/>
  </r>
  <r>
    <x v="21"/>
    <d v="2018-08-29T00:00:00"/>
    <x v="0"/>
    <s v="Poland"/>
    <s v="M550 BIKE"/>
    <n v="89"/>
    <n v="1117"/>
  </r>
  <r>
    <x v="21"/>
    <d v="2018-08-29T00:00:00"/>
    <x v="2"/>
    <s v="Kiribati"/>
    <s v="M550 BIKE"/>
    <n v="63"/>
    <n v="1060"/>
  </r>
  <r>
    <x v="21"/>
    <d v="2018-08-29T00:00:00"/>
    <x v="2"/>
    <s v="Czech Republic"/>
    <s v="M550 BIKE"/>
    <n v="146"/>
    <n v="571"/>
  </r>
  <r>
    <x v="21"/>
    <d v="2018-08-29T00:00:00"/>
    <x v="0"/>
    <s v="Austria"/>
    <s v="M525 BIKE"/>
    <n v="168"/>
    <n v="17754"/>
  </r>
  <r>
    <x v="21"/>
    <d v="2018-08-29T00:00:00"/>
    <x v="0"/>
    <s v="France"/>
    <s v="M525 BIKE"/>
    <n v="176"/>
    <n v="19488"/>
  </r>
  <r>
    <x v="21"/>
    <d v="2018-08-29T00:00:00"/>
    <x v="0"/>
    <s v="Bouvet Island"/>
    <s v="M525 BIKE"/>
    <n v="575"/>
    <n v="16059"/>
  </r>
  <r>
    <x v="21"/>
    <d v="2018-08-29T00:00:00"/>
    <x v="0"/>
    <s v="Uganda"/>
    <s v="M525 BIKE"/>
    <n v="308"/>
    <n v="15197"/>
  </r>
  <r>
    <x v="21"/>
    <d v="2018-08-29T00:00:00"/>
    <x v="2"/>
    <s v="Norway"/>
    <s v="M525 BIKE"/>
    <n v="67"/>
    <n v="2383"/>
  </r>
  <r>
    <x v="21"/>
    <d v="2018-08-29T00:00:00"/>
    <x v="2"/>
    <s v="Bahamas"/>
    <s v="M525 BIKE"/>
    <n v="133"/>
    <n v="1731"/>
  </r>
  <r>
    <x v="21"/>
    <d v="2018-08-29T00:00:00"/>
    <x v="0"/>
    <s v="Bhutan"/>
    <s v="eBike E148"/>
    <n v="528"/>
    <n v="11860"/>
  </r>
  <r>
    <x v="21"/>
    <d v="2018-08-29T00:00:00"/>
    <x v="0"/>
    <s v="Paraguay"/>
    <s v="eBike E148"/>
    <n v="338"/>
    <n v="11569"/>
  </r>
  <r>
    <x v="21"/>
    <d v="2018-08-29T00:00:00"/>
    <x v="0"/>
    <s v="Turkey"/>
    <s v="eBike E148"/>
    <n v="171"/>
    <n v="6462"/>
  </r>
  <r>
    <x v="21"/>
    <d v="2018-08-29T00:00:00"/>
    <x v="1"/>
    <s v="Tuvalu"/>
    <s v="eBike E148"/>
    <n v="184"/>
    <n v="5753"/>
  </r>
  <r>
    <x v="21"/>
    <d v="2018-08-29T00:00:00"/>
    <x v="0"/>
    <s v="Turkey"/>
    <s v="eBike E148"/>
    <n v="195"/>
    <n v="4590"/>
  </r>
  <r>
    <x v="21"/>
    <d v="2018-08-29T00:00:00"/>
    <x v="1"/>
    <s v="Panama"/>
    <s v="eBike E148"/>
    <n v="184"/>
    <n v="3996"/>
  </r>
  <r>
    <x v="21"/>
    <d v="2018-08-29T00:00:00"/>
    <x v="0"/>
    <s v="Egypt"/>
    <s v="C990 Bike"/>
    <n v="357"/>
    <n v="18210"/>
  </r>
  <r>
    <x v="21"/>
    <d v="2018-08-29T00:00:00"/>
    <x v="1"/>
    <s v="Mauritania"/>
    <s v="C990 Bike"/>
    <n v="505"/>
    <n v="13314"/>
  </r>
  <r>
    <x v="21"/>
    <d v="2018-08-29T00:00:00"/>
    <x v="0"/>
    <s v="Iraq"/>
    <s v="C990 Bike"/>
    <n v="326"/>
    <n v="11826"/>
  </r>
  <r>
    <x v="21"/>
    <d v="2018-08-29T00:00:00"/>
    <x v="2"/>
    <s v="Saudi Arabia"/>
    <s v="C990 Bike"/>
    <n v="194"/>
    <n v="10190"/>
  </r>
  <r>
    <x v="21"/>
    <d v="2018-08-29T00:00:00"/>
    <x v="2"/>
    <s v="Serbia"/>
    <s v="C950 BIKE"/>
    <n v="83"/>
    <n v="6869"/>
  </r>
  <r>
    <x v="21"/>
    <d v="2018-08-29T00:00:00"/>
    <x v="0"/>
    <s v="Azerbaijan"/>
    <s v="C990 Bike"/>
    <n v="233"/>
    <n v="9037"/>
  </r>
  <r>
    <x v="21"/>
    <d v="2018-08-29T00:00:00"/>
    <x v="0"/>
    <s v="Yemen"/>
    <s v="C990 Bike"/>
    <n v="487"/>
    <n v="8335"/>
  </r>
  <r>
    <x v="21"/>
    <d v="2018-08-29T00:00:00"/>
    <x v="0"/>
    <s v="Syria"/>
    <s v="M550 BIKE"/>
    <n v="70"/>
    <n v="905"/>
  </r>
  <r>
    <x v="21"/>
    <d v="2018-08-29T00:00:00"/>
    <x v="2"/>
    <s v="China"/>
    <s v="C990 Bike"/>
    <n v="64"/>
    <n v="4247"/>
  </r>
  <r>
    <x v="21"/>
    <d v="2018-08-29T00:00:00"/>
    <x v="2"/>
    <s v="Cape Verde"/>
    <s v="C990 Bike"/>
    <n v="63"/>
    <n v="2959"/>
  </r>
  <r>
    <x v="21"/>
    <d v="2018-08-29T00:00:00"/>
    <x v="1"/>
    <s v="Italy"/>
    <s v="C990 Bike"/>
    <n v="185"/>
    <n v="2901"/>
  </r>
  <r>
    <x v="21"/>
    <d v="2018-08-29T00:00:00"/>
    <x v="2"/>
    <s v="Vanuatu"/>
    <s v="C990 Bike"/>
    <n v="30"/>
    <n v="3794"/>
  </r>
  <r>
    <x v="21"/>
    <d v="2018-08-29T00:00:00"/>
    <x v="0"/>
    <s v="Saudi Arabia"/>
    <s v="C950 BIKE"/>
    <n v="376"/>
    <n v="16091"/>
  </r>
  <r>
    <x v="21"/>
    <d v="2018-08-29T00:00:00"/>
    <x v="2"/>
    <s v="Azerbaijan"/>
    <s v="C950 BIKE"/>
    <n v="138"/>
    <n v="5900"/>
  </r>
  <r>
    <x v="21"/>
    <d v="2018-08-29T00:00:00"/>
    <x v="2"/>
    <s v="Samoa"/>
    <s v="C950 BIKE"/>
    <n v="139"/>
    <n v="3523"/>
  </r>
  <r>
    <x v="21"/>
    <d v="2018-08-29T00:00:00"/>
    <x v="1"/>
    <s v="Vanuatu"/>
    <s v="C950 BIKE"/>
    <n v="177"/>
    <n v="2945"/>
  </r>
  <r>
    <x v="21"/>
    <d v="2018-08-29T00:00:00"/>
    <x v="2"/>
    <s v="Antarctica"/>
    <s v="C950 BIKE"/>
    <n v="111"/>
    <n v="1913"/>
  </r>
  <r>
    <x v="21"/>
    <d v="2018-08-29T00:00:00"/>
    <x v="1"/>
    <s v="Trinidad and Tobago"/>
    <s v="C950 BIKE"/>
    <n v="62"/>
    <n v="1341"/>
  </r>
  <r>
    <x v="21"/>
    <d v="2018-08-29T00:00:00"/>
    <x v="0"/>
    <s v="Canada"/>
    <s v="C900 BIKE"/>
    <n v="575"/>
    <n v="20863"/>
  </r>
  <r>
    <x v="21"/>
    <d v="2018-08-29T00:00:00"/>
    <x v="0"/>
    <s v="United States"/>
    <s v="C900 BIKE"/>
    <n v="341"/>
    <n v="18253"/>
  </r>
  <r>
    <x v="21"/>
    <d v="2018-08-29T00:00:00"/>
    <x v="2"/>
    <s v="Malawi"/>
    <s v="C900 BIKE"/>
    <n v="283"/>
    <n v="6333"/>
  </r>
  <r>
    <x v="21"/>
    <d v="2018-08-29T00:00:00"/>
    <x v="1"/>
    <s v="Nauru"/>
    <s v="C900 BIKE"/>
    <n v="71"/>
    <n v="5922"/>
  </r>
  <r>
    <x v="21"/>
    <d v="2018-08-29T00:00:00"/>
    <x v="1"/>
    <s v="New Zealand"/>
    <s v="C900 BIKE"/>
    <n v="163"/>
    <n v="5436"/>
  </r>
  <r>
    <x v="21"/>
    <d v="2018-08-29T00:00:00"/>
    <x v="2"/>
    <s v="Rwanda"/>
    <s v="C900 BIKE"/>
    <n v="90"/>
    <n v="2668"/>
  </r>
  <r>
    <x v="21"/>
    <d v="2018-08-29T00:00:00"/>
    <x v="2"/>
    <s v="United States"/>
    <s v="C990 Bike"/>
    <n v="48"/>
    <n v="2798"/>
  </r>
  <r>
    <x v="21"/>
    <d v="2018-08-29T00:00:00"/>
    <x v="2"/>
    <s v="Suriname"/>
    <s v="C900 BIKE"/>
    <n v="68"/>
    <n v="1671"/>
  </r>
  <r>
    <x v="22"/>
    <d v="2018-07-29T00:00:00"/>
    <x v="0"/>
    <s v="Poland"/>
    <s v="R300 Bike"/>
    <n v="496"/>
    <n v="9828"/>
  </r>
  <r>
    <x v="22"/>
    <d v="2018-07-29T00:00:00"/>
    <x v="0"/>
    <s v="Benin"/>
    <s v="R300 Bike"/>
    <n v="499"/>
    <n v="12696"/>
  </r>
  <r>
    <x v="22"/>
    <d v="2018-07-29T00:00:00"/>
    <x v="0"/>
    <s v="Solomon Islands"/>
    <s v="R300 Bike"/>
    <n v="177"/>
    <n v="4123"/>
  </r>
  <r>
    <x v="22"/>
    <d v="2018-07-29T00:00:00"/>
    <x v="0"/>
    <s v="Paraguay"/>
    <s v="R300 Bike"/>
    <n v="24"/>
    <n v="2875"/>
  </r>
  <r>
    <x v="22"/>
    <d v="2018-07-29T00:00:00"/>
    <x v="0"/>
    <s v="Poland"/>
    <s v="R300 Bike"/>
    <n v="196"/>
    <n v="2798"/>
  </r>
  <r>
    <x v="22"/>
    <d v="2018-07-29T00:00:00"/>
    <x v="0"/>
    <s v="Yemen"/>
    <s v="R300 Bike"/>
    <n v="44"/>
    <n v="2176"/>
  </r>
  <r>
    <x v="22"/>
    <d v="2018-07-29T00:00:00"/>
    <x v="0"/>
    <s v="Nauru"/>
    <s v="R300 Bike"/>
    <n v="73"/>
    <n v="1266"/>
  </r>
  <r>
    <x v="22"/>
    <d v="2018-07-29T00:00:00"/>
    <x v="1"/>
    <s v="Congo [DRC]"/>
    <s v="eBike E148"/>
    <n v="205"/>
    <n v="3582"/>
  </r>
  <r>
    <x v="22"/>
    <d v="2018-07-29T00:00:00"/>
    <x v="0"/>
    <s v="Central African Republic"/>
    <s v="R200 BIKe 4s"/>
    <n v="411"/>
    <n v="12820"/>
  </r>
  <r>
    <x v="22"/>
    <d v="2018-07-29T00:00:00"/>
    <x v="0"/>
    <s v="United States"/>
    <s v="R200 BIKe 4s"/>
    <n v="217"/>
    <n v="10489"/>
  </r>
  <r>
    <x v="22"/>
    <d v="2018-07-29T00:00:00"/>
    <x v="0"/>
    <s v="Tonga"/>
    <s v="R200 BIKe 4s"/>
    <n v="268"/>
    <n v="9301"/>
  </r>
  <r>
    <x v="22"/>
    <d v="2018-07-29T00:00:00"/>
    <x v="2"/>
    <s v="New Zealand"/>
    <s v="R200 BIKe 4s"/>
    <n v="48"/>
    <n v="6627"/>
  </r>
  <r>
    <x v="22"/>
    <d v="2018-07-29T00:00:00"/>
    <x v="1"/>
    <s v="Trinidad and Tobago"/>
    <s v="R200 BIKe 4s"/>
    <n v="211"/>
    <n v="5320"/>
  </r>
  <r>
    <x v="22"/>
    <d v="2018-07-29T00:00:00"/>
    <x v="2"/>
    <s v="Azerbaijan"/>
    <s v="R200 BIKe 4s"/>
    <n v="116"/>
    <n v="5155"/>
  </r>
  <r>
    <x v="22"/>
    <d v="2018-07-29T00:00:00"/>
    <x v="1"/>
    <s v="Burundi"/>
    <s v="R200 BIKe 4s"/>
    <n v="214"/>
    <n v="4558"/>
  </r>
  <r>
    <x v="22"/>
    <d v="2018-07-29T00:00:00"/>
    <x v="2"/>
    <s v="Central African Republic"/>
    <s v="R200 BIKe 4s"/>
    <n v="57"/>
    <n v="4526"/>
  </r>
  <r>
    <x v="22"/>
    <d v="2018-07-29T00:00:00"/>
    <x v="1"/>
    <s v="Haiti"/>
    <s v="R200 BIKe 4s"/>
    <n v="219"/>
    <n v="4398"/>
  </r>
  <r>
    <x v="22"/>
    <d v="2018-07-29T00:00:00"/>
    <x v="1"/>
    <s v="Bhutan"/>
    <s v="R200 BIKe 4s"/>
    <n v="135"/>
    <n v="4247"/>
  </r>
  <r>
    <x v="22"/>
    <d v="2018-07-29T00:00:00"/>
    <x v="1"/>
    <s v="Montserrat"/>
    <s v="R200 BIKe 4s"/>
    <n v="109"/>
    <n v="3249"/>
  </r>
  <r>
    <x v="22"/>
    <d v="2018-07-29T00:00:00"/>
    <x v="1"/>
    <s v="Uzbekistan"/>
    <s v="R200 BIKe 4s"/>
    <n v="134"/>
    <n v="3117"/>
  </r>
  <r>
    <x v="22"/>
    <d v="2018-07-29T00:00:00"/>
    <x v="2"/>
    <s v="Mauritania"/>
    <s v="R200 BIKe 4s"/>
    <n v="101"/>
    <n v="2247"/>
  </r>
  <r>
    <x v="22"/>
    <d v="2018-07-29T00:00:00"/>
    <x v="2"/>
    <s v="Iceland"/>
    <s v="R200 BIKe 4s"/>
    <n v="129"/>
    <n v="2110"/>
  </r>
  <r>
    <x v="22"/>
    <d v="2018-07-29T00:00:00"/>
    <x v="2"/>
    <s v="Egypt"/>
    <s v="R200 BIKe 4s"/>
    <n v="57"/>
    <n v="1968"/>
  </r>
  <r>
    <x v="22"/>
    <d v="2018-07-29T00:00:00"/>
    <x v="0"/>
    <s v="Mongolia"/>
    <s v="R100 BIKE"/>
    <n v="492"/>
    <n v="13416"/>
  </r>
  <r>
    <x v="22"/>
    <d v="2018-07-29T00:00:00"/>
    <x v="1"/>
    <s v="New Caledonia"/>
    <s v="R100 BIKE"/>
    <n v="86"/>
    <n v="7811"/>
  </r>
  <r>
    <x v="22"/>
    <d v="2018-07-29T00:00:00"/>
    <x v="2"/>
    <s v="Gambia"/>
    <s v="R100 BIKE"/>
    <n v="118"/>
    <n v="5441"/>
  </r>
  <r>
    <x v="22"/>
    <d v="2018-07-29T00:00:00"/>
    <x v="2"/>
    <s v="Namibia"/>
    <s v="R100 BIKE"/>
    <n v="66"/>
    <n v="3574"/>
  </r>
  <r>
    <x v="22"/>
    <d v="2018-07-29T00:00:00"/>
    <x v="2"/>
    <s v="Denmark"/>
    <s v="R100 BIKE"/>
    <n v="134"/>
    <n v="3247"/>
  </r>
  <r>
    <x v="22"/>
    <d v="2018-07-29T00:00:00"/>
    <x v="2"/>
    <s v="Saint Kitts and Nevis"/>
    <s v="R100 BIKE"/>
    <n v="19"/>
    <n v="2729"/>
  </r>
  <r>
    <x v="22"/>
    <d v="2018-07-29T00:00:00"/>
    <x v="2"/>
    <s v="Switzerland"/>
    <s v="R100 BIKE"/>
    <n v="57"/>
    <n v="2463"/>
  </r>
  <r>
    <x v="22"/>
    <d v="2018-07-29T00:00:00"/>
    <x v="2"/>
    <s v="Iraq"/>
    <s v="R100 BIKE"/>
    <n v="59"/>
    <n v="1981"/>
  </r>
  <r>
    <x v="22"/>
    <d v="2018-07-29T00:00:00"/>
    <x v="2"/>
    <s v="Vanuatu"/>
    <s v="R100 BIKE"/>
    <n v="138"/>
    <n v="1851"/>
  </r>
  <r>
    <x v="22"/>
    <d v="2018-07-29T00:00:00"/>
    <x v="0"/>
    <s v="Martinique"/>
    <s v="M550 BIKE"/>
    <n v="327"/>
    <n v="9865"/>
  </r>
  <r>
    <x v="22"/>
    <d v="2018-07-29T00:00:00"/>
    <x v="0"/>
    <s v="Nauru"/>
    <s v="M550 BIKE"/>
    <n v="316"/>
    <n v="7410"/>
  </r>
  <r>
    <x v="22"/>
    <d v="2018-07-29T00:00:00"/>
    <x v="2"/>
    <s v="Cape Verde"/>
    <s v="M550 BIKE"/>
    <n v="46"/>
    <n v="6782"/>
  </r>
  <r>
    <x v="22"/>
    <d v="2018-07-29T00:00:00"/>
    <x v="1"/>
    <s v="Bouvet Island"/>
    <s v="M550 BIKE"/>
    <n v="92"/>
    <n v="6719"/>
  </r>
  <r>
    <x v="22"/>
    <d v="2018-07-29T00:00:00"/>
    <x v="1"/>
    <s v="Slovakia"/>
    <s v="M550 BIKE"/>
    <n v="229"/>
    <n v="6255"/>
  </r>
  <r>
    <x v="22"/>
    <d v="2018-07-29T00:00:00"/>
    <x v="1"/>
    <s v="Saint Lucia"/>
    <s v="M550 BIKE"/>
    <n v="186"/>
    <n v="5929"/>
  </r>
  <r>
    <x v="22"/>
    <d v="2018-07-29T00:00:00"/>
    <x v="1"/>
    <s v="Croatia"/>
    <s v="M550 BIKE"/>
    <n v="60"/>
    <n v="5645"/>
  </r>
  <r>
    <x v="22"/>
    <d v="2018-07-29T00:00:00"/>
    <x v="2"/>
    <s v="Nauru"/>
    <s v="M550 BIKE"/>
    <n v="40"/>
    <n v="4997"/>
  </r>
  <r>
    <x v="22"/>
    <d v="2018-07-29T00:00:00"/>
    <x v="0"/>
    <s v="Svalbard and Jan Mayen"/>
    <s v="M550 BIKE"/>
    <n v="288"/>
    <n v="4673"/>
  </r>
  <r>
    <x v="22"/>
    <d v="2018-07-29T00:00:00"/>
    <x v="2"/>
    <s v="Kazakhstan"/>
    <s v="M550 BIKE"/>
    <n v="214"/>
    <n v="4155"/>
  </r>
  <r>
    <x v="22"/>
    <d v="2018-07-29T00:00:00"/>
    <x v="1"/>
    <s v="South Africa"/>
    <s v="M550 BIKE"/>
    <n v="55"/>
    <n v="4049"/>
  </r>
  <r>
    <x v="22"/>
    <d v="2018-07-29T00:00:00"/>
    <x v="1"/>
    <s v="Vanuatu"/>
    <s v="M550 BIKE"/>
    <n v="56"/>
    <n v="3541"/>
  </r>
  <r>
    <x v="22"/>
    <d v="2018-07-29T00:00:00"/>
    <x v="1"/>
    <s v="Macedonia [FYROM]"/>
    <s v="M550 BIKE"/>
    <n v="105"/>
    <n v="3418"/>
  </r>
  <r>
    <x v="22"/>
    <d v="2018-07-29T00:00:00"/>
    <x v="2"/>
    <s v="Faroe Islands"/>
    <s v="M550 BIKE"/>
    <n v="65"/>
    <n v="3404"/>
  </r>
  <r>
    <x v="22"/>
    <d v="2018-07-29T00:00:00"/>
    <x v="2"/>
    <s v="Trinidad and Tobago"/>
    <s v="M550 BIKE"/>
    <n v="112"/>
    <n v="3035"/>
  </r>
  <r>
    <x v="22"/>
    <d v="2018-07-29T00:00:00"/>
    <x v="2"/>
    <s v="Andorra"/>
    <s v="M550 BIKE"/>
    <n v="99"/>
    <n v="2847"/>
  </r>
  <r>
    <x v="22"/>
    <d v="2018-07-29T00:00:00"/>
    <x v="1"/>
    <s v="Saint Vincent and The Grenadines"/>
    <s v="M550 BIKE"/>
    <n v="296"/>
    <n v="2648"/>
  </r>
  <r>
    <x v="22"/>
    <d v="2018-07-29T00:00:00"/>
    <x v="2"/>
    <s v="Barbados"/>
    <s v="M550 BIKE"/>
    <n v="44"/>
    <n v="1828"/>
  </r>
  <r>
    <x v="22"/>
    <d v="2018-07-29T00:00:00"/>
    <x v="2"/>
    <s v="Iceland"/>
    <s v="M550 BIKE"/>
    <n v="86"/>
    <n v="1492"/>
  </r>
  <r>
    <x v="22"/>
    <d v="2018-07-29T00:00:00"/>
    <x v="2"/>
    <s v="Bahamas"/>
    <s v="M550 BIKE"/>
    <n v="127"/>
    <n v="1317"/>
  </r>
  <r>
    <x v="22"/>
    <d v="2018-07-29T00:00:00"/>
    <x v="2"/>
    <s v="Benin"/>
    <s v="M550 BIKE"/>
    <n v="124"/>
    <n v="709"/>
  </r>
  <r>
    <x v="22"/>
    <d v="2018-07-29T00:00:00"/>
    <x v="0"/>
    <s v="Netherlands"/>
    <s v="M525 BIKE"/>
    <n v="361"/>
    <n v="18626"/>
  </r>
  <r>
    <x v="22"/>
    <d v="2018-07-29T00:00:00"/>
    <x v="1"/>
    <s v="Palestinian Territories"/>
    <s v="M550 BIKE"/>
    <n v="132"/>
    <n v="7131"/>
  </r>
  <r>
    <x v="22"/>
    <d v="2018-07-29T00:00:00"/>
    <x v="2"/>
    <s v="Comoros"/>
    <s v="M525 BIKE"/>
    <n v="111"/>
    <n v="5521"/>
  </r>
  <r>
    <x v="22"/>
    <d v="2018-07-29T00:00:00"/>
    <x v="2"/>
    <s v="Hungary"/>
    <s v="M525 BIKE"/>
    <n v="147"/>
    <n v="4916"/>
  </r>
  <r>
    <x v="22"/>
    <d v="2018-07-29T00:00:00"/>
    <x v="0"/>
    <s v="Tunisia"/>
    <s v="M525 BIKE"/>
    <n v="129"/>
    <n v="4490"/>
  </r>
  <r>
    <x v="22"/>
    <d v="2018-07-29T00:00:00"/>
    <x v="1"/>
    <s v="Saint Vincent and The Grenadines"/>
    <s v="M525 BIKE"/>
    <n v="87"/>
    <n v="3591"/>
  </r>
  <r>
    <x v="22"/>
    <d v="2018-07-29T00:00:00"/>
    <x v="2"/>
    <s v="Guinea-bissau"/>
    <s v="M525 BIKE"/>
    <n v="21"/>
    <n v="3195"/>
  </r>
  <r>
    <x v="22"/>
    <d v="2018-07-29T00:00:00"/>
    <x v="0"/>
    <s v="New Zealand"/>
    <s v="eBike E148"/>
    <n v="220"/>
    <n v="20669"/>
  </r>
  <r>
    <x v="22"/>
    <d v="2018-07-29T00:00:00"/>
    <x v="1"/>
    <s v="Pitcairn Islands"/>
    <s v="M550 BIKE"/>
    <n v="118"/>
    <n v="8603"/>
  </r>
  <r>
    <x v="22"/>
    <d v="2018-07-29T00:00:00"/>
    <x v="2"/>
    <s v="France"/>
    <s v="eBike E148"/>
    <n v="78"/>
    <n v="13420"/>
  </r>
  <r>
    <x v="22"/>
    <d v="2018-07-29T00:00:00"/>
    <x v="2"/>
    <s v="Pitcairn Islands"/>
    <s v="C950 BIKE"/>
    <n v="197"/>
    <n v="5897"/>
  </r>
  <r>
    <x v="22"/>
    <d v="2018-07-29T00:00:00"/>
    <x v="0"/>
    <s v="Singapore"/>
    <s v="eBike E148"/>
    <n v="397"/>
    <n v="10254"/>
  </r>
  <r>
    <x v="22"/>
    <d v="2018-07-29T00:00:00"/>
    <x v="2"/>
    <s v="China"/>
    <s v="eBike E148"/>
    <n v="20"/>
    <n v="9069"/>
  </r>
  <r>
    <x v="22"/>
    <d v="2018-07-29T00:00:00"/>
    <x v="2"/>
    <s v="Andorra"/>
    <s v="eBike E148"/>
    <n v="82"/>
    <n v="6475"/>
  </r>
  <r>
    <x v="22"/>
    <d v="2018-07-29T00:00:00"/>
    <x v="1"/>
    <s v="Bosnia and Herzegovina"/>
    <s v="eBike E148"/>
    <n v="137"/>
    <n v="6426"/>
  </r>
  <r>
    <x v="22"/>
    <d v="2018-07-29T00:00:00"/>
    <x v="0"/>
    <s v="Russia"/>
    <s v="C990 Bike"/>
    <n v="577"/>
    <n v="6426"/>
  </r>
  <r>
    <x v="22"/>
    <d v="2018-07-29T00:00:00"/>
    <x v="1"/>
    <s v="São Tomé and Príncipe"/>
    <s v="R200 BIKe 4s"/>
    <n v="282"/>
    <n v="5170"/>
  </r>
  <r>
    <x v="22"/>
    <d v="2018-07-29T00:00:00"/>
    <x v="2"/>
    <s v="Pakistan"/>
    <s v="eBike E148"/>
    <n v="299"/>
    <n v="6680"/>
  </r>
  <r>
    <x v="22"/>
    <d v="2018-07-29T00:00:00"/>
    <x v="2"/>
    <s v="Chad"/>
    <s v="eBike E148"/>
    <n v="253"/>
    <n v="7601"/>
  </r>
  <r>
    <x v="22"/>
    <d v="2018-07-29T00:00:00"/>
    <x v="0"/>
    <s v="Hong Kong"/>
    <s v="C990 Bike"/>
    <n v="314"/>
    <n v="19101"/>
  </r>
  <r>
    <x v="22"/>
    <d v="2018-07-29T00:00:00"/>
    <x v="0"/>
    <s v="Albania"/>
    <s v="C990 Bike"/>
    <n v="360"/>
    <n v="16129"/>
  </r>
  <r>
    <x v="22"/>
    <d v="2018-07-29T00:00:00"/>
    <x v="0"/>
    <s v="Netherlands Antilles"/>
    <s v="C990 Bike"/>
    <n v="282"/>
    <n v="14364"/>
  </r>
  <r>
    <x v="22"/>
    <d v="2018-07-29T00:00:00"/>
    <x v="0"/>
    <s v="Austria"/>
    <s v="C990 Bike"/>
    <n v="262"/>
    <n v="8944"/>
  </r>
  <r>
    <x v="22"/>
    <d v="2018-07-29T00:00:00"/>
    <x v="1"/>
    <s v="Syria"/>
    <s v="R200 BIKe 4s"/>
    <n v="75"/>
    <n v="5726"/>
  </r>
  <r>
    <x v="22"/>
    <d v="2018-07-29T00:00:00"/>
    <x v="0"/>
    <s v="Oman"/>
    <s v="C990 Bike"/>
    <n v="204"/>
    <n v="6827"/>
  </r>
  <r>
    <x v="22"/>
    <d v="2018-07-29T00:00:00"/>
    <x v="1"/>
    <s v="Argentina"/>
    <s v="C990 Bike"/>
    <n v="141"/>
    <n v="5889"/>
  </r>
  <r>
    <x v="22"/>
    <d v="2018-07-29T00:00:00"/>
    <x v="1"/>
    <s v="Paraguay"/>
    <s v="C990 Bike"/>
    <n v="243"/>
    <n v="4238"/>
  </r>
  <r>
    <x v="22"/>
    <d v="2018-07-29T00:00:00"/>
    <x v="2"/>
    <s v="China"/>
    <s v="R200 BIKe 4s"/>
    <n v="93"/>
    <n v="1928"/>
  </r>
  <r>
    <x v="22"/>
    <d v="2018-07-29T00:00:00"/>
    <x v="2"/>
    <s v="Paraguay"/>
    <s v="C990 Bike"/>
    <n v="42"/>
    <n v="1972"/>
  </r>
  <r>
    <x v="22"/>
    <d v="2018-07-29T00:00:00"/>
    <x v="2"/>
    <s v="Belgium"/>
    <s v="C990 Bike"/>
    <n v="28"/>
    <n v="3040"/>
  </r>
  <r>
    <x v="22"/>
    <d v="2018-07-29T00:00:00"/>
    <x v="0"/>
    <s v="Brazil"/>
    <s v="C950 BIKE"/>
    <n v="390"/>
    <n v="15211"/>
  </r>
  <r>
    <x v="22"/>
    <d v="2018-07-29T00:00:00"/>
    <x v="0"/>
    <s v="India"/>
    <s v="C950 BIKE"/>
    <n v="328"/>
    <n v="16863"/>
  </r>
  <r>
    <x v="22"/>
    <d v="2018-07-29T00:00:00"/>
    <x v="0"/>
    <s v="Canada"/>
    <s v="C950 BIKE"/>
    <n v="493"/>
    <n v="13150"/>
  </r>
  <r>
    <x v="22"/>
    <d v="2018-07-29T00:00:00"/>
    <x v="0"/>
    <s v="Antarctica"/>
    <s v="C950 BIKE"/>
    <n v="162"/>
    <n v="12237"/>
  </r>
  <r>
    <x v="22"/>
    <d v="2018-07-29T00:00:00"/>
    <x v="1"/>
    <s v="Panama"/>
    <s v="C950 BIKE"/>
    <n v="189"/>
    <n v="6635"/>
  </r>
  <r>
    <x v="22"/>
    <d v="2018-07-29T00:00:00"/>
    <x v="1"/>
    <s v="Timor-leste"/>
    <s v="C950 BIKE"/>
    <n v="133"/>
    <n v="5957"/>
  </r>
  <r>
    <x v="22"/>
    <d v="2018-07-29T00:00:00"/>
    <x v="2"/>
    <s v="Saint Vincent and The Grenadines"/>
    <s v="C950 BIKE"/>
    <n v="63"/>
    <n v="5331"/>
  </r>
  <r>
    <x v="22"/>
    <d v="2018-07-29T00:00:00"/>
    <x v="2"/>
    <s v="Aruba"/>
    <s v="C950 BIKE"/>
    <n v="31"/>
    <n v="5087"/>
  </r>
  <r>
    <x v="22"/>
    <d v="2018-07-29T00:00:00"/>
    <x v="1"/>
    <s v="Comoros"/>
    <s v="C950 BIKE"/>
    <n v="277"/>
    <n v="4939"/>
  </r>
  <r>
    <x v="22"/>
    <d v="2018-07-29T00:00:00"/>
    <x v="1"/>
    <s v="Denmark"/>
    <s v="C950 BIKE"/>
    <n v="162"/>
    <n v="4341"/>
  </r>
  <r>
    <x v="22"/>
    <d v="2018-07-29T00:00:00"/>
    <x v="2"/>
    <s v="Peru"/>
    <s v="C950 BIKE"/>
    <n v="110"/>
    <n v="2483"/>
  </r>
  <r>
    <x v="22"/>
    <d v="2018-07-29T00:00:00"/>
    <x v="2"/>
    <s v="Madagascar"/>
    <s v="C950 BIKE"/>
    <n v="86"/>
    <n v="2188"/>
  </r>
  <r>
    <x v="22"/>
    <d v="2018-07-29T00:00:00"/>
    <x v="0"/>
    <s v="Spain"/>
    <s v="C900 BIKE"/>
    <n v="540"/>
    <n v="19011"/>
  </r>
  <r>
    <x v="22"/>
    <d v="2018-07-29T00:00:00"/>
    <x v="0"/>
    <s v="United States"/>
    <s v="C900 BIKE"/>
    <n v="443"/>
    <n v="17896"/>
  </r>
  <r>
    <x v="22"/>
    <d v="2018-07-29T00:00:00"/>
    <x v="2"/>
    <s v="Australia"/>
    <s v="C900 BIKE"/>
    <n v="341"/>
    <n v="17349"/>
  </r>
  <r>
    <x v="22"/>
    <d v="2018-07-29T00:00:00"/>
    <x v="1"/>
    <s v="Panama"/>
    <s v="C900 BIKE"/>
    <n v="246"/>
    <n v="9480"/>
  </r>
  <r>
    <x v="22"/>
    <d v="2018-07-29T00:00:00"/>
    <x v="0"/>
    <s v="Venezuela"/>
    <s v="C900 BIKE"/>
    <n v="423"/>
    <n v="9075"/>
  </r>
  <r>
    <x v="22"/>
    <d v="2018-07-29T00:00:00"/>
    <x v="1"/>
    <s v="Cape Verde"/>
    <s v="C900 BIKE"/>
    <n v="201"/>
    <n v="4943"/>
  </r>
  <r>
    <x v="22"/>
    <d v="2018-07-29T00:00:00"/>
    <x v="0"/>
    <s v="Spain"/>
    <s v="C900 BIKE"/>
    <n v="279"/>
    <n v="4905"/>
  </r>
  <r>
    <x v="22"/>
    <d v="2018-07-29T00:00:00"/>
    <x v="2"/>
    <s v="United Kingdom"/>
    <s v="eBike E148"/>
    <n v="31"/>
    <n v="13076"/>
  </r>
  <r>
    <x v="22"/>
    <d v="2018-07-29T00:00:00"/>
    <x v="2"/>
    <s v="Bolivia"/>
    <s v="C900 BIKE"/>
    <n v="122"/>
    <n v="3080"/>
  </r>
  <r>
    <x v="22"/>
    <d v="2018-07-29T00:00:00"/>
    <x v="0"/>
    <s v="United States"/>
    <s v="C990 Bike"/>
    <n v="103"/>
    <n v="4553"/>
  </r>
  <r>
    <x v="22"/>
    <d v="2018-07-29T00:00:00"/>
    <x v="1"/>
    <s v="Jordan"/>
    <s v="C900 BIKE"/>
    <n v="208"/>
    <n v="2416"/>
  </r>
  <r>
    <x v="22"/>
    <d v="2018-07-29T00:00:00"/>
    <x v="0"/>
    <s v="Guam"/>
    <s v="C900 BIKE"/>
    <n v="17"/>
    <n v="1909"/>
  </r>
  <r>
    <x v="22"/>
    <d v="2018-07-29T00:00:00"/>
    <x v="2"/>
    <s v="Panama"/>
    <s v="C900 BIKE"/>
    <n v="107"/>
    <n v="1791"/>
  </r>
  <r>
    <x v="23"/>
    <d v="2018-06-29T00:00:00"/>
    <x v="0"/>
    <s v="United States"/>
    <s v="R300 Bike"/>
    <n v="422"/>
    <n v="15140"/>
  </r>
  <r>
    <x v="23"/>
    <d v="2018-06-29T00:00:00"/>
    <x v="0"/>
    <s v="Mongolia"/>
    <s v="R300 Bike"/>
    <n v="286"/>
    <n v="7968"/>
  </r>
  <r>
    <x v="23"/>
    <d v="2018-06-29T00:00:00"/>
    <x v="0"/>
    <s v="Ecuador"/>
    <s v="R300 Bike"/>
    <n v="571"/>
    <n v="14611"/>
  </r>
  <r>
    <x v="23"/>
    <d v="2018-06-29T00:00:00"/>
    <x v="0"/>
    <s v="Georgia"/>
    <s v="R300 Bike"/>
    <n v="186"/>
    <n v="5220"/>
  </r>
  <r>
    <x v="23"/>
    <d v="2018-06-29T00:00:00"/>
    <x v="0"/>
    <s v="Honduras"/>
    <s v="R300 Bike"/>
    <n v="113"/>
    <n v="4402"/>
  </r>
  <r>
    <x v="23"/>
    <d v="2018-06-29T00:00:00"/>
    <x v="0"/>
    <s v="Kazakhstan"/>
    <s v="R300 Bike"/>
    <n v="140"/>
    <n v="4119"/>
  </r>
  <r>
    <x v="23"/>
    <d v="2018-06-29T00:00:00"/>
    <x v="0"/>
    <s v="Canada"/>
    <s v="R300 Bike"/>
    <n v="283"/>
    <n v="3878"/>
  </r>
  <r>
    <x v="23"/>
    <d v="2018-06-29T00:00:00"/>
    <x v="0"/>
    <s v="Cambodia"/>
    <s v="R300 Bike"/>
    <n v="86"/>
    <n v="2512"/>
  </r>
  <r>
    <x v="23"/>
    <d v="2018-06-29T00:00:00"/>
    <x v="0"/>
    <s v="Suriname"/>
    <s v="R200 BIKe 4s"/>
    <n v="328"/>
    <n v="17225"/>
  </r>
  <r>
    <x v="23"/>
    <d v="2018-06-29T00:00:00"/>
    <x v="0"/>
    <s v="Congo [DRC]"/>
    <s v="C950 BIKE"/>
    <n v="565"/>
    <n v="13075"/>
  </r>
  <r>
    <x v="23"/>
    <d v="2018-06-29T00:00:00"/>
    <x v="0"/>
    <s v="Saint Vincent and The Grenadines"/>
    <s v="R200 BIKe 4s"/>
    <n v="298"/>
    <n v="10758"/>
  </r>
  <r>
    <x v="23"/>
    <d v="2018-06-29T00:00:00"/>
    <x v="1"/>
    <s v="Swaziland"/>
    <s v="R200 BIKe 4s"/>
    <n v="180"/>
    <n v="7725"/>
  </r>
  <r>
    <x v="23"/>
    <d v="2018-06-29T00:00:00"/>
    <x v="1"/>
    <s v="Moldova"/>
    <s v="R200 BIKe 4s"/>
    <n v="128"/>
    <n v="6940"/>
  </r>
  <r>
    <x v="23"/>
    <d v="2018-06-29T00:00:00"/>
    <x v="1"/>
    <s v="Equatorial Guinea"/>
    <s v="R200 BIKe 4s"/>
    <n v="159"/>
    <n v="4158"/>
  </r>
  <r>
    <x v="23"/>
    <d v="2018-06-29T00:00:00"/>
    <x v="2"/>
    <s v="Ireland"/>
    <s v="R200 BIKe 4s"/>
    <n v="99"/>
    <n v="3795"/>
  </r>
  <r>
    <x v="23"/>
    <d v="2018-06-29T00:00:00"/>
    <x v="2"/>
    <s v="Iran"/>
    <s v="M550 BIKE"/>
    <n v="22"/>
    <n v="1741"/>
  </r>
  <r>
    <x v="23"/>
    <d v="2018-06-29T00:00:00"/>
    <x v="1"/>
    <s v="South Korea"/>
    <s v="R200 BIKe 4s"/>
    <n v="135"/>
    <n v="5649"/>
  </r>
  <r>
    <x v="23"/>
    <d v="2018-06-29T00:00:00"/>
    <x v="0"/>
    <s v="Canada"/>
    <s v="R100 BIKE"/>
    <n v="318"/>
    <n v="14709"/>
  </r>
  <r>
    <x v="23"/>
    <d v="2018-06-29T00:00:00"/>
    <x v="0"/>
    <s v="New Zealand"/>
    <s v="R100 BIKE"/>
    <n v="238"/>
    <n v="12985"/>
  </r>
  <r>
    <x v="23"/>
    <d v="2018-06-29T00:00:00"/>
    <x v="1"/>
    <s v="Liberia"/>
    <s v="R100 BIKE"/>
    <n v="139"/>
    <n v="8795"/>
  </r>
  <r>
    <x v="23"/>
    <d v="2018-06-29T00:00:00"/>
    <x v="0"/>
    <s v="San Marino"/>
    <s v="R100 BIKE"/>
    <n v="582"/>
    <n v="8256"/>
  </r>
  <r>
    <x v="23"/>
    <d v="2018-06-29T00:00:00"/>
    <x v="1"/>
    <s v="South Korea"/>
    <s v="M550 BIKE"/>
    <n v="79"/>
    <n v="5520"/>
  </r>
  <r>
    <x v="23"/>
    <d v="2018-06-29T00:00:00"/>
    <x v="1"/>
    <s v="Portugal"/>
    <s v="R100 BIKE"/>
    <n v="137"/>
    <n v="5699"/>
  </r>
  <r>
    <x v="23"/>
    <d v="2018-06-29T00:00:00"/>
    <x v="2"/>
    <s v="United States"/>
    <s v="R100 BIKE"/>
    <n v="146"/>
    <n v="5692"/>
  </r>
  <r>
    <x v="23"/>
    <d v="2018-06-29T00:00:00"/>
    <x v="1"/>
    <s v="Indonesia"/>
    <s v="R100 BIKE"/>
    <n v="80"/>
    <n v="5388"/>
  </r>
  <r>
    <x v="23"/>
    <d v="2018-06-29T00:00:00"/>
    <x v="1"/>
    <s v="Iceland"/>
    <s v="R100 BIKE"/>
    <n v="278"/>
    <n v="4073"/>
  </r>
  <r>
    <x v="23"/>
    <d v="2018-06-29T00:00:00"/>
    <x v="2"/>
    <s v="Tuvalu"/>
    <s v="R100 BIKE"/>
    <n v="204"/>
    <n v="3984"/>
  </r>
  <r>
    <x v="23"/>
    <d v="2018-06-29T00:00:00"/>
    <x v="1"/>
    <s v="Pakistan"/>
    <s v="R100 BIKE"/>
    <n v="191"/>
    <n v="3782"/>
  </r>
  <r>
    <x v="23"/>
    <d v="2018-06-29T00:00:00"/>
    <x v="2"/>
    <s v="Afghanistan"/>
    <s v="R100 BIKE"/>
    <n v="15"/>
    <n v="2799"/>
  </r>
  <r>
    <x v="23"/>
    <d v="2018-06-29T00:00:00"/>
    <x v="2"/>
    <s v="Swaziland"/>
    <s v="R100 BIKE"/>
    <n v="118"/>
    <n v="2028"/>
  </r>
  <r>
    <x v="23"/>
    <d v="2018-06-29T00:00:00"/>
    <x v="0"/>
    <s v="Poland"/>
    <s v="M550 BIKE"/>
    <n v="380"/>
    <n v="9907"/>
  </r>
  <r>
    <x v="23"/>
    <d v="2018-06-29T00:00:00"/>
    <x v="1"/>
    <s v="Switzerland"/>
    <s v="M550 BIKE"/>
    <n v="63"/>
    <n v="5599"/>
  </r>
  <r>
    <x v="23"/>
    <d v="2018-06-29T00:00:00"/>
    <x v="2"/>
    <s v="South Georgia and _x000a_The South Sandwich Islands"/>
    <s v="M550 BIKE"/>
    <n v="134"/>
    <n v="5258"/>
  </r>
  <r>
    <x v="23"/>
    <d v="2018-06-29T00:00:00"/>
    <x v="1"/>
    <s v="Bulgaria"/>
    <s v="M550 BIKE"/>
    <n v="68"/>
    <n v="5153"/>
  </r>
  <r>
    <x v="23"/>
    <d v="2018-06-29T00:00:00"/>
    <x v="1"/>
    <s v="Albania"/>
    <s v="M550 BIKE"/>
    <n v="74"/>
    <n v="4981"/>
  </r>
  <r>
    <x v="23"/>
    <d v="2018-06-29T00:00:00"/>
    <x v="1"/>
    <s v="French Guiana"/>
    <s v="M550 BIKE"/>
    <n v="89"/>
    <n v="4298"/>
  </r>
  <r>
    <x v="23"/>
    <d v="2018-06-29T00:00:00"/>
    <x v="0"/>
    <s v="Macedonia [FYROM]"/>
    <s v="R300 Bike"/>
    <n v="207"/>
    <n v="3094"/>
  </r>
  <r>
    <x v="23"/>
    <d v="2018-06-29T00:00:00"/>
    <x v="2"/>
    <s v="Anguilla"/>
    <s v="M550 BIKE"/>
    <n v="106"/>
    <n v="4145"/>
  </r>
  <r>
    <x v="23"/>
    <d v="2018-06-29T00:00:00"/>
    <x v="0"/>
    <s v="Andorra"/>
    <s v="M550 BIKE"/>
    <n v="92"/>
    <n v="3856"/>
  </r>
  <r>
    <x v="23"/>
    <d v="2018-06-29T00:00:00"/>
    <x v="1"/>
    <s v="Algeria"/>
    <s v="M550 BIKE"/>
    <n v="91"/>
    <n v="3583"/>
  </r>
  <r>
    <x v="23"/>
    <d v="2018-06-29T00:00:00"/>
    <x v="1"/>
    <s v="Iceland"/>
    <s v="M550 BIKE"/>
    <n v="72"/>
    <n v="3325"/>
  </r>
  <r>
    <x v="23"/>
    <d v="2018-06-29T00:00:00"/>
    <x v="1"/>
    <s v="Mauritania"/>
    <s v="M550 BIKE"/>
    <n v="151"/>
    <n v="3142"/>
  </r>
  <r>
    <x v="23"/>
    <d v="2018-06-29T00:00:00"/>
    <x v="2"/>
    <s v="Rwanda"/>
    <s v="M550 BIKE"/>
    <n v="61"/>
    <n v="2848"/>
  </r>
  <r>
    <x v="23"/>
    <d v="2018-06-29T00:00:00"/>
    <x v="2"/>
    <s v="Mauritania"/>
    <s v="M550 BIKE"/>
    <n v="111"/>
    <n v="2732"/>
  </r>
  <r>
    <x v="23"/>
    <d v="2018-06-29T00:00:00"/>
    <x v="2"/>
    <s v="Maldives"/>
    <s v="M550 BIKE"/>
    <n v="29"/>
    <n v="2002"/>
  </r>
  <r>
    <x v="23"/>
    <d v="2018-06-29T00:00:00"/>
    <x v="2"/>
    <s v="Georgia"/>
    <s v="M550 BIKE"/>
    <n v="118"/>
    <n v="1593"/>
  </r>
  <r>
    <x v="23"/>
    <d v="2018-06-29T00:00:00"/>
    <x v="2"/>
    <s v="Faroe Islands"/>
    <s v="M550 BIKE"/>
    <n v="121"/>
    <n v="1524"/>
  </r>
  <r>
    <x v="23"/>
    <d v="2018-06-29T00:00:00"/>
    <x v="2"/>
    <s v="Tunisia"/>
    <s v="M550 BIKE"/>
    <n v="132"/>
    <n v="1496"/>
  </r>
  <r>
    <x v="23"/>
    <d v="2018-06-29T00:00:00"/>
    <x v="1"/>
    <s v="Canada"/>
    <s v="M550 BIKE"/>
    <n v="86"/>
    <n v="1026"/>
  </r>
  <r>
    <x v="23"/>
    <d v="2018-06-29T00:00:00"/>
    <x v="2"/>
    <s v="Sierra Leone"/>
    <s v="M550 BIKE"/>
    <n v="98"/>
    <n v="688"/>
  </r>
  <r>
    <x v="23"/>
    <d v="2018-06-29T00:00:00"/>
    <x v="0"/>
    <s v="Canada"/>
    <s v="M525 BIKE"/>
    <n v="374"/>
    <n v="17506"/>
  </r>
  <r>
    <x v="23"/>
    <d v="2018-06-29T00:00:00"/>
    <x v="0"/>
    <s v="France"/>
    <s v="M525 BIKE"/>
    <n v="387"/>
    <n v="19525"/>
  </r>
  <r>
    <x v="23"/>
    <d v="2018-06-29T00:00:00"/>
    <x v="1"/>
    <s v="Myanmar [Burma]"/>
    <s v="C900 BIKE"/>
    <n v="121"/>
    <n v="4275"/>
  </r>
  <r>
    <x v="23"/>
    <d v="2018-06-29T00:00:00"/>
    <x v="1"/>
    <s v="Tuvalu"/>
    <s v="M525 BIKE"/>
    <n v="174"/>
    <n v="10334"/>
  </r>
  <r>
    <x v="23"/>
    <d v="2018-06-29T00:00:00"/>
    <x v="0"/>
    <s v="Switzerland"/>
    <s v="M525 BIKE"/>
    <n v="382"/>
    <n v="8389"/>
  </r>
  <r>
    <x v="23"/>
    <d v="2018-06-29T00:00:00"/>
    <x v="1"/>
    <s v="United Arab Emirates"/>
    <s v="M525 BIKE"/>
    <n v="168"/>
    <n v="7912"/>
  </r>
  <r>
    <x v="23"/>
    <d v="2018-06-29T00:00:00"/>
    <x v="1"/>
    <s v="Ecuador"/>
    <s v="M525 BIKE"/>
    <n v="198"/>
    <n v="7758"/>
  </r>
  <r>
    <x v="23"/>
    <d v="2018-06-29T00:00:00"/>
    <x v="0"/>
    <s v="Chad"/>
    <s v="M525 BIKE"/>
    <n v="150"/>
    <n v="6569"/>
  </r>
  <r>
    <x v="23"/>
    <d v="2018-06-29T00:00:00"/>
    <x v="1"/>
    <s v="Egypt"/>
    <s v="M525 BIKE"/>
    <n v="170"/>
    <n v="5413"/>
  </r>
  <r>
    <x v="23"/>
    <d v="2018-06-29T00:00:00"/>
    <x v="2"/>
    <s v="Mozambique"/>
    <s v="M525 BIKE"/>
    <n v="177"/>
    <n v="4745"/>
  </r>
  <r>
    <x v="23"/>
    <d v="2018-06-29T00:00:00"/>
    <x v="1"/>
    <s v="Solomon Islands"/>
    <s v="M525 BIKE"/>
    <n v="278"/>
    <n v="4615"/>
  </r>
  <r>
    <x v="23"/>
    <d v="2018-06-29T00:00:00"/>
    <x v="2"/>
    <s v="Tunisia"/>
    <s v="M525 BIKE"/>
    <n v="117"/>
    <n v="3787"/>
  </r>
  <r>
    <x v="23"/>
    <d v="2018-06-29T00:00:00"/>
    <x v="2"/>
    <s v="Afghanistan"/>
    <s v="M525 BIKE"/>
    <n v="123"/>
    <n v="2863"/>
  </r>
  <r>
    <x v="23"/>
    <d v="2018-06-29T00:00:00"/>
    <x v="2"/>
    <s v="Pitcairn Islands"/>
    <s v="M550 BIKE"/>
    <n v="81"/>
    <n v="1458"/>
  </r>
  <r>
    <x v="23"/>
    <d v="2018-06-29T00:00:00"/>
    <x v="2"/>
    <s v="Bosnia and Herzegovina"/>
    <s v="M525 BIKE"/>
    <n v="23"/>
    <n v="2626"/>
  </r>
  <r>
    <x v="23"/>
    <d v="2018-06-29T00:00:00"/>
    <x v="2"/>
    <s v="Pitcairn Islands"/>
    <s v="eBike E148"/>
    <n v="89"/>
    <n v="11002"/>
  </r>
  <r>
    <x v="23"/>
    <d v="2018-06-29T00:00:00"/>
    <x v="2"/>
    <s v="Niger"/>
    <s v="M525 BIKE"/>
    <n v="140"/>
    <n v="2337"/>
  </r>
  <r>
    <x v="23"/>
    <d v="2018-06-29T00:00:00"/>
    <x v="2"/>
    <s v="Central African Republic"/>
    <s v="M525 BIKE"/>
    <n v="114"/>
    <n v="2059"/>
  </r>
  <r>
    <x v="23"/>
    <d v="2018-06-29T00:00:00"/>
    <x v="0"/>
    <s v="United States"/>
    <s v="eBike E148"/>
    <n v="558"/>
    <n v="25762"/>
  </r>
  <r>
    <x v="23"/>
    <d v="2018-06-29T00:00:00"/>
    <x v="0"/>
    <s v="Angola"/>
    <s v="eBike E148"/>
    <n v="252"/>
    <n v="14507"/>
  </r>
  <r>
    <x v="23"/>
    <d v="2018-06-29T00:00:00"/>
    <x v="0"/>
    <s v="Japan"/>
    <s v="eBike E148"/>
    <n v="214"/>
    <n v="14299"/>
  </r>
  <r>
    <x v="23"/>
    <d v="2018-06-29T00:00:00"/>
    <x v="0"/>
    <s v="Gabon"/>
    <s v="eBike E148"/>
    <n v="351"/>
    <n v="10527"/>
  </r>
  <r>
    <x v="23"/>
    <d v="2018-06-29T00:00:00"/>
    <x v="0"/>
    <s v="Germany"/>
    <s v="eBike E148"/>
    <n v="385"/>
    <n v="8528"/>
  </r>
  <r>
    <x v="23"/>
    <d v="2018-06-29T00:00:00"/>
    <x v="1"/>
    <s v="Barbados"/>
    <s v="eBike E148"/>
    <n v="175"/>
    <n v="6686"/>
  </r>
  <r>
    <x v="23"/>
    <d v="2018-06-29T00:00:00"/>
    <x v="0"/>
    <s v="São Tomé and Príncipe"/>
    <s v="R300 Bike"/>
    <n v="110"/>
    <n v="1486"/>
  </r>
  <r>
    <x v="23"/>
    <d v="2018-06-29T00:00:00"/>
    <x v="1"/>
    <s v="Kuwait"/>
    <s v="eBike E148"/>
    <n v="205"/>
    <n v="3974"/>
  </r>
  <r>
    <x v="23"/>
    <d v="2018-06-29T00:00:00"/>
    <x v="1"/>
    <s v="Bermuda"/>
    <s v="eBike E148"/>
    <n v="291"/>
    <n v="3641"/>
  </r>
  <r>
    <x v="23"/>
    <d v="2018-06-29T00:00:00"/>
    <x v="2"/>
    <s v="Azerbaijan"/>
    <s v="eBike E148"/>
    <n v="62"/>
    <n v="2135"/>
  </r>
  <r>
    <x v="23"/>
    <d v="2018-06-29T00:00:00"/>
    <x v="0"/>
    <s v="Canada"/>
    <s v="C990 Bike"/>
    <n v="516"/>
    <n v="20309"/>
  </r>
  <r>
    <x v="23"/>
    <d v="2018-06-29T00:00:00"/>
    <x v="0"/>
    <s v="American Samoa"/>
    <s v="C990 Bike"/>
    <n v="299"/>
    <n v="18733"/>
  </r>
  <r>
    <x v="23"/>
    <d v="2018-06-29T00:00:00"/>
    <x v="0"/>
    <s v="Canada"/>
    <s v="C990 Bike"/>
    <n v="293"/>
    <n v="9113"/>
  </r>
  <r>
    <x v="23"/>
    <d v="2018-06-29T00:00:00"/>
    <x v="1"/>
    <s v="Oman"/>
    <s v="C990 Bike"/>
    <n v="245"/>
    <n v="6228"/>
  </r>
  <r>
    <x v="23"/>
    <d v="2018-06-29T00:00:00"/>
    <x v="2"/>
    <s v="Syria"/>
    <s v="M550 BIKE"/>
    <n v="70"/>
    <n v="4799"/>
  </r>
  <r>
    <x v="23"/>
    <d v="2018-06-29T00:00:00"/>
    <x v="1"/>
    <s v="Antigua and Barbuda"/>
    <s v="C990 Bike"/>
    <n v="283"/>
    <n v="4965"/>
  </r>
  <r>
    <x v="23"/>
    <d v="2018-06-29T00:00:00"/>
    <x v="2"/>
    <s v="Vanuatu"/>
    <s v="C990 Bike"/>
    <n v="115"/>
    <n v="2902"/>
  </r>
  <r>
    <x v="23"/>
    <d v="2018-06-29T00:00:00"/>
    <x v="2"/>
    <s v="Albania"/>
    <s v="C990 Bike"/>
    <n v="58"/>
    <n v="2098"/>
  </r>
  <r>
    <x v="23"/>
    <d v="2018-06-29T00:00:00"/>
    <x v="0"/>
    <s v="Guatemala"/>
    <s v="C950 BIKE"/>
    <n v="359"/>
    <n v="15021"/>
  </r>
  <r>
    <x v="23"/>
    <d v="2018-06-29T00:00:00"/>
    <x v="0"/>
    <s v="China"/>
    <s v="M550 BIKE"/>
    <n v="19"/>
    <n v="2567"/>
  </r>
  <r>
    <x v="23"/>
    <d v="2018-06-29T00:00:00"/>
    <x v="0"/>
    <s v="Qatar"/>
    <s v="C950 BIKE"/>
    <n v="588"/>
    <n v="10141"/>
  </r>
  <r>
    <x v="23"/>
    <d v="2018-06-29T00:00:00"/>
    <x v="0"/>
    <s v="Peru"/>
    <s v="C950 BIKE"/>
    <n v="169"/>
    <n v="6265"/>
  </r>
  <r>
    <x v="23"/>
    <d v="2018-06-29T00:00:00"/>
    <x v="2"/>
    <s v="Niue"/>
    <s v="C950 BIKE"/>
    <n v="146"/>
    <n v="4554"/>
  </r>
  <r>
    <x v="23"/>
    <d v="2018-06-29T00:00:00"/>
    <x v="2"/>
    <s v="Bermuda"/>
    <s v="C950 BIKE"/>
    <n v="69"/>
    <n v="2106"/>
  </r>
  <r>
    <x v="23"/>
    <d v="2018-06-29T00:00:00"/>
    <x v="0"/>
    <s v="United States"/>
    <s v="C900 BIKE"/>
    <n v="384"/>
    <n v="19947"/>
  </r>
  <r>
    <x v="23"/>
    <d v="2018-06-29T00:00:00"/>
    <x v="0"/>
    <s v="Bangladesh"/>
    <s v="C900 BIKE"/>
    <n v="495"/>
    <n v="16471"/>
  </r>
  <r>
    <x v="23"/>
    <d v="2018-06-29T00:00:00"/>
    <x v="0"/>
    <s v="Austria"/>
    <s v="C900 BIKE"/>
    <n v="599"/>
    <n v="10199"/>
  </r>
  <r>
    <x v="23"/>
    <d v="2018-06-29T00:00:00"/>
    <x v="0"/>
    <s v="Turkey"/>
    <s v="C900 BIKE"/>
    <n v="197"/>
    <n v="8654"/>
  </r>
  <r>
    <x v="23"/>
    <d v="2018-06-29T00:00:00"/>
    <x v="1"/>
    <s v="Botswana"/>
    <s v="C900 BIKE"/>
    <n v="267"/>
    <n v="6254"/>
  </r>
  <r>
    <x v="23"/>
    <d v="2018-06-29T00:00:00"/>
    <x v="1"/>
    <s v="Greenland"/>
    <s v="C900 BIKE"/>
    <n v="192"/>
    <n v="4715"/>
  </r>
  <r>
    <x v="23"/>
    <d v="2018-06-29T00:00:00"/>
    <x v="1"/>
    <s v="Poland"/>
    <s v="C900 BIKE"/>
    <n v="144"/>
    <n v="3000"/>
  </r>
  <r>
    <x v="23"/>
    <d v="2018-06-29T00:00:00"/>
    <x v="2"/>
    <s v="United States"/>
    <s v="R200 BIKe 4s"/>
    <n v="45"/>
    <n v="3806"/>
  </r>
  <r>
    <x v="23"/>
    <d v="2018-06-29T00:00:00"/>
    <x v="2"/>
    <s v="Trinidad and Tobago"/>
    <s v="C900 BIKE"/>
    <n v="51"/>
    <n v="253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13">
  <r>
    <d v="2020-05-29T00:00:00"/>
    <x v="0"/>
    <x v="0"/>
    <x v="0"/>
    <x v="0"/>
    <n v="369"/>
    <n v="14856"/>
  </r>
  <r>
    <d v="2020-05-29T00:00:00"/>
    <x v="0"/>
    <x v="0"/>
    <x v="0"/>
    <x v="0"/>
    <n v="194"/>
    <n v="5631"/>
  </r>
  <r>
    <d v="2020-05-29T00:00:00"/>
    <x v="0"/>
    <x v="0"/>
    <x v="0"/>
    <x v="0"/>
    <n v="107"/>
    <n v="2323"/>
  </r>
  <r>
    <d v="2020-05-29T00:00:00"/>
    <x v="0"/>
    <x v="0"/>
    <x v="0"/>
    <x v="0"/>
    <n v="106"/>
    <n v="4793"/>
  </r>
  <r>
    <d v="2020-05-29T00:00:00"/>
    <x v="0"/>
    <x v="0"/>
    <x v="1"/>
    <x v="0"/>
    <n v="331"/>
    <n v="13140"/>
  </r>
  <r>
    <d v="2020-05-29T00:00:00"/>
    <x v="0"/>
    <x v="0"/>
    <x v="1"/>
    <x v="0"/>
    <n v="296"/>
    <n v="9835"/>
  </r>
  <r>
    <d v="2020-05-29T00:00:00"/>
    <x v="0"/>
    <x v="0"/>
    <x v="1"/>
    <x v="0"/>
    <n v="287"/>
    <n v="7952"/>
  </r>
  <r>
    <d v="2020-05-29T00:00:00"/>
    <x v="0"/>
    <x v="0"/>
    <x v="1"/>
    <x v="0"/>
    <n v="369"/>
    <n v="7819"/>
  </r>
  <r>
    <d v="2020-05-29T00:00:00"/>
    <x v="0"/>
    <x v="1"/>
    <x v="1"/>
    <x v="0"/>
    <n v="274"/>
    <n v="5191"/>
  </r>
  <r>
    <d v="2020-05-29T00:00:00"/>
    <x v="0"/>
    <x v="2"/>
    <x v="1"/>
    <x v="0"/>
    <n v="108"/>
    <n v="3713"/>
  </r>
  <r>
    <d v="2020-05-29T00:00:00"/>
    <x v="0"/>
    <x v="2"/>
    <x v="1"/>
    <x v="0"/>
    <n v="73"/>
    <n v="3511"/>
  </r>
  <r>
    <d v="2020-05-29T00:00:00"/>
    <x v="0"/>
    <x v="2"/>
    <x v="1"/>
    <x v="0"/>
    <n v="72"/>
    <n v="2575"/>
  </r>
  <r>
    <d v="2020-05-29T00:00:00"/>
    <x v="0"/>
    <x v="2"/>
    <x v="1"/>
    <x v="0"/>
    <n v="35"/>
    <n v="1287"/>
  </r>
  <r>
    <d v="2020-05-29T00:00:00"/>
    <x v="0"/>
    <x v="2"/>
    <x v="1"/>
    <x v="0"/>
    <n v="137"/>
    <n v="1059"/>
  </r>
  <r>
    <d v="2020-05-29T00:00:00"/>
    <x v="0"/>
    <x v="1"/>
    <x v="2"/>
    <x v="0"/>
    <n v="150"/>
    <n v="7154"/>
  </r>
  <r>
    <d v="2020-05-29T00:00:00"/>
    <x v="0"/>
    <x v="1"/>
    <x v="3"/>
    <x v="1"/>
    <n v="76"/>
    <n v="15950"/>
  </r>
  <r>
    <d v="2020-05-29T00:00:00"/>
    <x v="0"/>
    <x v="2"/>
    <x v="2"/>
    <x v="0"/>
    <n v="118"/>
    <n v="5950"/>
  </r>
  <r>
    <d v="2020-05-29T00:00:00"/>
    <x v="0"/>
    <x v="2"/>
    <x v="2"/>
    <x v="0"/>
    <n v="28"/>
    <n v="4380"/>
  </r>
  <r>
    <d v="2020-05-29T00:00:00"/>
    <x v="0"/>
    <x v="2"/>
    <x v="2"/>
    <x v="0"/>
    <n v="116"/>
    <n v="3493"/>
  </r>
  <r>
    <d v="2020-05-29T00:00:00"/>
    <x v="0"/>
    <x v="2"/>
    <x v="2"/>
    <x v="0"/>
    <n v="113"/>
    <n v="3277"/>
  </r>
  <r>
    <d v="2020-05-29T00:00:00"/>
    <x v="0"/>
    <x v="1"/>
    <x v="2"/>
    <x v="0"/>
    <n v="113"/>
    <n v="3195"/>
  </r>
  <r>
    <d v="2020-05-29T00:00:00"/>
    <x v="0"/>
    <x v="2"/>
    <x v="2"/>
    <x v="0"/>
    <n v="148"/>
    <n v="1948"/>
  </r>
  <r>
    <d v="2020-05-29T00:00:00"/>
    <x v="0"/>
    <x v="2"/>
    <x v="2"/>
    <x v="0"/>
    <n v="44"/>
    <n v="1800"/>
  </r>
  <r>
    <d v="2020-05-29T00:00:00"/>
    <x v="0"/>
    <x v="1"/>
    <x v="1"/>
    <x v="0"/>
    <n v="57"/>
    <n v="4051"/>
  </r>
  <r>
    <d v="2020-05-29T00:00:00"/>
    <x v="0"/>
    <x v="1"/>
    <x v="4"/>
    <x v="1"/>
    <n v="74"/>
    <n v="7087"/>
  </r>
  <r>
    <d v="2020-05-29T00:00:00"/>
    <x v="0"/>
    <x v="1"/>
    <x v="4"/>
    <x v="1"/>
    <n v="238"/>
    <n v="5376"/>
  </r>
  <r>
    <d v="2020-05-29T00:00:00"/>
    <x v="0"/>
    <x v="1"/>
    <x v="4"/>
    <x v="1"/>
    <n v="175"/>
    <n v="4504"/>
  </r>
  <r>
    <d v="2020-05-29T00:00:00"/>
    <x v="0"/>
    <x v="1"/>
    <x v="4"/>
    <x v="1"/>
    <n v="103"/>
    <n v="4205"/>
  </r>
  <r>
    <d v="2020-05-29T00:00:00"/>
    <x v="0"/>
    <x v="1"/>
    <x v="4"/>
    <x v="1"/>
    <n v="132"/>
    <n v="3077"/>
  </r>
  <r>
    <d v="2020-05-29T00:00:00"/>
    <x v="0"/>
    <x v="2"/>
    <x v="4"/>
    <x v="1"/>
    <n v="57"/>
    <n v="3033"/>
  </r>
  <r>
    <d v="2020-05-29T00:00:00"/>
    <x v="0"/>
    <x v="0"/>
    <x v="4"/>
    <x v="1"/>
    <n v="247"/>
    <n v="2589"/>
  </r>
  <r>
    <d v="2020-05-29T00:00:00"/>
    <x v="0"/>
    <x v="1"/>
    <x v="4"/>
    <x v="1"/>
    <n v="275"/>
    <n v="2531"/>
  </r>
  <r>
    <d v="2020-05-29T00:00:00"/>
    <x v="0"/>
    <x v="2"/>
    <x v="4"/>
    <x v="1"/>
    <n v="126"/>
    <n v="2059"/>
  </r>
  <r>
    <d v="2020-05-29T00:00:00"/>
    <x v="0"/>
    <x v="0"/>
    <x v="0"/>
    <x v="0"/>
    <n v="97"/>
    <n v="5078"/>
  </r>
  <r>
    <d v="2020-05-29T00:00:00"/>
    <x v="0"/>
    <x v="2"/>
    <x v="4"/>
    <x v="1"/>
    <n v="87"/>
    <n v="1372"/>
  </r>
  <r>
    <d v="2020-05-29T00:00:00"/>
    <x v="0"/>
    <x v="0"/>
    <x v="5"/>
    <x v="1"/>
    <n v="246"/>
    <n v="11314"/>
  </r>
  <r>
    <d v="2020-05-29T00:00:00"/>
    <x v="0"/>
    <x v="1"/>
    <x v="5"/>
    <x v="1"/>
    <n v="251"/>
    <n v="7011"/>
  </r>
  <r>
    <d v="2020-05-29T00:00:00"/>
    <x v="0"/>
    <x v="2"/>
    <x v="5"/>
    <x v="1"/>
    <n v="148"/>
    <n v="5957"/>
  </r>
  <r>
    <d v="2020-05-29T00:00:00"/>
    <x v="0"/>
    <x v="1"/>
    <x v="5"/>
    <x v="1"/>
    <n v="168"/>
    <n v="3619"/>
  </r>
  <r>
    <d v="2020-05-29T00:00:00"/>
    <x v="0"/>
    <x v="2"/>
    <x v="5"/>
    <x v="1"/>
    <n v="130"/>
    <n v="3552"/>
  </r>
  <r>
    <d v="2020-05-29T00:00:00"/>
    <x v="0"/>
    <x v="2"/>
    <x v="5"/>
    <x v="1"/>
    <n v="62"/>
    <n v="3188"/>
  </r>
  <r>
    <d v="2020-05-29T00:00:00"/>
    <x v="0"/>
    <x v="2"/>
    <x v="5"/>
    <x v="1"/>
    <n v="35"/>
    <n v="3051"/>
  </r>
  <r>
    <d v="2020-05-29T00:00:00"/>
    <x v="0"/>
    <x v="0"/>
    <x v="3"/>
    <x v="1"/>
    <n v="551"/>
    <n v="20127"/>
  </r>
  <r>
    <d v="2020-05-29T00:00:00"/>
    <x v="0"/>
    <x v="0"/>
    <x v="3"/>
    <x v="1"/>
    <n v="323"/>
    <n v="18327"/>
  </r>
  <r>
    <d v="2020-05-29T00:00:00"/>
    <x v="0"/>
    <x v="0"/>
    <x v="3"/>
    <x v="1"/>
    <n v="205"/>
    <n v="16722"/>
  </r>
  <r>
    <d v="2020-05-29T00:00:00"/>
    <x v="0"/>
    <x v="0"/>
    <x v="3"/>
    <x v="1"/>
    <n v="226"/>
    <n v="16289"/>
  </r>
  <r>
    <d v="2020-05-29T00:00:00"/>
    <x v="0"/>
    <x v="1"/>
    <x v="3"/>
    <x v="1"/>
    <n v="284"/>
    <n v="10118"/>
  </r>
  <r>
    <d v="2020-05-29T00:00:00"/>
    <x v="0"/>
    <x v="1"/>
    <x v="3"/>
    <x v="1"/>
    <n v="63"/>
    <n v="8255"/>
  </r>
  <r>
    <d v="2020-05-29T00:00:00"/>
    <x v="0"/>
    <x v="1"/>
    <x v="3"/>
    <x v="1"/>
    <n v="235"/>
    <n v="7075"/>
  </r>
  <r>
    <d v="2020-05-29T00:00:00"/>
    <x v="0"/>
    <x v="2"/>
    <x v="3"/>
    <x v="1"/>
    <n v="86"/>
    <n v="4801"/>
  </r>
  <r>
    <d v="2020-05-29T00:00:00"/>
    <x v="0"/>
    <x v="2"/>
    <x v="3"/>
    <x v="1"/>
    <n v="81"/>
    <n v="4102"/>
  </r>
  <r>
    <d v="2020-05-29T00:00:00"/>
    <x v="0"/>
    <x v="1"/>
    <x v="3"/>
    <x v="1"/>
    <n v="220"/>
    <n v="4084"/>
  </r>
  <r>
    <d v="2020-05-29T00:00:00"/>
    <x v="0"/>
    <x v="0"/>
    <x v="3"/>
    <x v="1"/>
    <n v="55"/>
    <n v="4010"/>
  </r>
  <r>
    <d v="2020-05-29T00:00:00"/>
    <x v="0"/>
    <x v="1"/>
    <x v="3"/>
    <x v="1"/>
    <n v="142"/>
    <n v="3405"/>
  </r>
  <r>
    <d v="2020-05-29T00:00:00"/>
    <x v="0"/>
    <x v="2"/>
    <x v="3"/>
    <x v="1"/>
    <n v="246"/>
    <n v="6632"/>
  </r>
  <r>
    <d v="2020-05-29T00:00:00"/>
    <x v="0"/>
    <x v="0"/>
    <x v="6"/>
    <x v="0"/>
    <n v="408"/>
    <n v="13482"/>
  </r>
  <r>
    <d v="2020-05-29T00:00:00"/>
    <x v="0"/>
    <x v="1"/>
    <x v="6"/>
    <x v="0"/>
    <n v="82"/>
    <n v="7811"/>
  </r>
  <r>
    <d v="2020-05-29T00:00:00"/>
    <x v="0"/>
    <x v="1"/>
    <x v="6"/>
    <x v="0"/>
    <n v="82"/>
    <n v="6909"/>
  </r>
  <r>
    <d v="2020-05-29T00:00:00"/>
    <x v="0"/>
    <x v="1"/>
    <x v="6"/>
    <x v="0"/>
    <n v="131"/>
    <n v="6505"/>
  </r>
  <r>
    <d v="2020-05-29T00:00:00"/>
    <x v="0"/>
    <x v="1"/>
    <x v="6"/>
    <x v="0"/>
    <n v="84"/>
    <n v="5532"/>
  </r>
  <r>
    <d v="2020-05-29T00:00:00"/>
    <x v="0"/>
    <x v="1"/>
    <x v="6"/>
    <x v="0"/>
    <n v="229"/>
    <n v="4378"/>
  </r>
  <r>
    <d v="2020-05-29T00:00:00"/>
    <x v="0"/>
    <x v="2"/>
    <x v="3"/>
    <x v="1"/>
    <n v="113"/>
    <n v="2172"/>
  </r>
  <r>
    <d v="2020-05-29T00:00:00"/>
    <x v="0"/>
    <x v="2"/>
    <x v="6"/>
    <x v="0"/>
    <n v="67"/>
    <n v="2591"/>
  </r>
  <r>
    <d v="2020-05-29T00:00:00"/>
    <x v="0"/>
    <x v="2"/>
    <x v="6"/>
    <x v="0"/>
    <n v="78"/>
    <n v="2172"/>
  </r>
  <r>
    <d v="2020-05-29T00:00:00"/>
    <x v="0"/>
    <x v="0"/>
    <x v="7"/>
    <x v="1"/>
    <n v="245"/>
    <n v="17266"/>
  </r>
  <r>
    <d v="2020-05-29T00:00:00"/>
    <x v="0"/>
    <x v="0"/>
    <x v="7"/>
    <x v="1"/>
    <n v="216"/>
    <n v="10851"/>
  </r>
  <r>
    <d v="2020-05-29T00:00:00"/>
    <x v="0"/>
    <x v="0"/>
    <x v="7"/>
    <x v="1"/>
    <n v="499"/>
    <n v="10441"/>
  </r>
  <r>
    <d v="2020-05-29T00:00:00"/>
    <x v="0"/>
    <x v="1"/>
    <x v="7"/>
    <x v="1"/>
    <n v="174"/>
    <n v="9018"/>
  </r>
  <r>
    <d v="2020-05-29T00:00:00"/>
    <x v="0"/>
    <x v="2"/>
    <x v="4"/>
    <x v="1"/>
    <n v="64"/>
    <n v="1940"/>
  </r>
  <r>
    <d v="2020-05-29T00:00:00"/>
    <x v="0"/>
    <x v="1"/>
    <x v="7"/>
    <x v="1"/>
    <n v="194"/>
    <n v="6300"/>
  </r>
  <r>
    <d v="2020-05-29T00:00:00"/>
    <x v="0"/>
    <x v="2"/>
    <x v="4"/>
    <x v="1"/>
    <n v="60"/>
    <n v="3641"/>
  </r>
  <r>
    <d v="2020-05-29T00:00:00"/>
    <x v="0"/>
    <x v="1"/>
    <x v="7"/>
    <x v="1"/>
    <n v="63"/>
    <n v="5381"/>
  </r>
  <r>
    <d v="2020-05-29T00:00:00"/>
    <x v="0"/>
    <x v="1"/>
    <x v="7"/>
    <x v="1"/>
    <n v="123"/>
    <n v="5211"/>
  </r>
  <r>
    <d v="2020-05-29T00:00:00"/>
    <x v="0"/>
    <x v="1"/>
    <x v="7"/>
    <x v="1"/>
    <n v="153"/>
    <n v="5184"/>
  </r>
  <r>
    <d v="2020-05-29T00:00:00"/>
    <x v="0"/>
    <x v="2"/>
    <x v="7"/>
    <x v="1"/>
    <n v="58"/>
    <n v="3488"/>
  </r>
  <r>
    <d v="2020-05-29T00:00:00"/>
    <x v="0"/>
    <x v="2"/>
    <x v="7"/>
    <x v="1"/>
    <n v="70"/>
    <n v="3058"/>
  </r>
  <r>
    <d v="2020-05-29T00:00:00"/>
    <x v="0"/>
    <x v="2"/>
    <x v="7"/>
    <x v="1"/>
    <n v="147"/>
    <n v="3038"/>
  </r>
  <r>
    <d v="2020-05-29T00:00:00"/>
    <x v="0"/>
    <x v="2"/>
    <x v="7"/>
    <x v="1"/>
    <n v="60"/>
    <n v="2466"/>
  </r>
  <r>
    <d v="2020-05-29T00:00:00"/>
    <x v="0"/>
    <x v="1"/>
    <x v="3"/>
    <x v="1"/>
    <n v="181"/>
    <n v="4899"/>
  </r>
  <r>
    <d v="2020-05-29T00:00:00"/>
    <x v="0"/>
    <x v="0"/>
    <x v="8"/>
    <x v="1"/>
    <n v="507"/>
    <n v="17823"/>
  </r>
  <r>
    <d v="2020-05-29T00:00:00"/>
    <x v="0"/>
    <x v="1"/>
    <x v="8"/>
    <x v="1"/>
    <n v="51"/>
    <n v="8688"/>
  </r>
  <r>
    <d v="2020-05-29T00:00:00"/>
    <x v="0"/>
    <x v="1"/>
    <x v="8"/>
    <x v="1"/>
    <n v="129"/>
    <n v="7226"/>
  </r>
  <r>
    <d v="2020-05-29T00:00:00"/>
    <x v="0"/>
    <x v="1"/>
    <x v="8"/>
    <x v="1"/>
    <n v="182"/>
    <n v="6454"/>
  </r>
  <r>
    <d v="2020-05-29T00:00:00"/>
    <x v="0"/>
    <x v="2"/>
    <x v="8"/>
    <x v="1"/>
    <n v="248"/>
    <n v="6069"/>
  </r>
  <r>
    <d v="2020-05-29T00:00:00"/>
    <x v="0"/>
    <x v="1"/>
    <x v="5"/>
    <x v="1"/>
    <n v="110"/>
    <n v="4744"/>
  </r>
  <r>
    <d v="2020-05-29T00:00:00"/>
    <x v="0"/>
    <x v="1"/>
    <x v="8"/>
    <x v="1"/>
    <n v="212"/>
    <n v="5306"/>
  </r>
  <r>
    <d v="2020-05-29T00:00:00"/>
    <x v="0"/>
    <x v="1"/>
    <x v="8"/>
    <x v="1"/>
    <n v="203"/>
    <n v="4717"/>
  </r>
  <r>
    <d v="2020-05-29T00:00:00"/>
    <x v="0"/>
    <x v="2"/>
    <x v="8"/>
    <x v="1"/>
    <n v="90"/>
    <n v="4053"/>
  </r>
  <r>
    <d v="2020-05-29T00:00:00"/>
    <x v="0"/>
    <x v="2"/>
    <x v="8"/>
    <x v="1"/>
    <n v="56"/>
    <n v="3227"/>
  </r>
  <r>
    <d v="2020-05-29T00:00:00"/>
    <x v="0"/>
    <x v="2"/>
    <x v="8"/>
    <x v="1"/>
    <n v="29"/>
    <n v="2204"/>
  </r>
  <r>
    <d v="2020-04-29T00:00:00"/>
    <x v="1"/>
    <x v="0"/>
    <x v="0"/>
    <x v="0"/>
    <n v="403"/>
    <n v="12525"/>
  </r>
  <r>
    <d v="2020-04-29T00:00:00"/>
    <x v="1"/>
    <x v="0"/>
    <x v="0"/>
    <x v="0"/>
    <n v="575"/>
    <n v="9327"/>
  </r>
  <r>
    <d v="2020-04-29T00:00:00"/>
    <x v="1"/>
    <x v="0"/>
    <x v="0"/>
    <x v="0"/>
    <n v="469"/>
    <n v="12744"/>
  </r>
  <r>
    <d v="2020-04-29T00:00:00"/>
    <x v="1"/>
    <x v="0"/>
    <x v="0"/>
    <x v="0"/>
    <n v="137"/>
    <n v="3612"/>
  </r>
  <r>
    <d v="2020-04-29T00:00:00"/>
    <x v="1"/>
    <x v="0"/>
    <x v="0"/>
    <x v="0"/>
    <n v="96"/>
    <n v="3073"/>
  </r>
  <r>
    <d v="2020-04-29T00:00:00"/>
    <x v="1"/>
    <x v="0"/>
    <x v="0"/>
    <x v="0"/>
    <n v="40"/>
    <n v="2059"/>
  </r>
  <r>
    <d v="2020-04-29T00:00:00"/>
    <x v="1"/>
    <x v="0"/>
    <x v="0"/>
    <x v="0"/>
    <n v="30"/>
    <n v="1444"/>
  </r>
  <r>
    <d v="2020-04-29T00:00:00"/>
    <x v="1"/>
    <x v="0"/>
    <x v="0"/>
    <x v="0"/>
    <n v="48"/>
    <n v="1387"/>
  </r>
  <r>
    <d v="2020-04-29T00:00:00"/>
    <x v="1"/>
    <x v="2"/>
    <x v="1"/>
    <x v="0"/>
    <n v="178"/>
    <n v="17037"/>
  </r>
  <r>
    <d v="2020-04-29T00:00:00"/>
    <x v="1"/>
    <x v="1"/>
    <x v="6"/>
    <x v="0"/>
    <n v="206"/>
    <n v="4561"/>
  </r>
  <r>
    <d v="2020-04-29T00:00:00"/>
    <x v="1"/>
    <x v="2"/>
    <x v="1"/>
    <x v="0"/>
    <n v="234"/>
    <n v="11430"/>
  </r>
  <r>
    <d v="2020-04-29T00:00:00"/>
    <x v="1"/>
    <x v="0"/>
    <x v="1"/>
    <x v="0"/>
    <n v="253"/>
    <n v="7699"/>
  </r>
  <r>
    <d v="2020-04-29T00:00:00"/>
    <x v="1"/>
    <x v="1"/>
    <x v="1"/>
    <x v="0"/>
    <n v="237"/>
    <n v="7038"/>
  </r>
  <r>
    <d v="2020-04-29T00:00:00"/>
    <x v="1"/>
    <x v="0"/>
    <x v="1"/>
    <x v="0"/>
    <n v="145"/>
    <n v="5422"/>
  </r>
  <r>
    <d v="2020-04-29T00:00:00"/>
    <x v="1"/>
    <x v="1"/>
    <x v="1"/>
    <x v="0"/>
    <n v="129"/>
    <n v="4731"/>
  </r>
  <r>
    <d v="2020-04-29T00:00:00"/>
    <x v="1"/>
    <x v="1"/>
    <x v="1"/>
    <x v="0"/>
    <n v="187"/>
    <n v="4549"/>
  </r>
  <r>
    <d v="2020-04-29T00:00:00"/>
    <x v="1"/>
    <x v="2"/>
    <x v="1"/>
    <x v="0"/>
    <n v="20"/>
    <n v="4455"/>
  </r>
  <r>
    <d v="2020-04-29T00:00:00"/>
    <x v="1"/>
    <x v="2"/>
    <x v="1"/>
    <x v="0"/>
    <n v="126"/>
    <n v="3931"/>
  </r>
  <r>
    <d v="2020-04-29T00:00:00"/>
    <x v="1"/>
    <x v="1"/>
    <x v="1"/>
    <x v="0"/>
    <n v="265"/>
    <n v="3916"/>
  </r>
  <r>
    <d v="2020-04-29T00:00:00"/>
    <x v="1"/>
    <x v="1"/>
    <x v="1"/>
    <x v="0"/>
    <n v="234"/>
    <n v="3885"/>
  </r>
  <r>
    <d v="2020-04-29T00:00:00"/>
    <x v="1"/>
    <x v="2"/>
    <x v="1"/>
    <x v="0"/>
    <n v="103"/>
    <n v="2417"/>
  </r>
  <r>
    <d v="2020-04-29T00:00:00"/>
    <x v="1"/>
    <x v="2"/>
    <x v="1"/>
    <x v="0"/>
    <n v="146"/>
    <n v="1812"/>
  </r>
  <r>
    <d v="2020-04-29T00:00:00"/>
    <x v="1"/>
    <x v="0"/>
    <x v="2"/>
    <x v="0"/>
    <n v="523"/>
    <n v="15355"/>
  </r>
  <r>
    <d v="2020-04-29T00:00:00"/>
    <x v="1"/>
    <x v="0"/>
    <x v="2"/>
    <x v="0"/>
    <n v="426"/>
    <n v="14548"/>
  </r>
  <r>
    <d v="2020-04-29T00:00:00"/>
    <x v="1"/>
    <x v="2"/>
    <x v="2"/>
    <x v="0"/>
    <n v="480"/>
    <n v="14293"/>
  </r>
  <r>
    <d v="2020-04-29T00:00:00"/>
    <x v="1"/>
    <x v="0"/>
    <x v="2"/>
    <x v="0"/>
    <n v="212"/>
    <n v="13403"/>
  </r>
  <r>
    <d v="2020-04-29T00:00:00"/>
    <x v="1"/>
    <x v="0"/>
    <x v="2"/>
    <x v="0"/>
    <n v="453"/>
    <n v="10714"/>
  </r>
  <r>
    <d v="2020-04-29T00:00:00"/>
    <x v="1"/>
    <x v="1"/>
    <x v="2"/>
    <x v="0"/>
    <n v="93"/>
    <n v="8284"/>
  </r>
  <r>
    <d v="2020-04-29T00:00:00"/>
    <x v="1"/>
    <x v="1"/>
    <x v="2"/>
    <x v="0"/>
    <n v="146"/>
    <n v="7084"/>
  </r>
  <r>
    <d v="2020-04-29T00:00:00"/>
    <x v="1"/>
    <x v="2"/>
    <x v="2"/>
    <x v="0"/>
    <n v="138"/>
    <n v="5830"/>
  </r>
  <r>
    <d v="2020-04-29T00:00:00"/>
    <x v="1"/>
    <x v="1"/>
    <x v="2"/>
    <x v="0"/>
    <n v="191"/>
    <n v="5180"/>
  </r>
  <r>
    <d v="2020-04-29T00:00:00"/>
    <x v="1"/>
    <x v="1"/>
    <x v="2"/>
    <x v="0"/>
    <n v="250"/>
    <n v="5075"/>
  </r>
  <r>
    <d v="2020-04-29T00:00:00"/>
    <x v="1"/>
    <x v="2"/>
    <x v="2"/>
    <x v="0"/>
    <n v="125"/>
    <n v="4066"/>
  </r>
  <r>
    <d v="2020-04-29T00:00:00"/>
    <x v="1"/>
    <x v="2"/>
    <x v="2"/>
    <x v="0"/>
    <n v="68"/>
    <n v="3723"/>
  </r>
  <r>
    <d v="2020-04-29T00:00:00"/>
    <x v="1"/>
    <x v="1"/>
    <x v="2"/>
    <x v="0"/>
    <n v="226"/>
    <n v="3689"/>
  </r>
  <r>
    <d v="2020-04-29T00:00:00"/>
    <x v="1"/>
    <x v="2"/>
    <x v="2"/>
    <x v="0"/>
    <n v="87"/>
    <n v="2904"/>
  </r>
  <r>
    <d v="2020-04-29T00:00:00"/>
    <x v="1"/>
    <x v="1"/>
    <x v="2"/>
    <x v="0"/>
    <n v="128"/>
    <n v="2894"/>
  </r>
  <r>
    <d v="2020-04-29T00:00:00"/>
    <x v="1"/>
    <x v="1"/>
    <x v="2"/>
    <x v="0"/>
    <n v="127"/>
    <n v="2503"/>
  </r>
  <r>
    <d v="2020-04-29T00:00:00"/>
    <x v="1"/>
    <x v="2"/>
    <x v="2"/>
    <x v="0"/>
    <n v="44"/>
    <n v="2489"/>
  </r>
  <r>
    <d v="2020-04-29T00:00:00"/>
    <x v="1"/>
    <x v="0"/>
    <x v="2"/>
    <x v="0"/>
    <n v="43"/>
    <n v="2294"/>
  </r>
  <r>
    <d v="2020-04-29T00:00:00"/>
    <x v="1"/>
    <x v="1"/>
    <x v="2"/>
    <x v="0"/>
    <n v="128"/>
    <n v="1654"/>
  </r>
  <r>
    <d v="2020-04-29T00:00:00"/>
    <x v="1"/>
    <x v="1"/>
    <x v="4"/>
    <x v="1"/>
    <n v="190"/>
    <n v="9756"/>
  </r>
  <r>
    <d v="2020-04-29T00:00:00"/>
    <x v="1"/>
    <x v="1"/>
    <x v="4"/>
    <x v="1"/>
    <n v="65"/>
    <n v="7419"/>
  </r>
  <r>
    <d v="2020-04-29T00:00:00"/>
    <x v="1"/>
    <x v="1"/>
    <x v="4"/>
    <x v="1"/>
    <n v="244"/>
    <n v="6306"/>
  </r>
  <r>
    <d v="2020-04-29T00:00:00"/>
    <x v="1"/>
    <x v="2"/>
    <x v="6"/>
    <x v="0"/>
    <n v="142"/>
    <n v="5884"/>
  </r>
  <r>
    <d v="2020-04-29T00:00:00"/>
    <x v="1"/>
    <x v="0"/>
    <x v="8"/>
    <x v="1"/>
    <n v="305"/>
    <n v="10098"/>
  </r>
  <r>
    <d v="2020-04-29T00:00:00"/>
    <x v="1"/>
    <x v="2"/>
    <x v="4"/>
    <x v="1"/>
    <n v="133"/>
    <n v="5035"/>
  </r>
  <r>
    <d v="2020-04-29T00:00:00"/>
    <x v="1"/>
    <x v="1"/>
    <x v="4"/>
    <x v="1"/>
    <n v="245"/>
    <n v="4631"/>
  </r>
  <r>
    <d v="2020-04-29T00:00:00"/>
    <x v="1"/>
    <x v="0"/>
    <x v="4"/>
    <x v="1"/>
    <n v="24"/>
    <n v="2647"/>
  </r>
  <r>
    <d v="2020-04-29T00:00:00"/>
    <x v="1"/>
    <x v="2"/>
    <x v="4"/>
    <x v="1"/>
    <n v="57"/>
    <n v="2389"/>
  </r>
  <r>
    <d v="2020-04-29T00:00:00"/>
    <x v="1"/>
    <x v="2"/>
    <x v="4"/>
    <x v="1"/>
    <n v="22"/>
    <n v="1961"/>
  </r>
  <r>
    <d v="2020-04-29T00:00:00"/>
    <x v="1"/>
    <x v="0"/>
    <x v="4"/>
    <x v="1"/>
    <n v="29"/>
    <n v="916"/>
  </r>
  <r>
    <d v="2020-04-29T00:00:00"/>
    <x v="1"/>
    <x v="2"/>
    <x v="4"/>
    <x v="1"/>
    <n v="40"/>
    <n v="778"/>
  </r>
  <r>
    <d v="2020-04-29T00:00:00"/>
    <x v="1"/>
    <x v="2"/>
    <x v="4"/>
    <x v="1"/>
    <n v="145"/>
    <n v="751"/>
  </r>
  <r>
    <d v="2020-04-29T00:00:00"/>
    <x v="1"/>
    <x v="1"/>
    <x v="5"/>
    <x v="1"/>
    <n v="150"/>
    <n v="7751"/>
  </r>
  <r>
    <d v="2020-04-29T00:00:00"/>
    <x v="1"/>
    <x v="1"/>
    <x v="5"/>
    <x v="1"/>
    <n v="155"/>
    <n v="7206"/>
  </r>
  <r>
    <d v="2020-04-29T00:00:00"/>
    <x v="1"/>
    <x v="2"/>
    <x v="5"/>
    <x v="1"/>
    <n v="84"/>
    <n v="4172"/>
  </r>
  <r>
    <d v="2020-04-29T00:00:00"/>
    <x v="1"/>
    <x v="0"/>
    <x v="5"/>
    <x v="1"/>
    <n v="220"/>
    <n v="4590"/>
  </r>
  <r>
    <d v="2020-04-29T00:00:00"/>
    <x v="1"/>
    <x v="1"/>
    <x v="5"/>
    <x v="1"/>
    <n v="83"/>
    <n v="3426"/>
  </r>
  <r>
    <d v="2020-04-29T00:00:00"/>
    <x v="1"/>
    <x v="1"/>
    <x v="5"/>
    <x v="1"/>
    <n v="125"/>
    <n v="3174"/>
  </r>
  <r>
    <d v="2020-04-29T00:00:00"/>
    <x v="1"/>
    <x v="2"/>
    <x v="5"/>
    <x v="1"/>
    <n v="126"/>
    <n v="2926"/>
  </r>
  <r>
    <d v="2020-04-29T00:00:00"/>
    <x v="1"/>
    <x v="1"/>
    <x v="5"/>
    <x v="1"/>
    <n v="271"/>
    <n v="2736"/>
  </r>
  <r>
    <d v="2020-04-29T00:00:00"/>
    <x v="1"/>
    <x v="0"/>
    <x v="5"/>
    <x v="1"/>
    <n v="31"/>
    <n v="2477"/>
  </r>
  <r>
    <d v="2020-04-29T00:00:00"/>
    <x v="1"/>
    <x v="2"/>
    <x v="5"/>
    <x v="1"/>
    <n v="117"/>
    <n v="2181"/>
  </r>
  <r>
    <d v="2020-04-29T00:00:00"/>
    <x v="1"/>
    <x v="1"/>
    <x v="5"/>
    <x v="1"/>
    <n v="271"/>
    <n v="2069"/>
  </r>
  <r>
    <d v="2020-04-29T00:00:00"/>
    <x v="1"/>
    <x v="0"/>
    <x v="3"/>
    <x v="1"/>
    <n v="495"/>
    <n v="22401"/>
  </r>
  <r>
    <d v="2020-04-29T00:00:00"/>
    <x v="1"/>
    <x v="1"/>
    <x v="3"/>
    <x v="1"/>
    <n v="162"/>
    <n v="4958"/>
  </r>
  <r>
    <d v="2020-04-29T00:00:00"/>
    <x v="1"/>
    <x v="1"/>
    <x v="3"/>
    <x v="1"/>
    <n v="152"/>
    <n v="4894"/>
  </r>
  <r>
    <d v="2020-04-29T00:00:00"/>
    <x v="1"/>
    <x v="0"/>
    <x v="3"/>
    <x v="1"/>
    <n v="143"/>
    <n v="4732"/>
  </r>
  <r>
    <d v="2020-04-29T00:00:00"/>
    <x v="1"/>
    <x v="2"/>
    <x v="3"/>
    <x v="1"/>
    <n v="25"/>
    <n v="4250"/>
  </r>
  <r>
    <d v="2020-04-29T00:00:00"/>
    <x v="1"/>
    <x v="0"/>
    <x v="0"/>
    <x v="0"/>
    <n v="124"/>
    <n v="1553"/>
  </r>
  <r>
    <d v="2020-04-29T00:00:00"/>
    <x v="1"/>
    <x v="0"/>
    <x v="2"/>
    <x v="0"/>
    <n v="95"/>
    <n v="6179"/>
  </r>
  <r>
    <d v="2020-04-29T00:00:00"/>
    <x v="1"/>
    <x v="2"/>
    <x v="3"/>
    <x v="1"/>
    <n v="790"/>
    <n v="6788"/>
  </r>
  <r>
    <d v="2020-04-29T00:00:00"/>
    <x v="1"/>
    <x v="1"/>
    <x v="3"/>
    <x v="1"/>
    <n v="112"/>
    <n v="6785"/>
  </r>
  <r>
    <d v="2020-04-29T00:00:00"/>
    <x v="1"/>
    <x v="2"/>
    <x v="3"/>
    <x v="1"/>
    <n v="102"/>
    <n v="6596"/>
  </r>
  <r>
    <d v="2020-04-29T00:00:00"/>
    <x v="1"/>
    <x v="0"/>
    <x v="6"/>
    <x v="0"/>
    <n v="310"/>
    <n v="18395"/>
  </r>
  <r>
    <d v="2020-04-29T00:00:00"/>
    <x v="1"/>
    <x v="0"/>
    <x v="6"/>
    <x v="0"/>
    <n v="453"/>
    <n v="16360"/>
  </r>
  <r>
    <d v="2020-04-29T00:00:00"/>
    <x v="1"/>
    <x v="0"/>
    <x v="6"/>
    <x v="0"/>
    <n v="325"/>
    <n v="9903"/>
  </r>
  <r>
    <d v="2020-04-29T00:00:00"/>
    <x v="1"/>
    <x v="2"/>
    <x v="2"/>
    <x v="0"/>
    <n v="272"/>
    <n v="9380"/>
  </r>
  <r>
    <d v="2020-04-29T00:00:00"/>
    <x v="1"/>
    <x v="1"/>
    <x v="6"/>
    <x v="0"/>
    <n v="270"/>
    <n v="4503"/>
  </r>
  <r>
    <d v="2020-04-29T00:00:00"/>
    <x v="1"/>
    <x v="2"/>
    <x v="6"/>
    <x v="0"/>
    <n v="139"/>
    <n v="3624"/>
  </r>
  <r>
    <d v="2020-04-29T00:00:00"/>
    <x v="1"/>
    <x v="1"/>
    <x v="6"/>
    <x v="0"/>
    <n v="288"/>
    <n v="3271"/>
  </r>
  <r>
    <d v="2020-04-29T00:00:00"/>
    <x v="1"/>
    <x v="2"/>
    <x v="6"/>
    <x v="0"/>
    <n v="61"/>
    <n v="2656"/>
  </r>
  <r>
    <d v="2020-04-29T00:00:00"/>
    <x v="1"/>
    <x v="0"/>
    <x v="7"/>
    <x v="1"/>
    <n v="154"/>
    <n v="18263"/>
  </r>
  <r>
    <d v="2020-04-29T00:00:00"/>
    <x v="1"/>
    <x v="1"/>
    <x v="4"/>
    <x v="1"/>
    <n v="296"/>
    <n v="7365"/>
  </r>
  <r>
    <d v="2020-04-29T00:00:00"/>
    <x v="1"/>
    <x v="0"/>
    <x v="7"/>
    <x v="1"/>
    <n v="219"/>
    <n v="16995"/>
  </r>
  <r>
    <d v="2020-04-29T00:00:00"/>
    <x v="1"/>
    <x v="1"/>
    <x v="7"/>
    <x v="1"/>
    <n v="69"/>
    <n v="5237"/>
  </r>
  <r>
    <d v="2020-04-29T00:00:00"/>
    <x v="1"/>
    <x v="2"/>
    <x v="7"/>
    <x v="1"/>
    <n v="19"/>
    <n v="4944"/>
  </r>
  <r>
    <d v="2020-04-29T00:00:00"/>
    <x v="1"/>
    <x v="2"/>
    <x v="7"/>
    <x v="1"/>
    <n v="96"/>
    <n v="4798"/>
  </r>
  <r>
    <d v="2020-04-29T00:00:00"/>
    <x v="1"/>
    <x v="2"/>
    <x v="7"/>
    <x v="1"/>
    <n v="47"/>
    <n v="3605"/>
  </r>
  <r>
    <d v="2020-04-29T00:00:00"/>
    <x v="1"/>
    <x v="1"/>
    <x v="7"/>
    <x v="1"/>
    <n v="204"/>
    <n v="3394"/>
  </r>
  <r>
    <d v="2020-04-29T00:00:00"/>
    <x v="1"/>
    <x v="1"/>
    <x v="7"/>
    <x v="1"/>
    <n v="134"/>
    <n v="3379"/>
  </r>
  <r>
    <d v="2020-04-29T00:00:00"/>
    <x v="1"/>
    <x v="2"/>
    <x v="7"/>
    <x v="1"/>
    <n v="45"/>
    <n v="3199"/>
  </r>
  <r>
    <d v="2020-04-29T00:00:00"/>
    <x v="1"/>
    <x v="1"/>
    <x v="7"/>
    <x v="1"/>
    <n v="86"/>
    <n v="3064"/>
  </r>
  <r>
    <d v="2020-04-29T00:00:00"/>
    <x v="1"/>
    <x v="1"/>
    <x v="8"/>
    <x v="1"/>
    <n v="183"/>
    <n v="5843"/>
  </r>
  <r>
    <d v="2020-04-29T00:00:00"/>
    <x v="1"/>
    <x v="0"/>
    <x v="8"/>
    <x v="1"/>
    <n v="179"/>
    <n v="15108"/>
  </r>
  <r>
    <d v="2020-04-29T00:00:00"/>
    <x v="1"/>
    <x v="0"/>
    <x v="8"/>
    <x v="1"/>
    <n v="557"/>
    <n v="8444"/>
  </r>
  <r>
    <d v="2020-04-29T00:00:00"/>
    <x v="1"/>
    <x v="1"/>
    <x v="8"/>
    <x v="1"/>
    <n v="77"/>
    <n v="7410"/>
  </r>
  <r>
    <d v="2020-04-29T00:00:00"/>
    <x v="1"/>
    <x v="1"/>
    <x v="8"/>
    <x v="1"/>
    <n v="235"/>
    <n v="7263"/>
  </r>
  <r>
    <d v="2020-04-29T00:00:00"/>
    <x v="1"/>
    <x v="1"/>
    <x v="8"/>
    <x v="1"/>
    <n v="109"/>
    <n v="7167"/>
  </r>
  <r>
    <d v="2020-04-29T00:00:00"/>
    <x v="1"/>
    <x v="1"/>
    <x v="8"/>
    <x v="1"/>
    <n v="230"/>
    <n v="5743"/>
  </r>
  <r>
    <d v="2020-04-29T00:00:00"/>
    <x v="1"/>
    <x v="1"/>
    <x v="8"/>
    <x v="1"/>
    <n v="152"/>
    <n v="5339"/>
  </r>
  <r>
    <d v="2020-04-29T00:00:00"/>
    <x v="1"/>
    <x v="1"/>
    <x v="8"/>
    <x v="1"/>
    <n v="155"/>
    <n v="4819"/>
  </r>
  <r>
    <d v="2020-04-29T00:00:00"/>
    <x v="1"/>
    <x v="1"/>
    <x v="8"/>
    <x v="1"/>
    <n v="65"/>
    <n v="3976"/>
  </r>
  <r>
    <d v="2020-04-29T00:00:00"/>
    <x v="1"/>
    <x v="2"/>
    <x v="8"/>
    <x v="1"/>
    <n v="95"/>
    <n v="3153"/>
  </r>
  <r>
    <d v="2020-04-29T00:00:00"/>
    <x v="1"/>
    <x v="2"/>
    <x v="8"/>
    <x v="1"/>
    <n v="60"/>
    <n v="2341"/>
  </r>
  <r>
    <d v="2020-04-29T00:00:00"/>
    <x v="1"/>
    <x v="2"/>
    <x v="8"/>
    <x v="1"/>
    <n v="42"/>
    <n v="1494"/>
  </r>
  <r>
    <d v="2020-03-29T00:00:00"/>
    <x v="2"/>
    <x v="0"/>
    <x v="0"/>
    <x v="0"/>
    <n v="334"/>
    <n v="9178"/>
  </r>
  <r>
    <d v="2020-03-29T00:00:00"/>
    <x v="2"/>
    <x v="0"/>
    <x v="0"/>
    <x v="0"/>
    <n v="170"/>
    <n v="4270"/>
  </r>
  <r>
    <d v="2020-03-29T00:00:00"/>
    <x v="2"/>
    <x v="0"/>
    <x v="0"/>
    <x v="0"/>
    <n v="134"/>
    <n v="3698"/>
  </r>
  <r>
    <d v="2020-03-29T00:00:00"/>
    <x v="2"/>
    <x v="0"/>
    <x v="0"/>
    <x v="0"/>
    <n v="61"/>
    <n v="2916"/>
  </r>
  <r>
    <d v="2020-03-29T00:00:00"/>
    <x v="2"/>
    <x v="0"/>
    <x v="0"/>
    <x v="0"/>
    <n v="89"/>
    <n v="2599"/>
  </r>
  <r>
    <d v="2020-03-29T00:00:00"/>
    <x v="2"/>
    <x v="0"/>
    <x v="0"/>
    <x v="0"/>
    <n v="42"/>
    <n v="2050"/>
  </r>
  <r>
    <d v="2020-03-29T00:00:00"/>
    <x v="2"/>
    <x v="0"/>
    <x v="1"/>
    <x v="0"/>
    <n v="444"/>
    <n v="18090"/>
  </r>
  <r>
    <d v="2020-03-29T00:00:00"/>
    <x v="2"/>
    <x v="1"/>
    <x v="1"/>
    <x v="0"/>
    <n v="222"/>
    <n v="6295"/>
  </r>
  <r>
    <d v="2020-03-29T00:00:00"/>
    <x v="2"/>
    <x v="1"/>
    <x v="1"/>
    <x v="0"/>
    <n v="180"/>
    <n v="5889"/>
  </r>
  <r>
    <d v="2020-03-29T00:00:00"/>
    <x v="2"/>
    <x v="1"/>
    <x v="1"/>
    <x v="0"/>
    <n v="267"/>
    <n v="5724"/>
  </r>
  <r>
    <d v="2020-03-29T00:00:00"/>
    <x v="2"/>
    <x v="2"/>
    <x v="5"/>
    <x v="1"/>
    <n v="29"/>
    <n v="2662"/>
  </r>
  <r>
    <d v="2020-03-29T00:00:00"/>
    <x v="2"/>
    <x v="1"/>
    <x v="1"/>
    <x v="0"/>
    <n v="286"/>
    <n v="4351"/>
  </r>
  <r>
    <d v="2020-03-29T00:00:00"/>
    <x v="2"/>
    <x v="1"/>
    <x v="1"/>
    <x v="0"/>
    <n v="149"/>
    <n v="4048"/>
  </r>
  <r>
    <d v="2020-03-29T00:00:00"/>
    <x v="2"/>
    <x v="2"/>
    <x v="1"/>
    <x v="0"/>
    <n v="148"/>
    <n v="3965"/>
  </r>
  <r>
    <d v="2020-03-29T00:00:00"/>
    <x v="2"/>
    <x v="1"/>
    <x v="1"/>
    <x v="0"/>
    <n v="276"/>
    <n v="3502"/>
  </r>
  <r>
    <d v="2020-03-29T00:00:00"/>
    <x v="2"/>
    <x v="1"/>
    <x v="1"/>
    <x v="0"/>
    <n v="253"/>
    <n v="3279"/>
  </r>
  <r>
    <d v="2020-03-29T00:00:00"/>
    <x v="2"/>
    <x v="2"/>
    <x v="1"/>
    <x v="0"/>
    <n v="102"/>
    <n v="3103"/>
  </r>
  <r>
    <d v="2020-03-29T00:00:00"/>
    <x v="2"/>
    <x v="1"/>
    <x v="1"/>
    <x v="0"/>
    <n v="19"/>
    <n v="3013"/>
  </r>
  <r>
    <d v="2020-03-29T00:00:00"/>
    <x v="2"/>
    <x v="1"/>
    <x v="1"/>
    <x v="0"/>
    <n v="237"/>
    <n v="2349"/>
  </r>
  <r>
    <d v="2020-03-29T00:00:00"/>
    <x v="2"/>
    <x v="1"/>
    <x v="2"/>
    <x v="0"/>
    <n v="93"/>
    <n v="7952"/>
  </r>
  <r>
    <d v="2020-03-29T00:00:00"/>
    <x v="2"/>
    <x v="1"/>
    <x v="2"/>
    <x v="0"/>
    <n v="221"/>
    <n v="5606"/>
  </r>
  <r>
    <d v="2020-03-29T00:00:00"/>
    <x v="2"/>
    <x v="1"/>
    <x v="2"/>
    <x v="0"/>
    <n v="211"/>
    <n v="4320"/>
  </r>
  <r>
    <d v="2020-03-29T00:00:00"/>
    <x v="2"/>
    <x v="0"/>
    <x v="2"/>
    <x v="0"/>
    <n v="123"/>
    <n v="3456"/>
  </r>
  <r>
    <d v="2020-03-29T00:00:00"/>
    <x v="2"/>
    <x v="1"/>
    <x v="2"/>
    <x v="0"/>
    <n v="69"/>
    <n v="2221"/>
  </r>
  <r>
    <d v="2020-03-29T00:00:00"/>
    <x v="2"/>
    <x v="1"/>
    <x v="4"/>
    <x v="1"/>
    <n v="204"/>
    <n v="9878"/>
  </r>
  <r>
    <d v="2020-03-29T00:00:00"/>
    <x v="2"/>
    <x v="1"/>
    <x v="4"/>
    <x v="1"/>
    <n v="123"/>
    <n v="9453"/>
  </r>
  <r>
    <d v="2020-03-29T00:00:00"/>
    <x v="2"/>
    <x v="0"/>
    <x v="4"/>
    <x v="1"/>
    <n v="168"/>
    <n v="8106"/>
  </r>
  <r>
    <d v="2020-03-29T00:00:00"/>
    <x v="2"/>
    <x v="2"/>
    <x v="4"/>
    <x v="1"/>
    <n v="116"/>
    <n v="5780"/>
  </r>
  <r>
    <d v="2020-03-29T00:00:00"/>
    <x v="2"/>
    <x v="1"/>
    <x v="4"/>
    <x v="1"/>
    <n v="279"/>
    <n v="5354"/>
  </r>
  <r>
    <d v="2020-03-29T00:00:00"/>
    <x v="2"/>
    <x v="1"/>
    <x v="4"/>
    <x v="1"/>
    <n v="253"/>
    <n v="4637"/>
  </r>
  <r>
    <d v="2020-03-29T00:00:00"/>
    <x v="2"/>
    <x v="2"/>
    <x v="4"/>
    <x v="1"/>
    <n v="167"/>
    <n v="4082"/>
  </r>
  <r>
    <d v="2020-03-29T00:00:00"/>
    <x v="2"/>
    <x v="1"/>
    <x v="4"/>
    <x v="1"/>
    <n v="166"/>
    <n v="3989"/>
  </r>
  <r>
    <d v="2020-03-29T00:00:00"/>
    <x v="2"/>
    <x v="1"/>
    <x v="4"/>
    <x v="1"/>
    <n v="131"/>
    <n v="2661"/>
  </r>
  <r>
    <d v="2020-03-29T00:00:00"/>
    <x v="2"/>
    <x v="1"/>
    <x v="4"/>
    <x v="1"/>
    <n v="42"/>
    <n v="2594"/>
  </r>
  <r>
    <d v="2020-03-29T00:00:00"/>
    <x v="2"/>
    <x v="2"/>
    <x v="3"/>
    <x v="1"/>
    <n v="875"/>
    <n v="5850"/>
  </r>
  <r>
    <d v="2020-03-29T00:00:00"/>
    <x v="2"/>
    <x v="1"/>
    <x v="4"/>
    <x v="1"/>
    <n v="39"/>
    <n v="1363"/>
  </r>
  <r>
    <d v="2020-03-29T00:00:00"/>
    <x v="2"/>
    <x v="2"/>
    <x v="4"/>
    <x v="1"/>
    <n v="109"/>
    <n v="986"/>
  </r>
  <r>
    <d v="2020-03-29T00:00:00"/>
    <x v="2"/>
    <x v="0"/>
    <x v="8"/>
    <x v="1"/>
    <n v="356"/>
    <n v="12363"/>
  </r>
  <r>
    <d v="2020-03-29T00:00:00"/>
    <x v="2"/>
    <x v="0"/>
    <x v="4"/>
    <x v="1"/>
    <n v="15"/>
    <n v="709"/>
  </r>
  <r>
    <d v="2020-03-29T00:00:00"/>
    <x v="2"/>
    <x v="0"/>
    <x v="5"/>
    <x v="1"/>
    <n v="592"/>
    <n v="15792"/>
  </r>
  <r>
    <d v="2020-03-29T00:00:00"/>
    <x v="2"/>
    <x v="1"/>
    <x v="5"/>
    <x v="1"/>
    <n v="181"/>
    <n v="9867"/>
  </r>
  <r>
    <d v="2020-03-29T00:00:00"/>
    <x v="2"/>
    <x v="1"/>
    <x v="5"/>
    <x v="1"/>
    <n v="243"/>
    <n v="6998"/>
  </r>
  <r>
    <d v="2020-03-29T00:00:00"/>
    <x v="2"/>
    <x v="1"/>
    <x v="5"/>
    <x v="1"/>
    <n v="110"/>
    <n v="6534"/>
  </r>
  <r>
    <d v="2020-03-29T00:00:00"/>
    <x v="2"/>
    <x v="1"/>
    <x v="5"/>
    <x v="1"/>
    <n v="253"/>
    <n v="6427"/>
  </r>
  <r>
    <d v="2020-03-29T00:00:00"/>
    <x v="2"/>
    <x v="2"/>
    <x v="5"/>
    <x v="1"/>
    <n v="115"/>
    <n v="4929"/>
  </r>
  <r>
    <d v="2020-03-29T00:00:00"/>
    <x v="2"/>
    <x v="1"/>
    <x v="5"/>
    <x v="1"/>
    <n v="295"/>
    <n v="4065"/>
  </r>
  <r>
    <d v="2020-03-29T00:00:00"/>
    <x v="2"/>
    <x v="2"/>
    <x v="5"/>
    <x v="1"/>
    <n v="72"/>
    <n v="3976"/>
  </r>
  <r>
    <d v="2020-03-29T00:00:00"/>
    <x v="2"/>
    <x v="2"/>
    <x v="5"/>
    <x v="1"/>
    <n v="119"/>
    <n v="3165"/>
  </r>
  <r>
    <d v="2020-03-29T00:00:00"/>
    <x v="2"/>
    <x v="2"/>
    <x v="4"/>
    <x v="1"/>
    <n v="30"/>
    <n v="969"/>
  </r>
  <r>
    <d v="2020-03-29T00:00:00"/>
    <x v="2"/>
    <x v="0"/>
    <x v="3"/>
    <x v="1"/>
    <n v="444"/>
    <n v="20207"/>
  </r>
  <r>
    <d v="2020-03-29T00:00:00"/>
    <x v="2"/>
    <x v="0"/>
    <x v="3"/>
    <x v="1"/>
    <n v="211"/>
    <n v="19544"/>
  </r>
  <r>
    <d v="2020-03-29T00:00:00"/>
    <x v="2"/>
    <x v="2"/>
    <x v="3"/>
    <x v="1"/>
    <n v="118"/>
    <n v="16558"/>
  </r>
  <r>
    <d v="2020-03-29T00:00:00"/>
    <x v="2"/>
    <x v="2"/>
    <x v="2"/>
    <x v="0"/>
    <n v="91"/>
    <n v="6420"/>
  </r>
  <r>
    <d v="2020-03-29T00:00:00"/>
    <x v="2"/>
    <x v="2"/>
    <x v="3"/>
    <x v="1"/>
    <n v="129"/>
    <n v="5200"/>
  </r>
  <r>
    <d v="2020-03-29T00:00:00"/>
    <x v="2"/>
    <x v="2"/>
    <x v="3"/>
    <x v="1"/>
    <n v="114"/>
    <n v="3958"/>
  </r>
  <r>
    <d v="2020-03-29T00:00:00"/>
    <x v="2"/>
    <x v="0"/>
    <x v="6"/>
    <x v="0"/>
    <n v="432"/>
    <n v="7419"/>
  </r>
  <r>
    <d v="2020-03-29T00:00:00"/>
    <x v="2"/>
    <x v="0"/>
    <x v="6"/>
    <x v="0"/>
    <n v="150"/>
    <n v="5725"/>
  </r>
  <r>
    <d v="2020-03-29T00:00:00"/>
    <x v="2"/>
    <x v="1"/>
    <x v="6"/>
    <x v="0"/>
    <n v="97"/>
    <n v="5475"/>
  </r>
  <r>
    <d v="2020-03-29T00:00:00"/>
    <x v="2"/>
    <x v="2"/>
    <x v="6"/>
    <x v="0"/>
    <n v="39"/>
    <n v="5466"/>
  </r>
  <r>
    <d v="2020-03-29T00:00:00"/>
    <x v="2"/>
    <x v="1"/>
    <x v="6"/>
    <x v="0"/>
    <n v="139"/>
    <n v="4164"/>
  </r>
  <r>
    <d v="2020-03-29T00:00:00"/>
    <x v="2"/>
    <x v="1"/>
    <x v="6"/>
    <x v="0"/>
    <n v="138"/>
    <n v="3986"/>
  </r>
  <r>
    <d v="2020-03-29T00:00:00"/>
    <x v="2"/>
    <x v="2"/>
    <x v="6"/>
    <x v="0"/>
    <n v="65"/>
    <n v="3701"/>
  </r>
  <r>
    <d v="2020-03-29T00:00:00"/>
    <x v="2"/>
    <x v="2"/>
    <x v="6"/>
    <x v="0"/>
    <n v="39"/>
    <n v="3232"/>
  </r>
  <r>
    <d v="2020-03-29T00:00:00"/>
    <x v="2"/>
    <x v="1"/>
    <x v="6"/>
    <x v="0"/>
    <n v="152"/>
    <n v="3231"/>
  </r>
  <r>
    <d v="2020-03-29T00:00:00"/>
    <x v="2"/>
    <x v="1"/>
    <x v="6"/>
    <x v="0"/>
    <n v="243"/>
    <n v="2866"/>
  </r>
  <r>
    <d v="2020-03-29T00:00:00"/>
    <x v="2"/>
    <x v="2"/>
    <x v="6"/>
    <x v="0"/>
    <n v="30"/>
    <n v="2787"/>
  </r>
  <r>
    <d v="2020-03-29T00:00:00"/>
    <x v="2"/>
    <x v="0"/>
    <x v="7"/>
    <x v="1"/>
    <n v="451"/>
    <n v="19831"/>
  </r>
  <r>
    <d v="2020-03-29T00:00:00"/>
    <x v="2"/>
    <x v="0"/>
    <x v="7"/>
    <x v="1"/>
    <n v="303"/>
    <n v="10585"/>
  </r>
  <r>
    <d v="2020-03-29T00:00:00"/>
    <x v="2"/>
    <x v="0"/>
    <x v="7"/>
    <x v="1"/>
    <n v="508"/>
    <n v="8257"/>
  </r>
  <r>
    <d v="2020-03-29T00:00:00"/>
    <x v="2"/>
    <x v="1"/>
    <x v="2"/>
    <x v="0"/>
    <n v="125"/>
    <n v="6068"/>
  </r>
  <r>
    <d v="2020-03-29T00:00:00"/>
    <x v="2"/>
    <x v="1"/>
    <x v="7"/>
    <x v="1"/>
    <n v="270"/>
    <n v="6160"/>
  </r>
  <r>
    <d v="2020-03-29T00:00:00"/>
    <x v="2"/>
    <x v="2"/>
    <x v="7"/>
    <x v="1"/>
    <n v="20"/>
    <n v="6086"/>
  </r>
  <r>
    <d v="2020-03-29T00:00:00"/>
    <x v="2"/>
    <x v="2"/>
    <x v="7"/>
    <x v="1"/>
    <n v="66"/>
    <n v="5169"/>
  </r>
  <r>
    <d v="2020-03-29T00:00:00"/>
    <x v="2"/>
    <x v="1"/>
    <x v="7"/>
    <x v="1"/>
    <n v="57"/>
    <n v="8367"/>
  </r>
  <r>
    <d v="2020-03-29T00:00:00"/>
    <x v="2"/>
    <x v="1"/>
    <x v="4"/>
    <x v="1"/>
    <n v="200"/>
    <n v="5330"/>
  </r>
  <r>
    <d v="2020-03-29T00:00:00"/>
    <x v="2"/>
    <x v="1"/>
    <x v="7"/>
    <x v="1"/>
    <n v="147"/>
    <n v="3631"/>
  </r>
  <r>
    <d v="2020-03-29T00:00:00"/>
    <x v="2"/>
    <x v="1"/>
    <x v="7"/>
    <x v="1"/>
    <n v="269"/>
    <n v="3330"/>
  </r>
  <r>
    <d v="2020-03-29T00:00:00"/>
    <x v="2"/>
    <x v="0"/>
    <x v="7"/>
    <x v="1"/>
    <n v="150"/>
    <n v="2888"/>
  </r>
  <r>
    <d v="2020-03-29T00:00:00"/>
    <x v="2"/>
    <x v="2"/>
    <x v="7"/>
    <x v="1"/>
    <n v="86"/>
    <n v="2553"/>
  </r>
  <r>
    <d v="2020-03-29T00:00:00"/>
    <x v="2"/>
    <x v="2"/>
    <x v="7"/>
    <x v="1"/>
    <n v="144"/>
    <n v="2136"/>
  </r>
  <r>
    <d v="2020-03-29T00:00:00"/>
    <x v="2"/>
    <x v="2"/>
    <x v="8"/>
    <x v="1"/>
    <n v="486"/>
    <n v="18738"/>
  </r>
  <r>
    <d v="2020-03-29T00:00:00"/>
    <x v="2"/>
    <x v="0"/>
    <x v="8"/>
    <x v="1"/>
    <n v="309"/>
    <n v="15461"/>
  </r>
  <r>
    <d v="2020-03-29T00:00:00"/>
    <x v="2"/>
    <x v="2"/>
    <x v="7"/>
    <x v="1"/>
    <n v="117"/>
    <n v="3878"/>
  </r>
  <r>
    <d v="2020-03-29T00:00:00"/>
    <x v="2"/>
    <x v="0"/>
    <x v="8"/>
    <x v="1"/>
    <n v="573"/>
    <n v="11961"/>
  </r>
  <r>
    <d v="2020-03-29T00:00:00"/>
    <x v="2"/>
    <x v="2"/>
    <x v="8"/>
    <x v="1"/>
    <n v="166"/>
    <n v="8461"/>
  </r>
  <r>
    <d v="2020-03-29T00:00:00"/>
    <x v="2"/>
    <x v="0"/>
    <x v="8"/>
    <x v="1"/>
    <n v="241"/>
    <n v="7765"/>
  </r>
  <r>
    <d v="2020-03-29T00:00:00"/>
    <x v="2"/>
    <x v="1"/>
    <x v="8"/>
    <x v="1"/>
    <n v="170"/>
    <n v="7189"/>
  </r>
  <r>
    <d v="2020-03-29T00:00:00"/>
    <x v="2"/>
    <x v="1"/>
    <x v="8"/>
    <x v="1"/>
    <n v="82"/>
    <n v="6296"/>
  </r>
  <r>
    <d v="2020-03-29T00:00:00"/>
    <x v="2"/>
    <x v="2"/>
    <x v="8"/>
    <x v="1"/>
    <n v="88"/>
    <n v="4664"/>
  </r>
  <r>
    <d v="2020-03-29T00:00:00"/>
    <x v="2"/>
    <x v="2"/>
    <x v="8"/>
    <x v="1"/>
    <n v="127"/>
    <n v="4271"/>
  </r>
  <r>
    <d v="2020-03-29T00:00:00"/>
    <x v="2"/>
    <x v="2"/>
    <x v="7"/>
    <x v="1"/>
    <n v="129"/>
    <n v="3472"/>
  </r>
  <r>
    <d v="2020-03-29T00:00:00"/>
    <x v="2"/>
    <x v="2"/>
    <x v="8"/>
    <x v="1"/>
    <n v="127"/>
    <n v="3115"/>
  </r>
  <r>
    <d v="2020-03-29T00:00:00"/>
    <x v="2"/>
    <x v="2"/>
    <x v="8"/>
    <x v="1"/>
    <n v="51"/>
    <n v="1774"/>
  </r>
  <r>
    <d v="2020-02-26T00:00:00"/>
    <x v="3"/>
    <x v="0"/>
    <x v="0"/>
    <x v="0"/>
    <n v="196"/>
    <n v="13192"/>
  </r>
  <r>
    <d v="2020-02-26T00:00:00"/>
    <x v="3"/>
    <x v="0"/>
    <x v="0"/>
    <x v="0"/>
    <n v="546"/>
    <n v="12921"/>
  </r>
  <r>
    <d v="2020-02-26T00:00:00"/>
    <x v="3"/>
    <x v="0"/>
    <x v="0"/>
    <x v="0"/>
    <n v="561"/>
    <n v="12995"/>
  </r>
  <r>
    <d v="2020-02-26T00:00:00"/>
    <x v="3"/>
    <x v="0"/>
    <x v="0"/>
    <x v="0"/>
    <n v="56"/>
    <n v="8236"/>
  </r>
  <r>
    <d v="2020-02-26T00:00:00"/>
    <x v="3"/>
    <x v="0"/>
    <x v="0"/>
    <x v="0"/>
    <n v="267"/>
    <n v="7874"/>
  </r>
  <r>
    <d v="2020-02-26T00:00:00"/>
    <x v="3"/>
    <x v="0"/>
    <x v="0"/>
    <x v="0"/>
    <n v="142"/>
    <n v="7549"/>
  </r>
  <r>
    <d v="2020-02-26T00:00:00"/>
    <x v="3"/>
    <x v="0"/>
    <x v="0"/>
    <x v="0"/>
    <n v="158"/>
    <n v="5469"/>
  </r>
  <r>
    <d v="2020-02-26T00:00:00"/>
    <x v="3"/>
    <x v="0"/>
    <x v="0"/>
    <x v="0"/>
    <n v="124"/>
    <n v="4987"/>
  </r>
  <r>
    <d v="2020-02-26T00:00:00"/>
    <x v="3"/>
    <x v="0"/>
    <x v="0"/>
    <x v="0"/>
    <n v="130"/>
    <n v="4637"/>
  </r>
  <r>
    <d v="2020-02-26T00:00:00"/>
    <x v="3"/>
    <x v="0"/>
    <x v="0"/>
    <x v="0"/>
    <n v="296"/>
    <n v="4010"/>
  </r>
  <r>
    <d v="2020-02-26T00:00:00"/>
    <x v="3"/>
    <x v="0"/>
    <x v="0"/>
    <x v="0"/>
    <n v="154"/>
    <n v="3816"/>
  </r>
  <r>
    <d v="2020-02-26T00:00:00"/>
    <x v="3"/>
    <x v="0"/>
    <x v="0"/>
    <x v="0"/>
    <n v="66"/>
    <n v="3719"/>
  </r>
  <r>
    <d v="2020-02-26T00:00:00"/>
    <x v="3"/>
    <x v="0"/>
    <x v="0"/>
    <x v="0"/>
    <n v="115"/>
    <n v="3646"/>
  </r>
  <r>
    <d v="2020-02-26T00:00:00"/>
    <x v="3"/>
    <x v="0"/>
    <x v="0"/>
    <x v="0"/>
    <n v="98"/>
    <n v="2413"/>
  </r>
  <r>
    <d v="2020-02-26T00:00:00"/>
    <x v="3"/>
    <x v="0"/>
    <x v="0"/>
    <x v="0"/>
    <n v="24"/>
    <n v="2254"/>
  </r>
  <r>
    <d v="2020-02-26T00:00:00"/>
    <x v="3"/>
    <x v="0"/>
    <x v="2"/>
    <x v="0"/>
    <n v="209"/>
    <n v="4946"/>
  </r>
  <r>
    <d v="2020-02-26T00:00:00"/>
    <x v="3"/>
    <x v="2"/>
    <x v="1"/>
    <x v="0"/>
    <n v="301"/>
    <n v="16592"/>
  </r>
  <r>
    <d v="2020-02-26T00:00:00"/>
    <x v="3"/>
    <x v="0"/>
    <x v="1"/>
    <x v="0"/>
    <n v="474"/>
    <n v="16042"/>
  </r>
  <r>
    <d v="2020-02-26T00:00:00"/>
    <x v="3"/>
    <x v="0"/>
    <x v="1"/>
    <x v="0"/>
    <n v="357"/>
    <n v="7900"/>
  </r>
  <r>
    <d v="2020-02-26T00:00:00"/>
    <x v="3"/>
    <x v="1"/>
    <x v="1"/>
    <x v="0"/>
    <n v="275"/>
    <n v="5413"/>
  </r>
  <r>
    <d v="2020-02-26T00:00:00"/>
    <x v="3"/>
    <x v="0"/>
    <x v="4"/>
    <x v="1"/>
    <n v="278"/>
    <n v="3384"/>
  </r>
  <r>
    <d v="2020-02-26T00:00:00"/>
    <x v="3"/>
    <x v="1"/>
    <x v="1"/>
    <x v="0"/>
    <n v="284"/>
    <n v="3838"/>
  </r>
  <r>
    <d v="2020-02-26T00:00:00"/>
    <x v="3"/>
    <x v="2"/>
    <x v="1"/>
    <x v="0"/>
    <n v="134"/>
    <n v="3245"/>
  </r>
  <r>
    <d v="2020-02-26T00:00:00"/>
    <x v="3"/>
    <x v="1"/>
    <x v="1"/>
    <x v="0"/>
    <n v="168"/>
    <n v="3143"/>
  </r>
  <r>
    <d v="2020-02-26T00:00:00"/>
    <x v="3"/>
    <x v="2"/>
    <x v="1"/>
    <x v="0"/>
    <n v="44"/>
    <n v="2513"/>
  </r>
  <r>
    <d v="2020-02-26T00:00:00"/>
    <x v="3"/>
    <x v="2"/>
    <x v="1"/>
    <x v="0"/>
    <n v="189"/>
    <n v="2266"/>
  </r>
  <r>
    <d v="2020-02-26T00:00:00"/>
    <x v="3"/>
    <x v="2"/>
    <x v="1"/>
    <x v="0"/>
    <n v="57"/>
    <n v="1446"/>
  </r>
  <r>
    <d v="2020-02-26T00:00:00"/>
    <x v="3"/>
    <x v="2"/>
    <x v="1"/>
    <x v="0"/>
    <n v="86"/>
    <n v="1378"/>
  </r>
  <r>
    <d v="2020-02-26T00:00:00"/>
    <x v="3"/>
    <x v="1"/>
    <x v="1"/>
    <x v="0"/>
    <n v="50"/>
    <n v="1346"/>
  </r>
  <r>
    <d v="2020-02-26T00:00:00"/>
    <x v="3"/>
    <x v="0"/>
    <x v="0"/>
    <x v="0"/>
    <n v="194"/>
    <n v="7942"/>
  </r>
  <r>
    <d v="2020-02-26T00:00:00"/>
    <x v="3"/>
    <x v="0"/>
    <x v="2"/>
    <x v="0"/>
    <n v="575"/>
    <n v="13816"/>
  </r>
  <r>
    <d v="2020-02-26T00:00:00"/>
    <x v="3"/>
    <x v="0"/>
    <x v="2"/>
    <x v="0"/>
    <n v="336"/>
    <n v="9662"/>
  </r>
  <r>
    <d v="2020-02-26T00:00:00"/>
    <x v="3"/>
    <x v="1"/>
    <x v="2"/>
    <x v="0"/>
    <n v="295"/>
    <n v="6590"/>
  </r>
  <r>
    <d v="2020-02-26T00:00:00"/>
    <x v="3"/>
    <x v="1"/>
    <x v="2"/>
    <x v="0"/>
    <n v="90"/>
    <n v="6244"/>
  </r>
  <r>
    <d v="2020-02-26T00:00:00"/>
    <x v="3"/>
    <x v="2"/>
    <x v="2"/>
    <x v="0"/>
    <n v="148"/>
    <n v="6166"/>
  </r>
  <r>
    <d v="2020-02-26T00:00:00"/>
    <x v="3"/>
    <x v="1"/>
    <x v="2"/>
    <x v="0"/>
    <n v="127"/>
    <n v="6008"/>
  </r>
  <r>
    <d v="2020-02-26T00:00:00"/>
    <x v="3"/>
    <x v="1"/>
    <x v="2"/>
    <x v="0"/>
    <n v="164"/>
    <n v="5896"/>
  </r>
  <r>
    <d v="2020-02-26T00:00:00"/>
    <x v="3"/>
    <x v="1"/>
    <x v="2"/>
    <x v="0"/>
    <n v="129"/>
    <n v="5065"/>
  </r>
  <r>
    <d v="2020-02-26T00:00:00"/>
    <x v="3"/>
    <x v="2"/>
    <x v="2"/>
    <x v="0"/>
    <n v="21"/>
    <n v="4979"/>
  </r>
  <r>
    <d v="2020-02-26T00:00:00"/>
    <x v="3"/>
    <x v="0"/>
    <x v="2"/>
    <x v="0"/>
    <n v="143"/>
    <n v="4419"/>
  </r>
  <r>
    <d v="2020-02-26T00:00:00"/>
    <x v="3"/>
    <x v="1"/>
    <x v="2"/>
    <x v="0"/>
    <n v="230"/>
    <n v="3577"/>
  </r>
  <r>
    <d v="2020-02-26T00:00:00"/>
    <x v="3"/>
    <x v="1"/>
    <x v="2"/>
    <x v="0"/>
    <n v="73"/>
    <n v="3386"/>
  </r>
  <r>
    <d v="2020-02-26T00:00:00"/>
    <x v="3"/>
    <x v="2"/>
    <x v="2"/>
    <x v="0"/>
    <n v="80"/>
    <n v="2022"/>
  </r>
  <r>
    <d v="2020-02-26T00:00:00"/>
    <x v="3"/>
    <x v="2"/>
    <x v="2"/>
    <x v="0"/>
    <n v="58"/>
    <n v="1921"/>
  </r>
  <r>
    <d v="2020-02-26T00:00:00"/>
    <x v="3"/>
    <x v="1"/>
    <x v="4"/>
    <x v="1"/>
    <n v="121"/>
    <n v="7195"/>
  </r>
  <r>
    <d v="2020-02-26T00:00:00"/>
    <x v="3"/>
    <x v="0"/>
    <x v="4"/>
    <x v="1"/>
    <n v="208"/>
    <n v="6872"/>
  </r>
  <r>
    <d v="2020-02-26T00:00:00"/>
    <x v="3"/>
    <x v="2"/>
    <x v="4"/>
    <x v="1"/>
    <n v="101"/>
    <n v="5815"/>
  </r>
  <r>
    <d v="2020-02-26T00:00:00"/>
    <x v="3"/>
    <x v="1"/>
    <x v="4"/>
    <x v="1"/>
    <n v="134"/>
    <n v="3761"/>
  </r>
  <r>
    <d v="2020-02-26T00:00:00"/>
    <x v="3"/>
    <x v="1"/>
    <x v="4"/>
    <x v="1"/>
    <n v="132"/>
    <n v="3687"/>
  </r>
  <r>
    <d v="2020-02-26T00:00:00"/>
    <x v="3"/>
    <x v="2"/>
    <x v="4"/>
    <x v="1"/>
    <n v="74"/>
    <n v="3422"/>
  </r>
  <r>
    <d v="2020-02-26T00:00:00"/>
    <x v="3"/>
    <x v="1"/>
    <x v="4"/>
    <x v="1"/>
    <n v="213"/>
    <n v="3065"/>
  </r>
  <r>
    <d v="2020-02-26T00:00:00"/>
    <x v="3"/>
    <x v="2"/>
    <x v="4"/>
    <x v="1"/>
    <n v="91"/>
    <n v="2554"/>
  </r>
  <r>
    <d v="2020-02-26T00:00:00"/>
    <x v="3"/>
    <x v="1"/>
    <x v="4"/>
    <x v="1"/>
    <n v="215"/>
    <n v="2521"/>
  </r>
  <r>
    <d v="2020-02-26T00:00:00"/>
    <x v="3"/>
    <x v="2"/>
    <x v="4"/>
    <x v="1"/>
    <n v="88"/>
    <n v="1457"/>
  </r>
  <r>
    <d v="2020-02-26T00:00:00"/>
    <x v="3"/>
    <x v="2"/>
    <x v="4"/>
    <x v="1"/>
    <n v="79"/>
    <n v="1225"/>
  </r>
  <r>
    <d v="2020-02-26T00:00:00"/>
    <x v="3"/>
    <x v="2"/>
    <x v="4"/>
    <x v="1"/>
    <n v="27"/>
    <n v="751"/>
  </r>
  <r>
    <d v="2020-02-26T00:00:00"/>
    <x v="3"/>
    <x v="0"/>
    <x v="5"/>
    <x v="1"/>
    <n v="356"/>
    <n v="17793"/>
  </r>
  <r>
    <d v="2020-02-26T00:00:00"/>
    <x v="3"/>
    <x v="0"/>
    <x v="5"/>
    <x v="1"/>
    <n v="597"/>
    <n v="19630"/>
  </r>
  <r>
    <d v="2020-02-26T00:00:00"/>
    <x v="3"/>
    <x v="0"/>
    <x v="5"/>
    <x v="1"/>
    <n v="298"/>
    <n v="9989"/>
  </r>
  <r>
    <d v="2020-02-26T00:00:00"/>
    <x v="3"/>
    <x v="0"/>
    <x v="5"/>
    <x v="1"/>
    <n v="504"/>
    <n v="9766"/>
  </r>
  <r>
    <d v="2020-02-26T00:00:00"/>
    <x v="3"/>
    <x v="0"/>
    <x v="5"/>
    <x v="1"/>
    <n v="543"/>
    <n v="8940"/>
  </r>
  <r>
    <d v="2020-02-26T00:00:00"/>
    <x v="3"/>
    <x v="0"/>
    <x v="5"/>
    <x v="1"/>
    <n v="234"/>
    <n v="7275"/>
  </r>
  <r>
    <d v="2020-02-26T00:00:00"/>
    <x v="3"/>
    <x v="1"/>
    <x v="5"/>
    <x v="1"/>
    <n v="115"/>
    <n v="6132"/>
  </r>
  <r>
    <d v="2020-02-26T00:00:00"/>
    <x v="3"/>
    <x v="1"/>
    <x v="5"/>
    <x v="1"/>
    <n v="107"/>
    <n v="5210"/>
  </r>
  <r>
    <d v="2020-02-26T00:00:00"/>
    <x v="3"/>
    <x v="1"/>
    <x v="5"/>
    <x v="1"/>
    <n v="102"/>
    <n v="4955"/>
  </r>
  <r>
    <d v="2020-02-26T00:00:00"/>
    <x v="3"/>
    <x v="0"/>
    <x v="5"/>
    <x v="1"/>
    <n v="68"/>
    <n v="4348"/>
  </r>
  <r>
    <d v="2020-02-26T00:00:00"/>
    <x v="3"/>
    <x v="2"/>
    <x v="5"/>
    <x v="1"/>
    <n v="60"/>
    <n v="1756"/>
  </r>
  <r>
    <d v="2020-02-26T00:00:00"/>
    <x v="3"/>
    <x v="1"/>
    <x v="3"/>
    <x v="1"/>
    <n v="559"/>
    <n v="17865"/>
  </r>
  <r>
    <d v="2020-02-26T00:00:00"/>
    <x v="3"/>
    <x v="1"/>
    <x v="3"/>
    <x v="1"/>
    <n v="194"/>
    <n v="15713"/>
  </r>
  <r>
    <d v="2020-02-26T00:00:00"/>
    <x v="3"/>
    <x v="0"/>
    <x v="3"/>
    <x v="1"/>
    <n v="470"/>
    <n v="12247"/>
  </r>
  <r>
    <d v="2020-02-26T00:00:00"/>
    <x v="3"/>
    <x v="0"/>
    <x v="3"/>
    <x v="1"/>
    <n v="468"/>
    <n v="10034"/>
  </r>
  <r>
    <d v="2020-02-26T00:00:00"/>
    <x v="3"/>
    <x v="1"/>
    <x v="3"/>
    <x v="1"/>
    <n v="186"/>
    <n v="9110"/>
  </r>
  <r>
    <d v="2020-02-26T00:00:00"/>
    <x v="3"/>
    <x v="1"/>
    <x v="3"/>
    <x v="1"/>
    <n v="62"/>
    <n v="7607"/>
  </r>
  <r>
    <d v="2020-02-26T00:00:00"/>
    <x v="3"/>
    <x v="2"/>
    <x v="2"/>
    <x v="0"/>
    <n v="400"/>
    <n v="5279"/>
  </r>
  <r>
    <d v="2020-02-26T00:00:00"/>
    <x v="3"/>
    <x v="1"/>
    <x v="3"/>
    <x v="1"/>
    <n v="150"/>
    <n v="6333"/>
  </r>
  <r>
    <d v="2020-02-26T00:00:00"/>
    <x v="3"/>
    <x v="0"/>
    <x v="3"/>
    <x v="1"/>
    <n v="107"/>
    <n v="5803"/>
  </r>
  <r>
    <d v="2020-02-26T00:00:00"/>
    <x v="3"/>
    <x v="1"/>
    <x v="3"/>
    <x v="1"/>
    <n v="249"/>
    <n v="5171"/>
  </r>
  <r>
    <d v="2020-02-26T00:00:00"/>
    <x v="3"/>
    <x v="1"/>
    <x v="3"/>
    <x v="1"/>
    <n v="264"/>
    <n v="14858"/>
  </r>
  <r>
    <d v="2020-02-26T00:00:00"/>
    <x v="3"/>
    <x v="1"/>
    <x v="3"/>
    <x v="1"/>
    <n v="204"/>
    <n v="4969"/>
  </r>
  <r>
    <d v="2020-02-26T00:00:00"/>
    <x v="3"/>
    <x v="2"/>
    <x v="3"/>
    <x v="1"/>
    <n v="145"/>
    <n v="3961"/>
  </r>
  <r>
    <d v="2020-02-26T00:00:00"/>
    <x v="3"/>
    <x v="2"/>
    <x v="5"/>
    <x v="1"/>
    <n v="84"/>
    <n v="1928"/>
  </r>
  <r>
    <d v="2020-02-26T00:00:00"/>
    <x v="3"/>
    <x v="1"/>
    <x v="3"/>
    <x v="1"/>
    <n v="258"/>
    <n v="5826"/>
  </r>
  <r>
    <d v="2020-02-26T00:00:00"/>
    <x v="3"/>
    <x v="2"/>
    <x v="3"/>
    <x v="1"/>
    <n v="142"/>
    <n v="4943"/>
  </r>
  <r>
    <d v="2020-02-26T00:00:00"/>
    <x v="3"/>
    <x v="2"/>
    <x v="6"/>
    <x v="0"/>
    <n v="198"/>
    <n v="10375"/>
  </r>
  <r>
    <d v="2020-02-26T00:00:00"/>
    <x v="3"/>
    <x v="0"/>
    <x v="1"/>
    <x v="0"/>
    <n v="178"/>
    <n v="7938"/>
  </r>
  <r>
    <d v="2020-02-26T00:00:00"/>
    <x v="3"/>
    <x v="1"/>
    <x v="6"/>
    <x v="0"/>
    <n v="152"/>
    <n v="6508"/>
  </r>
  <r>
    <d v="2020-02-26T00:00:00"/>
    <x v="3"/>
    <x v="0"/>
    <x v="6"/>
    <x v="0"/>
    <n v="229"/>
    <n v="6225"/>
  </r>
  <r>
    <d v="2020-02-26T00:00:00"/>
    <x v="3"/>
    <x v="1"/>
    <x v="6"/>
    <x v="0"/>
    <n v="218"/>
    <n v="5904"/>
  </r>
  <r>
    <d v="2020-02-26T00:00:00"/>
    <x v="3"/>
    <x v="1"/>
    <x v="6"/>
    <x v="0"/>
    <n v="299"/>
    <n v="5631"/>
  </r>
  <r>
    <d v="2020-02-26T00:00:00"/>
    <x v="3"/>
    <x v="1"/>
    <x v="6"/>
    <x v="0"/>
    <n v="133"/>
    <n v="5571"/>
  </r>
  <r>
    <d v="2020-02-26T00:00:00"/>
    <x v="3"/>
    <x v="1"/>
    <x v="6"/>
    <x v="0"/>
    <n v="90"/>
    <n v="5384"/>
  </r>
  <r>
    <d v="2020-02-26T00:00:00"/>
    <x v="3"/>
    <x v="2"/>
    <x v="4"/>
    <x v="1"/>
    <n v="23"/>
    <n v="1612"/>
  </r>
  <r>
    <d v="2020-02-26T00:00:00"/>
    <x v="3"/>
    <x v="2"/>
    <x v="6"/>
    <x v="0"/>
    <n v="29"/>
    <n v="3686"/>
  </r>
  <r>
    <d v="2020-02-26T00:00:00"/>
    <x v="3"/>
    <x v="2"/>
    <x v="6"/>
    <x v="0"/>
    <n v="32"/>
    <n v="3004"/>
  </r>
  <r>
    <d v="2020-02-26T00:00:00"/>
    <x v="3"/>
    <x v="1"/>
    <x v="6"/>
    <x v="0"/>
    <n v="101"/>
    <n v="2815"/>
  </r>
  <r>
    <d v="2020-02-26T00:00:00"/>
    <x v="3"/>
    <x v="2"/>
    <x v="6"/>
    <x v="0"/>
    <n v="136"/>
    <n v="2626"/>
  </r>
  <r>
    <d v="2020-02-26T00:00:00"/>
    <x v="3"/>
    <x v="2"/>
    <x v="6"/>
    <x v="0"/>
    <n v="96"/>
    <n v="2364"/>
  </r>
  <r>
    <d v="2020-02-26T00:00:00"/>
    <x v="3"/>
    <x v="0"/>
    <x v="7"/>
    <x v="1"/>
    <n v="210"/>
    <n v="10347"/>
  </r>
  <r>
    <d v="2020-02-26T00:00:00"/>
    <x v="3"/>
    <x v="1"/>
    <x v="7"/>
    <x v="1"/>
    <n v="66"/>
    <n v="9915"/>
  </r>
  <r>
    <d v="2020-02-26T00:00:00"/>
    <x v="3"/>
    <x v="1"/>
    <x v="7"/>
    <x v="1"/>
    <n v="188"/>
    <n v="7720"/>
  </r>
  <r>
    <d v="2020-02-26T00:00:00"/>
    <x v="3"/>
    <x v="0"/>
    <x v="0"/>
    <x v="0"/>
    <n v="211"/>
    <n v="3859"/>
  </r>
  <r>
    <d v="2020-02-26T00:00:00"/>
    <x v="3"/>
    <x v="1"/>
    <x v="7"/>
    <x v="1"/>
    <n v="128"/>
    <n v="4919"/>
  </r>
  <r>
    <d v="2020-02-26T00:00:00"/>
    <x v="3"/>
    <x v="2"/>
    <x v="7"/>
    <x v="1"/>
    <n v="50"/>
    <n v="4608"/>
  </r>
  <r>
    <d v="2020-02-26T00:00:00"/>
    <x v="3"/>
    <x v="0"/>
    <x v="7"/>
    <x v="1"/>
    <n v="274"/>
    <n v="3797"/>
  </r>
  <r>
    <d v="2020-02-26T00:00:00"/>
    <x v="3"/>
    <x v="1"/>
    <x v="7"/>
    <x v="1"/>
    <n v="267"/>
    <n v="3410"/>
  </r>
  <r>
    <d v="2020-02-26T00:00:00"/>
    <x v="3"/>
    <x v="1"/>
    <x v="7"/>
    <x v="1"/>
    <n v="66"/>
    <n v="3289"/>
  </r>
  <r>
    <d v="2020-02-26T00:00:00"/>
    <x v="3"/>
    <x v="1"/>
    <x v="7"/>
    <x v="1"/>
    <n v="55"/>
    <n v="3139"/>
  </r>
  <r>
    <d v="2020-02-26T00:00:00"/>
    <x v="3"/>
    <x v="2"/>
    <x v="7"/>
    <x v="1"/>
    <n v="148"/>
    <n v="2707"/>
  </r>
  <r>
    <d v="2020-02-26T00:00:00"/>
    <x v="3"/>
    <x v="0"/>
    <x v="8"/>
    <x v="1"/>
    <n v="427"/>
    <n v="16209"/>
  </r>
  <r>
    <d v="2020-02-26T00:00:00"/>
    <x v="3"/>
    <x v="0"/>
    <x v="8"/>
    <x v="1"/>
    <n v="293"/>
    <n v="13280"/>
  </r>
  <r>
    <d v="2020-02-26T00:00:00"/>
    <x v="3"/>
    <x v="0"/>
    <x v="8"/>
    <x v="1"/>
    <n v="354"/>
    <n v="12582"/>
  </r>
  <r>
    <d v="2020-02-26T00:00:00"/>
    <x v="3"/>
    <x v="2"/>
    <x v="8"/>
    <x v="1"/>
    <n v="43"/>
    <n v="5634"/>
  </r>
  <r>
    <d v="2020-02-26T00:00:00"/>
    <x v="3"/>
    <x v="2"/>
    <x v="8"/>
    <x v="1"/>
    <n v="136"/>
    <n v="4806"/>
  </r>
  <r>
    <d v="2020-02-26T00:00:00"/>
    <x v="3"/>
    <x v="2"/>
    <x v="8"/>
    <x v="1"/>
    <n v="25"/>
    <n v="4512"/>
  </r>
  <r>
    <d v="2020-02-26T00:00:00"/>
    <x v="3"/>
    <x v="2"/>
    <x v="8"/>
    <x v="1"/>
    <n v="81"/>
    <n v="4479"/>
  </r>
  <r>
    <d v="2020-02-26T00:00:00"/>
    <x v="3"/>
    <x v="1"/>
    <x v="8"/>
    <x v="1"/>
    <n v="98"/>
    <n v="4171"/>
  </r>
  <r>
    <d v="2020-02-26T00:00:00"/>
    <x v="3"/>
    <x v="0"/>
    <x v="7"/>
    <x v="1"/>
    <n v="348"/>
    <n v="8999"/>
  </r>
  <r>
    <d v="2020-02-26T00:00:00"/>
    <x v="3"/>
    <x v="1"/>
    <x v="8"/>
    <x v="1"/>
    <n v="107"/>
    <n v="3547"/>
  </r>
  <r>
    <d v="2020-02-26T00:00:00"/>
    <x v="3"/>
    <x v="0"/>
    <x v="8"/>
    <x v="1"/>
    <n v="38"/>
    <n v="3204"/>
  </r>
  <r>
    <d v="2020-02-26T00:00:00"/>
    <x v="3"/>
    <x v="2"/>
    <x v="8"/>
    <x v="1"/>
    <n v="119"/>
    <n v="2707"/>
  </r>
  <r>
    <d v="2020-01-27T00:00:00"/>
    <x v="4"/>
    <x v="0"/>
    <x v="0"/>
    <x v="0"/>
    <n v="170"/>
    <n v="14202"/>
  </r>
  <r>
    <d v="2020-01-27T00:00:00"/>
    <x v="4"/>
    <x v="0"/>
    <x v="0"/>
    <x v="0"/>
    <n v="418"/>
    <n v="10671"/>
  </r>
  <r>
    <d v="2020-01-27T00:00:00"/>
    <x v="4"/>
    <x v="0"/>
    <x v="0"/>
    <x v="0"/>
    <n v="198"/>
    <n v="6952"/>
  </r>
  <r>
    <d v="2020-01-27T00:00:00"/>
    <x v="4"/>
    <x v="0"/>
    <x v="0"/>
    <x v="0"/>
    <n v="130"/>
    <n v="5684"/>
  </r>
  <r>
    <d v="2020-01-27T00:00:00"/>
    <x v="4"/>
    <x v="0"/>
    <x v="0"/>
    <x v="0"/>
    <n v="18"/>
    <n v="4580"/>
  </r>
  <r>
    <d v="2020-01-27T00:00:00"/>
    <x v="4"/>
    <x v="1"/>
    <x v="3"/>
    <x v="1"/>
    <n v="206"/>
    <n v="6846"/>
  </r>
  <r>
    <d v="2020-01-27T00:00:00"/>
    <x v="4"/>
    <x v="0"/>
    <x v="0"/>
    <x v="0"/>
    <n v="132"/>
    <n v="4527"/>
  </r>
  <r>
    <d v="2020-01-27T00:00:00"/>
    <x v="4"/>
    <x v="0"/>
    <x v="0"/>
    <x v="0"/>
    <n v="81"/>
    <n v="1697"/>
  </r>
  <r>
    <d v="2020-01-27T00:00:00"/>
    <x v="4"/>
    <x v="0"/>
    <x v="1"/>
    <x v="0"/>
    <n v="498"/>
    <n v="18952"/>
  </r>
  <r>
    <d v="2020-01-27T00:00:00"/>
    <x v="4"/>
    <x v="2"/>
    <x v="1"/>
    <x v="0"/>
    <n v="566"/>
    <n v="17525"/>
  </r>
  <r>
    <d v="2020-01-27T00:00:00"/>
    <x v="4"/>
    <x v="0"/>
    <x v="1"/>
    <x v="0"/>
    <n v="273"/>
    <n v="12171"/>
  </r>
  <r>
    <d v="2020-01-27T00:00:00"/>
    <x v="4"/>
    <x v="1"/>
    <x v="1"/>
    <x v="0"/>
    <n v="105"/>
    <n v="8015"/>
  </r>
  <r>
    <d v="2020-01-27T00:00:00"/>
    <x v="4"/>
    <x v="0"/>
    <x v="1"/>
    <x v="0"/>
    <n v="319"/>
    <n v="7726"/>
  </r>
  <r>
    <d v="2020-01-27T00:00:00"/>
    <x v="4"/>
    <x v="1"/>
    <x v="1"/>
    <x v="0"/>
    <n v="191"/>
    <n v="7349"/>
  </r>
  <r>
    <d v="2020-01-27T00:00:00"/>
    <x v="4"/>
    <x v="0"/>
    <x v="1"/>
    <x v="0"/>
    <n v="222"/>
    <n v="7078"/>
  </r>
  <r>
    <d v="2020-01-27T00:00:00"/>
    <x v="4"/>
    <x v="1"/>
    <x v="1"/>
    <x v="0"/>
    <n v="265"/>
    <n v="5877"/>
  </r>
  <r>
    <d v="2020-01-27T00:00:00"/>
    <x v="4"/>
    <x v="1"/>
    <x v="1"/>
    <x v="0"/>
    <n v="145"/>
    <n v="5765"/>
  </r>
  <r>
    <d v="2020-01-27T00:00:00"/>
    <x v="4"/>
    <x v="2"/>
    <x v="1"/>
    <x v="0"/>
    <n v="105"/>
    <n v="5186"/>
  </r>
  <r>
    <d v="2020-01-27T00:00:00"/>
    <x v="4"/>
    <x v="1"/>
    <x v="4"/>
    <x v="1"/>
    <n v="16"/>
    <n v="1123"/>
  </r>
  <r>
    <d v="2020-01-27T00:00:00"/>
    <x v="4"/>
    <x v="1"/>
    <x v="5"/>
    <x v="1"/>
    <n v="85"/>
    <n v="3983"/>
  </r>
  <r>
    <d v="2020-01-27T00:00:00"/>
    <x v="4"/>
    <x v="2"/>
    <x v="1"/>
    <x v="0"/>
    <n v="287"/>
    <n v="3097"/>
  </r>
  <r>
    <d v="2020-01-27T00:00:00"/>
    <x v="4"/>
    <x v="2"/>
    <x v="1"/>
    <x v="0"/>
    <n v="47"/>
    <n v="2148"/>
  </r>
  <r>
    <d v="2020-01-27T00:00:00"/>
    <x v="4"/>
    <x v="0"/>
    <x v="2"/>
    <x v="0"/>
    <n v="421"/>
    <n v="11721"/>
  </r>
  <r>
    <d v="2020-01-27T00:00:00"/>
    <x v="4"/>
    <x v="0"/>
    <x v="2"/>
    <x v="0"/>
    <n v="239"/>
    <n v="11687"/>
  </r>
  <r>
    <d v="2020-01-27T00:00:00"/>
    <x v="4"/>
    <x v="0"/>
    <x v="2"/>
    <x v="0"/>
    <n v="409"/>
    <n v="11198"/>
  </r>
  <r>
    <d v="2020-01-27T00:00:00"/>
    <x v="4"/>
    <x v="2"/>
    <x v="2"/>
    <x v="0"/>
    <n v="162"/>
    <n v="9103"/>
  </r>
  <r>
    <d v="2020-01-27T00:00:00"/>
    <x v="4"/>
    <x v="1"/>
    <x v="2"/>
    <x v="0"/>
    <n v="290"/>
    <n v="7994"/>
  </r>
  <r>
    <d v="2020-01-27T00:00:00"/>
    <x v="4"/>
    <x v="1"/>
    <x v="2"/>
    <x v="0"/>
    <n v="67"/>
    <n v="7756"/>
  </r>
  <r>
    <d v="2020-01-27T00:00:00"/>
    <x v="4"/>
    <x v="1"/>
    <x v="2"/>
    <x v="0"/>
    <n v="292"/>
    <n v="6607"/>
  </r>
  <r>
    <d v="2020-01-27T00:00:00"/>
    <x v="4"/>
    <x v="1"/>
    <x v="2"/>
    <x v="0"/>
    <n v="74"/>
    <n v="4804"/>
  </r>
  <r>
    <d v="2020-01-27T00:00:00"/>
    <x v="4"/>
    <x v="2"/>
    <x v="2"/>
    <x v="0"/>
    <n v="96"/>
    <n v="2972"/>
  </r>
  <r>
    <d v="2020-01-27T00:00:00"/>
    <x v="4"/>
    <x v="2"/>
    <x v="8"/>
    <x v="1"/>
    <n v="126"/>
    <n v="2418"/>
  </r>
  <r>
    <d v="2020-01-27T00:00:00"/>
    <x v="4"/>
    <x v="2"/>
    <x v="2"/>
    <x v="0"/>
    <n v="95"/>
    <n v="2364"/>
  </r>
  <r>
    <d v="2020-01-27T00:00:00"/>
    <x v="4"/>
    <x v="2"/>
    <x v="2"/>
    <x v="0"/>
    <n v="129"/>
    <n v="2288"/>
  </r>
  <r>
    <d v="2020-01-27T00:00:00"/>
    <x v="4"/>
    <x v="2"/>
    <x v="2"/>
    <x v="0"/>
    <n v="84"/>
    <n v="2136"/>
  </r>
  <r>
    <d v="2020-01-27T00:00:00"/>
    <x v="4"/>
    <x v="2"/>
    <x v="2"/>
    <x v="0"/>
    <n v="44"/>
    <n v="1914"/>
  </r>
  <r>
    <d v="2020-01-27T00:00:00"/>
    <x v="4"/>
    <x v="2"/>
    <x v="2"/>
    <x v="0"/>
    <n v="37"/>
    <n v="1616"/>
  </r>
  <r>
    <d v="2020-01-27T00:00:00"/>
    <x v="4"/>
    <x v="0"/>
    <x v="4"/>
    <x v="1"/>
    <n v="527"/>
    <n v="9580"/>
  </r>
  <r>
    <d v="2020-01-27T00:00:00"/>
    <x v="4"/>
    <x v="0"/>
    <x v="4"/>
    <x v="1"/>
    <n v="318"/>
    <n v="8649"/>
  </r>
  <r>
    <d v="2020-01-27T00:00:00"/>
    <x v="4"/>
    <x v="1"/>
    <x v="4"/>
    <x v="1"/>
    <n v="202"/>
    <n v="8164"/>
  </r>
  <r>
    <d v="2020-01-27T00:00:00"/>
    <x v="4"/>
    <x v="1"/>
    <x v="4"/>
    <x v="1"/>
    <n v="295"/>
    <n v="6699"/>
  </r>
  <r>
    <d v="2020-01-27T00:00:00"/>
    <x v="4"/>
    <x v="2"/>
    <x v="4"/>
    <x v="1"/>
    <n v="18"/>
    <n v="5124"/>
  </r>
  <r>
    <d v="2020-01-27T00:00:00"/>
    <x v="4"/>
    <x v="0"/>
    <x v="0"/>
    <x v="0"/>
    <n v="105"/>
    <n v="7364"/>
  </r>
  <r>
    <d v="2020-01-27T00:00:00"/>
    <x v="4"/>
    <x v="0"/>
    <x v="3"/>
    <x v="1"/>
    <n v="208"/>
    <n v="8261"/>
  </r>
  <r>
    <d v="2020-01-27T00:00:00"/>
    <x v="4"/>
    <x v="1"/>
    <x v="4"/>
    <x v="1"/>
    <n v="104"/>
    <n v="2718"/>
  </r>
  <r>
    <d v="2020-01-27T00:00:00"/>
    <x v="4"/>
    <x v="2"/>
    <x v="4"/>
    <x v="1"/>
    <n v="132"/>
    <n v="2063"/>
  </r>
  <r>
    <d v="2020-01-27T00:00:00"/>
    <x v="4"/>
    <x v="0"/>
    <x v="4"/>
    <x v="1"/>
    <n v="84"/>
    <n v="1587"/>
  </r>
  <r>
    <d v="2020-01-27T00:00:00"/>
    <x v="4"/>
    <x v="2"/>
    <x v="4"/>
    <x v="1"/>
    <n v="133"/>
    <n v="1192"/>
  </r>
  <r>
    <d v="2020-01-27T00:00:00"/>
    <x v="4"/>
    <x v="0"/>
    <x v="4"/>
    <x v="1"/>
    <n v="119"/>
    <n v="1075"/>
  </r>
  <r>
    <d v="2020-01-27T00:00:00"/>
    <x v="4"/>
    <x v="2"/>
    <x v="4"/>
    <x v="1"/>
    <n v="97"/>
    <n v="755"/>
  </r>
  <r>
    <d v="2020-01-27T00:00:00"/>
    <x v="4"/>
    <x v="2"/>
    <x v="4"/>
    <x v="1"/>
    <n v="90"/>
    <n v="740"/>
  </r>
  <r>
    <d v="2020-01-27T00:00:00"/>
    <x v="4"/>
    <x v="2"/>
    <x v="5"/>
    <x v="1"/>
    <n v="63"/>
    <n v="10034"/>
  </r>
  <r>
    <d v="2020-01-27T00:00:00"/>
    <x v="4"/>
    <x v="2"/>
    <x v="5"/>
    <x v="1"/>
    <n v="65"/>
    <n v="6800"/>
  </r>
  <r>
    <d v="2020-01-27T00:00:00"/>
    <x v="4"/>
    <x v="2"/>
    <x v="5"/>
    <x v="1"/>
    <n v="79"/>
    <n v="5201"/>
  </r>
  <r>
    <d v="2020-01-27T00:00:00"/>
    <x v="4"/>
    <x v="1"/>
    <x v="5"/>
    <x v="1"/>
    <n v="107"/>
    <n v="4589"/>
  </r>
  <r>
    <d v="2020-01-27T00:00:00"/>
    <x v="4"/>
    <x v="1"/>
    <x v="5"/>
    <x v="1"/>
    <n v="125"/>
    <n v="4538"/>
  </r>
  <r>
    <d v="2020-01-27T00:00:00"/>
    <x v="4"/>
    <x v="1"/>
    <x v="5"/>
    <x v="1"/>
    <n v="249"/>
    <n v="4159"/>
  </r>
  <r>
    <d v="2020-01-27T00:00:00"/>
    <x v="4"/>
    <x v="1"/>
    <x v="5"/>
    <x v="1"/>
    <n v="94"/>
    <n v="3853"/>
  </r>
  <r>
    <d v="2020-01-27T00:00:00"/>
    <x v="4"/>
    <x v="1"/>
    <x v="8"/>
    <x v="1"/>
    <n v="226"/>
    <n v="3526"/>
  </r>
  <r>
    <d v="2020-01-27T00:00:00"/>
    <x v="4"/>
    <x v="2"/>
    <x v="5"/>
    <x v="1"/>
    <n v="85"/>
    <n v="2916"/>
  </r>
  <r>
    <d v="2020-01-27T00:00:00"/>
    <x v="4"/>
    <x v="1"/>
    <x v="5"/>
    <x v="1"/>
    <n v="198"/>
    <n v="2851"/>
  </r>
  <r>
    <d v="2020-01-27T00:00:00"/>
    <x v="4"/>
    <x v="2"/>
    <x v="5"/>
    <x v="1"/>
    <n v="141"/>
    <n v="1778"/>
  </r>
  <r>
    <d v="2020-01-27T00:00:00"/>
    <x v="4"/>
    <x v="2"/>
    <x v="2"/>
    <x v="0"/>
    <n v="112"/>
    <n v="1823"/>
  </r>
  <r>
    <d v="2020-01-27T00:00:00"/>
    <x v="4"/>
    <x v="0"/>
    <x v="3"/>
    <x v="1"/>
    <n v="418"/>
    <n v="15681"/>
  </r>
  <r>
    <d v="2020-01-27T00:00:00"/>
    <x v="4"/>
    <x v="2"/>
    <x v="7"/>
    <x v="1"/>
    <n v="102"/>
    <n v="6044"/>
  </r>
  <r>
    <d v="2020-01-27T00:00:00"/>
    <x v="4"/>
    <x v="1"/>
    <x v="3"/>
    <x v="1"/>
    <n v="59"/>
    <n v="9963"/>
  </r>
  <r>
    <d v="2020-01-27T00:00:00"/>
    <x v="4"/>
    <x v="1"/>
    <x v="3"/>
    <x v="1"/>
    <n v="284"/>
    <n v="9480"/>
  </r>
  <r>
    <d v="2020-01-27T00:00:00"/>
    <x v="4"/>
    <x v="1"/>
    <x v="3"/>
    <x v="1"/>
    <n v="234"/>
    <n v="9411"/>
  </r>
  <r>
    <d v="2020-01-27T00:00:00"/>
    <x v="4"/>
    <x v="2"/>
    <x v="3"/>
    <x v="1"/>
    <n v="88"/>
    <n v="7902"/>
  </r>
  <r>
    <d v="2020-01-27T00:00:00"/>
    <x v="4"/>
    <x v="0"/>
    <x v="5"/>
    <x v="1"/>
    <n v="547"/>
    <n v="18554"/>
  </r>
  <r>
    <d v="2020-01-27T00:00:00"/>
    <x v="4"/>
    <x v="0"/>
    <x v="3"/>
    <x v="1"/>
    <n v="457"/>
    <n v="6841"/>
  </r>
  <r>
    <d v="2020-01-27T00:00:00"/>
    <x v="4"/>
    <x v="2"/>
    <x v="3"/>
    <x v="1"/>
    <n v="21"/>
    <n v="5442"/>
  </r>
  <r>
    <d v="2020-01-27T00:00:00"/>
    <x v="4"/>
    <x v="2"/>
    <x v="3"/>
    <x v="1"/>
    <n v="137"/>
    <n v="4483"/>
  </r>
  <r>
    <d v="2020-01-27T00:00:00"/>
    <x v="4"/>
    <x v="2"/>
    <x v="3"/>
    <x v="1"/>
    <n v="297"/>
    <n v="2258"/>
  </r>
  <r>
    <d v="2020-01-27T00:00:00"/>
    <x v="4"/>
    <x v="1"/>
    <x v="3"/>
    <x v="1"/>
    <n v="247"/>
    <n v="2238"/>
  </r>
  <r>
    <d v="2020-01-27T00:00:00"/>
    <x v="4"/>
    <x v="1"/>
    <x v="8"/>
    <x v="1"/>
    <n v="188"/>
    <n v="6255"/>
  </r>
  <r>
    <d v="2020-01-27T00:00:00"/>
    <x v="4"/>
    <x v="1"/>
    <x v="6"/>
    <x v="0"/>
    <n v="143"/>
    <n v="8483"/>
  </r>
  <r>
    <d v="2020-01-27T00:00:00"/>
    <x v="4"/>
    <x v="1"/>
    <x v="6"/>
    <x v="0"/>
    <n v="200"/>
    <n v="5907"/>
  </r>
  <r>
    <d v="2020-01-27T00:00:00"/>
    <x v="4"/>
    <x v="0"/>
    <x v="6"/>
    <x v="0"/>
    <n v="73"/>
    <n v="2593"/>
  </r>
  <r>
    <d v="2020-01-27T00:00:00"/>
    <x v="4"/>
    <x v="2"/>
    <x v="6"/>
    <x v="0"/>
    <n v="81"/>
    <n v="2080"/>
  </r>
  <r>
    <d v="2020-01-27T00:00:00"/>
    <x v="4"/>
    <x v="2"/>
    <x v="6"/>
    <x v="0"/>
    <n v="98"/>
    <n v="3535"/>
  </r>
  <r>
    <d v="2020-01-27T00:00:00"/>
    <x v="4"/>
    <x v="2"/>
    <x v="6"/>
    <x v="0"/>
    <n v="36"/>
    <n v="3705"/>
  </r>
  <r>
    <d v="2020-01-27T00:00:00"/>
    <x v="4"/>
    <x v="1"/>
    <x v="7"/>
    <x v="1"/>
    <n v="258"/>
    <n v="8143"/>
  </r>
  <r>
    <d v="2020-01-27T00:00:00"/>
    <x v="4"/>
    <x v="1"/>
    <x v="7"/>
    <x v="1"/>
    <n v="265"/>
    <n v="7839"/>
  </r>
  <r>
    <d v="2020-01-27T00:00:00"/>
    <x v="4"/>
    <x v="2"/>
    <x v="7"/>
    <x v="1"/>
    <n v="40"/>
    <n v="5332"/>
  </r>
  <r>
    <d v="2020-01-27T00:00:00"/>
    <x v="4"/>
    <x v="0"/>
    <x v="7"/>
    <x v="1"/>
    <n v="123"/>
    <n v="4529"/>
  </r>
  <r>
    <d v="2020-01-27T00:00:00"/>
    <x v="4"/>
    <x v="1"/>
    <x v="7"/>
    <x v="1"/>
    <n v="299"/>
    <n v="4416"/>
  </r>
  <r>
    <d v="2020-01-27T00:00:00"/>
    <x v="4"/>
    <x v="1"/>
    <x v="7"/>
    <x v="1"/>
    <n v="107"/>
    <n v="4356"/>
  </r>
  <r>
    <d v="2020-01-27T00:00:00"/>
    <x v="4"/>
    <x v="1"/>
    <x v="7"/>
    <x v="1"/>
    <n v="293"/>
    <n v="3968"/>
  </r>
  <r>
    <d v="2020-01-27T00:00:00"/>
    <x v="4"/>
    <x v="2"/>
    <x v="7"/>
    <x v="1"/>
    <n v="57"/>
    <n v="3709"/>
  </r>
  <r>
    <d v="2020-01-27T00:00:00"/>
    <x v="4"/>
    <x v="2"/>
    <x v="7"/>
    <x v="1"/>
    <n v="275"/>
    <n v="6237"/>
  </r>
  <r>
    <d v="2020-01-27T00:00:00"/>
    <x v="4"/>
    <x v="2"/>
    <x v="1"/>
    <x v="0"/>
    <n v="98"/>
    <n v="5149"/>
  </r>
  <r>
    <d v="2020-01-27T00:00:00"/>
    <x v="4"/>
    <x v="2"/>
    <x v="7"/>
    <x v="1"/>
    <n v="80"/>
    <n v="2659"/>
  </r>
  <r>
    <d v="2020-01-27T00:00:00"/>
    <x v="4"/>
    <x v="2"/>
    <x v="7"/>
    <x v="1"/>
    <n v="145"/>
    <n v="2395"/>
  </r>
  <r>
    <d v="2020-01-27T00:00:00"/>
    <x v="4"/>
    <x v="2"/>
    <x v="7"/>
    <x v="1"/>
    <n v="101"/>
    <n v="1491"/>
  </r>
  <r>
    <d v="2020-01-27T00:00:00"/>
    <x v="4"/>
    <x v="0"/>
    <x v="8"/>
    <x v="1"/>
    <n v="479"/>
    <n v="11143"/>
  </r>
  <r>
    <d v="2020-01-27T00:00:00"/>
    <x v="4"/>
    <x v="1"/>
    <x v="8"/>
    <x v="1"/>
    <n v="166"/>
    <n v="6580"/>
  </r>
  <r>
    <d v="2020-01-27T00:00:00"/>
    <x v="4"/>
    <x v="0"/>
    <x v="8"/>
    <x v="1"/>
    <n v="241"/>
    <n v="5745"/>
  </r>
  <r>
    <d v="2020-01-27T00:00:00"/>
    <x v="4"/>
    <x v="1"/>
    <x v="8"/>
    <x v="1"/>
    <n v="200"/>
    <n v="4627"/>
  </r>
  <r>
    <d v="2020-01-27T00:00:00"/>
    <x v="4"/>
    <x v="0"/>
    <x v="6"/>
    <x v="0"/>
    <n v="485"/>
    <n v="9757"/>
  </r>
  <r>
    <d v="2020-01-27T00:00:00"/>
    <x v="4"/>
    <x v="0"/>
    <x v="8"/>
    <x v="1"/>
    <n v="116"/>
    <n v="4209"/>
  </r>
  <r>
    <d v="2019-12-27T00:00:00"/>
    <x v="5"/>
    <x v="0"/>
    <x v="0"/>
    <x v="0"/>
    <n v="216"/>
    <n v="10110"/>
  </r>
  <r>
    <d v="2019-12-27T00:00:00"/>
    <x v="5"/>
    <x v="0"/>
    <x v="0"/>
    <x v="0"/>
    <n v="322"/>
    <n v="9183"/>
  </r>
  <r>
    <d v="2019-12-27T00:00:00"/>
    <x v="5"/>
    <x v="0"/>
    <x v="0"/>
    <x v="0"/>
    <n v="177"/>
    <n v="8896"/>
  </r>
  <r>
    <d v="2019-12-27T00:00:00"/>
    <x v="5"/>
    <x v="0"/>
    <x v="0"/>
    <x v="0"/>
    <n v="79"/>
    <n v="8829"/>
  </r>
  <r>
    <d v="2019-12-27T00:00:00"/>
    <x v="5"/>
    <x v="0"/>
    <x v="0"/>
    <x v="0"/>
    <n v="221"/>
    <n v="8071"/>
  </r>
  <r>
    <d v="2019-12-27T00:00:00"/>
    <x v="5"/>
    <x v="0"/>
    <x v="0"/>
    <x v="0"/>
    <n v="209"/>
    <n v="7319"/>
  </r>
  <r>
    <d v="2019-12-27T00:00:00"/>
    <x v="5"/>
    <x v="0"/>
    <x v="0"/>
    <x v="0"/>
    <n v="113"/>
    <n v="7113"/>
  </r>
  <r>
    <d v="2019-12-27T00:00:00"/>
    <x v="5"/>
    <x v="0"/>
    <x v="0"/>
    <x v="0"/>
    <n v="208"/>
    <n v="6682"/>
  </r>
  <r>
    <d v="2019-12-27T00:00:00"/>
    <x v="5"/>
    <x v="0"/>
    <x v="0"/>
    <x v="0"/>
    <n v="98"/>
    <n v="4601"/>
  </r>
  <r>
    <d v="2019-12-27T00:00:00"/>
    <x v="5"/>
    <x v="0"/>
    <x v="0"/>
    <x v="0"/>
    <n v="85"/>
    <n v="3103"/>
  </r>
  <r>
    <d v="2019-12-27T00:00:00"/>
    <x v="5"/>
    <x v="0"/>
    <x v="0"/>
    <x v="0"/>
    <n v="76"/>
    <n v="3359"/>
  </r>
  <r>
    <d v="2019-12-27T00:00:00"/>
    <x v="5"/>
    <x v="0"/>
    <x v="0"/>
    <x v="0"/>
    <n v="289"/>
    <n v="3192"/>
  </r>
  <r>
    <d v="2019-12-27T00:00:00"/>
    <x v="5"/>
    <x v="1"/>
    <x v="1"/>
    <x v="0"/>
    <n v="144"/>
    <n v="5659"/>
  </r>
  <r>
    <d v="2019-12-27T00:00:00"/>
    <x v="5"/>
    <x v="0"/>
    <x v="1"/>
    <x v="0"/>
    <n v="513"/>
    <n v="16884"/>
  </r>
  <r>
    <d v="2019-12-27T00:00:00"/>
    <x v="5"/>
    <x v="0"/>
    <x v="1"/>
    <x v="0"/>
    <n v="360"/>
    <n v="9873"/>
  </r>
  <r>
    <d v="2019-12-27T00:00:00"/>
    <x v="5"/>
    <x v="1"/>
    <x v="1"/>
    <x v="0"/>
    <n v="56"/>
    <n v="8464"/>
  </r>
  <r>
    <d v="2019-12-27T00:00:00"/>
    <x v="5"/>
    <x v="1"/>
    <x v="1"/>
    <x v="0"/>
    <n v="115"/>
    <n v="7885"/>
  </r>
  <r>
    <d v="2019-12-27T00:00:00"/>
    <x v="5"/>
    <x v="1"/>
    <x v="1"/>
    <x v="0"/>
    <n v="204"/>
    <n v="7184"/>
  </r>
  <r>
    <d v="2019-12-27T00:00:00"/>
    <x v="5"/>
    <x v="2"/>
    <x v="1"/>
    <x v="0"/>
    <n v="105"/>
    <n v="6920"/>
  </r>
  <r>
    <d v="2019-12-27T00:00:00"/>
    <x v="5"/>
    <x v="1"/>
    <x v="1"/>
    <x v="0"/>
    <n v="240"/>
    <n v="6586"/>
  </r>
  <r>
    <d v="2019-12-27T00:00:00"/>
    <x v="5"/>
    <x v="1"/>
    <x v="1"/>
    <x v="0"/>
    <n v="275"/>
    <n v="5974"/>
  </r>
  <r>
    <d v="2019-12-27T00:00:00"/>
    <x v="5"/>
    <x v="2"/>
    <x v="1"/>
    <x v="0"/>
    <n v="151"/>
    <n v="5723"/>
  </r>
  <r>
    <d v="2019-12-27T00:00:00"/>
    <x v="5"/>
    <x v="1"/>
    <x v="1"/>
    <x v="0"/>
    <n v="154"/>
    <n v="4646"/>
  </r>
  <r>
    <d v="2019-12-27T00:00:00"/>
    <x v="5"/>
    <x v="1"/>
    <x v="1"/>
    <x v="0"/>
    <n v="65"/>
    <n v="4553"/>
  </r>
  <r>
    <d v="2019-12-27T00:00:00"/>
    <x v="5"/>
    <x v="1"/>
    <x v="1"/>
    <x v="0"/>
    <n v="197"/>
    <n v="4200"/>
  </r>
  <r>
    <d v="2019-12-27T00:00:00"/>
    <x v="5"/>
    <x v="2"/>
    <x v="1"/>
    <x v="0"/>
    <n v="64"/>
    <n v="3580"/>
  </r>
  <r>
    <d v="2019-12-27T00:00:00"/>
    <x v="5"/>
    <x v="2"/>
    <x v="1"/>
    <x v="0"/>
    <n v="66"/>
    <n v="2410"/>
  </r>
  <r>
    <d v="2019-12-27T00:00:00"/>
    <x v="5"/>
    <x v="0"/>
    <x v="2"/>
    <x v="0"/>
    <n v="533"/>
    <n v="13458"/>
  </r>
  <r>
    <d v="2019-12-27T00:00:00"/>
    <x v="5"/>
    <x v="1"/>
    <x v="2"/>
    <x v="0"/>
    <n v="276"/>
    <n v="6713"/>
  </r>
  <r>
    <d v="2019-12-27T00:00:00"/>
    <x v="5"/>
    <x v="1"/>
    <x v="2"/>
    <x v="0"/>
    <n v="64"/>
    <n v="5435"/>
  </r>
  <r>
    <d v="2019-12-27T00:00:00"/>
    <x v="5"/>
    <x v="1"/>
    <x v="2"/>
    <x v="0"/>
    <n v="54"/>
    <n v="5121"/>
  </r>
  <r>
    <d v="2019-12-27T00:00:00"/>
    <x v="5"/>
    <x v="1"/>
    <x v="2"/>
    <x v="0"/>
    <n v="212"/>
    <n v="4784"/>
  </r>
  <r>
    <d v="2019-12-27T00:00:00"/>
    <x v="5"/>
    <x v="0"/>
    <x v="2"/>
    <x v="0"/>
    <n v="152"/>
    <n v="4049"/>
  </r>
  <r>
    <d v="2019-12-27T00:00:00"/>
    <x v="5"/>
    <x v="0"/>
    <x v="2"/>
    <x v="0"/>
    <n v="87"/>
    <n v="3304"/>
  </r>
  <r>
    <d v="2019-12-27T00:00:00"/>
    <x v="5"/>
    <x v="1"/>
    <x v="2"/>
    <x v="0"/>
    <n v="268"/>
    <n v="3232"/>
  </r>
  <r>
    <d v="2019-12-27T00:00:00"/>
    <x v="5"/>
    <x v="2"/>
    <x v="2"/>
    <x v="0"/>
    <n v="30"/>
    <n v="2071"/>
  </r>
  <r>
    <d v="2019-12-27T00:00:00"/>
    <x v="5"/>
    <x v="1"/>
    <x v="1"/>
    <x v="0"/>
    <n v="294"/>
    <n v="6035"/>
  </r>
  <r>
    <d v="2019-12-27T00:00:00"/>
    <x v="5"/>
    <x v="2"/>
    <x v="2"/>
    <x v="0"/>
    <n v="79"/>
    <n v="1654"/>
  </r>
  <r>
    <d v="2019-12-27T00:00:00"/>
    <x v="5"/>
    <x v="0"/>
    <x v="4"/>
    <x v="1"/>
    <n v="484"/>
    <n v="9383"/>
  </r>
  <r>
    <d v="2019-12-27T00:00:00"/>
    <x v="5"/>
    <x v="2"/>
    <x v="4"/>
    <x v="1"/>
    <n v="19"/>
    <n v="1658"/>
  </r>
  <r>
    <d v="2019-12-27T00:00:00"/>
    <x v="5"/>
    <x v="2"/>
    <x v="4"/>
    <x v="1"/>
    <n v="87"/>
    <n v="5482"/>
  </r>
  <r>
    <d v="2019-12-27T00:00:00"/>
    <x v="5"/>
    <x v="0"/>
    <x v="0"/>
    <x v="0"/>
    <n v="101"/>
    <n v="5716"/>
  </r>
  <r>
    <d v="2019-12-27T00:00:00"/>
    <x v="5"/>
    <x v="1"/>
    <x v="4"/>
    <x v="1"/>
    <n v="289"/>
    <n v="4539"/>
  </r>
  <r>
    <d v="2019-12-27T00:00:00"/>
    <x v="5"/>
    <x v="1"/>
    <x v="4"/>
    <x v="1"/>
    <n v="74"/>
    <n v="4237"/>
  </r>
  <r>
    <d v="2019-12-27T00:00:00"/>
    <x v="5"/>
    <x v="2"/>
    <x v="4"/>
    <x v="1"/>
    <n v="122"/>
    <n v="4221"/>
  </r>
  <r>
    <d v="2019-12-27T00:00:00"/>
    <x v="5"/>
    <x v="0"/>
    <x v="4"/>
    <x v="1"/>
    <n v="78"/>
    <n v="4190"/>
  </r>
  <r>
    <d v="2019-12-27T00:00:00"/>
    <x v="5"/>
    <x v="0"/>
    <x v="4"/>
    <x v="1"/>
    <n v="122"/>
    <n v="3851"/>
  </r>
  <r>
    <d v="2019-12-27T00:00:00"/>
    <x v="5"/>
    <x v="2"/>
    <x v="4"/>
    <x v="1"/>
    <n v="28"/>
    <n v="3369"/>
  </r>
  <r>
    <d v="2019-12-27T00:00:00"/>
    <x v="5"/>
    <x v="1"/>
    <x v="4"/>
    <x v="1"/>
    <n v="172"/>
    <n v="3303"/>
  </r>
  <r>
    <d v="2019-12-27T00:00:00"/>
    <x v="5"/>
    <x v="2"/>
    <x v="4"/>
    <x v="1"/>
    <n v="44"/>
    <n v="3032"/>
  </r>
  <r>
    <d v="2019-12-27T00:00:00"/>
    <x v="5"/>
    <x v="2"/>
    <x v="4"/>
    <x v="1"/>
    <n v="155"/>
    <n v="2765"/>
  </r>
  <r>
    <d v="2019-12-27T00:00:00"/>
    <x v="5"/>
    <x v="0"/>
    <x v="6"/>
    <x v="0"/>
    <n v="201"/>
    <n v="4659"/>
  </r>
  <r>
    <d v="2019-12-27T00:00:00"/>
    <x v="5"/>
    <x v="0"/>
    <x v="4"/>
    <x v="1"/>
    <n v="110"/>
    <n v="1680"/>
  </r>
  <r>
    <d v="2019-12-27T00:00:00"/>
    <x v="5"/>
    <x v="2"/>
    <x v="1"/>
    <x v="0"/>
    <n v="51"/>
    <n v="2956"/>
  </r>
  <r>
    <d v="2019-12-27T00:00:00"/>
    <x v="5"/>
    <x v="2"/>
    <x v="4"/>
    <x v="1"/>
    <n v="25"/>
    <n v="1203"/>
  </r>
  <r>
    <d v="2019-12-27T00:00:00"/>
    <x v="5"/>
    <x v="1"/>
    <x v="7"/>
    <x v="1"/>
    <n v="98"/>
    <n v="4605"/>
  </r>
  <r>
    <d v="2019-12-27T00:00:00"/>
    <x v="5"/>
    <x v="0"/>
    <x v="5"/>
    <x v="1"/>
    <n v="391"/>
    <n v="17144"/>
  </r>
  <r>
    <d v="2019-12-27T00:00:00"/>
    <x v="5"/>
    <x v="1"/>
    <x v="5"/>
    <x v="1"/>
    <n v="146"/>
    <n v="8392"/>
  </r>
  <r>
    <d v="2019-12-27T00:00:00"/>
    <x v="5"/>
    <x v="1"/>
    <x v="5"/>
    <x v="1"/>
    <n v="206"/>
    <n v="5925"/>
  </r>
  <r>
    <d v="2019-12-27T00:00:00"/>
    <x v="5"/>
    <x v="2"/>
    <x v="5"/>
    <x v="1"/>
    <n v="55"/>
    <n v="5009"/>
  </r>
  <r>
    <d v="2019-12-27T00:00:00"/>
    <x v="5"/>
    <x v="2"/>
    <x v="5"/>
    <x v="1"/>
    <n v="49"/>
    <n v="3544"/>
  </r>
  <r>
    <d v="2019-12-27T00:00:00"/>
    <x v="5"/>
    <x v="2"/>
    <x v="5"/>
    <x v="1"/>
    <n v="103"/>
    <n v="2375"/>
  </r>
  <r>
    <d v="2019-12-27T00:00:00"/>
    <x v="5"/>
    <x v="2"/>
    <x v="3"/>
    <x v="1"/>
    <n v="220"/>
    <n v="22309"/>
  </r>
  <r>
    <d v="2019-12-27T00:00:00"/>
    <x v="5"/>
    <x v="1"/>
    <x v="3"/>
    <x v="1"/>
    <n v="591"/>
    <n v="22042"/>
  </r>
  <r>
    <d v="2019-12-27T00:00:00"/>
    <x v="5"/>
    <x v="0"/>
    <x v="3"/>
    <x v="1"/>
    <n v="530"/>
    <n v="17752"/>
  </r>
  <r>
    <d v="2019-12-27T00:00:00"/>
    <x v="5"/>
    <x v="0"/>
    <x v="3"/>
    <x v="1"/>
    <n v="286"/>
    <n v="16965"/>
  </r>
  <r>
    <d v="2019-12-27T00:00:00"/>
    <x v="5"/>
    <x v="0"/>
    <x v="3"/>
    <x v="1"/>
    <n v="309"/>
    <n v="12490"/>
  </r>
  <r>
    <d v="2019-12-27T00:00:00"/>
    <x v="5"/>
    <x v="0"/>
    <x v="3"/>
    <x v="1"/>
    <n v="239"/>
    <n v="11443"/>
  </r>
  <r>
    <d v="2019-12-27T00:00:00"/>
    <x v="5"/>
    <x v="1"/>
    <x v="3"/>
    <x v="1"/>
    <n v="252"/>
    <n v="9081"/>
  </r>
  <r>
    <d v="2019-12-27T00:00:00"/>
    <x v="5"/>
    <x v="0"/>
    <x v="5"/>
    <x v="1"/>
    <n v="249"/>
    <n v="17949"/>
  </r>
  <r>
    <d v="2019-12-27T00:00:00"/>
    <x v="5"/>
    <x v="0"/>
    <x v="3"/>
    <x v="1"/>
    <n v="479"/>
    <n v="19333"/>
  </r>
  <r>
    <d v="2019-12-27T00:00:00"/>
    <x v="5"/>
    <x v="1"/>
    <x v="3"/>
    <x v="1"/>
    <n v="247"/>
    <n v="5073"/>
  </r>
  <r>
    <d v="2019-12-27T00:00:00"/>
    <x v="5"/>
    <x v="1"/>
    <x v="3"/>
    <x v="1"/>
    <n v="179"/>
    <n v="4585"/>
  </r>
  <r>
    <d v="2019-12-27T00:00:00"/>
    <x v="5"/>
    <x v="2"/>
    <x v="3"/>
    <x v="1"/>
    <n v="120"/>
    <n v="4097"/>
  </r>
  <r>
    <d v="2019-12-27T00:00:00"/>
    <x v="5"/>
    <x v="1"/>
    <x v="3"/>
    <x v="1"/>
    <n v="120"/>
    <n v="3095"/>
  </r>
  <r>
    <d v="2019-12-27T00:00:00"/>
    <x v="5"/>
    <x v="2"/>
    <x v="3"/>
    <x v="1"/>
    <n v="113"/>
    <n v="2418"/>
  </r>
  <r>
    <d v="2019-12-27T00:00:00"/>
    <x v="5"/>
    <x v="2"/>
    <x v="3"/>
    <x v="1"/>
    <n v="116"/>
    <n v="2134"/>
  </r>
  <r>
    <d v="2019-12-27T00:00:00"/>
    <x v="5"/>
    <x v="0"/>
    <x v="6"/>
    <x v="0"/>
    <n v="766"/>
    <n v="19246"/>
  </r>
  <r>
    <d v="2019-12-27T00:00:00"/>
    <x v="5"/>
    <x v="0"/>
    <x v="6"/>
    <x v="0"/>
    <n v="364"/>
    <n v="16922"/>
  </r>
  <r>
    <d v="2019-12-27T00:00:00"/>
    <x v="5"/>
    <x v="1"/>
    <x v="6"/>
    <x v="0"/>
    <n v="355"/>
    <n v="14437"/>
  </r>
  <r>
    <d v="2019-12-27T00:00:00"/>
    <x v="5"/>
    <x v="1"/>
    <x v="6"/>
    <x v="0"/>
    <n v="271"/>
    <n v="11047"/>
  </r>
  <r>
    <d v="2019-12-27T00:00:00"/>
    <x v="5"/>
    <x v="0"/>
    <x v="6"/>
    <x v="0"/>
    <n v="428"/>
    <n v="9673"/>
  </r>
  <r>
    <d v="2019-12-27T00:00:00"/>
    <x v="5"/>
    <x v="1"/>
    <x v="6"/>
    <x v="0"/>
    <n v="103"/>
    <n v="9343"/>
  </r>
  <r>
    <d v="2019-12-27T00:00:00"/>
    <x v="5"/>
    <x v="2"/>
    <x v="4"/>
    <x v="1"/>
    <n v="120"/>
    <n v="3291"/>
  </r>
  <r>
    <d v="2019-12-27T00:00:00"/>
    <x v="5"/>
    <x v="1"/>
    <x v="6"/>
    <x v="0"/>
    <n v="50"/>
    <n v="4121"/>
  </r>
  <r>
    <d v="2019-12-27T00:00:00"/>
    <x v="5"/>
    <x v="1"/>
    <x v="6"/>
    <x v="0"/>
    <n v="98"/>
    <n v="3532"/>
  </r>
  <r>
    <d v="2019-12-27T00:00:00"/>
    <x v="5"/>
    <x v="0"/>
    <x v="7"/>
    <x v="1"/>
    <n v="384"/>
    <n v="11154"/>
  </r>
  <r>
    <d v="2019-12-27T00:00:00"/>
    <x v="5"/>
    <x v="0"/>
    <x v="7"/>
    <x v="1"/>
    <n v="202"/>
    <n v="8134"/>
  </r>
  <r>
    <d v="2019-12-27T00:00:00"/>
    <x v="5"/>
    <x v="0"/>
    <x v="7"/>
    <x v="1"/>
    <n v="270"/>
    <n v="6784"/>
  </r>
  <r>
    <d v="2019-12-27T00:00:00"/>
    <x v="5"/>
    <x v="1"/>
    <x v="7"/>
    <x v="1"/>
    <n v="257"/>
    <n v="5545"/>
  </r>
  <r>
    <d v="2019-12-27T00:00:00"/>
    <x v="5"/>
    <x v="1"/>
    <x v="7"/>
    <x v="1"/>
    <n v="280"/>
    <n v="3731"/>
  </r>
  <r>
    <d v="2019-12-27T00:00:00"/>
    <x v="5"/>
    <x v="2"/>
    <x v="7"/>
    <x v="1"/>
    <n v="54"/>
    <n v="3556"/>
  </r>
  <r>
    <d v="2019-12-27T00:00:00"/>
    <x v="5"/>
    <x v="0"/>
    <x v="8"/>
    <x v="1"/>
    <n v="573"/>
    <n v="10188"/>
  </r>
  <r>
    <d v="2019-12-27T00:00:00"/>
    <x v="5"/>
    <x v="0"/>
    <x v="8"/>
    <x v="1"/>
    <n v="299"/>
    <n v="8547"/>
  </r>
  <r>
    <d v="2019-12-27T00:00:00"/>
    <x v="5"/>
    <x v="1"/>
    <x v="8"/>
    <x v="1"/>
    <n v="177"/>
    <n v="7485"/>
  </r>
  <r>
    <d v="2019-12-27T00:00:00"/>
    <x v="5"/>
    <x v="1"/>
    <x v="8"/>
    <x v="1"/>
    <n v="182"/>
    <n v="7094"/>
  </r>
  <r>
    <d v="2019-12-27T00:00:00"/>
    <x v="5"/>
    <x v="0"/>
    <x v="8"/>
    <x v="1"/>
    <n v="121"/>
    <n v="6113"/>
  </r>
  <r>
    <d v="2019-12-27T00:00:00"/>
    <x v="5"/>
    <x v="2"/>
    <x v="8"/>
    <x v="1"/>
    <n v="141"/>
    <n v="5740"/>
  </r>
  <r>
    <d v="2019-12-27T00:00:00"/>
    <x v="5"/>
    <x v="2"/>
    <x v="8"/>
    <x v="1"/>
    <n v="94"/>
    <n v="5017"/>
  </r>
  <r>
    <d v="2019-12-27T00:00:00"/>
    <x v="5"/>
    <x v="2"/>
    <x v="8"/>
    <x v="1"/>
    <n v="102"/>
    <n v="2910"/>
  </r>
  <r>
    <d v="2019-12-27T00:00:00"/>
    <x v="5"/>
    <x v="1"/>
    <x v="8"/>
    <x v="1"/>
    <n v="207"/>
    <n v="2854"/>
  </r>
  <r>
    <d v="2019-12-27T00:00:00"/>
    <x v="5"/>
    <x v="2"/>
    <x v="3"/>
    <x v="1"/>
    <n v="113"/>
    <n v="3153"/>
  </r>
  <r>
    <d v="2019-12-27T00:00:00"/>
    <x v="5"/>
    <x v="1"/>
    <x v="8"/>
    <x v="1"/>
    <n v="48"/>
    <n v="1340"/>
  </r>
  <r>
    <d v="2019-11-27T00:00:00"/>
    <x v="6"/>
    <x v="0"/>
    <x v="0"/>
    <x v="0"/>
    <n v="505"/>
    <n v="14320"/>
  </r>
  <r>
    <d v="2019-11-27T00:00:00"/>
    <x v="6"/>
    <x v="0"/>
    <x v="0"/>
    <x v="0"/>
    <n v="248"/>
    <n v="9922"/>
  </r>
  <r>
    <d v="2019-11-27T00:00:00"/>
    <x v="6"/>
    <x v="0"/>
    <x v="0"/>
    <x v="0"/>
    <n v="73"/>
    <n v="9029"/>
  </r>
  <r>
    <d v="2019-11-27T00:00:00"/>
    <x v="6"/>
    <x v="0"/>
    <x v="0"/>
    <x v="0"/>
    <n v="116"/>
    <n v="8347"/>
  </r>
  <r>
    <d v="2019-11-27T00:00:00"/>
    <x v="6"/>
    <x v="0"/>
    <x v="0"/>
    <x v="0"/>
    <n v="172"/>
    <n v="4675"/>
  </r>
  <r>
    <d v="2019-11-27T00:00:00"/>
    <x v="6"/>
    <x v="0"/>
    <x v="0"/>
    <x v="0"/>
    <n v="126"/>
    <n v="3063"/>
  </r>
  <r>
    <d v="2019-11-27T00:00:00"/>
    <x v="6"/>
    <x v="0"/>
    <x v="0"/>
    <x v="0"/>
    <n v="97"/>
    <n v="2715"/>
  </r>
  <r>
    <d v="2019-11-27T00:00:00"/>
    <x v="6"/>
    <x v="0"/>
    <x v="0"/>
    <x v="0"/>
    <n v="113"/>
    <n v="2681"/>
  </r>
  <r>
    <d v="2019-11-27T00:00:00"/>
    <x v="6"/>
    <x v="0"/>
    <x v="0"/>
    <x v="0"/>
    <n v="279"/>
    <n v="2575"/>
  </r>
  <r>
    <d v="2019-11-27T00:00:00"/>
    <x v="6"/>
    <x v="2"/>
    <x v="2"/>
    <x v="0"/>
    <n v="296"/>
    <n v="3871"/>
  </r>
  <r>
    <d v="2019-11-27T00:00:00"/>
    <x v="6"/>
    <x v="0"/>
    <x v="0"/>
    <x v="0"/>
    <n v="40"/>
    <n v="1088"/>
  </r>
  <r>
    <d v="2019-11-27T00:00:00"/>
    <x v="6"/>
    <x v="2"/>
    <x v="7"/>
    <x v="1"/>
    <n v="104"/>
    <n v="1446"/>
  </r>
  <r>
    <d v="2019-11-27T00:00:00"/>
    <x v="6"/>
    <x v="0"/>
    <x v="1"/>
    <x v="0"/>
    <n v="190"/>
    <n v="11607"/>
  </r>
  <r>
    <d v="2019-11-27T00:00:00"/>
    <x v="6"/>
    <x v="0"/>
    <x v="1"/>
    <x v="0"/>
    <n v="579"/>
    <n v="10149"/>
  </r>
  <r>
    <d v="2019-11-27T00:00:00"/>
    <x v="6"/>
    <x v="1"/>
    <x v="2"/>
    <x v="0"/>
    <n v="245"/>
    <n v="6272"/>
  </r>
  <r>
    <d v="2019-11-27T00:00:00"/>
    <x v="6"/>
    <x v="1"/>
    <x v="1"/>
    <x v="0"/>
    <n v="210"/>
    <n v="7110"/>
  </r>
  <r>
    <d v="2019-11-27T00:00:00"/>
    <x v="6"/>
    <x v="2"/>
    <x v="5"/>
    <x v="1"/>
    <n v="40"/>
    <n v="3780"/>
  </r>
  <r>
    <d v="2019-11-27T00:00:00"/>
    <x v="6"/>
    <x v="1"/>
    <x v="1"/>
    <x v="0"/>
    <n v="298"/>
    <n v="5392"/>
  </r>
  <r>
    <d v="2019-11-27T00:00:00"/>
    <x v="6"/>
    <x v="1"/>
    <x v="1"/>
    <x v="0"/>
    <n v="268"/>
    <n v="5283"/>
  </r>
  <r>
    <d v="2019-11-27T00:00:00"/>
    <x v="6"/>
    <x v="1"/>
    <x v="1"/>
    <x v="0"/>
    <n v="118"/>
    <n v="4790"/>
  </r>
  <r>
    <d v="2019-11-27T00:00:00"/>
    <x v="6"/>
    <x v="1"/>
    <x v="1"/>
    <x v="0"/>
    <n v="115"/>
    <n v="3884"/>
  </r>
  <r>
    <d v="2019-11-27T00:00:00"/>
    <x v="6"/>
    <x v="1"/>
    <x v="1"/>
    <x v="0"/>
    <n v="281"/>
    <n v="3637"/>
  </r>
  <r>
    <d v="2019-11-27T00:00:00"/>
    <x v="6"/>
    <x v="1"/>
    <x v="1"/>
    <x v="0"/>
    <n v="163"/>
    <n v="2885"/>
  </r>
  <r>
    <d v="2019-11-27T00:00:00"/>
    <x v="6"/>
    <x v="2"/>
    <x v="1"/>
    <x v="0"/>
    <n v="143"/>
    <n v="2092"/>
  </r>
  <r>
    <d v="2019-11-27T00:00:00"/>
    <x v="6"/>
    <x v="0"/>
    <x v="2"/>
    <x v="0"/>
    <n v="382"/>
    <n v="13715"/>
  </r>
  <r>
    <d v="2019-11-27T00:00:00"/>
    <x v="6"/>
    <x v="0"/>
    <x v="2"/>
    <x v="0"/>
    <n v="478"/>
    <n v="12770"/>
  </r>
  <r>
    <d v="2019-11-27T00:00:00"/>
    <x v="6"/>
    <x v="1"/>
    <x v="2"/>
    <x v="0"/>
    <n v="75"/>
    <n v="7140"/>
  </r>
  <r>
    <d v="2019-11-27T00:00:00"/>
    <x v="6"/>
    <x v="2"/>
    <x v="2"/>
    <x v="0"/>
    <n v="82"/>
    <n v="5141"/>
  </r>
  <r>
    <d v="2019-11-27T00:00:00"/>
    <x v="6"/>
    <x v="2"/>
    <x v="2"/>
    <x v="0"/>
    <n v="53"/>
    <n v="5139"/>
  </r>
  <r>
    <d v="2019-11-27T00:00:00"/>
    <x v="6"/>
    <x v="0"/>
    <x v="2"/>
    <x v="0"/>
    <n v="27"/>
    <n v="4864"/>
  </r>
  <r>
    <d v="2019-11-27T00:00:00"/>
    <x v="6"/>
    <x v="1"/>
    <x v="2"/>
    <x v="0"/>
    <n v="266"/>
    <n v="4808"/>
  </r>
  <r>
    <d v="2019-11-27T00:00:00"/>
    <x v="6"/>
    <x v="2"/>
    <x v="2"/>
    <x v="0"/>
    <n v="22"/>
    <n v="4790"/>
  </r>
  <r>
    <d v="2019-11-27T00:00:00"/>
    <x v="6"/>
    <x v="1"/>
    <x v="2"/>
    <x v="0"/>
    <n v="130"/>
    <n v="3465"/>
  </r>
  <r>
    <d v="2019-11-27T00:00:00"/>
    <x v="6"/>
    <x v="1"/>
    <x v="4"/>
    <x v="1"/>
    <n v="257"/>
    <n v="9153"/>
  </r>
  <r>
    <d v="2019-11-27T00:00:00"/>
    <x v="6"/>
    <x v="1"/>
    <x v="4"/>
    <x v="1"/>
    <n v="88"/>
    <n v="8268"/>
  </r>
  <r>
    <d v="2019-11-27T00:00:00"/>
    <x v="6"/>
    <x v="1"/>
    <x v="4"/>
    <x v="1"/>
    <n v="100"/>
    <n v="5235"/>
  </r>
  <r>
    <d v="2019-11-27T00:00:00"/>
    <x v="6"/>
    <x v="1"/>
    <x v="4"/>
    <x v="1"/>
    <n v="177"/>
    <n v="4704"/>
  </r>
  <r>
    <d v="2019-11-27T00:00:00"/>
    <x v="6"/>
    <x v="1"/>
    <x v="4"/>
    <x v="1"/>
    <n v="182"/>
    <n v="4059"/>
  </r>
  <r>
    <d v="2019-11-27T00:00:00"/>
    <x v="6"/>
    <x v="1"/>
    <x v="4"/>
    <x v="1"/>
    <n v="141"/>
    <n v="3604"/>
  </r>
  <r>
    <d v="2019-11-27T00:00:00"/>
    <x v="6"/>
    <x v="1"/>
    <x v="4"/>
    <x v="1"/>
    <n v="281"/>
    <n v="3379"/>
  </r>
  <r>
    <d v="2019-11-27T00:00:00"/>
    <x v="6"/>
    <x v="1"/>
    <x v="4"/>
    <x v="1"/>
    <n v="221"/>
    <n v="3082"/>
  </r>
  <r>
    <d v="2019-11-27T00:00:00"/>
    <x v="6"/>
    <x v="2"/>
    <x v="4"/>
    <x v="1"/>
    <n v="37"/>
    <n v="2891"/>
  </r>
  <r>
    <d v="2019-11-27T00:00:00"/>
    <x v="6"/>
    <x v="1"/>
    <x v="4"/>
    <x v="1"/>
    <n v="23"/>
    <n v="2167"/>
  </r>
  <r>
    <d v="2019-11-27T00:00:00"/>
    <x v="6"/>
    <x v="1"/>
    <x v="6"/>
    <x v="0"/>
    <n v="166"/>
    <n v="5179"/>
  </r>
  <r>
    <d v="2019-11-27T00:00:00"/>
    <x v="6"/>
    <x v="2"/>
    <x v="4"/>
    <x v="1"/>
    <n v="138"/>
    <n v="1257"/>
  </r>
  <r>
    <d v="2019-11-27T00:00:00"/>
    <x v="6"/>
    <x v="2"/>
    <x v="4"/>
    <x v="1"/>
    <n v="73"/>
    <n v="973"/>
  </r>
  <r>
    <d v="2019-11-27T00:00:00"/>
    <x v="6"/>
    <x v="0"/>
    <x v="5"/>
    <x v="1"/>
    <n v="543"/>
    <n v="17207"/>
  </r>
  <r>
    <d v="2019-11-27T00:00:00"/>
    <x v="6"/>
    <x v="1"/>
    <x v="5"/>
    <x v="1"/>
    <n v="555"/>
    <n v="11275"/>
  </r>
  <r>
    <d v="2019-11-27T00:00:00"/>
    <x v="6"/>
    <x v="2"/>
    <x v="5"/>
    <x v="1"/>
    <n v="94"/>
    <n v="8224"/>
  </r>
  <r>
    <d v="2019-11-27T00:00:00"/>
    <x v="6"/>
    <x v="1"/>
    <x v="5"/>
    <x v="1"/>
    <n v="170"/>
    <n v="6840"/>
  </r>
  <r>
    <d v="2019-11-27T00:00:00"/>
    <x v="6"/>
    <x v="2"/>
    <x v="5"/>
    <x v="1"/>
    <n v="120"/>
    <n v="4848"/>
  </r>
  <r>
    <d v="2019-11-27T00:00:00"/>
    <x v="6"/>
    <x v="1"/>
    <x v="5"/>
    <x v="1"/>
    <n v="137"/>
    <n v="4482"/>
  </r>
  <r>
    <d v="2019-11-27T00:00:00"/>
    <x v="6"/>
    <x v="1"/>
    <x v="5"/>
    <x v="1"/>
    <n v="147"/>
    <n v="2681"/>
  </r>
  <r>
    <d v="2019-11-27T00:00:00"/>
    <x v="6"/>
    <x v="2"/>
    <x v="5"/>
    <x v="1"/>
    <n v="64"/>
    <n v="2331"/>
  </r>
  <r>
    <d v="2019-11-27T00:00:00"/>
    <x v="6"/>
    <x v="0"/>
    <x v="3"/>
    <x v="1"/>
    <n v="234"/>
    <n v="18294"/>
  </r>
  <r>
    <d v="2019-11-27T00:00:00"/>
    <x v="6"/>
    <x v="0"/>
    <x v="3"/>
    <x v="1"/>
    <n v="260"/>
    <n v="16267"/>
  </r>
  <r>
    <d v="2019-11-27T00:00:00"/>
    <x v="6"/>
    <x v="2"/>
    <x v="3"/>
    <x v="1"/>
    <n v="134"/>
    <n v="15857"/>
  </r>
  <r>
    <d v="2019-11-27T00:00:00"/>
    <x v="6"/>
    <x v="0"/>
    <x v="3"/>
    <x v="1"/>
    <n v="496"/>
    <n v="6957"/>
  </r>
  <r>
    <d v="2019-11-27T00:00:00"/>
    <x v="6"/>
    <x v="2"/>
    <x v="2"/>
    <x v="0"/>
    <n v="71"/>
    <n v="6730"/>
  </r>
  <r>
    <d v="2019-11-27T00:00:00"/>
    <x v="6"/>
    <x v="2"/>
    <x v="4"/>
    <x v="1"/>
    <n v="21"/>
    <n v="2232"/>
  </r>
  <r>
    <d v="2019-11-27T00:00:00"/>
    <x v="6"/>
    <x v="0"/>
    <x v="6"/>
    <x v="0"/>
    <n v="295"/>
    <n v="8565"/>
  </r>
  <r>
    <d v="2019-11-27T00:00:00"/>
    <x v="6"/>
    <x v="1"/>
    <x v="6"/>
    <x v="0"/>
    <n v="211"/>
    <n v="7453"/>
  </r>
  <r>
    <d v="2019-11-27T00:00:00"/>
    <x v="6"/>
    <x v="1"/>
    <x v="6"/>
    <x v="0"/>
    <n v="170"/>
    <n v="5975"/>
  </r>
  <r>
    <d v="2019-11-27T00:00:00"/>
    <x v="6"/>
    <x v="1"/>
    <x v="6"/>
    <x v="0"/>
    <n v="175"/>
    <n v="5760"/>
  </r>
  <r>
    <d v="2019-11-27T00:00:00"/>
    <x v="6"/>
    <x v="2"/>
    <x v="6"/>
    <x v="0"/>
    <n v="48"/>
    <n v="5545"/>
  </r>
  <r>
    <d v="2019-11-27T00:00:00"/>
    <x v="6"/>
    <x v="1"/>
    <x v="6"/>
    <x v="0"/>
    <n v="261"/>
    <n v="5098"/>
  </r>
  <r>
    <d v="2019-11-27T00:00:00"/>
    <x v="6"/>
    <x v="2"/>
    <x v="6"/>
    <x v="0"/>
    <n v="173"/>
    <n v="5059"/>
  </r>
  <r>
    <d v="2019-11-27T00:00:00"/>
    <x v="6"/>
    <x v="1"/>
    <x v="6"/>
    <x v="0"/>
    <n v="270"/>
    <n v="3589"/>
  </r>
  <r>
    <d v="2019-11-27T00:00:00"/>
    <x v="6"/>
    <x v="2"/>
    <x v="6"/>
    <x v="0"/>
    <n v="196"/>
    <n v="3534"/>
  </r>
  <r>
    <d v="2019-11-27T00:00:00"/>
    <x v="6"/>
    <x v="2"/>
    <x v="6"/>
    <x v="0"/>
    <n v="93"/>
    <n v="3492"/>
  </r>
  <r>
    <d v="2019-11-27T00:00:00"/>
    <x v="6"/>
    <x v="2"/>
    <x v="6"/>
    <x v="0"/>
    <n v="78"/>
    <n v="2328"/>
  </r>
  <r>
    <d v="2019-11-27T00:00:00"/>
    <x v="6"/>
    <x v="2"/>
    <x v="6"/>
    <x v="0"/>
    <n v="68"/>
    <n v="3728"/>
  </r>
  <r>
    <d v="2019-11-27T00:00:00"/>
    <x v="6"/>
    <x v="0"/>
    <x v="7"/>
    <x v="1"/>
    <n v="346"/>
    <n v="17031"/>
  </r>
  <r>
    <d v="2019-11-27T00:00:00"/>
    <x v="6"/>
    <x v="0"/>
    <x v="7"/>
    <x v="1"/>
    <n v="523"/>
    <n v="18409"/>
  </r>
  <r>
    <d v="2019-11-27T00:00:00"/>
    <x v="6"/>
    <x v="0"/>
    <x v="7"/>
    <x v="1"/>
    <n v="243"/>
    <n v="16699"/>
  </r>
  <r>
    <d v="2019-11-27T00:00:00"/>
    <x v="6"/>
    <x v="2"/>
    <x v="7"/>
    <x v="1"/>
    <n v="379"/>
    <n v="12916"/>
  </r>
  <r>
    <d v="2019-11-27T00:00:00"/>
    <x v="6"/>
    <x v="1"/>
    <x v="7"/>
    <x v="1"/>
    <n v="93"/>
    <n v="9161"/>
  </r>
  <r>
    <d v="2019-11-27T00:00:00"/>
    <x v="6"/>
    <x v="0"/>
    <x v="7"/>
    <x v="1"/>
    <n v="509"/>
    <n v="8483"/>
  </r>
  <r>
    <d v="2019-11-27T00:00:00"/>
    <x v="6"/>
    <x v="2"/>
    <x v="7"/>
    <x v="1"/>
    <n v="139"/>
    <n v="6572"/>
  </r>
  <r>
    <d v="2019-11-27T00:00:00"/>
    <x v="6"/>
    <x v="2"/>
    <x v="7"/>
    <x v="1"/>
    <n v="102"/>
    <n v="6133"/>
  </r>
  <r>
    <d v="2019-11-27T00:00:00"/>
    <x v="6"/>
    <x v="1"/>
    <x v="7"/>
    <x v="1"/>
    <n v="100"/>
    <n v="4494"/>
  </r>
  <r>
    <d v="2019-11-27T00:00:00"/>
    <x v="6"/>
    <x v="2"/>
    <x v="7"/>
    <x v="1"/>
    <n v="99"/>
    <n v="4262"/>
  </r>
  <r>
    <d v="2019-11-27T00:00:00"/>
    <x v="6"/>
    <x v="1"/>
    <x v="7"/>
    <x v="1"/>
    <n v="165"/>
    <n v="4261"/>
  </r>
  <r>
    <d v="2019-11-27T00:00:00"/>
    <x v="6"/>
    <x v="2"/>
    <x v="7"/>
    <x v="1"/>
    <n v="88"/>
    <n v="946"/>
  </r>
  <r>
    <d v="2019-11-27T00:00:00"/>
    <x v="6"/>
    <x v="0"/>
    <x v="8"/>
    <x v="1"/>
    <n v="329"/>
    <n v="15079"/>
  </r>
  <r>
    <d v="2019-11-27T00:00:00"/>
    <x v="6"/>
    <x v="1"/>
    <x v="8"/>
    <x v="1"/>
    <n v="117"/>
    <n v="6962"/>
  </r>
  <r>
    <d v="2019-11-27T00:00:00"/>
    <x v="6"/>
    <x v="2"/>
    <x v="8"/>
    <x v="1"/>
    <n v="49"/>
    <n v="5601"/>
  </r>
  <r>
    <d v="2019-11-27T00:00:00"/>
    <x v="6"/>
    <x v="0"/>
    <x v="8"/>
    <x v="1"/>
    <n v="85"/>
    <n v="4783"/>
  </r>
  <r>
    <d v="2019-11-27T00:00:00"/>
    <x v="6"/>
    <x v="2"/>
    <x v="8"/>
    <x v="1"/>
    <n v="19"/>
    <n v="4114"/>
  </r>
  <r>
    <d v="2019-11-27T00:00:00"/>
    <x v="6"/>
    <x v="2"/>
    <x v="8"/>
    <x v="1"/>
    <n v="29"/>
    <n v="3855"/>
  </r>
  <r>
    <d v="2019-11-27T00:00:00"/>
    <x v="6"/>
    <x v="2"/>
    <x v="8"/>
    <x v="1"/>
    <n v="117"/>
    <n v="3828"/>
  </r>
  <r>
    <d v="2019-11-27T00:00:00"/>
    <x v="6"/>
    <x v="1"/>
    <x v="8"/>
    <x v="1"/>
    <n v="259"/>
    <n v="3582"/>
  </r>
  <r>
    <d v="2019-11-27T00:00:00"/>
    <x v="6"/>
    <x v="2"/>
    <x v="8"/>
    <x v="1"/>
    <n v="70"/>
    <n v="2822"/>
  </r>
  <r>
    <d v="2019-11-27T00:00:00"/>
    <x v="6"/>
    <x v="2"/>
    <x v="8"/>
    <x v="1"/>
    <n v="41"/>
    <n v="1655"/>
  </r>
  <r>
    <d v="2019-10-27T00:00:00"/>
    <x v="7"/>
    <x v="0"/>
    <x v="0"/>
    <x v="0"/>
    <n v="578"/>
    <n v="11730"/>
  </r>
  <r>
    <d v="2019-10-27T00:00:00"/>
    <x v="7"/>
    <x v="0"/>
    <x v="0"/>
    <x v="0"/>
    <n v="569"/>
    <n v="14209"/>
  </r>
  <r>
    <d v="2019-10-27T00:00:00"/>
    <x v="7"/>
    <x v="0"/>
    <x v="0"/>
    <x v="0"/>
    <n v="416"/>
    <n v="11469"/>
  </r>
  <r>
    <d v="2019-10-27T00:00:00"/>
    <x v="7"/>
    <x v="0"/>
    <x v="0"/>
    <x v="0"/>
    <n v="240"/>
    <n v="10454"/>
  </r>
  <r>
    <d v="2019-10-27T00:00:00"/>
    <x v="7"/>
    <x v="0"/>
    <x v="0"/>
    <x v="0"/>
    <n v="233"/>
    <n v="7096"/>
  </r>
  <r>
    <d v="2019-10-27T00:00:00"/>
    <x v="7"/>
    <x v="1"/>
    <x v="1"/>
    <x v="0"/>
    <n v="260"/>
    <n v="5933"/>
  </r>
  <r>
    <d v="2019-10-27T00:00:00"/>
    <x v="7"/>
    <x v="0"/>
    <x v="0"/>
    <x v="0"/>
    <n v="247"/>
    <n v="5639"/>
  </r>
  <r>
    <d v="2019-10-27T00:00:00"/>
    <x v="7"/>
    <x v="0"/>
    <x v="0"/>
    <x v="0"/>
    <n v="267"/>
    <n v="5309"/>
  </r>
  <r>
    <d v="2019-10-27T00:00:00"/>
    <x v="7"/>
    <x v="0"/>
    <x v="0"/>
    <x v="0"/>
    <n v="248"/>
    <n v="4900"/>
  </r>
  <r>
    <d v="2019-10-27T00:00:00"/>
    <x v="7"/>
    <x v="0"/>
    <x v="0"/>
    <x v="0"/>
    <n v="128"/>
    <n v="4732"/>
  </r>
  <r>
    <d v="2019-10-27T00:00:00"/>
    <x v="7"/>
    <x v="0"/>
    <x v="0"/>
    <x v="0"/>
    <n v="64"/>
    <n v="3825"/>
  </r>
  <r>
    <d v="2019-10-27T00:00:00"/>
    <x v="7"/>
    <x v="0"/>
    <x v="0"/>
    <x v="0"/>
    <n v="61"/>
    <n v="3631"/>
  </r>
  <r>
    <d v="2019-10-27T00:00:00"/>
    <x v="7"/>
    <x v="0"/>
    <x v="6"/>
    <x v="0"/>
    <n v="541"/>
    <n v="8350"/>
  </r>
  <r>
    <d v="2019-10-27T00:00:00"/>
    <x v="7"/>
    <x v="0"/>
    <x v="0"/>
    <x v="0"/>
    <n v="20"/>
    <n v="2301"/>
  </r>
  <r>
    <d v="2019-10-27T00:00:00"/>
    <x v="7"/>
    <x v="2"/>
    <x v="1"/>
    <x v="0"/>
    <n v="338"/>
    <n v="14411"/>
  </r>
  <r>
    <d v="2019-10-27T00:00:00"/>
    <x v="7"/>
    <x v="1"/>
    <x v="1"/>
    <x v="0"/>
    <n v="197"/>
    <n v="10204"/>
  </r>
  <r>
    <d v="2019-10-27T00:00:00"/>
    <x v="7"/>
    <x v="1"/>
    <x v="1"/>
    <x v="0"/>
    <n v="148"/>
    <n v="5314"/>
  </r>
  <r>
    <d v="2019-10-27T00:00:00"/>
    <x v="7"/>
    <x v="2"/>
    <x v="1"/>
    <x v="0"/>
    <n v="51"/>
    <n v="5155"/>
  </r>
  <r>
    <d v="2019-10-27T00:00:00"/>
    <x v="7"/>
    <x v="1"/>
    <x v="1"/>
    <x v="0"/>
    <n v="161"/>
    <n v="4781"/>
  </r>
  <r>
    <d v="2019-10-27T00:00:00"/>
    <x v="7"/>
    <x v="2"/>
    <x v="1"/>
    <x v="0"/>
    <n v="35"/>
    <n v="4604"/>
  </r>
  <r>
    <d v="2019-10-27T00:00:00"/>
    <x v="7"/>
    <x v="1"/>
    <x v="1"/>
    <x v="0"/>
    <n v="92"/>
    <n v="3851"/>
  </r>
  <r>
    <d v="2019-10-27T00:00:00"/>
    <x v="7"/>
    <x v="1"/>
    <x v="1"/>
    <x v="0"/>
    <n v="165"/>
    <n v="3758"/>
  </r>
  <r>
    <d v="2019-10-27T00:00:00"/>
    <x v="7"/>
    <x v="2"/>
    <x v="1"/>
    <x v="0"/>
    <n v="95"/>
    <n v="1425"/>
  </r>
  <r>
    <d v="2019-10-27T00:00:00"/>
    <x v="7"/>
    <x v="2"/>
    <x v="2"/>
    <x v="0"/>
    <n v="212"/>
    <n v="13092"/>
  </r>
  <r>
    <d v="2019-10-27T00:00:00"/>
    <x v="7"/>
    <x v="0"/>
    <x v="2"/>
    <x v="0"/>
    <n v="85"/>
    <n v="9471"/>
  </r>
  <r>
    <d v="2019-10-27T00:00:00"/>
    <x v="7"/>
    <x v="0"/>
    <x v="2"/>
    <x v="0"/>
    <n v="577"/>
    <n v="9424"/>
  </r>
  <r>
    <d v="2019-10-27T00:00:00"/>
    <x v="7"/>
    <x v="0"/>
    <x v="8"/>
    <x v="1"/>
    <n v="87"/>
    <n v="4835"/>
  </r>
  <r>
    <d v="2019-10-27T00:00:00"/>
    <x v="7"/>
    <x v="0"/>
    <x v="2"/>
    <x v="0"/>
    <n v="396"/>
    <n v="14787"/>
  </r>
  <r>
    <d v="2019-10-27T00:00:00"/>
    <x v="7"/>
    <x v="1"/>
    <x v="2"/>
    <x v="0"/>
    <n v="218"/>
    <n v="7836"/>
  </r>
  <r>
    <d v="2019-10-27T00:00:00"/>
    <x v="7"/>
    <x v="2"/>
    <x v="2"/>
    <x v="0"/>
    <n v="107"/>
    <n v="4568"/>
  </r>
  <r>
    <d v="2019-10-27T00:00:00"/>
    <x v="7"/>
    <x v="2"/>
    <x v="2"/>
    <x v="0"/>
    <n v="32"/>
    <n v="4074"/>
  </r>
  <r>
    <d v="2019-10-27T00:00:00"/>
    <x v="7"/>
    <x v="1"/>
    <x v="2"/>
    <x v="0"/>
    <n v="151"/>
    <n v="3736"/>
  </r>
  <r>
    <d v="2019-10-27T00:00:00"/>
    <x v="7"/>
    <x v="2"/>
    <x v="2"/>
    <x v="0"/>
    <n v="117"/>
    <n v="2829"/>
  </r>
  <r>
    <d v="2019-10-27T00:00:00"/>
    <x v="7"/>
    <x v="2"/>
    <x v="2"/>
    <x v="0"/>
    <n v="17"/>
    <n v="2460"/>
  </r>
  <r>
    <d v="2019-10-27T00:00:00"/>
    <x v="7"/>
    <x v="2"/>
    <x v="2"/>
    <x v="0"/>
    <n v="83"/>
    <n v="1605"/>
  </r>
  <r>
    <d v="2019-10-27T00:00:00"/>
    <x v="7"/>
    <x v="2"/>
    <x v="2"/>
    <x v="0"/>
    <n v="80"/>
    <n v="1528"/>
  </r>
  <r>
    <d v="2019-10-27T00:00:00"/>
    <x v="7"/>
    <x v="0"/>
    <x v="4"/>
    <x v="1"/>
    <n v="261"/>
    <n v="9201"/>
  </r>
  <r>
    <d v="2019-10-27T00:00:00"/>
    <x v="7"/>
    <x v="1"/>
    <x v="4"/>
    <x v="1"/>
    <n v="281"/>
    <n v="4508"/>
  </r>
  <r>
    <d v="2019-10-27T00:00:00"/>
    <x v="7"/>
    <x v="1"/>
    <x v="4"/>
    <x v="1"/>
    <n v="139"/>
    <n v="4417"/>
  </r>
  <r>
    <d v="2019-10-27T00:00:00"/>
    <x v="7"/>
    <x v="2"/>
    <x v="4"/>
    <x v="1"/>
    <n v="37"/>
    <n v="3971"/>
  </r>
  <r>
    <d v="2019-10-27T00:00:00"/>
    <x v="7"/>
    <x v="1"/>
    <x v="4"/>
    <x v="1"/>
    <n v="215"/>
    <n v="3966"/>
  </r>
  <r>
    <d v="2019-10-27T00:00:00"/>
    <x v="7"/>
    <x v="2"/>
    <x v="4"/>
    <x v="1"/>
    <n v="53"/>
    <n v="3522"/>
  </r>
  <r>
    <d v="2019-10-27T00:00:00"/>
    <x v="7"/>
    <x v="0"/>
    <x v="4"/>
    <x v="1"/>
    <n v="31"/>
    <n v="3316"/>
  </r>
  <r>
    <d v="2019-10-27T00:00:00"/>
    <x v="7"/>
    <x v="2"/>
    <x v="4"/>
    <x v="1"/>
    <n v="149"/>
    <n v="3063"/>
  </r>
  <r>
    <d v="2019-10-27T00:00:00"/>
    <x v="7"/>
    <x v="2"/>
    <x v="4"/>
    <x v="1"/>
    <n v="44"/>
    <n v="2138"/>
  </r>
  <r>
    <d v="2019-10-27T00:00:00"/>
    <x v="7"/>
    <x v="2"/>
    <x v="4"/>
    <x v="1"/>
    <n v="84"/>
    <n v="1599"/>
  </r>
  <r>
    <d v="2019-10-27T00:00:00"/>
    <x v="7"/>
    <x v="1"/>
    <x v="4"/>
    <x v="1"/>
    <n v="46"/>
    <n v="1265"/>
  </r>
  <r>
    <d v="2019-10-27T00:00:00"/>
    <x v="7"/>
    <x v="2"/>
    <x v="4"/>
    <x v="1"/>
    <n v="108"/>
    <n v="744"/>
  </r>
  <r>
    <d v="2019-10-27T00:00:00"/>
    <x v="7"/>
    <x v="0"/>
    <x v="5"/>
    <x v="1"/>
    <n v="482"/>
    <n v="12124"/>
  </r>
  <r>
    <d v="2019-10-27T00:00:00"/>
    <x v="7"/>
    <x v="0"/>
    <x v="5"/>
    <x v="1"/>
    <n v="432"/>
    <n v="10268"/>
  </r>
  <r>
    <d v="2019-10-27T00:00:00"/>
    <x v="7"/>
    <x v="1"/>
    <x v="5"/>
    <x v="1"/>
    <n v="56"/>
    <n v="7364"/>
  </r>
  <r>
    <d v="2019-10-27T00:00:00"/>
    <x v="7"/>
    <x v="1"/>
    <x v="5"/>
    <x v="1"/>
    <n v="108"/>
    <n v="6304"/>
  </r>
  <r>
    <d v="2019-10-27T00:00:00"/>
    <x v="7"/>
    <x v="1"/>
    <x v="5"/>
    <x v="1"/>
    <n v="296"/>
    <n v="3000"/>
  </r>
  <r>
    <d v="2019-10-27T00:00:00"/>
    <x v="7"/>
    <x v="1"/>
    <x v="5"/>
    <x v="1"/>
    <n v="193"/>
    <n v="2575"/>
  </r>
  <r>
    <d v="2019-10-27T00:00:00"/>
    <x v="7"/>
    <x v="1"/>
    <x v="5"/>
    <x v="1"/>
    <n v="131"/>
    <n v="5164"/>
  </r>
  <r>
    <d v="2019-10-27T00:00:00"/>
    <x v="7"/>
    <x v="0"/>
    <x v="3"/>
    <x v="1"/>
    <n v="485"/>
    <n v="15652"/>
  </r>
  <r>
    <d v="2019-10-27T00:00:00"/>
    <x v="7"/>
    <x v="1"/>
    <x v="3"/>
    <x v="1"/>
    <n v="189"/>
    <n v="13016"/>
  </r>
  <r>
    <d v="2019-10-27T00:00:00"/>
    <x v="7"/>
    <x v="0"/>
    <x v="3"/>
    <x v="1"/>
    <n v="379"/>
    <n v="12119"/>
  </r>
  <r>
    <d v="2019-10-27T00:00:00"/>
    <x v="7"/>
    <x v="0"/>
    <x v="3"/>
    <x v="1"/>
    <n v="515"/>
    <n v="11192"/>
  </r>
  <r>
    <d v="2019-10-27T00:00:00"/>
    <x v="7"/>
    <x v="1"/>
    <x v="3"/>
    <x v="1"/>
    <n v="531"/>
    <n v="9685"/>
  </r>
  <r>
    <d v="2019-10-27T00:00:00"/>
    <x v="7"/>
    <x v="2"/>
    <x v="3"/>
    <x v="1"/>
    <n v="69"/>
    <n v="8393"/>
  </r>
  <r>
    <d v="2019-10-27T00:00:00"/>
    <x v="7"/>
    <x v="0"/>
    <x v="3"/>
    <x v="1"/>
    <n v="576"/>
    <n v="7925"/>
  </r>
  <r>
    <d v="2019-10-27T00:00:00"/>
    <x v="7"/>
    <x v="1"/>
    <x v="3"/>
    <x v="1"/>
    <n v="156"/>
    <n v="2753"/>
  </r>
  <r>
    <d v="2019-10-27T00:00:00"/>
    <x v="7"/>
    <x v="0"/>
    <x v="3"/>
    <x v="1"/>
    <n v="79"/>
    <n v="2479"/>
  </r>
  <r>
    <d v="2019-10-27T00:00:00"/>
    <x v="7"/>
    <x v="0"/>
    <x v="6"/>
    <x v="0"/>
    <n v="520"/>
    <n v="18581"/>
  </r>
  <r>
    <d v="2019-10-27T00:00:00"/>
    <x v="7"/>
    <x v="2"/>
    <x v="6"/>
    <x v="0"/>
    <n v="528"/>
    <n v="12333"/>
  </r>
  <r>
    <d v="2019-10-27T00:00:00"/>
    <x v="7"/>
    <x v="1"/>
    <x v="2"/>
    <x v="0"/>
    <n v="172"/>
    <n v="3733"/>
  </r>
  <r>
    <d v="2019-10-27T00:00:00"/>
    <x v="7"/>
    <x v="1"/>
    <x v="6"/>
    <x v="0"/>
    <n v="220"/>
    <n v="5787"/>
  </r>
  <r>
    <d v="2019-10-27T00:00:00"/>
    <x v="7"/>
    <x v="1"/>
    <x v="6"/>
    <x v="0"/>
    <n v="120"/>
    <n v="4881"/>
  </r>
  <r>
    <d v="2019-10-27T00:00:00"/>
    <x v="7"/>
    <x v="1"/>
    <x v="6"/>
    <x v="0"/>
    <n v="220"/>
    <n v="4284"/>
  </r>
  <r>
    <d v="2019-10-27T00:00:00"/>
    <x v="7"/>
    <x v="1"/>
    <x v="6"/>
    <x v="0"/>
    <n v="242"/>
    <n v="3708"/>
  </r>
  <r>
    <d v="2019-10-27T00:00:00"/>
    <x v="7"/>
    <x v="1"/>
    <x v="6"/>
    <x v="0"/>
    <n v="93"/>
    <n v="3367"/>
  </r>
  <r>
    <d v="2019-10-27T00:00:00"/>
    <x v="7"/>
    <x v="1"/>
    <x v="6"/>
    <x v="0"/>
    <n v="114"/>
    <n v="3126"/>
  </r>
  <r>
    <d v="2019-10-27T00:00:00"/>
    <x v="7"/>
    <x v="0"/>
    <x v="6"/>
    <x v="0"/>
    <n v="97"/>
    <n v="2969"/>
  </r>
  <r>
    <d v="2019-10-27T00:00:00"/>
    <x v="7"/>
    <x v="0"/>
    <x v="0"/>
    <x v="0"/>
    <n v="54"/>
    <n v="1961"/>
  </r>
  <r>
    <d v="2019-10-27T00:00:00"/>
    <x v="7"/>
    <x v="0"/>
    <x v="6"/>
    <x v="0"/>
    <n v="137"/>
    <n v="2613"/>
  </r>
  <r>
    <d v="2019-10-27T00:00:00"/>
    <x v="7"/>
    <x v="2"/>
    <x v="6"/>
    <x v="0"/>
    <n v="57"/>
    <n v="2081"/>
  </r>
  <r>
    <d v="2019-10-27T00:00:00"/>
    <x v="7"/>
    <x v="2"/>
    <x v="6"/>
    <x v="0"/>
    <n v="15"/>
    <n v="2814"/>
  </r>
  <r>
    <d v="2019-10-27T00:00:00"/>
    <x v="7"/>
    <x v="1"/>
    <x v="7"/>
    <x v="1"/>
    <n v="148"/>
    <n v="9730"/>
  </r>
  <r>
    <d v="2019-10-27T00:00:00"/>
    <x v="7"/>
    <x v="1"/>
    <x v="7"/>
    <x v="1"/>
    <n v="573"/>
    <n v="8840"/>
  </r>
  <r>
    <d v="2019-10-27T00:00:00"/>
    <x v="7"/>
    <x v="2"/>
    <x v="7"/>
    <x v="1"/>
    <n v="120"/>
    <n v="8756"/>
  </r>
  <r>
    <d v="2019-10-27T00:00:00"/>
    <x v="7"/>
    <x v="1"/>
    <x v="7"/>
    <x v="1"/>
    <n v="249"/>
    <n v="8624"/>
  </r>
  <r>
    <d v="2019-10-27T00:00:00"/>
    <x v="7"/>
    <x v="2"/>
    <x v="7"/>
    <x v="1"/>
    <n v="133"/>
    <n v="5513"/>
  </r>
  <r>
    <d v="2019-10-27T00:00:00"/>
    <x v="7"/>
    <x v="1"/>
    <x v="7"/>
    <x v="1"/>
    <n v="124"/>
    <n v="5269"/>
  </r>
  <r>
    <d v="2019-10-27T00:00:00"/>
    <x v="7"/>
    <x v="2"/>
    <x v="7"/>
    <x v="1"/>
    <n v="144"/>
    <n v="5084"/>
  </r>
  <r>
    <d v="2019-10-27T00:00:00"/>
    <x v="7"/>
    <x v="2"/>
    <x v="6"/>
    <x v="0"/>
    <n v="46"/>
    <n v="2734"/>
  </r>
  <r>
    <d v="2019-10-27T00:00:00"/>
    <x v="7"/>
    <x v="1"/>
    <x v="7"/>
    <x v="1"/>
    <n v="110"/>
    <n v="4252"/>
  </r>
  <r>
    <d v="2019-10-27T00:00:00"/>
    <x v="7"/>
    <x v="2"/>
    <x v="7"/>
    <x v="1"/>
    <n v="111"/>
    <n v="3927"/>
  </r>
  <r>
    <d v="2019-10-27T00:00:00"/>
    <x v="7"/>
    <x v="2"/>
    <x v="7"/>
    <x v="1"/>
    <n v="90"/>
    <n v="3774"/>
  </r>
  <r>
    <d v="2019-10-27T00:00:00"/>
    <x v="7"/>
    <x v="2"/>
    <x v="7"/>
    <x v="1"/>
    <n v="109"/>
    <n v="2757"/>
  </r>
  <r>
    <d v="2019-10-27T00:00:00"/>
    <x v="7"/>
    <x v="0"/>
    <x v="7"/>
    <x v="1"/>
    <n v="134"/>
    <n v="2174"/>
  </r>
  <r>
    <d v="2019-10-27T00:00:00"/>
    <x v="7"/>
    <x v="2"/>
    <x v="7"/>
    <x v="1"/>
    <n v="25"/>
    <n v="1780"/>
  </r>
  <r>
    <d v="2019-10-27T00:00:00"/>
    <x v="7"/>
    <x v="2"/>
    <x v="7"/>
    <x v="1"/>
    <n v="82"/>
    <n v="1392"/>
  </r>
  <r>
    <d v="2019-10-27T00:00:00"/>
    <x v="7"/>
    <x v="2"/>
    <x v="7"/>
    <x v="1"/>
    <n v="66"/>
    <n v="1140"/>
  </r>
  <r>
    <d v="2019-10-27T00:00:00"/>
    <x v="7"/>
    <x v="2"/>
    <x v="2"/>
    <x v="0"/>
    <n v="133"/>
    <n v="1870"/>
  </r>
  <r>
    <d v="2019-10-27T00:00:00"/>
    <x v="7"/>
    <x v="1"/>
    <x v="8"/>
    <x v="1"/>
    <n v="229"/>
    <n v="5261"/>
  </r>
  <r>
    <d v="2019-10-27T00:00:00"/>
    <x v="7"/>
    <x v="0"/>
    <x v="8"/>
    <x v="1"/>
    <n v="88"/>
    <n v="3670"/>
  </r>
  <r>
    <d v="2019-10-27T00:00:00"/>
    <x v="7"/>
    <x v="1"/>
    <x v="8"/>
    <x v="1"/>
    <n v="73"/>
    <n v="3563"/>
  </r>
  <r>
    <d v="2019-10-27T00:00:00"/>
    <x v="7"/>
    <x v="1"/>
    <x v="8"/>
    <x v="1"/>
    <n v="147"/>
    <n v="3375"/>
  </r>
  <r>
    <d v="2019-10-27T00:00:00"/>
    <x v="7"/>
    <x v="0"/>
    <x v="8"/>
    <x v="1"/>
    <n v="125"/>
    <n v="3261"/>
  </r>
  <r>
    <d v="2019-10-27T00:00:00"/>
    <x v="7"/>
    <x v="2"/>
    <x v="8"/>
    <x v="1"/>
    <n v="55"/>
    <n v="2745"/>
  </r>
  <r>
    <d v="2019-10-27T00:00:00"/>
    <x v="7"/>
    <x v="2"/>
    <x v="4"/>
    <x v="1"/>
    <n v="30"/>
    <n v="1425"/>
  </r>
  <r>
    <d v="2019-10-27T00:00:00"/>
    <x v="7"/>
    <x v="0"/>
    <x v="8"/>
    <x v="1"/>
    <n v="81"/>
    <n v="2332"/>
  </r>
  <r>
    <d v="2019-10-27T00:00:00"/>
    <x v="7"/>
    <x v="2"/>
    <x v="8"/>
    <x v="1"/>
    <n v="84"/>
    <n v="1939"/>
  </r>
  <r>
    <d v="2019-10-27T00:00:00"/>
    <x v="7"/>
    <x v="2"/>
    <x v="8"/>
    <x v="1"/>
    <n v="24"/>
    <n v="1807"/>
  </r>
  <r>
    <d v="2019-10-27T00:00:00"/>
    <x v="7"/>
    <x v="2"/>
    <x v="8"/>
    <x v="1"/>
    <n v="57"/>
    <n v="1806"/>
  </r>
  <r>
    <d v="2019-09-29T00:00:00"/>
    <x v="8"/>
    <x v="0"/>
    <x v="0"/>
    <x v="0"/>
    <n v="523"/>
    <n v="15214"/>
  </r>
  <r>
    <d v="2019-09-29T00:00:00"/>
    <x v="8"/>
    <x v="0"/>
    <x v="0"/>
    <x v="0"/>
    <n v="529"/>
    <n v="13170"/>
  </r>
  <r>
    <d v="2019-09-29T00:00:00"/>
    <x v="8"/>
    <x v="0"/>
    <x v="0"/>
    <x v="0"/>
    <n v="300"/>
    <n v="12948"/>
  </r>
  <r>
    <d v="2019-09-29T00:00:00"/>
    <x v="8"/>
    <x v="0"/>
    <x v="0"/>
    <x v="0"/>
    <n v="482"/>
    <n v="9583"/>
  </r>
  <r>
    <d v="2019-09-29T00:00:00"/>
    <x v="8"/>
    <x v="0"/>
    <x v="1"/>
    <x v="0"/>
    <n v="297"/>
    <n v="14260"/>
  </r>
  <r>
    <d v="2019-09-29T00:00:00"/>
    <x v="8"/>
    <x v="0"/>
    <x v="0"/>
    <x v="0"/>
    <n v="134"/>
    <n v="5675"/>
  </r>
  <r>
    <d v="2019-09-29T00:00:00"/>
    <x v="8"/>
    <x v="0"/>
    <x v="0"/>
    <x v="0"/>
    <n v="133"/>
    <n v="4968"/>
  </r>
  <r>
    <d v="2019-09-29T00:00:00"/>
    <x v="8"/>
    <x v="0"/>
    <x v="0"/>
    <x v="0"/>
    <n v="63"/>
    <n v="4831"/>
  </r>
  <r>
    <d v="2019-09-29T00:00:00"/>
    <x v="8"/>
    <x v="0"/>
    <x v="0"/>
    <x v="0"/>
    <n v="135"/>
    <n v="3219"/>
  </r>
  <r>
    <d v="2019-09-29T00:00:00"/>
    <x v="8"/>
    <x v="2"/>
    <x v="1"/>
    <x v="0"/>
    <n v="359"/>
    <n v="19454"/>
  </r>
  <r>
    <d v="2019-09-29T00:00:00"/>
    <x v="8"/>
    <x v="0"/>
    <x v="1"/>
    <x v="0"/>
    <n v="385"/>
    <n v="14247"/>
  </r>
  <r>
    <d v="2019-09-29T00:00:00"/>
    <x v="8"/>
    <x v="1"/>
    <x v="1"/>
    <x v="0"/>
    <n v="59"/>
    <n v="10030"/>
  </r>
  <r>
    <d v="2019-09-29T00:00:00"/>
    <x v="8"/>
    <x v="2"/>
    <x v="1"/>
    <x v="0"/>
    <n v="36"/>
    <n v="5004"/>
  </r>
  <r>
    <d v="2019-09-29T00:00:00"/>
    <x v="8"/>
    <x v="1"/>
    <x v="1"/>
    <x v="0"/>
    <n v="139"/>
    <n v="4720"/>
  </r>
  <r>
    <d v="2019-09-29T00:00:00"/>
    <x v="8"/>
    <x v="1"/>
    <x v="3"/>
    <x v="1"/>
    <n v="133"/>
    <n v="4097"/>
  </r>
  <r>
    <d v="2019-09-29T00:00:00"/>
    <x v="8"/>
    <x v="2"/>
    <x v="1"/>
    <x v="0"/>
    <n v="96"/>
    <n v="3690"/>
  </r>
  <r>
    <d v="2019-09-29T00:00:00"/>
    <x v="8"/>
    <x v="2"/>
    <x v="1"/>
    <x v="0"/>
    <n v="73"/>
    <n v="3265"/>
  </r>
  <r>
    <d v="2019-09-29T00:00:00"/>
    <x v="8"/>
    <x v="2"/>
    <x v="1"/>
    <x v="0"/>
    <n v="20"/>
    <n v="2187"/>
  </r>
  <r>
    <d v="2019-09-29T00:00:00"/>
    <x v="8"/>
    <x v="0"/>
    <x v="1"/>
    <x v="0"/>
    <n v="276"/>
    <n v="6634"/>
  </r>
  <r>
    <d v="2019-09-29T00:00:00"/>
    <x v="8"/>
    <x v="2"/>
    <x v="1"/>
    <x v="0"/>
    <n v="121"/>
    <n v="1780"/>
  </r>
  <r>
    <d v="2019-09-29T00:00:00"/>
    <x v="8"/>
    <x v="2"/>
    <x v="1"/>
    <x v="0"/>
    <n v="107"/>
    <n v="1319"/>
  </r>
  <r>
    <d v="2019-09-29T00:00:00"/>
    <x v="8"/>
    <x v="0"/>
    <x v="2"/>
    <x v="0"/>
    <n v="300"/>
    <n v="15755"/>
  </r>
  <r>
    <d v="2019-09-29T00:00:00"/>
    <x v="8"/>
    <x v="1"/>
    <x v="2"/>
    <x v="0"/>
    <n v="67"/>
    <n v="8980"/>
  </r>
  <r>
    <d v="2019-09-29T00:00:00"/>
    <x v="8"/>
    <x v="0"/>
    <x v="2"/>
    <x v="0"/>
    <n v="348"/>
    <n v="8719"/>
  </r>
  <r>
    <d v="2019-09-29T00:00:00"/>
    <x v="8"/>
    <x v="1"/>
    <x v="2"/>
    <x v="0"/>
    <n v="222"/>
    <n v="7242"/>
  </r>
  <r>
    <d v="2019-09-29T00:00:00"/>
    <x v="8"/>
    <x v="1"/>
    <x v="4"/>
    <x v="1"/>
    <n v="56"/>
    <n v="3547"/>
  </r>
  <r>
    <d v="2019-09-29T00:00:00"/>
    <x v="8"/>
    <x v="0"/>
    <x v="2"/>
    <x v="0"/>
    <n v="107"/>
    <n v="4496"/>
  </r>
  <r>
    <d v="2019-09-29T00:00:00"/>
    <x v="8"/>
    <x v="1"/>
    <x v="2"/>
    <x v="0"/>
    <n v="85"/>
    <n v="4196"/>
  </r>
  <r>
    <d v="2019-09-29T00:00:00"/>
    <x v="8"/>
    <x v="1"/>
    <x v="2"/>
    <x v="0"/>
    <n v="139"/>
    <n v="3987"/>
  </r>
  <r>
    <d v="2019-09-29T00:00:00"/>
    <x v="8"/>
    <x v="2"/>
    <x v="2"/>
    <x v="0"/>
    <n v="24"/>
    <n v="3519"/>
  </r>
  <r>
    <d v="2019-09-29T00:00:00"/>
    <x v="8"/>
    <x v="2"/>
    <x v="2"/>
    <x v="0"/>
    <n v="77"/>
    <n v="3214"/>
  </r>
  <r>
    <d v="2019-09-29T00:00:00"/>
    <x v="8"/>
    <x v="2"/>
    <x v="2"/>
    <x v="0"/>
    <n v="96"/>
    <n v="2400"/>
  </r>
  <r>
    <d v="2019-09-29T00:00:00"/>
    <x v="8"/>
    <x v="2"/>
    <x v="2"/>
    <x v="0"/>
    <n v="43"/>
    <n v="1806"/>
  </r>
  <r>
    <d v="2019-09-29T00:00:00"/>
    <x v="8"/>
    <x v="1"/>
    <x v="4"/>
    <x v="1"/>
    <n v="68"/>
    <n v="9284"/>
  </r>
  <r>
    <d v="2019-09-29T00:00:00"/>
    <x v="8"/>
    <x v="0"/>
    <x v="4"/>
    <x v="1"/>
    <n v="433"/>
    <n v="8558"/>
  </r>
  <r>
    <d v="2019-09-29T00:00:00"/>
    <x v="8"/>
    <x v="1"/>
    <x v="4"/>
    <x v="1"/>
    <n v="137"/>
    <n v="7633"/>
  </r>
  <r>
    <d v="2019-09-29T00:00:00"/>
    <x v="8"/>
    <x v="1"/>
    <x v="4"/>
    <x v="1"/>
    <n v="261"/>
    <n v="7354"/>
  </r>
  <r>
    <d v="2019-09-29T00:00:00"/>
    <x v="8"/>
    <x v="0"/>
    <x v="4"/>
    <x v="1"/>
    <n v="300"/>
    <n v="6535"/>
  </r>
  <r>
    <d v="2019-09-29T00:00:00"/>
    <x v="8"/>
    <x v="1"/>
    <x v="4"/>
    <x v="1"/>
    <n v="169"/>
    <n v="6407"/>
  </r>
  <r>
    <d v="2019-09-29T00:00:00"/>
    <x v="8"/>
    <x v="1"/>
    <x v="8"/>
    <x v="1"/>
    <n v="118"/>
    <n v="3901"/>
  </r>
  <r>
    <d v="2019-09-29T00:00:00"/>
    <x v="8"/>
    <x v="2"/>
    <x v="4"/>
    <x v="1"/>
    <n v="43"/>
    <n v="4305"/>
  </r>
  <r>
    <d v="2019-09-29T00:00:00"/>
    <x v="8"/>
    <x v="2"/>
    <x v="2"/>
    <x v="0"/>
    <n v="116"/>
    <n v="4126"/>
  </r>
  <r>
    <d v="2019-09-29T00:00:00"/>
    <x v="8"/>
    <x v="2"/>
    <x v="4"/>
    <x v="1"/>
    <n v="133"/>
    <n v="3370"/>
  </r>
  <r>
    <d v="2019-09-29T00:00:00"/>
    <x v="8"/>
    <x v="1"/>
    <x v="4"/>
    <x v="1"/>
    <n v="276"/>
    <n v="2549"/>
  </r>
  <r>
    <d v="2019-09-29T00:00:00"/>
    <x v="8"/>
    <x v="2"/>
    <x v="4"/>
    <x v="1"/>
    <n v="57"/>
    <n v="1880"/>
  </r>
  <r>
    <d v="2019-09-29T00:00:00"/>
    <x v="8"/>
    <x v="2"/>
    <x v="4"/>
    <x v="1"/>
    <n v="34"/>
    <n v="1790"/>
  </r>
  <r>
    <d v="2019-09-29T00:00:00"/>
    <x v="8"/>
    <x v="2"/>
    <x v="4"/>
    <x v="1"/>
    <n v="96"/>
    <n v="1775"/>
  </r>
  <r>
    <d v="2019-09-29T00:00:00"/>
    <x v="8"/>
    <x v="2"/>
    <x v="7"/>
    <x v="1"/>
    <n v="124"/>
    <n v="2815"/>
  </r>
  <r>
    <d v="2019-09-29T00:00:00"/>
    <x v="8"/>
    <x v="2"/>
    <x v="4"/>
    <x v="1"/>
    <n v="29"/>
    <n v="1375"/>
  </r>
  <r>
    <d v="2019-09-29T00:00:00"/>
    <x v="8"/>
    <x v="2"/>
    <x v="4"/>
    <x v="1"/>
    <n v="102"/>
    <n v="1332"/>
  </r>
  <r>
    <d v="2019-09-29T00:00:00"/>
    <x v="8"/>
    <x v="2"/>
    <x v="4"/>
    <x v="1"/>
    <n v="34"/>
    <n v="1251"/>
  </r>
  <r>
    <d v="2019-09-29T00:00:00"/>
    <x v="8"/>
    <x v="2"/>
    <x v="4"/>
    <x v="1"/>
    <n v="62"/>
    <n v="1112"/>
  </r>
  <r>
    <d v="2019-09-29T00:00:00"/>
    <x v="8"/>
    <x v="2"/>
    <x v="4"/>
    <x v="1"/>
    <n v="133"/>
    <n v="923"/>
  </r>
  <r>
    <d v="2019-09-29T00:00:00"/>
    <x v="8"/>
    <x v="2"/>
    <x v="4"/>
    <x v="1"/>
    <n v="142"/>
    <n v="905"/>
  </r>
  <r>
    <d v="2019-09-29T00:00:00"/>
    <x v="8"/>
    <x v="0"/>
    <x v="5"/>
    <x v="1"/>
    <n v="299"/>
    <n v="15943"/>
  </r>
  <r>
    <d v="2019-09-29T00:00:00"/>
    <x v="8"/>
    <x v="0"/>
    <x v="5"/>
    <x v="1"/>
    <n v="578"/>
    <n v="10573"/>
  </r>
  <r>
    <d v="2019-09-29T00:00:00"/>
    <x v="8"/>
    <x v="1"/>
    <x v="5"/>
    <x v="1"/>
    <n v="243"/>
    <n v="10159"/>
  </r>
  <r>
    <d v="2019-09-29T00:00:00"/>
    <x v="8"/>
    <x v="1"/>
    <x v="5"/>
    <x v="1"/>
    <n v="273"/>
    <n v="10137"/>
  </r>
  <r>
    <d v="2019-09-29T00:00:00"/>
    <x v="8"/>
    <x v="1"/>
    <x v="5"/>
    <x v="1"/>
    <n v="197"/>
    <n v="7557"/>
  </r>
  <r>
    <d v="2019-09-29T00:00:00"/>
    <x v="8"/>
    <x v="2"/>
    <x v="5"/>
    <x v="1"/>
    <n v="15"/>
    <n v="6929"/>
  </r>
  <r>
    <d v="2019-09-29T00:00:00"/>
    <x v="8"/>
    <x v="2"/>
    <x v="5"/>
    <x v="1"/>
    <n v="158"/>
    <n v="6040"/>
  </r>
  <r>
    <d v="2019-09-29T00:00:00"/>
    <x v="8"/>
    <x v="2"/>
    <x v="5"/>
    <x v="1"/>
    <n v="133"/>
    <n v="5790"/>
  </r>
  <r>
    <d v="2019-09-29T00:00:00"/>
    <x v="8"/>
    <x v="1"/>
    <x v="3"/>
    <x v="1"/>
    <n v="160"/>
    <n v="7509"/>
  </r>
  <r>
    <d v="2019-09-29T00:00:00"/>
    <x v="8"/>
    <x v="2"/>
    <x v="5"/>
    <x v="1"/>
    <n v="71"/>
    <n v="4372"/>
  </r>
  <r>
    <d v="2019-09-29T00:00:00"/>
    <x v="8"/>
    <x v="1"/>
    <x v="5"/>
    <x v="1"/>
    <n v="170"/>
    <n v="3709"/>
  </r>
  <r>
    <d v="2019-09-29T00:00:00"/>
    <x v="8"/>
    <x v="1"/>
    <x v="5"/>
    <x v="1"/>
    <n v="164"/>
    <n v="2693"/>
  </r>
  <r>
    <d v="2019-09-29T00:00:00"/>
    <x v="8"/>
    <x v="2"/>
    <x v="5"/>
    <x v="1"/>
    <n v="82"/>
    <n v="1481"/>
  </r>
  <r>
    <d v="2019-09-29T00:00:00"/>
    <x v="8"/>
    <x v="0"/>
    <x v="3"/>
    <x v="1"/>
    <n v="594"/>
    <n v="17178"/>
  </r>
  <r>
    <d v="2019-09-29T00:00:00"/>
    <x v="8"/>
    <x v="0"/>
    <x v="3"/>
    <x v="1"/>
    <n v="269"/>
    <n v="16728"/>
  </r>
  <r>
    <d v="2019-09-29T00:00:00"/>
    <x v="8"/>
    <x v="0"/>
    <x v="3"/>
    <x v="1"/>
    <n v="594"/>
    <n v="15117"/>
  </r>
  <r>
    <d v="2019-09-29T00:00:00"/>
    <x v="8"/>
    <x v="2"/>
    <x v="4"/>
    <x v="1"/>
    <n v="101"/>
    <n v="1454"/>
  </r>
  <r>
    <d v="2019-09-29T00:00:00"/>
    <x v="8"/>
    <x v="1"/>
    <x v="3"/>
    <x v="1"/>
    <n v="143"/>
    <n v="4620"/>
  </r>
  <r>
    <d v="2019-09-29T00:00:00"/>
    <x v="8"/>
    <x v="2"/>
    <x v="3"/>
    <x v="1"/>
    <n v="29"/>
    <n v="4107"/>
  </r>
  <r>
    <d v="2019-09-29T00:00:00"/>
    <x v="8"/>
    <x v="2"/>
    <x v="3"/>
    <x v="1"/>
    <n v="58"/>
    <n v="3209"/>
  </r>
  <r>
    <d v="2019-09-29T00:00:00"/>
    <x v="8"/>
    <x v="0"/>
    <x v="6"/>
    <x v="0"/>
    <n v="390"/>
    <n v="18485"/>
  </r>
  <r>
    <d v="2019-09-29T00:00:00"/>
    <x v="8"/>
    <x v="0"/>
    <x v="6"/>
    <x v="0"/>
    <n v="573"/>
    <n v="14925"/>
  </r>
  <r>
    <d v="2019-09-29T00:00:00"/>
    <x v="8"/>
    <x v="0"/>
    <x v="6"/>
    <x v="0"/>
    <n v="353"/>
    <n v="11841"/>
  </r>
  <r>
    <d v="2019-09-29T00:00:00"/>
    <x v="8"/>
    <x v="0"/>
    <x v="6"/>
    <x v="0"/>
    <n v="86"/>
    <n v="3857"/>
  </r>
  <r>
    <d v="2019-09-29T00:00:00"/>
    <x v="8"/>
    <x v="1"/>
    <x v="7"/>
    <x v="1"/>
    <n v="68"/>
    <n v="6808"/>
  </r>
  <r>
    <d v="2019-09-29T00:00:00"/>
    <x v="8"/>
    <x v="1"/>
    <x v="6"/>
    <x v="0"/>
    <n v="95"/>
    <n v="5195"/>
  </r>
  <r>
    <d v="2019-09-29T00:00:00"/>
    <x v="8"/>
    <x v="0"/>
    <x v="6"/>
    <x v="0"/>
    <n v="146"/>
    <n v="4592"/>
  </r>
  <r>
    <d v="2019-09-29T00:00:00"/>
    <x v="8"/>
    <x v="1"/>
    <x v="6"/>
    <x v="0"/>
    <n v="109"/>
    <n v="4222"/>
  </r>
  <r>
    <d v="2019-09-29T00:00:00"/>
    <x v="8"/>
    <x v="1"/>
    <x v="6"/>
    <x v="0"/>
    <n v="173"/>
    <n v="3935"/>
  </r>
  <r>
    <d v="2019-09-29T00:00:00"/>
    <x v="8"/>
    <x v="1"/>
    <x v="7"/>
    <x v="1"/>
    <n v="191"/>
    <n v="2905"/>
  </r>
  <r>
    <d v="2019-09-29T00:00:00"/>
    <x v="8"/>
    <x v="2"/>
    <x v="6"/>
    <x v="0"/>
    <n v="55"/>
    <n v="3435"/>
  </r>
  <r>
    <d v="2019-09-29T00:00:00"/>
    <x v="8"/>
    <x v="2"/>
    <x v="6"/>
    <x v="0"/>
    <n v="110"/>
    <n v="3301"/>
  </r>
  <r>
    <d v="2019-09-29T00:00:00"/>
    <x v="8"/>
    <x v="1"/>
    <x v="6"/>
    <x v="0"/>
    <n v="104"/>
    <n v="3291"/>
  </r>
  <r>
    <d v="2019-09-29T00:00:00"/>
    <x v="8"/>
    <x v="2"/>
    <x v="6"/>
    <x v="0"/>
    <n v="139"/>
    <n v="3045"/>
  </r>
  <r>
    <d v="2019-09-29T00:00:00"/>
    <x v="8"/>
    <x v="1"/>
    <x v="2"/>
    <x v="0"/>
    <n v="298"/>
    <n v="5439"/>
  </r>
  <r>
    <d v="2019-09-29T00:00:00"/>
    <x v="8"/>
    <x v="2"/>
    <x v="6"/>
    <x v="0"/>
    <n v="69"/>
    <n v="4709"/>
  </r>
  <r>
    <d v="2019-09-29T00:00:00"/>
    <x v="8"/>
    <x v="0"/>
    <x v="7"/>
    <x v="1"/>
    <n v="290"/>
    <n v="14042"/>
  </r>
  <r>
    <d v="2019-09-29T00:00:00"/>
    <x v="8"/>
    <x v="0"/>
    <x v="7"/>
    <x v="1"/>
    <n v="418"/>
    <n v="13604"/>
  </r>
  <r>
    <d v="2019-09-29T00:00:00"/>
    <x v="8"/>
    <x v="0"/>
    <x v="7"/>
    <x v="1"/>
    <n v="268"/>
    <n v="8437"/>
  </r>
  <r>
    <d v="2019-09-29T00:00:00"/>
    <x v="8"/>
    <x v="1"/>
    <x v="7"/>
    <x v="1"/>
    <n v="140"/>
    <n v="7931"/>
  </r>
  <r>
    <d v="2019-09-29T00:00:00"/>
    <x v="8"/>
    <x v="0"/>
    <x v="3"/>
    <x v="1"/>
    <n v="217"/>
    <n v="15024"/>
  </r>
  <r>
    <d v="2019-09-29T00:00:00"/>
    <x v="8"/>
    <x v="1"/>
    <x v="7"/>
    <x v="1"/>
    <n v="221"/>
    <n v="6043"/>
  </r>
  <r>
    <d v="2019-09-29T00:00:00"/>
    <x v="8"/>
    <x v="2"/>
    <x v="7"/>
    <x v="1"/>
    <n v="82"/>
    <n v="5923"/>
  </r>
  <r>
    <d v="2019-09-29T00:00:00"/>
    <x v="8"/>
    <x v="2"/>
    <x v="7"/>
    <x v="1"/>
    <n v="139"/>
    <n v="5019"/>
  </r>
  <r>
    <d v="2019-09-29T00:00:00"/>
    <x v="8"/>
    <x v="1"/>
    <x v="7"/>
    <x v="1"/>
    <n v="235"/>
    <n v="4790"/>
  </r>
  <r>
    <d v="2019-09-29T00:00:00"/>
    <x v="8"/>
    <x v="2"/>
    <x v="7"/>
    <x v="1"/>
    <n v="82"/>
    <n v="4132"/>
  </r>
  <r>
    <d v="2019-09-29T00:00:00"/>
    <x v="8"/>
    <x v="2"/>
    <x v="7"/>
    <x v="1"/>
    <n v="145"/>
    <n v="3068"/>
  </r>
  <r>
    <d v="2019-09-29T00:00:00"/>
    <x v="8"/>
    <x v="0"/>
    <x v="8"/>
    <x v="1"/>
    <n v="261"/>
    <n v="4396"/>
  </r>
  <r>
    <d v="2019-09-29T00:00:00"/>
    <x v="8"/>
    <x v="0"/>
    <x v="8"/>
    <x v="1"/>
    <n v="401"/>
    <n v="16377"/>
  </r>
  <r>
    <d v="2019-09-29T00:00:00"/>
    <x v="8"/>
    <x v="0"/>
    <x v="8"/>
    <x v="1"/>
    <n v="557"/>
    <n v="9157"/>
  </r>
  <r>
    <d v="2019-09-29T00:00:00"/>
    <x v="8"/>
    <x v="0"/>
    <x v="8"/>
    <x v="1"/>
    <n v="231"/>
    <n v="8888"/>
  </r>
  <r>
    <d v="2019-09-29T00:00:00"/>
    <x v="8"/>
    <x v="1"/>
    <x v="8"/>
    <x v="1"/>
    <n v="141"/>
    <n v="7428"/>
  </r>
  <r>
    <d v="2019-09-29T00:00:00"/>
    <x v="8"/>
    <x v="2"/>
    <x v="8"/>
    <x v="1"/>
    <n v="136"/>
    <n v="5876"/>
  </r>
  <r>
    <d v="2019-09-29T00:00:00"/>
    <x v="8"/>
    <x v="1"/>
    <x v="8"/>
    <x v="1"/>
    <n v="260"/>
    <n v="5474"/>
  </r>
  <r>
    <d v="2019-09-29T00:00:00"/>
    <x v="8"/>
    <x v="2"/>
    <x v="8"/>
    <x v="1"/>
    <n v="28"/>
    <n v="5078"/>
  </r>
  <r>
    <d v="2019-09-29T00:00:00"/>
    <x v="8"/>
    <x v="1"/>
    <x v="8"/>
    <x v="1"/>
    <n v="137"/>
    <n v="4568"/>
  </r>
  <r>
    <d v="2019-09-29T00:00:00"/>
    <x v="8"/>
    <x v="1"/>
    <x v="8"/>
    <x v="1"/>
    <n v="76"/>
    <n v="3247"/>
  </r>
  <r>
    <d v="2019-08-29T00:00:00"/>
    <x v="9"/>
    <x v="0"/>
    <x v="0"/>
    <x v="0"/>
    <n v="190"/>
    <n v="14304"/>
  </r>
  <r>
    <d v="2019-08-29T00:00:00"/>
    <x v="9"/>
    <x v="0"/>
    <x v="0"/>
    <x v="0"/>
    <n v="171"/>
    <n v="9025"/>
  </r>
  <r>
    <d v="2019-08-29T00:00:00"/>
    <x v="9"/>
    <x v="0"/>
    <x v="0"/>
    <x v="0"/>
    <n v="113"/>
    <n v="7062"/>
  </r>
  <r>
    <d v="2019-08-29T00:00:00"/>
    <x v="9"/>
    <x v="0"/>
    <x v="0"/>
    <x v="0"/>
    <n v="211"/>
    <n v="6731"/>
  </r>
  <r>
    <d v="2019-08-29T00:00:00"/>
    <x v="9"/>
    <x v="0"/>
    <x v="0"/>
    <x v="0"/>
    <n v="52"/>
    <n v="5557"/>
  </r>
  <r>
    <d v="2019-08-29T00:00:00"/>
    <x v="9"/>
    <x v="0"/>
    <x v="0"/>
    <x v="0"/>
    <n v="52"/>
    <n v="4743"/>
  </r>
  <r>
    <d v="2019-08-29T00:00:00"/>
    <x v="9"/>
    <x v="0"/>
    <x v="0"/>
    <x v="0"/>
    <n v="145"/>
    <n v="3615"/>
  </r>
  <r>
    <d v="2019-08-29T00:00:00"/>
    <x v="9"/>
    <x v="0"/>
    <x v="0"/>
    <x v="0"/>
    <n v="99"/>
    <n v="2760"/>
  </r>
  <r>
    <d v="2019-08-29T00:00:00"/>
    <x v="9"/>
    <x v="0"/>
    <x v="0"/>
    <x v="0"/>
    <n v="20"/>
    <n v="2188"/>
  </r>
  <r>
    <d v="2019-08-29T00:00:00"/>
    <x v="9"/>
    <x v="2"/>
    <x v="1"/>
    <x v="0"/>
    <n v="379"/>
    <n v="18270"/>
  </r>
  <r>
    <d v="2019-08-29T00:00:00"/>
    <x v="9"/>
    <x v="1"/>
    <x v="2"/>
    <x v="0"/>
    <n v="133"/>
    <n v="2897"/>
  </r>
  <r>
    <d v="2019-08-29T00:00:00"/>
    <x v="9"/>
    <x v="1"/>
    <x v="1"/>
    <x v="0"/>
    <n v="169"/>
    <n v="5930"/>
  </r>
  <r>
    <d v="2019-08-29T00:00:00"/>
    <x v="9"/>
    <x v="1"/>
    <x v="1"/>
    <x v="0"/>
    <n v="250"/>
    <n v="5816"/>
  </r>
  <r>
    <d v="2019-08-29T00:00:00"/>
    <x v="9"/>
    <x v="2"/>
    <x v="6"/>
    <x v="0"/>
    <n v="231"/>
    <n v="5194"/>
  </r>
  <r>
    <d v="2019-08-29T00:00:00"/>
    <x v="9"/>
    <x v="1"/>
    <x v="1"/>
    <x v="0"/>
    <n v="61"/>
    <n v="5028"/>
  </r>
  <r>
    <d v="2019-08-29T00:00:00"/>
    <x v="9"/>
    <x v="1"/>
    <x v="1"/>
    <x v="0"/>
    <n v="82"/>
    <n v="4552"/>
  </r>
  <r>
    <d v="2019-08-29T00:00:00"/>
    <x v="9"/>
    <x v="2"/>
    <x v="1"/>
    <x v="0"/>
    <n v="145"/>
    <n v="4312"/>
  </r>
  <r>
    <d v="2019-08-29T00:00:00"/>
    <x v="9"/>
    <x v="2"/>
    <x v="1"/>
    <x v="0"/>
    <n v="86"/>
    <n v="4070"/>
  </r>
  <r>
    <d v="2019-08-29T00:00:00"/>
    <x v="9"/>
    <x v="2"/>
    <x v="1"/>
    <x v="0"/>
    <n v="66"/>
    <n v="3322"/>
  </r>
  <r>
    <d v="2019-08-29T00:00:00"/>
    <x v="9"/>
    <x v="0"/>
    <x v="1"/>
    <x v="0"/>
    <n v="116"/>
    <n v="2700"/>
  </r>
  <r>
    <d v="2019-08-29T00:00:00"/>
    <x v="9"/>
    <x v="1"/>
    <x v="1"/>
    <x v="0"/>
    <n v="276"/>
    <n v="1986"/>
  </r>
  <r>
    <d v="2019-08-29T00:00:00"/>
    <x v="9"/>
    <x v="0"/>
    <x v="1"/>
    <x v="0"/>
    <n v="184"/>
    <n v="4361"/>
  </r>
  <r>
    <d v="2019-08-29T00:00:00"/>
    <x v="9"/>
    <x v="0"/>
    <x v="2"/>
    <x v="0"/>
    <n v="344"/>
    <n v="11628"/>
  </r>
  <r>
    <d v="2019-08-29T00:00:00"/>
    <x v="9"/>
    <x v="0"/>
    <x v="2"/>
    <x v="0"/>
    <n v="581"/>
    <n v="11132"/>
  </r>
  <r>
    <d v="2019-08-29T00:00:00"/>
    <x v="9"/>
    <x v="0"/>
    <x v="1"/>
    <x v="0"/>
    <n v="117"/>
    <n v="2002"/>
  </r>
  <r>
    <d v="2019-08-29T00:00:00"/>
    <x v="9"/>
    <x v="0"/>
    <x v="2"/>
    <x v="0"/>
    <n v="274"/>
    <n v="10472"/>
  </r>
  <r>
    <d v="2019-08-29T00:00:00"/>
    <x v="9"/>
    <x v="0"/>
    <x v="2"/>
    <x v="0"/>
    <n v="315"/>
    <n v="10251"/>
  </r>
  <r>
    <d v="2019-08-29T00:00:00"/>
    <x v="9"/>
    <x v="1"/>
    <x v="2"/>
    <x v="0"/>
    <n v="264"/>
    <n v="9718"/>
  </r>
  <r>
    <d v="2019-08-29T00:00:00"/>
    <x v="9"/>
    <x v="2"/>
    <x v="2"/>
    <x v="0"/>
    <n v="174"/>
    <n v="8205"/>
  </r>
  <r>
    <d v="2019-08-29T00:00:00"/>
    <x v="9"/>
    <x v="1"/>
    <x v="2"/>
    <x v="0"/>
    <n v="120"/>
    <n v="5780"/>
  </r>
  <r>
    <d v="2019-08-29T00:00:00"/>
    <x v="9"/>
    <x v="1"/>
    <x v="4"/>
    <x v="1"/>
    <n v="100"/>
    <n v="1676"/>
  </r>
  <r>
    <d v="2019-08-29T00:00:00"/>
    <x v="9"/>
    <x v="0"/>
    <x v="2"/>
    <x v="0"/>
    <n v="140"/>
    <n v="4839"/>
  </r>
  <r>
    <d v="2019-08-29T00:00:00"/>
    <x v="9"/>
    <x v="2"/>
    <x v="2"/>
    <x v="0"/>
    <n v="110"/>
    <n v="4296"/>
  </r>
  <r>
    <d v="2019-08-29T00:00:00"/>
    <x v="9"/>
    <x v="2"/>
    <x v="2"/>
    <x v="0"/>
    <n v="222"/>
    <n v="3738"/>
  </r>
  <r>
    <d v="2019-08-29T00:00:00"/>
    <x v="9"/>
    <x v="1"/>
    <x v="2"/>
    <x v="0"/>
    <n v="75"/>
    <n v="2542"/>
  </r>
  <r>
    <d v="2019-08-29T00:00:00"/>
    <x v="9"/>
    <x v="2"/>
    <x v="2"/>
    <x v="0"/>
    <n v="86"/>
    <n v="2374"/>
  </r>
  <r>
    <d v="2019-08-29T00:00:00"/>
    <x v="9"/>
    <x v="2"/>
    <x v="2"/>
    <x v="0"/>
    <n v="91"/>
    <n v="2333"/>
  </r>
  <r>
    <d v="2019-08-29T00:00:00"/>
    <x v="9"/>
    <x v="1"/>
    <x v="2"/>
    <x v="0"/>
    <n v="52"/>
    <n v="2123"/>
  </r>
  <r>
    <d v="2019-08-29T00:00:00"/>
    <x v="9"/>
    <x v="1"/>
    <x v="4"/>
    <x v="1"/>
    <n v="276"/>
    <n v="8251"/>
  </r>
  <r>
    <d v="2019-08-29T00:00:00"/>
    <x v="9"/>
    <x v="1"/>
    <x v="4"/>
    <x v="1"/>
    <n v="252"/>
    <n v="8069"/>
  </r>
  <r>
    <d v="2019-08-29T00:00:00"/>
    <x v="9"/>
    <x v="2"/>
    <x v="4"/>
    <x v="1"/>
    <n v="142"/>
    <n v="5639"/>
  </r>
  <r>
    <d v="2019-08-29T00:00:00"/>
    <x v="9"/>
    <x v="1"/>
    <x v="4"/>
    <x v="1"/>
    <n v="70"/>
    <n v="5553"/>
  </r>
  <r>
    <d v="2019-08-29T00:00:00"/>
    <x v="9"/>
    <x v="2"/>
    <x v="4"/>
    <x v="1"/>
    <n v="77"/>
    <n v="4798"/>
  </r>
  <r>
    <d v="2019-08-29T00:00:00"/>
    <x v="9"/>
    <x v="2"/>
    <x v="4"/>
    <x v="1"/>
    <n v="76"/>
    <n v="4026"/>
  </r>
  <r>
    <d v="2019-08-29T00:00:00"/>
    <x v="9"/>
    <x v="1"/>
    <x v="1"/>
    <x v="0"/>
    <n v="196"/>
    <n v="4455"/>
  </r>
  <r>
    <d v="2019-08-29T00:00:00"/>
    <x v="9"/>
    <x v="1"/>
    <x v="4"/>
    <x v="1"/>
    <n v="151"/>
    <n v="3564"/>
  </r>
  <r>
    <d v="2019-08-29T00:00:00"/>
    <x v="9"/>
    <x v="1"/>
    <x v="4"/>
    <x v="1"/>
    <n v="147"/>
    <n v="2594"/>
  </r>
  <r>
    <d v="2019-08-29T00:00:00"/>
    <x v="9"/>
    <x v="2"/>
    <x v="4"/>
    <x v="1"/>
    <n v="19"/>
    <n v="2349"/>
  </r>
  <r>
    <d v="2019-08-29T00:00:00"/>
    <x v="9"/>
    <x v="2"/>
    <x v="4"/>
    <x v="1"/>
    <n v="140"/>
    <n v="1654"/>
  </r>
  <r>
    <d v="2019-08-29T00:00:00"/>
    <x v="9"/>
    <x v="0"/>
    <x v="4"/>
    <x v="1"/>
    <n v="125"/>
    <n v="1513"/>
  </r>
  <r>
    <d v="2019-08-29T00:00:00"/>
    <x v="9"/>
    <x v="2"/>
    <x v="4"/>
    <x v="1"/>
    <n v="131"/>
    <n v="1384"/>
  </r>
  <r>
    <d v="2019-08-29T00:00:00"/>
    <x v="9"/>
    <x v="2"/>
    <x v="4"/>
    <x v="1"/>
    <n v="123"/>
    <n v="1322"/>
  </r>
  <r>
    <d v="2019-08-29T00:00:00"/>
    <x v="9"/>
    <x v="2"/>
    <x v="4"/>
    <x v="1"/>
    <n v="92"/>
    <n v="1035"/>
  </r>
  <r>
    <d v="2019-08-29T00:00:00"/>
    <x v="9"/>
    <x v="0"/>
    <x v="5"/>
    <x v="1"/>
    <n v="385"/>
    <n v="18884"/>
  </r>
  <r>
    <d v="2019-08-29T00:00:00"/>
    <x v="9"/>
    <x v="0"/>
    <x v="5"/>
    <x v="1"/>
    <n v="319"/>
    <n v="18817"/>
  </r>
  <r>
    <d v="2019-08-29T00:00:00"/>
    <x v="9"/>
    <x v="0"/>
    <x v="5"/>
    <x v="1"/>
    <n v="506"/>
    <n v="11164"/>
  </r>
  <r>
    <d v="2019-08-29T00:00:00"/>
    <x v="9"/>
    <x v="0"/>
    <x v="5"/>
    <x v="1"/>
    <n v="220"/>
    <n v="9709"/>
  </r>
  <r>
    <d v="2019-08-29T00:00:00"/>
    <x v="9"/>
    <x v="2"/>
    <x v="5"/>
    <x v="1"/>
    <n v="101"/>
    <n v="5021"/>
  </r>
  <r>
    <d v="2019-08-29T00:00:00"/>
    <x v="9"/>
    <x v="1"/>
    <x v="5"/>
    <x v="1"/>
    <n v="179"/>
    <n v="4405"/>
  </r>
  <r>
    <d v="2019-08-29T00:00:00"/>
    <x v="9"/>
    <x v="2"/>
    <x v="5"/>
    <x v="1"/>
    <n v="149"/>
    <n v="4288"/>
  </r>
  <r>
    <d v="2019-08-29T00:00:00"/>
    <x v="9"/>
    <x v="1"/>
    <x v="5"/>
    <x v="1"/>
    <n v="123"/>
    <n v="3564"/>
  </r>
  <r>
    <d v="2019-08-29T00:00:00"/>
    <x v="9"/>
    <x v="2"/>
    <x v="5"/>
    <x v="1"/>
    <n v="148"/>
    <n v="2661"/>
  </r>
  <r>
    <d v="2019-08-29T00:00:00"/>
    <x v="9"/>
    <x v="0"/>
    <x v="3"/>
    <x v="1"/>
    <n v="462"/>
    <n v="23290"/>
  </r>
  <r>
    <d v="2019-08-29T00:00:00"/>
    <x v="9"/>
    <x v="1"/>
    <x v="3"/>
    <x v="1"/>
    <n v="519"/>
    <n v="20546"/>
  </r>
  <r>
    <d v="2019-08-29T00:00:00"/>
    <x v="9"/>
    <x v="0"/>
    <x v="3"/>
    <x v="1"/>
    <n v="155"/>
    <n v="15504"/>
  </r>
  <r>
    <d v="2019-08-29T00:00:00"/>
    <x v="9"/>
    <x v="0"/>
    <x v="3"/>
    <x v="1"/>
    <n v="185"/>
    <n v="10446"/>
  </r>
  <r>
    <d v="2019-08-29T00:00:00"/>
    <x v="9"/>
    <x v="0"/>
    <x v="3"/>
    <x v="1"/>
    <n v="297"/>
    <n v="10071"/>
  </r>
  <r>
    <d v="2019-08-29T00:00:00"/>
    <x v="9"/>
    <x v="1"/>
    <x v="3"/>
    <x v="1"/>
    <n v="288"/>
    <n v="7712"/>
  </r>
  <r>
    <d v="2019-08-29T00:00:00"/>
    <x v="9"/>
    <x v="2"/>
    <x v="3"/>
    <x v="1"/>
    <n v="100"/>
    <n v="7398"/>
  </r>
  <r>
    <d v="2019-08-29T00:00:00"/>
    <x v="9"/>
    <x v="2"/>
    <x v="3"/>
    <x v="1"/>
    <n v="149"/>
    <n v="6760"/>
  </r>
  <r>
    <d v="2019-08-29T00:00:00"/>
    <x v="9"/>
    <x v="1"/>
    <x v="3"/>
    <x v="1"/>
    <n v="143"/>
    <n v="5205"/>
  </r>
  <r>
    <d v="2019-08-29T00:00:00"/>
    <x v="9"/>
    <x v="1"/>
    <x v="2"/>
    <x v="0"/>
    <n v="234"/>
    <n v="4931"/>
  </r>
  <r>
    <d v="2019-08-29T00:00:00"/>
    <x v="9"/>
    <x v="1"/>
    <x v="3"/>
    <x v="1"/>
    <n v="257"/>
    <n v="3775"/>
  </r>
  <r>
    <d v="2019-08-29T00:00:00"/>
    <x v="9"/>
    <x v="2"/>
    <x v="3"/>
    <x v="1"/>
    <n v="75"/>
    <n v="3748"/>
  </r>
  <r>
    <d v="2019-08-29T00:00:00"/>
    <x v="9"/>
    <x v="2"/>
    <x v="3"/>
    <x v="1"/>
    <n v="67"/>
    <n v="4995"/>
  </r>
  <r>
    <d v="2019-08-29T00:00:00"/>
    <x v="9"/>
    <x v="1"/>
    <x v="3"/>
    <x v="1"/>
    <n v="134"/>
    <n v="2382"/>
  </r>
  <r>
    <d v="2019-08-29T00:00:00"/>
    <x v="9"/>
    <x v="2"/>
    <x v="3"/>
    <x v="1"/>
    <n v="121"/>
    <n v="2366"/>
  </r>
  <r>
    <d v="2019-08-29T00:00:00"/>
    <x v="9"/>
    <x v="0"/>
    <x v="6"/>
    <x v="0"/>
    <n v="321"/>
    <n v="16308"/>
  </r>
  <r>
    <d v="2019-08-29T00:00:00"/>
    <x v="9"/>
    <x v="0"/>
    <x v="6"/>
    <x v="0"/>
    <n v="454"/>
    <n v="11696"/>
  </r>
  <r>
    <d v="2019-08-29T00:00:00"/>
    <x v="9"/>
    <x v="0"/>
    <x v="6"/>
    <x v="0"/>
    <n v="524"/>
    <n v="10652"/>
  </r>
  <r>
    <d v="2019-08-29T00:00:00"/>
    <x v="9"/>
    <x v="1"/>
    <x v="3"/>
    <x v="1"/>
    <n v="190"/>
    <n v="5047"/>
  </r>
  <r>
    <d v="2019-08-29T00:00:00"/>
    <x v="9"/>
    <x v="1"/>
    <x v="6"/>
    <x v="0"/>
    <n v="207"/>
    <n v="4125"/>
  </r>
  <r>
    <d v="2019-08-29T00:00:00"/>
    <x v="9"/>
    <x v="1"/>
    <x v="6"/>
    <x v="0"/>
    <n v="229"/>
    <n v="3904"/>
  </r>
  <r>
    <d v="2019-08-29T00:00:00"/>
    <x v="9"/>
    <x v="1"/>
    <x v="6"/>
    <x v="0"/>
    <n v="128"/>
    <n v="2963"/>
  </r>
  <r>
    <d v="2019-08-29T00:00:00"/>
    <x v="9"/>
    <x v="0"/>
    <x v="6"/>
    <x v="0"/>
    <n v="133"/>
    <n v="2576"/>
  </r>
  <r>
    <d v="2019-08-29T00:00:00"/>
    <x v="9"/>
    <x v="0"/>
    <x v="7"/>
    <x v="1"/>
    <n v="278"/>
    <n v="10640"/>
  </r>
  <r>
    <d v="2019-08-29T00:00:00"/>
    <x v="9"/>
    <x v="1"/>
    <x v="7"/>
    <x v="1"/>
    <n v="50"/>
    <n v="5562"/>
  </r>
  <r>
    <d v="2019-08-29T00:00:00"/>
    <x v="9"/>
    <x v="2"/>
    <x v="7"/>
    <x v="1"/>
    <n v="110"/>
    <n v="5539"/>
  </r>
  <r>
    <d v="2019-08-29T00:00:00"/>
    <x v="9"/>
    <x v="0"/>
    <x v="7"/>
    <x v="1"/>
    <n v="306"/>
    <n v="5177"/>
  </r>
  <r>
    <d v="2019-08-29T00:00:00"/>
    <x v="9"/>
    <x v="1"/>
    <x v="7"/>
    <x v="1"/>
    <n v="107"/>
    <n v="3600"/>
  </r>
  <r>
    <d v="2019-08-29T00:00:00"/>
    <x v="9"/>
    <x v="0"/>
    <x v="7"/>
    <x v="1"/>
    <n v="80"/>
    <n v="3490"/>
  </r>
  <r>
    <d v="2019-08-29T00:00:00"/>
    <x v="9"/>
    <x v="2"/>
    <x v="7"/>
    <x v="1"/>
    <n v="73"/>
    <n v="2982"/>
  </r>
  <r>
    <d v="2019-08-29T00:00:00"/>
    <x v="9"/>
    <x v="2"/>
    <x v="7"/>
    <x v="1"/>
    <n v="37"/>
    <n v="2905"/>
  </r>
  <r>
    <d v="2019-08-29T00:00:00"/>
    <x v="9"/>
    <x v="1"/>
    <x v="7"/>
    <x v="1"/>
    <n v="74"/>
    <n v="2750"/>
  </r>
  <r>
    <d v="2019-08-29T00:00:00"/>
    <x v="9"/>
    <x v="0"/>
    <x v="7"/>
    <x v="1"/>
    <n v="69"/>
    <n v="2516"/>
  </r>
  <r>
    <d v="2019-08-29T00:00:00"/>
    <x v="9"/>
    <x v="0"/>
    <x v="8"/>
    <x v="1"/>
    <n v="258"/>
    <n v="10319"/>
  </r>
  <r>
    <d v="2019-08-29T00:00:00"/>
    <x v="9"/>
    <x v="2"/>
    <x v="8"/>
    <x v="1"/>
    <n v="132"/>
    <n v="5029"/>
  </r>
  <r>
    <d v="2019-08-29T00:00:00"/>
    <x v="9"/>
    <x v="2"/>
    <x v="8"/>
    <x v="1"/>
    <n v="21"/>
    <n v="4769"/>
  </r>
  <r>
    <d v="2019-08-29T00:00:00"/>
    <x v="9"/>
    <x v="1"/>
    <x v="8"/>
    <x v="1"/>
    <n v="68"/>
    <n v="4271"/>
  </r>
  <r>
    <d v="2019-08-29T00:00:00"/>
    <x v="9"/>
    <x v="1"/>
    <x v="8"/>
    <x v="1"/>
    <n v="259"/>
    <n v="3892"/>
  </r>
  <r>
    <d v="2019-08-29T00:00:00"/>
    <x v="9"/>
    <x v="1"/>
    <x v="8"/>
    <x v="1"/>
    <n v="64"/>
    <n v="3153"/>
  </r>
  <r>
    <d v="2019-07-29T00:00:00"/>
    <x v="10"/>
    <x v="0"/>
    <x v="0"/>
    <x v="0"/>
    <n v="219"/>
    <n v="15558"/>
  </r>
  <r>
    <d v="2019-07-29T00:00:00"/>
    <x v="10"/>
    <x v="0"/>
    <x v="0"/>
    <x v="0"/>
    <n v="478"/>
    <n v="7270"/>
  </r>
  <r>
    <d v="2019-07-29T00:00:00"/>
    <x v="10"/>
    <x v="0"/>
    <x v="0"/>
    <x v="0"/>
    <n v="160"/>
    <n v="14209"/>
  </r>
  <r>
    <d v="2019-07-29T00:00:00"/>
    <x v="10"/>
    <x v="0"/>
    <x v="0"/>
    <x v="0"/>
    <n v="275"/>
    <n v="4637"/>
  </r>
  <r>
    <d v="2019-07-29T00:00:00"/>
    <x v="10"/>
    <x v="0"/>
    <x v="0"/>
    <x v="0"/>
    <n v="42"/>
    <n v="4024"/>
  </r>
  <r>
    <d v="2019-07-29T00:00:00"/>
    <x v="10"/>
    <x v="0"/>
    <x v="0"/>
    <x v="0"/>
    <n v="64"/>
    <n v="3571"/>
  </r>
  <r>
    <d v="2019-07-29T00:00:00"/>
    <x v="10"/>
    <x v="0"/>
    <x v="0"/>
    <x v="0"/>
    <n v="281"/>
    <n v="3444"/>
  </r>
  <r>
    <d v="2019-07-29T00:00:00"/>
    <x v="10"/>
    <x v="0"/>
    <x v="0"/>
    <x v="0"/>
    <n v="116"/>
    <n v="3033"/>
  </r>
  <r>
    <d v="2019-07-29T00:00:00"/>
    <x v="10"/>
    <x v="0"/>
    <x v="0"/>
    <x v="0"/>
    <n v="45"/>
    <n v="1339"/>
  </r>
  <r>
    <d v="2019-07-29T00:00:00"/>
    <x v="10"/>
    <x v="0"/>
    <x v="1"/>
    <x v="0"/>
    <n v="554"/>
    <n v="8009"/>
  </r>
  <r>
    <d v="2019-07-29T00:00:00"/>
    <x v="10"/>
    <x v="1"/>
    <x v="1"/>
    <x v="0"/>
    <n v="285"/>
    <n v="7974"/>
  </r>
  <r>
    <d v="2019-07-29T00:00:00"/>
    <x v="10"/>
    <x v="1"/>
    <x v="1"/>
    <x v="0"/>
    <n v="168"/>
    <n v="7439"/>
  </r>
  <r>
    <d v="2019-07-29T00:00:00"/>
    <x v="10"/>
    <x v="1"/>
    <x v="3"/>
    <x v="1"/>
    <n v="281"/>
    <n v="5135"/>
  </r>
  <r>
    <d v="2019-07-29T00:00:00"/>
    <x v="10"/>
    <x v="1"/>
    <x v="1"/>
    <x v="0"/>
    <n v="199"/>
    <n v="4907"/>
  </r>
  <r>
    <d v="2019-07-29T00:00:00"/>
    <x v="10"/>
    <x v="1"/>
    <x v="1"/>
    <x v="0"/>
    <n v="74"/>
    <n v="4878"/>
  </r>
  <r>
    <d v="2019-07-29T00:00:00"/>
    <x v="10"/>
    <x v="1"/>
    <x v="1"/>
    <x v="0"/>
    <n v="82"/>
    <n v="4500"/>
  </r>
  <r>
    <d v="2019-07-29T00:00:00"/>
    <x v="10"/>
    <x v="2"/>
    <x v="1"/>
    <x v="0"/>
    <n v="68"/>
    <n v="3501"/>
  </r>
  <r>
    <d v="2019-07-29T00:00:00"/>
    <x v="10"/>
    <x v="1"/>
    <x v="1"/>
    <x v="0"/>
    <n v="245"/>
    <n v="3374"/>
  </r>
  <r>
    <d v="2019-07-29T00:00:00"/>
    <x v="10"/>
    <x v="1"/>
    <x v="1"/>
    <x v="0"/>
    <n v="68"/>
    <n v="3085"/>
  </r>
  <r>
    <d v="2019-07-29T00:00:00"/>
    <x v="10"/>
    <x v="2"/>
    <x v="1"/>
    <x v="0"/>
    <n v="63"/>
    <n v="3036"/>
  </r>
  <r>
    <d v="2019-07-29T00:00:00"/>
    <x v="10"/>
    <x v="2"/>
    <x v="1"/>
    <x v="0"/>
    <n v="130"/>
    <n v="2470"/>
  </r>
  <r>
    <d v="2019-07-29T00:00:00"/>
    <x v="10"/>
    <x v="2"/>
    <x v="1"/>
    <x v="0"/>
    <n v="96"/>
    <n v="1601"/>
  </r>
  <r>
    <d v="2019-07-29T00:00:00"/>
    <x v="10"/>
    <x v="2"/>
    <x v="1"/>
    <x v="0"/>
    <n v="26"/>
    <n v="1263"/>
  </r>
  <r>
    <d v="2019-07-29T00:00:00"/>
    <x v="10"/>
    <x v="0"/>
    <x v="2"/>
    <x v="0"/>
    <n v="423"/>
    <n v="15594"/>
  </r>
  <r>
    <d v="2019-07-29T00:00:00"/>
    <x v="10"/>
    <x v="1"/>
    <x v="2"/>
    <x v="0"/>
    <n v="485"/>
    <n v="13571"/>
  </r>
  <r>
    <d v="2019-07-29T00:00:00"/>
    <x v="10"/>
    <x v="0"/>
    <x v="2"/>
    <x v="0"/>
    <n v="476"/>
    <n v="11296"/>
  </r>
  <r>
    <d v="2019-07-29T00:00:00"/>
    <x v="10"/>
    <x v="0"/>
    <x v="2"/>
    <x v="0"/>
    <n v="228"/>
    <n v="10042"/>
  </r>
  <r>
    <d v="2019-07-29T00:00:00"/>
    <x v="10"/>
    <x v="1"/>
    <x v="2"/>
    <x v="0"/>
    <n v="253"/>
    <n v="7810"/>
  </r>
  <r>
    <d v="2019-07-29T00:00:00"/>
    <x v="10"/>
    <x v="1"/>
    <x v="2"/>
    <x v="0"/>
    <n v="268"/>
    <n v="5456"/>
  </r>
  <r>
    <d v="2019-07-29T00:00:00"/>
    <x v="10"/>
    <x v="1"/>
    <x v="2"/>
    <x v="0"/>
    <n v="54"/>
    <n v="5174"/>
  </r>
  <r>
    <d v="2019-07-29T00:00:00"/>
    <x v="10"/>
    <x v="1"/>
    <x v="2"/>
    <x v="0"/>
    <n v="172"/>
    <n v="3755"/>
  </r>
  <r>
    <d v="2019-07-29T00:00:00"/>
    <x v="10"/>
    <x v="2"/>
    <x v="2"/>
    <x v="0"/>
    <n v="84"/>
    <n v="2836"/>
  </r>
  <r>
    <d v="2019-07-29T00:00:00"/>
    <x v="10"/>
    <x v="2"/>
    <x v="2"/>
    <x v="0"/>
    <n v="71"/>
    <n v="2391"/>
  </r>
  <r>
    <d v="2019-07-29T00:00:00"/>
    <x v="10"/>
    <x v="2"/>
    <x v="2"/>
    <x v="0"/>
    <n v="73"/>
    <n v="2308"/>
  </r>
  <r>
    <d v="2019-07-29T00:00:00"/>
    <x v="10"/>
    <x v="2"/>
    <x v="7"/>
    <x v="1"/>
    <n v="108"/>
    <n v="2912"/>
  </r>
  <r>
    <d v="2019-07-29T00:00:00"/>
    <x v="10"/>
    <x v="1"/>
    <x v="4"/>
    <x v="1"/>
    <n v="87"/>
    <n v="7266"/>
  </r>
  <r>
    <d v="2019-07-29T00:00:00"/>
    <x v="10"/>
    <x v="1"/>
    <x v="4"/>
    <x v="1"/>
    <n v="50"/>
    <n v="6889"/>
  </r>
  <r>
    <d v="2019-07-29T00:00:00"/>
    <x v="10"/>
    <x v="1"/>
    <x v="4"/>
    <x v="1"/>
    <n v="179"/>
    <n v="5956"/>
  </r>
  <r>
    <d v="2019-07-29T00:00:00"/>
    <x v="10"/>
    <x v="2"/>
    <x v="4"/>
    <x v="1"/>
    <n v="75"/>
    <n v="1295"/>
  </r>
  <r>
    <d v="2019-07-29T00:00:00"/>
    <x v="10"/>
    <x v="2"/>
    <x v="4"/>
    <x v="1"/>
    <n v="118"/>
    <n v="2121"/>
  </r>
  <r>
    <d v="2019-07-29T00:00:00"/>
    <x v="10"/>
    <x v="1"/>
    <x v="6"/>
    <x v="0"/>
    <n v="238"/>
    <n v="9223"/>
  </r>
  <r>
    <d v="2019-07-29T00:00:00"/>
    <x v="10"/>
    <x v="2"/>
    <x v="4"/>
    <x v="1"/>
    <n v="105"/>
    <n v="1797"/>
  </r>
  <r>
    <d v="2019-07-29T00:00:00"/>
    <x v="10"/>
    <x v="2"/>
    <x v="8"/>
    <x v="1"/>
    <n v="94"/>
    <n v="2783"/>
  </r>
  <r>
    <d v="2019-07-29T00:00:00"/>
    <x v="10"/>
    <x v="0"/>
    <x v="4"/>
    <x v="1"/>
    <n v="15"/>
    <n v="1632"/>
  </r>
  <r>
    <d v="2019-07-29T00:00:00"/>
    <x v="10"/>
    <x v="2"/>
    <x v="4"/>
    <x v="1"/>
    <n v="65"/>
    <n v="1570"/>
  </r>
  <r>
    <d v="2019-07-29T00:00:00"/>
    <x v="10"/>
    <x v="2"/>
    <x v="4"/>
    <x v="1"/>
    <n v="64"/>
    <n v="1346"/>
  </r>
  <r>
    <d v="2019-07-29T00:00:00"/>
    <x v="10"/>
    <x v="2"/>
    <x v="3"/>
    <x v="1"/>
    <n v="26"/>
    <n v="2182"/>
  </r>
  <r>
    <d v="2019-07-29T00:00:00"/>
    <x v="10"/>
    <x v="0"/>
    <x v="4"/>
    <x v="1"/>
    <n v="110"/>
    <n v="1281"/>
  </r>
  <r>
    <d v="2019-07-29T00:00:00"/>
    <x v="10"/>
    <x v="2"/>
    <x v="4"/>
    <x v="1"/>
    <n v="106"/>
    <n v="1244"/>
  </r>
  <r>
    <d v="2019-07-29T00:00:00"/>
    <x v="10"/>
    <x v="0"/>
    <x v="4"/>
    <x v="1"/>
    <n v="54"/>
    <n v="1088"/>
  </r>
  <r>
    <d v="2019-07-29T00:00:00"/>
    <x v="10"/>
    <x v="0"/>
    <x v="4"/>
    <x v="1"/>
    <n v="26"/>
    <n v="953"/>
  </r>
  <r>
    <d v="2019-07-29T00:00:00"/>
    <x v="10"/>
    <x v="0"/>
    <x v="5"/>
    <x v="1"/>
    <n v="430"/>
    <n v="16827"/>
  </r>
  <r>
    <d v="2019-07-29T00:00:00"/>
    <x v="10"/>
    <x v="1"/>
    <x v="5"/>
    <x v="1"/>
    <n v="265"/>
    <n v="7343"/>
  </r>
  <r>
    <d v="2019-07-29T00:00:00"/>
    <x v="10"/>
    <x v="1"/>
    <x v="5"/>
    <x v="1"/>
    <n v="67"/>
    <n v="6895"/>
  </r>
  <r>
    <d v="2019-07-29T00:00:00"/>
    <x v="10"/>
    <x v="2"/>
    <x v="5"/>
    <x v="1"/>
    <n v="76"/>
    <n v="5101"/>
  </r>
  <r>
    <d v="2019-07-29T00:00:00"/>
    <x v="10"/>
    <x v="1"/>
    <x v="5"/>
    <x v="1"/>
    <n v="299"/>
    <n v="4850"/>
  </r>
  <r>
    <d v="2019-07-29T00:00:00"/>
    <x v="10"/>
    <x v="1"/>
    <x v="7"/>
    <x v="1"/>
    <n v="258"/>
    <n v="7178"/>
  </r>
  <r>
    <d v="2019-07-29T00:00:00"/>
    <x v="10"/>
    <x v="0"/>
    <x v="1"/>
    <x v="0"/>
    <n v="508"/>
    <n v="8908"/>
  </r>
  <r>
    <d v="2019-07-29T00:00:00"/>
    <x v="10"/>
    <x v="1"/>
    <x v="5"/>
    <x v="1"/>
    <n v="96"/>
    <n v="3178"/>
  </r>
  <r>
    <d v="2019-07-29T00:00:00"/>
    <x v="10"/>
    <x v="2"/>
    <x v="5"/>
    <x v="1"/>
    <n v="62"/>
    <n v="2565"/>
  </r>
  <r>
    <d v="2019-07-29T00:00:00"/>
    <x v="10"/>
    <x v="0"/>
    <x v="3"/>
    <x v="1"/>
    <n v="331"/>
    <n v="16627"/>
  </r>
  <r>
    <d v="2019-07-29T00:00:00"/>
    <x v="10"/>
    <x v="0"/>
    <x v="3"/>
    <x v="1"/>
    <n v="555"/>
    <n v="15295"/>
  </r>
  <r>
    <d v="2019-07-29T00:00:00"/>
    <x v="10"/>
    <x v="1"/>
    <x v="3"/>
    <x v="1"/>
    <n v="193"/>
    <n v="7550"/>
  </r>
  <r>
    <d v="2019-07-29T00:00:00"/>
    <x v="10"/>
    <x v="2"/>
    <x v="3"/>
    <x v="1"/>
    <n v="25"/>
    <n v="5252"/>
  </r>
  <r>
    <d v="2019-07-29T00:00:00"/>
    <x v="10"/>
    <x v="2"/>
    <x v="3"/>
    <x v="1"/>
    <n v="129"/>
    <n v="3781"/>
  </r>
  <r>
    <d v="2019-07-29T00:00:00"/>
    <x v="10"/>
    <x v="2"/>
    <x v="5"/>
    <x v="1"/>
    <n v="51"/>
    <n v="6851"/>
  </r>
  <r>
    <d v="2019-07-29T00:00:00"/>
    <x v="10"/>
    <x v="0"/>
    <x v="6"/>
    <x v="0"/>
    <n v="576"/>
    <n v="16881"/>
  </r>
  <r>
    <d v="2019-07-29T00:00:00"/>
    <x v="10"/>
    <x v="0"/>
    <x v="6"/>
    <x v="0"/>
    <n v="287"/>
    <n v="10649"/>
  </r>
  <r>
    <d v="2019-07-29T00:00:00"/>
    <x v="10"/>
    <x v="2"/>
    <x v="6"/>
    <x v="0"/>
    <n v="257"/>
    <n v="8670"/>
  </r>
  <r>
    <d v="2019-07-29T00:00:00"/>
    <x v="10"/>
    <x v="1"/>
    <x v="6"/>
    <x v="0"/>
    <n v="217"/>
    <n v="7294"/>
  </r>
  <r>
    <d v="2019-07-29T00:00:00"/>
    <x v="10"/>
    <x v="2"/>
    <x v="6"/>
    <x v="0"/>
    <n v="37"/>
    <n v="6897"/>
  </r>
  <r>
    <d v="2019-07-29T00:00:00"/>
    <x v="10"/>
    <x v="1"/>
    <x v="6"/>
    <x v="0"/>
    <n v="109"/>
    <n v="5649"/>
  </r>
  <r>
    <d v="2019-07-29T00:00:00"/>
    <x v="10"/>
    <x v="2"/>
    <x v="6"/>
    <x v="0"/>
    <n v="109"/>
    <n v="5499"/>
  </r>
  <r>
    <d v="2019-07-29T00:00:00"/>
    <x v="10"/>
    <x v="1"/>
    <x v="6"/>
    <x v="0"/>
    <n v="164"/>
    <n v="5472"/>
  </r>
  <r>
    <d v="2019-07-29T00:00:00"/>
    <x v="10"/>
    <x v="0"/>
    <x v="6"/>
    <x v="0"/>
    <n v="16"/>
    <n v="3373"/>
  </r>
  <r>
    <d v="2019-07-29T00:00:00"/>
    <x v="10"/>
    <x v="1"/>
    <x v="6"/>
    <x v="0"/>
    <n v="168"/>
    <n v="2684"/>
  </r>
  <r>
    <d v="2019-07-29T00:00:00"/>
    <x v="10"/>
    <x v="2"/>
    <x v="6"/>
    <x v="0"/>
    <n v="115"/>
    <n v="2404"/>
  </r>
  <r>
    <d v="2019-07-29T00:00:00"/>
    <x v="10"/>
    <x v="2"/>
    <x v="6"/>
    <x v="0"/>
    <n v="85"/>
    <n v="2011"/>
  </r>
  <r>
    <d v="2019-07-29T00:00:00"/>
    <x v="10"/>
    <x v="2"/>
    <x v="6"/>
    <x v="0"/>
    <n v="23"/>
    <n v="2640"/>
  </r>
  <r>
    <d v="2019-07-29T00:00:00"/>
    <x v="10"/>
    <x v="0"/>
    <x v="7"/>
    <x v="1"/>
    <n v="372"/>
    <n v="18542"/>
  </r>
  <r>
    <d v="2019-07-29T00:00:00"/>
    <x v="10"/>
    <x v="1"/>
    <x v="7"/>
    <x v="1"/>
    <n v="111"/>
    <n v="5608"/>
  </r>
  <r>
    <d v="2019-07-29T00:00:00"/>
    <x v="10"/>
    <x v="2"/>
    <x v="7"/>
    <x v="1"/>
    <n v="98"/>
    <n v="4421"/>
  </r>
  <r>
    <d v="2019-07-29T00:00:00"/>
    <x v="10"/>
    <x v="1"/>
    <x v="7"/>
    <x v="1"/>
    <n v="76"/>
    <n v="3878"/>
  </r>
  <r>
    <d v="2019-07-29T00:00:00"/>
    <x v="10"/>
    <x v="2"/>
    <x v="7"/>
    <x v="1"/>
    <n v="22"/>
    <n v="3421"/>
  </r>
  <r>
    <d v="2019-07-29T00:00:00"/>
    <x v="10"/>
    <x v="2"/>
    <x v="7"/>
    <x v="1"/>
    <n v="141"/>
    <n v="3223"/>
  </r>
  <r>
    <d v="2019-07-29T00:00:00"/>
    <x v="10"/>
    <x v="1"/>
    <x v="7"/>
    <x v="1"/>
    <n v="17"/>
    <n v="3132"/>
  </r>
  <r>
    <d v="2019-07-29T00:00:00"/>
    <x v="10"/>
    <x v="2"/>
    <x v="7"/>
    <x v="1"/>
    <n v="140"/>
    <n v="2153"/>
  </r>
  <r>
    <d v="2019-07-29T00:00:00"/>
    <x v="10"/>
    <x v="0"/>
    <x v="7"/>
    <x v="1"/>
    <n v="35"/>
    <n v="1523"/>
  </r>
  <r>
    <d v="2019-07-29T00:00:00"/>
    <x v="10"/>
    <x v="2"/>
    <x v="7"/>
    <x v="1"/>
    <n v="20"/>
    <n v="1358"/>
  </r>
  <r>
    <d v="2019-07-29T00:00:00"/>
    <x v="10"/>
    <x v="0"/>
    <x v="8"/>
    <x v="1"/>
    <n v="537"/>
    <n v="17154"/>
  </r>
  <r>
    <d v="2019-07-29T00:00:00"/>
    <x v="10"/>
    <x v="0"/>
    <x v="8"/>
    <x v="1"/>
    <n v="231"/>
    <n v="15622"/>
  </r>
  <r>
    <d v="2019-07-29T00:00:00"/>
    <x v="10"/>
    <x v="0"/>
    <x v="8"/>
    <x v="1"/>
    <n v="535"/>
    <n v="15387"/>
  </r>
  <r>
    <d v="2019-07-29T00:00:00"/>
    <x v="10"/>
    <x v="0"/>
    <x v="8"/>
    <x v="1"/>
    <n v="206"/>
    <n v="12566"/>
  </r>
  <r>
    <d v="2019-07-29T00:00:00"/>
    <x v="10"/>
    <x v="0"/>
    <x v="8"/>
    <x v="1"/>
    <n v="509"/>
    <n v="11312"/>
  </r>
  <r>
    <d v="2019-07-29T00:00:00"/>
    <x v="10"/>
    <x v="2"/>
    <x v="8"/>
    <x v="1"/>
    <n v="186"/>
    <n v="7910"/>
  </r>
  <r>
    <d v="2019-07-29T00:00:00"/>
    <x v="10"/>
    <x v="1"/>
    <x v="2"/>
    <x v="0"/>
    <n v="239"/>
    <n v="5335"/>
  </r>
  <r>
    <d v="2019-07-29T00:00:00"/>
    <x v="10"/>
    <x v="0"/>
    <x v="8"/>
    <x v="1"/>
    <n v="296"/>
    <n v="7092"/>
  </r>
  <r>
    <d v="2019-07-29T00:00:00"/>
    <x v="10"/>
    <x v="2"/>
    <x v="8"/>
    <x v="1"/>
    <n v="249"/>
    <n v="6539"/>
  </r>
  <r>
    <d v="2019-07-29T00:00:00"/>
    <x v="10"/>
    <x v="1"/>
    <x v="8"/>
    <x v="1"/>
    <n v="90"/>
    <n v="5920"/>
  </r>
  <r>
    <d v="2019-07-29T00:00:00"/>
    <x v="10"/>
    <x v="1"/>
    <x v="8"/>
    <x v="1"/>
    <n v="77"/>
    <n v="4790"/>
  </r>
  <r>
    <d v="2019-07-29T00:00:00"/>
    <x v="10"/>
    <x v="2"/>
    <x v="8"/>
    <x v="1"/>
    <n v="40"/>
    <n v="4273"/>
  </r>
  <r>
    <d v="2019-07-29T00:00:00"/>
    <x v="10"/>
    <x v="2"/>
    <x v="8"/>
    <x v="1"/>
    <n v="137"/>
    <n v="4050"/>
  </r>
  <r>
    <d v="2019-07-29T00:00:00"/>
    <x v="10"/>
    <x v="1"/>
    <x v="8"/>
    <x v="1"/>
    <n v="152"/>
    <n v="3364"/>
  </r>
  <r>
    <d v="2019-07-29T00:00:00"/>
    <x v="10"/>
    <x v="2"/>
    <x v="8"/>
    <x v="1"/>
    <n v="84"/>
    <n v="3144"/>
  </r>
  <r>
    <d v="2019-07-29T00:00:00"/>
    <x v="10"/>
    <x v="2"/>
    <x v="8"/>
    <x v="1"/>
    <n v="37"/>
    <n v="3069"/>
  </r>
  <r>
    <d v="2019-07-29T00:00:00"/>
    <x v="10"/>
    <x v="2"/>
    <x v="8"/>
    <x v="1"/>
    <n v="111"/>
    <n v="2526"/>
  </r>
  <r>
    <d v="2019-06-29T00:00:00"/>
    <x v="11"/>
    <x v="0"/>
    <x v="0"/>
    <x v="0"/>
    <n v="370"/>
    <n v="13043"/>
  </r>
  <r>
    <d v="2019-06-29T00:00:00"/>
    <x v="11"/>
    <x v="0"/>
    <x v="0"/>
    <x v="0"/>
    <n v="540"/>
    <n v="8533"/>
  </r>
  <r>
    <d v="2019-06-29T00:00:00"/>
    <x v="11"/>
    <x v="0"/>
    <x v="0"/>
    <x v="0"/>
    <n v="120"/>
    <n v="7478"/>
  </r>
  <r>
    <d v="2019-06-29T00:00:00"/>
    <x v="11"/>
    <x v="0"/>
    <x v="0"/>
    <x v="0"/>
    <n v="205"/>
    <n v="5331"/>
  </r>
  <r>
    <d v="2019-06-29T00:00:00"/>
    <x v="11"/>
    <x v="0"/>
    <x v="0"/>
    <x v="0"/>
    <n v="62"/>
    <n v="5277"/>
  </r>
  <r>
    <d v="2019-06-29T00:00:00"/>
    <x v="11"/>
    <x v="0"/>
    <x v="0"/>
    <x v="0"/>
    <n v="248"/>
    <n v="4989"/>
  </r>
  <r>
    <d v="2019-06-29T00:00:00"/>
    <x v="11"/>
    <x v="0"/>
    <x v="0"/>
    <x v="0"/>
    <n v="224"/>
    <n v="3922"/>
  </r>
  <r>
    <d v="2019-06-29T00:00:00"/>
    <x v="11"/>
    <x v="0"/>
    <x v="0"/>
    <x v="0"/>
    <n v="115"/>
    <n v="3403"/>
  </r>
  <r>
    <d v="2019-06-29T00:00:00"/>
    <x v="11"/>
    <x v="0"/>
    <x v="0"/>
    <x v="0"/>
    <n v="65"/>
    <n v="3325"/>
  </r>
  <r>
    <d v="2019-06-29T00:00:00"/>
    <x v="11"/>
    <x v="0"/>
    <x v="0"/>
    <x v="0"/>
    <n v="25"/>
    <n v="2385"/>
  </r>
  <r>
    <d v="2019-06-29T00:00:00"/>
    <x v="11"/>
    <x v="0"/>
    <x v="1"/>
    <x v="0"/>
    <n v="326"/>
    <n v="15068"/>
  </r>
  <r>
    <d v="2019-06-29T00:00:00"/>
    <x v="11"/>
    <x v="2"/>
    <x v="1"/>
    <x v="0"/>
    <n v="192"/>
    <n v="10179"/>
  </r>
  <r>
    <d v="2019-06-29T00:00:00"/>
    <x v="11"/>
    <x v="2"/>
    <x v="1"/>
    <x v="0"/>
    <n v="58"/>
    <n v="6337"/>
  </r>
  <r>
    <d v="2019-06-29T00:00:00"/>
    <x v="11"/>
    <x v="2"/>
    <x v="4"/>
    <x v="1"/>
    <n v="135"/>
    <n v="3019"/>
  </r>
  <r>
    <d v="2019-06-29T00:00:00"/>
    <x v="11"/>
    <x v="2"/>
    <x v="1"/>
    <x v="0"/>
    <n v="83"/>
    <n v="2555"/>
  </r>
  <r>
    <d v="2019-06-29T00:00:00"/>
    <x v="11"/>
    <x v="1"/>
    <x v="1"/>
    <x v="0"/>
    <n v="172"/>
    <n v="2503"/>
  </r>
  <r>
    <d v="2019-06-29T00:00:00"/>
    <x v="11"/>
    <x v="2"/>
    <x v="1"/>
    <x v="0"/>
    <n v="19"/>
    <n v="1714"/>
  </r>
  <r>
    <d v="2019-06-29T00:00:00"/>
    <x v="11"/>
    <x v="0"/>
    <x v="2"/>
    <x v="0"/>
    <n v="437"/>
    <n v="15788"/>
  </r>
  <r>
    <d v="2019-06-29T00:00:00"/>
    <x v="11"/>
    <x v="2"/>
    <x v="2"/>
    <x v="0"/>
    <n v="65"/>
    <n v="7225"/>
  </r>
  <r>
    <d v="2019-06-29T00:00:00"/>
    <x v="11"/>
    <x v="1"/>
    <x v="2"/>
    <x v="0"/>
    <n v="287"/>
    <n v="6544"/>
  </r>
  <r>
    <d v="2019-06-29T00:00:00"/>
    <x v="11"/>
    <x v="2"/>
    <x v="2"/>
    <x v="0"/>
    <n v="86"/>
    <n v="5180"/>
  </r>
  <r>
    <d v="2019-06-29T00:00:00"/>
    <x v="11"/>
    <x v="1"/>
    <x v="1"/>
    <x v="0"/>
    <n v="63"/>
    <n v="8469"/>
  </r>
  <r>
    <d v="2019-06-29T00:00:00"/>
    <x v="11"/>
    <x v="2"/>
    <x v="4"/>
    <x v="1"/>
    <n v="423"/>
    <n v="9474"/>
  </r>
  <r>
    <d v="2019-06-29T00:00:00"/>
    <x v="11"/>
    <x v="1"/>
    <x v="4"/>
    <x v="1"/>
    <n v="77"/>
    <n v="8815"/>
  </r>
  <r>
    <d v="2019-06-29T00:00:00"/>
    <x v="11"/>
    <x v="1"/>
    <x v="4"/>
    <x v="1"/>
    <n v="253"/>
    <n v="6251"/>
  </r>
  <r>
    <d v="2019-06-29T00:00:00"/>
    <x v="11"/>
    <x v="0"/>
    <x v="7"/>
    <x v="1"/>
    <n v="89"/>
    <n v="2874"/>
  </r>
  <r>
    <d v="2019-06-29T00:00:00"/>
    <x v="11"/>
    <x v="1"/>
    <x v="4"/>
    <x v="1"/>
    <n v="51"/>
    <n v="5966"/>
  </r>
  <r>
    <d v="2019-06-29T00:00:00"/>
    <x v="11"/>
    <x v="1"/>
    <x v="4"/>
    <x v="1"/>
    <n v="223"/>
    <n v="5082"/>
  </r>
  <r>
    <d v="2019-06-29T00:00:00"/>
    <x v="11"/>
    <x v="2"/>
    <x v="4"/>
    <x v="1"/>
    <n v="80"/>
    <n v="4994"/>
  </r>
  <r>
    <d v="2019-06-29T00:00:00"/>
    <x v="11"/>
    <x v="2"/>
    <x v="4"/>
    <x v="1"/>
    <n v="82"/>
    <n v="4875"/>
  </r>
  <r>
    <d v="2019-06-29T00:00:00"/>
    <x v="11"/>
    <x v="1"/>
    <x v="4"/>
    <x v="1"/>
    <n v="112"/>
    <n v="4774"/>
  </r>
  <r>
    <d v="2019-06-29T00:00:00"/>
    <x v="11"/>
    <x v="1"/>
    <x v="4"/>
    <x v="1"/>
    <n v="123"/>
    <n v="4699"/>
  </r>
  <r>
    <d v="2019-06-29T00:00:00"/>
    <x v="11"/>
    <x v="1"/>
    <x v="4"/>
    <x v="1"/>
    <n v="264"/>
    <n v="3809"/>
  </r>
  <r>
    <d v="2019-06-29T00:00:00"/>
    <x v="11"/>
    <x v="1"/>
    <x v="4"/>
    <x v="1"/>
    <n v="144"/>
    <n v="5089"/>
  </r>
  <r>
    <d v="2019-06-29T00:00:00"/>
    <x v="11"/>
    <x v="1"/>
    <x v="5"/>
    <x v="1"/>
    <n v="148"/>
    <n v="7316"/>
  </r>
  <r>
    <d v="2019-06-29T00:00:00"/>
    <x v="11"/>
    <x v="1"/>
    <x v="3"/>
    <x v="1"/>
    <n v="182"/>
    <n v="4141"/>
  </r>
  <r>
    <d v="2019-06-29T00:00:00"/>
    <x v="11"/>
    <x v="1"/>
    <x v="4"/>
    <x v="1"/>
    <n v="288"/>
    <n v="2411"/>
  </r>
  <r>
    <d v="2019-06-29T00:00:00"/>
    <x v="11"/>
    <x v="0"/>
    <x v="4"/>
    <x v="1"/>
    <n v="227"/>
    <n v="2239"/>
  </r>
  <r>
    <d v="2019-06-29T00:00:00"/>
    <x v="11"/>
    <x v="2"/>
    <x v="4"/>
    <x v="1"/>
    <n v="121"/>
    <n v="1851"/>
  </r>
  <r>
    <d v="2019-06-29T00:00:00"/>
    <x v="11"/>
    <x v="2"/>
    <x v="4"/>
    <x v="1"/>
    <n v="55"/>
    <n v="1810"/>
  </r>
  <r>
    <d v="2019-06-29T00:00:00"/>
    <x v="11"/>
    <x v="2"/>
    <x v="4"/>
    <x v="1"/>
    <n v="146"/>
    <n v="1158"/>
  </r>
  <r>
    <d v="2019-06-29T00:00:00"/>
    <x v="11"/>
    <x v="2"/>
    <x v="4"/>
    <x v="1"/>
    <n v="107"/>
    <n v="982"/>
  </r>
  <r>
    <d v="2019-06-29T00:00:00"/>
    <x v="11"/>
    <x v="0"/>
    <x v="4"/>
    <x v="1"/>
    <n v="109"/>
    <n v="779"/>
  </r>
  <r>
    <d v="2019-06-29T00:00:00"/>
    <x v="11"/>
    <x v="0"/>
    <x v="0"/>
    <x v="0"/>
    <n v="106"/>
    <n v="4493"/>
  </r>
  <r>
    <d v="2019-06-29T00:00:00"/>
    <x v="11"/>
    <x v="0"/>
    <x v="5"/>
    <x v="1"/>
    <n v="418"/>
    <n v="14540"/>
  </r>
  <r>
    <d v="2019-06-29T00:00:00"/>
    <x v="11"/>
    <x v="0"/>
    <x v="5"/>
    <x v="1"/>
    <n v="536"/>
    <n v="11785"/>
  </r>
  <r>
    <d v="2019-06-29T00:00:00"/>
    <x v="11"/>
    <x v="1"/>
    <x v="5"/>
    <x v="1"/>
    <n v="64"/>
    <n v="8793"/>
  </r>
  <r>
    <d v="2019-06-29T00:00:00"/>
    <x v="11"/>
    <x v="1"/>
    <x v="5"/>
    <x v="1"/>
    <n v="216"/>
    <n v="7108"/>
  </r>
  <r>
    <d v="2019-06-29T00:00:00"/>
    <x v="11"/>
    <x v="1"/>
    <x v="5"/>
    <x v="1"/>
    <n v="185"/>
    <n v="6994"/>
  </r>
  <r>
    <d v="2019-06-29T00:00:00"/>
    <x v="11"/>
    <x v="1"/>
    <x v="5"/>
    <x v="1"/>
    <n v="145"/>
    <n v="6670"/>
  </r>
  <r>
    <d v="2019-06-29T00:00:00"/>
    <x v="11"/>
    <x v="2"/>
    <x v="5"/>
    <x v="1"/>
    <n v="51"/>
    <n v="6329"/>
  </r>
  <r>
    <d v="2019-06-29T00:00:00"/>
    <x v="11"/>
    <x v="1"/>
    <x v="5"/>
    <x v="1"/>
    <n v="88"/>
    <n v="4443"/>
  </r>
  <r>
    <d v="2019-06-29T00:00:00"/>
    <x v="11"/>
    <x v="1"/>
    <x v="7"/>
    <x v="1"/>
    <n v="292"/>
    <n v="3719"/>
  </r>
  <r>
    <d v="2019-06-29T00:00:00"/>
    <x v="11"/>
    <x v="2"/>
    <x v="5"/>
    <x v="1"/>
    <n v="73"/>
    <n v="3637"/>
  </r>
  <r>
    <d v="2019-06-29T00:00:00"/>
    <x v="11"/>
    <x v="1"/>
    <x v="5"/>
    <x v="1"/>
    <n v="39"/>
    <n v="2734"/>
  </r>
  <r>
    <d v="2019-06-29T00:00:00"/>
    <x v="11"/>
    <x v="1"/>
    <x v="5"/>
    <x v="1"/>
    <n v="90"/>
    <n v="2507"/>
  </r>
  <r>
    <d v="2019-06-29T00:00:00"/>
    <x v="11"/>
    <x v="1"/>
    <x v="3"/>
    <x v="1"/>
    <n v="569"/>
    <n v="22274"/>
  </r>
  <r>
    <d v="2019-06-29T00:00:00"/>
    <x v="11"/>
    <x v="2"/>
    <x v="3"/>
    <x v="1"/>
    <n v="39"/>
    <n v="15415"/>
  </r>
  <r>
    <d v="2019-06-29T00:00:00"/>
    <x v="11"/>
    <x v="0"/>
    <x v="3"/>
    <x v="1"/>
    <n v="114"/>
    <n v="5603"/>
  </r>
  <r>
    <d v="2019-06-29T00:00:00"/>
    <x v="11"/>
    <x v="1"/>
    <x v="3"/>
    <x v="1"/>
    <n v="296"/>
    <n v="5591"/>
  </r>
  <r>
    <d v="2019-06-29T00:00:00"/>
    <x v="11"/>
    <x v="1"/>
    <x v="3"/>
    <x v="1"/>
    <n v="254"/>
    <n v="5499"/>
  </r>
  <r>
    <d v="2019-06-29T00:00:00"/>
    <x v="11"/>
    <x v="2"/>
    <x v="8"/>
    <x v="1"/>
    <n v="26"/>
    <n v="2665"/>
  </r>
  <r>
    <d v="2019-06-29T00:00:00"/>
    <x v="11"/>
    <x v="2"/>
    <x v="3"/>
    <x v="1"/>
    <n v="63"/>
    <n v="2553"/>
  </r>
  <r>
    <d v="2019-06-29T00:00:00"/>
    <x v="11"/>
    <x v="2"/>
    <x v="3"/>
    <x v="1"/>
    <n v="397"/>
    <n v="6384"/>
  </r>
  <r>
    <d v="2019-06-29T00:00:00"/>
    <x v="11"/>
    <x v="0"/>
    <x v="6"/>
    <x v="0"/>
    <n v="391"/>
    <n v="7915"/>
  </r>
  <r>
    <d v="2019-06-29T00:00:00"/>
    <x v="11"/>
    <x v="1"/>
    <x v="6"/>
    <x v="0"/>
    <n v="166"/>
    <n v="7468"/>
  </r>
  <r>
    <d v="2019-06-29T00:00:00"/>
    <x v="11"/>
    <x v="1"/>
    <x v="6"/>
    <x v="0"/>
    <n v="56"/>
    <n v="5969"/>
  </r>
  <r>
    <d v="2019-06-29T00:00:00"/>
    <x v="11"/>
    <x v="1"/>
    <x v="6"/>
    <x v="0"/>
    <n v="95"/>
    <n v="4875"/>
  </r>
  <r>
    <d v="2019-06-29T00:00:00"/>
    <x v="11"/>
    <x v="2"/>
    <x v="3"/>
    <x v="1"/>
    <n v="131"/>
    <n v="4978"/>
  </r>
  <r>
    <d v="2019-06-29T00:00:00"/>
    <x v="11"/>
    <x v="1"/>
    <x v="6"/>
    <x v="0"/>
    <n v="141"/>
    <n v="4533"/>
  </r>
  <r>
    <d v="2019-06-29T00:00:00"/>
    <x v="11"/>
    <x v="2"/>
    <x v="6"/>
    <x v="0"/>
    <n v="76"/>
    <n v="4152"/>
  </r>
  <r>
    <d v="2019-06-29T00:00:00"/>
    <x v="11"/>
    <x v="2"/>
    <x v="6"/>
    <x v="0"/>
    <n v="45"/>
    <n v="3022"/>
  </r>
  <r>
    <d v="2019-06-29T00:00:00"/>
    <x v="11"/>
    <x v="2"/>
    <x v="6"/>
    <x v="0"/>
    <n v="98"/>
    <n v="2399"/>
  </r>
  <r>
    <d v="2019-06-29T00:00:00"/>
    <x v="11"/>
    <x v="2"/>
    <x v="6"/>
    <x v="0"/>
    <n v="119"/>
    <n v="2052"/>
  </r>
  <r>
    <d v="2019-06-29T00:00:00"/>
    <x v="11"/>
    <x v="2"/>
    <x v="6"/>
    <x v="0"/>
    <n v="57"/>
    <n v="2036"/>
  </r>
  <r>
    <d v="2019-06-29T00:00:00"/>
    <x v="11"/>
    <x v="0"/>
    <x v="7"/>
    <x v="1"/>
    <n v="355"/>
    <n v="11905"/>
  </r>
  <r>
    <d v="2019-06-29T00:00:00"/>
    <x v="11"/>
    <x v="1"/>
    <x v="7"/>
    <x v="1"/>
    <n v="158"/>
    <n v="7520"/>
  </r>
  <r>
    <d v="2019-06-29T00:00:00"/>
    <x v="11"/>
    <x v="1"/>
    <x v="7"/>
    <x v="1"/>
    <n v="188"/>
    <n v="6559"/>
  </r>
  <r>
    <d v="2019-06-29T00:00:00"/>
    <x v="11"/>
    <x v="1"/>
    <x v="7"/>
    <x v="1"/>
    <n v="139"/>
    <n v="4271"/>
  </r>
  <r>
    <d v="2019-06-29T00:00:00"/>
    <x v="11"/>
    <x v="1"/>
    <x v="7"/>
    <x v="1"/>
    <n v="255"/>
    <n v="2947"/>
  </r>
  <r>
    <d v="2019-06-29T00:00:00"/>
    <x v="11"/>
    <x v="2"/>
    <x v="7"/>
    <x v="1"/>
    <n v="80"/>
    <n v="2821"/>
  </r>
  <r>
    <d v="2019-06-29T00:00:00"/>
    <x v="11"/>
    <x v="2"/>
    <x v="7"/>
    <x v="1"/>
    <n v="215"/>
    <n v="2077"/>
  </r>
  <r>
    <d v="2019-06-29T00:00:00"/>
    <x v="11"/>
    <x v="2"/>
    <x v="7"/>
    <x v="1"/>
    <n v="126"/>
    <n v="1748"/>
  </r>
  <r>
    <d v="2019-06-29T00:00:00"/>
    <x v="11"/>
    <x v="0"/>
    <x v="8"/>
    <x v="1"/>
    <n v="166"/>
    <n v="14892"/>
  </r>
  <r>
    <d v="2019-06-29T00:00:00"/>
    <x v="11"/>
    <x v="2"/>
    <x v="8"/>
    <x v="1"/>
    <n v="246"/>
    <n v="9784"/>
  </r>
  <r>
    <d v="2019-06-29T00:00:00"/>
    <x v="11"/>
    <x v="0"/>
    <x v="0"/>
    <x v="0"/>
    <n v="144"/>
    <n v="4573"/>
  </r>
  <r>
    <d v="2019-06-29T00:00:00"/>
    <x v="11"/>
    <x v="2"/>
    <x v="8"/>
    <x v="1"/>
    <n v="77"/>
    <n v="4358"/>
  </r>
  <r>
    <d v="2019-06-29T00:00:00"/>
    <x v="11"/>
    <x v="1"/>
    <x v="8"/>
    <x v="1"/>
    <n v="242"/>
    <n v="2952"/>
  </r>
  <r>
    <d v="2019-06-29T00:00:00"/>
    <x v="11"/>
    <x v="2"/>
    <x v="8"/>
    <x v="1"/>
    <n v="103"/>
    <n v="2367"/>
  </r>
  <r>
    <d v="2019-06-29T00:00:00"/>
    <x v="11"/>
    <x v="2"/>
    <x v="8"/>
    <x v="1"/>
    <n v="104"/>
    <n v="1722"/>
  </r>
  <r>
    <d v="2019-05-29T00:00:00"/>
    <x v="12"/>
    <x v="0"/>
    <x v="0"/>
    <x v="0"/>
    <n v="189"/>
    <n v="9828"/>
  </r>
  <r>
    <d v="2019-05-29T00:00:00"/>
    <x v="12"/>
    <x v="0"/>
    <x v="0"/>
    <x v="0"/>
    <n v="235"/>
    <n v="14999"/>
  </r>
  <r>
    <d v="2019-05-29T00:00:00"/>
    <x v="12"/>
    <x v="0"/>
    <x v="0"/>
    <x v="0"/>
    <n v="340"/>
    <n v="11961"/>
  </r>
  <r>
    <d v="2019-05-29T00:00:00"/>
    <x v="12"/>
    <x v="0"/>
    <x v="0"/>
    <x v="0"/>
    <n v="357"/>
    <n v="11730"/>
  </r>
  <r>
    <d v="2019-05-29T00:00:00"/>
    <x v="12"/>
    <x v="0"/>
    <x v="0"/>
    <x v="0"/>
    <n v="285"/>
    <n v="6329"/>
  </r>
  <r>
    <d v="2019-05-29T00:00:00"/>
    <x v="12"/>
    <x v="0"/>
    <x v="0"/>
    <x v="0"/>
    <n v="124"/>
    <n v="6064"/>
  </r>
  <r>
    <d v="2019-05-29T00:00:00"/>
    <x v="12"/>
    <x v="0"/>
    <x v="0"/>
    <x v="0"/>
    <n v="281"/>
    <n v="5950"/>
  </r>
  <r>
    <d v="2019-05-29T00:00:00"/>
    <x v="12"/>
    <x v="0"/>
    <x v="0"/>
    <x v="0"/>
    <n v="297"/>
    <n v="5729"/>
  </r>
  <r>
    <d v="2019-05-29T00:00:00"/>
    <x v="12"/>
    <x v="0"/>
    <x v="0"/>
    <x v="0"/>
    <n v="146"/>
    <n v="5041"/>
  </r>
  <r>
    <d v="2019-05-29T00:00:00"/>
    <x v="12"/>
    <x v="0"/>
    <x v="0"/>
    <x v="0"/>
    <n v="67"/>
    <n v="4775"/>
  </r>
  <r>
    <d v="2019-05-29T00:00:00"/>
    <x v="12"/>
    <x v="0"/>
    <x v="0"/>
    <x v="0"/>
    <n v="82"/>
    <n v="4035"/>
  </r>
  <r>
    <d v="2019-05-29T00:00:00"/>
    <x v="12"/>
    <x v="0"/>
    <x v="0"/>
    <x v="0"/>
    <n v="144"/>
    <n v="2843"/>
  </r>
  <r>
    <d v="2019-05-29T00:00:00"/>
    <x v="12"/>
    <x v="0"/>
    <x v="0"/>
    <x v="0"/>
    <n v="69"/>
    <n v="2307"/>
  </r>
  <r>
    <d v="2019-05-29T00:00:00"/>
    <x v="12"/>
    <x v="0"/>
    <x v="1"/>
    <x v="0"/>
    <n v="224"/>
    <n v="10553"/>
  </r>
  <r>
    <d v="2019-05-29T00:00:00"/>
    <x v="12"/>
    <x v="1"/>
    <x v="1"/>
    <x v="0"/>
    <n v="224"/>
    <n v="7575"/>
  </r>
  <r>
    <d v="2019-05-29T00:00:00"/>
    <x v="12"/>
    <x v="1"/>
    <x v="1"/>
    <x v="0"/>
    <n v="171"/>
    <n v="5349"/>
  </r>
  <r>
    <d v="2019-05-29T00:00:00"/>
    <x v="12"/>
    <x v="2"/>
    <x v="1"/>
    <x v="0"/>
    <n v="133"/>
    <n v="5198"/>
  </r>
  <r>
    <d v="2019-05-29T00:00:00"/>
    <x v="12"/>
    <x v="1"/>
    <x v="1"/>
    <x v="0"/>
    <n v="154"/>
    <n v="4450"/>
  </r>
  <r>
    <d v="2019-05-29T00:00:00"/>
    <x v="12"/>
    <x v="1"/>
    <x v="1"/>
    <x v="0"/>
    <n v="106"/>
    <n v="4215"/>
  </r>
  <r>
    <d v="2019-05-29T00:00:00"/>
    <x v="12"/>
    <x v="1"/>
    <x v="1"/>
    <x v="0"/>
    <n v="173"/>
    <n v="4191"/>
  </r>
  <r>
    <d v="2019-05-29T00:00:00"/>
    <x v="12"/>
    <x v="1"/>
    <x v="1"/>
    <x v="0"/>
    <n v="231"/>
    <n v="3820"/>
  </r>
  <r>
    <d v="2019-05-29T00:00:00"/>
    <x v="12"/>
    <x v="0"/>
    <x v="1"/>
    <x v="0"/>
    <n v="66"/>
    <n v="3355"/>
  </r>
  <r>
    <d v="2019-05-29T00:00:00"/>
    <x v="12"/>
    <x v="2"/>
    <x v="1"/>
    <x v="0"/>
    <n v="108"/>
    <n v="1071"/>
  </r>
  <r>
    <d v="2019-05-29T00:00:00"/>
    <x v="12"/>
    <x v="0"/>
    <x v="2"/>
    <x v="0"/>
    <n v="557"/>
    <n v="13725"/>
  </r>
  <r>
    <d v="2019-05-29T00:00:00"/>
    <x v="12"/>
    <x v="2"/>
    <x v="1"/>
    <x v="0"/>
    <n v="33"/>
    <n v="2010"/>
  </r>
  <r>
    <d v="2019-05-29T00:00:00"/>
    <x v="12"/>
    <x v="1"/>
    <x v="2"/>
    <x v="0"/>
    <n v="177"/>
    <n v="7640"/>
  </r>
  <r>
    <d v="2019-05-29T00:00:00"/>
    <x v="12"/>
    <x v="0"/>
    <x v="2"/>
    <x v="0"/>
    <n v="137"/>
    <n v="6290"/>
  </r>
  <r>
    <d v="2019-05-29T00:00:00"/>
    <x v="12"/>
    <x v="1"/>
    <x v="2"/>
    <x v="0"/>
    <n v="176"/>
    <n v="6135"/>
  </r>
  <r>
    <d v="2019-05-29T00:00:00"/>
    <x v="12"/>
    <x v="0"/>
    <x v="8"/>
    <x v="1"/>
    <n v="268"/>
    <n v="19694"/>
  </r>
  <r>
    <d v="2019-05-29T00:00:00"/>
    <x v="12"/>
    <x v="1"/>
    <x v="2"/>
    <x v="0"/>
    <n v="170"/>
    <n v="4972"/>
  </r>
  <r>
    <d v="2019-05-29T00:00:00"/>
    <x v="12"/>
    <x v="2"/>
    <x v="2"/>
    <x v="0"/>
    <n v="106"/>
    <n v="4145"/>
  </r>
  <r>
    <d v="2019-05-29T00:00:00"/>
    <x v="12"/>
    <x v="2"/>
    <x v="2"/>
    <x v="0"/>
    <n v="127"/>
    <n v="3906"/>
  </r>
  <r>
    <d v="2019-05-29T00:00:00"/>
    <x v="12"/>
    <x v="1"/>
    <x v="8"/>
    <x v="1"/>
    <n v="180"/>
    <n v="2996"/>
  </r>
  <r>
    <d v="2019-05-29T00:00:00"/>
    <x v="12"/>
    <x v="0"/>
    <x v="2"/>
    <x v="0"/>
    <n v="51"/>
    <n v="3522"/>
  </r>
  <r>
    <d v="2019-05-29T00:00:00"/>
    <x v="12"/>
    <x v="1"/>
    <x v="2"/>
    <x v="0"/>
    <n v="78"/>
    <n v="3209"/>
  </r>
  <r>
    <d v="2019-05-29T00:00:00"/>
    <x v="12"/>
    <x v="1"/>
    <x v="2"/>
    <x v="0"/>
    <n v="187"/>
    <n v="2803"/>
  </r>
  <r>
    <d v="2019-05-29T00:00:00"/>
    <x v="12"/>
    <x v="2"/>
    <x v="2"/>
    <x v="0"/>
    <n v="77"/>
    <n v="1965"/>
  </r>
  <r>
    <d v="2019-05-29T00:00:00"/>
    <x v="12"/>
    <x v="1"/>
    <x v="4"/>
    <x v="1"/>
    <n v="196"/>
    <n v="7036"/>
  </r>
  <r>
    <d v="2019-05-29T00:00:00"/>
    <x v="12"/>
    <x v="1"/>
    <x v="4"/>
    <x v="1"/>
    <n v="295"/>
    <n v="6586"/>
  </r>
  <r>
    <d v="2019-05-29T00:00:00"/>
    <x v="12"/>
    <x v="2"/>
    <x v="4"/>
    <x v="1"/>
    <n v="87"/>
    <n v="5558"/>
  </r>
  <r>
    <d v="2019-05-29T00:00:00"/>
    <x v="12"/>
    <x v="1"/>
    <x v="4"/>
    <x v="1"/>
    <n v="64"/>
    <n v="4855"/>
  </r>
  <r>
    <d v="2019-05-29T00:00:00"/>
    <x v="12"/>
    <x v="2"/>
    <x v="4"/>
    <x v="1"/>
    <n v="66"/>
    <n v="3529"/>
  </r>
  <r>
    <d v="2019-05-29T00:00:00"/>
    <x v="12"/>
    <x v="2"/>
    <x v="4"/>
    <x v="1"/>
    <n v="135"/>
    <n v="3140"/>
  </r>
  <r>
    <d v="2019-05-29T00:00:00"/>
    <x v="12"/>
    <x v="1"/>
    <x v="4"/>
    <x v="1"/>
    <n v="227"/>
    <n v="1905"/>
  </r>
  <r>
    <d v="2019-05-29T00:00:00"/>
    <x v="12"/>
    <x v="0"/>
    <x v="2"/>
    <x v="0"/>
    <n v="479"/>
    <n v="13554"/>
  </r>
  <r>
    <d v="2019-05-29T00:00:00"/>
    <x v="12"/>
    <x v="0"/>
    <x v="4"/>
    <x v="1"/>
    <n v="28"/>
    <n v="1325"/>
  </r>
  <r>
    <d v="2019-05-29T00:00:00"/>
    <x v="12"/>
    <x v="2"/>
    <x v="4"/>
    <x v="1"/>
    <n v="70"/>
    <n v="833"/>
  </r>
  <r>
    <d v="2019-05-29T00:00:00"/>
    <x v="12"/>
    <x v="2"/>
    <x v="4"/>
    <x v="1"/>
    <n v="16"/>
    <n v="768"/>
  </r>
  <r>
    <d v="2019-05-29T00:00:00"/>
    <x v="12"/>
    <x v="2"/>
    <x v="4"/>
    <x v="1"/>
    <n v="124"/>
    <n v="637"/>
  </r>
  <r>
    <d v="2019-05-29T00:00:00"/>
    <x v="12"/>
    <x v="0"/>
    <x v="5"/>
    <x v="1"/>
    <n v="470"/>
    <n v="12418"/>
  </r>
  <r>
    <d v="2019-05-29T00:00:00"/>
    <x v="12"/>
    <x v="0"/>
    <x v="5"/>
    <x v="1"/>
    <n v="82"/>
    <n v="9187"/>
  </r>
  <r>
    <d v="2019-05-29T00:00:00"/>
    <x v="12"/>
    <x v="0"/>
    <x v="5"/>
    <x v="1"/>
    <n v="366"/>
    <n v="7655"/>
  </r>
  <r>
    <d v="2019-05-29T00:00:00"/>
    <x v="12"/>
    <x v="1"/>
    <x v="5"/>
    <x v="1"/>
    <n v="80"/>
    <n v="7083"/>
  </r>
  <r>
    <d v="2019-05-29T00:00:00"/>
    <x v="12"/>
    <x v="2"/>
    <x v="5"/>
    <x v="1"/>
    <n v="58"/>
    <n v="6137"/>
  </r>
  <r>
    <d v="2019-05-29T00:00:00"/>
    <x v="12"/>
    <x v="0"/>
    <x v="5"/>
    <x v="1"/>
    <n v="136"/>
    <n v="5727"/>
  </r>
  <r>
    <d v="2019-05-29T00:00:00"/>
    <x v="12"/>
    <x v="1"/>
    <x v="5"/>
    <x v="1"/>
    <n v="192"/>
    <n v="5685"/>
  </r>
  <r>
    <d v="2019-05-29T00:00:00"/>
    <x v="12"/>
    <x v="1"/>
    <x v="5"/>
    <x v="1"/>
    <n v="270"/>
    <n v="5577"/>
  </r>
  <r>
    <d v="2019-05-29T00:00:00"/>
    <x v="12"/>
    <x v="1"/>
    <x v="5"/>
    <x v="1"/>
    <n v="163"/>
    <n v="5422"/>
  </r>
  <r>
    <d v="2019-05-29T00:00:00"/>
    <x v="12"/>
    <x v="1"/>
    <x v="5"/>
    <x v="1"/>
    <n v="128"/>
    <n v="5288"/>
  </r>
  <r>
    <d v="2019-05-29T00:00:00"/>
    <x v="12"/>
    <x v="1"/>
    <x v="5"/>
    <x v="1"/>
    <n v="165"/>
    <n v="4671"/>
  </r>
  <r>
    <d v="2019-05-29T00:00:00"/>
    <x v="12"/>
    <x v="1"/>
    <x v="5"/>
    <x v="1"/>
    <n v="75"/>
    <n v="3372"/>
  </r>
  <r>
    <d v="2019-05-29T00:00:00"/>
    <x v="12"/>
    <x v="1"/>
    <x v="5"/>
    <x v="1"/>
    <n v="197"/>
    <n v="2959"/>
  </r>
  <r>
    <d v="2019-05-29T00:00:00"/>
    <x v="12"/>
    <x v="2"/>
    <x v="3"/>
    <x v="1"/>
    <n v="27"/>
    <n v="7043"/>
  </r>
  <r>
    <d v="2019-05-29T00:00:00"/>
    <x v="12"/>
    <x v="2"/>
    <x v="5"/>
    <x v="1"/>
    <n v="136"/>
    <n v="2224"/>
  </r>
  <r>
    <d v="2019-05-29T00:00:00"/>
    <x v="12"/>
    <x v="0"/>
    <x v="3"/>
    <x v="1"/>
    <n v="177"/>
    <n v="24554"/>
  </r>
  <r>
    <d v="2019-05-29T00:00:00"/>
    <x v="12"/>
    <x v="0"/>
    <x v="3"/>
    <x v="1"/>
    <n v="414"/>
    <n v="20929"/>
  </r>
  <r>
    <d v="2019-05-29T00:00:00"/>
    <x v="12"/>
    <x v="0"/>
    <x v="3"/>
    <x v="1"/>
    <n v="583"/>
    <n v="16956"/>
  </r>
  <r>
    <d v="2019-05-29T00:00:00"/>
    <x v="12"/>
    <x v="1"/>
    <x v="3"/>
    <x v="1"/>
    <n v="182"/>
    <n v="10654"/>
  </r>
  <r>
    <d v="2019-05-29T00:00:00"/>
    <x v="12"/>
    <x v="1"/>
    <x v="3"/>
    <x v="1"/>
    <n v="282"/>
    <n v="9269"/>
  </r>
  <r>
    <d v="2019-05-29T00:00:00"/>
    <x v="12"/>
    <x v="2"/>
    <x v="3"/>
    <x v="1"/>
    <n v="86"/>
    <n v="8773"/>
  </r>
  <r>
    <d v="2019-05-29T00:00:00"/>
    <x v="12"/>
    <x v="1"/>
    <x v="3"/>
    <x v="1"/>
    <n v="190"/>
    <n v="7896"/>
  </r>
  <r>
    <d v="2019-05-29T00:00:00"/>
    <x v="12"/>
    <x v="0"/>
    <x v="3"/>
    <x v="1"/>
    <n v="182"/>
    <n v="7493"/>
  </r>
  <r>
    <d v="2019-05-29T00:00:00"/>
    <x v="12"/>
    <x v="2"/>
    <x v="3"/>
    <x v="1"/>
    <n v="75"/>
    <n v="6535"/>
  </r>
  <r>
    <d v="2019-05-29T00:00:00"/>
    <x v="12"/>
    <x v="1"/>
    <x v="3"/>
    <x v="1"/>
    <n v="149"/>
    <n v="6294"/>
  </r>
  <r>
    <d v="2019-05-29T00:00:00"/>
    <x v="12"/>
    <x v="1"/>
    <x v="3"/>
    <x v="1"/>
    <n v="184"/>
    <n v="6064"/>
  </r>
  <r>
    <d v="2019-05-29T00:00:00"/>
    <x v="12"/>
    <x v="0"/>
    <x v="3"/>
    <x v="1"/>
    <n v="287"/>
    <n v="5953"/>
  </r>
  <r>
    <d v="2019-05-29T00:00:00"/>
    <x v="12"/>
    <x v="1"/>
    <x v="3"/>
    <x v="1"/>
    <n v="208"/>
    <n v="5717"/>
  </r>
  <r>
    <d v="2019-05-29T00:00:00"/>
    <x v="12"/>
    <x v="1"/>
    <x v="3"/>
    <x v="1"/>
    <n v="265"/>
    <n v="5126"/>
  </r>
  <r>
    <d v="2019-05-29T00:00:00"/>
    <x v="12"/>
    <x v="0"/>
    <x v="7"/>
    <x v="1"/>
    <n v="438"/>
    <n v="18096"/>
  </r>
  <r>
    <d v="2019-05-29T00:00:00"/>
    <x v="12"/>
    <x v="1"/>
    <x v="3"/>
    <x v="1"/>
    <n v="169"/>
    <n v="3705"/>
  </r>
  <r>
    <d v="2019-05-29T00:00:00"/>
    <x v="12"/>
    <x v="2"/>
    <x v="3"/>
    <x v="1"/>
    <n v="38"/>
    <n v="3664"/>
  </r>
  <r>
    <d v="2019-05-29T00:00:00"/>
    <x v="12"/>
    <x v="0"/>
    <x v="3"/>
    <x v="1"/>
    <n v="113"/>
    <n v="5897"/>
  </r>
  <r>
    <d v="2019-05-29T00:00:00"/>
    <x v="12"/>
    <x v="1"/>
    <x v="6"/>
    <x v="0"/>
    <n v="262"/>
    <n v="9310"/>
  </r>
  <r>
    <d v="2019-05-29T00:00:00"/>
    <x v="12"/>
    <x v="1"/>
    <x v="6"/>
    <x v="0"/>
    <n v="169"/>
    <n v="6755"/>
  </r>
  <r>
    <d v="2019-05-29T00:00:00"/>
    <x v="12"/>
    <x v="1"/>
    <x v="6"/>
    <x v="0"/>
    <n v="54"/>
    <n v="5583"/>
  </r>
  <r>
    <d v="2019-05-29T00:00:00"/>
    <x v="12"/>
    <x v="2"/>
    <x v="6"/>
    <x v="0"/>
    <n v="85"/>
    <n v="2960"/>
  </r>
  <r>
    <d v="2019-05-29T00:00:00"/>
    <x v="12"/>
    <x v="2"/>
    <x v="6"/>
    <x v="0"/>
    <n v="41"/>
    <n v="3540"/>
  </r>
  <r>
    <d v="2019-05-29T00:00:00"/>
    <x v="12"/>
    <x v="0"/>
    <x v="7"/>
    <x v="1"/>
    <n v="375"/>
    <n v="16658"/>
  </r>
  <r>
    <d v="2019-05-29T00:00:00"/>
    <x v="12"/>
    <x v="0"/>
    <x v="7"/>
    <x v="1"/>
    <n v="282"/>
    <n v="15884"/>
  </r>
  <r>
    <d v="2019-05-29T00:00:00"/>
    <x v="12"/>
    <x v="0"/>
    <x v="7"/>
    <x v="1"/>
    <n v="224"/>
    <n v="14165"/>
  </r>
  <r>
    <d v="2019-05-29T00:00:00"/>
    <x v="12"/>
    <x v="1"/>
    <x v="7"/>
    <x v="1"/>
    <n v="50"/>
    <n v="8427"/>
  </r>
  <r>
    <d v="2019-05-29T00:00:00"/>
    <x v="12"/>
    <x v="1"/>
    <x v="7"/>
    <x v="1"/>
    <n v="73"/>
    <n v="8122"/>
  </r>
  <r>
    <d v="2019-05-29T00:00:00"/>
    <x v="12"/>
    <x v="2"/>
    <x v="3"/>
    <x v="1"/>
    <n v="146"/>
    <n v="4258"/>
  </r>
  <r>
    <d v="2019-05-29T00:00:00"/>
    <x v="12"/>
    <x v="0"/>
    <x v="7"/>
    <x v="1"/>
    <n v="237"/>
    <n v="5850"/>
  </r>
  <r>
    <d v="2019-05-29T00:00:00"/>
    <x v="12"/>
    <x v="1"/>
    <x v="7"/>
    <x v="1"/>
    <n v="67"/>
    <n v="5354"/>
  </r>
  <r>
    <d v="2019-05-29T00:00:00"/>
    <x v="12"/>
    <x v="1"/>
    <x v="7"/>
    <x v="1"/>
    <n v="191"/>
    <n v="5071"/>
  </r>
  <r>
    <d v="2019-05-29T00:00:00"/>
    <x v="12"/>
    <x v="1"/>
    <x v="7"/>
    <x v="1"/>
    <n v="56"/>
    <n v="4397"/>
  </r>
  <r>
    <d v="2019-05-29T00:00:00"/>
    <x v="12"/>
    <x v="1"/>
    <x v="7"/>
    <x v="1"/>
    <n v="173"/>
    <n v="3763"/>
  </r>
  <r>
    <d v="2019-05-29T00:00:00"/>
    <x v="12"/>
    <x v="2"/>
    <x v="7"/>
    <x v="1"/>
    <n v="116"/>
    <n v="3463"/>
  </r>
  <r>
    <d v="2019-05-29T00:00:00"/>
    <x v="12"/>
    <x v="1"/>
    <x v="8"/>
    <x v="1"/>
    <n v="156"/>
    <n v="7817"/>
  </r>
  <r>
    <d v="2019-05-29T00:00:00"/>
    <x v="12"/>
    <x v="0"/>
    <x v="8"/>
    <x v="1"/>
    <n v="89"/>
    <n v="4979"/>
  </r>
  <r>
    <d v="2019-05-29T00:00:00"/>
    <x v="12"/>
    <x v="1"/>
    <x v="8"/>
    <x v="1"/>
    <n v="166"/>
    <n v="4029"/>
  </r>
  <r>
    <d v="2019-05-29T00:00:00"/>
    <x v="12"/>
    <x v="2"/>
    <x v="8"/>
    <x v="1"/>
    <n v="42"/>
    <n v="3913"/>
  </r>
  <r>
    <d v="2019-05-29T00:00:00"/>
    <x v="12"/>
    <x v="1"/>
    <x v="8"/>
    <x v="1"/>
    <n v="72"/>
    <n v="3708"/>
  </r>
  <r>
    <d v="2019-05-29T00:00:00"/>
    <x v="12"/>
    <x v="1"/>
    <x v="8"/>
    <x v="1"/>
    <n v="164"/>
    <n v="3308"/>
  </r>
  <r>
    <d v="2019-05-29T00:00:00"/>
    <x v="12"/>
    <x v="1"/>
    <x v="8"/>
    <x v="1"/>
    <n v="99"/>
    <n v="3027"/>
  </r>
  <r>
    <d v="2019-05-29T00:00:00"/>
    <x v="12"/>
    <x v="2"/>
    <x v="8"/>
    <x v="1"/>
    <n v="66"/>
    <n v="1603"/>
  </r>
  <r>
    <d v="2019-04-29T00:00:00"/>
    <x v="13"/>
    <x v="0"/>
    <x v="0"/>
    <x v="0"/>
    <n v="170"/>
    <n v="11165"/>
  </r>
  <r>
    <d v="2019-04-29T00:00:00"/>
    <x v="13"/>
    <x v="0"/>
    <x v="0"/>
    <x v="0"/>
    <n v="161"/>
    <n v="13006"/>
  </r>
  <r>
    <d v="2019-04-29T00:00:00"/>
    <x v="13"/>
    <x v="0"/>
    <x v="0"/>
    <x v="0"/>
    <n v="508"/>
    <n v="13890"/>
  </r>
  <r>
    <d v="2019-04-29T00:00:00"/>
    <x v="13"/>
    <x v="0"/>
    <x v="0"/>
    <x v="0"/>
    <n v="487"/>
    <n v="13590"/>
  </r>
  <r>
    <d v="2019-04-29T00:00:00"/>
    <x v="13"/>
    <x v="0"/>
    <x v="0"/>
    <x v="0"/>
    <n v="297"/>
    <n v="9219"/>
  </r>
  <r>
    <d v="2019-04-29T00:00:00"/>
    <x v="13"/>
    <x v="0"/>
    <x v="0"/>
    <x v="0"/>
    <n v="246"/>
    <n v="7467"/>
  </r>
  <r>
    <d v="2019-04-29T00:00:00"/>
    <x v="13"/>
    <x v="0"/>
    <x v="0"/>
    <x v="0"/>
    <n v="57"/>
    <n v="4441"/>
  </r>
  <r>
    <d v="2019-04-29T00:00:00"/>
    <x v="13"/>
    <x v="1"/>
    <x v="1"/>
    <x v="0"/>
    <n v="93"/>
    <n v="4017"/>
  </r>
  <r>
    <d v="2019-04-29T00:00:00"/>
    <x v="13"/>
    <x v="0"/>
    <x v="0"/>
    <x v="0"/>
    <n v="61"/>
    <n v="2422"/>
  </r>
  <r>
    <d v="2019-04-29T00:00:00"/>
    <x v="13"/>
    <x v="0"/>
    <x v="1"/>
    <x v="0"/>
    <n v="296"/>
    <n v="11255"/>
  </r>
  <r>
    <d v="2019-04-29T00:00:00"/>
    <x v="13"/>
    <x v="1"/>
    <x v="2"/>
    <x v="0"/>
    <n v="130"/>
    <n v="4873"/>
  </r>
  <r>
    <d v="2019-04-29T00:00:00"/>
    <x v="13"/>
    <x v="2"/>
    <x v="1"/>
    <x v="0"/>
    <n v="32"/>
    <n v="6493"/>
  </r>
  <r>
    <d v="2019-04-29T00:00:00"/>
    <x v="13"/>
    <x v="1"/>
    <x v="1"/>
    <x v="0"/>
    <n v="100"/>
    <n v="6146"/>
  </r>
  <r>
    <d v="2019-04-29T00:00:00"/>
    <x v="13"/>
    <x v="1"/>
    <x v="1"/>
    <x v="0"/>
    <n v="28"/>
    <n v="6090"/>
  </r>
  <r>
    <d v="2019-04-29T00:00:00"/>
    <x v="13"/>
    <x v="1"/>
    <x v="1"/>
    <x v="0"/>
    <n v="214"/>
    <n v="5675"/>
  </r>
  <r>
    <d v="2019-04-29T00:00:00"/>
    <x v="13"/>
    <x v="2"/>
    <x v="1"/>
    <x v="0"/>
    <n v="28"/>
    <n v="5487"/>
  </r>
  <r>
    <d v="2019-04-29T00:00:00"/>
    <x v="13"/>
    <x v="2"/>
    <x v="1"/>
    <x v="0"/>
    <n v="135"/>
    <n v="5308"/>
  </r>
  <r>
    <d v="2019-04-29T00:00:00"/>
    <x v="13"/>
    <x v="1"/>
    <x v="1"/>
    <x v="0"/>
    <n v="280"/>
    <n v="4984"/>
  </r>
  <r>
    <d v="2019-04-29T00:00:00"/>
    <x v="13"/>
    <x v="2"/>
    <x v="1"/>
    <x v="0"/>
    <n v="132"/>
    <n v="4722"/>
  </r>
  <r>
    <d v="2019-04-29T00:00:00"/>
    <x v="13"/>
    <x v="1"/>
    <x v="1"/>
    <x v="0"/>
    <n v="65"/>
    <n v="4313"/>
  </r>
  <r>
    <d v="2019-04-29T00:00:00"/>
    <x v="13"/>
    <x v="2"/>
    <x v="1"/>
    <x v="0"/>
    <n v="15"/>
    <n v="4221"/>
  </r>
  <r>
    <d v="2019-04-29T00:00:00"/>
    <x v="13"/>
    <x v="2"/>
    <x v="3"/>
    <x v="1"/>
    <n v="127"/>
    <n v="3899"/>
  </r>
  <r>
    <d v="2019-04-29T00:00:00"/>
    <x v="13"/>
    <x v="1"/>
    <x v="1"/>
    <x v="0"/>
    <n v="259"/>
    <n v="3399"/>
  </r>
  <r>
    <d v="2019-04-29T00:00:00"/>
    <x v="13"/>
    <x v="2"/>
    <x v="1"/>
    <x v="0"/>
    <n v="99"/>
    <n v="3054"/>
  </r>
  <r>
    <d v="2019-04-29T00:00:00"/>
    <x v="13"/>
    <x v="0"/>
    <x v="1"/>
    <x v="0"/>
    <n v="127"/>
    <n v="2856"/>
  </r>
  <r>
    <d v="2019-04-29T00:00:00"/>
    <x v="13"/>
    <x v="2"/>
    <x v="1"/>
    <x v="0"/>
    <n v="67"/>
    <n v="2226"/>
  </r>
  <r>
    <d v="2019-04-29T00:00:00"/>
    <x v="13"/>
    <x v="2"/>
    <x v="1"/>
    <x v="0"/>
    <n v="74"/>
    <n v="2101"/>
  </r>
  <r>
    <d v="2019-04-29T00:00:00"/>
    <x v="13"/>
    <x v="2"/>
    <x v="1"/>
    <x v="0"/>
    <n v="37"/>
    <n v="1855"/>
  </r>
  <r>
    <d v="2019-04-29T00:00:00"/>
    <x v="13"/>
    <x v="0"/>
    <x v="2"/>
    <x v="0"/>
    <n v="342"/>
    <n v="15034"/>
  </r>
  <r>
    <d v="2019-04-29T00:00:00"/>
    <x v="13"/>
    <x v="0"/>
    <x v="2"/>
    <x v="0"/>
    <n v="236"/>
    <n v="10053"/>
  </r>
  <r>
    <d v="2019-04-29T00:00:00"/>
    <x v="13"/>
    <x v="1"/>
    <x v="2"/>
    <x v="0"/>
    <n v="292"/>
    <n v="9864"/>
  </r>
  <r>
    <d v="2019-04-29T00:00:00"/>
    <x v="13"/>
    <x v="1"/>
    <x v="2"/>
    <x v="0"/>
    <n v="125"/>
    <n v="7463"/>
  </r>
  <r>
    <d v="2019-04-29T00:00:00"/>
    <x v="13"/>
    <x v="1"/>
    <x v="2"/>
    <x v="0"/>
    <n v="217"/>
    <n v="6389"/>
  </r>
  <r>
    <d v="2019-04-29T00:00:00"/>
    <x v="13"/>
    <x v="1"/>
    <x v="2"/>
    <x v="0"/>
    <n v="183"/>
    <n v="6204"/>
  </r>
  <r>
    <d v="2019-04-29T00:00:00"/>
    <x v="13"/>
    <x v="1"/>
    <x v="2"/>
    <x v="0"/>
    <n v="97"/>
    <n v="5136"/>
  </r>
  <r>
    <d v="2019-04-29T00:00:00"/>
    <x v="13"/>
    <x v="1"/>
    <x v="2"/>
    <x v="0"/>
    <n v="84"/>
    <n v="4853"/>
  </r>
  <r>
    <d v="2019-04-29T00:00:00"/>
    <x v="13"/>
    <x v="2"/>
    <x v="2"/>
    <x v="0"/>
    <n v="122"/>
    <n v="4463"/>
  </r>
  <r>
    <d v="2019-04-29T00:00:00"/>
    <x v="13"/>
    <x v="2"/>
    <x v="2"/>
    <x v="0"/>
    <n v="34"/>
    <n v="4390"/>
  </r>
  <r>
    <d v="2019-04-29T00:00:00"/>
    <x v="13"/>
    <x v="1"/>
    <x v="2"/>
    <x v="0"/>
    <n v="291"/>
    <n v="4269"/>
  </r>
  <r>
    <d v="2019-04-29T00:00:00"/>
    <x v="13"/>
    <x v="1"/>
    <x v="2"/>
    <x v="0"/>
    <n v="250"/>
    <n v="4214"/>
  </r>
  <r>
    <d v="2019-04-29T00:00:00"/>
    <x v="13"/>
    <x v="1"/>
    <x v="2"/>
    <x v="0"/>
    <n v="84"/>
    <n v="3231"/>
  </r>
  <r>
    <d v="2019-04-29T00:00:00"/>
    <x v="13"/>
    <x v="2"/>
    <x v="2"/>
    <x v="0"/>
    <n v="132"/>
    <n v="2917"/>
  </r>
  <r>
    <d v="2019-04-29T00:00:00"/>
    <x v="13"/>
    <x v="2"/>
    <x v="8"/>
    <x v="1"/>
    <n v="98"/>
    <n v="946"/>
  </r>
  <r>
    <d v="2019-04-29T00:00:00"/>
    <x v="13"/>
    <x v="2"/>
    <x v="2"/>
    <x v="0"/>
    <n v="59"/>
    <n v="2194"/>
  </r>
  <r>
    <d v="2019-04-29T00:00:00"/>
    <x v="13"/>
    <x v="0"/>
    <x v="2"/>
    <x v="0"/>
    <n v="366"/>
    <n v="1320"/>
  </r>
  <r>
    <d v="2019-04-29T00:00:00"/>
    <x v="13"/>
    <x v="1"/>
    <x v="4"/>
    <x v="1"/>
    <n v="129"/>
    <n v="7820"/>
  </r>
  <r>
    <d v="2019-04-29T00:00:00"/>
    <x v="13"/>
    <x v="2"/>
    <x v="3"/>
    <x v="1"/>
    <n v="119"/>
    <n v="3642"/>
  </r>
  <r>
    <d v="2019-04-29T00:00:00"/>
    <x v="13"/>
    <x v="0"/>
    <x v="4"/>
    <x v="1"/>
    <n v="235"/>
    <n v="6349"/>
  </r>
  <r>
    <d v="2019-04-29T00:00:00"/>
    <x v="13"/>
    <x v="1"/>
    <x v="4"/>
    <x v="1"/>
    <n v="169"/>
    <n v="5825"/>
  </r>
  <r>
    <d v="2019-04-29T00:00:00"/>
    <x v="13"/>
    <x v="1"/>
    <x v="4"/>
    <x v="1"/>
    <n v="105"/>
    <n v="5722"/>
  </r>
  <r>
    <d v="2019-04-29T00:00:00"/>
    <x v="13"/>
    <x v="2"/>
    <x v="4"/>
    <x v="1"/>
    <n v="72"/>
    <n v="3534"/>
  </r>
  <r>
    <d v="2019-04-29T00:00:00"/>
    <x v="13"/>
    <x v="2"/>
    <x v="4"/>
    <x v="1"/>
    <n v="37"/>
    <n v="3085"/>
  </r>
  <r>
    <d v="2019-04-29T00:00:00"/>
    <x v="13"/>
    <x v="1"/>
    <x v="4"/>
    <x v="1"/>
    <n v="142"/>
    <n v="2979"/>
  </r>
  <r>
    <d v="2019-04-29T00:00:00"/>
    <x v="13"/>
    <x v="2"/>
    <x v="4"/>
    <x v="1"/>
    <n v="131"/>
    <n v="2955"/>
  </r>
  <r>
    <d v="2019-04-29T00:00:00"/>
    <x v="13"/>
    <x v="1"/>
    <x v="4"/>
    <x v="1"/>
    <n v="118"/>
    <n v="2400"/>
  </r>
  <r>
    <d v="2019-04-29T00:00:00"/>
    <x v="13"/>
    <x v="2"/>
    <x v="4"/>
    <x v="1"/>
    <n v="90"/>
    <n v="2061"/>
  </r>
  <r>
    <d v="2019-04-29T00:00:00"/>
    <x v="13"/>
    <x v="2"/>
    <x v="4"/>
    <x v="1"/>
    <n v="47"/>
    <n v="1598"/>
  </r>
  <r>
    <d v="2019-04-29T00:00:00"/>
    <x v="13"/>
    <x v="2"/>
    <x v="4"/>
    <x v="1"/>
    <n v="35"/>
    <n v="1597"/>
  </r>
  <r>
    <d v="2019-04-29T00:00:00"/>
    <x v="13"/>
    <x v="0"/>
    <x v="4"/>
    <x v="1"/>
    <n v="94"/>
    <n v="1510"/>
  </r>
  <r>
    <d v="2019-04-29T00:00:00"/>
    <x v="13"/>
    <x v="2"/>
    <x v="4"/>
    <x v="1"/>
    <n v="64"/>
    <n v="1391"/>
  </r>
  <r>
    <d v="2019-04-29T00:00:00"/>
    <x v="13"/>
    <x v="2"/>
    <x v="4"/>
    <x v="1"/>
    <n v="90"/>
    <n v="1312"/>
  </r>
  <r>
    <d v="2019-04-29T00:00:00"/>
    <x v="13"/>
    <x v="0"/>
    <x v="4"/>
    <x v="1"/>
    <n v="23"/>
    <n v="1196"/>
  </r>
  <r>
    <d v="2019-04-29T00:00:00"/>
    <x v="13"/>
    <x v="2"/>
    <x v="4"/>
    <x v="1"/>
    <n v="110"/>
    <n v="1194"/>
  </r>
  <r>
    <d v="2019-04-29T00:00:00"/>
    <x v="13"/>
    <x v="2"/>
    <x v="4"/>
    <x v="1"/>
    <n v="97"/>
    <n v="1152"/>
  </r>
  <r>
    <d v="2019-04-29T00:00:00"/>
    <x v="13"/>
    <x v="0"/>
    <x v="4"/>
    <x v="1"/>
    <n v="63"/>
    <n v="759"/>
  </r>
  <r>
    <d v="2019-04-29T00:00:00"/>
    <x v="13"/>
    <x v="0"/>
    <x v="5"/>
    <x v="1"/>
    <n v="150"/>
    <n v="18727"/>
  </r>
  <r>
    <d v="2019-04-29T00:00:00"/>
    <x v="13"/>
    <x v="0"/>
    <x v="5"/>
    <x v="1"/>
    <n v="553"/>
    <n v="12823"/>
  </r>
  <r>
    <d v="2019-04-29T00:00:00"/>
    <x v="13"/>
    <x v="0"/>
    <x v="5"/>
    <x v="1"/>
    <n v="569"/>
    <n v="12193"/>
  </r>
  <r>
    <d v="2019-04-29T00:00:00"/>
    <x v="13"/>
    <x v="0"/>
    <x v="5"/>
    <x v="1"/>
    <n v="406"/>
    <n v="11660"/>
  </r>
  <r>
    <d v="2019-04-29T00:00:00"/>
    <x v="13"/>
    <x v="1"/>
    <x v="5"/>
    <x v="1"/>
    <n v="236"/>
    <n v="6270"/>
  </r>
  <r>
    <d v="2019-04-29T00:00:00"/>
    <x v="13"/>
    <x v="1"/>
    <x v="5"/>
    <x v="1"/>
    <n v="55"/>
    <n v="5775"/>
  </r>
  <r>
    <d v="2019-04-29T00:00:00"/>
    <x v="13"/>
    <x v="2"/>
    <x v="5"/>
    <x v="1"/>
    <n v="132"/>
    <n v="4745"/>
  </r>
  <r>
    <d v="2019-04-29T00:00:00"/>
    <x v="13"/>
    <x v="2"/>
    <x v="5"/>
    <x v="1"/>
    <n v="75"/>
    <n v="4156"/>
  </r>
  <r>
    <d v="2019-04-29T00:00:00"/>
    <x v="13"/>
    <x v="1"/>
    <x v="5"/>
    <x v="1"/>
    <n v="88"/>
    <n v="3580"/>
  </r>
  <r>
    <d v="2019-04-29T00:00:00"/>
    <x v="13"/>
    <x v="0"/>
    <x v="5"/>
    <x v="1"/>
    <n v="50"/>
    <n v="3140"/>
  </r>
  <r>
    <d v="2019-04-29T00:00:00"/>
    <x v="13"/>
    <x v="2"/>
    <x v="5"/>
    <x v="1"/>
    <n v="100"/>
    <n v="2679"/>
  </r>
  <r>
    <d v="2019-04-29T00:00:00"/>
    <x v="13"/>
    <x v="0"/>
    <x v="5"/>
    <x v="1"/>
    <n v="21"/>
    <n v="2071"/>
  </r>
  <r>
    <d v="2019-04-29T00:00:00"/>
    <x v="13"/>
    <x v="2"/>
    <x v="5"/>
    <x v="1"/>
    <n v="122"/>
    <n v="1707"/>
  </r>
  <r>
    <d v="2019-04-29T00:00:00"/>
    <x v="13"/>
    <x v="0"/>
    <x v="3"/>
    <x v="1"/>
    <n v="465"/>
    <n v="16824"/>
  </r>
  <r>
    <d v="2019-04-29T00:00:00"/>
    <x v="13"/>
    <x v="2"/>
    <x v="3"/>
    <x v="1"/>
    <n v="107"/>
    <n v="15978"/>
  </r>
  <r>
    <d v="2019-04-29T00:00:00"/>
    <x v="13"/>
    <x v="1"/>
    <x v="3"/>
    <x v="1"/>
    <n v="182"/>
    <n v="8962"/>
  </r>
  <r>
    <d v="2019-04-29T00:00:00"/>
    <x v="13"/>
    <x v="0"/>
    <x v="7"/>
    <x v="1"/>
    <n v="31"/>
    <n v="3910"/>
  </r>
  <r>
    <d v="2019-04-29T00:00:00"/>
    <x v="13"/>
    <x v="1"/>
    <x v="3"/>
    <x v="1"/>
    <n v="276"/>
    <n v="8134"/>
  </r>
  <r>
    <d v="2019-04-29T00:00:00"/>
    <x v="13"/>
    <x v="1"/>
    <x v="3"/>
    <x v="1"/>
    <n v="296"/>
    <n v="6834"/>
  </r>
  <r>
    <d v="2019-04-29T00:00:00"/>
    <x v="13"/>
    <x v="0"/>
    <x v="5"/>
    <x v="1"/>
    <n v="298"/>
    <n v="18233"/>
  </r>
  <r>
    <d v="2019-04-29T00:00:00"/>
    <x v="13"/>
    <x v="1"/>
    <x v="3"/>
    <x v="1"/>
    <n v="177"/>
    <n v="4649"/>
  </r>
  <r>
    <d v="2019-04-29T00:00:00"/>
    <x v="13"/>
    <x v="1"/>
    <x v="3"/>
    <x v="1"/>
    <n v="158"/>
    <n v="3438"/>
  </r>
  <r>
    <d v="2019-04-29T00:00:00"/>
    <x v="13"/>
    <x v="2"/>
    <x v="3"/>
    <x v="1"/>
    <n v="40"/>
    <n v="3247"/>
  </r>
  <r>
    <d v="2019-04-29T00:00:00"/>
    <x v="13"/>
    <x v="2"/>
    <x v="3"/>
    <x v="1"/>
    <n v="244"/>
    <n v="3172"/>
  </r>
  <r>
    <d v="2019-04-29T00:00:00"/>
    <x v="13"/>
    <x v="1"/>
    <x v="3"/>
    <x v="1"/>
    <n v="86"/>
    <n v="3152"/>
  </r>
  <r>
    <d v="2019-04-29T00:00:00"/>
    <x v="13"/>
    <x v="2"/>
    <x v="3"/>
    <x v="1"/>
    <n v="798"/>
    <n v="6797"/>
  </r>
  <r>
    <d v="2019-04-29T00:00:00"/>
    <x v="13"/>
    <x v="1"/>
    <x v="3"/>
    <x v="1"/>
    <n v="65"/>
    <n v="2205"/>
  </r>
  <r>
    <d v="2019-04-29T00:00:00"/>
    <x v="13"/>
    <x v="2"/>
    <x v="3"/>
    <x v="1"/>
    <n v="293"/>
    <n v="7638"/>
  </r>
  <r>
    <d v="2019-04-29T00:00:00"/>
    <x v="13"/>
    <x v="0"/>
    <x v="6"/>
    <x v="0"/>
    <n v="421"/>
    <n v="18423"/>
  </r>
  <r>
    <d v="2019-04-29T00:00:00"/>
    <x v="13"/>
    <x v="1"/>
    <x v="6"/>
    <x v="0"/>
    <n v="196"/>
    <n v="9095"/>
  </r>
  <r>
    <d v="2019-04-29T00:00:00"/>
    <x v="13"/>
    <x v="1"/>
    <x v="6"/>
    <x v="0"/>
    <n v="139"/>
    <n v="6521"/>
  </r>
  <r>
    <d v="2019-04-29T00:00:00"/>
    <x v="13"/>
    <x v="2"/>
    <x v="6"/>
    <x v="0"/>
    <n v="27"/>
    <n v="5652"/>
  </r>
  <r>
    <d v="2019-04-29T00:00:00"/>
    <x v="13"/>
    <x v="2"/>
    <x v="4"/>
    <x v="1"/>
    <n v="145"/>
    <n v="1316"/>
  </r>
  <r>
    <d v="2019-04-29T00:00:00"/>
    <x v="13"/>
    <x v="1"/>
    <x v="6"/>
    <x v="0"/>
    <n v="97"/>
    <n v="3897"/>
  </r>
  <r>
    <d v="2019-04-29T00:00:00"/>
    <x v="13"/>
    <x v="2"/>
    <x v="6"/>
    <x v="0"/>
    <n v="101"/>
    <n v="3767"/>
  </r>
  <r>
    <d v="2019-04-29T00:00:00"/>
    <x v="13"/>
    <x v="1"/>
    <x v="6"/>
    <x v="0"/>
    <n v="215"/>
    <n v="3535"/>
  </r>
  <r>
    <d v="2019-04-29T00:00:00"/>
    <x v="13"/>
    <x v="1"/>
    <x v="6"/>
    <x v="0"/>
    <n v="172"/>
    <n v="3042"/>
  </r>
  <r>
    <d v="2019-04-29T00:00:00"/>
    <x v="13"/>
    <x v="1"/>
    <x v="6"/>
    <x v="0"/>
    <n v="51"/>
    <n v="2621"/>
  </r>
  <r>
    <d v="2019-04-29T00:00:00"/>
    <x v="13"/>
    <x v="2"/>
    <x v="6"/>
    <x v="0"/>
    <n v="24"/>
    <n v="2096"/>
  </r>
  <r>
    <d v="2019-04-29T00:00:00"/>
    <x v="13"/>
    <x v="1"/>
    <x v="6"/>
    <x v="0"/>
    <n v="41"/>
    <n v="2071"/>
  </r>
  <r>
    <d v="2019-04-29T00:00:00"/>
    <x v="13"/>
    <x v="2"/>
    <x v="6"/>
    <x v="0"/>
    <n v="76"/>
    <n v="2834"/>
  </r>
  <r>
    <d v="2019-04-29T00:00:00"/>
    <x v="13"/>
    <x v="1"/>
    <x v="4"/>
    <x v="1"/>
    <n v="215"/>
    <n v="6255"/>
  </r>
  <r>
    <d v="2019-04-29T00:00:00"/>
    <x v="13"/>
    <x v="0"/>
    <x v="7"/>
    <x v="1"/>
    <n v="455"/>
    <n v="11428"/>
  </r>
  <r>
    <d v="2019-04-29T00:00:00"/>
    <x v="13"/>
    <x v="1"/>
    <x v="7"/>
    <x v="1"/>
    <n v="137"/>
    <n v="6171"/>
  </r>
  <r>
    <d v="2019-04-29T00:00:00"/>
    <x v="13"/>
    <x v="1"/>
    <x v="7"/>
    <x v="1"/>
    <n v="113"/>
    <n v="5192"/>
  </r>
  <r>
    <d v="2019-04-29T00:00:00"/>
    <x v="13"/>
    <x v="2"/>
    <x v="7"/>
    <x v="1"/>
    <n v="287"/>
    <n v="4296"/>
  </r>
  <r>
    <d v="2019-04-29T00:00:00"/>
    <x v="13"/>
    <x v="2"/>
    <x v="7"/>
    <x v="1"/>
    <n v="42"/>
    <n v="3775"/>
  </r>
  <r>
    <d v="2019-04-29T00:00:00"/>
    <x v="13"/>
    <x v="1"/>
    <x v="7"/>
    <x v="1"/>
    <n v="53"/>
    <n v="2810"/>
  </r>
  <r>
    <d v="2019-04-29T00:00:00"/>
    <x v="13"/>
    <x v="2"/>
    <x v="7"/>
    <x v="1"/>
    <n v="84"/>
    <n v="2107"/>
  </r>
  <r>
    <d v="2019-04-29T00:00:00"/>
    <x v="13"/>
    <x v="2"/>
    <x v="7"/>
    <x v="1"/>
    <n v="39"/>
    <n v="1101"/>
  </r>
  <r>
    <d v="2019-04-29T00:00:00"/>
    <x v="13"/>
    <x v="1"/>
    <x v="8"/>
    <x v="1"/>
    <n v="293"/>
    <n v="5663"/>
  </r>
  <r>
    <d v="2019-04-29T00:00:00"/>
    <x v="13"/>
    <x v="1"/>
    <x v="8"/>
    <x v="1"/>
    <n v="114"/>
    <n v="5635"/>
  </r>
  <r>
    <d v="2019-04-29T00:00:00"/>
    <x v="13"/>
    <x v="1"/>
    <x v="8"/>
    <x v="1"/>
    <n v="202"/>
    <n v="4540"/>
  </r>
  <r>
    <d v="2019-04-29T00:00:00"/>
    <x v="13"/>
    <x v="2"/>
    <x v="8"/>
    <x v="1"/>
    <n v="74"/>
    <n v="4436"/>
  </r>
  <r>
    <d v="2019-04-29T00:00:00"/>
    <x v="13"/>
    <x v="1"/>
    <x v="8"/>
    <x v="1"/>
    <n v="129"/>
    <n v="4258"/>
  </r>
  <r>
    <d v="2019-04-29T00:00:00"/>
    <x v="13"/>
    <x v="1"/>
    <x v="8"/>
    <x v="1"/>
    <n v="116"/>
    <n v="4029"/>
  </r>
  <r>
    <d v="2019-04-29T00:00:00"/>
    <x v="13"/>
    <x v="2"/>
    <x v="8"/>
    <x v="1"/>
    <n v="125"/>
    <n v="2915"/>
  </r>
  <r>
    <d v="2019-04-29T00:00:00"/>
    <x v="13"/>
    <x v="2"/>
    <x v="8"/>
    <x v="1"/>
    <n v="118"/>
    <n v="2082"/>
  </r>
  <r>
    <d v="2019-04-29T00:00:00"/>
    <x v="13"/>
    <x v="2"/>
    <x v="8"/>
    <x v="1"/>
    <n v="89"/>
    <n v="1022"/>
  </r>
  <r>
    <d v="2019-03-29T00:00:00"/>
    <x v="14"/>
    <x v="0"/>
    <x v="0"/>
    <x v="0"/>
    <n v="69"/>
    <n v="6543"/>
  </r>
  <r>
    <d v="2019-03-29T00:00:00"/>
    <x v="14"/>
    <x v="0"/>
    <x v="0"/>
    <x v="0"/>
    <n v="77"/>
    <n v="5556"/>
  </r>
  <r>
    <d v="2019-03-29T00:00:00"/>
    <x v="14"/>
    <x v="0"/>
    <x v="0"/>
    <x v="0"/>
    <n v="85"/>
    <n v="5359"/>
  </r>
  <r>
    <d v="2019-03-29T00:00:00"/>
    <x v="14"/>
    <x v="0"/>
    <x v="0"/>
    <x v="0"/>
    <n v="276"/>
    <n v="5345"/>
  </r>
  <r>
    <d v="2019-03-29T00:00:00"/>
    <x v="14"/>
    <x v="0"/>
    <x v="0"/>
    <x v="0"/>
    <n v="250"/>
    <n v="4183"/>
  </r>
  <r>
    <d v="2019-03-29T00:00:00"/>
    <x v="14"/>
    <x v="0"/>
    <x v="0"/>
    <x v="0"/>
    <n v="55"/>
    <n v="2743"/>
  </r>
  <r>
    <d v="2019-03-29T00:00:00"/>
    <x v="14"/>
    <x v="0"/>
    <x v="0"/>
    <x v="0"/>
    <n v="137"/>
    <n v="1770"/>
  </r>
  <r>
    <d v="2019-03-29T00:00:00"/>
    <x v="14"/>
    <x v="2"/>
    <x v="5"/>
    <x v="1"/>
    <n v="124"/>
    <n v="5139"/>
  </r>
  <r>
    <d v="2019-03-29T00:00:00"/>
    <x v="14"/>
    <x v="0"/>
    <x v="1"/>
    <x v="0"/>
    <n v="271"/>
    <n v="20138"/>
  </r>
  <r>
    <d v="2019-03-29T00:00:00"/>
    <x v="14"/>
    <x v="0"/>
    <x v="1"/>
    <x v="0"/>
    <n v="210"/>
    <n v="16155"/>
  </r>
  <r>
    <d v="2019-03-29T00:00:00"/>
    <x v="14"/>
    <x v="2"/>
    <x v="1"/>
    <x v="0"/>
    <n v="441"/>
    <n v="13108"/>
  </r>
  <r>
    <d v="2019-03-29T00:00:00"/>
    <x v="14"/>
    <x v="2"/>
    <x v="1"/>
    <x v="0"/>
    <n v="83"/>
    <n v="6615"/>
  </r>
  <r>
    <d v="2019-03-29T00:00:00"/>
    <x v="14"/>
    <x v="1"/>
    <x v="1"/>
    <x v="0"/>
    <n v="211"/>
    <n v="6450"/>
  </r>
  <r>
    <d v="2019-03-29T00:00:00"/>
    <x v="14"/>
    <x v="2"/>
    <x v="5"/>
    <x v="1"/>
    <n v="142"/>
    <n v="3385"/>
  </r>
  <r>
    <d v="2019-03-29T00:00:00"/>
    <x v="14"/>
    <x v="1"/>
    <x v="1"/>
    <x v="0"/>
    <n v="294"/>
    <n v="5648"/>
  </r>
  <r>
    <d v="2019-03-29T00:00:00"/>
    <x v="14"/>
    <x v="1"/>
    <x v="1"/>
    <x v="0"/>
    <n v="179"/>
    <n v="5126"/>
  </r>
  <r>
    <d v="2019-03-29T00:00:00"/>
    <x v="14"/>
    <x v="1"/>
    <x v="1"/>
    <x v="0"/>
    <n v="194"/>
    <n v="3576"/>
  </r>
  <r>
    <d v="2019-03-29T00:00:00"/>
    <x v="14"/>
    <x v="2"/>
    <x v="1"/>
    <x v="0"/>
    <n v="92"/>
    <n v="2974"/>
  </r>
  <r>
    <d v="2019-03-29T00:00:00"/>
    <x v="14"/>
    <x v="1"/>
    <x v="1"/>
    <x v="0"/>
    <n v="64"/>
    <n v="2963"/>
  </r>
  <r>
    <d v="2019-03-29T00:00:00"/>
    <x v="14"/>
    <x v="2"/>
    <x v="1"/>
    <x v="0"/>
    <n v="38"/>
    <n v="2815"/>
  </r>
  <r>
    <d v="2019-03-29T00:00:00"/>
    <x v="14"/>
    <x v="2"/>
    <x v="1"/>
    <x v="0"/>
    <n v="81"/>
    <n v="2794"/>
  </r>
  <r>
    <d v="2019-03-29T00:00:00"/>
    <x v="14"/>
    <x v="1"/>
    <x v="1"/>
    <x v="0"/>
    <n v="180"/>
    <n v="2540"/>
  </r>
  <r>
    <d v="2019-03-29T00:00:00"/>
    <x v="14"/>
    <x v="2"/>
    <x v="1"/>
    <x v="0"/>
    <n v="139"/>
    <n v="1879"/>
  </r>
  <r>
    <d v="2019-03-29T00:00:00"/>
    <x v="14"/>
    <x v="2"/>
    <x v="1"/>
    <x v="0"/>
    <n v="73"/>
    <n v="1654"/>
  </r>
  <r>
    <d v="2019-03-29T00:00:00"/>
    <x v="14"/>
    <x v="1"/>
    <x v="6"/>
    <x v="0"/>
    <n v="252"/>
    <n v="6977"/>
  </r>
  <r>
    <d v="2019-03-29T00:00:00"/>
    <x v="14"/>
    <x v="0"/>
    <x v="2"/>
    <x v="0"/>
    <n v="485"/>
    <n v="12423"/>
  </r>
  <r>
    <d v="2019-03-29T00:00:00"/>
    <x v="14"/>
    <x v="0"/>
    <x v="2"/>
    <x v="0"/>
    <n v="314"/>
    <n v="9440"/>
  </r>
  <r>
    <d v="2019-03-29T00:00:00"/>
    <x v="14"/>
    <x v="1"/>
    <x v="2"/>
    <x v="0"/>
    <n v="275"/>
    <n v="7951"/>
  </r>
  <r>
    <d v="2019-03-29T00:00:00"/>
    <x v="14"/>
    <x v="0"/>
    <x v="2"/>
    <x v="0"/>
    <n v="114"/>
    <n v="6202"/>
  </r>
  <r>
    <d v="2019-03-29T00:00:00"/>
    <x v="14"/>
    <x v="1"/>
    <x v="6"/>
    <x v="0"/>
    <n v="121"/>
    <n v="9245"/>
  </r>
  <r>
    <d v="2019-03-29T00:00:00"/>
    <x v="14"/>
    <x v="1"/>
    <x v="2"/>
    <x v="0"/>
    <n v="123"/>
    <n v="3968"/>
  </r>
  <r>
    <d v="2019-03-29T00:00:00"/>
    <x v="14"/>
    <x v="2"/>
    <x v="2"/>
    <x v="0"/>
    <n v="22"/>
    <n v="2094"/>
  </r>
  <r>
    <d v="2019-03-29T00:00:00"/>
    <x v="14"/>
    <x v="2"/>
    <x v="2"/>
    <x v="0"/>
    <n v="111"/>
    <n v="1625"/>
  </r>
  <r>
    <d v="2019-03-29T00:00:00"/>
    <x v="14"/>
    <x v="1"/>
    <x v="3"/>
    <x v="1"/>
    <n v="59"/>
    <n v="4424"/>
  </r>
  <r>
    <d v="2019-03-29T00:00:00"/>
    <x v="14"/>
    <x v="1"/>
    <x v="4"/>
    <x v="1"/>
    <n v="69"/>
    <n v="6946"/>
  </r>
  <r>
    <d v="2019-03-29T00:00:00"/>
    <x v="14"/>
    <x v="1"/>
    <x v="8"/>
    <x v="1"/>
    <n v="101"/>
    <n v="7816"/>
  </r>
  <r>
    <d v="2019-03-29T00:00:00"/>
    <x v="14"/>
    <x v="1"/>
    <x v="4"/>
    <x v="1"/>
    <n v="72"/>
    <n v="4911"/>
  </r>
  <r>
    <d v="2019-03-29T00:00:00"/>
    <x v="14"/>
    <x v="2"/>
    <x v="4"/>
    <x v="1"/>
    <n v="99"/>
    <n v="4541"/>
  </r>
  <r>
    <d v="2019-03-29T00:00:00"/>
    <x v="14"/>
    <x v="2"/>
    <x v="4"/>
    <x v="1"/>
    <n v="84"/>
    <n v="4263"/>
  </r>
  <r>
    <d v="2019-03-29T00:00:00"/>
    <x v="14"/>
    <x v="1"/>
    <x v="4"/>
    <x v="1"/>
    <n v="167"/>
    <n v="3990"/>
  </r>
  <r>
    <d v="2019-03-29T00:00:00"/>
    <x v="14"/>
    <x v="1"/>
    <x v="4"/>
    <x v="1"/>
    <n v="63"/>
    <n v="3590"/>
  </r>
  <r>
    <d v="2019-03-29T00:00:00"/>
    <x v="14"/>
    <x v="1"/>
    <x v="4"/>
    <x v="1"/>
    <n v="160"/>
    <n v="6534"/>
  </r>
  <r>
    <d v="2019-03-29T00:00:00"/>
    <x v="14"/>
    <x v="1"/>
    <x v="4"/>
    <x v="1"/>
    <n v="60"/>
    <n v="3518"/>
  </r>
  <r>
    <d v="2019-03-29T00:00:00"/>
    <x v="14"/>
    <x v="2"/>
    <x v="4"/>
    <x v="1"/>
    <n v="115"/>
    <n v="3219"/>
  </r>
  <r>
    <d v="2019-03-29T00:00:00"/>
    <x v="14"/>
    <x v="2"/>
    <x v="4"/>
    <x v="1"/>
    <n v="75"/>
    <n v="3081"/>
  </r>
  <r>
    <d v="2019-03-29T00:00:00"/>
    <x v="14"/>
    <x v="2"/>
    <x v="4"/>
    <x v="1"/>
    <n v="58"/>
    <n v="3071"/>
  </r>
  <r>
    <d v="2019-03-29T00:00:00"/>
    <x v="14"/>
    <x v="2"/>
    <x v="4"/>
    <x v="1"/>
    <n v="24"/>
    <n v="2164"/>
  </r>
  <r>
    <d v="2019-03-29T00:00:00"/>
    <x v="14"/>
    <x v="2"/>
    <x v="4"/>
    <x v="1"/>
    <n v="88"/>
    <n v="2162"/>
  </r>
  <r>
    <d v="2019-03-29T00:00:00"/>
    <x v="14"/>
    <x v="2"/>
    <x v="4"/>
    <x v="1"/>
    <n v="71"/>
    <n v="1873"/>
  </r>
  <r>
    <d v="2019-03-29T00:00:00"/>
    <x v="14"/>
    <x v="0"/>
    <x v="4"/>
    <x v="1"/>
    <n v="79"/>
    <n v="1695"/>
  </r>
  <r>
    <d v="2019-03-29T00:00:00"/>
    <x v="14"/>
    <x v="2"/>
    <x v="4"/>
    <x v="1"/>
    <n v="93"/>
    <n v="1581"/>
  </r>
  <r>
    <d v="2019-03-29T00:00:00"/>
    <x v="14"/>
    <x v="2"/>
    <x v="4"/>
    <x v="1"/>
    <n v="31"/>
    <n v="1494"/>
  </r>
  <r>
    <d v="2019-03-29T00:00:00"/>
    <x v="14"/>
    <x v="2"/>
    <x v="4"/>
    <x v="1"/>
    <n v="37"/>
    <n v="1353"/>
  </r>
  <r>
    <d v="2019-03-29T00:00:00"/>
    <x v="14"/>
    <x v="0"/>
    <x v="7"/>
    <x v="1"/>
    <n v="370"/>
    <n v="10695"/>
  </r>
  <r>
    <d v="2019-03-29T00:00:00"/>
    <x v="14"/>
    <x v="2"/>
    <x v="4"/>
    <x v="1"/>
    <n v="48"/>
    <n v="682"/>
  </r>
  <r>
    <d v="2019-03-29T00:00:00"/>
    <x v="14"/>
    <x v="0"/>
    <x v="5"/>
    <x v="1"/>
    <n v="553"/>
    <n v="15152"/>
  </r>
  <r>
    <d v="2019-03-29T00:00:00"/>
    <x v="14"/>
    <x v="0"/>
    <x v="0"/>
    <x v="0"/>
    <n v="172"/>
    <n v="2388"/>
  </r>
  <r>
    <d v="2019-03-29T00:00:00"/>
    <x v="14"/>
    <x v="1"/>
    <x v="5"/>
    <x v="1"/>
    <n v="118"/>
    <n v="8438"/>
  </r>
  <r>
    <d v="2019-03-29T00:00:00"/>
    <x v="14"/>
    <x v="1"/>
    <x v="5"/>
    <x v="1"/>
    <n v="179"/>
    <n v="5462"/>
  </r>
  <r>
    <d v="2019-03-29T00:00:00"/>
    <x v="14"/>
    <x v="2"/>
    <x v="5"/>
    <x v="1"/>
    <n v="103"/>
    <n v="5004"/>
  </r>
  <r>
    <d v="2019-03-29T00:00:00"/>
    <x v="14"/>
    <x v="0"/>
    <x v="5"/>
    <x v="1"/>
    <n v="82"/>
    <n v="4797"/>
  </r>
  <r>
    <d v="2019-03-29T00:00:00"/>
    <x v="14"/>
    <x v="1"/>
    <x v="5"/>
    <x v="1"/>
    <n v="42"/>
    <n v="4644"/>
  </r>
  <r>
    <d v="2019-03-29T00:00:00"/>
    <x v="14"/>
    <x v="2"/>
    <x v="5"/>
    <x v="1"/>
    <n v="95"/>
    <n v="4232"/>
  </r>
  <r>
    <d v="2019-03-29T00:00:00"/>
    <x v="14"/>
    <x v="2"/>
    <x v="5"/>
    <x v="1"/>
    <n v="166"/>
    <n v="3581"/>
  </r>
  <r>
    <d v="2019-03-29T00:00:00"/>
    <x v="14"/>
    <x v="2"/>
    <x v="5"/>
    <x v="1"/>
    <n v="131"/>
    <n v="3462"/>
  </r>
  <r>
    <d v="2019-03-29T00:00:00"/>
    <x v="14"/>
    <x v="1"/>
    <x v="5"/>
    <x v="1"/>
    <n v="293"/>
    <n v="2592"/>
  </r>
  <r>
    <d v="2019-03-29T00:00:00"/>
    <x v="14"/>
    <x v="2"/>
    <x v="5"/>
    <x v="1"/>
    <n v="34"/>
    <n v="2228"/>
  </r>
  <r>
    <d v="2019-03-29T00:00:00"/>
    <x v="14"/>
    <x v="2"/>
    <x v="5"/>
    <x v="1"/>
    <n v="119"/>
    <n v="1698"/>
  </r>
  <r>
    <d v="2019-03-29T00:00:00"/>
    <x v="14"/>
    <x v="2"/>
    <x v="5"/>
    <x v="1"/>
    <n v="37"/>
    <n v="1653"/>
  </r>
  <r>
    <d v="2019-03-29T00:00:00"/>
    <x v="14"/>
    <x v="2"/>
    <x v="5"/>
    <x v="1"/>
    <n v="72"/>
    <n v="1572"/>
  </r>
  <r>
    <d v="2019-03-29T00:00:00"/>
    <x v="14"/>
    <x v="1"/>
    <x v="3"/>
    <x v="1"/>
    <n v="233"/>
    <n v="17002"/>
  </r>
  <r>
    <d v="2019-03-29T00:00:00"/>
    <x v="14"/>
    <x v="0"/>
    <x v="3"/>
    <x v="1"/>
    <n v="461"/>
    <n v="16909"/>
  </r>
  <r>
    <d v="2019-03-29T00:00:00"/>
    <x v="14"/>
    <x v="0"/>
    <x v="3"/>
    <x v="1"/>
    <n v="465"/>
    <n v="15654"/>
  </r>
  <r>
    <d v="2019-03-29T00:00:00"/>
    <x v="14"/>
    <x v="2"/>
    <x v="3"/>
    <x v="1"/>
    <n v="126"/>
    <n v="11032"/>
  </r>
  <r>
    <d v="2019-03-29T00:00:00"/>
    <x v="14"/>
    <x v="0"/>
    <x v="3"/>
    <x v="1"/>
    <n v="434"/>
    <n v="10083"/>
  </r>
  <r>
    <d v="2019-03-29T00:00:00"/>
    <x v="14"/>
    <x v="0"/>
    <x v="3"/>
    <x v="1"/>
    <n v="310"/>
    <n v="9854"/>
  </r>
  <r>
    <d v="2019-03-29T00:00:00"/>
    <x v="14"/>
    <x v="1"/>
    <x v="3"/>
    <x v="1"/>
    <n v="198"/>
    <n v="9807"/>
  </r>
  <r>
    <d v="2019-03-29T00:00:00"/>
    <x v="14"/>
    <x v="2"/>
    <x v="3"/>
    <x v="1"/>
    <n v="62"/>
    <n v="4998"/>
  </r>
  <r>
    <d v="2019-03-29T00:00:00"/>
    <x v="14"/>
    <x v="1"/>
    <x v="3"/>
    <x v="1"/>
    <n v="160"/>
    <n v="4901"/>
  </r>
  <r>
    <d v="2019-03-29T00:00:00"/>
    <x v="14"/>
    <x v="0"/>
    <x v="3"/>
    <x v="1"/>
    <n v="54"/>
    <n v="3790"/>
  </r>
  <r>
    <d v="2019-03-29T00:00:00"/>
    <x v="14"/>
    <x v="0"/>
    <x v="6"/>
    <x v="0"/>
    <n v="342"/>
    <n v="13125"/>
  </r>
  <r>
    <d v="2019-03-29T00:00:00"/>
    <x v="14"/>
    <x v="2"/>
    <x v="6"/>
    <x v="0"/>
    <n v="279"/>
    <n v="11967"/>
  </r>
  <r>
    <d v="2019-03-29T00:00:00"/>
    <x v="14"/>
    <x v="0"/>
    <x v="6"/>
    <x v="0"/>
    <n v="528"/>
    <n v="9697"/>
  </r>
  <r>
    <d v="2019-03-29T00:00:00"/>
    <x v="14"/>
    <x v="1"/>
    <x v="6"/>
    <x v="0"/>
    <n v="128"/>
    <n v="7856"/>
  </r>
  <r>
    <d v="2019-03-29T00:00:00"/>
    <x v="14"/>
    <x v="0"/>
    <x v="6"/>
    <x v="0"/>
    <n v="414"/>
    <n v="6835"/>
  </r>
  <r>
    <d v="2019-03-29T00:00:00"/>
    <x v="14"/>
    <x v="1"/>
    <x v="6"/>
    <x v="0"/>
    <n v="214"/>
    <n v="5127"/>
  </r>
  <r>
    <d v="2019-03-29T00:00:00"/>
    <x v="14"/>
    <x v="1"/>
    <x v="6"/>
    <x v="0"/>
    <n v="74"/>
    <n v="4859"/>
  </r>
  <r>
    <d v="2019-03-29T00:00:00"/>
    <x v="14"/>
    <x v="1"/>
    <x v="6"/>
    <x v="0"/>
    <n v="45"/>
    <n v="4458"/>
  </r>
  <r>
    <d v="2019-03-29T00:00:00"/>
    <x v="14"/>
    <x v="2"/>
    <x v="6"/>
    <x v="0"/>
    <n v="130"/>
    <n v="3866"/>
  </r>
  <r>
    <d v="2019-03-29T00:00:00"/>
    <x v="14"/>
    <x v="2"/>
    <x v="6"/>
    <x v="0"/>
    <n v="103"/>
    <n v="3541"/>
  </r>
  <r>
    <d v="2019-03-29T00:00:00"/>
    <x v="14"/>
    <x v="1"/>
    <x v="6"/>
    <x v="0"/>
    <n v="140"/>
    <n v="3039"/>
  </r>
  <r>
    <d v="2019-03-29T00:00:00"/>
    <x v="14"/>
    <x v="2"/>
    <x v="7"/>
    <x v="1"/>
    <n v="190"/>
    <n v="13451"/>
  </r>
  <r>
    <d v="2019-03-29T00:00:00"/>
    <x v="14"/>
    <x v="0"/>
    <x v="7"/>
    <x v="1"/>
    <n v="598"/>
    <n v="10238"/>
  </r>
  <r>
    <d v="2019-03-29T00:00:00"/>
    <x v="14"/>
    <x v="1"/>
    <x v="7"/>
    <x v="1"/>
    <n v="288"/>
    <n v="6325"/>
  </r>
  <r>
    <d v="2019-03-29T00:00:00"/>
    <x v="14"/>
    <x v="0"/>
    <x v="7"/>
    <x v="1"/>
    <n v="253"/>
    <n v="5721"/>
  </r>
  <r>
    <d v="2019-03-29T00:00:00"/>
    <x v="14"/>
    <x v="2"/>
    <x v="7"/>
    <x v="1"/>
    <n v="270"/>
    <n v="5346"/>
  </r>
  <r>
    <d v="2019-03-29T00:00:00"/>
    <x v="14"/>
    <x v="1"/>
    <x v="7"/>
    <x v="1"/>
    <n v="251"/>
    <n v="5142"/>
  </r>
  <r>
    <d v="2019-03-29T00:00:00"/>
    <x v="14"/>
    <x v="2"/>
    <x v="7"/>
    <x v="1"/>
    <n v="43"/>
    <n v="3513"/>
  </r>
  <r>
    <d v="2019-03-29T00:00:00"/>
    <x v="14"/>
    <x v="0"/>
    <x v="7"/>
    <x v="1"/>
    <n v="213"/>
    <n v="2680"/>
  </r>
  <r>
    <d v="2019-03-29T00:00:00"/>
    <x v="14"/>
    <x v="0"/>
    <x v="7"/>
    <x v="1"/>
    <n v="99"/>
    <n v="2202"/>
  </r>
  <r>
    <d v="2019-03-29T00:00:00"/>
    <x v="14"/>
    <x v="0"/>
    <x v="7"/>
    <x v="1"/>
    <n v="110"/>
    <n v="1958"/>
  </r>
  <r>
    <d v="2019-03-29T00:00:00"/>
    <x v="14"/>
    <x v="2"/>
    <x v="5"/>
    <x v="1"/>
    <n v="111"/>
    <n v="3612"/>
  </r>
  <r>
    <d v="2019-03-29T00:00:00"/>
    <x v="14"/>
    <x v="0"/>
    <x v="8"/>
    <x v="1"/>
    <n v="543"/>
    <n v="14640"/>
  </r>
  <r>
    <d v="2019-03-29T00:00:00"/>
    <x v="14"/>
    <x v="0"/>
    <x v="6"/>
    <x v="0"/>
    <n v="210"/>
    <n v="8555"/>
  </r>
  <r>
    <d v="2019-03-29T00:00:00"/>
    <x v="14"/>
    <x v="0"/>
    <x v="0"/>
    <x v="0"/>
    <n v="160"/>
    <n v="5239"/>
  </r>
  <r>
    <d v="2019-03-29T00:00:00"/>
    <x v="14"/>
    <x v="1"/>
    <x v="8"/>
    <x v="1"/>
    <n v="147"/>
    <n v="9107"/>
  </r>
  <r>
    <d v="2019-03-29T00:00:00"/>
    <x v="14"/>
    <x v="1"/>
    <x v="8"/>
    <x v="1"/>
    <n v="54"/>
    <n v="9021"/>
  </r>
  <r>
    <d v="2019-03-29T00:00:00"/>
    <x v="14"/>
    <x v="1"/>
    <x v="8"/>
    <x v="1"/>
    <n v="113"/>
    <n v="5827"/>
  </r>
  <r>
    <d v="2019-03-29T00:00:00"/>
    <x v="14"/>
    <x v="0"/>
    <x v="8"/>
    <x v="1"/>
    <n v="195"/>
    <n v="5549"/>
  </r>
  <r>
    <d v="2019-03-29T00:00:00"/>
    <x v="14"/>
    <x v="1"/>
    <x v="8"/>
    <x v="1"/>
    <n v="192"/>
    <n v="5370"/>
  </r>
  <r>
    <d v="2019-03-29T00:00:00"/>
    <x v="14"/>
    <x v="1"/>
    <x v="8"/>
    <x v="1"/>
    <n v="105"/>
    <n v="4258"/>
  </r>
  <r>
    <d v="2019-03-29T00:00:00"/>
    <x v="14"/>
    <x v="1"/>
    <x v="8"/>
    <x v="1"/>
    <n v="62"/>
    <n v="4110"/>
  </r>
  <r>
    <d v="2019-03-29T00:00:00"/>
    <x v="14"/>
    <x v="2"/>
    <x v="8"/>
    <x v="1"/>
    <n v="128"/>
    <n v="3140"/>
  </r>
  <r>
    <d v="2019-03-29T00:00:00"/>
    <x v="14"/>
    <x v="2"/>
    <x v="8"/>
    <x v="1"/>
    <n v="49"/>
    <n v="1865"/>
  </r>
  <r>
    <d v="2019-02-26T00:00:00"/>
    <x v="15"/>
    <x v="0"/>
    <x v="0"/>
    <x v="0"/>
    <n v="278"/>
    <n v="12883"/>
  </r>
  <r>
    <d v="2019-02-26T00:00:00"/>
    <x v="15"/>
    <x v="0"/>
    <x v="0"/>
    <x v="0"/>
    <n v="499"/>
    <n v="15932"/>
  </r>
  <r>
    <d v="2019-02-26T00:00:00"/>
    <x v="15"/>
    <x v="0"/>
    <x v="0"/>
    <x v="0"/>
    <n v="523"/>
    <n v="13562"/>
  </r>
  <r>
    <d v="2019-02-26T00:00:00"/>
    <x v="15"/>
    <x v="0"/>
    <x v="0"/>
    <x v="0"/>
    <n v="336"/>
    <n v="10792"/>
  </r>
  <r>
    <d v="2019-02-26T00:00:00"/>
    <x v="15"/>
    <x v="0"/>
    <x v="0"/>
    <x v="0"/>
    <n v="316"/>
    <n v="10763"/>
  </r>
  <r>
    <d v="2019-02-26T00:00:00"/>
    <x v="15"/>
    <x v="0"/>
    <x v="0"/>
    <x v="0"/>
    <n v="384"/>
    <n v="10036"/>
  </r>
  <r>
    <d v="2019-02-26T00:00:00"/>
    <x v="15"/>
    <x v="0"/>
    <x v="0"/>
    <x v="0"/>
    <n v="93"/>
    <n v="8111"/>
  </r>
  <r>
    <d v="2019-02-26T00:00:00"/>
    <x v="15"/>
    <x v="0"/>
    <x v="1"/>
    <x v="0"/>
    <n v="188"/>
    <n v="12823"/>
  </r>
  <r>
    <d v="2019-02-26T00:00:00"/>
    <x v="15"/>
    <x v="0"/>
    <x v="0"/>
    <x v="0"/>
    <n v="223"/>
    <n v="6300"/>
  </r>
  <r>
    <d v="2019-02-26T00:00:00"/>
    <x v="15"/>
    <x v="0"/>
    <x v="0"/>
    <x v="0"/>
    <n v="224"/>
    <n v="6298"/>
  </r>
  <r>
    <d v="2019-02-26T00:00:00"/>
    <x v="15"/>
    <x v="0"/>
    <x v="0"/>
    <x v="0"/>
    <n v="20"/>
    <n v="5094"/>
  </r>
  <r>
    <d v="2019-02-26T00:00:00"/>
    <x v="15"/>
    <x v="1"/>
    <x v="5"/>
    <x v="1"/>
    <n v="69"/>
    <n v="3621"/>
  </r>
  <r>
    <d v="2019-02-26T00:00:00"/>
    <x v="15"/>
    <x v="0"/>
    <x v="0"/>
    <x v="0"/>
    <n v="32"/>
    <n v="3481"/>
  </r>
  <r>
    <d v="2019-02-26T00:00:00"/>
    <x v="15"/>
    <x v="0"/>
    <x v="0"/>
    <x v="0"/>
    <n v="277"/>
    <n v="3254"/>
  </r>
  <r>
    <d v="2019-02-26T00:00:00"/>
    <x v="15"/>
    <x v="0"/>
    <x v="0"/>
    <x v="0"/>
    <n v="73"/>
    <n v="2247"/>
  </r>
  <r>
    <d v="2019-02-26T00:00:00"/>
    <x v="15"/>
    <x v="0"/>
    <x v="0"/>
    <x v="0"/>
    <n v="147"/>
    <n v="1928"/>
  </r>
  <r>
    <d v="2019-02-26T00:00:00"/>
    <x v="15"/>
    <x v="0"/>
    <x v="1"/>
    <x v="0"/>
    <n v="327"/>
    <n v="18200"/>
  </r>
  <r>
    <d v="2019-02-26T00:00:00"/>
    <x v="15"/>
    <x v="0"/>
    <x v="1"/>
    <x v="0"/>
    <n v="378"/>
    <n v="8220"/>
  </r>
  <r>
    <d v="2019-02-26T00:00:00"/>
    <x v="15"/>
    <x v="1"/>
    <x v="1"/>
    <x v="0"/>
    <n v="214"/>
    <n v="7755"/>
  </r>
  <r>
    <d v="2019-02-26T00:00:00"/>
    <x v="15"/>
    <x v="2"/>
    <x v="1"/>
    <x v="0"/>
    <n v="62"/>
    <n v="5500"/>
  </r>
  <r>
    <d v="2019-02-26T00:00:00"/>
    <x v="15"/>
    <x v="2"/>
    <x v="1"/>
    <x v="0"/>
    <n v="80"/>
    <n v="5300"/>
  </r>
  <r>
    <d v="2019-02-26T00:00:00"/>
    <x v="15"/>
    <x v="2"/>
    <x v="1"/>
    <x v="0"/>
    <n v="115"/>
    <n v="5003"/>
  </r>
  <r>
    <d v="2019-02-26T00:00:00"/>
    <x v="15"/>
    <x v="2"/>
    <x v="1"/>
    <x v="0"/>
    <n v="28"/>
    <n v="4001"/>
  </r>
  <r>
    <d v="2019-02-26T00:00:00"/>
    <x v="15"/>
    <x v="2"/>
    <x v="1"/>
    <x v="0"/>
    <n v="120"/>
    <n v="3889"/>
  </r>
  <r>
    <d v="2019-02-26T00:00:00"/>
    <x v="15"/>
    <x v="2"/>
    <x v="1"/>
    <x v="0"/>
    <n v="25"/>
    <n v="2557"/>
  </r>
  <r>
    <d v="2019-02-26T00:00:00"/>
    <x v="15"/>
    <x v="2"/>
    <x v="1"/>
    <x v="0"/>
    <n v="108"/>
    <n v="2474"/>
  </r>
  <r>
    <d v="2019-02-26T00:00:00"/>
    <x v="15"/>
    <x v="2"/>
    <x v="1"/>
    <x v="0"/>
    <n v="87"/>
    <n v="1267"/>
  </r>
  <r>
    <d v="2019-02-26T00:00:00"/>
    <x v="15"/>
    <x v="0"/>
    <x v="2"/>
    <x v="0"/>
    <n v="218"/>
    <n v="13027"/>
  </r>
  <r>
    <d v="2019-02-26T00:00:00"/>
    <x v="15"/>
    <x v="0"/>
    <x v="2"/>
    <x v="0"/>
    <n v="177"/>
    <n v="11885"/>
  </r>
  <r>
    <d v="2019-02-26T00:00:00"/>
    <x v="15"/>
    <x v="2"/>
    <x v="2"/>
    <x v="0"/>
    <n v="52"/>
    <n v="9210"/>
  </r>
  <r>
    <d v="2019-02-26T00:00:00"/>
    <x v="15"/>
    <x v="2"/>
    <x v="2"/>
    <x v="0"/>
    <n v="565"/>
    <n v="8718"/>
  </r>
  <r>
    <d v="2019-02-26T00:00:00"/>
    <x v="15"/>
    <x v="1"/>
    <x v="2"/>
    <x v="0"/>
    <n v="261"/>
    <n v="6872"/>
  </r>
  <r>
    <d v="2019-02-26T00:00:00"/>
    <x v="15"/>
    <x v="0"/>
    <x v="2"/>
    <x v="0"/>
    <n v="152"/>
    <n v="6652"/>
  </r>
  <r>
    <d v="2019-02-26T00:00:00"/>
    <x v="15"/>
    <x v="1"/>
    <x v="2"/>
    <x v="0"/>
    <n v="113"/>
    <n v="5225"/>
  </r>
  <r>
    <d v="2019-02-26T00:00:00"/>
    <x v="15"/>
    <x v="1"/>
    <x v="2"/>
    <x v="0"/>
    <n v="273"/>
    <n v="5149"/>
  </r>
  <r>
    <d v="2019-02-26T00:00:00"/>
    <x v="15"/>
    <x v="2"/>
    <x v="2"/>
    <x v="0"/>
    <n v="19"/>
    <n v="4449"/>
  </r>
  <r>
    <d v="2019-02-26T00:00:00"/>
    <x v="15"/>
    <x v="2"/>
    <x v="2"/>
    <x v="0"/>
    <n v="30"/>
    <n v="4277"/>
  </r>
  <r>
    <d v="2019-02-26T00:00:00"/>
    <x v="15"/>
    <x v="1"/>
    <x v="8"/>
    <x v="1"/>
    <n v="129"/>
    <n v="3896"/>
  </r>
  <r>
    <d v="2019-02-26T00:00:00"/>
    <x v="15"/>
    <x v="2"/>
    <x v="2"/>
    <x v="0"/>
    <n v="55"/>
    <n v="2857"/>
  </r>
  <r>
    <d v="2019-02-26T00:00:00"/>
    <x v="15"/>
    <x v="2"/>
    <x v="2"/>
    <x v="0"/>
    <n v="35"/>
    <n v="2455"/>
  </r>
  <r>
    <d v="2019-02-26T00:00:00"/>
    <x v="15"/>
    <x v="0"/>
    <x v="4"/>
    <x v="1"/>
    <n v="430"/>
    <n v="9133"/>
  </r>
  <r>
    <d v="2019-02-26T00:00:00"/>
    <x v="15"/>
    <x v="2"/>
    <x v="6"/>
    <x v="0"/>
    <n v="41"/>
    <n v="5733"/>
  </r>
  <r>
    <d v="2019-02-26T00:00:00"/>
    <x v="15"/>
    <x v="2"/>
    <x v="4"/>
    <x v="1"/>
    <n v="142"/>
    <n v="3830"/>
  </r>
  <r>
    <d v="2019-02-26T00:00:00"/>
    <x v="15"/>
    <x v="1"/>
    <x v="4"/>
    <x v="1"/>
    <n v="63"/>
    <n v="2619"/>
  </r>
  <r>
    <d v="2019-02-26T00:00:00"/>
    <x v="15"/>
    <x v="2"/>
    <x v="4"/>
    <x v="1"/>
    <n v="84"/>
    <n v="2349"/>
  </r>
  <r>
    <d v="2019-02-26T00:00:00"/>
    <x v="15"/>
    <x v="2"/>
    <x v="1"/>
    <x v="0"/>
    <n v="81"/>
    <n v="1110"/>
  </r>
  <r>
    <d v="2019-02-26T00:00:00"/>
    <x v="15"/>
    <x v="2"/>
    <x v="4"/>
    <x v="1"/>
    <n v="130"/>
    <n v="1379"/>
  </r>
  <r>
    <d v="2019-02-26T00:00:00"/>
    <x v="15"/>
    <x v="0"/>
    <x v="5"/>
    <x v="1"/>
    <n v="314"/>
    <n v="13705"/>
  </r>
  <r>
    <d v="2019-02-26T00:00:00"/>
    <x v="15"/>
    <x v="0"/>
    <x v="5"/>
    <x v="1"/>
    <n v="394"/>
    <n v="15923"/>
  </r>
  <r>
    <d v="2019-02-26T00:00:00"/>
    <x v="15"/>
    <x v="2"/>
    <x v="5"/>
    <x v="1"/>
    <n v="524"/>
    <n v="14875"/>
  </r>
  <r>
    <d v="2019-02-26T00:00:00"/>
    <x v="15"/>
    <x v="0"/>
    <x v="5"/>
    <x v="1"/>
    <n v="577"/>
    <n v="11829"/>
  </r>
  <r>
    <d v="2019-02-26T00:00:00"/>
    <x v="15"/>
    <x v="0"/>
    <x v="5"/>
    <x v="1"/>
    <n v="494"/>
    <n v="10435"/>
  </r>
  <r>
    <d v="2019-02-26T00:00:00"/>
    <x v="15"/>
    <x v="1"/>
    <x v="5"/>
    <x v="1"/>
    <n v="259"/>
    <n v="8146"/>
  </r>
  <r>
    <d v="2019-02-26T00:00:00"/>
    <x v="15"/>
    <x v="1"/>
    <x v="5"/>
    <x v="1"/>
    <n v="289"/>
    <n v="6230"/>
  </r>
  <r>
    <d v="2019-02-26T00:00:00"/>
    <x v="15"/>
    <x v="2"/>
    <x v="5"/>
    <x v="1"/>
    <n v="63"/>
    <n v="6080"/>
  </r>
  <r>
    <d v="2019-02-26T00:00:00"/>
    <x v="15"/>
    <x v="1"/>
    <x v="5"/>
    <x v="1"/>
    <n v="235"/>
    <n v="6009"/>
  </r>
  <r>
    <d v="2019-02-26T00:00:00"/>
    <x v="15"/>
    <x v="1"/>
    <x v="5"/>
    <x v="1"/>
    <n v="124"/>
    <n v="5375"/>
  </r>
  <r>
    <d v="2019-02-26T00:00:00"/>
    <x v="15"/>
    <x v="1"/>
    <x v="5"/>
    <x v="1"/>
    <n v="180"/>
    <n v="5204"/>
  </r>
  <r>
    <d v="2019-02-26T00:00:00"/>
    <x v="15"/>
    <x v="1"/>
    <x v="5"/>
    <x v="1"/>
    <n v="295"/>
    <n v="3914"/>
  </r>
  <r>
    <d v="2019-02-26T00:00:00"/>
    <x v="15"/>
    <x v="1"/>
    <x v="5"/>
    <x v="1"/>
    <n v="175"/>
    <n v="3607"/>
  </r>
  <r>
    <d v="2019-02-26T00:00:00"/>
    <x v="15"/>
    <x v="1"/>
    <x v="4"/>
    <x v="1"/>
    <n v="29"/>
    <n v="3529"/>
  </r>
  <r>
    <d v="2019-02-26T00:00:00"/>
    <x v="15"/>
    <x v="1"/>
    <x v="5"/>
    <x v="1"/>
    <n v="123"/>
    <n v="3281"/>
  </r>
  <r>
    <d v="2019-02-26T00:00:00"/>
    <x v="15"/>
    <x v="2"/>
    <x v="5"/>
    <x v="1"/>
    <n v="23"/>
    <n v="2861"/>
  </r>
  <r>
    <d v="2019-02-26T00:00:00"/>
    <x v="15"/>
    <x v="1"/>
    <x v="2"/>
    <x v="0"/>
    <n v="181"/>
    <n v="5834"/>
  </r>
  <r>
    <d v="2019-02-26T00:00:00"/>
    <x v="15"/>
    <x v="0"/>
    <x v="3"/>
    <x v="1"/>
    <n v="215"/>
    <n v="11208"/>
  </r>
  <r>
    <d v="2019-02-26T00:00:00"/>
    <x v="15"/>
    <x v="1"/>
    <x v="3"/>
    <x v="1"/>
    <n v="156"/>
    <n v="7071"/>
  </r>
  <r>
    <d v="2019-02-26T00:00:00"/>
    <x v="15"/>
    <x v="1"/>
    <x v="3"/>
    <x v="1"/>
    <n v="79"/>
    <n v="6765"/>
  </r>
  <r>
    <d v="2019-02-26T00:00:00"/>
    <x v="15"/>
    <x v="1"/>
    <x v="4"/>
    <x v="1"/>
    <n v="145"/>
    <n v="6234"/>
  </r>
  <r>
    <d v="2019-02-26T00:00:00"/>
    <x v="15"/>
    <x v="1"/>
    <x v="3"/>
    <x v="1"/>
    <n v="235"/>
    <n v="3855"/>
  </r>
  <r>
    <d v="2019-02-26T00:00:00"/>
    <x v="15"/>
    <x v="2"/>
    <x v="3"/>
    <x v="1"/>
    <n v="252"/>
    <n v="2607"/>
  </r>
  <r>
    <d v="2019-02-26T00:00:00"/>
    <x v="15"/>
    <x v="2"/>
    <x v="3"/>
    <x v="1"/>
    <n v="127"/>
    <n v="7398"/>
  </r>
  <r>
    <d v="2019-02-26T00:00:00"/>
    <x v="15"/>
    <x v="0"/>
    <x v="6"/>
    <x v="0"/>
    <n v="401"/>
    <n v="20531"/>
  </r>
  <r>
    <d v="2019-02-26T00:00:00"/>
    <x v="15"/>
    <x v="0"/>
    <x v="6"/>
    <x v="0"/>
    <n v="478"/>
    <n v="19030"/>
  </r>
  <r>
    <d v="2019-02-26T00:00:00"/>
    <x v="15"/>
    <x v="0"/>
    <x v="6"/>
    <x v="0"/>
    <n v="464"/>
    <n v="13199"/>
  </r>
  <r>
    <d v="2019-02-26T00:00:00"/>
    <x v="15"/>
    <x v="2"/>
    <x v="3"/>
    <x v="1"/>
    <n v="142"/>
    <n v="3359"/>
  </r>
  <r>
    <d v="2019-02-26T00:00:00"/>
    <x v="15"/>
    <x v="0"/>
    <x v="6"/>
    <x v="0"/>
    <n v="353"/>
    <n v="10877"/>
  </r>
  <r>
    <d v="2019-02-26T00:00:00"/>
    <x v="15"/>
    <x v="2"/>
    <x v="6"/>
    <x v="0"/>
    <n v="44"/>
    <n v="6958"/>
  </r>
  <r>
    <d v="2019-02-26T00:00:00"/>
    <x v="15"/>
    <x v="1"/>
    <x v="6"/>
    <x v="0"/>
    <n v="203"/>
    <n v="6630"/>
  </r>
  <r>
    <d v="2019-02-26T00:00:00"/>
    <x v="15"/>
    <x v="2"/>
    <x v="6"/>
    <x v="0"/>
    <n v="132"/>
    <n v="4510"/>
  </r>
  <r>
    <d v="2019-02-26T00:00:00"/>
    <x v="15"/>
    <x v="2"/>
    <x v="6"/>
    <x v="0"/>
    <n v="172"/>
    <n v="3907"/>
  </r>
  <r>
    <d v="2019-02-26T00:00:00"/>
    <x v="15"/>
    <x v="2"/>
    <x v="6"/>
    <x v="0"/>
    <n v="16"/>
    <n v="2386"/>
  </r>
  <r>
    <d v="2019-02-26T00:00:00"/>
    <x v="15"/>
    <x v="2"/>
    <x v="6"/>
    <x v="0"/>
    <n v="96"/>
    <n v="3707"/>
  </r>
  <r>
    <d v="2019-02-26T00:00:00"/>
    <x v="15"/>
    <x v="1"/>
    <x v="6"/>
    <x v="0"/>
    <n v="56"/>
    <n v="2685"/>
  </r>
  <r>
    <d v="2019-02-26T00:00:00"/>
    <x v="15"/>
    <x v="2"/>
    <x v="6"/>
    <x v="0"/>
    <n v="106"/>
    <n v="2462"/>
  </r>
  <r>
    <d v="2019-02-26T00:00:00"/>
    <x v="15"/>
    <x v="0"/>
    <x v="7"/>
    <x v="1"/>
    <n v="358"/>
    <n v="16408"/>
  </r>
  <r>
    <d v="2019-02-26T00:00:00"/>
    <x v="15"/>
    <x v="0"/>
    <x v="7"/>
    <x v="1"/>
    <n v="426"/>
    <n v="9392"/>
  </r>
  <r>
    <d v="2019-02-26T00:00:00"/>
    <x v="15"/>
    <x v="1"/>
    <x v="7"/>
    <x v="1"/>
    <n v="65"/>
    <n v="9025"/>
  </r>
  <r>
    <d v="2019-02-26T00:00:00"/>
    <x v="15"/>
    <x v="1"/>
    <x v="7"/>
    <x v="1"/>
    <n v="286"/>
    <n v="6908"/>
  </r>
  <r>
    <d v="2019-02-26T00:00:00"/>
    <x v="15"/>
    <x v="1"/>
    <x v="7"/>
    <x v="1"/>
    <n v="294"/>
    <n v="6545"/>
  </r>
  <r>
    <d v="2019-02-26T00:00:00"/>
    <x v="15"/>
    <x v="0"/>
    <x v="7"/>
    <x v="1"/>
    <n v="52"/>
    <n v="5257"/>
  </r>
  <r>
    <d v="2019-02-26T00:00:00"/>
    <x v="15"/>
    <x v="2"/>
    <x v="7"/>
    <x v="1"/>
    <n v="144"/>
    <n v="4694"/>
  </r>
  <r>
    <d v="2019-02-26T00:00:00"/>
    <x v="15"/>
    <x v="1"/>
    <x v="7"/>
    <x v="1"/>
    <n v="83"/>
    <n v="4661"/>
  </r>
  <r>
    <d v="2019-02-26T00:00:00"/>
    <x v="15"/>
    <x v="1"/>
    <x v="7"/>
    <x v="1"/>
    <n v="123"/>
    <n v="4427"/>
  </r>
  <r>
    <d v="2019-02-26T00:00:00"/>
    <x v="15"/>
    <x v="1"/>
    <x v="7"/>
    <x v="1"/>
    <n v="146"/>
    <n v="4303"/>
  </r>
  <r>
    <d v="2019-02-26T00:00:00"/>
    <x v="15"/>
    <x v="2"/>
    <x v="7"/>
    <x v="1"/>
    <n v="45"/>
    <n v="4149"/>
  </r>
  <r>
    <d v="2019-02-26T00:00:00"/>
    <x v="15"/>
    <x v="1"/>
    <x v="7"/>
    <x v="1"/>
    <n v="86"/>
    <n v="2892"/>
  </r>
  <r>
    <d v="2019-02-26T00:00:00"/>
    <x v="15"/>
    <x v="2"/>
    <x v="7"/>
    <x v="1"/>
    <n v="59"/>
    <n v="2369"/>
  </r>
  <r>
    <d v="2019-02-26T00:00:00"/>
    <x v="15"/>
    <x v="2"/>
    <x v="7"/>
    <x v="1"/>
    <n v="109"/>
    <n v="2361"/>
  </r>
  <r>
    <d v="2019-02-26T00:00:00"/>
    <x v="15"/>
    <x v="2"/>
    <x v="7"/>
    <x v="1"/>
    <n v="89"/>
    <n v="2204"/>
  </r>
  <r>
    <d v="2019-02-26T00:00:00"/>
    <x v="15"/>
    <x v="1"/>
    <x v="7"/>
    <x v="1"/>
    <n v="268"/>
    <n v="2097"/>
  </r>
  <r>
    <d v="2019-02-26T00:00:00"/>
    <x v="15"/>
    <x v="2"/>
    <x v="7"/>
    <x v="1"/>
    <n v="92"/>
    <n v="1584"/>
  </r>
  <r>
    <d v="2019-02-26T00:00:00"/>
    <x v="15"/>
    <x v="1"/>
    <x v="7"/>
    <x v="1"/>
    <n v="97"/>
    <n v="1295"/>
  </r>
  <r>
    <d v="2019-02-26T00:00:00"/>
    <x v="15"/>
    <x v="2"/>
    <x v="7"/>
    <x v="1"/>
    <n v="44"/>
    <n v="1234"/>
  </r>
  <r>
    <d v="2019-02-26T00:00:00"/>
    <x v="15"/>
    <x v="0"/>
    <x v="8"/>
    <x v="1"/>
    <n v="436"/>
    <n v="15957"/>
  </r>
  <r>
    <d v="2019-02-26T00:00:00"/>
    <x v="15"/>
    <x v="0"/>
    <x v="0"/>
    <x v="0"/>
    <n v="264"/>
    <n v="7011"/>
  </r>
  <r>
    <d v="2019-02-26T00:00:00"/>
    <x v="15"/>
    <x v="0"/>
    <x v="8"/>
    <x v="1"/>
    <n v="277"/>
    <n v="7570"/>
  </r>
  <r>
    <d v="2019-02-26T00:00:00"/>
    <x v="15"/>
    <x v="1"/>
    <x v="8"/>
    <x v="1"/>
    <n v="118"/>
    <n v="4343"/>
  </r>
  <r>
    <d v="2019-02-26T00:00:00"/>
    <x v="15"/>
    <x v="2"/>
    <x v="8"/>
    <x v="1"/>
    <n v="49"/>
    <n v="3847"/>
  </r>
  <r>
    <d v="2019-02-26T00:00:00"/>
    <x v="15"/>
    <x v="1"/>
    <x v="8"/>
    <x v="1"/>
    <n v="206"/>
    <n v="2983"/>
  </r>
  <r>
    <d v="2019-02-26T00:00:00"/>
    <x v="15"/>
    <x v="2"/>
    <x v="8"/>
    <x v="1"/>
    <n v="94"/>
    <n v="2638"/>
  </r>
  <r>
    <d v="2019-02-26T00:00:00"/>
    <x v="15"/>
    <x v="2"/>
    <x v="8"/>
    <x v="1"/>
    <n v="134"/>
    <n v="2302"/>
  </r>
  <r>
    <d v="2019-02-26T00:00:00"/>
    <x v="15"/>
    <x v="2"/>
    <x v="8"/>
    <x v="1"/>
    <n v="86"/>
    <n v="1995"/>
  </r>
  <r>
    <d v="2019-01-27T00:00:00"/>
    <x v="16"/>
    <x v="0"/>
    <x v="0"/>
    <x v="0"/>
    <n v="313"/>
    <n v="14450"/>
  </r>
  <r>
    <d v="2019-01-27T00:00:00"/>
    <x v="16"/>
    <x v="0"/>
    <x v="0"/>
    <x v="0"/>
    <n v="385"/>
    <n v="13229"/>
  </r>
  <r>
    <d v="2019-01-27T00:00:00"/>
    <x v="16"/>
    <x v="0"/>
    <x v="0"/>
    <x v="0"/>
    <n v="180"/>
    <n v="7325"/>
  </r>
  <r>
    <d v="2019-01-27T00:00:00"/>
    <x v="16"/>
    <x v="0"/>
    <x v="0"/>
    <x v="0"/>
    <n v="220"/>
    <n v="6411"/>
  </r>
  <r>
    <d v="2019-01-27T00:00:00"/>
    <x v="16"/>
    <x v="0"/>
    <x v="0"/>
    <x v="0"/>
    <n v="250"/>
    <n v="5890"/>
  </r>
  <r>
    <d v="2019-01-27T00:00:00"/>
    <x v="16"/>
    <x v="0"/>
    <x v="0"/>
    <x v="0"/>
    <n v="136"/>
    <n v="3462"/>
  </r>
  <r>
    <d v="2019-01-27T00:00:00"/>
    <x v="16"/>
    <x v="0"/>
    <x v="0"/>
    <x v="0"/>
    <n v="288"/>
    <n v="2459"/>
  </r>
  <r>
    <d v="2019-01-27T00:00:00"/>
    <x v="16"/>
    <x v="0"/>
    <x v="0"/>
    <x v="0"/>
    <n v="30"/>
    <n v="1716"/>
  </r>
  <r>
    <d v="2019-01-27T00:00:00"/>
    <x v="16"/>
    <x v="0"/>
    <x v="0"/>
    <x v="0"/>
    <n v="86"/>
    <n v="1502"/>
  </r>
  <r>
    <d v="2019-01-27T00:00:00"/>
    <x v="16"/>
    <x v="0"/>
    <x v="1"/>
    <x v="0"/>
    <n v="452"/>
    <n v="19285"/>
  </r>
  <r>
    <d v="2019-01-27T00:00:00"/>
    <x v="16"/>
    <x v="0"/>
    <x v="1"/>
    <x v="0"/>
    <n v="167"/>
    <n v="12659"/>
  </r>
  <r>
    <d v="2019-01-27T00:00:00"/>
    <x v="16"/>
    <x v="0"/>
    <x v="1"/>
    <x v="0"/>
    <n v="154"/>
    <n v="12573"/>
  </r>
  <r>
    <d v="2019-01-27T00:00:00"/>
    <x v="16"/>
    <x v="1"/>
    <x v="1"/>
    <x v="0"/>
    <n v="280"/>
    <n v="6428"/>
  </r>
  <r>
    <d v="2019-01-27T00:00:00"/>
    <x v="16"/>
    <x v="2"/>
    <x v="1"/>
    <x v="0"/>
    <n v="133"/>
    <n v="5439"/>
  </r>
  <r>
    <d v="2019-01-27T00:00:00"/>
    <x v="16"/>
    <x v="2"/>
    <x v="1"/>
    <x v="0"/>
    <n v="143"/>
    <n v="4042"/>
  </r>
  <r>
    <d v="2019-01-27T00:00:00"/>
    <x v="16"/>
    <x v="2"/>
    <x v="1"/>
    <x v="0"/>
    <n v="45"/>
    <n v="3543"/>
  </r>
  <r>
    <d v="2019-01-27T00:00:00"/>
    <x v="16"/>
    <x v="2"/>
    <x v="1"/>
    <x v="0"/>
    <n v="142"/>
    <n v="3069"/>
  </r>
  <r>
    <d v="2019-01-27T00:00:00"/>
    <x v="16"/>
    <x v="0"/>
    <x v="0"/>
    <x v="0"/>
    <n v="97"/>
    <n v="2154"/>
  </r>
  <r>
    <d v="2019-01-27T00:00:00"/>
    <x v="16"/>
    <x v="2"/>
    <x v="1"/>
    <x v="0"/>
    <n v="100"/>
    <n v="1918"/>
  </r>
  <r>
    <d v="2019-01-27T00:00:00"/>
    <x v="16"/>
    <x v="2"/>
    <x v="1"/>
    <x v="0"/>
    <n v="115"/>
    <n v="1862"/>
  </r>
  <r>
    <d v="2019-01-27T00:00:00"/>
    <x v="16"/>
    <x v="2"/>
    <x v="1"/>
    <x v="0"/>
    <n v="17"/>
    <n v="1741"/>
  </r>
  <r>
    <d v="2019-01-27T00:00:00"/>
    <x v="16"/>
    <x v="2"/>
    <x v="1"/>
    <x v="0"/>
    <n v="95"/>
    <n v="1735"/>
  </r>
  <r>
    <d v="2019-01-27T00:00:00"/>
    <x v="16"/>
    <x v="0"/>
    <x v="2"/>
    <x v="0"/>
    <n v="417"/>
    <n v="13530"/>
  </r>
  <r>
    <d v="2019-01-27T00:00:00"/>
    <x v="16"/>
    <x v="0"/>
    <x v="2"/>
    <x v="0"/>
    <n v="558"/>
    <n v="12702"/>
  </r>
  <r>
    <d v="2019-01-27T00:00:00"/>
    <x v="16"/>
    <x v="0"/>
    <x v="2"/>
    <x v="0"/>
    <n v="225"/>
    <n v="11240"/>
  </r>
  <r>
    <d v="2019-01-27T00:00:00"/>
    <x v="16"/>
    <x v="0"/>
    <x v="2"/>
    <x v="0"/>
    <n v="205"/>
    <n v="5730"/>
  </r>
  <r>
    <d v="2019-01-27T00:00:00"/>
    <x v="16"/>
    <x v="0"/>
    <x v="0"/>
    <x v="0"/>
    <n v="24"/>
    <n v="2248"/>
  </r>
  <r>
    <d v="2019-01-27T00:00:00"/>
    <x v="16"/>
    <x v="2"/>
    <x v="2"/>
    <x v="0"/>
    <n v="65"/>
    <n v="5050"/>
  </r>
  <r>
    <d v="2019-01-27T00:00:00"/>
    <x v="16"/>
    <x v="1"/>
    <x v="2"/>
    <x v="0"/>
    <n v="51"/>
    <n v="4313"/>
  </r>
  <r>
    <d v="2019-01-27T00:00:00"/>
    <x v="16"/>
    <x v="1"/>
    <x v="2"/>
    <x v="0"/>
    <n v="109"/>
    <n v="4154"/>
  </r>
  <r>
    <d v="2019-01-27T00:00:00"/>
    <x v="16"/>
    <x v="2"/>
    <x v="2"/>
    <x v="0"/>
    <n v="74"/>
    <n v="3970"/>
  </r>
  <r>
    <d v="2019-01-27T00:00:00"/>
    <x v="16"/>
    <x v="1"/>
    <x v="2"/>
    <x v="0"/>
    <n v="212"/>
    <n v="3546"/>
  </r>
  <r>
    <d v="2019-01-27T00:00:00"/>
    <x v="16"/>
    <x v="1"/>
    <x v="2"/>
    <x v="0"/>
    <n v="115"/>
    <n v="3369"/>
  </r>
  <r>
    <d v="2019-01-27T00:00:00"/>
    <x v="16"/>
    <x v="2"/>
    <x v="2"/>
    <x v="0"/>
    <n v="23"/>
    <n v="3258"/>
  </r>
  <r>
    <d v="2019-01-27T00:00:00"/>
    <x v="16"/>
    <x v="2"/>
    <x v="2"/>
    <x v="0"/>
    <n v="129"/>
    <n v="3246"/>
  </r>
  <r>
    <d v="2019-01-27T00:00:00"/>
    <x v="16"/>
    <x v="0"/>
    <x v="2"/>
    <x v="0"/>
    <n v="113"/>
    <n v="2257"/>
  </r>
  <r>
    <d v="2019-01-27T00:00:00"/>
    <x v="16"/>
    <x v="2"/>
    <x v="2"/>
    <x v="0"/>
    <n v="51"/>
    <n v="1800"/>
  </r>
  <r>
    <d v="2019-01-27T00:00:00"/>
    <x v="16"/>
    <x v="1"/>
    <x v="4"/>
    <x v="1"/>
    <n v="52"/>
    <n v="7292"/>
  </r>
  <r>
    <d v="2019-01-27T00:00:00"/>
    <x v="16"/>
    <x v="0"/>
    <x v="4"/>
    <x v="1"/>
    <n v="484"/>
    <n v="6288"/>
  </r>
  <r>
    <d v="2019-01-27T00:00:00"/>
    <x v="16"/>
    <x v="1"/>
    <x v="4"/>
    <x v="1"/>
    <n v="112"/>
    <n v="4841"/>
  </r>
  <r>
    <d v="2019-01-27T00:00:00"/>
    <x v="16"/>
    <x v="2"/>
    <x v="4"/>
    <x v="1"/>
    <n v="113"/>
    <n v="4520"/>
  </r>
  <r>
    <d v="2019-01-27T00:00:00"/>
    <x v="16"/>
    <x v="0"/>
    <x v="4"/>
    <x v="1"/>
    <n v="63"/>
    <n v="4480"/>
  </r>
  <r>
    <d v="2019-01-27T00:00:00"/>
    <x v="16"/>
    <x v="1"/>
    <x v="4"/>
    <x v="1"/>
    <n v="122"/>
    <n v="4409"/>
  </r>
  <r>
    <d v="2019-01-27T00:00:00"/>
    <x v="16"/>
    <x v="1"/>
    <x v="4"/>
    <x v="1"/>
    <n v="189"/>
    <n v="3593"/>
  </r>
  <r>
    <d v="2019-01-27T00:00:00"/>
    <x v="16"/>
    <x v="2"/>
    <x v="4"/>
    <x v="1"/>
    <n v="78"/>
    <n v="3323"/>
  </r>
  <r>
    <d v="2019-01-27T00:00:00"/>
    <x v="16"/>
    <x v="0"/>
    <x v="4"/>
    <x v="1"/>
    <n v="75"/>
    <n v="3212"/>
  </r>
  <r>
    <d v="2019-01-27T00:00:00"/>
    <x v="16"/>
    <x v="2"/>
    <x v="4"/>
    <x v="1"/>
    <n v="69"/>
    <n v="2684"/>
  </r>
  <r>
    <d v="2019-01-27T00:00:00"/>
    <x v="16"/>
    <x v="1"/>
    <x v="4"/>
    <x v="1"/>
    <n v="135"/>
    <n v="2580"/>
  </r>
  <r>
    <d v="2019-01-27T00:00:00"/>
    <x v="16"/>
    <x v="2"/>
    <x v="4"/>
    <x v="1"/>
    <n v="115"/>
    <n v="2371"/>
  </r>
  <r>
    <d v="2019-01-27T00:00:00"/>
    <x v="16"/>
    <x v="0"/>
    <x v="6"/>
    <x v="0"/>
    <n v="257"/>
    <n v="8084"/>
  </r>
  <r>
    <d v="2019-01-27T00:00:00"/>
    <x v="16"/>
    <x v="2"/>
    <x v="4"/>
    <x v="1"/>
    <n v="18"/>
    <n v="1910"/>
  </r>
  <r>
    <d v="2019-01-27T00:00:00"/>
    <x v="16"/>
    <x v="2"/>
    <x v="4"/>
    <x v="1"/>
    <n v="46"/>
    <n v="1650"/>
  </r>
  <r>
    <d v="2019-01-27T00:00:00"/>
    <x v="16"/>
    <x v="2"/>
    <x v="4"/>
    <x v="1"/>
    <n v="29"/>
    <n v="1632"/>
  </r>
  <r>
    <d v="2019-01-27T00:00:00"/>
    <x v="16"/>
    <x v="2"/>
    <x v="4"/>
    <x v="1"/>
    <n v="105"/>
    <n v="1572"/>
  </r>
  <r>
    <d v="2019-01-27T00:00:00"/>
    <x v="16"/>
    <x v="0"/>
    <x v="4"/>
    <x v="1"/>
    <n v="105"/>
    <n v="1105"/>
  </r>
  <r>
    <d v="2019-01-27T00:00:00"/>
    <x v="16"/>
    <x v="2"/>
    <x v="8"/>
    <x v="1"/>
    <n v="106"/>
    <n v="1827"/>
  </r>
  <r>
    <d v="2019-01-27T00:00:00"/>
    <x v="16"/>
    <x v="0"/>
    <x v="5"/>
    <x v="1"/>
    <n v="484"/>
    <n v="15895"/>
  </r>
  <r>
    <d v="2019-01-27T00:00:00"/>
    <x v="16"/>
    <x v="0"/>
    <x v="5"/>
    <x v="1"/>
    <n v="313"/>
    <n v="11821"/>
  </r>
  <r>
    <d v="2019-01-27T00:00:00"/>
    <x v="16"/>
    <x v="0"/>
    <x v="5"/>
    <x v="1"/>
    <n v="283"/>
    <n v="11544"/>
  </r>
  <r>
    <d v="2019-01-27T00:00:00"/>
    <x v="16"/>
    <x v="1"/>
    <x v="5"/>
    <x v="1"/>
    <n v="175"/>
    <n v="8045"/>
  </r>
  <r>
    <d v="2019-01-27T00:00:00"/>
    <x v="16"/>
    <x v="1"/>
    <x v="5"/>
    <x v="1"/>
    <n v="216"/>
    <n v="5875"/>
  </r>
  <r>
    <d v="2019-01-27T00:00:00"/>
    <x v="16"/>
    <x v="1"/>
    <x v="5"/>
    <x v="1"/>
    <n v="166"/>
    <n v="4929"/>
  </r>
  <r>
    <d v="2019-01-27T00:00:00"/>
    <x v="16"/>
    <x v="1"/>
    <x v="5"/>
    <x v="1"/>
    <n v="194"/>
    <n v="4642"/>
  </r>
  <r>
    <d v="2019-01-27T00:00:00"/>
    <x v="16"/>
    <x v="2"/>
    <x v="5"/>
    <x v="1"/>
    <n v="61"/>
    <n v="1780"/>
  </r>
  <r>
    <d v="2019-01-27T00:00:00"/>
    <x v="16"/>
    <x v="0"/>
    <x v="3"/>
    <x v="1"/>
    <n v="202"/>
    <n v="15726"/>
  </r>
  <r>
    <d v="2019-01-27T00:00:00"/>
    <x v="16"/>
    <x v="0"/>
    <x v="3"/>
    <x v="1"/>
    <n v="566"/>
    <n v="15344"/>
  </r>
  <r>
    <d v="2019-01-27T00:00:00"/>
    <x v="16"/>
    <x v="1"/>
    <x v="3"/>
    <x v="1"/>
    <n v="530"/>
    <n v="14030"/>
  </r>
  <r>
    <d v="2019-01-27T00:00:00"/>
    <x v="16"/>
    <x v="0"/>
    <x v="3"/>
    <x v="1"/>
    <n v="389"/>
    <n v="13295"/>
  </r>
  <r>
    <d v="2019-01-27T00:00:00"/>
    <x v="16"/>
    <x v="1"/>
    <x v="3"/>
    <x v="1"/>
    <n v="253"/>
    <n v="8561"/>
  </r>
  <r>
    <d v="2019-01-27T00:00:00"/>
    <x v="16"/>
    <x v="1"/>
    <x v="3"/>
    <x v="1"/>
    <n v="255"/>
    <n v="6605"/>
  </r>
  <r>
    <d v="2019-01-27T00:00:00"/>
    <x v="16"/>
    <x v="1"/>
    <x v="3"/>
    <x v="1"/>
    <n v="114"/>
    <n v="6215"/>
  </r>
  <r>
    <d v="2019-01-27T00:00:00"/>
    <x v="16"/>
    <x v="1"/>
    <x v="3"/>
    <x v="1"/>
    <n v="54"/>
    <n v="4259"/>
  </r>
  <r>
    <d v="2019-01-27T00:00:00"/>
    <x v="16"/>
    <x v="0"/>
    <x v="3"/>
    <x v="1"/>
    <n v="54"/>
    <n v="2581"/>
  </r>
  <r>
    <d v="2019-01-27T00:00:00"/>
    <x v="16"/>
    <x v="1"/>
    <x v="3"/>
    <x v="1"/>
    <n v="197"/>
    <n v="2286"/>
  </r>
  <r>
    <d v="2019-01-27T00:00:00"/>
    <x v="16"/>
    <x v="0"/>
    <x v="6"/>
    <x v="0"/>
    <n v="241"/>
    <n v="19487"/>
  </r>
  <r>
    <d v="2019-01-27T00:00:00"/>
    <x v="16"/>
    <x v="0"/>
    <x v="6"/>
    <x v="0"/>
    <n v="311"/>
    <n v="11777"/>
  </r>
  <r>
    <d v="2019-01-27T00:00:00"/>
    <x v="16"/>
    <x v="1"/>
    <x v="6"/>
    <x v="0"/>
    <n v="249"/>
    <n v="10456"/>
  </r>
  <r>
    <d v="2019-01-27T00:00:00"/>
    <x v="16"/>
    <x v="0"/>
    <x v="6"/>
    <x v="0"/>
    <n v="342"/>
    <n v="7252"/>
  </r>
  <r>
    <d v="2019-01-27T00:00:00"/>
    <x v="16"/>
    <x v="2"/>
    <x v="6"/>
    <x v="0"/>
    <n v="28"/>
    <n v="4539"/>
  </r>
  <r>
    <d v="2019-01-27T00:00:00"/>
    <x v="16"/>
    <x v="2"/>
    <x v="6"/>
    <x v="0"/>
    <n v="136"/>
    <n v="4430"/>
  </r>
  <r>
    <d v="2019-01-27T00:00:00"/>
    <x v="16"/>
    <x v="2"/>
    <x v="6"/>
    <x v="0"/>
    <n v="63"/>
    <n v="3037"/>
  </r>
  <r>
    <d v="2019-01-27T00:00:00"/>
    <x v="16"/>
    <x v="2"/>
    <x v="6"/>
    <x v="0"/>
    <n v="87"/>
    <n v="2769"/>
  </r>
  <r>
    <d v="2019-01-27T00:00:00"/>
    <x v="16"/>
    <x v="2"/>
    <x v="6"/>
    <x v="0"/>
    <n v="20"/>
    <n v="2632"/>
  </r>
  <r>
    <d v="2019-01-27T00:00:00"/>
    <x v="16"/>
    <x v="1"/>
    <x v="2"/>
    <x v="0"/>
    <n v="158"/>
    <n v="5849"/>
  </r>
  <r>
    <d v="2019-01-27T00:00:00"/>
    <x v="16"/>
    <x v="2"/>
    <x v="6"/>
    <x v="0"/>
    <n v="106"/>
    <n v="3220"/>
  </r>
  <r>
    <d v="2019-01-27T00:00:00"/>
    <x v="16"/>
    <x v="0"/>
    <x v="7"/>
    <x v="1"/>
    <n v="589"/>
    <n v="15898"/>
  </r>
  <r>
    <d v="2019-01-27T00:00:00"/>
    <x v="16"/>
    <x v="1"/>
    <x v="7"/>
    <x v="1"/>
    <n v="292"/>
    <n v="9922"/>
  </r>
  <r>
    <d v="2019-01-27T00:00:00"/>
    <x v="16"/>
    <x v="1"/>
    <x v="7"/>
    <x v="1"/>
    <n v="261"/>
    <n v="7874"/>
  </r>
  <r>
    <d v="2019-01-27T00:00:00"/>
    <x v="16"/>
    <x v="2"/>
    <x v="7"/>
    <x v="1"/>
    <n v="89"/>
    <n v="7270"/>
  </r>
  <r>
    <d v="2019-01-27T00:00:00"/>
    <x v="16"/>
    <x v="2"/>
    <x v="7"/>
    <x v="1"/>
    <n v="264"/>
    <n v="4433"/>
  </r>
  <r>
    <d v="2019-01-27T00:00:00"/>
    <x v="16"/>
    <x v="2"/>
    <x v="7"/>
    <x v="1"/>
    <n v="267"/>
    <n v="4282"/>
  </r>
  <r>
    <d v="2019-01-27T00:00:00"/>
    <x v="16"/>
    <x v="2"/>
    <x v="7"/>
    <x v="1"/>
    <n v="114"/>
    <n v="3653"/>
  </r>
  <r>
    <d v="2019-01-27T00:00:00"/>
    <x v="16"/>
    <x v="1"/>
    <x v="7"/>
    <x v="1"/>
    <n v="228"/>
    <n v="3637"/>
  </r>
  <r>
    <d v="2019-01-27T00:00:00"/>
    <x v="16"/>
    <x v="1"/>
    <x v="7"/>
    <x v="1"/>
    <n v="275"/>
    <n v="3368"/>
  </r>
  <r>
    <d v="2019-01-27T00:00:00"/>
    <x v="16"/>
    <x v="2"/>
    <x v="7"/>
    <x v="1"/>
    <n v="52"/>
    <n v="3257"/>
  </r>
  <r>
    <d v="2019-01-27T00:00:00"/>
    <x v="16"/>
    <x v="1"/>
    <x v="7"/>
    <x v="1"/>
    <n v="74"/>
    <n v="2313"/>
  </r>
  <r>
    <d v="2019-01-27T00:00:00"/>
    <x v="16"/>
    <x v="2"/>
    <x v="7"/>
    <x v="1"/>
    <n v="22"/>
    <n v="1713"/>
  </r>
  <r>
    <d v="2019-01-27T00:00:00"/>
    <x v="16"/>
    <x v="2"/>
    <x v="7"/>
    <x v="1"/>
    <n v="74"/>
    <n v="1614"/>
  </r>
  <r>
    <d v="2019-01-27T00:00:00"/>
    <x v="16"/>
    <x v="2"/>
    <x v="7"/>
    <x v="1"/>
    <n v="122"/>
    <n v="1589"/>
  </r>
  <r>
    <d v="2019-01-27T00:00:00"/>
    <x v="16"/>
    <x v="0"/>
    <x v="8"/>
    <x v="1"/>
    <n v="402"/>
    <n v="21077"/>
  </r>
  <r>
    <d v="2019-01-27T00:00:00"/>
    <x v="16"/>
    <x v="0"/>
    <x v="8"/>
    <x v="1"/>
    <n v="219"/>
    <n v="15564"/>
  </r>
  <r>
    <d v="2019-01-27T00:00:00"/>
    <x v="16"/>
    <x v="0"/>
    <x v="8"/>
    <x v="1"/>
    <n v="585"/>
    <n v="11735"/>
  </r>
  <r>
    <d v="2019-01-27T00:00:00"/>
    <x v="16"/>
    <x v="1"/>
    <x v="8"/>
    <x v="1"/>
    <n v="217"/>
    <n v="10473"/>
  </r>
  <r>
    <d v="2019-01-27T00:00:00"/>
    <x v="16"/>
    <x v="0"/>
    <x v="0"/>
    <x v="0"/>
    <n v="47"/>
    <n v="6050"/>
  </r>
  <r>
    <d v="2019-01-27T00:00:00"/>
    <x v="16"/>
    <x v="2"/>
    <x v="8"/>
    <x v="1"/>
    <n v="53"/>
    <n v="7761"/>
  </r>
  <r>
    <d v="2019-01-27T00:00:00"/>
    <x v="16"/>
    <x v="1"/>
    <x v="8"/>
    <x v="1"/>
    <n v="156"/>
    <n v="5958"/>
  </r>
  <r>
    <d v="2019-01-27T00:00:00"/>
    <x v="16"/>
    <x v="2"/>
    <x v="8"/>
    <x v="1"/>
    <n v="125"/>
    <n v="5745"/>
  </r>
  <r>
    <d v="2019-01-27T00:00:00"/>
    <x v="16"/>
    <x v="2"/>
    <x v="8"/>
    <x v="1"/>
    <n v="66"/>
    <n v="3890"/>
  </r>
  <r>
    <d v="2019-01-27T00:00:00"/>
    <x v="16"/>
    <x v="2"/>
    <x v="8"/>
    <x v="1"/>
    <n v="107"/>
    <n v="3683"/>
  </r>
  <r>
    <d v="2019-01-27T00:00:00"/>
    <x v="16"/>
    <x v="1"/>
    <x v="8"/>
    <x v="1"/>
    <n v="282"/>
    <n v="2923"/>
  </r>
  <r>
    <d v="2018-12-27T00:00:00"/>
    <x v="17"/>
    <x v="0"/>
    <x v="0"/>
    <x v="0"/>
    <n v="594"/>
    <n v="14286"/>
  </r>
  <r>
    <d v="2018-12-27T00:00:00"/>
    <x v="17"/>
    <x v="0"/>
    <x v="0"/>
    <x v="0"/>
    <n v="349"/>
    <n v="12047"/>
  </r>
  <r>
    <d v="2018-12-27T00:00:00"/>
    <x v="17"/>
    <x v="0"/>
    <x v="0"/>
    <x v="0"/>
    <n v="62"/>
    <n v="8524"/>
  </r>
  <r>
    <d v="2018-12-27T00:00:00"/>
    <x v="17"/>
    <x v="0"/>
    <x v="0"/>
    <x v="0"/>
    <n v="106"/>
    <n v="8348"/>
  </r>
  <r>
    <d v="2018-12-27T00:00:00"/>
    <x v="17"/>
    <x v="0"/>
    <x v="1"/>
    <x v="0"/>
    <n v="518"/>
    <n v="13408"/>
  </r>
  <r>
    <d v="2018-12-27T00:00:00"/>
    <x v="17"/>
    <x v="0"/>
    <x v="0"/>
    <x v="0"/>
    <n v="66"/>
    <n v="6357"/>
  </r>
  <r>
    <d v="2018-12-27T00:00:00"/>
    <x v="17"/>
    <x v="0"/>
    <x v="0"/>
    <x v="0"/>
    <n v="267"/>
    <n v="5947"/>
  </r>
  <r>
    <d v="2018-12-27T00:00:00"/>
    <x v="17"/>
    <x v="0"/>
    <x v="0"/>
    <x v="0"/>
    <n v="19"/>
    <n v="4065"/>
  </r>
  <r>
    <d v="2018-12-27T00:00:00"/>
    <x v="17"/>
    <x v="0"/>
    <x v="0"/>
    <x v="0"/>
    <n v="118"/>
    <n v="3415"/>
  </r>
  <r>
    <d v="2018-12-27T00:00:00"/>
    <x v="17"/>
    <x v="0"/>
    <x v="0"/>
    <x v="0"/>
    <n v="70"/>
    <n v="2681"/>
  </r>
  <r>
    <d v="2018-12-27T00:00:00"/>
    <x v="17"/>
    <x v="0"/>
    <x v="0"/>
    <x v="0"/>
    <n v="90"/>
    <n v="2433"/>
  </r>
  <r>
    <d v="2018-12-27T00:00:00"/>
    <x v="17"/>
    <x v="0"/>
    <x v="0"/>
    <x v="0"/>
    <n v="82"/>
    <n v="2375"/>
  </r>
  <r>
    <d v="2018-12-27T00:00:00"/>
    <x v="17"/>
    <x v="2"/>
    <x v="1"/>
    <x v="0"/>
    <n v="107"/>
    <n v="1609"/>
  </r>
  <r>
    <d v="2018-12-27T00:00:00"/>
    <x v="17"/>
    <x v="0"/>
    <x v="5"/>
    <x v="1"/>
    <n v="107"/>
    <n v="2469"/>
  </r>
  <r>
    <d v="2018-12-27T00:00:00"/>
    <x v="17"/>
    <x v="0"/>
    <x v="1"/>
    <x v="0"/>
    <n v="557"/>
    <n v="17727"/>
  </r>
  <r>
    <d v="2018-12-27T00:00:00"/>
    <x v="17"/>
    <x v="0"/>
    <x v="1"/>
    <x v="0"/>
    <n v="227"/>
    <n v="15488"/>
  </r>
  <r>
    <d v="2018-12-27T00:00:00"/>
    <x v="17"/>
    <x v="1"/>
    <x v="1"/>
    <x v="0"/>
    <n v="171"/>
    <n v="4121"/>
  </r>
  <r>
    <d v="2018-12-27T00:00:00"/>
    <x v="17"/>
    <x v="1"/>
    <x v="1"/>
    <x v="0"/>
    <n v="248"/>
    <n v="6356"/>
  </r>
  <r>
    <d v="2018-12-27T00:00:00"/>
    <x v="17"/>
    <x v="2"/>
    <x v="1"/>
    <x v="0"/>
    <n v="114"/>
    <n v="5193"/>
  </r>
  <r>
    <d v="2018-12-27T00:00:00"/>
    <x v="17"/>
    <x v="1"/>
    <x v="1"/>
    <x v="0"/>
    <n v="154"/>
    <n v="4771"/>
  </r>
  <r>
    <d v="2018-12-27T00:00:00"/>
    <x v="17"/>
    <x v="1"/>
    <x v="1"/>
    <x v="0"/>
    <n v="280"/>
    <n v="4240"/>
  </r>
  <r>
    <d v="2018-12-27T00:00:00"/>
    <x v="17"/>
    <x v="1"/>
    <x v="1"/>
    <x v="0"/>
    <n v="276"/>
    <n v="3410"/>
  </r>
  <r>
    <d v="2018-12-27T00:00:00"/>
    <x v="17"/>
    <x v="2"/>
    <x v="1"/>
    <x v="0"/>
    <n v="26"/>
    <n v="2247"/>
  </r>
  <r>
    <d v="2018-12-27T00:00:00"/>
    <x v="17"/>
    <x v="2"/>
    <x v="1"/>
    <x v="0"/>
    <n v="111"/>
    <n v="1948"/>
  </r>
  <r>
    <d v="2018-12-27T00:00:00"/>
    <x v="17"/>
    <x v="0"/>
    <x v="2"/>
    <x v="0"/>
    <n v="573"/>
    <n v="15624"/>
  </r>
  <r>
    <d v="2018-12-27T00:00:00"/>
    <x v="17"/>
    <x v="2"/>
    <x v="1"/>
    <x v="0"/>
    <n v="92"/>
    <n v="5571"/>
  </r>
  <r>
    <d v="2018-12-27T00:00:00"/>
    <x v="17"/>
    <x v="0"/>
    <x v="2"/>
    <x v="0"/>
    <n v="430"/>
    <n v="11745"/>
  </r>
  <r>
    <d v="2018-12-27T00:00:00"/>
    <x v="17"/>
    <x v="0"/>
    <x v="2"/>
    <x v="0"/>
    <n v="232"/>
    <n v="11653"/>
  </r>
  <r>
    <d v="2018-12-27T00:00:00"/>
    <x v="17"/>
    <x v="2"/>
    <x v="2"/>
    <x v="0"/>
    <n v="116"/>
    <n v="5568"/>
  </r>
  <r>
    <d v="2018-12-27T00:00:00"/>
    <x v="17"/>
    <x v="2"/>
    <x v="6"/>
    <x v="0"/>
    <n v="67"/>
    <n v="2868"/>
  </r>
  <r>
    <d v="2018-12-27T00:00:00"/>
    <x v="17"/>
    <x v="1"/>
    <x v="2"/>
    <x v="0"/>
    <n v="242"/>
    <n v="5747"/>
  </r>
  <r>
    <d v="2018-12-27T00:00:00"/>
    <x v="17"/>
    <x v="1"/>
    <x v="2"/>
    <x v="0"/>
    <n v="236"/>
    <n v="5539"/>
  </r>
  <r>
    <d v="2018-12-27T00:00:00"/>
    <x v="17"/>
    <x v="1"/>
    <x v="2"/>
    <x v="0"/>
    <n v="202"/>
    <n v="5510"/>
  </r>
  <r>
    <d v="2018-12-27T00:00:00"/>
    <x v="17"/>
    <x v="2"/>
    <x v="2"/>
    <x v="0"/>
    <n v="157"/>
    <n v="4769"/>
  </r>
  <r>
    <d v="2018-12-27T00:00:00"/>
    <x v="17"/>
    <x v="1"/>
    <x v="2"/>
    <x v="0"/>
    <n v="208"/>
    <n v="4760"/>
  </r>
  <r>
    <d v="2018-12-27T00:00:00"/>
    <x v="17"/>
    <x v="1"/>
    <x v="2"/>
    <x v="0"/>
    <n v="273"/>
    <n v="4665"/>
  </r>
  <r>
    <d v="2018-12-27T00:00:00"/>
    <x v="17"/>
    <x v="2"/>
    <x v="2"/>
    <x v="0"/>
    <n v="136"/>
    <n v="4561"/>
  </r>
  <r>
    <d v="2018-12-27T00:00:00"/>
    <x v="17"/>
    <x v="1"/>
    <x v="2"/>
    <x v="0"/>
    <n v="275"/>
    <n v="4373"/>
  </r>
  <r>
    <d v="2018-12-27T00:00:00"/>
    <x v="17"/>
    <x v="2"/>
    <x v="2"/>
    <x v="0"/>
    <n v="249"/>
    <n v="4365"/>
  </r>
  <r>
    <d v="2018-12-27T00:00:00"/>
    <x v="17"/>
    <x v="1"/>
    <x v="5"/>
    <x v="1"/>
    <n v="168"/>
    <n v="7469"/>
  </r>
  <r>
    <d v="2018-12-27T00:00:00"/>
    <x v="17"/>
    <x v="1"/>
    <x v="2"/>
    <x v="0"/>
    <n v="68"/>
    <n v="4005"/>
  </r>
  <r>
    <d v="2018-12-27T00:00:00"/>
    <x v="17"/>
    <x v="1"/>
    <x v="2"/>
    <x v="0"/>
    <n v="89"/>
    <n v="3789"/>
  </r>
  <r>
    <d v="2018-12-27T00:00:00"/>
    <x v="17"/>
    <x v="0"/>
    <x v="2"/>
    <x v="0"/>
    <n v="17"/>
    <n v="3570"/>
  </r>
  <r>
    <d v="2018-12-27T00:00:00"/>
    <x v="17"/>
    <x v="2"/>
    <x v="2"/>
    <x v="0"/>
    <n v="101"/>
    <n v="3176"/>
  </r>
  <r>
    <d v="2018-12-27T00:00:00"/>
    <x v="17"/>
    <x v="2"/>
    <x v="2"/>
    <x v="0"/>
    <n v="53"/>
    <n v="3105"/>
  </r>
  <r>
    <d v="2018-12-27T00:00:00"/>
    <x v="17"/>
    <x v="2"/>
    <x v="2"/>
    <x v="0"/>
    <n v="71"/>
    <n v="2437"/>
  </r>
  <r>
    <d v="2018-12-27T00:00:00"/>
    <x v="17"/>
    <x v="2"/>
    <x v="2"/>
    <x v="0"/>
    <n v="35"/>
    <n v="1593"/>
  </r>
  <r>
    <d v="2018-12-27T00:00:00"/>
    <x v="17"/>
    <x v="2"/>
    <x v="2"/>
    <x v="0"/>
    <n v="110"/>
    <n v="1575"/>
  </r>
  <r>
    <d v="2018-12-27T00:00:00"/>
    <x v="17"/>
    <x v="0"/>
    <x v="4"/>
    <x v="1"/>
    <n v="547"/>
    <n v="8341"/>
  </r>
  <r>
    <d v="2018-12-27T00:00:00"/>
    <x v="17"/>
    <x v="1"/>
    <x v="4"/>
    <x v="1"/>
    <n v="258"/>
    <n v="5990"/>
  </r>
  <r>
    <d v="2018-12-27T00:00:00"/>
    <x v="17"/>
    <x v="1"/>
    <x v="4"/>
    <x v="1"/>
    <n v="99"/>
    <n v="5824"/>
  </r>
  <r>
    <d v="2018-12-27T00:00:00"/>
    <x v="17"/>
    <x v="1"/>
    <x v="4"/>
    <x v="1"/>
    <n v="287"/>
    <n v="5500"/>
  </r>
  <r>
    <d v="2018-12-27T00:00:00"/>
    <x v="17"/>
    <x v="1"/>
    <x v="4"/>
    <x v="1"/>
    <n v="172"/>
    <n v="4617"/>
  </r>
  <r>
    <d v="2018-12-27T00:00:00"/>
    <x v="17"/>
    <x v="0"/>
    <x v="5"/>
    <x v="1"/>
    <n v="238"/>
    <n v="16266"/>
  </r>
  <r>
    <d v="2018-12-27T00:00:00"/>
    <x v="17"/>
    <x v="2"/>
    <x v="4"/>
    <x v="1"/>
    <n v="118"/>
    <n v="3225"/>
  </r>
  <r>
    <d v="2018-12-27T00:00:00"/>
    <x v="17"/>
    <x v="1"/>
    <x v="4"/>
    <x v="1"/>
    <n v="212"/>
    <n v="3072"/>
  </r>
  <r>
    <d v="2018-12-27T00:00:00"/>
    <x v="17"/>
    <x v="0"/>
    <x v="4"/>
    <x v="1"/>
    <n v="26"/>
    <n v="2567"/>
  </r>
  <r>
    <d v="2018-12-27T00:00:00"/>
    <x v="17"/>
    <x v="1"/>
    <x v="4"/>
    <x v="1"/>
    <n v="73"/>
    <n v="2524"/>
  </r>
  <r>
    <d v="2018-12-27T00:00:00"/>
    <x v="17"/>
    <x v="2"/>
    <x v="4"/>
    <x v="1"/>
    <n v="138"/>
    <n v="1612"/>
  </r>
  <r>
    <d v="2018-12-27T00:00:00"/>
    <x v="17"/>
    <x v="2"/>
    <x v="4"/>
    <x v="1"/>
    <n v="44"/>
    <n v="1342"/>
  </r>
  <r>
    <d v="2018-12-27T00:00:00"/>
    <x v="17"/>
    <x v="2"/>
    <x v="4"/>
    <x v="1"/>
    <n v="58"/>
    <n v="1241"/>
  </r>
  <r>
    <d v="2018-12-27T00:00:00"/>
    <x v="17"/>
    <x v="2"/>
    <x v="4"/>
    <x v="1"/>
    <n v="72"/>
    <n v="805"/>
  </r>
  <r>
    <d v="2018-12-27T00:00:00"/>
    <x v="17"/>
    <x v="2"/>
    <x v="4"/>
    <x v="1"/>
    <n v="90"/>
    <n v="574"/>
  </r>
  <r>
    <d v="2018-12-27T00:00:00"/>
    <x v="17"/>
    <x v="0"/>
    <x v="5"/>
    <x v="1"/>
    <n v="178"/>
    <n v="16997"/>
  </r>
  <r>
    <d v="2018-12-27T00:00:00"/>
    <x v="17"/>
    <x v="0"/>
    <x v="5"/>
    <x v="1"/>
    <n v="411"/>
    <n v="14259"/>
  </r>
  <r>
    <d v="2018-12-27T00:00:00"/>
    <x v="17"/>
    <x v="2"/>
    <x v="4"/>
    <x v="1"/>
    <n v="75"/>
    <n v="2777"/>
  </r>
  <r>
    <d v="2018-12-27T00:00:00"/>
    <x v="17"/>
    <x v="2"/>
    <x v="5"/>
    <x v="1"/>
    <n v="54"/>
    <n v="4542"/>
  </r>
  <r>
    <d v="2018-12-27T00:00:00"/>
    <x v="17"/>
    <x v="1"/>
    <x v="5"/>
    <x v="1"/>
    <n v="128"/>
    <n v="4070"/>
  </r>
  <r>
    <d v="2018-12-27T00:00:00"/>
    <x v="17"/>
    <x v="2"/>
    <x v="5"/>
    <x v="1"/>
    <n v="59"/>
    <n v="3408"/>
  </r>
  <r>
    <d v="2018-12-27T00:00:00"/>
    <x v="17"/>
    <x v="2"/>
    <x v="5"/>
    <x v="1"/>
    <n v="135"/>
    <n v="2826"/>
  </r>
  <r>
    <d v="2018-12-27T00:00:00"/>
    <x v="17"/>
    <x v="2"/>
    <x v="5"/>
    <x v="1"/>
    <n v="134"/>
    <n v="2269"/>
  </r>
  <r>
    <d v="2018-12-27T00:00:00"/>
    <x v="17"/>
    <x v="1"/>
    <x v="5"/>
    <x v="1"/>
    <n v="118"/>
    <n v="2598"/>
  </r>
  <r>
    <d v="2018-12-27T00:00:00"/>
    <x v="17"/>
    <x v="0"/>
    <x v="3"/>
    <x v="1"/>
    <n v="364"/>
    <n v="18623"/>
  </r>
  <r>
    <d v="2018-12-27T00:00:00"/>
    <x v="17"/>
    <x v="0"/>
    <x v="3"/>
    <x v="1"/>
    <n v="212"/>
    <n v="16710"/>
  </r>
  <r>
    <d v="2018-12-27T00:00:00"/>
    <x v="17"/>
    <x v="0"/>
    <x v="3"/>
    <x v="1"/>
    <n v="299"/>
    <n v="15238"/>
  </r>
  <r>
    <d v="2018-12-27T00:00:00"/>
    <x v="17"/>
    <x v="0"/>
    <x v="3"/>
    <x v="1"/>
    <n v="432"/>
    <n v="14430"/>
  </r>
  <r>
    <d v="2018-12-27T00:00:00"/>
    <x v="17"/>
    <x v="0"/>
    <x v="3"/>
    <x v="1"/>
    <n v="267"/>
    <n v="12324"/>
  </r>
  <r>
    <d v="2018-12-27T00:00:00"/>
    <x v="17"/>
    <x v="2"/>
    <x v="3"/>
    <x v="1"/>
    <n v="63"/>
    <n v="12117"/>
  </r>
  <r>
    <d v="2018-12-27T00:00:00"/>
    <x v="17"/>
    <x v="1"/>
    <x v="3"/>
    <x v="1"/>
    <n v="135"/>
    <n v="10699"/>
  </r>
  <r>
    <d v="2018-12-27T00:00:00"/>
    <x v="17"/>
    <x v="2"/>
    <x v="2"/>
    <x v="0"/>
    <n v="484"/>
    <n v="14875"/>
  </r>
  <r>
    <d v="2018-12-27T00:00:00"/>
    <x v="17"/>
    <x v="1"/>
    <x v="3"/>
    <x v="1"/>
    <n v="235"/>
    <n v="6768"/>
  </r>
  <r>
    <d v="2018-12-27T00:00:00"/>
    <x v="17"/>
    <x v="0"/>
    <x v="3"/>
    <x v="1"/>
    <n v="81"/>
    <n v="5882"/>
  </r>
  <r>
    <d v="2018-12-27T00:00:00"/>
    <x v="17"/>
    <x v="1"/>
    <x v="3"/>
    <x v="1"/>
    <n v="231"/>
    <n v="4832"/>
  </r>
  <r>
    <d v="2018-12-27T00:00:00"/>
    <x v="17"/>
    <x v="1"/>
    <x v="3"/>
    <x v="1"/>
    <n v="228"/>
    <n v="3517"/>
  </r>
  <r>
    <d v="2018-12-27T00:00:00"/>
    <x v="17"/>
    <x v="2"/>
    <x v="1"/>
    <x v="0"/>
    <n v="295"/>
    <n v="12778"/>
  </r>
  <r>
    <d v="2018-12-27T00:00:00"/>
    <x v="17"/>
    <x v="2"/>
    <x v="3"/>
    <x v="1"/>
    <n v="69"/>
    <n v="3603"/>
  </r>
  <r>
    <d v="2018-12-27T00:00:00"/>
    <x v="17"/>
    <x v="0"/>
    <x v="6"/>
    <x v="0"/>
    <n v="547"/>
    <n v="20620"/>
  </r>
  <r>
    <d v="2018-12-27T00:00:00"/>
    <x v="17"/>
    <x v="0"/>
    <x v="6"/>
    <x v="0"/>
    <n v="171"/>
    <n v="16581"/>
  </r>
  <r>
    <d v="2018-12-27T00:00:00"/>
    <x v="17"/>
    <x v="0"/>
    <x v="6"/>
    <x v="0"/>
    <n v="567"/>
    <n v="16280"/>
  </r>
  <r>
    <d v="2018-12-27T00:00:00"/>
    <x v="17"/>
    <x v="0"/>
    <x v="6"/>
    <x v="0"/>
    <n v="323"/>
    <n v="14251"/>
  </r>
  <r>
    <d v="2018-12-27T00:00:00"/>
    <x v="17"/>
    <x v="0"/>
    <x v="6"/>
    <x v="0"/>
    <n v="436"/>
    <n v="11537"/>
  </r>
  <r>
    <d v="2018-12-27T00:00:00"/>
    <x v="17"/>
    <x v="0"/>
    <x v="6"/>
    <x v="0"/>
    <n v="274"/>
    <n v="11059"/>
  </r>
  <r>
    <d v="2018-12-27T00:00:00"/>
    <x v="17"/>
    <x v="0"/>
    <x v="6"/>
    <x v="0"/>
    <n v="313"/>
    <n v="8703"/>
  </r>
  <r>
    <d v="2018-12-27T00:00:00"/>
    <x v="17"/>
    <x v="1"/>
    <x v="6"/>
    <x v="0"/>
    <n v="260"/>
    <n v="8450"/>
  </r>
  <r>
    <d v="2018-12-27T00:00:00"/>
    <x v="17"/>
    <x v="1"/>
    <x v="6"/>
    <x v="0"/>
    <n v="165"/>
    <n v="8283"/>
  </r>
  <r>
    <d v="2018-12-27T00:00:00"/>
    <x v="17"/>
    <x v="1"/>
    <x v="1"/>
    <x v="0"/>
    <n v="89"/>
    <n v="4453"/>
  </r>
  <r>
    <d v="2018-12-27T00:00:00"/>
    <x v="17"/>
    <x v="1"/>
    <x v="6"/>
    <x v="0"/>
    <n v="276"/>
    <n v="6480"/>
  </r>
  <r>
    <d v="2018-12-27T00:00:00"/>
    <x v="17"/>
    <x v="0"/>
    <x v="6"/>
    <x v="0"/>
    <n v="50"/>
    <n v="5889"/>
  </r>
  <r>
    <d v="2018-12-27T00:00:00"/>
    <x v="17"/>
    <x v="1"/>
    <x v="6"/>
    <x v="0"/>
    <n v="154"/>
    <n v="5463"/>
  </r>
  <r>
    <d v="2018-12-27T00:00:00"/>
    <x v="17"/>
    <x v="1"/>
    <x v="6"/>
    <x v="0"/>
    <n v="95"/>
    <n v="5459"/>
  </r>
  <r>
    <d v="2018-12-27T00:00:00"/>
    <x v="17"/>
    <x v="1"/>
    <x v="6"/>
    <x v="0"/>
    <n v="103"/>
    <n v="4818"/>
  </r>
  <r>
    <d v="2018-12-27T00:00:00"/>
    <x v="17"/>
    <x v="2"/>
    <x v="6"/>
    <x v="0"/>
    <n v="126"/>
    <n v="4599"/>
  </r>
  <r>
    <d v="2018-12-27T00:00:00"/>
    <x v="17"/>
    <x v="1"/>
    <x v="6"/>
    <x v="0"/>
    <n v="234"/>
    <n v="4441"/>
  </r>
  <r>
    <d v="2018-12-27T00:00:00"/>
    <x v="17"/>
    <x v="1"/>
    <x v="6"/>
    <x v="0"/>
    <n v="69"/>
    <n v="4033"/>
  </r>
  <r>
    <d v="2018-12-27T00:00:00"/>
    <x v="17"/>
    <x v="2"/>
    <x v="6"/>
    <x v="0"/>
    <n v="77"/>
    <n v="3646"/>
  </r>
  <r>
    <d v="2018-12-27T00:00:00"/>
    <x v="17"/>
    <x v="2"/>
    <x v="6"/>
    <x v="0"/>
    <n v="118"/>
    <n v="3300"/>
  </r>
  <r>
    <d v="2018-12-27T00:00:00"/>
    <x v="17"/>
    <x v="2"/>
    <x v="6"/>
    <x v="0"/>
    <n v="105"/>
    <n v="3271"/>
  </r>
  <r>
    <d v="2018-12-27T00:00:00"/>
    <x v="17"/>
    <x v="0"/>
    <x v="6"/>
    <x v="0"/>
    <n v="22"/>
    <n v="2866"/>
  </r>
  <r>
    <d v="2018-12-27T00:00:00"/>
    <x v="17"/>
    <x v="1"/>
    <x v="6"/>
    <x v="0"/>
    <n v="47"/>
    <n v="2853"/>
  </r>
  <r>
    <d v="2018-12-27T00:00:00"/>
    <x v="17"/>
    <x v="2"/>
    <x v="6"/>
    <x v="0"/>
    <n v="112"/>
    <n v="2487"/>
  </r>
  <r>
    <d v="2018-12-27T00:00:00"/>
    <x v="17"/>
    <x v="0"/>
    <x v="7"/>
    <x v="1"/>
    <n v="471"/>
    <n v="17905"/>
  </r>
  <r>
    <d v="2018-12-27T00:00:00"/>
    <x v="17"/>
    <x v="0"/>
    <x v="7"/>
    <x v="1"/>
    <n v="305"/>
    <n v="12725"/>
  </r>
  <r>
    <d v="2018-12-27T00:00:00"/>
    <x v="17"/>
    <x v="1"/>
    <x v="7"/>
    <x v="1"/>
    <n v="231"/>
    <n v="7253"/>
  </r>
  <r>
    <d v="2018-12-27T00:00:00"/>
    <x v="17"/>
    <x v="2"/>
    <x v="6"/>
    <x v="0"/>
    <n v="65"/>
    <n v="2811"/>
  </r>
  <r>
    <d v="2018-12-27T00:00:00"/>
    <x v="17"/>
    <x v="2"/>
    <x v="2"/>
    <x v="0"/>
    <n v="93"/>
    <n v="1603"/>
  </r>
  <r>
    <d v="2018-12-27T00:00:00"/>
    <x v="17"/>
    <x v="1"/>
    <x v="7"/>
    <x v="1"/>
    <n v="108"/>
    <n v="5558"/>
  </r>
  <r>
    <d v="2018-12-27T00:00:00"/>
    <x v="17"/>
    <x v="1"/>
    <x v="7"/>
    <x v="1"/>
    <n v="207"/>
    <n v="4953"/>
  </r>
  <r>
    <d v="2018-12-27T00:00:00"/>
    <x v="17"/>
    <x v="0"/>
    <x v="7"/>
    <x v="1"/>
    <n v="88"/>
    <n v="4365"/>
  </r>
  <r>
    <d v="2018-12-27T00:00:00"/>
    <x v="17"/>
    <x v="1"/>
    <x v="7"/>
    <x v="1"/>
    <n v="181"/>
    <n v="4079"/>
  </r>
  <r>
    <d v="2018-12-27T00:00:00"/>
    <x v="17"/>
    <x v="1"/>
    <x v="7"/>
    <x v="1"/>
    <n v="206"/>
    <n v="3541"/>
  </r>
  <r>
    <d v="2018-12-27T00:00:00"/>
    <x v="17"/>
    <x v="1"/>
    <x v="7"/>
    <x v="1"/>
    <n v="116"/>
    <n v="2977"/>
  </r>
  <r>
    <d v="2018-12-27T00:00:00"/>
    <x v="17"/>
    <x v="1"/>
    <x v="7"/>
    <x v="1"/>
    <n v="27"/>
    <n v="2373"/>
  </r>
  <r>
    <d v="2018-12-27T00:00:00"/>
    <x v="17"/>
    <x v="0"/>
    <x v="3"/>
    <x v="1"/>
    <n v="495"/>
    <n v="7728"/>
  </r>
  <r>
    <d v="2018-12-27T00:00:00"/>
    <x v="17"/>
    <x v="0"/>
    <x v="8"/>
    <x v="1"/>
    <n v="534"/>
    <n v="20158"/>
  </r>
  <r>
    <d v="2018-12-27T00:00:00"/>
    <x v="17"/>
    <x v="1"/>
    <x v="8"/>
    <x v="1"/>
    <n v="205"/>
    <n v="20572"/>
  </r>
  <r>
    <d v="2018-12-27T00:00:00"/>
    <x v="17"/>
    <x v="0"/>
    <x v="8"/>
    <x v="1"/>
    <n v="504"/>
    <n v="13384"/>
  </r>
  <r>
    <d v="2018-12-27T00:00:00"/>
    <x v="17"/>
    <x v="0"/>
    <x v="8"/>
    <x v="1"/>
    <n v="221"/>
    <n v="12185"/>
  </r>
  <r>
    <d v="2018-12-27T00:00:00"/>
    <x v="17"/>
    <x v="0"/>
    <x v="8"/>
    <x v="1"/>
    <n v="520"/>
    <n v="11843"/>
  </r>
  <r>
    <d v="2018-12-27T00:00:00"/>
    <x v="17"/>
    <x v="2"/>
    <x v="8"/>
    <x v="1"/>
    <n v="113"/>
    <n v="7081"/>
  </r>
  <r>
    <d v="2018-12-27T00:00:00"/>
    <x v="17"/>
    <x v="1"/>
    <x v="8"/>
    <x v="1"/>
    <n v="231"/>
    <n v="3707"/>
  </r>
  <r>
    <d v="2018-12-27T00:00:00"/>
    <x v="17"/>
    <x v="2"/>
    <x v="8"/>
    <x v="1"/>
    <n v="21"/>
    <n v="3505"/>
  </r>
  <r>
    <d v="2018-12-27T00:00:00"/>
    <x v="17"/>
    <x v="0"/>
    <x v="2"/>
    <x v="0"/>
    <n v="553"/>
    <n v="9726"/>
  </r>
  <r>
    <d v="2018-11-27T00:00:00"/>
    <x v="18"/>
    <x v="0"/>
    <x v="0"/>
    <x v="0"/>
    <n v="300"/>
    <n v="14285"/>
  </r>
  <r>
    <d v="2018-11-27T00:00:00"/>
    <x v="18"/>
    <x v="0"/>
    <x v="0"/>
    <x v="0"/>
    <n v="352"/>
    <n v="13464"/>
  </r>
  <r>
    <d v="2018-11-27T00:00:00"/>
    <x v="18"/>
    <x v="0"/>
    <x v="0"/>
    <x v="0"/>
    <n v="123"/>
    <n v="9854"/>
  </r>
  <r>
    <d v="2018-11-27T00:00:00"/>
    <x v="18"/>
    <x v="0"/>
    <x v="0"/>
    <x v="0"/>
    <n v="163"/>
    <n v="5205"/>
  </r>
  <r>
    <d v="2018-11-27T00:00:00"/>
    <x v="18"/>
    <x v="0"/>
    <x v="0"/>
    <x v="0"/>
    <n v="165"/>
    <n v="3283"/>
  </r>
  <r>
    <d v="2018-11-27T00:00:00"/>
    <x v="18"/>
    <x v="0"/>
    <x v="0"/>
    <x v="0"/>
    <n v="124"/>
    <n v="3262"/>
  </r>
  <r>
    <d v="2018-11-27T00:00:00"/>
    <x v="18"/>
    <x v="1"/>
    <x v="3"/>
    <x v="1"/>
    <n v="294"/>
    <n v="3975"/>
  </r>
  <r>
    <d v="2018-11-27T00:00:00"/>
    <x v="18"/>
    <x v="0"/>
    <x v="0"/>
    <x v="0"/>
    <n v="110"/>
    <n v="2289"/>
  </r>
  <r>
    <d v="2018-11-27T00:00:00"/>
    <x v="18"/>
    <x v="0"/>
    <x v="0"/>
    <x v="0"/>
    <n v="57"/>
    <n v="1595"/>
  </r>
  <r>
    <d v="2018-11-27T00:00:00"/>
    <x v="18"/>
    <x v="0"/>
    <x v="8"/>
    <x v="1"/>
    <n v="513"/>
    <n v="8748"/>
  </r>
  <r>
    <d v="2018-11-27T00:00:00"/>
    <x v="18"/>
    <x v="2"/>
    <x v="1"/>
    <x v="0"/>
    <n v="517"/>
    <n v="12001"/>
  </r>
  <r>
    <d v="2018-11-27T00:00:00"/>
    <x v="18"/>
    <x v="1"/>
    <x v="1"/>
    <x v="0"/>
    <n v="197"/>
    <n v="7392"/>
  </r>
  <r>
    <d v="2018-11-27T00:00:00"/>
    <x v="18"/>
    <x v="0"/>
    <x v="6"/>
    <x v="0"/>
    <n v="233"/>
    <n v="11626"/>
  </r>
  <r>
    <d v="2018-11-27T00:00:00"/>
    <x v="18"/>
    <x v="1"/>
    <x v="1"/>
    <x v="0"/>
    <n v="197"/>
    <n v="4567"/>
  </r>
  <r>
    <d v="2018-11-27T00:00:00"/>
    <x v="18"/>
    <x v="2"/>
    <x v="1"/>
    <x v="0"/>
    <n v="49"/>
    <n v="3919"/>
  </r>
  <r>
    <d v="2018-11-27T00:00:00"/>
    <x v="18"/>
    <x v="2"/>
    <x v="1"/>
    <x v="0"/>
    <n v="137"/>
    <n v="3719"/>
  </r>
  <r>
    <d v="2018-11-27T00:00:00"/>
    <x v="18"/>
    <x v="2"/>
    <x v="1"/>
    <x v="0"/>
    <n v="17"/>
    <n v="3254"/>
  </r>
  <r>
    <d v="2018-11-27T00:00:00"/>
    <x v="18"/>
    <x v="2"/>
    <x v="1"/>
    <x v="0"/>
    <n v="133"/>
    <n v="2293"/>
  </r>
  <r>
    <d v="2018-11-27T00:00:00"/>
    <x v="18"/>
    <x v="2"/>
    <x v="1"/>
    <x v="0"/>
    <n v="95"/>
    <n v="1501"/>
  </r>
  <r>
    <d v="2018-11-27T00:00:00"/>
    <x v="18"/>
    <x v="2"/>
    <x v="2"/>
    <x v="0"/>
    <n v="324"/>
    <n v="14121"/>
  </r>
  <r>
    <d v="2018-11-27T00:00:00"/>
    <x v="18"/>
    <x v="0"/>
    <x v="2"/>
    <x v="0"/>
    <n v="459"/>
    <n v="13492"/>
  </r>
  <r>
    <d v="2018-11-27T00:00:00"/>
    <x v="18"/>
    <x v="0"/>
    <x v="2"/>
    <x v="0"/>
    <n v="287"/>
    <n v="13039"/>
  </r>
  <r>
    <d v="2018-11-27T00:00:00"/>
    <x v="18"/>
    <x v="1"/>
    <x v="1"/>
    <x v="0"/>
    <n v="224"/>
    <n v="3077"/>
  </r>
  <r>
    <d v="2018-11-27T00:00:00"/>
    <x v="18"/>
    <x v="0"/>
    <x v="2"/>
    <x v="0"/>
    <n v="521"/>
    <n v="12156"/>
  </r>
  <r>
    <d v="2018-11-27T00:00:00"/>
    <x v="18"/>
    <x v="1"/>
    <x v="2"/>
    <x v="0"/>
    <n v="275"/>
    <n v="8384"/>
  </r>
  <r>
    <d v="2018-11-27T00:00:00"/>
    <x v="18"/>
    <x v="1"/>
    <x v="4"/>
    <x v="1"/>
    <n v="110"/>
    <n v="4253"/>
  </r>
  <r>
    <d v="2018-11-27T00:00:00"/>
    <x v="18"/>
    <x v="1"/>
    <x v="4"/>
    <x v="1"/>
    <n v="249"/>
    <n v="3970"/>
  </r>
  <r>
    <d v="2018-11-27T00:00:00"/>
    <x v="18"/>
    <x v="1"/>
    <x v="2"/>
    <x v="0"/>
    <n v="239"/>
    <n v="5802"/>
  </r>
  <r>
    <d v="2018-11-27T00:00:00"/>
    <x v="18"/>
    <x v="1"/>
    <x v="1"/>
    <x v="0"/>
    <n v="249"/>
    <n v="3785"/>
  </r>
  <r>
    <d v="2018-11-27T00:00:00"/>
    <x v="18"/>
    <x v="1"/>
    <x v="2"/>
    <x v="0"/>
    <n v="140"/>
    <n v="5034"/>
  </r>
  <r>
    <d v="2018-11-27T00:00:00"/>
    <x v="18"/>
    <x v="2"/>
    <x v="2"/>
    <x v="0"/>
    <n v="76"/>
    <n v="4218"/>
  </r>
  <r>
    <d v="2018-11-27T00:00:00"/>
    <x v="18"/>
    <x v="2"/>
    <x v="2"/>
    <x v="0"/>
    <n v="102"/>
    <n v="3593"/>
  </r>
  <r>
    <d v="2018-11-27T00:00:00"/>
    <x v="18"/>
    <x v="1"/>
    <x v="2"/>
    <x v="0"/>
    <n v="101"/>
    <n v="2336"/>
  </r>
  <r>
    <d v="2018-11-27T00:00:00"/>
    <x v="18"/>
    <x v="1"/>
    <x v="4"/>
    <x v="1"/>
    <n v="171"/>
    <n v="9404"/>
  </r>
  <r>
    <d v="2018-11-27T00:00:00"/>
    <x v="18"/>
    <x v="1"/>
    <x v="4"/>
    <x v="1"/>
    <n v="116"/>
    <n v="4600"/>
  </r>
  <r>
    <d v="2018-11-27T00:00:00"/>
    <x v="18"/>
    <x v="1"/>
    <x v="4"/>
    <x v="1"/>
    <n v="216"/>
    <n v="4532"/>
  </r>
  <r>
    <d v="2018-11-27T00:00:00"/>
    <x v="18"/>
    <x v="2"/>
    <x v="4"/>
    <x v="1"/>
    <n v="260"/>
    <n v="4353"/>
  </r>
  <r>
    <d v="2018-11-27T00:00:00"/>
    <x v="18"/>
    <x v="2"/>
    <x v="4"/>
    <x v="1"/>
    <n v="17"/>
    <n v="2816"/>
  </r>
  <r>
    <d v="2018-11-27T00:00:00"/>
    <x v="18"/>
    <x v="2"/>
    <x v="4"/>
    <x v="1"/>
    <n v="118"/>
    <n v="2740"/>
  </r>
  <r>
    <d v="2018-11-27T00:00:00"/>
    <x v="18"/>
    <x v="1"/>
    <x v="4"/>
    <x v="1"/>
    <n v="72"/>
    <n v="2698"/>
  </r>
  <r>
    <d v="2018-11-27T00:00:00"/>
    <x v="18"/>
    <x v="2"/>
    <x v="4"/>
    <x v="1"/>
    <n v="143"/>
    <n v="2565"/>
  </r>
  <r>
    <d v="2018-11-27T00:00:00"/>
    <x v="18"/>
    <x v="2"/>
    <x v="4"/>
    <x v="1"/>
    <n v="66"/>
    <n v="1734"/>
  </r>
  <r>
    <d v="2018-11-27T00:00:00"/>
    <x v="18"/>
    <x v="2"/>
    <x v="4"/>
    <x v="1"/>
    <n v="64"/>
    <n v="1429"/>
  </r>
  <r>
    <d v="2018-11-27T00:00:00"/>
    <x v="18"/>
    <x v="0"/>
    <x v="5"/>
    <x v="1"/>
    <n v="484"/>
    <n v="17203"/>
  </r>
  <r>
    <d v="2018-11-27T00:00:00"/>
    <x v="18"/>
    <x v="0"/>
    <x v="5"/>
    <x v="1"/>
    <n v="386"/>
    <n v="14511"/>
  </r>
  <r>
    <d v="2018-11-27T00:00:00"/>
    <x v="18"/>
    <x v="0"/>
    <x v="5"/>
    <x v="1"/>
    <n v="512"/>
    <n v="12201"/>
  </r>
  <r>
    <d v="2018-11-27T00:00:00"/>
    <x v="18"/>
    <x v="2"/>
    <x v="5"/>
    <x v="1"/>
    <n v="80"/>
    <n v="6778"/>
  </r>
  <r>
    <d v="2018-11-27T00:00:00"/>
    <x v="18"/>
    <x v="2"/>
    <x v="5"/>
    <x v="1"/>
    <n v="231"/>
    <n v="6232"/>
  </r>
  <r>
    <d v="2018-11-27T00:00:00"/>
    <x v="18"/>
    <x v="1"/>
    <x v="5"/>
    <x v="1"/>
    <n v="54"/>
    <n v="6190"/>
  </r>
  <r>
    <d v="2018-11-27T00:00:00"/>
    <x v="18"/>
    <x v="0"/>
    <x v="5"/>
    <x v="1"/>
    <n v="464"/>
    <n v="5418"/>
  </r>
  <r>
    <d v="2018-11-27T00:00:00"/>
    <x v="18"/>
    <x v="1"/>
    <x v="5"/>
    <x v="1"/>
    <n v="293"/>
    <n v="5171"/>
  </r>
  <r>
    <d v="2018-11-27T00:00:00"/>
    <x v="18"/>
    <x v="1"/>
    <x v="5"/>
    <x v="1"/>
    <n v="277"/>
    <n v="4633"/>
  </r>
  <r>
    <d v="2018-11-27T00:00:00"/>
    <x v="18"/>
    <x v="2"/>
    <x v="5"/>
    <x v="1"/>
    <n v="142"/>
    <n v="4334"/>
  </r>
  <r>
    <d v="2018-11-27T00:00:00"/>
    <x v="18"/>
    <x v="1"/>
    <x v="5"/>
    <x v="1"/>
    <n v="88"/>
    <n v="4027"/>
  </r>
  <r>
    <d v="2018-11-27T00:00:00"/>
    <x v="18"/>
    <x v="1"/>
    <x v="5"/>
    <x v="1"/>
    <n v="78"/>
    <n v="3213"/>
  </r>
  <r>
    <d v="2018-11-27T00:00:00"/>
    <x v="18"/>
    <x v="0"/>
    <x v="3"/>
    <x v="1"/>
    <n v="177"/>
    <n v="18884"/>
  </r>
  <r>
    <d v="2018-11-27T00:00:00"/>
    <x v="18"/>
    <x v="0"/>
    <x v="3"/>
    <x v="1"/>
    <n v="236"/>
    <n v="18565"/>
  </r>
  <r>
    <d v="2018-11-27T00:00:00"/>
    <x v="18"/>
    <x v="0"/>
    <x v="3"/>
    <x v="1"/>
    <n v="355"/>
    <n v="15048"/>
  </r>
  <r>
    <d v="2018-11-27T00:00:00"/>
    <x v="18"/>
    <x v="0"/>
    <x v="3"/>
    <x v="1"/>
    <n v="543"/>
    <n v="12961"/>
  </r>
  <r>
    <d v="2018-11-27T00:00:00"/>
    <x v="18"/>
    <x v="1"/>
    <x v="3"/>
    <x v="1"/>
    <n v="53"/>
    <n v="10929"/>
  </r>
  <r>
    <d v="2018-11-27T00:00:00"/>
    <x v="18"/>
    <x v="0"/>
    <x v="3"/>
    <x v="1"/>
    <n v="360"/>
    <n v="10808"/>
  </r>
  <r>
    <d v="2018-11-27T00:00:00"/>
    <x v="18"/>
    <x v="2"/>
    <x v="3"/>
    <x v="1"/>
    <n v="59"/>
    <n v="7491"/>
  </r>
  <r>
    <d v="2018-11-27T00:00:00"/>
    <x v="18"/>
    <x v="1"/>
    <x v="3"/>
    <x v="1"/>
    <n v="75"/>
    <n v="6968"/>
  </r>
  <r>
    <d v="2018-11-27T00:00:00"/>
    <x v="18"/>
    <x v="1"/>
    <x v="3"/>
    <x v="1"/>
    <n v="81"/>
    <n v="5823"/>
  </r>
  <r>
    <d v="2018-11-27T00:00:00"/>
    <x v="18"/>
    <x v="2"/>
    <x v="3"/>
    <x v="1"/>
    <n v="90"/>
    <n v="5632"/>
  </r>
  <r>
    <d v="2018-11-27T00:00:00"/>
    <x v="18"/>
    <x v="0"/>
    <x v="3"/>
    <x v="1"/>
    <n v="143"/>
    <n v="4753"/>
  </r>
  <r>
    <d v="2018-11-27T00:00:00"/>
    <x v="18"/>
    <x v="1"/>
    <x v="3"/>
    <x v="1"/>
    <n v="111"/>
    <n v="3601"/>
  </r>
  <r>
    <d v="2018-11-27T00:00:00"/>
    <x v="18"/>
    <x v="1"/>
    <x v="3"/>
    <x v="1"/>
    <n v="250"/>
    <n v="3106"/>
  </r>
  <r>
    <d v="2018-11-27T00:00:00"/>
    <x v="18"/>
    <x v="1"/>
    <x v="6"/>
    <x v="0"/>
    <n v="260"/>
    <n v="9135"/>
  </r>
  <r>
    <d v="2018-11-27T00:00:00"/>
    <x v="18"/>
    <x v="1"/>
    <x v="6"/>
    <x v="0"/>
    <n v="190"/>
    <n v="8555"/>
  </r>
  <r>
    <d v="2018-11-27T00:00:00"/>
    <x v="18"/>
    <x v="1"/>
    <x v="6"/>
    <x v="0"/>
    <n v="115"/>
    <n v="6838"/>
  </r>
  <r>
    <d v="2018-11-27T00:00:00"/>
    <x v="18"/>
    <x v="1"/>
    <x v="6"/>
    <x v="0"/>
    <n v="75"/>
    <n v="5645"/>
  </r>
  <r>
    <d v="2018-11-27T00:00:00"/>
    <x v="18"/>
    <x v="1"/>
    <x v="6"/>
    <x v="0"/>
    <n v="258"/>
    <n v="5583"/>
  </r>
  <r>
    <d v="2018-11-27T00:00:00"/>
    <x v="18"/>
    <x v="1"/>
    <x v="6"/>
    <x v="0"/>
    <n v="299"/>
    <n v="5460"/>
  </r>
  <r>
    <d v="2018-11-27T00:00:00"/>
    <x v="18"/>
    <x v="2"/>
    <x v="6"/>
    <x v="0"/>
    <n v="32"/>
    <n v="5120"/>
  </r>
  <r>
    <d v="2018-11-27T00:00:00"/>
    <x v="18"/>
    <x v="2"/>
    <x v="6"/>
    <x v="0"/>
    <n v="107"/>
    <n v="4694"/>
  </r>
  <r>
    <d v="2018-11-27T00:00:00"/>
    <x v="18"/>
    <x v="2"/>
    <x v="6"/>
    <x v="0"/>
    <n v="67"/>
    <n v="4441"/>
  </r>
  <r>
    <d v="2018-11-27T00:00:00"/>
    <x v="18"/>
    <x v="1"/>
    <x v="6"/>
    <x v="0"/>
    <n v="154"/>
    <n v="2429"/>
  </r>
  <r>
    <d v="2018-11-27T00:00:00"/>
    <x v="18"/>
    <x v="0"/>
    <x v="6"/>
    <x v="0"/>
    <n v="83"/>
    <n v="3390"/>
  </r>
  <r>
    <d v="2018-11-27T00:00:00"/>
    <x v="18"/>
    <x v="0"/>
    <x v="7"/>
    <x v="1"/>
    <n v="249"/>
    <n v="19021"/>
  </r>
  <r>
    <d v="2018-11-27T00:00:00"/>
    <x v="18"/>
    <x v="0"/>
    <x v="7"/>
    <x v="1"/>
    <n v="153"/>
    <n v="16169"/>
  </r>
  <r>
    <d v="2018-11-27T00:00:00"/>
    <x v="18"/>
    <x v="0"/>
    <x v="7"/>
    <x v="1"/>
    <n v="339"/>
    <n v="11440"/>
  </r>
  <r>
    <d v="2018-11-27T00:00:00"/>
    <x v="18"/>
    <x v="0"/>
    <x v="7"/>
    <x v="1"/>
    <n v="163"/>
    <n v="9123"/>
  </r>
  <r>
    <d v="2018-11-27T00:00:00"/>
    <x v="18"/>
    <x v="2"/>
    <x v="4"/>
    <x v="1"/>
    <n v="34"/>
    <n v="1278"/>
  </r>
  <r>
    <d v="2018-11-27T00:00:00"/>
    <x v="18"/>
    <x v="2"/>
    <x v="7"/>
    <x v="1"/>
    <n v="296"/>
    <n v="4890"/>
  </r>
  <r>
    <d v="2018-11-27T00:00:00"/>
    <x v="18"/>
    <x v="1"/>
    <x v="7"/>
    <x v="1"/>
    <n v="146"/>
    <n v="4227"/>
  </r>
  <r>
    <d v="2018-11-27T00:00:00"/>
    <x v="18"/>
    <x v="1"/>
    <x v="7"/>
    <x v="1"/>
    <n v="131"/>
    <n v="2021"/>
  </r>
  <r>
    <d v="2018-11-27T00:00:00"/>
    <x v="18"/>
    <x v="0"/>
    <x v="8"/>
    <x v="1"/>
    <n v="576"/>
    <n v="14576"/>
  </r>
  <r>
    <d v="2018-11-27T00:00:00"/>
    <x v="18"/>
    <x v="2"/>
    <x v="8"/>
    <x v="1"/>
    <n v="42"/>
    <n v="6452"/>
  </r>
  <r>
    <d v="2018-11-27T00:00:00"/>
    <x v="18"/>
    <x v="1"/>
    <x v="8"/>
    <x v="1"/>
    <n v="162"/>
    <n v="5419"/>
  </r>
  <r>
    <d v="2018-11-27T00:00:00"/>
    <x v="18"/>
    <x v="0"/>
    <x v="8"/>
    <x v="1"/>
    <n v="54"/>
    <n v="5260"/>
  </r>
  <r>
    <d v="2018-11-27T00:00:00"/>
    <x v="18"/>
    <x v="2"/>
    <x v="8"/>
    <x v="1"/>
    <n v="273"/>
    <n v="4798"/>
  </r>
  <r>
    <d v="2018-11-27T00:00:00"/>
    <x v="18"/>
    <x v="2"/>
    <x v="8"/>
    <x v="1"/>
    <n v="89"/>
    <n v="3705"/>
  </r>
  <r>
    <d v="2018-11-27T00:00:00"/>
    <x v="18"/>
    <x v="1"/>
    <x v="8"/>
    <x v="1"/>
    <n v="159"/>
    <n v="2522"/>
  </r>
  <r>
    <d v="2018-11-27T00:00:00"/>
    <x v="18"/>
    <x v="0"/>
    <x v="6"/>
    <x v="0"/>
    <n v="200"/>
    <n v="9453"/>
  </r>
  <r>
    <d v="2018-11-27T00:00:00"/>
    <x v="18"/>
    <x v="2"/>
    <x v="8"/>
    <x v="1"/>
    <n v="145"/>
    <n v="2252"/>
  </r>
  <r>
    <d v="2018-11-27T00:00:00"/>
    <x v="18"/>
    <x v="1"/>
    <x v="8"/>
    <x v="1"/>
    <n v="149"/>
    <n v="2140"/>
  </r>
  <r>
    <d v="2018-11-27T00:00:00"/>
    <x v="18"/>
    <x v="2"/>
    <x v="8"/>
    <x v="1"/>
    <n v="144"/>
    <n v="2004"/>
  </r>
  <r>
    <d v="2018-11-27T00:00:00"/>
    <x v="18"/>
    <x v="2"/>
    <x v="8"/>
    <x v="1"/>
    <n v="21"/>
    <n v="1007"/>
  </r>
  <r>
    <d v="2018-11-27T00:00:00"/>
    <x v="18"/>
    <x v="2"/>
    <x v="7"/>
    <x v="1"/>
    <n v="55"/>
    <n v="4289"/>
  </r>
  <r>
    <d v="2018-10-27T00:00:00"/>
    <x v="19"/>
    <x v="0"/>
    <x v="0"/>
    <x v="0"/>
    <n v="193"/>
    <n v="7511"/>
  </r>
  <r>
    <d v="2018-10-27T00:00:00"/>
    <x v="19"/>
    <x v="0"/>
    <x v="0"/>
    <x v="0"/>
    <n v="429"/>
    <n v="15323"/>
  </r>
  <r>
    <d v="2018-10-27T00:00:00"/>
    <x v="19"/>
    <x v="0"/>
    <x v="0"/>
    <x v="0"/>
    <n v="272"/>
    <n v="13979"/>
  </r>
  <r>
    <d v="2018-10-27T00:00:00"/>
    <x v="19"/>
    <x v="1"/>
    <x v="0"/>
    <x v="0"/>
    <n v="575"/>
    <n v="13613"/>
  </r>
  <r>
    <d v="2018-10-27T00:00:00"/>
    <x v="19"/>
    <x v="0"/>
    <x v="0"/>
    <x v="0"/>
    <n v="70"/>
    <n v="6703"/>
  </r>
  <r>
    <d v="2018-10-27T00:00:00"/>
    <x v="19"/>
    <x v="0"/>
    <x v="0"/>
    <x v="0"/>
    <n v="200"/>
    <n v="6658"/>
  </r>
  <r>
    <d v="2018-10-27T00:00:00"/>
    <x v="19"/>
    <x v="2"/>
    <x v="2"/>
    <x v="0"/>
    <n v="60"/>
    <n v="6575"/>
  </r>
  <r>
    <d v="2018-10-27T00:00:00"/>
    <x v="19"/>
    <x v="0"/>
    <x v="0"/>
    <x v="0"/>
    <n v="164"/>
    <n v="5693"/>
  </r>
  <r>
    <d v="2018-10-27T00:00:00"/>
    <x v="19"/>
    <x v="0"/>
    <x v="0"/>
    <x v="0"/>
    <n v="290"/>
    <n v="4438"/>
  </r>
  <r>
    <d v="2018-10-27T00:00:00"/>
    <x v="19"/>
    <x v="0"/>
    <x v="0"/>
    <x v="0"/>
    <n v="60"/>
    <n v="2526"/>
  </r>
  <r>
    <d v="2018-10-27T00:00:00"/>
    <x v="19"/>
    <x v="0"/>
    <x v="1"/>
    <x v="0"/>
    <n v="306"/>
    <n v="13694"/>
  </r>
  <r>
    <d v="2018-10-27T00:00:00"/>
    <x v="19"/>
    <x v="0"/>
    <x v="0"/>
    <x v="0"/>
    <n v="137"/>
    <n v="2014"/>
  </r>
  <r>
    <d v="2018-10-27T00:00:00"/>
    <x v="19"/>
    <x v="0"/>
    <x v="1"/>
    <x v="0"/>
    <n v="598"/>
    <n v="16922"/>
  </r>
  <r>
    <d v="2018-10-27T00:00:00"/>
    <x v="19"/>
    <x v="0"/>
    <x v="1"/>
    <x v="0"/>
    <n v="323"/>
    <n v="16019"/>
  </r>
  <r>
    <d v="2018-10-27T00:00:00"/>
    <x v="19"/>
    <x v="2"/>
    <x v="1"/>
    <x v="0"/>
    <n v="347"/>
    <n v="15431"/>
  </r>
  <r>
    <d v="2018-10-27T00:00:00"/>
    <x v="19"/>
    <x v="2"/>
    <x v="1"/>
    <x v="0"/>
    <n v="368"/>
    <n v="12311"/>
  </r>
  <r>
    <d v="2018-10-27T00:00:00"/>
    <x v="19"/>
    <x v="0"/>
    <x v="2"/>
    <x v="0"/>
    <n v="368"/>
    <n v="10770"/>
  </r>
  <r>
    <d v="2018-10-27T00:00:00"/>
    <x v="19"/>
    <x v="1"/>
    <x v="8"/>
    <x v="1"/>
    <n v="132"/>
    <n v="2523"/>
  </r>
  <r>
    <d v="2018-10-27T00:00:00"/>
    <x v="19"/>
    <x v="1"/>
    <x v="1"/>
    <x v="0"/>
    <n v="109"/>
    <n v="3308"/>
  </r>
  <r>
    <d v="2018-10-27T00:00:00"/>
    <x v="19"/>
    <x v="2"/>
    <x v="1"/>
    <x v="0"/>
    <n v="147"/>
    <n v="3208"/>
  </r>
  <r>
    <d v="2018-10-27T00:00:00"/>
    <x v="19"/>
    <x v="0"/>
    <x v="0"/>
    <x v="0"/>
    <n v="45"/>
    <n v="2148"/>
  </r>
  <r>
    <d v="2018-10-27T00:00:00"/>
    <x v="19"/>
    <x v="0"/>
    <x v="2"/>
    <x v="0"/>
    <n v="538"/>
    <n v="13194"/>
  </r>
  <r>
    <d v="2018-10-27T00:00:00"/>
    <x v="19"/>
    <x v="0"/>
    <x v="2"/>
    <x v="0"/>
    <n v="580"/>
    <n v="12631"/>
  </r>
  <r>
    <d v="2018-10-27T00:00:00"/>
    <x v="19"/>
    <x v="0"/>
    <x v="2"/>
    <x v="0"/>
    <n v="432"/>
    <n v="12344"/>
  </r>
  <r>
    <d v="2018-10-27T00:00:00"/>
    <x v="19"/>
    <x v="1"/>
    <x v="2"/>
    <x v="0"/>
    <n v="133"/>
    <n v="10291"/>
  </r>
  <r>
    <d v="2018-10-27T00:00:00"/>
    <x v="19"/>
    <x v="1"/>
    <x v="2"/>
    <x v="0"/>
    <n v="280"/>
    <n v="8181"/>
  </r>
  <r>
    <d v="2018-10-27T00:00:00"/>
    <x v="19"/>
    <x v="1"/>
    <x v="2"/>
    <x v="0"/>
    <n v="196"/>
    <n v="7848"/>
  </r>
  <r>
    <d v="2018-10-27T00:00:00"/>
    <x v="19"/>
    <x v="1"/>
    <x v="2"/>
    <x v="0"/>
    <n v="247"/>
    <n v="7013"/>
  </r>
  <r>
    <d v="2018-10-27T00:00:00"/>
    <x v="19"/>
    <x v="1"/>
    <x v="6"/>
    <x v="0"/>
    <n v="232"/>
    <n v="5376"/>
  </r>
  <r>
    <d v="2018-10-27T00:00:00"/>
    <x v="19"/>
    <x v="0"/>
    <x v="2"/>
    <x v="0"/>
    <n v="189"/>
    <n v="5734"/>
  </r>
  <r>
    <d v="2018-10-27T00:00:00"/>
    <x v="19"/>
    <x v="1"/>
    <x v="2"/>
    <x v="0"/>
    <n v="267"/>
    <n v="4455"/>
  </r>
  <r>
    <d v="2018-10-27T00:00:00"/>
    <x v="19"/>
    <x v="1"/>
    <x v="2"/>
    <x v="0"/>
    <n v="154"/>
    <n v="3903"/>
  </r>
  <r>
    <d v="2018-10-27T00:00:00"/>
    <x v="19"/>
    <x v="2"/>
    <x v="2"/>
    <x v="0"/>
    <n v="64"/>
    <n v="2510"/>
  </r>
  <r>
    <d v="2018-10-27T00:00:00"/>
    <x v="19"/>
    <x v="1"/>
    <x v="2"/>
    <x v="0"/>
    <n v="81"/>
    <n v="2402"/>
  </r>
  <r>
    <d v="2018-10-27T00:00:00"/>
    <x v="19"/>
    <x v="0"/>
    <x v="2"/>
    <x v="0"/>
    <n v="65"/>
    <n v="2305"/>
  </r>
  <r>
    <d v="2018-10-27T00:00:00"/>
    <x v="19"/>
    <x v="2"/>
    <x v="4"/>
    <x v="1"/>
    <n v="429"/>
    <n v="7870"/>
  </r>
  <r>
    <d v="2018-10-27T00:00:00"/>
    <x v="19"/>
    <x v="1"/>
    <x v="4"/>
    <x v="1"/>
    <n v="170"/>
    <n v="4617"/>
  </r>
  <r>
    <d v="2018-10-27T00:00:00"/>
    <x v="19"/>
    <x v="2"/>
    <x v="4"/>
    <x v="1"/>
    <n v="87"/>
    <n v="4412"/>
  </r>
  <r>
    <d v="2018-10-27T00:00:00"/>
    <x v="19"/>
    <x v="1"/>
    <x v="4"/>
    <x v="1"/>
    <n v="89"/>
    <n v="3712"/>
  </r>
  <r>
    <d v="2018-10-27T00:00:00"/>
    <x v="19"/>
    <x v="2"/>
    <x v="4"/>
    <x v="1"/>
    <n v="96"/>
    <n v="3700"/>
  </r>
  <r>
    <d v="2018-10-27T00:00:00"/>
    <x v="19"/>
    <x v="1"/>
    <x v="4"/>
    <x v="1"/>
    <n v="171"/>
    <n v="3463"/>
  </r>
  <r>
    <d v="2018-10-27T00:00:00"/>
    <x v="19"/>
    <x v="2"/>
    <x v="4"/>
    <x v="1"/>
    <n v="45"/>
    <n v="2997"/>
  </r>
  <r>
    <d v="2018-10-27T00:00:00"/>
    <x v="19"/>
    <x v="2"/>
    <x v="4"/>
    <x v="1"/>
    <n v="105"/>
    <n v="2923"/>
  </r>
  <r>
    <d v="2018-10-27T00:00:00"/>
    <x v="19"/>
    <x v="1"/>
    <x v="4"/>
    <x v="1"/>
    <n v="136"/>
    <n v="2680"/>
  </r>
  <r>
    <d v="2018-10-27T00:00:00"/>
    <x v="19"/>
    <x v="2"/>
    <x v="4"/>
    <x v="1"/>
    <n v="64"/>
    <n v="2233"/>
  </r>
  <r>
    <d v="2018-10-27T00:00:00"/>
    <x v="19"/>
    <x v="2"/>
    <x v="4"/>
    <x v="1"/>
    <n v="104"/>
    <n v="1507"/>
  </r>
  <r>
    <d v="2018-10-27T00:00:00"/>
    <x v="19"/>
    <x v="2"/>
    <x v="4"/>
    <x v="1"/>
    <n v="87"/>
    <n v="1384"/>
  </r>
  <r>
    <d v="2018-10-27T00:00:00"/>
    <x v="19"/>
    <x v="2"/>
    <x v="4"/>
    <x v="1"/>
    <n v="85"/>
    <n v="1373"/>
  </r>
  <r>
    <d v="2018-10-27T00:00:00"/>
    <x v="19"/>
    <x v="1"/>
    <x v="7"/>
    <x v="1"/>
    <n v="255"/>
    <n v="6000"/>
  </r>
  <r>
    <d v="2018-10-27T00:00:00"/>
    <x v="19"/>
    <x v="0"/>
    <x v="4"/>
    <x v="1"/>
    <n v="90"/>
    <n v="764"/>
  </r>
  <r>
    <d v="2018-10-27T00:00:00"/>
    <x v="19"/>
    <x v="0"/>
    <x v="0"/>
    <x v="0"/>
    <n v="84"/>
    <n v="3407"/>
  </r>
  <r>
    <d v="2018-10-27T00:00:00"/>
    <x v="19"/>
    <x v="0"/>
    <x v="5"/>
    <x v="1"/>
    <n v="419"/>
    <n v="13862"/>
  </r>
  <r>
    <d v="2018-10-27T00:00:00"/>
    <x v="19"/>
    <x v="0"/>
    <x v="5"/>
    <x v="1"/>
    <n v="484"/>
    <n v="8687"/>
  </r>
  <r>
    <d v="2018-10-27T00:00:00"/>
    <x v="19"/>
    <x v="0"/>
    <x v="5"/>
    <x v="1"/>
    <n v="481"/>
    <n v="8412"/>
  </r>
  <r>
    <d v="2018-10-27T00:00:00"/>
    <x v="19"/>
    <x v="2"/>
    <x v="5"/>
    <x v="1"/>
    <n v="133"/>
    <n v="5035"/>
  </r>
  <r>
    <d v="2018-10-27T00:00:00"/>
    <x v="19"/>
    <x v="2"/>
    <x v="5"/>
    <x v="1"/>
    <n v="112"/>
    <n v="4923"/>
  </r>
  <r>
    <d v="2018-10-27T00:00:00"/>
    <x v="19"/>
    <x v="1"/>
    <x v="5"/>
    <x v="1"/>
    <n v="293"/>
    <n v="4603"/>
  </r>
  <r>
    <d v="2018-10-27T00:00:00"/>
    <x v="19"/>
    <x v="2"/>
    <x v="8"/>
    <x v="1"/>
    <n v="273"/>
    <n v="2428"/>
  </r>
  <r>
    <d v="2018-10-27T00:00:00"/>
    <x v="19"/>
    <x v="2"/>
    <x v="5"/>
    <x v="1"/>
    <n v="74"/>
    <n v="1691"/>
  </r>
  <r>
    <d v="2018-10-27T00:00:00"/>
    <x v="19"/>
    <x v="2"/>
    <x v="5"/>
    <x v="1"/>
    <n v="115"/>
    <n v="1606"/>
  </r>
  <r>
    <d v="2018-10-27T00:00:00"/>
    <x v="19"/>
    <x v="2"/>
    <x v="5"/>
    <x v="1"/>
    <n v="26"/>
    <n v="1231"/>
  </r>
  <r>
    <d v="2018-10-27T00:00:00"/>
    <x v="19"/>
    <x v="1"/>
    <x v="3"/>
    <x v="1"/>
    <n v="99"/>
    <n v="9227"/>
  </r>
  <r>
    <d v="2018-10-27T00:00:00"/>
    <x v="19"/>
    <x v="1"/>
    <x v="3"/>
    <x v="1"/>
    <n v="163"/>
    <n v="8021"/>
  </r>
  <r>
    <d v="2018-10-27T00:00:00"/>
    <x v="19"/>
    <x v="2"/>
    <x v="3"/>
    <x v="1"/>
    <n v="147"/>
    <n v="7165"/>
  </r>
  <r>
    <d v="2018-10-27T00:00:00"/>
    <x v="19"/>
    <x v="1"/>
    <x v="3"/>
    <x v="1"/>
    <n v="201"/>
    <n v="6132"/>
  </r>
  <r>
    <d v="2018-10-27T00:00:00"/>
    <x v="19"/>
    <x v="2"/>
    <x v="3"/>
    <x v="1"/>
    <n v="161"/>
    <n v="6106"/>
  </r>
  <r>
    <d v="2018-10-27T00:00:00"/>
    <x v="19"/>
    <x v="1"/>
    <x v="3"/>
    <x v="1"/>
    <n v="141"/>
    <n v="5262"/>
  </r>
  <r>
    <d v="2018-10-27T00:00:00"/>
    <x v="19"/>
    <x v="2"/>
    <x v="3"/>
    <x v="1"/>
    <n v="77"/>
    <n v="4221"/>
  </r>
  <r>
    <d v="2018-10-27T00:00:00"/>
    <x v="19"/>
    <x v="1"/>
    <x v="3"/>
    <x v="1"/>
    <n v="75"/>
    <n v="2643"/>
  </r>
  <r>
    <d v="2018-10-27T00:00:00"/>
    <x v="19"/>
    <x v="0"/>
    <x v="3"/>
    <x v="1"/>
    <n v="98"/>
    <n v="2315"/>
  </r>
  <r>
    <d v="2018-10-27T00:00:00"/>
    <x v="19"/>
    <x v="1"/>
    <x v="6"/>
    <x v="0"/>
    <n v="143"/>
    <n v="5616"/>
  </r>
  <r>
    <d v="2018-10-27T00:00:00"/>
    <x v="19"/>
    <x v="1"/>
    <x v="6"/>
    <x v="0"/>
    <n v="34"/>
    <n v="4241"/>
  </r>
  <r>
    <d v="2018-10-27T00:00:00"/>
    <x v="19"/>
    <x v="1"/>
    <x v="6"/>
    <x v="0"/>
    <n v="298"/>
    <n v="4134"/>
  </r>
  <r>
    <d v="2018-10-27T00:00:00"/>
    <x v="19"/>
    <x v="2"/>
    <x v="6"/>
    <x v="0"/>
    <n v="96"/>
    <n v="3666"/>
  </r>
  <r>
    <d v="2018-10-27T00:00:00"/>
    <x v="19"/>
    <x v="1"/>
    <x v="6"/>
    <x v="0"/>
    <n v="259"/>
    <n v="2725"/>
  </r>
  <r>
    <d v="2018-10-27T00:00:00"/>
    <x v="19"/>
    <x v="2"/>
    <x v="6"/>
    <x v="0"/>
    <n v="79"/>
    <n v="3622"/>
  </r>
  <r>
    <d v="2018-10-27T00:00:00"/>
    <x v="19"/>
    <x v="0"/>
    <x v="7"/>
    <x v="1"/>
    <n v="342"/>
    <n v="15206"/>
  </r>
  <r>
    <d v="2018-10-27T00:00:00"/>
    <x v="19"/>
    <x v="1"/>
    <x v="7"/>
    <x v="1"/>
    <n v="286"/>
    <n v="8510"/>
  </r>
  <r>
    <d v="2018-10-27T00:00:00"/>
    <x v="19"/>
    <x v="1"/>
    <x v="7"/>
    <x v="1"/>
    <n v="263"/>
    <n v="5525"/>
  </r>
  <r>
    <d v="2018-10-27T00:00:00"/>
    <x v="19"/>
    <x v="2"/>
    <x v="7"/>
    <x v="1"/>
    <n v="15"/>
    <n v="4641"/>
  </r>
  <r>
    <d v="2018-10-27T00:00:00"/>
    <x v="19"/>
    <x v="1"/>
    <x v="7"/>
    <x v="1"/>
    <n v="74"/>
    <n v="3390"/>
  </r>
  <r>
    <d v="2018-10-27T00:00:00"/>
    <x v="19"/>
    <x v="2"/>
    <x v="7"/>
    <x v="1"/>
    <n v="113"/>
    <n v="3099"/>
  </r>
  <r>
    <d v="2018-10-27T00:00:00"/>
    <x v="19"/>
    <x v="2"/>
    <x v="4"/>
    <x v="1"/>
    <n v="90"/>
    <n v="1740"/>
  </r>
  <r>
    <d v="2018-10-27T00:00:00"/>
    <x v="19"/>
    <x v="2"/>
    <x v="7"/>
    <x v="1"/>
    <n v="126"/>
    <n v="2600"/>
  </r>
  <r>
    <d v="2018-10-27T00:00:00"/>
    <x v="19"/>
    <x v="2"/>
    <x v="7"/>
    <x v="1"/>
    <n v="94"/>
    <n v="2336"/>
  </r>
  <r>
    <d v="2018-10-27T00:00:00"/>
    <x v="19"/>
    <x v="2"/>
    <x v="7"/>
    <x v="1"/>
    <n v="20"/>
    <n v="1511"/>
  </r>
  <r>
    <d v="2018-10-27T00:00:00"/>
    <x v="19"/>
    <x v="0"/>
    <x v="8"/>
    <x v="1"/>
    <n v="315"/>
    <n v="11146"/>
  </r>
  <r>
    <d v="2018-10-27T00:00:00"/>
    <x v="19"/>
    <x v="0"/>
    <x v="8"/>
    <x v="1"/>
    <n v="185"/>
    <n v="9927"/>
  </r>
  <r>
    <d v="2018-10-27T00:00:00"/>
    <x v="19"/>
    <x v="0"/>
    <x v="8"/>
    <x v="1"/>
    <n v="325"/>
    <n v="8104"/>
  </r>
  <r>
    <d v="2018-10-27T00:00:00"/>
    <x v="19"/>
    <x v="1"/>
    <x v="8"/>
    <x v="1"/>
    <n v="297"/>
    <n v="8064"/>
  </r>
  <r>
    <d v="2018-10-27T00:00:00"/>
    <x v="19"/>
    <x v="0"/>
    <x v="8"/>
    <x v="1"/>
    <n v="263"/>
    <n v="7222"/>
  </r>
  <r>
    <d v="2018-10-27T00:00:00"/>
    <x v="19"/>
    <x v="1"/>
    <x v="8"/>
    <x v="1"/>
    <n v="94"/>
    <n v="6540"/>
  </r>
  <r>
    <d v="2018-10-27T00:00:00"/>
    <x v="19"/>
    <x v="0"/>
    <x v="8"/>
    <x v="1"/>
    <n v="39"/>
    <n v="6451"/>
  </r>
  <r>
    <d v="2018-10-27T00:00:00"/>
    <x v="19"/>
    <x v="1"/>
    <x v="8"/>
    <x v="1"/>
    <n v="204"/>
    <n v="4805"/>
  </r>
  <r>
    <d v="2018-10-27T00:00:00"/>
    <x v="19"/>
    <x v="1"/>
    <x v="8"/>
    <x v="1"/>
    <n v="77"/>
    <n v="4462"/>
  </r>
  <r>
    <d v="2018-10-27T00:00:00"/>
    <x v="19"/>
    <x v="2"/>
    <x v="7"/>
    <x v="1"/>
    <n v="63"/>
    <n v="1924"/>
  </r>
  <r>
    <d v="2018-09-29T00:00:00"/>
    <x v="20"/>
    <x v="0"/>
    <x v="0"/>
    <x v="0"/>
    <n v="426"/>
    <n v="9323"/>
  </r>
  <r>
    <d v="2018-09-29T00:00:00"/>
    <x v="20"/>
    <x v="0"/>
    <x v="0"/>
    <x v="0"/>
    <n v="197"/>
    <n v="14410"/>
  </r>
  <r>
    <d v="2018-09-29T00:00:00"/>
    <x v="20"/>
    <x v="0"/>
    <x v="0"/>
    <x v="0"/>
    <n v="335"/>
    <n v="12998"/>
  </r>
  <r>
    <d v="2018-09-29T00:00:00"/>
    <x v="20"/>
    <x v="0"/>
    <x v="0"/>
    <x v="0"/>
    <n v="440"/>
    <n v="12599"/>
  </r>
  <r>
    <d v="2018-09-29T00:00:00"/>
    <x v="20"/>
    <x v="0"/>
    <x v="0"/>
    <x v="0"/>
    <n v="183"/>
    <n v="11480"/>
  </r>
  <r>
    <d v="2018-09-29T00:00:00"/>
    <x v="20"/>
    <x v="0"/>
    <x v="0"/>
    <x v="0"/>
    <n v="292"/>
    <n v="9039"/>
  </r>
  <r>
    <d v="2018-09-29T00:00:00"/>
    <x v="20"/>
    <x v="0"/>
    <x v="0"/>
    <x v="0"/>
    <n v="259"/>
    <n v="7671"/>
  </r>
  <r>
    <d v="2018-09-29T00:00:00"/>
    <x v="20"/>
    <x v="0"/>
    <x v="0"/>
    <x v="0"/>
    <n v="69"/>
    <n v="6379"/>
  </r>
  <r>
    <d v="2018-09-29T00:00:00"/>
    <x v="20"/>
    <x v="2"/>
    <x v="4"/>
    <x v="1"/>
    <n v="86"/>
    <n v="2005"/>
  </r>
  <r>
    <d v="2018-09-29T00:00:00"/>
    <x v="20"/>
    <x v="0"/>
    <x v="0"/>
    <x v="0"/>
    <n v="117"/>
    <n v="4624"/>
  </r>
  <r>
    <d v="2018-09-29T00:00:00"/>
    <x v="20"/>
    <x v="2"/>
    <x v="3"/>
    <x v="1"/>
    <n v="257"/>
    <n v="5131"/>
  </r>
  <r>
    <d v="2018-09-29T00:00:00"/>
    <x v="20"/>
    <x v="0"/>
    <x v="0"/>
    <x v="0"/>
    <n v="222"/>
    <n v="4353"/>
  </r>
  <r>
    <d v="2018-09-29T00:00:00"/>
    <x v="20"/>
    <x v="0"/>
    <x v="0"/>
    <x v="0"/>
    <n v="282"/>
    <n v="3426"/>
  </r>
  <r>
    <d v="2018-09-29T00:00:00"/>
    <x v="20"/>
    <x v="0"/>
    <x v="0"/>
    <x v="0"/>
    <n v="72"/>
    <n v="2551"/>
  </r>
  <r>
    <d v="2018-09-29T00:00:00"/>
    <x v="20"/>
    <x v="0"/>
    <x v="0"/>
    <x v="0"/>
    <n v="144"/>
    <n v="2156"/>
  </r>
  <r>
    <d v="2018-09-29T00:00:00"/>
    <x v="20"/>
    <x v="0"/>
    <x v="1"/>
    <x v="0"/>
    <n v="471"/>
    <n v="17548"/>
  </r>
  <r>
    <d v="2018-09-29T00:00:00"/>
    <x v="20"/>
    <x v="1"/>
    <x v="1"/>
    <x v="0"/>
    <n v="271"/>
    <n v="5905"/>
  </r>
  <r>
    <d v="2018-09-29T00:00:00"/>
    <x v="20"/>
    <x v="1"/>
    <x v="1"/>
    <x v="0"/>
    <n v="233"/>
    <n v="5084"/>
  </r>
  <r>
    <d v="2018-09-29T00:00:00"/>
    <x v="20"/>
    <x v="1"/>
    <x v="1"/>
    <x v="0"/>
    <n v="222"/>
    <n v="5054"/>
  </r>
  <r>
    <d v="2018-09-29T00:00:00"/>
    <x v="20"/>
    <x v="2"/>
    <x v="1"/>
    <x v="0"/>
    <n v="37"/>
    <n v="2866"/>
  </r>
  <r>
    <d v="2018-09-29T00:00:00"/>
    <x v="20"/>
    <x v="1"/>
    <x v="2"/>
    <x v="0"/>
    <n v="567"/>
    <n v="13678"/>
  </r>
  <r>
    <d v="2018-09-29T00:00:00"/>
    <x v="20"/>
    <x v="1"/>
    <x v="2"/>
    <x v="0"/>
    <n v="287"/>
    <n v="8954"/>
  </r>
  <r>
    <d v="2018-09-29T00:00:00"/>
    <x v="20"/>
    <x v="1"/>
    <x v="4"/>
    <x v="1"/>
    <n v="231"/>
    <n v="4696"/>
  </r>
  <r>
    <d v="2018-09-29T00:00:00"/>
    <x v="20"/>
    <x v="0"/>
    <x v="8"/>
    <x v="1"/>
    <n v="377"/>
    <n v="10768"/>
  </r>
  <r>
    <d v="2018-09-29T00:00:00"/>
    <x v="20"/>
    <x v="1"/>
    <x v="2"/>
    <x v="0"/>
    <n v="79"/>
    <n v="5791"/>
  </r>
  <r>
    <d v="2018-09-29T00:00:00"/>
    <x v="20"/>
    <x v="2"/>
    <x v="2"/>
    <x v="0"/>
    <n v="117"/>
    <n v="5667"/>
  </r>
  <r>
    <d v="2018-09-29T00:00:00"/>
    <x v="20"/>
    <x v="2"/>
    <x v="2"/>
    <x v="0"/>
    <n v="55"/>
    <n v="5334"/>
  </r>
  <r>
    <d v="2018-09-29T00:00:00"/>
    <x v="20"/>
    <x v="2"/>
    <x v="2"/>
    <x v="0"/>
    <n v="47"/>
    <n v="4626"/>
  </r>
  <r>
    <d v="2018-09-29T00:00:00"/>
    <x v="20"/>
    <x v="1"/>
    <x v="2"/>
    <x v="0"/>
    <n v="187"/>
    <n v="3819"/>
  </r>
  <r>
    <d v="2018-09-29T00:00:00"/>
    <x v="20"/>
    <x v="2"/>
    <x v="2"/>
    <x v="0"/>
    <n v="140"/>
    <n v="2694"/>
  </r>
  <r>
    <d v="2018-09-29T00:00:00"/>
    <x v="20"/>
    <x v="2"/>
    <x v="2"/>
    <x v="0"/>
    <n v="18"/>
    <n v="2544"/>
  </r>
  <r>
    <d v="2018-09-29T00:00:00"/>
    <x v="20"/>
    <x v="1"/>
    <x v="2"/>
    <x v="0"/>
    <n v="278"/>
    <n v="2232"/>
  </r>
  <r>
    <d v="2018-09-29T00:00:00"/>
    <x v="20"/>
    <x v="2"/>
    <x v="2"/>
    <x v="0"/>
    <n v="36"/>
    <n v="1546"/>
  </r>
  <r>
    <d v="2018-09-29T00:00:00"/>
    <x v="20"/>
    <x v="1"/>
    <x v="4"/>
    <x v="1"/>
    <n v="233"/>
    <n v="7949"/>
  </r>
  <r>
    <d v="2018-09-29T00:00:00"/>
    <x v="20"/>
    <x v="1"/>
    <x v="4"/>
    <x v="1"/>
    <n v="152"/>
    <n v="7415"/>
  </r>
  <r>
    <d v="2018-09-29T00:00:00"/>
    <x v="20"/>
    <x v="2"/>
    <x v="4"/>
    <x v="1"/>
    <n v="136"/>
    <n v="7346"/>
  </r>
  <r>
    <d v="2018-09-29T00:00:00"/>
    <x v="20"/>
    <x v="0"/>
    <x v="4"/>
    <x v="1"/>
    <n v="99"/>
    <n v="6997"/>
  </r>
  <r>
    <d v="2018-09-29T00:00:00"/>
    <x v="20"/>
    <x v="2"/>
    <x v="4"/>
    <x v="1"/>
    <n v="293"/>
    <n v="5413"/>
  </r>
  <r>
    <d v="2018-09-29T00:00:00"/>
    <x v="20"/>
    <x v="1"/>
    <x v="4"/>
    <x v="1"/>
    <n v="229"/>
    <n v="4435"/>
  </r>
  <r>
    <d v="2018-09-29T00:00:00"/>
    <x v="20"/>
    <x v="1"/>
    <x v="4"/>
    <x v="1"/>
    <n v="293"/>
    <n v="4103"/>
  </r>
  <r>
    <d v="2018-09-29T00:00:00"/>
    <x v="20"/>
    <x v="1"/>
    <x v="4"/>
    <x v="1"/>
    <n v="226"/>
    <n v="3906"/>
  </r>
  <r>
    <d v="2018-09-29T00:00:00"/>
    <x v="20"/>
    <x v="1"/>
    <x v="4"/>
    <x v="1"/>
    <n v="70"/>
    <n v="2572"/>
  </r>
  <r>
    <d v="2018-09-29T00:00:00"/>
    <x v="20"/>
    <x v="0"/>
    <x v="4"/>
    <x v="1"/>
    <n v="43"/>
    <n v="1686"/>
  </r>
  <r>
    <d v="2018-09-29T00:00:00"/>
    <x v="20"/>
    <x v="0"/>
    <x v="4"/>
    <x v="1"/>
    <n v="93"/>
    <n v="1619"/>
  </r>
  <r>
    <d v="2018-09-29T00:00:00"/>
    <x v="20"/>
    <x v="2"/>
    <x v="4"/>
    <x v="1"/>
    <n v="33"/>
    <n v="1354"/>
  </r>
  <r>
    <d v="2018-09-29T00:00:00"/>
    <x v="20"/>
    <x v="2"/>
    <x v="4"/>
    <x v="1"/>
    <n v="57"/>
    <n v="1092"/>
  </r>
  <r>
    <d v="2018-09-29T00:00:00"/>
    <x v="20"/>
    <x v="2"/>
    <x v="4"/>
    <x v="1"/>
    <n v="39"/>
    <n v="1014"/>
  </r>
  <r>
    <d v="2018-09-29T00:00:00"/>
    <x v="20"/>
    <x v="2"/>
    <x v="4"/>
    <x v="1"/>
    <n v="140"/>
    <n v="992"/>
  </r>
  <r>
    <d v="2018-09-29T00:00:00"/>
    <x v="20"/>
    <x v="2"/>
    <x v="4"/>
    <x v="1"/>
    <n v="116"/>
    <n v="671"/>
  </r>
  <r>
    <d v="2018-09-29T00:00:00"/>
    <x v="20"/>
    <x v="0"/>
    <x v="5"/>
    <x v="1"/>
    <n v="810"/>
    <n v="19272"/>
  </r>
  <r>
    <d v="2018-09-29T00:00:00"/>
    <x v="20"/>
    <x v="0"/>
    <x v="5"/>
    <x v="1"/>
    <n v="309"/>
    <n v="14284"/>
  </r>
  <r>
    <d v="2018-09-29T00:00:00"/>
    <x v="20"/>
    <x v="0"/>
    <x v="5"/>
    <x v="1"/>
    <n v="459"/>
    <n v="11554"/>
  </r>
  <r>
    <d v="2018-09-29T00:00:00"/>
    <x v="20"/>
    <x v="0"/>
    <x v="5"/>
    <x v="1"/>
    <n v="35"/>
    <n v="6276"/>
  </r>
  <r>
    <d v="2018-09-29T00:00:00"/>
    <x v="20"/>
    <x v="1"/>
    <x v="5"/>
    <x v="1"/>
    <n v="64"/>
    <n v="5379"/>
  </r>
  <r>
    <d v="2018-09-29T00:00:00"/>
    <x v="20"/>
    <x v="2"/>
    <x v="5"/>
    <x v="1"/>
    <n v="116"/>
    <n v="4834"/>
  </r>
  <r>
    <d v="2018-09-29T00:00:00"/>
    <x v="20"/>
    <x v="1"/>
    <x v="8"/>
    <x v="1"/>
    <n v="90"/>
    <n v="9749"/>
  </r>
  <r>
    <d v="2018-09-29T00:00:00"/>
    <x v="20"/>
    <x v="1"/>
    <x v="5"/>
    <x v="1"/>
    <n v="70"/>
    <n v="3411"/>
  </r>
  <r>
    <d v="2018-09-29T00:00:00"/>
    <x v="20"/>
    <x v="1"/>
    <x v="5"/>
    <x v="1"/>
    <n v="79"/>
    <n v="2302"/>
  </r>
  <r>
    <d v="2018-09-29T00:00:00"/>
    <x v="20"/>
    <x v="2"/>
    <x v="5"/>
    <x v="1"/>
    <n v="130"/>
    <n v="2255"/>
  </r>
  <r>
    <d v="2018-09-29T00:00:00"/>
    <x v="20"/>
    <x v="0"/>
    <x v="5"/>
    <x v="1"/>
    <n v="113"/>
    <n v="2198"/>
  </r>
  <r>
    <d v="2018-09-29T00:00:00"/>
    <x v="20"/>
    <x v="2"/>
    <x v="5"/>
    <x v="1"/>
    <n v="21"/>
    <n v="1719"/>
  </r>
  <r>
    <d v="2018-09-29T00:00:00"/>
    <x v="20"/>
    <x v="1"/>
    <x v="5"/>
    <x v="1"/>
    <n v="69"/>
    <n v="1194"/>
  </r>
  <r>
    <d v="2018-09-29T00:00:00"/>
    <x v="20"/>
    <x v="1"/>
    <x v="5"/>
    <x v="1"/>
    <n v="53"/>
    <n v="1175"/>
  </r>
  <r>
    <d v="2018-09-29T00:00:00"/>
    <x v="20"/>
    <x v="0"/>
    <x v="3"/>
    <x v="1"/>
    <n v="170"/>
    <n v="18687"/>
  </r>
  <r>
    <d v="2018-09-29T00:00:00"/>
    <x v="20"/>
    <x v="0"/>
    <x v="3"/>
    <x v="1"/>
    <n v="587"/>
    <n v="18140"/>
  </r>
  <r>
    <d v="2018-09-29T00:00:00"/>
    <x v="20"/>
    <x v="2"/>
    <x v="3"/>
    <x v="1"/>
    <n v="74"/>
    <n v="11647"/>
  </r>
  <r>
    <d v="2018-09-29T00:00:00"/>
    <x v="20"/>
    <x v="1"/>
    <x v="3"/>
    <x v="1"/>
    <n v="148"/>
    <n v="8379"/>
  </r>
  <r>
    <d v="2018-09-29T00:00:00"/>
    <x v="20"/>
    <x v="1"/>
    <x v="3"/>
    <x v="1"/>
    <n v="271"/>
    <n v="6577"/>
  </r>
  <r>
    <d v="2018-09-29T00:00:00"/>
    <x v="20"/>
    <x v="1"/>
    <x v="3"/>
    <x v="1"/>
    <n v="149"/>
    <n v="6485"/>
  </r>
  <r>
    <d v="2018-09-29T00:00:00"/>
    <x v="20"/>
    <x v="1"/>
    <x v="3"/>
    <x v="1"/>
    <n v="71"/>
    <n v="5100"/>
  </r>
  <r>
    <d v="2018-09-29T00:00:00"/>
    <x v="20"/>
    <x v="1"/>
    <x v="3"/>
    <x v="1"/>
    <n v="290"/>
    <n v="4401"/>
  </r>
  <r>
    <d v="2018-09-29T00:00:00"/>
    <x v="20"/>
    <x v="2"/>
    <x v="3"/>
    <x v="1"/>
    <n v="149"/>
    <n v="2530"/>
  </r>
  <r>
    <d v="2018-09-29T00:00:00"/>
    <x v="20"/>
    <x v="0"/>
    <x v="3"/>
    <x v="1"/>
    <n v="860"/>
    <n v="2130"/>
  </r>
  <r>
    <d v="2018-09-29T00:00:00"/>
    <x v="20"/>
    <x v="0"/>
    <x v="6"/>
    <x v="0"/>
    <n v="541"/>
    <n v="13318"/>
  </r>
  <r>
    <d v="2018-09-29T00:00:00"/>
    <x v="20"/>
    <x v="1"/>
    <x v="6"/>
    <x v="0"/>
    <n v="118"/>
    <n v="10142"/>
  </r>
  <r>
    <d v="2018-09-29T00:00:00"/>
    <x v="20"/>
    <x v="0"/>
    <x v="6"/>
    <x v="0"/>
    <n v="511"/>
    <n v="9837"/>
  </r>
  <r>
    <d v="2018-09-29T00:00:00"/>
    <x v="20"/>
    <x v="1"/>
    <x v="6"/>
    <x v="0"/>
    <n v="211"/>
    <n v="7627"/>
  </r>
  <r>
    <d v="2018-09-29T00:00:00"/>
    <x v="20"/>
    <x v="0"/>
    <x v="6"/>
    <x v="0"/>
    <n v="138"/>
    <n v="6432"/>
  </r>
  <r>
    <d v="2018-09-29T00:00:00"/>
    <x v="20"/>
    <x v="1"/>
    <x v="6"/>
    <x v="0"/>
    <n v="161"/>
    <n v="5767"/>
  </r>
  <r>
    <d v="2018-09-29T00:00:00"/>
    <x v="20"/>
    <x v="1"/>
    <x v="6"/>
    <x v="0"/>
    <n v="117"/>
    <n v="5389"/>
  </r>
  <r>
    <d v="2018-09-29T00:00:00"/>
    <x v="20"/>
    <x v="2"/>
    <x v="6"/>
    <x v="0"/>
    <n v="62"/>
    <n v="5065"/>
  </r>
  <r>
    <d v="2018-09-29T00:00:00"/>
    <x v="20"/>
    <x v="1"/>
    <x v="6"/>
    <x v="0"/>
    <n v="140"/>
    <n v="4726"/>
  </r>
  <r>
    <d v="2018-09-29T00:00:00"/>
    <x v="20"/>
    <x v="1"/>
    <x v="6"/>
    <x v="0"/>
    <n v="256"/>
    <n v="4716"/>
  </r>
  <r>
    <d v="2018-09-29T00:00:00"/>
    <x v="20"/>
    <x v="0"/>
    <x v="5"/>
    <x v="1"/>
    <n v="372"/>
    <n v="14947"/>
  </r>
  <r>
    <d v="2018-09-29T00:00:00"/>
    <x v="20"/>
    <x v="0"/>
    <x v="6"/>
    <x v="0"/>
    <n v="103"/>
    <n v="4175"/>
  </r>
  <r>
    <d v="2018-09-29T00:00:00"/>
    <x v="20"/>
    <x v="1"/>
    <x v="6"/>
    <x v="0"/>
    <n v="123"/>
    <n v="3497"/>
  </r>
  <r>
    <d v="2018-09-29T00:00:00"/>
    <x v="20"/>
    <x v="1"/>
    <x v="6"/>
    <x v="0"/>
    <n v="258"/>
    <n v="3184"/>
  </r>
  <r>
    <d v="2018-09-29T00:00:00"/>
    <x v="20"/>
    <x v="0"/>
    <x v="6"/>
    <x v="0"/>
    <n v="104"/>
    <n v="2759"/>
  </r>
  <r>
    <d v="2018-09-29T00:00:00"/>
    <x v="20"/>
    <x v="0"/>
    <x v="7"/>
    <x v="1"/>
    <n v="564"/>
    <n v="14615"/>
  </r>
  <r>
    <d v="2018-09-29T00:00:00"/>
    <x v="20"/>
    <x v="2"/>
    <x v="7"/>
    <x v="1"/>
    <n v="49"/>
    <n v="5875"/>
  </r>
  <r>
    <d v="2018-09-29T00:00:00"/>
    <x v="20"/>
    <x v="1"/>
    <x v="7"/>
    <x v="1"/>
    <n v="224"/>
    <n v="4959"/>
  </r>
  <r>
    <d v="2018-09-29T00:00:00"/>
    <x v="20"/>
    <x v="1"/>
    <x v="6"/>
    <x v="0"/>
    <n v="241"/>
    <n v="3509"/>
  </r>
  <r>
    <d v="2018-09-29T00:00:00"/>
    <x v="20"/>
    <x v="0"/>
    <x v="0"/>
    <x v="0"/>
    <n v="100"/>
    <n v="1545"/>
  </r>
  <r>
    <d v="2018-09-29T00:00:00"/>
    <x v="20"/>
    <x v="2"/>
    <x v="8"/>
    <x v="1"/>
    <n v="557"/>
    <n v="19133"/>
  </r>
  <r>
    <d v="2018-09-29T00:00:00"/>
    <x v="20"/>
    <x v="0"/>
    <x v="8"/>
    <x v="1"/>
    <n v="256"/>
    <n v="16722"/>
  </r>
  <r>
    <d v="2018-09-29T00:00:00"/>
    <x v="20"/>
    <x v="1"/>
    <x v="8"/>
    <x v="1"/>
    <n v="146"/>
    <n v="7669"/>
  </r>
  <r>
    <d v="2018-09-29T00:00:00"/>
    <x v="20"/>
    <x v="0"/>
    <x v="8"/>
    <x v="1"/>
    <n v="570"/>
    <n v="7494"/>
  </r>
  <r>
    <d v="2018-09-29T00:00:00"/>
    <x v="20"/>
    <x v="1"/>
    <x v="8"/>
    <x v="1"/>
    <n v="183"/>
    <n v="7410"/>
  </r>
  <r>
    <d v="2018-09-29T00:00:00"/>
    <x v="20"/>
    <x v="1"/>
    <x v="8"/>
    <x v="1"/>
    <n v="128"/>
    <n v="6183"/>
  </r>
  <r>
    <d v="2018-09-29T00:00:00"/>
    <x v="20"/>
    <x v="2"/>
    <x v="5"/>
    <x v="1"/>
    <n v="18"/>
    <n v="2417"/>
  </r>
  <r>
    <d v="2018-09-29T00:00:00"/>
    <x v="20"/>
    <x v="1"/>
    <x v="8"/>
    <x v="1"/>
    <n v="95"/>
    <n v="4210"/>
  </r>
  <r>
    <d v="2018-09-29T00:00:00"/>
    <x v="20"/>
    <x v="1"/>
    <x v="8"/>
    <x v="1"/>
    <n v="297"/>
    <n v="4063"/>
  </r>
  <r>
    <d v="2018-09-29T00:00:00"/>
    <x v="20"/>
    <x v="2"/>
    <x v="8"/>
    <x v="1"/>
    <n v="58"/>
    <n v="3176"/>
  </r>
  <r>
    <d v="2018-09-29T00:00:00"/>
    <x v="20"/>
    <x v="1"/>
    <x v="8"/>
    <x v="1"/>
    <n v="96"/>
    <n v="1957"/>
  </r>
  <r>
    <d v="2018-08-29T00:00:00"/>
    <x v="21"/>
    <x v="0"/>
    <x v="0"/>
    <x v="0"/>
    <n v="156"/>
    <n v="15109"/>
  </r>
  <r>
    <d v="2018-08-29T00:00:00"/>
    <x v="21"/>
    <x v="0"/>
    <x v="0"/>
    <x v="0"/>
    <n v="222"/>
    <n v="7650"/>
  </r>
  <r>
    <d v="2018-08-29T00:00:00"/>
    <x v="21"/>
    <x v="0"/>
    <x v="0"/>
    <x v="0"/>
    <n v="55"/>
    <n v="6225"/>
  </r>
  <r>
    <d v="2018-08-29T00:00:00"/>
    <x v="21"/>
    <x v="0"/>
    <x v="0"/>
    <x v="0"/>
    <n v="43"/>
    <n v="4946"/>
  </r>
  <r>
    <d v="2018-08-29T00:00:00"/>
    <x v="21"/>
    <x v="0"/>
    <x v="0"/>
    <x v="0"/>
    <n v="43"/>
    <n v="4725"/>
  </r>
  <r>
    <d v="2018-08-29T00:00:00"/>
    <x v="21"/>
    <x v="0"/>
    <x v="0"/>
    <x v="0"/>
    <n v="63"/>
    <n v="4003"/>
  </r>
  <r>
    <d v="2018-08-29T00:00:00"/>
    <x v="21"/>
    <x v="0"/>
    <x v="2"/>
    <x v="0"/>
    <n v="244"/>
    <n v="11686"/>
  </r>
  <r>
    <d v="2018-08-29T00:00:00"/>
    <x v="21"/>
    <x v="0"/>
    <x v="0"/>
    <x v="0"/>
    <n v="115"/>
    <n v="3102"/>
  </r>
  <r>
    <d v="2018-08-29T00:00:00"/>
    <x v="21"/>
    <x v="0"/>
    <x v="0"/>
    <x v="0"/>
    <n v="72"/>
    <n v="2738"/>
  </r>
  <r>
    <d v="2018-08-29T00:00:00"/>
    <x v="21"/>
    <x v="0"/>
    <x v="0"/>
    <x v="0"/>
    <n v="158"/>
    <n v="2631"/>
  </r>
  <r>
    <d v="2018-08-29T00:00:00"/>
    <x v="21"/>
    <x v="0"/>
    <x v="0"/>
    <x v="0"/>
    <n v="69"/>
    <n v="1970"/>
  </r>
  <r>
    <d v="2018-08-29T00:00:00"/>
    <x v="21"/>
    <x v="0"/>
    <x v="0"/>
    <x v="0"/>
    <n v="141"/>
    <n v="1902"/>
  </r>
  <r>
    <d v="2018-08-29T00:00:00"/>
    <x v="21"/>
    <x v="0"/>
    <x v="1"/>
    <x v="0"/>
    <n v="307"/>
    <n v="9214"/>
  </r>
  <r>
    <d v="2018-08-29T00:00:00"/>
    <x v="21"/>
    <x v="2"/>
    <x v="1"/>
    <x v="0"/>
    <n v="289"/>
    <n v="7411"/>
  </r>
  <r>
    <d v="2018-08-29T00:00:00"/>
    <x v="21"/>
    <x v="1"/>
    <x v="1"/>
    <x v="0"/>
    <n v="151"/>
    <n v="6679"/>
  </r>
  <r>
    <d v="2018-08-29T00:00:00"/>
    <x v="21"/>
    <x v="1"/>
    <x v="1"/>
    <x v="0"/>
    <n v="242"/>
    <n v="6288"/>
  </r>
  <r>
    <d v="2018-08-29T00:00:00"/>
    <x v="21"/>
    <x v="2"/>
    <x v="4"/>
    <x v="1"/>
    <n v="54"/>
    <n v="6049"/>
  </r>
  <r>
    <d v="2018-08-29T00:00:00"/>
    <x v="21"/>
    <x v="1"/>
    <x v="1"/>
    <x v="0"/>
    <n v="113"/>
    <n v="4512"/>
  </r>
  <r>
    <d v="2018-08-29T00:00:00"/>
    <x v="21"/>
    <x v="1"/>
    <x v="2"/>
    <x v="0"/>
    <n v="151"/>
    <n v="9023"/>
  </r>
  <r>
    <d v="2018-08-29T00:00:00"/>
    <x v="21"/>
    <x v="0"/>
    <x v="8"/>
    <x v="1"/>
    <n v="357"/>
    <n v="14639"/>
  </r>
  <r>
    <d v="2018-08-29T00:00:00"/>
    <x v="21"/>
    <x v="1"/>
    <x v="1"/>
    <x v="0"/>
    <n v="109"/>
    <n v="2255"/>
  </r>
  <r>
    <d v="2018-08-29T00:00:00"/>
    <x v="21"/>
    <x v="2"/>
    <x v="1"/>
    <x v="0"/>
    <n v="22"/>
    <n v="1573"/>
  </r>
  <r>
    <d v="2018-08-29T00:00:00"/>
    <x v="21"/>
    <x v="0"/>
    <x v="2"/>
    <x v="0"/>
    <n v="318"/>
    <n v="13181"/>
  </r>
  <r>
    <d v="2018-08-29T00:00:00"/>
    <x v="21"/>
    <x v="0"/>
    <x v="2"/>
    <x v="0"/>
    <n v="336"/>
    <n v="11672"/>
  </r>
  <r>
    <d v="2018-08-29T00:00:00"/>
    <x v="21"/>
    <x v="1"/>
    <x v="2"/>
    <x v="0"/>
    <n v="265"/>
    <n v="10395"/>
  </r>
  <r>
    <d v="2018-08-29T00:00:00"/>
    <x v="21"/>
    <x v="2"/>
    <x v="2"/>
    <x v="0"/>
    <n v="86"/>
    <n v="2631"/>
  </r>
  <r>
    <d v="2018-08-29T00:00:00"/>
    <x v="21"/>
    <x v="2"/>
    <x v="2"/>
    <x v="0"/>
    <n v="142"/>
    <n v="8263"/>
  </r>
  <r>
    <d v="2018-08-29T00:00:00"/>
    <x v="21"/>
    <x v="1"/>
    <x v="2"/>
    <x v="0"/>
    <n v="116"/>
    <n v="6306"/>
  </r>
  <r>
    <d v="2018-08-29T00:00:00"/>
    <x v="21"/>
    <x v="1"/>
    <x v="2"/>
    <x v="0"/>
    <n v="223"/>
    <n v="5778"/>
  </r>
  <r>
    <d v="2018-08-29T00:00:00"/>
    <x v="21"/>
    <x v="0"/>
    <x v="2"/>
    <x v="0"/>
    <n v="74"/>
    <n v="4623"/>
  </r>
  <r>
    <d v="2018-08-29T00:00:00"/>
    <x v="21"/>
    <x v="2"/>
    <x v="2"/>
    <x v="0"/>
    <n v="121"/>
    <n v="3841"/>
  </r>
  <r>
    <d v="2018-08-29T00:00:00"/>
    <x v="21"/>
    <x v="2"/>
    <x v="2"/>
    <x v="0"/>
    <n v="148"/>
    <n v="2985"/>
  </r>
  <r>
    <d v="2018-08-29T00:00:00"/>
    <x v="21"/>
    <x v="2"/>
    <x v="2"/>
    <x v="0"/>
    <n v="119"/>
    <n v="2256"/>
  </r>
  <r>
    <d v="2018-08-29T00:00:00"/>
    <x v="21"/>
    <x v="1"/>
    <x v="2"/>
    <x v="0"/>
    <n v="119"/>
    <n v="1838"/>
  </r>
  <r>
    <d v="2018-08-29T00:00:00"/>
    <x v="21"/>
    <x v="2"/>
    <x v="4"/>
    <x v="1"/>
    <n v="66"/>
    <n v="4046"/>
  </r>
  <r>
    <d v="2018-08-29T00:00:00"/>
    <x v="21"/>
    <x v="1"/>
    <x v="4"/>
    <x v="1"/>
    <n v="274"/>
    <n v="3750"/>
  </r>
  <r>
    <d v="2018-08-29T00:00:00"/>
    <x v="21"/>
    <x v="1"/>
    <x v="4"/>
    <x v="1"/>
    <n v="283"/>
    <n v="3334"/>
  </r>
  <r>
    <d v="2018-08-29T00:00:00"/>
    <x v="21"/>
    <x v="1"/>
    <x v="4"/>
    <x v="1"/>
    <n v="124"/>
    <n v="2894"/>
  </r>
  <r>
    <d v="2018-08-29T00:00:00"/>
    <x v="21"/>
    <x v="2"/>
    <x v="4"/>
    <x v="1"/>
    <n v="130"/>
    <n v="1571"/>
  </r>
  <r>
    <d v="2018-08-29T00:00:00"/>
    <x v="21"/>
    <x v="0"/>
    <x v="4"/>
    <x v="1"/>
    <n v="109"/>
    <n v="1488"/>
  </r>
  <r>
    <d v="2018-08-29T00:00:00"/>
    <x v="21"/>
    <x v="0"/>
    <x v="2"/>
    <x v="0"/>
    <n v="116"/>
    <n v="3978"/>
  </r>
  <r>
    <d v="2018-08-29T00:00:00"/>
    <x v="21"/>
    <x v="2"/>
    <x v="4"/>
    <x v="1"/>
    <n v="36"/>
    <n v="1182"/>
  </r>
  <r>
    <d v="2018-08-29T00:00:00"/>
    <x v="21"/>
    <x v="0"/>
    <x v="4"/>
    <x v="1"/>
    <n v="89"/>
    <n v="1117"/>
  </r>
  <r>
    <d v="2018-08-29T00:00:00"/>
    <x v="21"/>
    <x v="2"/>
    <x v="4"/>
    <x v="1"/>
    <n v="63"/>
    <n v="1060"/>
  </r>
  <r>
    <d v="2018-08-29T00:00:00"/>
    <x v="21"/>
    <x v="2"/>
    <x v="4"/>
    <x v="1"/>
    <n v="146"/>
    <n v="571"/>
  </r>
  <r>
    <d v="2018-08-29T00:00:00"/>
    <x v="21"/>
    <x v="0"/>
    <x v="5"/>
    <x v="1"/>
    <n v="168"/>
    <n v="17754"/>
  </r>
  <r>
    <d v="2018-08-29T00:00:00"/>
    <x v="21"/>
    <x v="0"/>
    <x v="5"/>
    <x v="1"/>
    <n v="176"/>
    <n v="19488"/>
  </r>
  <r>
    <d v="2018-08-29T00:00:00"/>
    <x v="21"/>
    <x v="0"/>
    <x v="5"/>
    <x v="1"/>
    <n v="575"/>
    <n v="16059"/>
  </r>
  <r>
    <d v="2018-08-29T00:00:00"/>
    <x v="21"/>
    <x v="0"/>
    <x v="5"/>
    <x v="1"/>
    <n v="308"/>
    <n v="15197"/>
  </r>
  <r>
    <d v="2018-08-29T00:00:00"/>
    <x v="21"/>
    <x v="2"/>
    <x v="5"/>
    <x v="1"/>
    <n v="67"/>
    <n v="2383"/>
  </r>
  <r>
    <d v="2018-08-29T00:00:00"/>
    <x v="21"/>
    <x v="2"/>
    <x v="5"/>
    <x v="1"/>
    <n v="133"/>
    <n v="1731"/>
  </r>
  <r>
    <d v="2018-08-29T00:00:00"/>
    <x v="21"/>
    <x v="0"/>
    <x v="3"/>
    <x v="1"/>
    <n v="528"/>
    <n v="11860"/>
  </r>
  <r>
    <d v="2018-08-29T00:00:00"/>
    <x v="21"/>
    <x v="0"/>
    <x v="3"/>
    <x v="1"/>
    <n v="338"/>
    <n v="11569"/>
  </r>
  <r>
    <d v="2018-08-29T00:00:00"/>
    <x v="21"/>
    <x v="0"/>
    <x v="3"/>
    <x v="1"/>
    <n v="171"/>
    <n v="6462"/>
  </r>
  <r>
    <d v="2018-08-29T00:00:00"/>
    <x v="21"/>
    <x v="1"/>
    <x v="3"/>
    <x v="1"/>
    <n v="184"/>
    <n v="5753"/>
  </r>
  <r>
    <d v="2018-08-29T00:00:00"/>
    <x v="21"/>
    <x v="0"/>
    <x v="3"/>
    <x v="1"/>
    <n v="195"/>
    <n v="4590"/>
  </r>
  <r>
    <d v="2018-08-29T00:00:00"/>
    <x v="21"/>
    <x v="1"/>
    <x v="3"/>
    <x v="1"/>
    <n v="184"/>
    <n v="3996"/>
  </r>
  <r>
    <d v="2018-08-29T00:00:00"/>
    <x v="21"/>
    <x v="0"/>
    <x v="6"/>
    <x v="0"/>
    <n v="357"/>
    <n v="18210"/>
  </r>
  <r>
    <d v="2018-08-29T00:00:00"/>
    <x v="21"/>
    <x v="1"/>
    <x v="6"/>
    <x v="0"/>
    <n v="505"/>
    <n v="13314"/>
  </r>
  <r>
    <d v="2018-08-29T00:00:00"/>
    <x v="21"/>
    <x v="0"/>
    <x v="6"/>
    <x v="0"/>
    <n v="326"/>
    <n v="11826"/>
  </r>
  <r>
    <d v="2018-08-29T00:00:00"/>
    <x v="21"/>
    <x v="2"/>
    <x v="6"/>
    <x v="0"/>
    <n v="194"/>
    <n v="10190"/>
  </r>
  <r>
    <d v="2018-08-29T00:00:00"/>
    <x v="21"/>
    <x v="2"/>
    <x v="7"/>
    <x v="1"/>
    <n v="83"/>
    <n v="6869"/>
  </r>
  <r>
    <d v="2018-08-29T00:00:00"/>
    <x v="21"/>
    <x v="0"/>
    <x v="6"/>
    <x v="0"/>
    <n v="233"/>
    <n v="9037"/>
  </r>
  <r>
    <d v="2018-08-29T00:00:00"/>
    <x v="21"/>
    <x v="0"/>
    <x v="6"/>
    <x v="0"/>
    <n v="487"/>
    <n v="8335"/>
  </r>
  <r>
    <d v="2018-08-29T00:00:00"/>
    <x v="21"/>
    <x v="0"/>
    <x v="4"/>
    <x v="1"/>
    <n v="70"/>
    <n v="905"/>
  </r>
  <r>
    <d v="2018-08-29T00:00:00"/>
    <x v="21"/>
    <x v="2"/>
    <x v="6"/>
    <x v="0"/>
    <n v="64"/>
    <n v="4247"/>
  </r>
  <r>
    <d v="2018-08-29T00:00:00"/>
    <x v="21"/>
    <x v="2"/>
    <x v="6"/>
    <x v="0"/>
    <n v="63"/>
    <n v="2959"/>
  </r>
  <r>
    <d v="2018-08-29T00:00:00"/>
    <x v="21"/>
    <x v="1"/>
    <x v="6"/>
    <x v="0"/>
    <n v="185"/>
    <n v="2901"/>
  </r>
  <r>
    <d v="2018-08-29T00:00:00"/>
    <x v="21"/>
    <x v="2"/>
    <x v="6"/>
    <x v="0"/>
    <n v="30"/>
    <n v="3794"/>
  </r>
  <r>
    <d v="2018-08-29T00:00:00"/>
    <x v="21"/>
    <x v="0"/>
    <x v="7"/>
    <x v="1"/>
    <n v="376"/>
    <n v="16091"/>
  </r>
  <r>
    <d v="2018-08-29T00:00:00"/>
    <x v="21"/>
    <x v="2"/>
    <x v="7"/>
    <x v="1"/>
    <n v="138"/>
    <n v="5900"/>
  </r>
  <r>
    <d v="2018-08-29T00:00:00"/>
    <x v="21"/>
    <x v="2"/>
    <x v="7"/>
    <x v="1"/>
    <n v="139"/>
    <n v="3523"/>
  </r>
  <r>
    <d v="2018-08-29T00:00:00"/>
    <x v="21"/>
    <x v="1"/>
    <x v="7"/>
    <x v="1"/>
    <n v="177"/>
    <n v="2945"/>
  </r>
  <r>
    <d v="2018-08-29T00:00:00"/>
    <x v="21"/>
    <x v="2"/>
    <x v="7"/>
    <x v="1"/>
    <n v="111"/>
    <n v="1913"/>
  </r>
  <r>
    <d v="2018-08-29T00:00:00"/>
    <x v="21"/>
    <x v="1"/>
    <x v="7"/>
    <x v="1"/>
    <n v="62"/>
    <n v="1341"/>
  </r>
  <r>
    <d v="2018-08-29T00:00:00"/>
    <x v="21"/>
    <x v="0"/>
    <x v="8"/>
    <x v="1"/>
    <n v="575"/>
    <n v="20863"/>
  </r>
  <r>
    <d v="2018-08-29T00:00:00"/>
    <x v="21"/>
    <x v="0"/>
    <x v="8"/>
    <x v="1"/>
    <n v="341"/>
    <n v="18253"/>
  </r>
  <r>
    <d v="2018-08-29T00:00:00"/>
    <x v="21"/>
    <x v="2"/>
    <x v="8"/>
    <x v="1"/>
    <n v="283"/>
    <n v="6333"/>
  </r>
  <r>
    <d v="2018-08-29T00:00:00"/>
    <x v="21"/>
    <x v="1"/>
    <x v="8"/>
    <x v="1"/>
    <n v="71"/>
    <n v="5922"/>
  </r>
  <r>
    <d v="2018-08-29T00:00:00"/>
    <x v="21"/>
    <x v="1"/>
    <x v="8"/>
    <x v="1"/>
    <n v="163"/>
    <n v="5436"/>
  </r>
  <r>
    <d v="2018-08-29T00:00:00"/>
    <x v="21"/>
    <x v="2"/>
    <x v="8"/>
    <x v="1"/>
    <n v="90"/>
    <n v="2668"/>
  </r>
  <r>
    <d v="2018-08-29T00:00:00"/>
    <x v="21"/>
    <x v="2"/>
    <x v="6"/>
    <x v="0"/>
    <n v="48"/>
    <n v="2798"/>
  </r>
  <r>
    <d v="2018-08-29T00:00:00"/>
    <x v="21"/>
    <x v="2"/>
    <x v="8"/>
    <x v="1"/>
    <n v="68"/>
    <n v="1671"/>
  </r>
  <r>
    <d v="2018-07-29T00:00:00"/>
    <x v="22"/>
    <x v="0"/>
    <x v="0"/>
    <x v="0"/>
    <n v="496"/>
    <n v="9828"/>
  </r>
  <r>
    <d v="2018-07-29T00:00:00"/>
    <x v="22"/>
    <x v="0"/>
    <x v="0"/>
    <x v="0"/>
    <n v="499"/>
    <n v="12696"/>
  </r>
  <r>
    <d v="2018-07-29T00:00:00"/>
    <x v="22"/>
    <x v="0"/>
    <x v="0"/>
    <x v="0"/>
    <n v="177"/>
    <n v="4123"/>
  </r>
  <r>
    <d v="2018-07-29T00:00:00"/>
    <x v="22"/>
    <x v="0"/>
    <x v="0"/>
    <x v="0"/>
    <n v="24"/>
    <n v="2875"/>
  </r>
  <r>
    <d v="2018-07-29T00:00:00"/>
    <x v="22"/>
    <x v="0"/>
    <x v="0"/>
    <x v="0"/>
    <n v="196"/>
    <n v="2798"/>
  </r>
  <r>
    <d v="2018-07-29T00:00:00"/>
    <x v="22"/>
    <x v="0"/>
    <x v="0"/>
    <x v="0"/>
    <n v="44"/>
    <n v="2176"/>
  </r>
  <r>
    <d v="2018-07-29T00:00:00"/>
    <x v="22"/>
    <x v="0"/>
    <x v="0"/>
    <x v="0"/>
    <n v="73"/>
    <n v="1266"/>
  </r>
  <r>
    <d v="2018-07-29T00:00:00"/>
    <x v="22"/>
    <x v="1"/>
    <x v="3"/>
    <x v="1"/>
    <n v="205"/>
    <n v="3582"/>
  </r>
  <r>
    <d v="2018-07-29T00:00:00"/>
    <x v="22"/>
    <x v="0"/>
    <x v="1"/>
    <x v="0"/>
    <n v="411"/>
    <n v="12820"/>
  </r>
  <r>
    <d v="2018-07-29T00:00:00"/>
    <x v="22"/>
    <x v="0"/>
    <x v="1"/>
    <x v="0"/>
    <n v="217"/>
    <n v="10489"/>
  </r>
  <r>
    <d v="2018-07-29T00:00:00"/>
    <x v="22"/>
    <x v="0"/>
    <x v="1"/>
    <x v="0"/>
    <n v="268"/>
    <n v="9301"/>
  </r>
  <r>
    <d v="2018-07-29T00:00:00"/>
    <x v="22"/>
    <x v="2"/>
    <x v="1"/>
    <x v="0"/>
    <n v="48"/>
    <n v="6627"/>
  </r>
  <r>
    <d v="2018-07-29T00:00:00"/>
    <x v="22"/>
    <x v="1"/>
    <x v="1"/>
    <x v="0"/>
    <n v="211"/>
    <n v="5320"/>
  </r>
  <r>
    <d v="2018-07-29T00:00:00"/>
    <x v="22"/>
    <x v="2"/>
    <x v="1"/>
    <x v="0"/>
    <n v="116"/>
    <n v="5155"/>
  </r>
  <r>
    <d v="2018-07-29T00:00:00"/>
    <x v="22"/>
    <x v="1"/>
    <x v="1"/>
    <x v="0"/>
    <n v="214"/>
    <n v="4558"/>
  </r>
  <r>
    <d v="2018-07-29T00:00:00"/>
    <x v="22"/>
    <x v="2"/>
    <x v="1"/>
    <x v="0"/>
    <n v="57"/>
    <n v="4526"/>
  </r>
  <r>
    <d v="2018-07-29T00:00:00"/>
    <x v="22"/>
    <x v="1"/>
    <x v="1"/>
    <x v="0"/>
    <n v="219"/>
    <n v="4398"/>
  </r>
  <r>
    <d v="2018-07-29T00:00:00"/>
    <x v="22"/>
    <x v="1"/>
    <x v="1"/>
    <x v="0"/>
    <n v="135"/>
    <n v="4247"/>
  </r>
  <r>
    <d v="2018-07-29T00:00:00"/>
    <x v="22"/>
    <x v="1"/>
    <x v="1"/>
    <x v="0"/>
    <n v="109"/>
    <n v="3249"/>
  </r>
  <r>
    <d v="2018-07-29T00:00:00"/>
    <x v="22"/>
    <x v="1"/>
    <x v="1"/>
    <x v="0"/>
    <n v="134"/>
    <n v="3117"/>
  </r>
  <r>
    <d v="2018-07-29T00:00:00"/>
    <x v="22"/>
    <x v="2"/>
    <x v="1"/>
    <x v="0"/>
    <n v="101"/>
    <n v="2247"/>
  </r>
  <r>
    <d v="2018-07-29T00:00:00"/>
    <x v="22"/>
    <x v="2"/>
    <x v="1"/>
    <x v="0"/>
    <n v="129"/>
    <n v="2110"/>
  </r>
  <r>
    <d v="2018-07-29T00:00:00"/>
    <x v="22"/>
    <x v="2"/>
    <x v="1"/>
    <x v="0"/>
    <n v="57"/>
    <n v="1968"/>
  </r>
  <r>
    <d v="2018-07-29T00:00:00"/>
    <x v="22"/>
    <x v="0"/>
    <x v="2"/>
    <x v="0"/>
    <n v="492"/>
    <n v="13416"/>
  </r>
  <r>
    <d v="2018-07-29T00:00:00"/>
    <x v="22"/>
    <x v="1"/>
    <x v="2"/>
    <x v="0"/>
    <n v="86"/>
    <n v="7811"/>
  </r>
  <r>
    <d v="2018-07-29T00:00:00"/>
    <x v="22"/>
    <x v="2"/>
    <x v="2"/>
    <x v="0"/>
    <n v="118"/>
    <n v="5441"/>
  </r>
  <r>
    <d v="2018-07-29T00:00:00"/>
    <x v="22"/>
    <x v="2"/>
    <x v="2"/>
    <x v="0"/>
    <n v="66"/>
    <n v="3574"/>
  </r>
  <r>
    <d v="2018-07-29T00:00:00"/>
    <x v="22"/>
    <x v="2"/>
    <x v="2"/>
    <x v="0"/>
    <n v="134"/>
    <n v="3247"/>
  </r>
  <r>
    <d v="2018-07-29T00:00:00"/>
    <x v="22"/>
    <x v="2"/>
    <x v="2"/>
    <x v="0"/>
    <n v="19"/>
    <n v="2729"/>
  </r>
  <r>
    <d v="2018-07-29T00:00:00"/>
    <x v="22"/>
    <x v="2"/>
    <x v="2"/>
    <x v="0"/>
    <n v="57"/>
    <n v="2463"/>
  </r>
  <r>
    <d v="2018-07-29T00:00:00"/>
    <x v="22"/>
    <x v="2"/>
    <x v="2"/>
    <x v="0"/>
    <n v="59"/>
    <n v="1981"/>
  </r>
  <r>
    <d v="2018-07-29T00:00:00"/>
    <x v="22"/>
    <x v="2"/>
    <x v="2"/>
    <x v="0"/>
    <n v="138"/>
    <n v="1851"/>
  </r>
  <r>
    <d v="2018-07-29T00:00:00"/>
    <x v="22"/>
    <x v="0"/>
    <x v="4"/>
    <x v="1"/>
    <n v="327"/>
    <n v="9865"/>
  </r>
  <r>
    <d v="2018-07-29T00:00:00"/>
    <x v="22"/>
    <x v="0"/>
    <x v="4"/>
    <x v="1"/>
    <n v="316"/>
    <n v="7410"/>
  </r>
  <r>
    <d v="2018-07-29T00:00:00"/>
    <x v="22"/>
    <x v="2"/>
    <x v="4"/>
    <x v="1"/>
    <n v="46"/>
    <n v="6782"/>
  </r>
  <r>
    <d v="2018-07-29T00:00:00"/>
    <x v="22"/>
    <x v="1"/>
    <x v="4"/>
    <x v="1"/>
    <n v="92"/>
    <n v="6719"/>
  </r>
  <r>
    <d v="2018-07-29T00:00:00"/>
    <x v="22"/>
    <x v="1"/>
    <x v="4"/>
    <x v="1"/>
    <n v="229"/>
    <n v="6255"/>
  </r>
  <r>
    <d v="2018-07-29T00:00:00"/>
    <x v="22"/>
    <x v="1"/>
    <x v="4"/>
    <x v="1"/>
    <n v="186"/>
    <n v="5929"/>
  </r>
  <r>
    <d v="2018-07-29T00:00:00"/>
    <x v="22"/>
    <x v="1"/>
    <x v="4"/>
    <x v="1"/>
    <n v="60"/>
    <n v="5645"/>
  </r>
  <r>
    <d v="2018-07-29T00:00:00"/>
    <x v="22"/>
    <x v="2"/>
    <x v="4"/>
    <x v="1"/>
    <n v="40"/>
    <n v="4997"/>
  </r>
  <r>
    <d v="2018-07-29T00:00:00"/>
    <x v="22"/>
    <x v="0"/>
    <x v="4"/>
    <x v="1"/>
    <n v="288"/>
    <n v="4673"/>
  </r>
  <r>
    <d v="2018-07-29T00:00:00"/>
    <x v="22"/>
    <x v="2"/>
    <x v="4"/>
    <x v="1"/>
    <n v="214"/>
    <n v="4155"/>
  </r>
  <r>
    <d v="2018-07-29T00:00:00"/>
    <x v="22"/>
    <x v="1"/>
    <x v="4"/>
    <x v="1"/>
    <n v="55"/>
    <n v="4049"/>
  </r>
  <r>
    <d v="2018-07-29T00:00:00"/>
    <x v="22"/>
    <x v="1"/>
    <x v="4"/>
    <x v="1"/>
    <n v="56"/>
    <n v="3541"/>
  </r>
  <r>
    <d v="2018-07-29T00:00:00"/>
    <x v="22"/>
    <x v="1"/>
    <x v="4"/>
    <x v="1"/>
    <n v="105"/>
    <n v="3418"/>
  </r>
  <r>
    <d v="2018-07-29T00:00:00"/>
    <x v="22"/>
    <x v="2"/>
    <x v="4"/>
    <x v="1"/>
    <n v="65"/>
    <n v="3404"/>
  </r>
  <r>
    <d v="2018-07-29T00:00:00"/>
    <x v="22"/>
    <x v="2"/>
    <x v="4"/>
    <x v="1"/>
    <n v="112"/>
    <n v="3035"/>
  </r>
  <r>
    <d v="2018-07-29T00:00:00"/>
    <x v="22"/>
    <x v="2"/>
    <x v="4"/>
    <x v="1"/>
    <n v="99"/>
    <n v="2847"/>
  </r>
  <r>
    <d v="2018-07-29T00:00:00"/>
    <x v="22"/>
    <x v="1"/>
    <x v="4"/>
    <x v="1"/>
    <n v="296"/>
    <n v="2648"/>
  </r>
  <r>
    <d v="2018-07-29T00:00:00"/>
    <x v="22"/>
    <x v="2"/>
    <x v="4"/>
    <x v="1"/>
    <n v="44"/>
    <n v="1828"/>
  </r>
  <r>
    <d v="2018-07-29T00:00:00"/>
    <x v="22"/>
    <x v="2"/>
    <x v="4"/>
    <x v="1"/>
    <n v="86"/>
    <n v="1492"/>
  </r>
  <r>
    <d v="2018-07-29T00:00:00"/>
    <x v="22"/>
    <x v="2"/>
    <x v="4"/>
    <x v="1"/>
    <n v="127"/>
    <n v="1317"/>
  </r>
  <r>
    <d v="2018-07-29T00:00:00"/>
    <x v="22"/>
    <x v="2"/>
    <x v="4"/>
    <x v="1"/>
    <n v="124"/>
    <n v="709"/>
  </r>
  <r>
    <d v="2018-07-29T00:00:00"/>
    <x v="22"/>
    <x v="0"/>
    <x v="5"/>
    <x v="1"/>
    <n v="361"/>
    <n v="18626"/>
  </r>
  <r>
    <d v="2018-07-29T00:00:00"/>
    <x v="22"/>
    <x v="1"/>
    <x v="4"/>
    <x v="1"/>
    <n v="132"/>
    <n v="7131"/>
  </r>
  <r>
    <d v="2018-07-29T00:00:00"/>
    <x v="22"/>
    <x v="2"/>
    <x v="5"/>
    <x v="1"/>
    <n v="111"/>
    <n v="5521"/>
  </r>
  <r>
    <d v="2018-07-29T00:00:00"/>
    <x v="22"/>
    <x v="2"/>
    <x v="5"/>
    <x v="1"/>
    <n v="147"/>
    <n v="4916"/>
  </r>
  <r>
    <d v="2018-07-29T00:00:00"/>
    <x v="22"/>
    <x v="0"/>
    <x v="5"/>
    <x v="1"/>
    <n v="129"/>
    <n v="4490"/>
  </r>
  <r>
    <d v="2018-07-29T00:00:00"/>
    <x v="22"/>
    <x v="1"/>
    <x v="5"/>
    <x v="1"/>
    <n v="87"/>
    <n v="3591"/>
  </r>
  <r>
    <d v="2018-07-29T00:00:00"/>
    <x v="22"/>
    <x v="2"/>
    <x v="5"/>
    <x v="1"/>
    <n v="21"/>
    <n v="3195"/>
  </r>
  <r>
    <d v="2018-07-29T00:00:00"/>
    <x v="22"/>
    <x v="0"/>
    <x v="3"/>
    <x v="1"/>
    <n v="220"/>
    <n v="20669"/>
  </r>
  <r>
    <d v="2018-07-29T00:00:00"/>
    <x v="22"/>
    <x v="1"/>
    <x v="4"/>
    <x v="1"/>
    <n v="118"/>
    <n v="8603"/>
  </r>
  <r>
    <d v="2018-07-29T00:00:00"/>
    <x v="22"/>
    <x v="2"/>
    <x v="3"/>
    <x v="1"/>
    <n v="78"/>
    <n v="13420"/>
  </r>
  <r>
    <d v="2018-07-29T00:00:00"/>
    <x v="22"/>
    <x v="2"/>
    <x v="7"/>
    <x v="1"/>
    <n v="197"/>
    <n v="5897"/>
  </r>
  <r>
    <d v="2018-07-29T00:00:00"/>
    <x v="22"/>
    <x v="0"/>
    <x v="3"/>
    <x v="1"/>
    <n v="397"/>
    <n v="10254"/>
  </r>
  <r>
    <d v="2018-07-29T00:00:00"/>
    <x v="22"/>
    <x v="2"/>
    <x v="3"/>
    <x v="1"/>
    <n v="20"/>
    <n v="9069"/>
  </r>
  <r>
    <d v="2018-07-29T00:00:00"/>
    <x v="22"/>
    <x v="2"/>
    <x v="3"/>
    <x v="1"/>
    <n v="82"/>
    <n v="6475"/>
  </r>
  <r>
    <d v="2018-07-29T00:00:00"/>
    <x v="22"/>
    <x v="1"/>
    <x v="3"/>
    <x v="1"/>
    <n v="137"/>
    <n v="6426"/>
  </r>
  <r>
    <d v="2018-07-29T00:00:00"/>
    <x v="22"/>
    <x v="0"/>
    <x v="6"/>
    <x v="0"/>
    <n v="577"/>
    <n v="6426"/>
  </r>
  <r>
    <d v="2018-07-29T00:00:00"/>
    <x v="22"/>
    <x v="1"/>
    <x v="1"/>
    <x v="0"/>
    <n v="282"/>
    <n v="5170"/>
  </r>
  <r>
    <d v="2018-07-29T00:00:00"/>
    <x v="22"/>
    <x v="2"/>
    <x v="3"/>
    <x v="1"/>
    <n v="299"/>
    <n v="6680"/>
  </r>
  <r>
    <d v="2018-07-29T00:00:00"/>
    <x v="22"/>
    <x v="2"/>
    <x v="3"/>
    <x v="1"/>
    <n v="253"/>
    <n v="7601"/>
  </r>
  <r>
    <d v="2018-07-29T00:00:00"/>
    <x v="22"/>
    <x v="0"/>
    <x v="6"/>
    <x v="0"/>
    <n v="314"/>
    <n v="19101"/>
  </r>
  <r>
    <d v="2018-07-29T00:00:00"/>
    <x v="22"/>
    <x v="0"/>
    <x v="6"/>
    <x v="0"/>
    <n v="360"/>
    <n v="16129"/>
  </r>
  <r>
    <d v="2018-07-29T00:00:00"/>
    <x v="22"/>
    <x v="0"/>
    <x v="6"/>
    <x v="0"/>
    <n v="282"/>
    <n v="14364"/>
  </r>
  <r>
    <d v="2018-07-29T00:00:00"/>
    <x v="22"/>
    <x v="0"/>
    <x v="6"/>
    <x v="0"/>
    <n v="262"/>
    <n v="8944"/>
  </r>
  <r>
    <d v="2018-07-29T00:00:00"/>
    <x v="22"/>
    <x v="1"/>
    <x v="1"/>
    <x v="0"/>
    <n v="75"/>
    <n v="5726"/>
  </r>
  <r>
    <d v="2018-07-29T00:00:00"/>
    <x v="22"/>
    <x v="0"/>
    <x v="6"/>
    <x v="0"/>
    <n v="204"/>
    <n v="6827"/>
  </r>
  <r>
    <d v="2018-07-29T00:00:00"/>
    <x v="22"/>
    <x v="1"/>
    <x v="6"/>
    <x v="0"/>
    <n v="141"/>
    <n v="5889"/>
  </r>
  <r>
    <d v="2018-07-29T00:00:00"/>
    <x v="22"/>
    <x v="1"/>
    <x v="6"/>
    <x v="0"/>
    <n v="243"/>
    <n v="4238"/>
  </r>
  <r>
    <d v="2018-07-29T00:00:00"/>
    <x v="22"/>
    <x v="2"/>
    <x v="1"/>
    <x v="0"/>
    <n v="93"/>
    <n v="1928"/>
  </r>
  <r>
    <d v="2018-07-29T00:00:00"/>
    <x v="22"/>
    <x v="2"/>
    <x v="6"/>
    <x v="0"/>
    <n v="42"/>
    <n v="1972"/>
  </r>
  <r>
    <d v="2018-07-29T00:00:00"/>
    <x v="22"/>
    <x v="2"/>
    <x v="6"/>
    <x v="0"/>
    <n v="28"/>
    <n v="3040"/>
  </r>
  <r>
    <d v="2018-07-29T00:00:00"/>
    <x v="22"/>
    <x v="0"/>
    <x v="7"/>
    <x v="1"/>
    <n v="390"/>
    <n v="15211"/>
  </r>
  <r>
    <d v="2018-07-29T00:00:00"/>
    <x v="22"/>
    <x v="0"/>
    <x v="7"/>
    <x v="1"/>
    <n v="328"/>
    <n v="16863"/>
  </r>
  <r>
    <d v="2018-07-29T00:00:00"/>
    <x v="22"/>
    <x v="0"/>
    <x v="7"/>
    <x v="1"/>
    <n v="493"/>
    <n v="13150"/>
  </r>
  <r>
    <d v="2018-07-29T00:00:00"/>
    <x v="22"/>
    <x v="0"/>
    <x v="7"/>
    <x v="1"/>
    <n v="162"/>
    <n v="12237"/>
  </r>
  <r>
    <d v="2018-07-29T00:00:00"/>
    <x v="22"/>
    <x v="1"/>
    <x v="7"/>
    <x v="1"/>
    <n v="189"/>
    <n v="6635"/>
  </r>
  <r>
    <d v="2018-07-29T00:00:00"/>
    <x v="22"/>
    <x v="1"/>
    <x v="7"/>
    <x v="1"/>
    <n v="133"/>
    <n v="5957"/>
  </r>
  <r>
    <d v="2018-07-29T00:00:00"/>
    <x v="22"/>
    <x v="2"/>
    <x v="7"/>
    <x v="1"/>
    <n v="63"/>
    <n v="5331"/>
  </r>
  <r>
    <d v="2018-07-29T00:00:00"/>
    <x v="22"/>
    <x v="2"/>
    <x v="7"/>
    <x v="1"/>
    <n v="31"/>
    <n v="5087"/>
  </r>
  <r>
    <d v="2018-07-29T00:00:00"/>
    <x v="22"/>
    <x v="1"/>
    <x v="7"/>
    <x v="1"/>
    <n v="277"/>
    <n v="4939"/>
  </r>
  <r>
    <d v="2018-07-29T00:00:00"/>
    <x v="22"/>
    <x v="1"/>
    <x v="7"/>
    <x v="1"/>
    <n v="162"/>
    <n v="4341"/>
  </r>
  <r>
    <d v="2018-07-29T00:00:00"/>
    <x v="22"/>
    <x v="2"/>
    <x v="7"/>
    <x v="1"/>
    <n v="110"/>
    <n v="2483"/>
  </r>
  <r>
    <d v="2018-07-29T00:00:00"/>
    <x v="22"/>
    <x v="2"/>
    <x v="7"/>
    <x v="1"/>
    <n v="86"/>
    <n v="2188"/>
  </r>
  <r>
    <d v="2018-07-29T00:00:00"/>
    <x v="22"/>
    <x v="0"/>
    <x v="8"/>
    <x v="1"/>
    <n v="540"/>
    <n v="19011"/>
  </r>
  <r>
    <d v="2018-07-29T00:00:00"/>
    <x v="22"/>
    <x v="0"/>
    <x v="8"/>
    <x v="1"/>
    <n v="443"/>
    <n v="17896"/>
  </r>
  <r>
    <d v="2018-07-29T00:00:00"/>
    <x v="22"/>
    <x v="2"/>
    <x v="8"/>
    <x v="1"/>
    <n v="341"/>
    <n v="17349"/>
  </r>
  <r>
    <d v="2018-07-29T00:00:00"/>
    <x v="22"/>
    <x v="1"/>
    <x v="8"/>
    <x v="1"/>
    <n v="246"/>
    <n v="9480"/>
  </r>
  <r>
    <d v="2018-07-29T00:00:00"/>
    <x v="22"/>
    <x v="0"/>
    <x v="8"/>
    <x v="1"/>
    <n v="423"/>
    <n v="9075"/>
  </r>
  <r>
    <d v="2018-07-29T00:00:00"/>
    <x v="22"/>
    <x v="1"/>
    <x v="8"/>
    <x v="1"/>
    <n v="201"/>
    <n v="4943"/>
  </r>
  <r>
    <d v="2018-07-29T00:00:00"/>
    <x v="22"/>
    <x v="0"/>
    <x v="8"/>
    <x v="1"/>
    <n v="279"/>
    <n v="4905"/>
  </r>
  <r>
    <d v="2018-07-29T00:00:00"/>
    <x v="22"/>
    <x v="2"/>
    <x v="3"/>
    <x v="1"/>
    <n v="31"/>
    <n v="13076"/>
  </r>
  <r>
    <d v="2018-07-29T00:00:00"/>
    <x v="22"/>
    <x v="2"/>
    <x v="8"/>
    <x v="1"/>
    <n v="122"/>
    <n v="3080"/>
  </r>
  <r>
    <d v="2018-07-29T00:00:00"/>
    <x v="22"/>
    <x v="0"/>
    <x v="6"/>
    <x v="0"/>
    <n v="103"/>
    <n v="4553"/>
  </r>
  <r>
    <d v="2018-07-29T00:00:00"/>
    <x v="22"/>
    <x v="1"/>
    <x v="8"/>
    <x v="1"/>
    <n v="208"/>
    <n v="2416"/>
  </r>
  <r>
    <d v="2018-07-29T00:00:00"/>
    <x v="22"/>
    <x v="0"/>
    <x v="8"/>
    <x v="1"/>
    <n v="17"/>
    <n v="1909"/>
  </r>
  <r>
    <d v="2018-07-29T00:00:00"/>
    <x v="22"/>
    <x v="2"/>
    <x v="8"/>
    <x v="1"/>
    <n v="107"/>
    <n v="1791"/>
  </r>
  <r>
    <d v="2018-06-29T00:00:00"/>
    <x v="23"/>
    <x v="0"/>
    <x v="0"/>
    <x v="0"/>
    <n v="422"/>
    <n v="15140"/>
  </r>
  <r>
    <d v="2018-06-29T00:00:00"/>
    <x v="23"/>
    <x v="0"/>
    <x v="0"/>
    <x v="0"/>
    <n v="286"/>
    <n v="7968"/>
  </r>
  <r>
    <d v="2018-06-29T00:00:00"/>
    <x v="23"/>
    <x v="0"/>
    <x v="0"/>
    <x v="0"/>
    <n v="571"/>
    <n v="14611"/>
  </r>
  <r>
    <d v="2018-06-29T00:00:00"/>
    <x v="23"/>
    <x v="0"/>
    <x v="0"/>
    <x v="0"/>
    <n v="186"/>
    <n v="5220"/>
  </r>
  <r>
    <d v="2018-06-29T00:00:00"/>
    <x v="23"/>
    <x v="0"/>
    <x v="0"/>
    <x v="0"/>
    <n v="113"/>
    <n v="4402"/>
  </r>
  <r>
    <d v="2018-06-29T00:00:00"/>
    <x v="23"/>
    <x v="0"/>
    <x v="0"/>
    <x v="0"/>
    <n v="140"/>
    <n v="4119"/>
  </r>
  <r>
    <d v="2018-06-29T00:00:00"/>
    <x v="23"/>
    <x v="0"/>
    <x v="0"/>
    <x v="0"/>
    <n v="283"/>
    <n v="3878"/>
  </r>
  <r>
    <d v="2018-06-29T00:00:00"/>
    <x v="23"/>
    <x v="0"/>
    <x v="0"/>
    <x v="0"/>
    <n v="86"/>
    <n v="2512"/>
  </r>
  <r>
    <d v="2018-06-29T00:00:00"/>
    <x v="23"/>
    <x v="0"/>
    <x v="1"/>
    <x v="0"/>
    <n v="328"/>
    <n v="17225"/>
  </r>
  <r>
    <d v="2018-06-29T00:00:00"/>
    <x v="23"/>
    <x v="0"/>
    <x v="7"/>
    <x v="1"/>
    <n v="565"/>
    <n v="13075"/>
  </r>
  <r>
    <d v="2018-06-29T00:00:00"/>
    <x v="23"/>
    <x v="0"/>
    <x v="1"/>
    <x v="0"/>
    <n v="298"/>
    <n v="10758"/>
  </r>
  <r>
    <d v="2018-06-29T00:00:00"/>
    <x v="23"/>
    <x v="1"/>
    <x v="1"/>
    <x v="0"/>
    <n v="180"/>
    <n v="7725"/>
  </r>
  <r>
    <d v="2018-06-29T00:00:00"/>
    <x v="23"/>
    <x v="1"/>
    <x v="1"/>
    <x v="0"/>
    <n v="128"/>
    <n v="6940"/>
  </r>
  <r>
    <d v="2018-06-29T00:00:00"/>
    <x v="23"/>
    <x v="1"/>
    <x v="1"/>
    <x v="0"/>
    <n v="159"/>
    <n v="4158"/>
  </r>
  <r>
    <d v="2018-06-29T00:00:00"/>
    <x v="23"/>
    <x v="2"/>
    <x v="1"/>
    <x v="0"/>
    <n v="99"/>
    <n v="3795"/>
  </r>
  <r>
    <d v="2018-06-29T00:00:00"/>
    <x v="23"/>
    <x v="2"/>
    <x v="4"/>
    <x v="1"/>
    <n v="22"/>
    <n v="1741"/>
  </r>
  <r>
    <d v="2018-06-29T00:00:00"/>
    <x v="23"/>
    <x v="1"/>
    <x v="1"/>
    <x v="0"/>
    <n v="135"/>
    <n v="5649"/>
  </r>
  <r>
    <d v="2018-06-29T00:00:00"/>
    <x v="23"/>
    <x v="0"/>
    <x v="2"/>
    <x v="0"/>
    <n v="318"/>
    <n v="14709"/>
  </r>
  <r>
    <d v="2018-06-29T00:00:00"/>
    <x v="23"/>
    <x v="0"/>
    <x v="2"/>
    <x v="0"/>
    <n v="238"/>
    <n v="12985"/>
  </r>
  <r>
    <d v="2018-06-29T00:00:00"/>
    <x v="23"/>
    <x v="1"/>
    <x v="2"/>
    <x v="0"/>
    <n v="139"/>
    <n v="8795"/>
  </r>
  <r>
    <d v="2018-06-29T00:00:00"/>
    <x v="23"/>
    <x v="0"/>
    <x v="2"/>
    <x v="0"/>
    <n v="582"/>
    <n v="8256"/>
  </r>
  <r>
    <d v="2018-06-29T00:00:00"/>
    <x v="23"/>
    <x v="1"/>
    <x v="4"/>
    <x v="1"/>
    <n v="79"/>
    <n v="5520"/>
  </r>
  <r>
    <d v="2018-06-29T00:00:00"/>
    <x v="23"/>
    <x v="1"/>
    <x v="2"/>
    <x v="0"/>
    <n v="137"/>
    <n v="5699"/>
  </r>
  <r>
    <d v="2018-06-29T00:00:00"/>
    <x v="23"/>
    <x v="2"/>
    <x v="2"/>
    <x v="0"/>
    <n v="146"/>
    <n v="5692"/>
  </r>
  <r>
    <d v="2018-06-29T00:00:00"/>
    <x v="23"/>
    <x v="1"/>
    <x v="2"/>
    <x v="0"/>
    <n v="80"/>
    <n v="5388"/>
  </r>
  <r>
    <d v="2018-06-29T00:00:00"/>
    <x v="23"/>
    <x v="1"/>
    <x v="2"/>
    <x v="0"/>
    <n v="278"/>
    <n v="4073"/>
  </r>
  <r>
    <d v="2018-06-29T00:00:00"/>
    <x v="23"/>
    <x v="2"/>
    <x v="2"/>
    <x v="0"/>
    <n v="204"/>
    <n v="3984"/>
  </r>
  <r>
    <d v="2018-06-29T00:00:00"/>
    <x v="23"/>
    <x v="1"/>
    <x v="2"/>
    <x v="0"/>
    <n v="191"/>
    <n v="3782"/>
  </r>
  <r>
    <d v="2018-06-29T00:00:00"/>
    <x v="23"/>
    <x v="2"/>
    <x v="2"/>
    <x v="0"/>
    <n v="15"/>
    <n v="2799"/>
  </r>
  <r>
    <d v="2018-06-29T00:00:00"/>
    <x v="23"/>
    <x v="2"/>
    <x v="2"/>
    <x v="0"/>
    <n v="118"/>
    <n v="2028"/>
  </r>
  <r>
    <d v="2018-06-29T00:00:00"/>
    <x v="23"/>
    <x v="0"/>
    <x v="4"/>
    <x v="1"/>
    <n v="380"/>
    <n v="9907"/>
  </r>
  <r>
    <d v="2018-06-29T00:00:00"/>
    <x v="23"/>
    <x v="1"/>
    <x v="4"/>
    <x v="1"/>
    <n v="63"/>
    <n v="5599"/>
  </r>
  <r>
    <d v="2018-06-29T00:00:00"/>
    <x v="23"/>
    <x v="2"/>
    <x v="4"/>
    <x v="1"/>
    <n v="134"/>
    <n v="5258"/>
  </r>
  <r>
    <d v="2018-06-29T00:00:00"/>
    <x v="23"/>
    <x v="1"/>
    <x v="4"/>
    <x v="1"/>
    <n v="68"/>
    <n v="5153"/>
  </r>
  <r>
    <d v="2018-06-29T00:00:00"/>
    <x v="23"/>
    <x v="1"/>
    <x v="4"/>
    <x v="1"/>
    <n v="74"/>
    <n v="4981"/>
  </r>
  <r>
    <d v="2018-06-29T00:00:00"/>
    <x v="23"/>
    <x v="1"/>
    <x v="4"/>
    <x v="1"/>
    <n v="89"/>
    <n v="4298"/>
  </r>
  <r>
    <d v="2018-06-29T00:00:00"/>
    <x v="23"/>
    <x v="0"/>
    <x v="0"/>
    <x v="0"/>
    <n v="207"/>
    <n v="3094"/>
  </r>
  <r>
    <d v="2018-06-29T00:00:00"/>
    <x v="23"/>
    <x v="2"/>
    <x v="4"/>
    <x v="1"/>
    <n v="106"/>
    <n v="4145"/>
  </r>
  <r>
    <d v="2018-06-29T00:00:00"/>
    <x v="23"/>
    <x v="0"/>
    <x v="4"/>
    <x v="1"/>
    <n v="92"/>
    <n v="3856"/>
  </r>
  <r>
    <d v="2018-06-29T00:00:00"/>
    <x v="23"/>
    <x v="1"/>
    <x v="4"/>
    <x v="1"/>
    <n v="91"/>
    <n v="3583"/>
  </r>
  <r>
    <d v="2018-06-29T00:00:00"/>
    <x v="23"/>
    <x v="1"/>
    <x v="4"/>
    <x v="1"/>
    <n v="72"/>
    <n v="3325"/>
  </r>
  <r>
    <d v="2018-06-29T00:00:00"/>
    <x v="23"/>
    <x v="1"/>
    <x v="4"/>
    <x v="1"/>
    <n v="151"/>
    <n v="3142"/>
  </r>
  <r>
    <d v="2018-06-29T00:00:00"/>
    <x v="23"/>
    <x v="2"/>
    <x v="4"/>
    <x v="1"/>
    <n v="61"/>
    <n v="2848"/>
  </r>
  <r>
    <d v="2018-06-29T00:00:00"/>
    <x v="23"/>
    <x v="2"/>
    <x v="4"/>
    <x v="1"/>
    <n v="111"/>
    <n v="2732"/>
  </r>
  <r>
    <d v="2018-06-29T00:00:00"/>
    <x v="23"/>
    <x v="2"/>
    <x v="4"/>
    <x v="1"/>
    <n v="29"/>
    <n v="2002"/>
  </r>
  <r>
    <d v="2018-06-29T00:00:00"/>
    <x v="23"/>
    <x v="2"/>
    <x v="4"/>
    <x v="1"/>
    <n v="118"/>
    <n v="1593"/>
  </r>
  <r>
    <d v="2018-06-29T00:00:00"/>
    <x v="23"/>
    <x v="2"/>
    <x v="4"/>
    <x v="1"/>
    <n v="121"/>
    <n v="1524"/>
  </r>
  <r>
    <d v="2018-06-29T00:00:00"/>
    <x v="23"/>
    <x v="2"/>
    <x v="4"/>
    <x v="1"/>
    <n v="132"/>
    <n v="1496"/>
  </r>
  <r>
    <d v="2018-06-29T00:00:00"/>
    <x v="23"/>
    <x v="1"/>
    <x v="4"/>
    <x v="1"/>
    <n v="86"/>
    <n v="1026"/>
  </r>
  <r>
    <d v="2018-06-29T00:00:00"/>
    <x v="23"/>
    <x v="2"/>
    <x v="4"/>
    <x v="1"/>
    <n v="98"/>
    <n v="688"/>
  </r>
  <r>
    <d v="2018-06-29T00:00:00"/>
    <x v="23"/>
    <x v="0"/>
    <x v="5"/>
    <x v="1"/>
    <n v="374"/>
    <n v="17506"/>
  </r>
  <r>
    <d v="2018-06-29T00:00:00"/>
    <x v="23"/>
    <x v="0"/>
    <x v="5"/>
    <x v="1"/>
    <n v="387"/>
    <n v="19525"/>
  </r>
  <r>
    <d v="2018-06-29T00:00:00"/>
    <x v="23"/>
    <x v="1"/>
    <x v="8"/>
    <x v="1"/>
    <n v="121"/>
    <n v="4275"/>
  </r>
  <r>
    <d v="2018-06-29T00:00:00"/>
    <x v="23"/>
    <x v="1"/>
    <x v="5"/>
    <x v="1"/>
    <n v="174"/>
    <n v="10334"/>
  </r>
  <r>
    <d v="2018-06-29T00:00:00"/>
    <x v="23"/>
    <x v="0"/>
    <x v="5"/>
    <x v="1"/>
    <n v="382"/>
    <n v="8389"/>
  </r>
  <r>
    <d v="2018-06-29T00:00:00"/>
    <x v="23"/>
    <x v="1"/>
    <x v="5"/>
    <x v="1"/>
    <n v="168"/>
    <n v="7912"/>
  </r>
  <r>
    <d v="2018-06-29T00:00:00"/>
    <x v="23"/>
    <x v="1"/>
    <x v="5"/>
    <x v="1"/>
    <n v="198"/>
    <n v="7758"/>
  </r>
  <r>
    <d v="2018-06-29T00:00:00"/>
    <x v="23"/>
    <x v="0"/>
    <x v="5"/>
    <x v="1"/>
    <n v="150"/>
    <n v="6569"/>
  </r>
  <r>
    <d v="2018-06-29T00:00:00"/>
    <x v="23"/>
    <x v="1"/>
    <x v="5"/>
    <x v="1"/>
    <n v="170"/>
    <n v="5413"/>
  </r>
  <r>
    <d v="2018-06-29T00:00:00"/>
    <x v="23"/>
    <x v="2"/>
    <x v="5"/>
    <x v="1"/>
    <n v="177"/>
    <n v="4745"/>
  </r>
  <r>
    <d v="2018-06-29T00:00:00"/>
    <x v="23"/>
    <x v="1"/>
    <x v="5"/>
    <x v="1"/>
    <n v="278"/>
    <n v="4615"/>
  </r>
  <r>
    <d v="2018-06-29T00:00:00"/>
    <x v="23"/>
    <x v="2"/>
    <x v="5"/>
    <x v="1"/>
    <n v="117"/>
    <n v="3787"/>
  </r>
  <r>
    <d v="2018-06-29T00:00:00"/>
    <x v="23"/>
    <x v="2"/>
    <x v="5"/>
    <x v="1"/>
    <n v="123"/>
    <n v="2863"/>
  </r>
  <r>
    <d v="2018-06-29T00:00:00"/>
    <x v="23"/>
    <x v="2"/>
    <x v="4"/>
    <x v="1"/>
    <n v="81"/>
    <n v="1458"/>
  </r>
  <r>
    <d v="2018-06-29T00:00:00"/>
    <x v="23"/>
    <x v="2"/>
    <x v="5"/>
    <x v="1"/>
    <n v="23"/>
    <n v="2626"/>
  </r>
  <r>
    <d v="2018-06-29T00:00:00"/>
    <x v="23"/>
    <x v="2"/>
    <x v="3"/>
    <x v="1"/>
    <n v="89"/>
    <n v="11002"/>
  </r>
  <r>
    <d v="2018-06-29T00:00:00"/>
    <x v="23"/>
    <x v="2"/>
    <x v="5"/>
    <x v="1"/>
    <n v="140"/>
    <n v="2337"/>
  </r>
  <r>
    <d v="2018-06-29T00:00:00"/>
    <x v="23"/>
    <x v="2"/>
    <x v="5"/>
    <x v="1"/>
    <n v="114"/>
    <n v="2059"/>
  </r>
  <r>
    <d v="2018-06-29T00:00:00"/>
    <x v="23"/>
    <x v="0"/>
    <x v="3"/>
    <x v="1"/>
    <n v="558"/>
    <n v="25762"/>
  </r>
  <r>
    <d v="2018-06-29T00:00:00"/>
    <x v="23"/>
    <x v="0"/>
    <x v="3"/>
    <x v="1"/>
    <n v="252"/>
    <n v="14507"/>
  </r>
  <r>
    <d v="2018-06-29T00:00:00"/>
    <x v="23"/>
    <x v="0"/>
    <x v="3"/>
    <x v="1"/>
    <n v="214"/>
    <n v="14299"/>
  </r>
  <r>
    <d v="2018-06-29T00:00:00"/>
    <x v="23"/>
    <x v="0"/>
    <x v="3"/>
    <x v="1"/>
    <n v="351"/>
    <n v="10527"/>
  </r>
  <r>
    <d v="2018-06-29T00:00:00"/>
    <x v="23"/>
    <x v="0"/>
    <x v="3"/>
    <x v="1"/>
    <n v="385"/>
    <n v="8528"/>
  </r>
  <r>
    <d v="2018-06-29T00:00:00"/>
    <x v="23"/>
    <x v="1"/>
    <x v="3"/>
    <x v="1"/>
    <n v="175"/>
    <n v="6686"/>
  </r>
  <r>
    <d v="2018-06-29T00:00:00"/>
    <x v="23"/>
    <x v="0"/>
    <x v="0"/>
    <x v="0"/>
    <n v="110"/>
    <n v="1486"/>
  </r>
  <r>
    <d v="2018-06-29T00:00:00"/>
    <x v="23"/>
    <x v="1"/>
    <x v="3"/>
    <x v="1"/>
    <n v="205"/>
    <n v="3974"/>
  </r>
  <r>
    <d v="2018-06-29T00:00:00"/>
    <x v="23"/>
    <x v="1"/>
    <x v="3"/>
    <x v="1"/>
    <n v="291"/>
    <n v="3641"/>
  </r>
  <r>
    <d v="2018-06-29T00:00:00"/>
    <x v="23"/>
    <x v="2"/>
    <x v="3"/>
    <x v="1"/>
    <n v="62"/>
    <n v="2135"/>
  </r>
  <r>
    <d v="2018-06-29T00:00:00"/>
    <x v="23"/>
    <x v="0"/>
    <x v="6"/>
    <x v="0"/>
    <n v="516"/>
    <n v="20309"/>
  </r>
  <r>
    <d v="2018-06-29T00:00:00"/>
    <x v="23"/>
    <x v="0"/>
    <x v="6"/>
    <x v="0"/>
    <n v="299"/>
    <n v="18733"/>
  </r>
  <r>
    <d v="2018-06-29T00:00:00"/>
    <x v="23"/>
    <x v="0"/>
    <x v="6"/>
    <x v="0"/>
    <n v="293"/>
    <n v="9113"/>
  </r>
  <r>
    <d v="2018-06-29T00:00:00"/>
    <x v="23"/>
    <x v="1"/>
    <x v="6"/>
    <x v="0"/>
    <n v="245"/>
    <n v="6228"/>
  </r>
  <r>
    <d v="2018-06-29T00:00:00"/>
    <x v="23"/>
    <x v="2"/>
    <x v="4"/>
    <x v="1"/>
    <n v="70"/>
    <n v="4799"/>
  </r>
  <r>
    <d v="2018-06-29T00:00:00"/>
    <x v="23"/>
    <x v="1"/>
    <x v="6"/>
    <x v="0"/>
    <n v="283"/>
    <n v="4965"/>
  </r>
  <r>
    <d v="2018-06-29T00:00:00"/>
    <x v="23"/>
    <x v="2"/>
    <x v="6"/>
    <x v="0"/>
    <n v="115"/>
    <n v="2902"/>
  </r>
  <r>
    <d v="2018-06-29T00:00:00"/>
    <x v="23"/>
    <x v="2"/>
    <x v="6"/>
    <x v="0"/>
    <n v="58"/>
    <n v="2098"/>
  </r>
  <r>
    <d v="2018-06-29T00:00:00"/>
    <x v="23"/>
    <x v="0"/>
    <x v="7"/>
    <x v="1"/>
    <n v="359"/>
    <n v="15021"/>
  </r>
  <r>
    <d v="2018-06-29T00:00:00"/>
    <x v="23"/>
    <x v="0"/>
    <x v="4"/>
    <x v="1"/>
    <n v="19"/>
    <n v="2567"/>
  </r>
  <r>
    <d v="2018-06-29T00:00:00"/>
    <x v="23"/>
    <x v="0"/>
    <x v="7"/>
    <x v="1"/>
    <n v="588"/>
    <n v="10141"/>
  </r>
  <r>
    <d v="2018-06-29T00:00:00"/>
    <x v="23"/>
    <x v="0"/>
    <x v="7"/>
    <x v="1"/>
    <n v="169"/>
    <n v="6265"/>
  </r>
  <r>
    <d v="2018-06-29T00:00:00"/>
    <x v="23"/>
    <x v="2"/>
    <x v="7"/>
    <x v="1"/>
    <n v="146"/>
    <n v="4554"/>
  </r>
  <r>
    <d v="2018-06-29T00:00:00"/>
    <x v="23"/>
    <x v="2"/>
    <x v="7"/>
    <x v="1"/>
    <n v="69"/>
    <n v="2106"/>
  </r>
  <r>
    <d v="2018-06-29T00:00:00"/>
    <x v="23"/>
    <x v="0"/>
    <x v="8"/>
    <x v="1"/>
    <n v="384"/>
    <n v="19947"/>
  </r>
  <r>
    <d v="2018-06-29T00:00:00"/>
    <x v="23"/>
    <x v="0"/>
    <x v="8"/>
    <x v="1"/>
    <n v="495"/>
    <n v="16471"/>
  </r>
  <r>
    <d v="2018-06-29T00:00:00"/>
    <x v="23"/>
    <x v="0"/>
    <x v="8"/>
    <x v="1"/>
    <n v="599"/>
    <n v="10199"/>
  </r>
  <r>
    <d v="2018-06-29T00:00:00"/>
    <x v="23"/>
    <x v="0"/>
    <x v="8"/>
    <x v="1"/>
    <n v="197"/>
    <n v="8654"/>
  </r>
  <r>
    <d v="2018-06-29T00:00:00"/>
    <x v="23"/>
    <x v="1"/>
    <x v="8"/>
    <x v="1"/>
    <n v="267"/>
    <n v="6254"/>
  </r>
  <r>
    <d v="2018-06-29T00:00:00"/>
    <x v="23"/>
    <x v="1"/>
    <x v="8"/>
    <x v="1"/>
    <n v="192"/>
    <n v="4715"/>
  </r>
  <r>
    <d v="2018-06-29T00:00:00"/>
    <x v="23"/>
    <x v="1"/>
    <x v="8"/>
    <x v="1"/>
    <n v="144"/>
    <n v="3000"/>
  </r>
  <r>
    <d v="2018-06-29T00:00:00"/>
    <x v="23"/>
    <x v="2"/>
    <x v="1"/>
    <x v="0"/>
    <n v="45"/>
    <n v="3806"/>
  </r>
  <r>
    <d v="2018-06-29T00:00:00"/>
    <x v="23"/>
    <x v="2"/>
    <x v="8"/>
    <x v="1"/>
    <n v="51"/>
    <n v="253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13">
  <r>
    <d v="2020-05-29T00:00:00"/>
    <x v="0"/>
    <x v="0"/>
    <s v="R300 Bike"/>
    <x v="0"/>
    <n v="369"/>
    <n v="14856"/>
  </r>
  <r>
    <d v="2020-05-29T00:00:00"/>
    <x v="0"/>
    <x v="0"/>
    <s v="R300 Bike"/>
    <x v="0"/>
    <n v="194"/>
    <n v="5631"/>
  </r>
  <r>
    <d v="2020-05-29T00:00:00"/>
    <x v="0"/>
    <x v="0"/>
    <s v="R300 Bike"/>
    <x v="0"/>
    <n v="107"/>
    <n v="2323"/>
  </r>
  <r>
    <d v="2020-05-29T00:00:00"/>
    <x v="0"/>
    <x v="0"/>
    <s v="R300 Bike"/>
    <x v="0"/>
    <n v="106"/>
    <n v="4793"/>
  </r>
  <r>
    <d v="2020-05-29T00:00:00"/>
    <x v="0"/>
    <x v="0"/>
    <s v="R200 BIKe 4s"/>
    <x v="0"/>
    <n v="331"/>
    <n v="13140"/>
  </r>
  <r>
    <d v="2020-05-29T00:00:00"/>
    <x v="0"/>
    <x v="0"/>
    <s v="R200 BIKe 4s"/>
    <x v="0"/>
    <n v="296"/>
    <n v="9835"/>
  </r>
  <r>
    <d v="2020-05-29T00:00:00"/>
    <x v="0"/>
    <x v="0"/>
    <s v="R200 BIKe 4s"/>
    <x v="0"/>
    <n v="287"/>
    <n v="7952"/>
  </r>
  <r>
    <d v="2020-05-29T00:00:00"/>
    <x v="0"/>
    <x v="0"/>
    <s v="R200 BIKe 4s"/>
    <x v="0"/>
    <n v="369"/>
    <n v="7819"/>
  </r>
  <r>
    <d v="2020-05-29T00:00:00"/>
    <x v="0"/>
    <x v="1"/>
    <s v="R200 BIKe 4s"/>
    <x v="0"/>
    <n v="274"/>
    <n v="5191"/>
  </r>
  <r>
    <d v="2020-05-29T00:00:00"/>
    <x v="0"/>
    <x v="2"/>
    <s v="R200 BIKe 4s"/>
    <x v="0"/>
    <n v="108"/>
    <n v="3713"/>
  </r>
  <r>
    <d v="2020-05-29T00:00:00"/>
    <x v="0"/>
    <x v="2"/>
    <s v="R200 BIKe 4s"/>
    <x v="0"/>
    <n v="73"/>
    <n v="3511"/>
  </r>
  <r>
    <d v="2020-05-29T00:00:00"/>
    <x v="0"/>
    <x v="2"/>
    <s v="R200 BIKe 4s"/>
    <x v="0"/>
    <n v="72"/>
    <n v="2575"/>
  </r>
  <r>
    <d v="2020-05-29T00:00:00"/>
    <x v="0"/>
    <x v="2"/>
    <s v="R200 BIKe 4s"/>
    <x v="0"/>
    <n v="35"/>
    <n v="1287"/>
  </r>
  <r>
    <d v="2020-05-29T00:00:00"/>
    <x v="0"/>
    <x v="2"/>
    <s v="R200 BIKe 4s"/>
    <x v="0"/>
    <n v="137"/>
    <n v="1059"/>
  </r>
  <r>
    <d v="2020-05-29T00:00:00"/>
    <x v="0"/>
    <x v="1"/>
    <s v="R100 BIKE"/>
    <x v="0"/>
    <n v="150"/>
    <n v="7154"/>
  </r>
  <r>
    <d v="2020-05-29T00:00:00"/>
    <x v="0"/>
    <x v="1"/>
    <s v="eBike E148"/>
    <x v="1"/>
    <n v="76"/>
    <n v="15950"/>
  </r>
  <r>
    <d v="2020-05-29T00:00:00"/>
    <x v="0"/>
    <x v="2"/>
    <s v="R100 BIKE"/>
    <x v="0"/>
    <n v="118"/>
    <n v="5950"/>
  </r>
  <r>
    <d v="2020-05-29T00:00:00"/>
    <x v="0"/>
    <x v="2"/>
    <s v="R100 BIKE"/>
    <x v="0"/>
    <n v="28"/>
    <n v="4380"/>
  </r>
  <r>
    <d v="2020-05-29T00:00:00"/>
    <x v="0"/>
    <x v="2"/>
    <s v="R100 BIKE"/>
    <x v="0"/>
    <n v="116"/>
    <n v="3493"/>
  </r>
  <r>
    <d v="2020-05-29T00:00:00"/>
    <x v="0"/>
    <x v="2"/>
    <s v="R100 BIKE"/>
    <x v="0"/>
    <n v="113"/>
    <n v="3277"/>
  </r>
  <r>
    <d v="2020-05-29T00:00:00"/>
    <x v="0"/>
    <x v="1"/>
    <s v="R100 BIKE"/>
    <x v="0"/>
    <n v="113"/>
    <n v="3195"/>
  </r>
  <r>
    <d v="2020-05-29T00:00:00"/>
    <x v="0"/>
    <x v="2"/>
    <s v="R100 BIKE"/>
    <x v="0"/>
    <n v="148"/>
    <n v="1948"/>
  </r>
  <r>
    <d v="2020-05-29T00:00:00"/>
    <x v="0"/>
    <x v="2"/>
    <s v="R100 BIKE"/>
    <x v="0"/>
    <n v="44"/>
    <n v="1800"/>
  </r>
  <r>
    <d v="2020-05-29T00:00:00"/>
    <x v="0"/>
    <x v="1"/>
    <s v="R200 BIKe 4s"/>
    <x v="0"/>
    <n v="57"/>
    <n v="4051"/>
  </r>
  <r>
    <d v="2020-05-29T00:00:00"/>
    <x v="0"/>
    <x v="1"/>
    <s v="M550 BIKE"/>
    <x v="1"/>
    <n v="74"/>
    <n v="7087"/>
  </r>
  <r>
    <d v="2020-05-29T00:00:00"/>
    <x v="0"/>
    <x v="1"/>
    <s v="M550 BIKE"/>
    <x v="1"/>
    <n v="238"/>
    <n v="5376"/>
  </r>
  <r>
    <d v="2020-05-29T00:00:00"/>
    <x v="0"/>
    <x v="1"/>
    <s v="M550 BIKE"/>
    <x v="1"/>
    <n v="175"/>
    <n v="4504"/>
  </r>
  <r>
    <d v="2020-05-29T00:00:00"/>
    <x v="0"/>
    <x v="1"/>
    <s v="M550 BIKE"/>
    <x v="1"/>
    <n v="103"/>
    <n v="4205"/>
  </r>
  <r>
    <d v="2020-05-29T00:00:00"/>
    <x v="0"/>
    <x v="1"/>
    <s v="M550 BIKE"/>
    <x v="1"/>
    <n v="132"/>
    <n v="3077"/>
  </r>
  <r>
    <d v="2020-05-29T00:00:00"/>
    <x v="0"/>
    <x v="2"/>
    <s v="M550 BIKE"/>
    <x v="1"/>
    <n v="57"/>
    <n v="3033"/>
  </r>
  <r>
    <d v="2020-05-29T00:00:00"/>
    <x v="0"/>
    <x v="0"/>
    <s v="M550 BIKE"/>
    <x v="1"/>
    <n v="247"/>
    <n v="2589"/>
  </r>
  <r>
    <d v="2020-05-29T00:00:00"/>
    <x v="0"/>
    <x v="1"/>
    <s v="M550 BIKE"/>
    <x v="1"/>
    <n v="275"/>
    <n v="2531"/>
  </r>
  <r>
    <d v="2020-05-29T00:00:00"/>
    <x v="0"/>
    <x v="2"/>
    <s v="M550 BIKE"/>
    <x v="1"/>
    <n v="126"/>
    <n v="2059"/>
  </r>
  <r>
    <d v="2020-05-29T00:00:00"/>
    <x v="0"/>
    <x v="0"/>
    <s v="R300 Bike"/>
    <x v="0"/>
    <n v="97"/>
    <n v="5078"/>
  </r>
  <r>
    <d v="2020-05-29T00:00:00"/>
    <x v="0"/>
    <x v="2"/>
    <s v="M550 BIKE"/>
    <x v="1"/>
    <n v="87"/>
    <n v="1372"/>
  </r>
  <r>
    <d v="2020-05-29T00:00:00"/>
    <x v="0"/>
    <x v="0"/>
    <s v="M525 BIKE"/>
    <x v="1"/>
    <n v="246"/>
    <n v="11314"/>
  </r>
  <r>
    <d v="2020-05-29T00:00:00"/>
    <x v="0"/>
    <x v="1"/>
    <s v="M525 BIKE"/>
    <x v="1"/>
    <n v="251"/>
    <n v="7011"/>
  </r>
  <r>
    <d v="2020-05-29T00:00:00"/>
    <x v="0"/>
    <x v="2"/>
    <s v="M525 BIKE"/>
    <x v="1"/>
    <n v="148"/>
    <n v="5957"/>
  </r>
  <r>
    <d v="2020-05-29T00:00:00"/>
    <x v="0"/>
    <x v="1"/>
    <s v="M525 BIKE"/>
    <x v="1"/>
    <n v="168"/>
    <n v="3619"/>
  </r>
  <r>
    <d v="2020-05-29T00:00:00"/>
    <x v="0"/>
    <x v="2"/>
    <s v="M525 BIKE"/>
    <x v="1"/>
    <n v="130"/>
    <n v="3552"/>
  </r>
  <r>
    <d v="2020-05-29T00:00:00"/>
    <x v="0"/>
    <x v="2"/>
    <s v="M525 BIKE"/>
    <x v="1"/>
    <n v="62"/>
    <n v="3188"/>
  </r>
  <r>
    <d v="2020-05-29T00:00:00"/>
    <x v="0"/>
    <x v="2"/>
    <s v="M525 BIKE"/>
    <x v="1"/>
    <n v="35"/>
    <n v="3051"/>
  </r>
  <r>
    <d v="2020-05-29T00:00:00"/>
    <x v="0"/>
    <x v="0"/>
    <s v="eBike E148"/>
    <x v="1"/>
    <n v="551"/>
    <n v="20127"/>
  </r>
  <r>
    <d v="2020-05-29T00:00:00"/>
    <x v="0"/>
    <x v="0"/>
    <s v="eBike E148"/>
    <x v="1"/>
    <n v="323"/>
    <n v="18327"/>
  </r>
  <r>
    <d v="2020-05-29T00:00:00"/>
    <x v="0"/>
    <x v="0"/>
    <s v="eBike E148"/>
    <x v="1"/>
    <n v="205"/>
    <n v="16722"/>
  </r>
  <r>
    <d v="2020-05-29T00:00:00"/>
    <x v="0"/>
    <x v="0"/>
    <s v="eBike E148"/>
    <x v="1"/>
    <n v="226"/>
    <n v="16289"/>
  </r>
  <r>
    <d v="2020-05-29T00:00:00"/>
    <x v="0"/>
    <x v="1"/>
    <s v="eBike E148"/>
    <x v="1"/>
    <n v="284"/>
    <n v="10118"/>
  </r>
  <r>
    <d v="2020-05-29T00:00:00"/>
    <x v="0"/>
    <x v="1"/>
    <s v="eBike E148"/>
    <x v="1"/>
    <n v="63"/>
    <n v="8255"/>
  </r>
  <r>
    <d v="2020-05-29T00:00:00"/>
    <x v="0"/>
    <x v="1"/>
    <s v="eBike E148"/>
    <x v="1"/>
    <n v="235"/>
    <n v="7075"/>
  </r>
  <r>
    <d v="2020-05-29T00:00:00"/>
    <x v="0"/>
    <x v="2"/>
    <s v="eBike E148"/>
    <x v="1"/>
    <n v="86"/>
    <n v="4801"/>
  </r>
  <r>
    <d v="2020-05-29T00:00:00"/>
    <x v="0"/>
    <x v="2"/>
    <s v="eBike E148"/>
    <x v="1"/>
    <n v="81"/>
    <n v="4102"/>
  </r>
  <r>
    <d v="2020-05-29T00:00:00"/>
    <x v="0"/>
    <x v="1"/>
    <s v="eBike E148"/>
    <x v="1"/>
    <n v="220"/>
    <n v="4084"/>
  </r>
  <r>
    <d v="2020-05-29T00:00:00"/>
    <x v="0"/>
    <x v="0"/>
    <s v="eBike E148"/>
    <x v="1"/>
    <n v="55"/>
    <n v="4010"/>
  </r>
  <r>
    <d v="2020-05-29T00:00:00"/>
    <x v="0"/>
    <x v="1"/>
    <s v="eBike E148"/>
    <x v="1"/>
    <n v="142"/>
    <n v="3405"/>
  </r>
  <r>
    <d v="2020-05-29T00:00:00"/>
    <x v="0"/>
    <x v="2"/>
    <s v="eBike E148"/>
    <x v="1"/>
    <n v="246"/>
    <n v="6632"/>
  </r>
  <r>
    <d v="2020-05-29T00:00:00"/>
    <x v="0"/>
    <x v="0"/>
    <s v="C990 Bike"/>
    <x v="0"/>
    <n v="408"/>
    <n v="13482"/>
  </r>
  <r>
    <d v="2020-05-29T00:00:00"/>
    <x v="0"/>
    <x v="1"/>
    <s v="C990 Bike"/>
    <x v="0"/>
    <n v="82"/>
    <n v="7811"/>
  </r>
  <r>
    <d v="2020-05-29T00:00:00"/>
    <x v="0"/>
    <x v="1"/>
    <s v="C990 Bike"/>
    <x v="0"/>
    <n v="82"/>
    <n v="6909"/>
  </r>
  <r>
    <d v="2020-05-29T00:00:00"/>
    <x v="0"/>
    <x v="1"/>
    <s v="C990 Bike"/>
    <x v="0"/>
    <n v="131"/>
    <n v="6505"/>
  </r>
  <r>
    <d v="2020-05-29T00:00:00"/>
    <x v="0"/>
    <x v="1"/>
    <s v="C990 Bike"/>
    <x v="0"/>
    <n v="84"/>
    <n v="5532"/>
  </r>
  <r>
    <d v="2020-05-29T00:00:00"/>
    <x v="0"/>
    <x v="1"/>
    <s v="C990 Bike"/>
    <x v="0"/>
    <n v="229"/>
    <n v="4378"/>
  </r>
  <r>
    <d v="2020-05-29T00:00:00"/>
    <x v="0"/>
    <x v="2"/>
    <s v="eBike E148"/>
    <x v="1"/>
    <n v="113"/>
    <n v="2172"/>
  </r>
  <r>
    <d v="2020-05-29T00:00:00"/>
    <x v="0"/>
    <x v="2"/>
    <s v="C990 Bike"/>
    <x v="0"/>
    <n v="67"/>
    <n v="2591"/>
  </r>
  <r>
    <d v="2020-05-29T00:00:00"/>
    <x v="0"/>
    <x v="2"/>
    <s v="C990 Bike"/>
    <x v="0"/>
    <n v="78"/>
    <n v="2172"/>
  </r>
  <r>
    <d v="2020-05-29T00:00:00"/>
    <x v="0"/>
    <x v="0"/>
    <s v="C950 BIKE"/>
    <x v="1"/>
    <n v="245"/>
    <n v="17266"/>
  </r>
  <r>
    <d v="2020-05-29T00:00:00"/>
    <x v="0"/>
    <x v="0"/>
    <s v="C950 BIKE"/>
    <x v="1"/>
    <n v="216"/>
    <n v="10851"/>
  </r>
  <r>
    <d v="2020-05-29T00:00:00"/>
    <x v="0"/>
    <x v="0"/>
    <s v="C950 BIKE"/>
    <x v="1"/>
    <n v="499"/>
    <n v="10441"/>
  </r>
  <r>
    <d v="2020-05-29T00:00:00"/>
    <x v="0"/>
    <x v="1"/>
    <s v="C950 BIKE"/>
    <x v="1"/>
    <n v="174"/>
    <n v="9018"/>
  </r>
  <r>
    <d v="2020-05-29T00:00:00"/>
    <x v="0"/>
    <x v="2"/>
    <s v="M550 BIKE"/>
    <x v="1"/>
    <n v="64"/>
    <n v="1940"/>
  </r>
  <r>
    <d v="2020-05-29T00:00:00"/>
    <x v="0"/>
    <x v="1"/>
    <s v="C950 BIKE"/>
    <x v="1"/>
    <n v="194"/>
    <n v="6300"/>
  </r>
  <r>
    <d v="2020-05-29T00:00:00"/>
    <x v="0"/>
    <x v="2"/>
    <s v="M550 BIKE"/>
    <x v="1"/>
    <n v="60"/>
    <n v="3641"/>
  </r>
  <r>
    <d v="2020-05-29T00:00:00"/>
    <x v="0"/>
    <x v="1"/>
    <s v="C950 BIKE"/>
    <x v="1"/>
    <n v="63"/>
    <n v="5381"/>
  </r>
  <r>
    <d v="2020-05-29T00:00:00"/>
    <x v="0"/>
    <x v="1"/>
    <s v="C950 BIKE"/>
    <x v="1"/>
    <n v="123"/>
    <n v="5211"/>
  </r>
  <r>
    <d v="2020-05-29T00:00:00"/>
    <x v="0"/>
    <x v="1"/>
    <s v="C950 BIKE"/>
    <x v="1"/>
    <n v="153"/>
    <n v="5184"/>
  </r>
  <r>
    <d v="2020-05-29T00:00:00"/>
    <x v="0"/>
    <x v="2"/>
    <s v="C950 BIKE"/>
    <x v="1"/>
    <n v="58"/>
    <n v="3488"/>
  </r>
  <r>
    <d v="2020-05-29T00:00:00"/>
    <x v="0"/>
    <x v="2"/>
    <s v="C950 BIKE"/>
    <x v="1"/>
    <n v="70"/>
    <n v="3058"/>
  </r>
  <r>
    <d v="2020-05-29T00:00:00"/>
    <x v="0"/>
    <x v="2"/>
    <s v="C950 BIKE"/>
    <x v="1"/>
    <n v="147"/>
    <n v="3038"/>
  </r>
  <r>
    <d v="2020-05-29T00:00:00"/>
    <x v="0"/>
    <x v="2"/>
    <s v="C950 BIKE"/>
    <x v="1"/>
    <n v="60"/>
    <n v="2466"/>
  </r>
  <r>
    <d v="2020-05-29T00:00:00"/>
    <x v="0"/>
    <x v="1"/>
    <s v="eBike E148"/>
    <x v="1"/>
    <n v="181"/>
    <n v="4899"/>
  </r>
  <r>
    <d v="2020-05-29T00:00:00"/>
    <x v="0"/>
    <x v="0"/>
    <s v="C900 BIKE"/>
    <x v="1"/>
    <n v="507"/>
    <n v="17823"/>
  </r>
  <r>
    <d v="2020-05-29T00:00:00"/>
    <x v="0"/>
    <x v="1"/>
    <s v="C900 BIKE"/>
    <x v="1"/>
    <n v="51"/>
    <n v="8688"/>
  </r>
  <r>
    <d v="2020-05-29T00:00:00"/>
    <x v="0"/>
    <x v="1"/>
    <s v="C900 BIKE"/>
    <x v="1"/>
    <n v="129"/>
    <n v="7226"/>
  </r>
  <r>
    <d v="2020-05-29T00:00:00"/>
    <x v="0"/>
    <x v="1"/>
    <s v="C900 BIKE"/>
    <x v="1"/>
    <n v="182"/>
    <n v="6454"/>
  </r>
  <r>
    <d v="2020-05-29T00:00:00"/>
    <x v="0"/>
    <x v="2"/>
    <s v="C900 BIKE"/>
    <x v="1"/>
    <n v="248"/>
    <n v="6069"/>
  </r>
  <r>
    <d v="2020-05-29T00:00:00"/>
    <x v="0"/>
    <x v="1"/>
    <s v="M525 BIKE"/>
    <x v="1"/>
    <n v="110"/>
    <n v="4744"/>
  </r>
  <r>
    <d v="2020-05-29T00:00:00"/>
    <x v="0"/>
    <x v="1"/>
    <s v="C900 BIKE"/>
    <x v="1"/>
    <n v="212"/>
    <n v="5306"/>
  </r>
  <r>
    <d v="2020-05-29T00:00:00"/>
    <x v="0"/>
    <x v="1"/>
    <s v="C900 BIKE"/>
    <x v="1"/>
    <n v="203"/>
    <n v="4717"/>
  </r>
  <r>
    <d v="2020-05-29T00:00:00"/>
    <x v="0"/>
    <x v="2"/>
    <s v="C900 BIKE"/>
    <x v="1"/>
    <n v="90"/>
    <n v="4053"/>
  </r>
  <r>
    <d v="2020-05-29T00:00:00"/>
    <x v="0"/>
    <x v="2"/>
    <s v="C900 BIKE"/>
    <x v="1"/>
    <n v="56"/>
    <n v="3227"/>
  </r>
  <r>
    <d v="2020-05-29T00:00:00"/>
    <x v="0"/>
    <x v="2"/>
    <s v="C900 BIKE"/>
    <x v="1"/>
    <n v="29"/>
    <n v="2204"/>
  </r>
  <r>
    <d v="2020-04-29T00:00:00"/>
    <x v="1"/>
    <x v="0"/>
    <s v="R300 Bike"/>
    <x v="0"/>
    <n v="403"/>
    <n v="12525"/>
  </r>
  <r>
    <d v="2020-04-29T00:00:00"/>
    <x v="1"/>
    <x v="0"/>
    <s v="R300 Bike"/>
    <x v="0"/>
    <n v="575"/>
    <n v="9327"/>
  </r>
  <r>
    <d v="2020-04-29T00:00:00"/>
    <x v="1"/>
    <x v="0"/>
    <s v="R300 Bike"/>
    <x v="0"/>
    <n v="469"/>
    <n v="12744"/>
  </r>
  <r>
    <d v="2020-04-29T00:00:00"/>
    <x v="1"/>
    <x v="0"/>
    <s v="R300 Bike"/>
    <x v="0"/>
    <n v="137"/>
    <n v="3612"/>
  </r>
  <r>
    <d v="2020-04-29T00:00:00"/>
    <x v="1"/>
    <x v="0"/>
    <s v="R300 Bike"/>
    <x v="0"/>
    <n v="96"/>
    <n v="3073"/>
  </r>
  <r>
    <d v="2020-04-29T00:00:00"/>
    <x v="1"/>
    <x v="0"/>
    <s v="R300 Bike"/>
    <x v="0"/>
    <n v="40"/>
    <n v="2059"/>
  </r>
  <r>
    <d v="2020-04-29T00:00:00"/>
    <x v="1"/>
    <x v="0"/>
    <s v="R300 Bike"/>
    <x v="0"/>
    <n v="30"/>
    <n v="1444"/>
  </r>
  <r>
    <d v="2020-04-29T00:00:00"/>
    <x v="1"/>
    <x v="0"/>
    <s v="R300 Bike"/>
    <x v="0"/>
    <n v="48"/>
    <n v="1387"/>
  </r>
  <r>
    <d v="2020-04-29T00:00:00"/>
    <x v="1"/>
    <x v="2"/>
    <s v="R200 BIKe 4s"/>
    <x v="0"/>
    <n v="178"/>
    <n v="17037"/>
  </r>
  <r>
    <d v="2020-04-29T00:00:00"/>
    <x v="1"/>
    <x v="1"/>
    <s v="C990 Bike"/>
    <x v="0"/>
    <n v="206"/>
    <n v="4561"/>
  </r>
  <r>
    <d v="2020-04-29T00:00:00"/>
    <x v="1"/>
    <x v="2"/>
    <s v="R200 BIKe 4s"/>
    <x v="0"/>
    <n v="234"/>
    <n v="11430"/>
  </r>
  <r>
    <d v="2020-04-29T00:00:00"/>
    <x v="1"/>
    <x v="0"/>
    <s v="R200 BIKe 4s"/>
    <x v="0"/>
    <n v="253"/>
    <n v="7699"/>
  </r>
  <r>
    <d v="2020-04-29T00:00:00"/>
    <x v="1"/>
    <x v="1"/>
    <s v="R200 BIKe 4s"/>
    <x v="0"/>
    <n v="237"/>
    <n v="7038"/>
  </r>
  <r>
    <d v="2020-04-29T00:00:00"/>
    <x v="1"/>
    <x v="0"/>
    <s v="R200 BIKe 4s"/>
    <x v="0"/>
    <n v="145"/>
    <n v="5422"/>
  </r>
  <r>
    <d v="2020-04-29T00:00:00"/>
    <x v="1"/>
    <x v="1"/>
    <s v="R200 BIKe 4s"/>
    <x v="0"/>
    <n v="129"/>
    <n v="4731"/>
  </r>
  <r>
    <d v="2020-04-29T00:00:00"/>
    <x v="1"/>
    <x v="1"/>
    <s v="R200 BIKe 4s"/>
    <x v="0"/>
    <n v="187"/>
    <n v="4549"/>
  </r>
  <r>
    <d v="2020-04-29T00:00:00"/>
    <x v="1"/>
    <x v="2"/>
    <s v="R200 BIKe 4s"/>
    <x v="0"/>
    <n v="20"/>
    <n v="4455"/>
  </r>
  <r>
    <d v="2020-04-29T00:00:00"/>
    <x v="1"/>
    <x v="2"/>
    <s v="R200 BIKe 4s"/>
    <x v="0"/>
    <n v="126"/>
    <n v="3931"/>
  </r>
  <r>
    <d v="2020-04-29T00:00:00"/>
    <x v="1"/>
    <x v="1"/>
    <s v="R200 BIKe 4s"/>
    <x v="0"/>
    <n v="265"/>
    <n v="3916"/>
  </r>
  <r>
    <d v="2020-04-29T00:00:00"/>
    <x v="1"/>
    <x v="1"/>
    <s v="R200 BIKe 4s"/>
    <x v="0"/>
    <n v="234"/>
    <n v="3885"/>
  </r>
  <r>
    <d v="2020-04-29T00:00:00"/>
    <x v="1"/>
    <x v="2"/>
    <s v="R200 BIKe 4s"/>
    <x v="0"/>
    <n v="103"/>
    <n v="2417"/>
  </r>
  <r>
    <d v="2020-04-29T00:00:00"/>
    <x v="1"/>
    <x v="2"/>
    <s v="R200 BIKe 4s"/>
    <x v="0"/>
    <n v="146"/>
    <n v="1812"/>
  </r>
  <r>
    <d v="2020-04-29T00:00:00"/>
    <x v="1"/>
    <x v="0"/>
    <s v="R100 BIKE"/>
    <x v="0"/>
    <n v="523"/>
    <n v="15355"/>
  </r>
  <r>
    <d v="2020-04-29T00:00:00"/>
    <x v="1"/>
    <x v="0"/>
    <s v="R100 BIKE"/>
    <x v="0"/>
    <n v="426"/>
    <n v="14548"/>
  </r>
  <r>
    <d v="2020-04-29T00:00:00"/>
    <x v="1"/>
    <x v="2"/>
    <s v="R100 BIKE"/>
    <x v="0"/>
    <n v="480"/>
    <n v="14293"/>
  </r>
  <r>
    <d v="2020-04-29T00:00:00"/>
    <x v="1"/>
    <x v="0"/>
    <s v="R100 BIKE"/>
    <x v="0"/>
    <n v="212"/>
    <n v="13403"/>
  </r>
  <r>
    <d v="2020-04-29T00:00:00"/>
    <x v="1"/>
    <x v="0"/>
    <s v="R100 BIKE"/>
    <x v="0"/>
    <n v="453"/>
    <n v="10714"/>
  </r>
  <r>
    <d v="2020-04-29T00:00:00"/>
    <x v="1"/>
    <x v="1"/>
    <s v="R100 BIKE"/>
    <x v="0"/>
    <n v="93"/>
    <n v="8284"/>
  </r>
  <r>
    <d v="2020-04-29T00:00:00"/>
    <x v="1"/>
    <x v="1"/>
    <s v="R100 BIKE"/>
    <x v="0"/>
    <n v="146"/>
    <n v="7084"/>
  </r>
  <r>
    <d v="2020-04-29T00:00:00"/>
    <x v="1"/>
    <x v="2"/>
    <s v="R100 BIKE"/>
    <x v="0"/>
    <n v="138"/>
    <n v="5830"/>
  </r>
  <r>
    <d v="2020-04-29T00:00:00"/>
    <x v="1"/>
    <x v="1"/>
    <s v="R100 BIKE"/>
    <x v="0"/>
    <n v="191"/>
    <n v="5180"/>
  </r>
  <r>
    <d v="2020-04-29T00:00:00"/>
    <x v="1"/>
    <x v="1"/>
    <s v="R100 BIKE"/>
    <x v="0"/>
    <n v="250"/>
    <n v="5075"/>
  </r>
  <r>
    <d v="2020-04-29T00:00:00"/>
    <x v="1"/>
    <x v="2"/>
    <s v="R100 BIKE"/>
    <x v="0"/>
    <n v="125"/>
    <n v="4066"/>
  </r>
  <r>
    <d v="2020-04-29T00:00:00"/>
    <x v="1"/>
    <x v="2"/>
    <s v="R100 BIKE"/>
    <x v="0"/>
    <n v="68"/>
    <n v="3723"/>
  </r>
  <r>
    <d v="2020-04-29T00:00:00"/>
    <x v="1"/>
    <x v="1"/>
    <s v="R100 BIKE"/>
    <x v="0"/>
    <n v="226"/>
    <n v="3689"/>
  </r>
  <r>
    <d v="2020-04-29T00:00:00"/>
    <x v="1"/>
    <x v="2"/>
    <s v="R100 BIKE"/>
    <x v="0"/>
    <n v="87"/>
    <n v="2904"/>
  </r>
  <r>
    <d v="2020-04-29T00:00:00"/>
    <x v="1"/>
    <x v="1"/>
    <s v="R100 BIKE"/>
    <x v="0"/>
    <n v="128"/>
    <n v="2894"/>
  </r>
  <r>
    <d v="2020-04-29T00:00:00"/>
    <x v="1"/>
    <x v="1"/>
    <s v="R100 BIKE"/>
    <x v="0"/>
    <n v="127"/>
    <n v="2503"/>
  </r>
  <r>
    <d v="2020-04-29T00:00:00"/>
    <x v="1"/>
    <x v="2"/>
    <s v="R100 BIKE"/>
    <x v="0"/>
    <n v="44"/>
    <n v="2489"/>
  </r>
  <r>
    <d v="2020-04-29T00:00:00"/>
    <x v="1"/>
    <x v="0"/>
    <s v="R100 BIKE"/>
    <x v="0"/>
    <n v="43"/>
    <n v="2294"/>
  </r>
  <r>
    <d v="2020-04-29T00:00:00"/>
    <x v="1"/>
    <x v="1"/>
    <s v="R100 BIKE"/>
    <x v="0"/>
    <n v="128"/>
    <n v="1654"/>
  </r>
  <r>
    <d v="2020-04-29T00:00:00"/>
    <x v="1"/>
    <x v="1"/>
    <s v="M550 BIKE"/>
    <x v="1"/>
    <n v="190"/>
    <n v="9756"/>
  </r>
  <r>
    <d v="2020-04-29T00:00:00"/>
    <x v="1"/>
    <x v="1"/>
    <s v="M550 BIKE"/>
    <x v="1"/>
    <n v="65"/>
    <n v="7419"/>
  </r>
  <r>
    <d v="2020-04-29T00:00:00"/>
    <x v="1"/>
    <x v="1"/>
    <s v="M550 BIKE"/>
    <x v="1"/>
    <n v="244"/>
    <n v="6306"/>
  </r>
  <r>
    <d v="2020-04-29T00:00:00"/>
    <x v="1"/>
    <x v="2"/>
    <s v="C990 Bike"/>
    <x v="0"/>
    <n v="142"/>
    <n v="5884"/>
  </r>
  <r>
    <d v="2020-04-29T00:00:00"/>
    <x v="1"/>
    <x v="0"/>
    <s v="C900 BIKE"/>
    <x v="1"/>
    <n v="305"/>
    <n v="10098"/>
  </r>
  <r>
    <d v="2020-04-29T00:00:00"/>
    <x v="1"/>
    <x v="2"/>
    <s v="M550 BIKE"/>
    <x v="1"/>
    <n v="133"/>
    <n v="5035"/>
  </r>
  <r>
    <d v="2020-04-29T00:00:00"/>
    <x v="1"/>
    <x v="1"/>
    <s v="M550 BIKE"/>
    <x v="1"/>
    <n v="245"/>
    <n v="4631"/>
  </r>
  <r>
    <d v="2020-04-29T00:00:00"/>
    <x v="1"/>
    <x v="0"/>
    <s v="M550 BIKE"/>
    <x v="1"/>
    <n v="24"/>
    <n v="2647"/>
  </r>
  <r>
    <d v="2020-04-29T00:00:00"/>
    <x v="1"/>
    <x v="2"/>
    <s v="M550 BIKE"/>
    <x v="1"/>
    <n v="57"/>
    <n v="2389"/>
  </r>
  <r>
    <d v="2020-04-29T00:00:00"/>
    <x v="1"/>
    <x v="2"/>
    <s v="M550 BIKE"/>
    <x v="1"/>
    <n v="22"/>
    <n v="1961"/>
  </r>
  <r>
    <d v="2020-04-29T00:00:00"/>
    <x v="1"/>
    <x v="0"/>
    <s v="M550 BIKE"/>
    <x v="1"/>
    <n v="29"/>
    <n v="916"/>
  </r>
  <r>
    <d v="2020-04-29T00:00:00"/>
    <x v="1"/>
    <x v="2"/>
    <s v="M550 BIKE"/>
    <x v="1"/>
    <n v="40"/>
    <n v="778"/>
  </r>
  <r>
    <d v="2020-04-29T00:00:00"/>
    <x v="1"/>
    <x v="2"/>
    <s v="M550 BIKE"/>
    <x v="1"/>
    <n v="145"/>
    <n v="751"/>
  </r>
  <r>
    <d v="2020-04-29T00:00:00"/>
    <x v="1"/>
    <x v="1"/>
    <s v="M525 BIKE"/>
    <x v="1"/>
    <n v="150"/>
    <n v="7751"/>
  </r>
  <r>
    <d v="2020-04-29T00:00:00"/>
    <x v="1"/>
    <x v="1"/>
    <s v="M525 BIKE"/>
    <x v="1"/>
    <n v="155"/>
    <n v="7206"/>
  </r>
  <r>
    <d v="2020-04-29T00:00:00"/>
    <x v="1"/>
    <x v="2"/>
    <s v="M525 BIKE"/>
    <x v="1"/>
    <n v="84"/>
    <n v="4172"/>
  </r>
  <r>
    <d v="2020-04-29T00:00:00"/>
    <x v="1"/>
    <x v="0"/>
    <s v="M525 BIKE"/>
    <x v="1"/>
    <n v="220"/>
    <n v="4590"/>
  </r>
  <r>
    <d v="2020-04-29T00:00:00"/>
    <x v="1"/>
    <x v="1"/>
    <s v="M525 BIKE"/>
    <x v="1"/>
    <n v="83"/>
    <n v="3426"/>
  </r>
  <r>
    <d v="2020-04-29T00:00:00"/>
    <x v="1"/>
    <x v="1"/>
    <s v="M525 BIKE"/>
    <x v="1"/>
    <n v="125"/>
    <n v="3174"/>
  </r>
  <r>
    <d v="2020-04-29T00:00:00"/>
    <x v="1"/>
    <x v="2"/>
    <s v="M525 BIKE"/>
    <x v="1"/>
    <n v="126"/>
    <n v="2926"/>
  </r>
  <r>
    <d v="2020-04-29T00:00:00"/>
    <x v="1"/>
    <x v="1"/>
    <s v="M525 BIKE"/>
    <x v="1"/>
    <n v="271"/>
    <n v="2736"/>
  </r>
  <r>
    <d v="2020-04-29T00:00:00"/>
    <x v="1"/>
    <x v="0"/>
    <s v="M525 BIKE"/>
    <x v="1"/>
    <n v="31"/>
    <n v="2477"/>
  </r>
  <r>
    <d v="2020-04-29T00:00:00"/>
    <x v="1"/>
    <x v="2"/>
    <s v="M525 BIKE"/>
    <x v="1"/>
    <n v="117"/>
    <n v="2181"/>
  </r>
  <r>
    <d v="2020-04-29T00:00:00"/>
    <x v="1"/>
    <x v="1"/>
    <s v="M525 BIKE"/>
    <x v="1"/>
    <n v="271"/>
    <n v="2069"/>
  </r>
  <r>
    <d v="2020-04-29T00:00:00"/>
    <x v="1"/>
    <x v="0"/>
    <s v="eBike E148"/>
    <x v="1"/>
    <n v="495"/>
    <n v="22401"/>
  </r>
  <r>
    <d v="2020-04-29T00:00:00"/>
    <x v="1"/>
    <x v="1"/>
    <s v="eBike E148"/>
    <x v="1"/>
    <n v="162"/>
    <n v="4958"/>
  </r>
  <r>
    <d v="2020-04-29T00:00:00"/>
    <x v="1"/>
    <x v="1"/>
    <s v="eBike E148"/>
    <x v="1"/>
    <n v="152"/>
    <n v="4894"/>
  </r>
  <r>
    <d v="2020-04-29T00:00:00"/>
    <x v="1"/>
    <x v="0"/>
    <s v="eBike E148"/>
    <x v="1"/>
    <n v="143"/>
    <n v="4732"/>
  </r>
  <r>
    <d v="2020-04-29T00:00:00"/>
    <x v="1"/>
    <x v="2"/>
    <s v="eBike E148"/>
    <x v="1"/>
    <n v="25"/>
    <n v="4250"/>
  </r>
  <r>
    <d v="2020-04-29T00:00:00"/>
    <x v="1"/>
    <x v="0"/>
    <s v="R300 Bike"/>
    <x v="0"/>
    <n v="124"/>
    <n v="1553"/>
  </r>
  <r>
    <d v="2020-04-29T00:00:00"/>
    <x v="1"/>
    <x v="0"/>
    <s v="R100 BIKE"/>
    <x v="0"/>
    <n v="95"/>
    <n v="6179"/>
  </r>
  <r>
    <d v="2020-04-29T00:00:00"/>
    <x v="1"/>
    <x v="2"/>
    <s v="eBike E148"/>
    <x v="1"/>
    <n v="790"/>
    <n v="6788"/>
  </r>
  <r>
    <d v="2020-04-29T00:00:00"/>
    <x v="1"/>
    <x v="1"/>
    <s v="eBike E148"/>
    <x v="1"/>
    <n v="112"/>
    <n v="6785"/>
  </r>
  <r>
    <d v="2020-04-29T00:00:00"/>
    <x v="1"/>
    <x v="2"/>
    <s v="eBike E148"/>
    <x v="1"/>
    <n v="102"/>
    <n v="6596"/>
  </r>
  <r>
    <d v="2020-04-29T00:00:00"/>
    <x v="1"/>
    <x v="0"/>
    <s v="C990 Bike"/>
    <x v="0"/>
    <n v="310"/>
    <n v="18395"/>
  </r>
  <r>
    <d v="2020-04-29T00:00:00"/>
    <x v="1"/>
    <x v="0"/>
    <s v="C990 Bike"/>
    <x v="0"/>
    <n v="453"/>
    <n v="16360"/>
  </r>
  <r>
    <d v="2020-04-29T00:00:00"/>
    <x v="1"/>
    <x v="0"/>
    <s v="C990 Bike"/>
    <x v="0"/>
    <n v="325"/>
    <n v="9903"/>
  </r>
  <r>
    <d v="2020-04-29T00:00:00"/>
    <x v="1"/>
    <x v="2"/>
    <s v="R100 BIKE"/>
    <x v="0"/>
    <n v="272"/>
    <n v="9380"/>
  </r>
  <r>
    <d v="2020-04-29T00:00:00"/>
    <x v="1"/>
    <x v="1"/>
    <s v="C990 Bike"/>
    <x v="0"/>
    <n v="270"/>
    <n v="4503"/>
  </r>
  <r>
    <d v="2020-04-29T00:00:00"/>
    <x v="1"/>
    <x v="2"/>
    <s v="C990 Bike"/>
    <x v="0"/>
    <n v="139"/>
    <n v="3624"/>
  </r>
  <r>
    <d v="2020-04-29T00:00:00"/>
    <x v="1"/>
    <x v="1"/>
    <s v="C990 Bike"/>
    <x v="0"/>
    <n v="288"/>
    <n v="3271"/>
  </r>
  <r>
    <d v="2020-04-29T00:00:00"/>
    <x v="1"/>
    <x v="2"/>
    <s v="C990 Bike"/>
    <x v="0"/>
    <n v="61"/>
    <n v="2656"/>
  </r>
  <r>
    <d v="2020-04-29T00:00:00"/>
    <x v="1"/>
    <x v="0"/>
    <s v="C950 BIKE"/>
    <x v="1"/>
    <n v="154"/>
    <n v="18263"/>
  </r>
  <r>
    <d v="2020-04-29T00:00:00"/>
    <x v="1"/>
    <x v="1"/>
    <s v="M550 BIKE"/>
    <x v="1"/>
    <n v="296"/>
    <n v="7365"/>
  </r>
  <r>
    <d v="2020-04-29T00:00:00"/>
    <x v="1"/>
    <x v="0"/>
    <s v="C950 BIKE"/>
    <x v="1"/>
    <n v="219"/>
    <n v="16995"/>
  </r>
  <r>
    <d v="2020-04-29T00:00:00"/>
    <x v="1"/>
    <x v="1"/>
    <s v="C950 BIKE"/>
    <x v="1"/>
    <n v="69"/>
    <n v="5237"/>
  </r>
  <r>
    <d v="2020-04-29T00:00:00"/>
    <x v="1"/>
    <x v="2"/>
    <s v="C950 BIKE"/>
    <x v="1"/>
    <n v="19"/>
    <n v="4944"/>
  </r>
  <r>
    <d v="2020-04-29T00:00:00"/>
    <x v="1"/>
    <x v="2"/>
    <s v="C950 BIKE"/>
    <x v="1"/>
    <n v="96"/>
    <n v="4798"/>
  </r>
  <r>
    <d v="2020-04-29T00:00:00"/>
    <x v="1"/>
    <x v="2"/>
    <s v="C950 BIKE"/>
    <x v="1"/>
    <n v="47"/>
    <n v="3605"/>
  </r>
  <r>
    <d v="2020-04-29T00:00:00"/>
    <x v="1"/>
    <x v="1"/>
    <s v="C950 BIKE"/>
    <x v="1"/>
    <n v="204"/>
    <n v="3394"/>
  </r>
  <r>
    <d v="2020-04-29T00:00:00"/>
    <x v="1"/>
    <x v="1"/>
    <s v="C950 BIKE"/>
    <x v="1"/>
    <n v="134"/>
    <n v="3379"/>
  </r>
  <r>
    <d v="2020-04-29T00:00:00"/>
    <x v="1"/>
    <x v="2"/>
    <s v="C950 BIKE"/>
    <x v="1"/>
    <n v="45"/>
    <n v="3199"/>
  </r>
  <r>
    <d v="2020-04-29T00:00:00"/>
    <x v="1"/>
    <x v="1"/>
    <s v="C950 BIKE"/>
    <x v="1"/>
    <n v="86"/>
    <n v="3064"/>
  </r>
  <r>
    <d v="2020-04-29T00:00:00"/>
    <x v="1"/>
    <x v="1"/>
    <s v="C900 BIKE"/>
    <x v="1"/>
    <n v="183"/>
    <n v="5843"/>
  </r>
  <r>
    <d v="2020-04-29T00:00:00"/>
    <x v="1"/>
    <x v="0"/>
    <s v="C900 BIKE"/>
    <x v="1"/>
    <n v="179"/>
    <n v="15108"/>
  </r>
  <r>
    <d v="2020-04-29T00:00:00"/>
    <x v="1"/>
    <x v="0"/>
    <s v="C900 BIKE"/>
    <x v="1"/>
    <n v="557"/>
    <n v="8444"/>
  </r>
  <r>
    <d v="2020-04-29T00:00:00"/>
    <x v="1"/>
    <x v="1"/>
    <s v="C900 BIKE"/>
    <x v="1"/>
    <n v="77"/>
    <n v="7410"/>
  </r>
  <r>
    <d v="2020-04-29T00:00:00"/>
    <x v="1"/>
    <x v="1"/>
    <s v="C900 BIKE"/>
    <x v="1"/>
    <n v="235"/>
    <n v="7263"/>
  </r>
  <r>
    <d v="2020-04-29T00:00:00"/>
    <x v="1"/>
    <x v="1"/>
    <s v="C900 BIKE"/>
    <x v="1"/>
    <n v="109"/>
    <n v="7167"/>
  </r>
  <r>
    <d v="2020-04-29T00:00:00"/>
    <x v="1"/>
    <x v="1"/>
    <s v="C900 BIKE"/>
    <x v="1"/>
    <n v="230"/>
    <n v="5743"/>
  </r>
  <r>
    <d v="2020-04-29T00:00:00"/>
    <x v="1"/>
    <x v="1"/>
    <s v="C900 BIKE"/>
    <x v="1"/>
    <n v="152"/>
    <n v="5339"/>
  </r>
  <r>
    <d v="2020-04-29T00:00:00"/>
    <x v="1"/>
    <x v="1"/>
    <s v="C900 BIKE"/>
    <x v="1"/>
    <n v="155"/>
    <n v="4819"/>
  </r>
  <r>
    <d v="2020-04-29T00:00:00"/>
    <x v="1"/>
    <x v="1"/>
    <s v="C900 BIKE"/>
    <x v="1"/>
    <n v="65"/>
    <n v="3976"/>
  </r>
  <r>
    <d v="2020-04-29T00:00:00"/>
    <x v="1"/>
    <x v="2"/>
    <s v="C900 BIKE"/>
    <x v="1"/>
    <n v="95"/>
    <n v="3153"/>
  </r>
  <r>
    <d v="2020-04-29T00:00:00"/>
    <x v="1"/>
    <x v="2"/>
    <s v="C900 BIKE"/>
    <x v="1"/>
    <n v="60"/>
    <n v="2341"/>
  </r>
  <r>
    <d v="2020-04-29T00:00:00"/>
    <x v="1"/>
    <x v="2"/>
    <s v="C900 BIKE"/>
    <x v="1"/>
    <n v="42"/>
    <n v="1494"/>
  </r>
  <r>
    <d v="2020-03-29T00:00:00"/>
    <x v="2"/>
    <x v="0"/>
    <s v="R300 Bike"/>
    <x v="0"/>
    <n v="334"/>
    <n v="9178"/>
  </r>
  <r>
    <d v="2020-03-29T00:00:00"/>
    <x v="2"/>
    <x v="0"/>
    <s v="R300 Bike"/>
    <x v="0"/>
    <n v="170"/>
    <n v="4270"/>
  </r>
  <r>
    <d v="2020-03-29T00:00:00"/>
    <x v="2"/>
    <x v="0"/>
    <s v="R300 Bike"/>
    <x v="0"/>
    <n v="134"/>
    <n v="3698"/>
  </r>
  <r>
    <d v="2020-03-29T00:00:00"/>
    <x v="2"/>
    <x v="0"/>
    <s v="R300 Bike"/>
    <x v="0"/>
    <n v="61"/>
    <n v="2916"/>
  </r>
  <r>
    <d v="2020-03-29T00:00:00"/>
    <x v="2"/>
    <x v="0"/>
    <s v="R300 Bike"/>
    <x v="0"/>
    <n v="89"/>
    <n v="2599"/>
  </r>
  <r>
    <d v="2020-03-29T00:00:00"/>
    <x v="2"/>
    <x v="0"/>
    <s v="R300 Bike"/>
    <x v="0"/>
    <n v="42"/>
    <n v="2050"/>
  </r>
  <r>
    <d v="2020-03-29T00:00:00"/>
    <x v="2"/>
    <x v="0"/>
    <s v="R200 BIKe 4s"/>
    <x v="0"/>
    <n v="444"/>
    <n v="18090"/>
  </r>
  <r>
    <d v="2020-03-29T00:00:00"/>
    <x v="2"/>
    <x v="1"/>
    <s v="R200 BIKe 4s"/>
    <x v="0"/>
    <n v="222"/>
    <n v="6295"/>
  </r>
  <r>
    <d v="2020-03-29T00:00:00"/>
    <x v="2"/>
    <x v="1"/>
    <s v="R200 BIKe 4s"/>
    <x v="0"/>
    <n v="180"/>
    <n v="5889"/>
  </r>
  <r>
    <d v="2020-03-29T00:00:00"/>
    <x v="2"/>
    <x v="1"/>
    <s v="R200 BIKe 4s"/>
    <x v="0"/>
    <n v="267"/>
    <n v="5724"/>
  </r>
  <r>
    <d v="2020-03-29T00:00:00"/>
    <x v="2"/>
    <x v="2"/>
    <s v="M525 BIKE"/>
    <x v="1"/>
    <n v="29"/>
    <n v="2662"/>
  </r>
  <r>
    <d v="2020-03-29T00:00:00"/>
    <x v="2"/>
    <x v="1"/>
    <s v="R200 BIKe 4s"/>
    <x v="0"/>
    <n v="286"/>
    <n v="4351"/>
  </r>
  <r>
    <d v="2020-03-29T00:00:00"/>
    <x v="2"/>
    <x v="1"/>
    <s v="R200 BIKe 4s"/>
    <x v="0"/>
    <n v="149"/>
    <n v="4048"/>
  </r>
  <r>
    <d v="2020-03-29T00:00:00"/>
    <x v="2"/>
    <x v="2"/>
    <s v="R200 BIKe 4s"/>
    <x v="0"/>
    <n v="148"/>
    <n v="3965"/>
  </r>
  <r>
    <d v="2020-03-29T00:00:00"/>
    <x v="2"/>
    <x v="1"/>
    <s v="R200 BIKe 4s"/>
    <x v="0"/>
    <n v="276"/>
    <n v="3502"/>
  </r>
  <r>
    <d v="2020-03-29T00:00:00"/>
    <x v="2"/>
    <x v="1"/>
    <s v="R200 BIKe 4s"/>
    <x v="0"/>
    <n v="253"/>
    <n v="3279"/>
  </r>
  <r>
    <d v="2020-03-29T00:00:00"/>
    <x v="2"/>
    <x v="2"/>
    <s v="R200 BIKe 4s"/>
    <x v="0"/>
    <n v="102"/>
    <n v="3103"/>
  </r>
  <r>
    <d v="2020-03-29T00:00:00"/>
    <x v="2"/>
    <x v="1"/>
    <s v="R200 BIKe 4s"/>
    <x v="0"/>
    <n v="19"/>
    <n v="3013"/>
  </r>
  <r>
    <d v="2020-03-29T00:00:00"/>
    <x v="2"/>
    <x v="1"/>
    <s v="R200 BIKe 4s"/>
    <x v="0"/>
    <n v="237"/>
    <n v="2349"/>
  </r>
  <r>
    <d v="2020-03-29T00:00:00"/>
    <x v="2"/>
    <x v="1"/>
    <s v="R100 BIKE"/>
    <x v="0"/>
    <n v="93"/>
    <n v="7952"/>
  </r>
  <r>
    <d v="2020-03-29T00:00:00"/>
    <x v="2"/>
    <x v="1"/>
    <s v="R100 BIKE"/>
    <x v="0"/>
    <n v="221"/>
    <n v="5606"/>
  </r>
  <r>
    <d v="2020-03-29T00:00:00"/>
    <x v="2"/>
    <x v="1"/>
    <s v="R100 BIKE"/>
    <x v="0"/>
    <n v="211"/>
    <n v="4320"/>
  </r>
  <r>
    <d v="2020-03-29T00:00:00"/>
    <x v="2"/>
    <x v="0"/>
    <s v="R100 BIKE"/>
    <x v="0"/>
    <n v="123"/>
    <n v="3456"/>
  </r>
  <r>
    <d v="2020-03-29T00:00:00"/>
    <x v="2"/>
    <x v="1"/>
    <s v="R100 BIKE"/>
    <x v="0"/>
    <n v="69"/>
    <n v="2221"/>
  </r>
  <r>
    <d v="2020-03-29T00:00:00"/>
    <x v="2"/>
    <x v="1"/>
    <s v="M550 BIKE"/>
    <x v="1"/>
    <n v="204"/>
    <n v="9878"/>
  </r>
  <r>
    <d v="2020-03-29T00:00:00"/>
    <x v="2"/>
    <x v="1"/>
    <s v="M550 BIKE"/>
    <x v="1"/>
    <n v="123"/>
    <n v="9453"/>
  </r>
  <r>
    <d v="2020-03-29T00:00:00"/>
    <x v="2"/>
    <x v="0"/>
    <s v="M550 BIKE"/>
    <x v="1"/>
    <n v="168"/>
    <n v="8106"/>
  </r>
  <r>
    <d v="2020-03-29T00:00:00"/>
    <x v="2"/>
    <x v="2"/>
    <s v="M550 BIKE"/>
    <x v="1"/>
    <n v="116"/>
    <n v="5780"/>
  </r>
  <r>
    <d v="2020-03-29T00:00:00"/>
    <x v="2"/>
    <x v="1"/>
    <s v="M550 BIKE"/>
    <x v="1"/>
    <n v="279"/>
    <n v="5354"/>
  </r>
  <r>
    <d v="2020-03-29T00:00:00"/>
    <x v="2"/>
    <x v="1"/>
    <s v="M550 BIKE"/>
    <x v="1"/>
    <n v="253"/>
    <n v="4637"/>
  </r>
  <r>
    <d v="2020-03-29T00:00:00"/>
    <x v="2"/>
    <x v="2"/>
    <s v="M550 BIKE"/>
    <x v="1"/>
    <n v="167"/>
    <n v="4082"/>
  </r>
  <r>
    <d v="2020-03-29T00:00:00"/>
    <x v="2"/>
    <x v="1"/>
    <s v="M550 BIKE"/>
    <x v="1"/>
    <n v="166"/>
    <n v="3989"/>
  </r>
  <r>
    <d v="2020-03-29T00:00:00"/>
    <x v="2"/>
    <x v="1"/>
    <s v="M550 BIKE"/>
    <x v="1"/>
    <n v="131"/>
    <n v="2661"/>
  </r>
  <r>
    <d v="2020-03-29T00:00:00"/>
    <x v="2"/>
    <x v="1"/>
    <s v="M550 BIKE"/>
    <x v="1"/>
    <n v="42"/>
    <n v="2594"/>
  </r>
  <r>
    <d v="2020-03-29T00:00:00"/>
    <x v="2"/>
    <x v="2"/>
    <s v="eBike E148"/>
    <x v="1"/>
    <n v="875"/>
    <n v="5850"/>
  </r>
  <r>
    <d v="2020-03-29T00:00:00"/>
    <x v="2"/>
    <x v="1"/>
    <s v="M550 BIKE"/>
    <x v="1"/>
    <n v="39"/>
    <n v="1363"/>
  </r>
  <r>
    <d v="2020-03-29T00:00:00"/>
    <x v="2"/>
    <x v="2"/>
    <s v="M550 BIKE"/>
    <x v="1"/>
    <n v="109"/>
    <n v="986"/>
  </r>
  <r>
    <d v="2020-03-29T00:00:00"/>
    <x v="2"/>
    <x v="0"/>
    <s v="C900 BIKE"/>
    <x v="1"/>
    <n v="356"/>
    <n v="12363"/>
  </r>
  <r>
    <d v="2020-03-29T00:00:00"/>
    <x v="2"/>
    <x v="0"/>
    <s v="M550 BIKE"/>
    <x v="1"/>
    <n v="15"/>
    <n v="709"/>
  </r>
  <r>
    <d v="2020-03-29T00:00:00"/>
    <x v="2"/>
    <x v="0"/>
    <s v="M525 BIKE"/>
    <x v="1"/>
    <n v="592"/>
    <n v="15792"/>
  </r>
  <r>
    <d v="2020-03-29T00:00:00"/>
    <x v="2"/>
    <x v="1"/>
    <s v="M525 BIKE"/>
    <x v="1"/>
    <n v="181"/>
    <n v="9867"/>
  </r>
  <r>
    <d v="2020-03-29T00:00:00"/>
    <x v="2"/>
    <x v="1"/>
    <s v="M525 BIKE"/>
    <x v="1"/>
    <n v="243"/>
    <n v="6998"/>
  </r>
  <r>
    <d v="2020-03-29T00:00:00"/>
    <x v="2"/>
    <x v="1"/>
    <s v="M525 BIKE"/>
    <x v="1"/>
    <n v="110"/>
    <n v="6534"/>
  </r>
  <r>
    <d v="2020-03-29T00:00:00"/>
    <x v="2"/>
    <x v="1"/>
    <s v="M525 BIKE"/>
    <x v="1"/>
    <n v="253"/>
    <n v="6427"/>
  </r>
  <r>
    <d v="2020-03-29T00:00:00"/>
    <x v="2"/>
    <x v="2"/>
    <s v="M525 BIKE"/>
    <x v="1"/>
    <n v="115"/>
    <n v="4929"/>
  </r>
  <r>
    <d v="2020-03-29T00:00:00"/>
    <x v="2"/>
    <x v="1"/>
    <s v="M525 BIKE"/>
    <x v="1"/>
    <n v="295"/>
    <n v="4065"/>
  </r>
  <r>
    <d v="2020-03-29T00:00:00"/>
    <x v="2"/>
    <x v="2"/>
    <s v="M525 BIKE"/>
    <x v="1"/>
    <n v="72"/>
    <n v="3976"/>
  </r>
  <r>
    <d v="2020-03-29T00:00:00"/>
    <x v="2"/>
    <x v="2"/>
    <s v="M525 BIKE"/>
    <x v="1"/>
    <n v="119"/>
    <n v="3165"/>
  </r>
  <r>
    <d v="2020-03-29T00:00:00"/>
    <x v="2"/>
    <x v="2"/>
    <s v="M550 BIKE"/>
    <x v="1"/>
    <n v="30"/>
    <n v="969"/>
  </r>
  <r>
    <d v="2020-03-29T00:00:00"/>
    <x v="2"/>
    <x v="0"/>
    <s v="eBike E148"/>
    <x v="1"/>
    <n v="444"/>
    <n v="20207"/>
  </r>
  <r>
    <d v="2020-03-29T00:00:00"/>
    <x v="2"/>
    <x v="0"/>
    <s v="eBike E148"/>
    <x v="1"/>
    <n v="211"/>
    <n v="19544"/>
  </r>
  <r>
    <d v="2020-03-29T00:00:00"/>
    <x v="2"/>
    <x v="2"/>
    <s v="eBike E148"/>
    <x v="1"/>
    <n v="118"/>
    <n v="16558"/>
  </r>
  <r>
    <d v="2020-03-29T00:00:00"/>
    <x v="2"/>
    <x v="2"/>
    <s v="R100 BIKE"/>
    <x v="0"/>
    <n v="91"/>
    <n v="6420"/>
  </r>
  <r>
    <d v="2020-03-29T00:00:00"/>
    <x v="2"/>
    <x v="2"/>
    <s v="eBike E148"/>
    <x v="1"/>
    <n v="129"/>
    <n v="5200"/>
  </r>
  <r>
    <d v="2020-03-29T00:00:00"/>
    <x v="2"/>
    <x v="2"/>
    <s v="eBike E148"/>
    <x v="1"/>
    <n v="114"/>
    <n v="3958"/>
  </r>
  <r>
    <d v="2020-03-29T00:00:00"/>
    <x v="2"/>
    <x v="0"/>
    <s v="C990 Bike"/>
    <x v="0"/>
    <n v="432"/>
    <n v="7419"/>
  </r>
  <r>
    <d v="2020-03-29T00:00:00"/>
    <x v="2"/>
    <x v="0"/>
    <s v="C990 Bike"/>
    <x v="0"/>
    <n v="150"/>
    <n v="5725"/>
  </r>
  <r>
    <d v="2020-03-29T00:00:00"/>
    <x v="2"/>
    <x v="1"/>
    <s v="C990 Bike"/>
    <x v="0"/>
    <n v="97"/>
    <n v="5475"/>
  </r>
  <r>
    <d v="2020-03-29T00:00:00"/>
    <x v="2"/>
    <x v="2"/>
    <s v="C990 Bike"/>
    <x v="0"/>
    <n v="39"/>
    <n v="5466"/>
  </r>
  <r>
    <d v="2020-03-29T00:00:00"/>
    <x v="2"/>
    <x v="1"/>
    <s v="C990 Bike"/>
    <x v="0"/>
    <n v="139"/>
    <n v="4164"/>
  </r>
  <r>
    <d v="2020-03-29T00:00:00"/>
    <x v="2"/>
    <x v="1"/>
    <s v="C990 Bike"/>
    <x v="0"/>
    <n v="138"/>
    <n v="3986"/>
  </r>
  <r>
    <d v="2020-03-29T00:00:00"/>
    <x v="2"/>
    <x v="2"/>
    <s v="C990 Bike"/>
    <x v="0"/>
    <n v="65"/>
    <n v="3701"/>
  </r>
  <r>
    <d v="2020-03-29T00:00:00"/>
    <x v="2"/>
    <x v="2"/>
    <s v="C990 Bike"/>
    <x v="0"/>
    <n v="39"/>
    <n v="3232"/>
  </r>
  <r>
    <d v="2020-03-29T00:00:00"/>
    <x v="2"/>
    <x v="1"/>
    <s v="C990 Bike"/>
    <x v="0"/>
    <n v="152"/>
    <n v="3231"/>
  </r>
  <r>
    <d v="2020-03-29T00:00:00"/>
    <x v="2"/>
    <x v="1"/>
    <s v="C990 Bike"/>
    <x v="0"/>
    <n v="243"/>
    <n v="2866"/>
  </r>
  <r>
    <d v="2020-03-29T00:00:00"/>
    <x v="2"/>
    <x v="2"/>
    <s v="C990 Bike"/>
    <x v="0"/>
    <n v="30"/>
    <n v="2787"/>
  </r>
  <r>
    <d v="2020-03-29T00:00:00"/>
    <x v="2"/>
    <x v="0"/>
    <s v="C950 BIKE"/>
    <x v="1"/>
    <n v="451"/>
    <n v="19831"/>
  </r>
  <r>
    <d v="2020-03-29T00:00:00"/>
    <x v="2"/>
    <x v="0"/>
    <s v="C950 BIKE"/>
    <x v="1"/>
    <n v="303"/>
    <n v="10585"/>
  </r>
  <r>
    <d v="2020-03-29T00:00:00"/>
    <x v="2"/>
    <x v="0"/>
    <s v="C950 BIKE"/>
    <x v="1"/>
    <n v="508"/>
    <n v="8257"/>
  </r>
  <r>
    <d v="2020-03-29T00:00:00"/>
    <x v="2"/>
    <x v="1"/>
    <s v="R100 BIKE"/>
    <x v="0"/>
    <n v="125"/>
    <n v="6068"/>
  </r>
  <r>
    <d v="2020-03-29T00:00:00"/>
    <x v="2"/>
    <x v="1"/>
    <s v="C950 BIKE"/>
    <x v="1"/>
    <n v="270"/>
    <n v="6160"/>
  </r>
  <r>
    <d v="2020-03-29T00:00:00"/>
    <x v="2"/>
    <x v="2"/>
    <s v="C950 BIKE"/>
    <x v="1"/>
    <n v="20"/>
    <n v="6086"/>
  </r>
  <r>
    <d v="2020-03-29T00:00:00"/>
    <x v="2"/>
    <x v="2"/>
    <s v="C950 BIKE"/>
    <x v="1"/>
    <n v="66"/>
    <n v="5169"/>
  </r>
  <r>
    <d v="2020-03-29T00:00:00"/>
    <x v="2"/>
    <x v="1"/>
    <s v="C950 BIKE"/>
    <x v="1"/>
    <n v="57"/>
    <n v="8367"/>
  </r>
  <r>
    <d v="2020-03-29T00:00:00"/>
    <x v="2"/>
    <x v="1"/>
    <s v="M550 BIKE"/>
    <x v="1"/>
    <n v="200"/>
    <n v="5330"/>
  </r>
  <r>
    <d v="2020-03-29T00:00:00"/>
    <x v="2"/>
    <x v="1"/>
    <s v="C950 BIKE"/>
    <x v="1"/>
    <n v="147"/>
    <n v="3631"/>
  </r>
  <r>
    <d v="2020-03-29T00:00:00"/>
    <x v="2"/>
    <x v="1"/>
    <s v="C950 BIKE"/>
    <x v="1"/>
    <n v="269"/>
    <n v="3330"/>
  </r>
  <r>
    <d v="2020-03-29T00:00:00"/>
    <x v="2"/>
    <x v="0"/>
    <s v="C950 BIKE"/>
    <x v="1"/>
    <n v="150"/>
    <n v="2888"/>
  </r>
  <r>
    <d v="2020-03-29T00:00:00"/>
    <x v="2"/>
    <x v="2"/>
    <s v="C950 BIKE"/>
    <x v="1"/>
    <n v="86"/>
    <n v="2553"/>
  </r>
  <r>
    <d v="2020-03-29T00:00:00"/>
    <x v="2"/>
    <x v="2"/>
    <s v="C950 BIKE"/>
    <x v="1"/>
    <n v="144"/>
    <n v="2136"/>
  </r>
  <r>
    <d v="2020-03-29T00:00:00"/>
    <x v="2"/>
    <x v="2"/>
    <s v="C900 BIKE"/>
    <x v="1"/>
    <n v="486"/>
    <n v="18738"/>
  </r>
  <r>
    <d v="2020-03-29T00:00:00"/>
    <x v="2"/>
    <x v="0"/>
    <s v="C900 BIKE"/>
    <x v="1"/>
    <n v="309"/>
    <n v="15461"/>
  </r>
  <r>
    <d v="2020-03-29T00:00:00"/>
    <x v="2"/>
    <x v="2"/>
    <s v="C950 BIKE"/>
    <x v="1"/>
    <n v="117"/>
    <n v="3878"/>
  </r>
  <r>
    <d v="2020-03-29T00:00:00"/>
    <x v="2"/>
    <x v="0"/>
    <s v="C900 BIKE"/>
    <x v="1"/>
    <n v="573"/>
    <n v="11961"/>
  </r>
  <r>
    <d v="2020-03-29T00:00:00"/>
    <x v="2"/>
    <x v="2"/>
    <s v="C900 BIKE"/>
    <x v="1"/>
    <n v="166"/>
    <n v="8461"/>
  </r>
  <r>
    <d v="2020-03-29T00:00:00"/>
    <x v="2"/>
    <x v="0"/>
    <s v="C900 BIKE"/>
    <x v="1"/>
    <n v="241"/>
    <n v="7765"/>
  </r>
  <r>
    <d v="2020-03-29T00:00:00"/>
    <x v="2"/>
    <x v="1"/>
    <s v="C900 BIKE"/>
    <x v="1"/>
    <n v="170"/>
    <n v="7189"/>
  </r>
  <r>
    <d v="2020-03-29T00:00:00"/>
    <x v="2"/>
    <x v="1"/>
    <s v="C900 BIKE"/>
    <x v="1"/>
    <n v="82"/>
    <n v="6296"/>
  </r>
  <r>
    <d v="2020-03-29T00:00:00"/>
    <x v="2"/>
    <x v="2"/>
    <s v="C900 BIKE"/>
    <x v="1"/>
    <n v="88"/>
    <n v="4664"/>
  </r>
  <r>
    <d v="2020-03-29T00:00:00"/>
    <x v="2"/>
    <x v="2"/>
    <s v="C900 BIKE"/>
    <x v="1"/>
    <n v="127"/>
    <n v="4271"/>
  </r>
  <r>
    <d v="2020-03-29T00:00:00"/>
    <x v="2"/>
    <x v="2"/>
    <s v="C950 BIKE"/>
    <x v="1"/>
    <n v="129"/>
    <n v="3472"/>
  </r>
  <r>
    <d v="2020-03-29T00:00:00"/>
    <x v="2"/>
    <x v="2"/>
    <s v="C900 BIKE"/>
    <x v="1"/>
    <n v="127"/>
    <n v="3115"/>
  </r>
  <r>
    <d v="2020-03-29T00:00:00"/>
    <x v="2"/>
    <x v="2"/>
    <s v="C900 BIKE"/>
    <x v="1"/>
    <n v="51"/>
    <n v="1774"/>
  </r>
  <r>
    <d v="2020-02-26T00:00:00"/>
    <x v="3"/>
    <x v="0"/>
    <s v="R300 Bike"/>
    <x v="0"/>
    <n v="196"/>
    <n v="13192"/>
  </r>
  <r>
    <d v="2020-02-26T00:00:00"/>
    <x v="3"/>
    <x v="0"/>
    <s v="R300 Bike"/>
    <x v="0"/>
    <n v="546"/>
    <n v="12921"/>
  </r>
  <r>
    <d v="2020-02-26T00:00:00"/>
    <x v="3"/>
    <x v="0"/>
    <s v="R300 Bike"/>
    <x v="0"/>
    <n v="561"/>
    <n v="12995"/>
  </r>
  <r>
    <d v="2020-02-26T00:00:00"/>
    <x v="3"/>
    <x v="0"/>
    <s v="R300 Bike"/>
    <x v="0"/>
    <n v="56"/>
    <n v="8236"/>
  </r>
  <r>
    <d v="2020-02-26T00:00:00"/>
    <x v="3"/>
    <x v="0"/>
    <s v="R300 Bike"/>
    <x v="0"/>
    <n v="267"/>
    <n v="7874"/>
  </r>
  <r>
    <d v="2020-02-26T00:00:00"/>
    <x v="3"/>
    <x v="0"/>
    <s v="R300 Bike"/>
    <x v="0"/>
    <n v="142"/>
    <n v="7549"/>
  </r>
  <r>
    <d v="2020-02-26T00:00:00"/>
    <x v="3"/>
    <x v="0"/>
    <s v="R300 Bike"/>
    <x v="0"/>
    <n v="158"/>
    <n v="5469"/>
  </r>
  <r>
    <d v="2020-02-26T00:00:00"/>
    <x v="3"/>
    <x v="0"/>
    <s v="R300 Bike"/>
    <x v="0"/>
    <n v="124"/>
    <n v="4987"/>
  </r>
  <r>
    <d v="2020-02-26T00:00:00"/>
    <x v="3"/>
    <x v="0"/>
    <s v="R300 Bike"/>
    <x v="0"/>
    <n v="130"/>
    <n v="4637"/>
  </r>
  <r>
    <d v="2020-02-26T00:00:00"/>
    <x v="3"/>
    <x v="0"/>
    <s v="R300 Bike"/>
    <x v="0"/>
    <n v="296"/>
    <n v="4010"/>
  </r>
  <r>
    <d v="2020-02-26T00:00:00"/>
    <x v="3"/>
    <x v="0"/>
    <s v="R300 Bike"/>
    <x v="0"/>
    <n v="154"/>
    <n v="3816"/>
  </r>
  <r>
    <d v="2020-02-26T00:00:00"/>
    <x v="3"/>
    <x v="0"/>
    <s v="R300 Bike"/>
    <x v="0"/>
    <n v="66"/>
    <n v="3719"/>
  </r>
  <r>
    <d v="2020-02-26T00:00:00"/>
    <x v="3"/>
    <x v="0"/>
    <s v="R300 Bike"/>
    <x v="0"/>
    <n v="115"/>
    <n v="3646"/>
  </r>
  <r>
    <d v="2020-02-26T00:00:00"/>
    <x v="3"/>
    <x v="0"/>
    <s v="R300 Bike"/>
    <x v="0"/>
    <n v="98"/>
    <n v="2413"/>
  </r>
  <r>
    <d v="2020-02-26T00:00:00"/>
    <x v="3"/>
    <x v="0"/>
    <s v="R300 Bike"/>
    <x v="0"/>
    <n v="24"/>
    <n v="2254"/>
  </r>
  <r>
    <d v="2020-02-26T00:00:00"/>
    <x v="3"/>
    <x v="0"/>
    <s v="R100 BIKE"/>
    <x v="0"/>
    <n v="209"/>
    <n v="4946"/>
  </r>
  <r>
    <d v="2020-02-26T00:00:00"/>
    <x v="3"/>
    <x v="2"/>
    <s v="R200 BIKe 4s"/>
    <x v="0"/>
    <n v="301"/>
    <n v="16592"/>
  </r>
  <r>
    <d v="2020-02-26T00:00:00"/>
    <x v="3"/>
    <x v="0"/>
    <s v="R200 BIKe 4s"/>
    <x v="0"/>
    <n v="474"/>
    <n v="16042"/>
  </r>
  <r>
    <d v="2020-02-26T00:00:00"/>
    <x v="3"/>
    <x v="0"/>
    <s v="R200 BIKe 4s"/>
    <x v="0"/>
    <n v="357"/>
    <n v="7900"/>
  </r>
  <r>
    <d v="2020-02-26T00:00:00"/>
    <x v="3"/>
    <x v="1"/>
    <s v="R200 BIKe 4s"/>
    <x v="0"/>
    <n v="275"/>
    <n v="5413"/>
  </r>
  <r>
    <d v="2020-02-26T00:00:00"/>
    <x v="3"/>
    <x v="0"/>
    <s v="M550 BIKE"/>
    <x v="1"/>
    <n v="278"/>
    <n v="3384"/>
  </r>
  <r>
    <d v="2020-02-26T00:00:00"/>
    <x v="3"/>
    <x v="1"/>
    <s v="R200 BIKe 4s"/>
    <x v="0"/>
    <n v="284"/>
    <n v="3838"/>
  </r>
  <r>
    <d v="2020-02-26T00:00:00"/>
    <x v="3"/>
    <x v="2"/>
    <s v="R200 BIKe 4s"/>
    <x v="0"/>
    <n v="134"/>
    <n v="3245"/>
  </r>
  <r>
    <d v="2020-02-26T00:00:00"/>
    <x v="3"/>
    <x v="1"/>
    <s v="R200 BIKe 4s"/>
    <x v="0"/>
    <n v="168"/>
    <n v="3143"/>
  </r>
  <r>
    <d v="2020-02-26T00:00:00"/>
    <x v="3"/>
    <x v="2"/>
    <s v="R200 BIKe 4s"/>
    <x v="0"/>
    <n v="44"/>
    <n v="2513"/>
  </r>
  <r>
    <d v="2020-02-26T00:00:00"/>
    <x v="3"/>
    <x v="2"/>
    <s v="R200 BIKe 4s"/>
    <x v="0"/>
    <n v="189"/>
    <n v="2266"/>
  </r>
  <r>
    <d v="2020-02-26T00:00:00"/>
    <x v="3"/>
    <x v="2"/>
    <s v="R200 BIKe 4s"/>
    <x v="0"/>
    <n v="57"/>
    <n v="1446"/>
  </r>
  <r>
    <d v="2020-02-26T00:00:00"/>
    <x v="3"/>
    <x v="2"/>
    <s v="R200 BIKe 4s"/>
    <x v="0"/>
    <n v="86"/>
    <n v="1378"/>
  </r>
  <r>
    <d v="2020-02-26T00:00:00"/>
    <x v="3"/>
    <x v="1"/>
    <s v="R200 BIKe 4s"/>
    <x v="0"/>
    <n v="50"/>
    <n v="1346"/>
  </r>
  <r>
    <d v="2020-02-26T00:00:00"/>
    <x v="3"/>
    <x v="0"/>
    <s v="R300 Bike"/>
    <x v="0"/>
    <n v="194"/>
    <n v="7942"/>
  </r>
  <r>
    <d v="2020-02-26T00:00:00"/>
    <x v="3"/>
    <x v="0"/>
    <s v="R100 BIKE"/>
    <x v="0"/>
    <n v="575"/>
    <n v="13816"/>
  </r>
  <r>
    <d v="2020-02-26T00:00:00"/>
    <x v="3"/>
    <x v="0"/>
    <s v="R100 BIKE"/>
    <x v="0"/>
    <n v="336"/>
    <n v="9662"/>
  </r>
  <r>
    <d v="2020-02-26T00:00:00"/>
    <x v="3"/>
    <x v="1"/>
    <s v="R100 BIKE"/>
    <x v="0"/>
    <n v="295"/>
    <n v="6590"/>
  </r>
  <r>
    <d v="2020-02-26T00:00:00"/>
    <x v="3"/>
    <x v="1"/>
    <s v="R100 BIKE"/>
    <x v="0"/>
    <n v="90"/>
    <n v="6244"/>
  </r>
  <r>
    <d v="2020-02-26T00:00:00"/>
    <x v="3"/>
    <x v="2"/>
    <s v="R100 BIKE"/>
    <x v="0"/>
    <n v="148"/>
    <n v="6166"/>
  </r>
  <r>
    <d v="2020-02-26T00:00:00"/>
    <x v="3"/>
    <x v="1"/>
    <s v="R100 BIKE"/>
    <x v="0"/>
    <n v="127"/>
    <n v="6008"/>
  </r>
  <r>
    <d v="2020-02-26T00:00:00"/>
    <x v="3"/>
    <x v="1"/>
    <s v="R100 BIKE"/>
    <x v="0"/>
    <n v="164"/>
    <n v="5896"/>
  </r>
  <r>
    <d v="2020-02-26T00:00:00"/>
    <x v="3"/>
    <x v="1"/>
    <s v="R100 BIKE"/>
    <x v="0"/>
    <n v="129"/>
    <n v="5065"/>
  </r>
  <r>
    <d v="2020-02-26T00:00:00"/>
    <x v="3"/>
    <x v="2"/>
    <s v="R100 BIKE"/>
    <x v="0"/>
    <n v="21"/>
    <n v="4979"/>
  </r>
  <r>
    <d v="2020-02-26T00:00:00"/>
    <x v="3"/>
    <x v="0"/>
    <s v="R100 BIKE"/>
    <x v="0"/>
    <n v="143"/>
    <n v="4419"/>
  </r>
  <r>
    <d v="2020-02-26T00:00:00"/>
    <x v="3"/>
    <x v="1"/>
    <s v="R100 BIKE"/>
    <x v="0"/>
    <n v="230"/>
    <n v="3577"/>
  </r>
  <r>
    <d v="2020-02-26T00:00:00"/>
    <x v="3"/>
    <x v="1"/>
    <s v="R100 BIKE"/>
    <x v="0"/>
    <n v="73"/>
    <n v="3386"/>
  </r>
  <r>
    <d v="2020-02-26T00:00:00"/>
    <x v="3"/>
    <x v="2"/>
    <s v="R100 BIKE"/>
    <x v="0"/>
    <n v="80"/>
    <n v="2022"/>
  </r>
  <r>
    <d v="2020-02-26T00:00:00"/>
    <x v="3"/>
    <x v="2"/>
    <s v="R100 BIKE"/>
    <x v="0"/>
    <n v="58"/>
    <n v="1921"/>
  </r>
  <r>
    <d v="2020-02-26T00:00:00"/>
    <x v="3"/>
    <x v="1"/>
    <s v="M550 BIKE"/>
    <x v="1"/>
    <n v="121"/>
    <n v="7195"/>
  </r>
  <r>
    <d v="2020-02-26T00:00:00"/>
    <x v="3"/>
    <x v="0"/>
    <s v="M550 BIKE"/>
    <x v="1"/>
    <n v="208"/>
    <n v="6872"/>
  </r>
  <r>
    <d v="2020-02-26T00:00:00"/>
    <x v="3"/>
    <x v="2"/>
    <s v="M550 BIKE"/>
    <x v="1"/>
    <n v="101"/>
    <n v="5815"/>
  </r>
  <r>
    <d v="2020-02-26T00:00:00"/>
    <x v="3"/>
    <x v="1"/>
    <s v="M550 BIKE"/>
    <x v="1"/>
    <n v="134"/>
    <n v="3761"/>
  </r>
  <r>
    <d v="2020-02-26T00:00:00"/>
    <x v="3"/>
    <x v="1"/>
    <s v="M550 BIKE"/>
    <x v="1"/>
    <n v="132"/>
    <n v="3687"/>
  </r>
  <r>
    <d v="2020-02-26T00:00:00"/>
    <x v="3"/>
    <x v="2"/>
    <s v="M550 BIKE"/>
    <x v="1"/>
    <n v="74"/>
    <n v="3422"/>
  </r>
  <r>
    <d v="2020-02-26T00:00:00"/>
    <x v="3"/>
    <x v="1"/>
    <s v="M550 BIKE"/>
    <x v="1"/>
    <n v="213"/>
    <n v="3065"/>
  </r>
  <r>
    <d v="2020-02-26T00:00:00"/>
    <x v="3"/>
    <x v="2"/>
    <s v="M550 BIKE"/>
    <x v="1"/>
    <n v="91"/>
    <n v="2554"/>
  </r>
  <r>
    <d v="2020-02-26T00:00:00"/>
    <x v="3"/>
    <x v="1"/>
    <s v="M550 BIKE"/>
    <x v="1"/>
    <n v="215"/>
    <n v="2521"/>
  </r>
  <r>
    <d v="2020-02-26T00:00:00"/>
    <x v="3"/>
    <x v="2"/>
    <s v="M550 BIKE"/>
    <x v="1"/>
    <n v="88"/>
    <n v="1457"/>
  </r>
  <r>
    <d v="2020-02-26T00:00:00"/>
    <x v="3"/>
    <x v="2"/>
    <s v="M550 BIKE"/>
    <x v="1"/>
    <n v="79"/>
    <n v="1225"/>
  </r>
  <r>
    <d v="2020-02-26T00:00:00"/>
    <x v="3"/>
    <x v="2"/>
    <s v="M550 BIKE"/>
    <x v="1"/>
    <n v="27"/>
    <n v="751"/>
  </r>
  <r>
    <d v="2020-02-26T00:00:00"/>
    <x v="3"/>
    <x v="0"/>
    <s v="M525 BIKE"/>
    <x v="1"/>
    <n v="356"/>
    <n v="17793"/>
  </r>
  <r>
    <d v="2020-02-26T00:00:00"/>
    <x v="3"/>
    <x v="0"/>
    <s v="M525 BIKE"/>
    <x v="1"/>
    <n v="597"/>
    <n v="19630"/>
  </r>
  <r>
    <d v="2020-02-26T00:00:00"/>
    <x v="3"/>
    <x v="0"/>
    <s v="M525 BIKE"/>
    <x v="1"/>
    <n v="298"/>
    <n v="9989"/>
  </r>
  <r>
    <d v="2020-02-26T00:00:00"/>
    <x v="3"/>
    <x v="0"/>
    <s v="M525 BIKE"/>
    <x v="1"/>
    <n v="504"/>
    <n v="9766"/>
  </r>
  <r>
    <d v="2020-02-26T00:00:00"/>
    <x v="3"/>
    <x v="0"/>
    <s v="M525 BIKE"/>
    <x v="1"/>
    <n v="543"/>
    <n v="8940"/>
  </r>
  <r>
    <d v="2020-02-26T00:00:00"/>
    <x v="3"/>
    <x v="0"/>
    <s v="M525 BIKE"/>
    <x v="1"/>
    <n v="234"/>
    <n v="7275"/>
  </r>
  <r>
    <d v="2020-02-26T00:00:00"/>
    <x v="3"/>
    <x v="1"/>
    <s v="M525 BIKE"/>
    <x v="1"/>
    <n v="115"/>
    <n v="6132"/>
  </r>
  <r>
    <d v="2020-02-26T00:00:00"/>
    <x v="3"/>
    <x v="1"/>
    <s v="M525 BIKE"/>
    <x v="1"/>
    <n v="107"/>
    <n v="5210"/>
  </r>
  <r>
    <d v="2020-02-26T00:00:00"/>
    <x v="3"/>
    <x v="1"/>
    <s v="M525 BIKE"/>
    <x v="1"/>
    <n v="102"/>
    <n v="4955"/>
  </r>
  <r>
    <d v="2020-02-26T00:00:00"/>
    <x v="3"/>
    <x v="0"/>
    <s v="M525 BIKE"/>
    <x v="1"/>
    <n v="68"/>
    <n v="4348"/>
  </r>
  <r>
    <d v="2020-02-26T00:00:00"/>
    <x v="3"/>
    <x v="2"/>
    <s v="M525 BIKE"/>
    <x v="1"/>
    <n v="60"/>
    <n v="1756"/>
  </r>
  <r>
    <d v="2020-02-26T00:00:00"/>
    <x v="3"/>
    <x v="1"/>
    <s v="eBike E148"/>
    <x v="1"/>
    <n v="559"/>
    <n v="17865"/>
  </r>
  <r>
    <d v="2020-02-26T00:00:00"/>
    <x v="3"/>
    <x v="1"/>
    <s v="eBike E148"/>
    <x v="1"/>
    <n v="194"/>
    <n v="15713"/>
  </r>
  <r>
    <d v="2020-02-26T00:00:00"/>
    <x v="3"/>
    <x v="0"/>
    <s v="eBike E148"/>
    <x v="1"/>
    <n v="470"/>
    <n v="12247"/>
  </r>
  <r>
    <d v="2020-02-26T00:00:00"/>
    <x v="3"/>
    <x v="0"/>
    <s v="eBike E148"/>
    <x v="1"/>
    <n v="468"/>
    <n v="10034"/>
  </r>
  <r>
    <d v="2020-02-26T00:00:00"/>
    <x v="3"/>
    <x v="1"/>
    <s v="eBike E148"/>
    <x v="1"/>
    <n v="186"/>
    <n v="9110"/>
  </r>
  <r>
    <d v="2020-02-26T00:00:00"/>
    <x v="3"/>
    <x v="1"/>
    <s v="eBike E148"/>
    <x v="1"/>
    <n v="62"/>
    <n v="7607"/>
  </r>
  <r>
    <d v="2020-02-26T00:00:00"/>
    <x v="3"/>
    <x v="2"/>
    <s v="R100 BIKE"/>
    <x v="0"/>
    <n v="400"/>
    <n v="5279"/>
  </r>
  <r>
    <d v="2020-02-26T00:00:00"/>
    <x v="3"/>
    <x v="1"/>
    <s v="eBike E148"/>
    <x v="1"/>
    <n v="150"/>
    <n v="6333"/>
  </r>
  <r>
    <d v="2020-02-26T00:00:00"/>
    <x v="3"/>
    <x v="0"/>
    <s v="eBike E148"/>
    <x v="1"/>
    <n v="107"/>
    <n v="5803"/>
  </r>
  <r>
    <d v="2020-02-26T00:00:00"/>
    <x v="3"/>
    <x v="1"/>
    <s v="eBike E148"/>
    <x v="1"/>
    <n v="249"/>
    <n v="5171"/>
  </r>
  <r>
    <d v="2020-02-26T00:00:00"/>
    <x v="3"/>
    <x v="1"/>
    <s v="eBike E148"/>
    <x v="1"/>
    <n v="264"/>
    <n v="14858"/>
  </r>
  <r>
    <d v="2020-02-26T00:00:00"/>
    <x v="3"/>
    <x v="1"/>
    <s v="eBike E148"/>
    <x v="1"/>
    <n v="204"/>
    <n v="4969"/>
  </r>
  <r>
    <d v="2020-02-26T00:00:00"/>
    <x v="3"/>
    <x v="2"/>
    <s v="eBike E148"/>
    <x v="1"/>
    <n v="145"/>
    <n v="3961"/>
  </r>
  <r>
    <d v="2020-02-26T00:00:00"/>
    <x v="3"/>
    <x v="2"/>
    <s v="M525 BIKE"/>
    <x v="1"/>
    <n v="84"/>
    <n v="1928"/>
  </r>
  <r>
    <d v="2020-02-26T00:00:00"/>
    <x v="3"/>
    <x v="1"/>
    <s v="eBike E148"/>
    <x v="1"/>
    <n v="258"/>
    <n v="5826"/>
  </r>
  <r>
    <d v="2020-02-26T00:00:00"/>
    <x v="3"/>
    <x v="2"/>
    <s v="eBike E148"/>
    <x v="1"/>
    <n v="142"/>
    <n v="4943"/>
  </r>
  <r>
    <d v="2020-02-26T00:00:00"/>
    <x v="3"/>
    <x v="2"/>
    <s v="C990 Bike"/>
    <x v="0"/>
    <n v="198"/>
    <n v="10375"/>
  </r>
  <r>
    <d v="2020-02-26T00:00:00"/>
    <x v="3"/>
    <x v="0"/>
    <s v="R200 BIKe 4s"/>
    <x v="0"/>
    <n v="178"/>
    <n v="7938"/>
  </r>
  <r>
    <d v="2020-02-26T00:00:00"/>
    <x v="3"/>
    <x v="1"/>
    <s v="C990 Bike"/>
    <x v="0"/>
    <n v="152"/>
    <n v="6508"/>
  </r>
  <r>
    <d v="2020-02-26T00:00:00"/>
    <x v="3"/>
    <x v="0"/>
    <s v="C990 Bike"/>
    <x v="0"/>
    <n v="229"/>
    <n v="6225"/>
  </r>
  <r>
    <d v="2020-02-26T00:00:00"/>
    <x v="3"/>
    <x v="1"/>
    <s v="C990 Bike"/>
    <x v="0"/>
    <n v="218"/>
    <n v="5904"/>
  </r>
  <r>
    <d v="2020-02-26T00:00:00"/>
    <x v="3"/>
    <x v="1"/>
    <s v="C990 Bike"/>
    <x v="0"/>
    <n v="299"/>
    <n v="5631"/>
  </r>
  <r>
    <d v="2020-02-26T00:00:00"/>
    <x v="3"/>
    <x v="1"/>
    <s v="C990 Bike"/>
    <x v="0"/>
    <n v="133"/>
    <n v="5571"/>
  </r>
  <r>
    <d v="2020-02-26T00:00:00"/>
    <x v="3"/>
    <x v="1"/>
    <s v="C990 Bike"/>
    <x v="0"/>
    <n v="90"/>
    <n v="5384"/>
  </r>
  <r>
    <d v="2020-02-26T00:00:00"/>
    <x v="3"/>
    <x v="2"/>
    <s v="M550 BIKE"/>
    <x v="1"/>
    <n v="23"/>
    <n v="1612"/>
  </r>
  <r>
    <d v="2020-02-26T00:00:00"/>
    <x v="3"/>
    <x v="2"/>
    <s v="C990 Bike"/>
    <x v="0"/>
    <n v="29"/>
    <n v="3686"/>
  </r>
  <r>
    <d v="2020-02-26T00:00:00"/>
    <x v="3"/>
    <x v="2"/>
    <s v="C990 Bike"/>
    <x v="0"/>
    <n v="32"/>
    <n v="3004"/>
  </r>
  <r>
    <d v="2020-02-26T00:00:00"/>
    <x v="3"/>
    <x v="1"/>
    <s v="C990 Bike"/>
    <x v="0"/>
    <n v="101"/>
    <n v="2815"/>
  </r>
  <r>
    <d v="2020-02-26T00:00:00"/>
    <x v="3"/>
    <x v="2"/>
    <s v="C990 Bike"/>
    <x v="0"/>
    <n v="136"/>
    <n v="2626"/>
  </r>
  <r>
    <d v="2020-02-26T00:00:00"/>
    <x v="3"/>
    <x v="2"/>
    <s v="C990 Bike"/>
    <x v="0"/>
    <n v="96"/>
    <n v="2364"/>
  </r>
  <r>
    <d v="2020-02-26T00:00:00"/>
    <x v="3"/>
    <x v="0"/>
    <s v="C950 BIKE"/>
    <x v="1"/>
    <n v="210"/>
    <n v="10347"/>
  </r>
  <r>
    <d v="2020-02-26T00:00:00"/>
    <x v="3"/>
    <x v="1"/>
    <s v="C950 BIKE"/>
    <x v="1"/>
    <n v="66"/>
    <n v="9915"/>
  </r>
  <r>
    <d v="2020-02-26T00:00:00"/>
    <x v="3"/>
    <x v="1"/>
    <s v="C950 BIKE"/>
    <x v="1"/>
    <n v="188"/>
    <n v="7720"/>
  </r>
  <r>
    <d v="2020-02-26T00:00:00"/>
    <x v="3"/>
    <x v="0"/>
    <s v="R300 Bike"/>
    <x v="0"/>
    <n v="211"/>
    <n v="3859"/>
  </r>
  <r>
    <d v="2020-02-26T00:00:00"/>
    <x v="3"/>
    <x v="1"/>
    <s v="C950 BIKE"/>
    <x v="1"/>
    <n v="128"/>
    <n v="4919"/>
  </r>
  <r>
    <d v="2020-02-26T00:00:00"/>
    <x v="3"/>
    <x v="2"/>
    <s v="C950 BIKE"/>
    <x v="1"/>
    <n v="50"/>
    <n v="4608"/>
  </r>
  <r>
    <d v="2020-02-26T00:00:00"/>
    <x v="3"/>
    <x v="0"/>
    <s v="C950 BIKE"/>
    <x v="1"/>
    <n v="274"/>
    <n v="3797"/>
  </r>
  <r>
    <d v="2020-02-26T00:00:00"/>
    <x v="3"/>
    <x v="1"/>
    <s v="C950 BIKE"/>
    <x v="1"/>
    <n v="267"/>
    <n v="3410"/>
  </r>
  <r>
    <d v="2020-02-26T00:00:00"/>
    <x v="3"/>
    <x v="1"/>
    <s v="C950 BIKE"/>
    <x v="1"/>
    <n v="66"/>
    <n v="3289"/>
  </r>
  <r>
    <d v="2020-02-26T00:00:00"/>
    <x v="3"/>
    <x v="1"/>
    <s v="C950 BIKE"/>
    <x v="1"/>
    <n v="55"/>
    <n v="3139"/>
  </r>
  <r>
    <d v="2020-02-26T00:00:00"/>
    <x v="3"/>
    <x v="2"/>
    <s v="C950 BIKE"/>
    <x v="1"/>
    <n v="148"/>
    <n v="2707"/>
  </r>
  <r>
    <d v="2020-02-26T00:00:00"/>
    <x v="3"/>
    <x v="0"/>
    <s v="C900 BIKE"/>
    <x v="1"/>
    <n v="427"/>
    <n v="16209"/>
  </r>
  <r>
    <d v="2020-02-26T00:00:00"/>
    <x v="3"/>
    <x v="0"/>
    <s v="C900 BIKE"/>
    <x v="1"/>
    <n v="293"/>
    <n v="13280"/>
  </r>
  <r>
    <d v="2020-02-26T00:00:00"/>
    <x v="3"/>
    <x v="0"/>
    <s v="C900 BIKE"/>
    <x v="1"/>
    <n v="354"/>
    <n v="12582"/>
  </r>
  <r>
    <d v="2020-02-26T00:00:00"/>
    <x v="3"/>
    <x v="2"/>
    <s v="C900 BIKE"/>
    <x v="1"/>
    <n v="43"/>
    <n v="5634"/>
  </r>
  <r>
    <d v="2020-02-26T00:00:00"/>
    <x v="3"/>
    <x v="2"/>
    <s v="C900 BIKE"/>
    <x v="1"/>
    <n v="136"/>
    <n v="4806"/>
  </r>
  <r>
    <d v="2020-02-26T00:00:00"/>
    <x v="3"/>
    <x v="2"/>
    <s v="C900 BIKE"/>
    <x v="1"/>
    <n v="25"/>
    <n v="4512"/>
  </r>
  <r>
    <d v="2020-02-26T00:00:00"/>
    <x v="3"/>
    <x v="2"/>
    <s v="C900 BIKE"/>
    <x v="1"/>
    <n v="81"/>
    <n v="4479"/>
  </r>
  <r>
    <d v="2020-02-26T00:00:00"/>
    <x v="3"/>
    <x v="1"/>
    <s v="C900 BIKE"/>
    <x v="1"/>
    <n v="98"/>
    <n v="4171"/>
  </r>
  <r>
    <d v="2020-02-26T00:00:00"/>
    <x v="3"/>
    <x v="0"/>
    <s v="C950 BIKE"/>
    <x v="1"/>
    <n v="348"/>
    <n v="8999"/>
  </r>
  <r>
    <d v="2020-02-26T00:00:00"/>
    <x v="3"/>
    <x v="1"/>
    <s v="C900 BIKE"/>
    <x v="1"/>
    <n v="107"/>
    <n v="3547"/>
  </r>
  <r>
    <d v="2020-02-26T00:00:00"/>
    <x v="3"/>
    <x v="0"/>
    <s v="C900 BIKE"/>
    <x v="1"/>
    <n v="38"/>
    <n v="3204"/>
  </r>
  <r>
    <d v="2020-02-26T00:00:00"/>
    <x v="3"/>
    <x v="2"/>
    <s v="C900 BIKE"/>
    <x v="1"/>
    <n v="119"/>
    <n v="2707"/>
  </r>
  <r>
    <d v="2020-01-27T00:00:00"/>
    <x v="4"/>
    <x v="0"/>
    <s v="R300 Bike"/>
    <x v="0"/>
    <n v="170"/>
    <n v="14202"/>
  </r>
  <r>
    <d v="2020-01-27T00:00:00"/>
    <x v="4"/>
    <x v="0"/>
    <s v="R300 Bike"/>
    <x v="0"/>
    <n v="418"/>
    <n v="10671"/>
  </r>
  <r>
    <d v="2020-01-27T00:00:00"/>
    <x v="4"/>
    <x v="0"/>
    <s v="R300 Bike"/>
    <x v="0"/>
    <n v="198"/>
    <n v="6952"/>
  </r>
  <r>
    <d v="2020-01-27T00:00:00"/>
    <x v="4"/>
    <x v="0"/>
    <s v="R300 Bike"/>
    <x v="0"/>
    <n v="130"/>
    <n v="5684"/>
  </r>
  <r>
    <d v="2020-01-27T00:00:00"/>
    <x v="4"/>
    <x v="0"/>
    <s v="R300 Bike"/>
    <x v="0"/>
    <n v="18"/>
    <n v="4580"/>
  </r>
  <r>
    <d v="2020-01-27T00:00:00"/>
    <x v="4"/>
    <x v="1"/>
    <s v="eBike E148"/>
    <x v="1"/>
    <n v="206"/>
    <n v="6846"/>
  </r>
  <r>
    <d v="2020-01-27T00:00:00"/>
    <x v="4"/>
    <x v="0"/>
    <s v="R300 Bike"/>
    <x v="0"/>
    <n v="132"/>
    <n v="4527"/>
  </r>
  <r>
    <d v="2020-01-27T00:00:00"/>
    <x v="4"/>
    <x v="0"/>
    <s v="R300 Bike"/>
    <x v="0"/>
    <n v="81"/>
    <n v="1697"/>
  </r>
  <r>
    <d v="2020-01-27T00:00:00"/>
    <x v="4"/>
    <x v="0"/>
    <s v="R200 BIKe 4s"/>
    <x v="0"/>
    <n v="498"/>
    <n v="18952"/>
  </r>
  <r>
    <d v="2020-01-27T00:00:00"/>
    <x v="4"/>
    <x v="2"/>
    <s v="R200 BIKe 4s"/>
    <x v="0"/>
    <n v="566"/>
    <n v="17525"/>
  </r>
  <r>
    <d v="2020-01-27T00:00:00"/>
    <x v="4"/>
    <x v="0"/>
    <s v="R200 BIKe 4s"/>
    <x v="0"/>
    <n v="273"/>
    <n v="12171"/>
  </r>
  <r>
    <d v="2020-01-27T00:00:00"/>
    <x v="4"/>
    <x v="1"/>
    <s v="R200 BIKe 4s"/>
    <x v="0"/>
    <n v="105"/>
    <n v="8015"/>
  </r>
  <r>
    <d v="2020-01-27T00:00:00"/>
    <x v="4"/>
    <x v="0"/>
    <s v="R200 BIKe 4s"/>
    <x v="0"/>
    <n v="319"/>
    <n v="7726"/>
  </r>
  <r>
    <d v="2020-01-27T00:00:00"/>
    <x v="4"/>
    <x v="1"/>
    <s v="R200 BIKe 4s"/>
    <x v="0"/>
    <n v="191"/>
    <n v="7349"/>
  </r>
  <r>
    <d v="2020-01-27T00:00:00"/>
    <x v="4"/>
    <x v="0"/>
    <s v="R200 BIKe 4s"/>
    <x v="0"/>
    <n v="222"/>
    <n v="7078"/>
  </r>
  <r>
    <d v="2020-01-27T00:00:00"/>
    <x v="4"/>
    <x v="1"/>
    <s v="R200 BIKe 4s"/>
    <x v="0"/>
    <n v="265"/>
    <n v="5877"/>
  </r>
  <r>
    <d v="2020-01-27T00:00:00"/>
    <x v="4"/>
    <x v="1"/>
    <s v="R200 BIKe 4s"/>
    <x v="0"/>
    <n v="145"/>
    <n v="5765"/>
  </r>
  <r>
    <d v="2020-01-27T00:00:00"/>
    <x v="4"/>
    <x v="2"/>
    <s v="R200 BIKe 4s"/>
    <x v="0"/>
    <n v="105"/>
    <n v="5186"/>
  </r>
  <r>
    <d v="2020-01-27T00:00:00"/>
    <x v="4"/>
    <x v="1"/>
    <s v="M550 BIKE"/>
    <x v="1"/>
    <n v="16"/>
    <n v="1123"/>
  </r>
  <r>
    <d v="2020-01-27T00:00:00"/>
    <x v="4"/>
    <x v="1"/>
    <s v="M525 BIKE"/>
    <x v="1"/>
    <n v="85"/>
    <n v="3983"/>
  </r>
  <r>
    <d v="2020-01-27T00:00:00"/>
    <x v="4"/>
    <x v="2"/>
    <s v="R200 BIKe 4s"/>
    <x v="0"/>
    <n v="287"/>
    <n v="3097"/>
  </r>
  <r>
    <d v="2020-01-27T00:00:00"/>
    <x v="4"/>
    <x v="2"/>
    <s v="R200 BIKe 4s"/>
    <x v="0"/>
    <n v="47"/>
    <n v="2148"/>
  </r>
  <r>
    <d v="2020-01-27T00:00:00"/>
    <x v="4"/>
    <x v="0"/>
    <s v="R100 BIKE"/>
    <x v="0"/>
    <n v="421"/>
    <n v="11721"/>
  </r>
  <r>
    <d v="2020-01-27T00:00:00"/>
    <x v="4"/>
    <x v="0"/>
    <s v="R100 BIKE"/>
    <x v="0"/>
    <n v="239"/>
    <n v="11687"/>
  </r>
  <r>
    <d v="2020-01-27T00:00:00"/>
    <x v="4"/>
    <x v="0"/>
    <s v="R100 BIKE"/>
    <x v="0"/>
    <n v="409"/>
    <n v="11198"/>
  </r>
  <r>
    <d v="2020-01-27T00:00:00"/>
    <x v="4"/>
    <x v="2"/>
    <s v="R100 BIKE"/>
    <x v="0"/>
    <n v="162"/>
    <n v="9103"/>
  </r>
  <r>
    <d v="2020-01-27T00:00:00"/>
    <x v="4"/>
    <x v="1"/>
    <s v="R100 BIKE"/>
    <x v="0"/>
    <n v="290"/>
    <n v="7994"/>
  </r>
  <r>
    <d v="2020-01-27T00:00:00"/>
    <x v="4"/>
    <x v="1"/>
    <s v="R100 BIKE"/>
    <x v="0"/>
    <n v="67"/>
    <n v="7756"/>
  </r>
  <r>
    <d v="2020-01-27T00:00:00"/>
    <x v="4"/>
    <x v="1"/>
    <s v="R100 BIKE"/>
    <x v="0"/>
    <n v="292"/>
    <n v="6607"/>
  </r>
  <r>
    <d v="2020-01-27T00:00:00"/>
    <x v="4"/>
    <x v="1"/>
    <s v="R100 BIKE"/>
    <x v="0"/>
    <n v="74"/>
    <n v="4804"/>
  </r>
  <r>
    <d v="2020-01-27T00:00:00"/>
    <x v="4"/>
    <x v="2"/>
    <s v="R100 BIKE"/>
    <x v="0"/>
    <n v="96"/>
    <n v="2972"/>
  </r>
  <r>
    <d v="2020-01-27T00:00:00"/>
    <x v="4"/>
    <x v="2"/>
    <s v="C900 BIKE"/>
    <x v="1"/>
    <n v="126"/>
    <n v="2418"/>
  </r>
  <r>
    <d v="2020-01-27T00:00:00"/>
    <x v="4"/>
    <x v="2"/>
    <s v="R100 BIKE"/>
    <x v="0"/>
    <n v="95"/>
    <n v="2364"/>
  </r>
  <r>
    <d v="2020-01-27T00:00:00"/>
    <x v="4"/>
    <x v="2"/>
    <s v="R100 BIKE"/>
    <x v="0"/>
    <n v="129"/>
    <n v="2288"/>
  </r>
  <r>
    <d v="2020-01-27T00:00:00"/>
    <x v="4"/>
    <x v="2"/>
    <s v="R100 BIKE"/>
    <x v="0"/>
    <n v="84"/>
    <n v="2136"/>
  </r>
  <r>
    <d v="2020-01-27T00:00:00"/>
    <x v="4"/>
    <x v="2"/>
    <s v="R100 BIKE"/>
    <x v="0"/>
    <n v="44"/>
    <n v="1914"/>
  </r>
  <r>
    <d v="2020-01-27T00:00:00"/>
    <x v="4"/>
    <x v="2"/>
    <s v="R100 BIKE"/>
    <x v="0"/>
    <n v="37"/>
    <n v="1616"/>
  </r>
  <r>
    <d v="2020-01-27T00:00:00"/>
    <x v="4"/>
    <x v="0"/>
    <s v="M550 BIKE"/>
    <x v="1"/>
    <n v="527"/>
    <n v="9580"/>
  </r>
  <r>
    <d v="2020-01-27T00:00:00"/>
    <x v="4"/>
    <x v="0"/>
    <s v="M550 BIKE"/>
    <x v="1"/>
    <n v="318"/>
    <n v="8649"/>
  </r>
  <r>
    <d v="2020-01-27T00:00:00"/>
    <x v="4"/>
    <x v="1"/>
    <s v="M550 BIKE"/>
    <x v="1"/>
    <n v="202"/>
    <n v="8164"/>
  </r>
  <r>
    <d v="2020-01-27T00:00:00"/>
    <x v="4"/>
    <x v="1"/>
    <s v="M550 BIKE"/>
    <x v="1"/>
    <n v="295"/>
    <n v="6699"/>
  </r>
  <r>
    <d v="2020-01-27T00:00:00"/>
    <x v="4"/>
    <x v="2"/>
    <s v="M550 BIKE"/>
    <x v="1"/>
    <n v="18"/>
    <n v="5124"/>
  </r>
  <r>
    <d v="2020-01-27T00:00:00"/>
    <x v="4"/>
    <x v="0"/>
    <s v="R300 Bike"/>
    <x v="0"/>
    <n v="105"/>
    <n v="7364"/>
  </r>
  <r>
    <d v="2020-01-27T00:00:00"/>
    <x v="4"/>
    <x v="0"/>
    <s v="eBike E148"/>
    <x v="1"/>
    <n v="208"/>
    <n v="8261"/>
  </r>
  <r>
    <d v="2020-01-27T00:00:00"/>
    <x v="4"/>
    <x v="1"/>
    <s v="M550 BIKE"/>
    <x v="1"/>
    <n v="104"/>
    <n v="2718"/>
  </r>
  <r>
    <d v="2020-01-27T00:00:00"/>
    <x v="4"/>
    <x v="2"/>
    <s v="M550 BIKE"/>
    <x v="1"/>
    <n v="132"/>
    <n v="2063"/>
  </r>
  <r>
    <d v="2020-01-27T00:00:00"/>
    <x v="4"/>
    <x v="0"/>
    <s v="M550 BIKE"/>
    <x v="1"/>
    <n v="84"/>
    <n v="1587"/>
  </r>
  <r>
    <d v="2020-01-27T00:00:00"/>
    <x v="4"/>
    <x v="2"/>
    <s v="M550 BIKE"/>
    <x v="1"/>
    <n v="133"/>
    <n v="1192"/>
  </r>
  <r>
    <d v="2020-01-27T00:00:00"/>
    <x v="4"/>
    <x v="0"/>
    <s v="M550 BIKE"/>
    <x v="1"/>
    <n v="119"/>
    <n v="1075"/>
  </r>
  <r>
    <d v="2020-01-27T00:00:00"/>
    <x v="4"/>
    <x v="2"/>
    <s v="M550 BIKE"/>
    <x v="1"/>
    <n v="97"/>
    <n v="755"/>
  </r>
  <r>
    <d v="2020-01-27T00:00:00"/>
    <x v="4"/>
    <x v="2"/>
    <s v="M550 BIKE"/>
    <x v="1"/>
    <n v="90"/>
    <n v="740"/>
  </r>
  <r>
    <d v="2020-01-27T00:00:00"/>
    <x v="4"/>
    <x v="2"/>
    <s v="M525 BIKE"/>
    <x v="1"/>
    <n v="63"/>
    <n v="10034"/>
  </r>
  <r>
    <d v="2020-01-27T00:00:00"/>
    <x v="4"/>
    <x v="2"/>
    <s v="M525 BIKE"/>
    <x v="1"/>
    <n v="65"/>
    <n v="6800"/>
  </r>
  <r>
    <d v="2020-01-27T00:00:00"/>
    <x v="4"/>
    <x v="2"/>
    <s v="M525 BIKE"/>
    <x v="1"/>
    <n v="79"/>
    <n v="5201"/>
  </r>
  <r>
    <d v="2020-01-27T00:00:00"/>
    <x v="4"/>
    <x v="1"/>
    <s v="M525 BIKE"/>
    <x v="1"/>
    <n v="107"/>
    <n v="4589"/>
  </r>
  <r>
    <d v="2020-01-27T00:00:00"/>
    <x v="4"/>
    <x v="1"/>
    <s v="M525 BIKE"/>
    <x v="1"/>
    <n v="125"/>
    <n v="4538"/>
  </r>
  <r>
    <d v="2020-01-27T00:00:00"/>
    <x v="4"/>
    <x v="1"/>
    <s v="M525 BIKE"/>
    <x v="1"/>
    <n v="249"/>
    <n v="4159"/>
  </r>
  <r>
    <d v="2020-01-27T00:00:00"/>
    <x v="4"/>
    <x v="1"/>
    <s v="M525 BIKE"/>
    <x v="1"/>
    <n v="94"/>
    <n v="3853"/>
  </r>
  <r>
    <d v="2020-01-27T00:00:00"/>
    <x v="4"/>
    <x v="1"/>
    <s v="C900 BIKE"/>
    <x v="1"/>
    <n v="226"/>
    <n v="3526"/>
  </r>
  <r>
    <d v="2020-01-27T00:00:00"/>
    <x v="4"/>
    <x v="2"/>
    <s v="M525 BIKE"/>
    <x v="1"/>
    <n v="85"/>
    <n v="2916"/>
  </r>
  <r>
    <d v="2020-01-27T00:00:00"/>
    <x v="4"/>
    <x v="1"/>
    <s v="M525 BIKE"/>
    <x v="1"/>
    <n v="198"/>
    <n v="2851"/>
  </r>
  <r>
    <d v="2020-01-27T00:00:00"/>
    <x v="4"/>
    <x v="2"/>
    <s v="M525 BIKE"/>
    <x v="1"/>
    <n v="141"/>
    <n v="1778"/>
  </r>
  <r>
    <d v="2020-01-27T00:00:00"/>
    <x v="4"/>
    <x v="2"/>
    <s v="R100 BIKE"/>
    <x v="0"/>
    <n v="112"/>
    <n v="1823"/>
  </r>
  <r>
    <d v="2020-01-27T00:00:00"/>
    <x v="4"/>
    <x v="0"/>
    <s v="eBike E148"/>
    <x v="1"/>
    <n v="418"/>
    <n v="15681"/>
  </r>
  <r>
    <d v="2020-01-27T00:00:00"/>
    <x v="4"/>
    <x v="2"/>
    <s v="C950 BIKE"/>
    <x v="1"/>
    <n v="102"/>
    <n v="6044"/>
  </r>
  <r>
    <d v="2020-01-27T00:00:00"/>
    <x v="4"/>
    <x v="1"/>
    <s v="eBike E148"/>
    <x v="1"/>
    <n v="59"/>
    <n v="9963"/>
  </r>
  <r>
    <d v="2020-01-27T00:00:00"/>
    <x v="4"/>
    <x v="1"/>
    <s v="eBike E148"/>
    <x v="1"/>
    <n v="284"/>
    <n v="9480"/>
  </r>
  <r>
    <d v="2020-01-27T00:00:00"/>
    <x v="4"/>
    <x v="1"/>
    <s v="eBike E148"/>
    <x v="1"/>
    <n v="234"/>
    <n v="9411"/>
  </r>
  <r>
    <d v="2020-01-27T00:00:00"/>
    <x v="4"/>
    <x v="2"/>
    <s v="eBike E148"/>
    <x v="1"/>
    <n v="88"/>
    <n v="7902"/>
  </r>
  <r>
    <d v="2020-01-27T00:00:00"/>
    <x v="4"/>
    <x v="0"/>
    <s v="M525 BIKE"/>
    <x v="1"/>
    <n v="547"/>
    <n v="18554"/>
  </r>
  <r>
    <d v="2020-01-27T00:00:00"/>
    <x v="4"/>
    <x v="0"/>
    <s v="eBike E148"/>
    <x v="1"/>
    <n v="457"/>
    <n v="6841"/>
  </r>
  <r>
    <d v="2020-01-27T00:00:00"/>
    <x v="4"/>
    <x v="2"/>
    <s v="eBike E148"/>
    <x v="1"/>
    <n v="21"/>
    <n v="5442"/>
  </r>
  <r>
    <d v="2020-01-27T00:00:00"/>
    <x v="4"/>
    <x v="2"/>
    <s v="eBike E148"/>
    <x v="1"/>
    <n v="137"/>
    <n v="4483"/>
  </r>
  <r>
    <d v="2020-01-27T00:00:00"/>
    <x v="4"/>
    <x v="2"/>
    <s v="eBike E148"/>
    <x v="1"/>
    <n v="297"/>
    <n v="2258"/>
  </r>
  <r>
    <d v="2020-01-27T00:00:00"/>
    <x v="4"/>
    <x v="1"/>
    <s v="eBike E148"/>
    <x v="1"/>
    <n v="247"/>
    <n v="2238"/>
  </r>
  <r>
    <d v="2020-01-27T00:00:00"/>
    <x v="4"/>
    <x v="1"/>
    <s v="C900 BIKE"/>
    <x v="1"/>
    <n v="188"/>
    <n v="6255"/>
  </r>
  <r>
    <d v="2020-01-27T00:00:00"/>
    <x v="4"/>
    <x v="1"/>
    <s v="C990 Bike"/>
    <x v="0"/>
    <n v="143"/>
    <n v="8483"/>
  </r>
  <r>
    <d v="2020-01-27T00:00:00"/>
    <x v="4"/>
    <x v="1"/>
    <s v="C990 Bike"/>
    <x v="0"/>
    <n v="200"/>
    <n v="5907"/>
  </r>
  <r>
    <d v="2020-01-27T00:00:00"/>
    <x v="4"/>
    <x v="0"/>
    <s v="C990 Bike"/>
    <x v="0"/>
    <n v="73"/>
    <n v="2593"/>
  </r>
  <r>
    <d v="2020-01-27T00:00:00"/>
    <x v="4"/>
    <x v="2"/>
    <s v="C990 Bike"/>
    <x v="0"/>
    <n v="81"/>
    <n v="2080"/>
  </r>
  <r>
    <d v="2020-01-27T00:00:00"/>
    <x v="4"/>
    <x v="2"/>
    <s v="C990 Bike"/>
    <x v="0"/>
    <n v="98"/>
    <n v="3535"/>
  </r>
  <r>
    <d v="2020-01-27T00:00:00"/>
    <x v="4"/>
    <x v="2"/>
    <s v="C990 Bike"/>
    <x v="0"/>
    <n v="36"/>
    <n v="3705"/>
  </r>
  <r>
    <d v="2020-01-27T00:00:00"/>
    <x v="4"/>
    <x v="1"/>
    <s v="C950 BIKE"/>
    <x v="1"/>
    <n v="258"/>
    <n v="8143"/>
  </r>
  <r>
    <d v="2020-01-27T00:00:00"/>
    <x v="4"/>
    <x v="1"/>
    <s v="C950 BIKE"/>
    <x v="1"/>
    <n v="265"/>
    <n v="7839"/>
  </r>
  <r>
    <d v="2020-01-27T00:00:00"/>
    <x v="4"/>
    <x v="2"/>
    <s v="C950 BIKE"/>
    <x v="1"/>
    <n v="40"/>
    <n v="5332"/>
  </r>
  <r>
    <d v="2020-01-27T00:00:00"/>
    <x v="4"/>
    <x v="0"/>
    <s v="C950 BIKE"/>
    <x v="1"/>
    <n v="123"/>
    <n v="4529"/>
  </r>
  <r>
    <d v="2020-01-27T00:00:00"/>
    <x v="4"/>
    <x v="1"/>
    <s v="C950 BIKE"/>
    <x v="1"/>
    <n v="299"/>
    <n v="4416"/>
  </r>
  <r>
    <d v="2020-01-27T00:00:00"/>
    <x v="4"/>
    <x v="1"/>
    <s v="C950 BIKE"/>
    <x v="1"/>
    <n v="107"/>
    <n v="4356"/>
  </r>
  <r>
    <d v="2020-01-27T00:00:00"/>
    <x v="4"/>
    <x v="1"/>
    <s v="C950 BIKE"/>
    <x v="1"/>
    <n v="293"/>
    <n v="3968"/>
  </r>
  <r>
    <d v="2020-01-27T00:00:00"/>
    <x v="4"/>
    <x v="2"/>
    <s v="C950 BIKE"/>
    <x v="1"/>
    <n v="57"/>
    <n v="3709"/>
  </r>
  <r>
    <d v="2020-01-27T00:00:00"/>
    <x v="4"/>
    <x v="2"/>
    <s v="C950 BIKE"/>
    <x v="1"/>
    <n v="275"/>
    <n v="6237"/>
  </r>
  <r>
    <d v="2020-01-27T00:00:00"/>
    <x v="4"/>
    <x v="2"/>
    <s v="R200 BIKe 4s"/>
    <x v="0"/>
    <n v="98"/>
    <n v="5149"/>
  </r>
  <r>
    <d v="2020-01-27T00:00:00"/>
    <x v="4"/>
    <x v="2"/>
    <s v="C950 BIKE"/>
    <x v="1"/>
    <n v="80"/>
    <n v="2659"/>
  </r>
  <r>
    <d v="2020-01-27T00:00:00"/>
    <x v="4"/>
    <x v="2"/>
    <s v="C950 BIKE"/>
    <x v="1"/>
    <n v="145"/>
    <n v="2395"/>
  </r>
  <r>
    <d v="2020-01-27T00:00:00"/>
    <x v="4"/>
    <x v="2"/>
    <s v="C950 BIKE"/>
    <x v="1"/>
    <n v="101"/>
    <n v="1491"/>
  </r>
  <r>
    <d v="2020-01-27T00:00:00"/>
    <x v="4"/>
    <x v="0"/>
    <s v="C900 BIKE"/>
    <x v="1"/>
    <n v="479"/>
    <n v="11143"/>
  </r>
  <r>
    <d v="2020-01-27T00:00:00"/>
    <x v="4"/>
    <x v="1"/>
    <s v="C900 BIKE"/>
    <x v="1"/>
    <n v="166"/>
    <n v="6580"/>
  </r>
  <r>
    <d v="2020-01-27T00:00:00"/>
    <x v="4"/>
    <x v="0"/>
    <s v="C900 BIKE"/>
    <x v="1"/>
    <n v="241"/>
    <n v="5745"/>
  </r>
  <r>
    <d v="2020-01-27T00:00:00"/>
    <x v="4"/>
    <x v="1"/>
    <s v="C900 BIKE"/>
    <x v="1"/>
    <n v="200"/>
    <n v="4627"/>
  </r>
  <r>
    <d v="2020-01-27T00:00:00"/>
    <x v="4"/>
    <x v="0"/>
    <s v="C990 Bike"/>
    <x v="0"/>
    <n v="485"/>
    <n v="9757"/>
  </r>
  <r>
    <d v="2020-01-27T00:00:00"/>
    <x v="4"/>
    <x v="0"/>
    <s v="C900 BIKE"/>
    <x v="1"/>
    <n v="116"/>
    <n v="4209"/>
  </r>
  <r>
    <d v="2019-12-27T00:00:00"/>
    <x v="5"/>
    <x v="0"/>
    <s v="R300 Bike"/>
    <x v="0"/>
    <n v="216"/>
    <n v="10110"/>
  </r>
  <r>
    <d v="2019-12-27T00:00:00"/>
    <x v="5"/>
    <x v="0"/>
    <s v="R300 Bike"/>
    <x v="0"/>
    <n v="322"/>
    <n v="9183"/>
  </r>
  <r>
    <d v="2019-12-27T00:00:00"/>
    <x v="5"/>
    <x v="0"/>
    <s v="R300 Bike"/>
    <x v="0"/>
    <n v="177"/>
    <n v="8896"/>
  </r>
  <r>
    <d v="2019-12-27T00:00:00"/>
    <x v="5"/>
    <x v="0"/>
    <s v="R300 Bike"/>
    <x v="0"/>
    <n v="79"/>
    <n v="8829"/>
  </r>
  <r>
    <d v="2019-12-27T00:00:00"/>
    <x v="5"/>
    <x v="0"/>
    <s v="R300 Bike"/>
    <x v="0"/>
    <n v="221"/>
    <n v="8071"/>
  </r>
  <r>
    <d v="2019-12-27T00:00:00"/>
    <x v="5"/>
    <x v="0"/>
    <s v="R300 Bike"/>
    <x v="0"/>
    <n v="209"/>
    <n v="7319"/>
  </r>
  <r>
    <d v="2019-12-27T00:00:00"/>
    <x v="5"/>
    <x v="0"/>
    <s v="R300 Bike"/>
    <x v="0"/>
    <n v="113"/>
    <n v="7113"/>
  </r>
  <r>
    <d v="2019-12-27T00:00:00"/>
    <x v="5"/>
    <x v="0"/>
    <s v="R300 Bike"/>
    <x v="0"/>
    <n v="208"/>
    <n v="6682"/>
  </r>
  <r>
    <d v="2019-12-27T00:00:00"/>
    <x v="5"/>
    <x v="0"/>
    <s v="R300 Bike"/>
    <x v="0"/>
    <n v="98"/>
    <n v="4601"/>
  </r>
  <r>
    <d v="2019-12-27T00:00:00"/>
    <x v="5"/>
    <x v="0"/>
    <s v="R300 Bike"/>
    <x v="0"/>
    <n v="85"/>
    <n v="3103"/>
  </r>
  <r>
    <d v="2019-12-27T00:00:00"/>
    <x v="5"/>
    <x v="0"/>
    <s v="R300 Bike"/>
    <x v="0"/>
    <n v="76"/>
    <n v="3359"/>
  </r>
  <r>
    <d v="2019-12-27T00:00:00"/>
    <x v="5"/>
    <x v="0"/>
    <s v="R300 Bike"/>
    <x v="0"/>
    <n v="289"/>
    <n v="3192"/>
  </r>
  <r>
    <d v="2019-12-27T00:00:00"/>
    <x v="5"/>
    <x v="1"/>
    <s v="R200 BIKe 4s"/>
    <x v="0"/>
    <n v="144"/>
    <n v="5659"/>
  </r>
  <r>
    <d v="2019-12-27T00:00:00"/>
    <x v="5"/>
    <x v="0"/>
    <s v="R200 BIKe 4s"/>
    <x v="0"/>
    <n v="513"/>
    <n v="16884"/>
  </r>
  <r>
    <d v="2019-12-27T00:00:00"/>
    <x v="5"/>
    <x v="0"/>
    <s v="R200 BIKe 4s"/>
    <x v="0"/>
    <n v="360"/>
    <n v="9873"/>
  </r>
  <r>
    <d v="2019-12-27T00:00:00"/>
    <x v="5"/>
    <x v="1"/>
    <s v="R200 BIKe 4s"/>
    <x v="0"/>
    <n v="56"/>
    <n v="8464"/>
  </r>
  <r>
    <d v="2019-12-27T00:00:00"/>
    <x v="5"/>
    <x v="1"/>
    <s v="R200 BIKe 4s"/>
    <x v="0"/>
    <n v="115"/>
    <n v="7885"/>
  </r>
  <r>
    <d v="2019-12-27T00:00:00"/>
    <x v="5"/>
    <x v="1"/>
    <s v="R200 BIKe 4s"/>
    <x v="0"/>
    <n v="204"/>
    <n v="7184"/>
  </r>
  <r>
    <d v="2019-12-27T00:00:00"/>
    <x v="5"/>
    <x v="2"/>
    <s v="R200 BIKe 4s"/>
    <x v="0"/>
    <n v="105"/>
    <n v="6920"/>
  </r>
  <r>
    <d v="2019-12-27T00:00:00"/>
    <x v="5"/>
    <x v="1"/>
    <s v="R200 BIKe 4s"/>
    <x v="0"/>
    <n v="240"/>
    <n v="6586"/>
  </r>
  <r>
    <d v="2019-12-27T00:00:00"/>
    <x v="5"/>
    <x v="1"/>
    <s v="R200 BIKe 4s"/>
    <x v="0"/>
    <n v="275"/>
    <n v="5974"/>
  </r>
  <r>
    <d v="2019-12-27T00:00:00"/>
    <x v="5"/>
    <x v="2"/>
    <s v="R200 BIKe 4s"/>
    <x v="0"/>
    <n v="151"/>
    <n v="5723"/>
  </r>
  <r>
    <d v="2019-12-27T00:00:00"/>
    <x v="5"/>
    <x v="1"/>
    <s v="R200 BIKe 4s"/>
    <x v="0"/>
    <n v="154"/>
    <n v="4646"/>
  </r>
  <r>
    <d v="2019-12-27T00:00:00"/>
    <x v="5"/>
    <x v="1"/>
    <s v="R200 BIKe 4s"/>
    <x v="0"/>
    <n v="65"/>
    <n v="4553"/>
  </r>
  <r>
    <d v="2019-12-27T00:00:00"/>
    <x v="5"/>
    <x v="1"/>
    <s v="R200 BIKe 4s"/>
    <x v="0"/>
    <n v="197"/>
    <n v="4200"/>
  </r>
  <r>
    <d v="2019-12-27T00:00:00"/>
    <x v="5"/>
    <x v="2"/>
    <s v="R200 BIKe 4s"/>
    <x v="0"/>
    <n v="64"/>
    <n v="3580"/>
  </r>
  <r>
    <d v="2019-12-27T00:00:00"/>
    <x v="5"/>
    <x v="2"/>
    <s v="R200 BIKe 4s"/>
    <x v="0"/>
    <n v="66"/>
    <n v="2410"/>
  </r>
  <r>
    <d v="2019-12-27T00:00:00"/>
    <x v="5"/>
    <x v="0"/>
    <s v="R100 BIKE"/>
    <x v="0"/>
    <n v="533"/>
    <n v="13458"/>
  </r>
  <r>
    <d v="2019-12-27T00:00:00"/>
    <x v="5"/>
    <x v="1"/>
    <s v="R100 BIKE"/>
    <x v="0"/>
    <n v="276"/>
    <n v="6713"/>
  </r>
  <r>
    <d v="2019-12-27T00:00:00"/>
    <x v="5"/>
    <x v="1"/>
    <s v="R100 BIKE"/>
    <x v="0"/>
    <n v="64"/>
    <n v="5435"/>
  </r>
  <r>
    <d v="2019-12-27T00:00:00"/>
    <x v="5"/>
    <x v="1"/>
    <s v="R100 BIKE"/>
    <x v="0"/>
    <n v="54"/>
    <n v="5121"/>
  </r>
  <r>
    <d v="2019-12-27T00:00:00"/>
    <x v="5"/>
    <x v="1"/>
    <s v="R100 BIKE"/>
    <x v="0"/>
    <n v="212"/>
    <n v="4784"/>
  </r>
  <r>
    <d v="2019-12-27T00:00:00"/>
    <x v="5"/>
    <x v="0"/>
    <s v="R100 BIKE"/>
    <x v="0"/>
    <n v="152"/>
    <n v="4049"/>
  </r>
  <r>
    <d v="2019-12-27T00:00:00"/>
    <x v="5"/>
    <x v="0"/>
    <s v="R100 BIKE"/>
    <x v="0"/>
    <n v="87"/>
    <n v="3304"/>
  </r>
  <r>
    <d v="2019-12-27T00:00:00"/>
    <x v="5"/>
    <x v="1"/>
    <s v="R100 BIKE"/>
    <x v="0"/>
    <n v="268"/>
    <n v="3232"/>
  </r>
  <r>
    <d v="2019-12-27T00:00:00"/>
    <x v="5"/>
    <x v="2"/>
    <s v="R100 BIKE"/>
    <x v="0"/>
    <n v="30"/>
    <n v="2071"/>
  </r>
  <r>
    <d v="2019-12-27T00:00:00"/>
    <x v="5"/>
    <x v="1"/>
    <s v="R200 BIKe 4s"/>
    <x v="0"/>
    <n v="294"/>
    <n v="6035"/>
  </r>
  <r>
    <d v="2019-12-27T00:00:00"/>
    <x v="5"/>
    <x v="2"/>
    <s v="R100 BIKE"/>
    <x v="0"/>
    <n v="79"/>
    <n v="1654"/>
  </r>
  <r>
    <d v="2019-12-27T00:00:00"/>
    <x v="5"/>
    <x v="0"/>
    <s v="M550 BIKE"/>
    <x v="1"/>
    <n v="484"/>
    <n v="9383"/>
  </r>
  <r>
    <d v="2019-12-27T00:00:00"/>
    <x v="5"/>
    <x v="2"/>
    <s v="M550 BIKE"/>
    <x v="1"/>
    <n v="19"/>
    <n v="1658"/>
  </r>
  <r>
    <d v="2019-12-27T00:00:00"/>
    <x v="5"/>
    <x v="2"/>
    <s v="M550 BIKE"/>
    <x v="1"/>
    <n v="87"/>
    <n v="5482"/>
  </r>
  <r>
    <d v="2019-12-27T00:00:00"/>
    <x v="5"/>
    <x v="0"/>
    <s v="R300 Bike"/>
    <x v="0"/>
    <n v="101"/>
    <n v="5716"/>
  </r>
  <r>
    <d v="2019-12-27T00:00:00"/>
    <x v="5"/>
    <x v="1"/>
    <s v="M550 BIKE"/>
    <x v="1"/>
    <n v="289"/>
    <n v="4539"/>
  </r>
  <r>
    <d v="2019-12-27T00:00:00"/>
    <x v="5"/>
    <x v="1"/>
    <s v="M550 BIKE"/>
    <x v="1"/>
    <n v="74"/>
    <n v="4237"/>
  </r>
  <r>
    <d v="2019-12-27T00:00:00"/>
    <x v="5"/>
    <x v="2"/>
    <s v="M550 BIKE"/>
    <x v="1"/>
    <n v="122"/>
    <n v="4221"/>
  </r>
  <r>
    <d v="2019-12-27T00:00:00"/>
    <x v="5"/>
    <x v="0"/>
    <s v="M550 BIKE"/>
    <x v="1"/>
    <n v="78"/>
    <n v="4190"/>
  </r>
  <r>
    <d v="2019-12-27T00:00:00"/>
    <x v="5"/>
    <x v="0"/>
    <s v="M550 BIKE"/>
    <x v="1"/>
    <n v="122"/>
    <n v="3851"/>
  </r>
  <r>
    <d v="2019-12-27T00:00:00"/>
    <x v="5"/>
    <x v="2"/>
    <s v="M550 BIKE"/>
    <x v="1"/>
    <n v="28"/>
    <n v="3369"/>
  </r>
  <r>
    <d v="2019-12-27T00:00:00"/>
    <x v="5"/>
    <x v="1"/>
    <s v="M550 BIKE"/>
    <x v="1"/>
    <n v="172"/>
    <n v="3303"/>
  </r>
  <r>
    <d v="2019-12-27T00:00:00"/>
    <x v="5"/>
    <x v="2"/>
    <s v="M550 BIKE"/>
    <x v="1"/>
    <n v="44"/>
    <n v="3032"/>
  </r>
  <r>
    <d v="2019-12-27T00:00:00"/>
    <x v="5"/>
    <x v="2"/>
    <s v="M550 BIKE"/>
    <x v="1"/>
    <n v="155"/>
    <n v="2765"/>
  </r>
  <r>
    <d v="2019-12-27T00:00:00"/>
    <x v="5"/>
    <x v="0"/>
    <s v="C990 Bike"/>
    <x v="0"/>
    <n v="201"/>
    <n v="4659"/>
  </r>
  <r>
    <d v="2019-12-27T00:00:00"/>
    <x v="5"/>
    <x v="0"/>
    <s v="M550 BIKE"/>
    <x v="1"/>
    <n v="110"/>
    <n v="1680"/>
  </r>
  <r>
    <d v="2019-12-27T00:00:00"/>
    <x v="5"/>
    <x v="2"/>
    <s v="R200 BIKe 4s"/>
    <x v="0"/>
    <n v="51"/>
    <n v="2956"/>
  </r>
  <r>
    <d v="2019-12-27T00:00:00"/>
    <x v="5"/>
    <x v="2"/>
    <s v="M550 BIKE"/>
    <x v="1"/>
    <n v="25"/>
    <n v="1203"/>
  </r>
  <r>
    <d v="2019-12-27T00:00:00"/>
    <x v="5"/>
    <x v="1"/>
    <s v="C950 BIKE"/>
    <x v="1"/>
    <n v="98"/>
    <n v="4605"/>
  </r>
  <r>
    <d v="2019-12-27T00:00:00"/>
    <x v="5"/>
    <x v="0"/>
    <s v="M525 BIKE"/>
    <x v="1"/>
    <n v="391"/>
    <n v="17144"/>
  </r>
  <r>
    <d v="2019-12-27T00:00:00"/>
    <x v="5"/>
    <x v="1"/>
    <s v="M525 BIKE"/>
    <x v="1"/>
    <n v="146"/>
    <n v="8392"/>
  </r>
  <r>
    <d v="2019-12-27T00:00:00"/>
    <x v="5"/>
    <x v="1"/>
    <s v="M525 BIKE"/>
    <x v="1"/>
    <n v="206"/>
    <n v="5925"/>
  </r>
  <r>
    <d v="2019-12-27T00:00:00"/>
    <x v="5"/>
    <x v="2"/>
    <s v="M525 BIKE"/>
    <x v="1"/>
    <n v="55"/>
    <n v="5009"/>
  </r>
  <r>
    <d v="2019-12-27T00:00:00"/>
    <x v="5"/>
    <x v="2"/>
    <s v="M525 BIKE"/>
    <x v="1"/>
    <n v="49"/>
    <n v="3544"/>
  </r>
  <r>
    <d v="2019-12-27T00:00:00"/>
    <x v="5"/>
    <x v="2"/>
    <s v="M525 BIKE"/>
    <x v="1"/>
    <n v="103"/>
    <n v="2375"/>
  </r>
  <r>
    <d v="2019-12-27T00:00:00"/>
    <x v="5"/>
    <x v="2"/>
    <s v="eBike E148"/>
    <x v="1"/>
    <n v="220"/>
    <n v="22309"/>
  </r>
  <r>
    <d v="2019-12-27T00:00:00"/>
    <x v="5"/>
    <x v="1"/>
    <s v="eBike E148"/>
    <x v="1"/>
    <n v="591"/>
    <n v="22042"/>
  </r>
  <r>
    <d v="2019-12-27T00:00:00"/>
    <x v="5"/>
    <x v="0"/>
    <s v="eBike E148"/>
    <x v="1"/>
    <n v="530"/>
    <n v="17752"/>
  </r>
  <r>
    <d v="2019-12-27T00:00:00"/>
    <x v="5"/>
    <x v="0"/>
    <s v="eBike E148"/>
    <x v="1"/>
    <n v="286"/>
    <n v="16965"/>
  </r>
  <r>
    <d v="2019-12-27T00:00:00"/>
    <x v="5"/>
    <x v="0"/>
    <s v="eBike E148"/>
    <x v="1"/>
    <n v="309"/>
    <n v="12490"/>
  </r>
  <r>
    <d v="2019-12-27T00:00:00"/>
    <x v="5"/>
    <x v="0"/>
    <s v="eBike E148"/>
    <x v="1"/>
    <n v="239"/>
    <n v="11443"/>
  </r>
  <r>
    <d v="2019-12-27T00:00:00"/>
    <x v="5"/>
    <x v="1"/>
    <s v="eBike E148"/>
    <x v="1"/>
    <n v="252"/>
    <n v="9081"/>
  </r>
  <r>
    <d v="2019-12-27T00:00:00"/>
    <x v="5"/>
    <x v="0"/>
    <s v="M525 BIKE"/>
    <x v="1"/>
    <n v="249"/>
    <n v="17949"/>
  </r>
  <r>
    <d v="2019-12-27T00:00:00"/>
    <x v="5"/>
    <x v="0"/>
    <s v="eBike E148"/>
    <x v="1"/>
    <n v="479"/>
    <n v="19333"/>
  </r>
  <r>
    <d v="2019-12-27T00:00:00"/>
    <x v="5"/>
    <x v="1"/>
    <s v="eBike E148"/>
    <x v="1"/>
    <n v="247"/>
    <n v="5073"/>
  </r>
  <r>
    <d v="2019-12-27T00:00:00"/>
    <x v="5"/>
    <x v="1"/>
    <s v="eBike E148"/>
    <x v="1"/>
    <n v="179"/>
    <n v="4585"/>
  </r>
  <r>
    <d v="2019-12-27T00:00:00"/>
    <x v="5"/>
    <x v="2"/>
    <s v="eBike E148"/>
    <x v="1"/>
    <n v="120"/>
    <n v="4097"/>
  </r>
  <r>
    <d v="2019-12-27T00:00:00"/>
    <x v="5"/>
    <x v="1"/>
    <s v="eBike E148"/>
    <x v="1"/>
    <n v="120"/>
    <n v="3095"/>
  </r>
  <r>
    <d v="2019-12-27T00:00:00"/>
    <x v="5"/>
    <x v="2"/>
    <s v="eBike E148"/>
    <x v="1"/>
    <n v="113"/>
    <n v="2418"/>
  </r>
  <r>
    <d v="2019-12-27T00:00:00"/>
    <x v="5"/>
    <x v="2"/>
    <s v="eBike E148"/>
    <x v="1"/>
    <n v="116"/>
    <n v="2134"/>
  </r>
  <r>
    <d v="2019-12-27T00:00:00"/>
    <x v="5"/>
    <x v="0"/>
    <s v="C990 Bike"/>
    <x v="0"/>
    <n v="766"/>
    <n v="19246"/>
  </r>
  <r>
    <d v="2019-12-27T00:00:00"/>
    <x v="5"/>
    <x v="0"/>
    <s v="C990 Bike"/>
    <x v="0"/>
    <n v="364"/>
    <n v="16922"/>
  </r>
  <r>
    <d v="2019-12-27T00:00:00"/>
    <x v="5"/>
    <x v="1"/>
    <s v="C990 Bike"/>
    <x v="0"/>
    <n v="355"/>
    <n v="14437"/>
  </r>
  <r>
    <d v="2019-12-27T00:00:00"/>
    <x v="5"/>
    <x v="1"/>
    <s v="C990 Bike"/>
    <x v="0"/>
    <n v="271"/>
    <n v="11047"/>
  </r>
  <r>
    <d v="2019-12-27T00:00:00"/>
    <x v="5"/>
    <x v="0"/>
    <s v="C990 Bike"/>
    <x v="0"/>
    <n v="428"/>
    <n v="9673"/>
  </r>
  <r>
    <d v="2019-12-27T00:00:00"/>
    <x v="5"/>
    <x v="1"/>
    <s v="C990 Bike"/>
    <x v="0"/>
    <n v="103"/>
    <n v="9343"/>
  </r>
  <r>
    <d v="2019-12-27T00:00:00"/>
    <x v="5"/>
    <x v="2"/>
    <s v="M550 BIKE"/>
    <x v="1"/>
    <n v="120"/>
    <n v="3291"/>
  </r>
  <r>
    <d v="2019-12-27T00:00:00"/>
    <x v="5"/>
    <x v="1"/>
    <s v="C990 Bike"/>
    <x v="0"/>
    <n v="50"/>
    <n v="4121"/>
  </r>
  <r>
    <d v="2019-12-27T00:00:00"/>
    <x v="5"/>
    <x v="1"/>
    <s v="C990 Bike"/>
    <x v="0"/>
    <n v="98"/>
    <n v="3532"/>
  </r>
  <r>
    <d v="2019-12-27T00:00:00"/>
    <x v="5"/>
    <x v="0"/>
    <s v="C950 BIKE"/>
    <x v="1"/>
    <n v="384"/>
    <n v="11154"/>
  </r>
  <r>
    <d v="2019-12-27T00:00:00"/>
    <x v="5"/>
    <x v="0"/>
    <s v="C950 BIKE"/>
    <x v="1"/>
    <n v="202"/>
    <n v="8134"/>
  </r>
  <r>
    <d v="2019-12-27T00:00:00"/>
    <x v="5"/>
    <x v="0"/>
    <s v="C950 BIKE"/>
    <x v="1"/>
    <n v="270"/>
    <n v="6784"/>
  </r>
  <r>
    <d v="2019-12-27T00:00:00"/>
    <x v="5"/>
    <x v="1"/>
    <s v="C950 BIKE"/>
    <x v="1"/>
    <n v="257"/>
    <n v="5545"/>
  </r>
  <r>
    <d v="2019-12-27T00:00:00"/>
    <x v="5"/>
    <x v="1"/>
    <s v="C950 BIKE"/>
    <x v="1"/>
    <n v="280"/>
    <n v="3731"/>
  </r>
  <r>
    <d v="2019-12-27T00:00:00"/>
    <x v="5"/>
    <x v="2"/>
    <s v="C950 BIKE"/>
    <x v="1"/>
    <n v="54"/>
    <n v="3556"/>
  </r>
  <r>
    <d v="2019-12-27T00:00:00"/>
    <x v="5"/>
    <x v="0"/>
    <s v="C900 BIKE"/>
    <x v="1"/>
    <n v="573"/>
    <n v="10188"/>
  </r>
  <r>
    <d v="2019-12-27T00:00:00"/>
    <x v="5"/>
    <x v="0"/>
    <s v="C900 BIKE"/>
    <x v="1"/>
    <n v="299"/>
    <n v="8547"/>
  </r>
  <r>
    <d v="2019-12-27T00:00:00"/>
    <x v="5"/>
    <x v="1"/>
    <s v="C900 BIKE"/>
    <x v="1"/>
    <n v="177"/>
    <n v="7485"/>
  </r>
  <r>
    <d v="2019-12-27T00:00:00"/>
    <x v="5"/>
    <x v="1"/>
    <s v="C900 BIKE"/>
    <x v="1"/>
    <n v="182"/>
    <n v="7094"/>
  </r>
  <r>
    <d v="2019-12-27T00:00:00"/>
    <x v="5"/>
    <x v="0"/>
    <s v="C900 BIKE"/>
    <x v="1"/>
    <n v="121"/>
    <n v="6113"/>
  </r>
  <r>
    <d v="2019-12-27T00:00:00"/>
    <x v="5"/>
    <x v="2"/>
    <s v="C900 BIKE"/>
    <x v="1"/>
    <n v="141"/>
    <n v="5740"/>
  </r>
  <r>
    <d v="2019-12-27T00:00:00"/>
    <x v="5"/>
    <x v="2"/>
    <s v="C900 BIKE"/>
    <x v="1"/>
    <n v="94"/>
    <n v="5017"/>
  </r>
  <r>
    <d v="2019-12-27T00:00:00"/>
    <x v="5"/>
    <x v="2"/>
    <s v="C900 BIKE"/>
    <x v="1"/>
    <n v="102"/>
    <n v="2910"/>
  </r>
  <r>
    <d v="2019-12-27T00:00:00"/>
    <x v="5"/>
    <x v="1"/>
    <s v="C900 BIKE"/>
    <x v="1"/>
    <n v="207"/>
    <n v="2854"/>
  </r>
  <r>
    <d v="2019-12-27T00:00:00"/>
    <x v="5"/>
    <x v="2"/>
    <s v="eBike E148"/>
    <x v="1"/>
    <n v="113"/>
    <n v="3153"/>
  </r>
  <r>
    <d v="2019-12-27T00:00:00"/>
    <x v="5"/>
    <x v="1"/>
    <s v="C900 BIKE"/>
    <x v="1"/>
    <n v="48"/>
    <n v="1340"/>
  </r>
  <r>
    <d v="2019-11-27T00:00:00"/>
    <x v="6"/>
    <x v="0"/>
    <s v="R300 Bike"/>
    <x v="0"/>
    <n v="505"/>
    <n v="14320"/>
  </r>
  <r>
    <d v="2019-11-27T00:00:00"/>
    <x v="6"/>
    <x v="0"/>
    <s v="R300 Bike"/>
    <x v="0"/>
    <n v="248"/>
    <n v="9922"/>
  </r>
  <r>
    <d v="2019-11-27T00:00:00"/>
    <x v="6"/>
    <x v="0"/>
    <s v="R300 Bike"/>
    <x v="0"/>
    <n v="73"/>
    <n v="9029"/>
  </r>
  <r>
    <d v="2019-11-27T00:00:00"/>
    <x v="6"/>
    <x v="0"/>
    <s v="R300 Bike"/>
    <x v="0"/>
    <n v="116"/>
    <n v="8347"/>
  </r>
  <r>
    <d v="2019-11-27T00:00:00"/>
    <x v="6"/>
    <x v="0"/>
    <s v="R300 Bike"/>
    <x v="0"/>
    <n v="172"/>
    <n v="4675"/>
  </r>
  <r>
    <d v="2019-11-27T00:00:00"/>
    <x v="6"/>
    <x v="0"/>
    <s v="R300 Bike"/>
    <x v="0"/>
    <n v="126"/>
    <n v="3063"/>
  </r>
  <r>
    <d v="2019-11-27T00:00:00"/>
    <x v="6"/>
    <x v="0"/>
    <s v="R300 Bike"/>
    <x v="0"/>
    <n v="97"/>
    <n v="2715"/>
  </r>
  <r>
    <d v="2019-11-27T00:00:00"/>
    <x v="6"/>
    <x v="0"/>
    <s v="R300 Bike"/>
    <x v="0"/>
    <n v="113"/>
    <n v="2681"/>
  </r>
  <r>
    <d v="2019-11-27T00:00:00"/>
    <x v="6"/>
    <x v="0"/>
    <s v="R300 Bike"/>
    <x v="0"/>
    <n v="279"/>
    <n v="2575"/>
  </r>
  <r>
    <d v="2019-11-27T00:00:00"/>
    <x v="6"/>
    <x v="2"/>
    <s v="R100 BIKE"/>
    <x v="0"/>
    <n v="296"/>
    <n v="3871"/>
  </r>
  <r>
    <d v="2019-11-27T00:00:00"/>
    <x v="6"/>
    <x v="0"/>
    <s v="R300 Bike"/>
    <x v="0"/>
    <n v="40"/>
    <n v="1088"/>
  </r>
  <r>
    <d v="2019-11-27T00:00:00"/>
    <x v="6"/>
    <x v="2"/>
    <s v="C950 BIKE"/>
    <x v="1"/>
    <n v="104"/>
    <n v="1446"/>
  </r>
  <r>
    <d v="2019-11-27T00:00:00"/>
    <x v="6"/>
    <x v="0"/>
    <s v="R200 BIKe 4s"/>
    <x v="0"/>
    <n v="190"/>
    <n v="11607"/>
  </r>
  <r>
    <d v="2019-11-27T00:00:00"/>
    <x v="6"/>
    <x v="0"/>
    <s v="R200 BIKe 4s"/>
    <x v="0"/>
    <n v="579"/>
    <n v="10149"/>
  </r>
  <r>
    <d v="2019-11-27T00:00:00"/>
    <x v="6"/>
    <x v="1"/>
    <s v="R100 BIKE"/>
    <x v="0"/>
    <n v="245"/>
    <n v="6272"/>
  </r>
  <r>
    <d v="2019-11-27T00:00:00"/>
    <x v="6"/>
    <x v="1"/>
    <s v="R200 BIKe 4s"/>
    <x v="0"/>
    <n v="210"/>
    <n v="7110"/>
  </r>
  <r>
    <d v="2019-11-27T00:00:00"/>
    <x v="6"/>
    <x v="2"/>
    <s v="M525 BIKE"/>
    <x v="1"/>
    <n v="40"/>
    <n v="3780"/>
  </r>
  <r>
    <d v="2019-11-27T00:00:00"/>
    <x v="6"/>
    <x v="1"/>
    <s v="R200 BIKe 4s"/>
    <x v="0"/>
    <n v="298"/>
    <n v="5392"/>
  </r>
  <r>
    <d v="2019-11-27T00:00:00"/>
    <x v="6"/>
    <x v="1"/>
    <s v="R200 BIKe 4s"/>
    <x v="0"/>
    <n v="268"/>
    <n v="5283"/>
  </r>
  <r>
    <d v="2019-11-27T00:00:00"/>
    <x v="6"/>
    <x v="1"/>
    <s v="R200 BIKe 4s"/>
    <x v="0"/>
    <n v="118"/>
    <n v="4790"/>
  </r>
  <r>
    <d v="2019-11-27T00:00:00"/>
    <x v="6"/>
    <x v="1"/>
    <s v="R200 BIKe 4s"/>
    <x v="0"/>
    <n v="115"/>
    <n v="3884"/>
  </r>
  <r>
    <d v="2019-11-27T00:00:00"/>
    <x v="6"/>
    <x v="1"/>
    <s v="R200 BIKe 4s"/>
    <x v="0"/>
    <n v="281"/>
    <n v="3637"/>
  </r>
  <r>
    <d v="2019-11-27T00:00:00"/>
    <x v="6"/>
    <x v="1"/>
    <s v="R200 BIKe 4s"/>
    <x v="0"/>
    <n v="163"/>
    <n v="2885"/>
  </r>
  <r>
    <d v="2019-11-27T00:00:00"/>
    <x v="6"/>
    <x v="2"/>
    <s v="R200 BIKe 4s"/>
    <x v="0"/>
    <n v="143"/>
    <n v="2092"/>
  </r>
  <r>
    <d v="2019-11-27T00:00:00"/>
    <x v="6"/>
    <x v="0"/>
    <s v="R100 BIKE"/>
    <x v="0"/>
    <n v="382"/>
    <n v="13715"/>
  </r>
  <r>
    <d v="2019-11-27T00:00:00"/>
    <x v="6"/>
    <x v="0"/>
    <s v="R100 BIKE"/>
    <x v="0"/>
    <n v="478"/>
    <n v="12770"/>
  </r>
  <r>
    <d v="2019-11-27T00:00:00"/>
    <x v="6"/>
    <x v="1"/>
    <s v="R100 BIKE"/>
    <x v="0"/>
    <n v="75"/>
    <n v="7140"/>
  </r>
  <r>
    <d v="2019-11-27T00:00:00"/>
    <x v="6"/>
    <x v="2"/>
    <s v="R100 BIKE"/>
    <x v="0"/>
    <n v="82"/>
    <n v="5141"/>
  </r>
  <r>
    <d v="2019-11-27T00:00:00"/>
    <x v="6"/>
    <x v="2"/>
    <s v="R100 BIKE"/>
    <x v="0"/>
    <n v="53"/>
    <n v="5139"/>
  </r>
  <r>
    <d v="2019-11-27T00:00:00"/>
    <x v="6"/>
    <x v="0"/>
    <s v="R100 BIKE"/>
    <x v="0"/>
    <n v="27"/>
    <n v="4864"/>
  </r>
  <r>
    <d v="2019-11-27T00:00:00"/>
    <x v="6"/>
    <x v="1"/>
    <s v="R100 BIKE"/>
    <x v="0"/>
    <n v="266"/>
    <n v="4808"/>
  </r>
  <r>
    <d v="2019-11-27T00:00:00"/>
    <x v="6"/>
    <x v="2"/>
    <s v="R100 BIKE"/>
    <x v="0"/>
    <n v="22"/>
    <n v="4790"/>
  </r>
  <r>
    <d v="2019-11-27T00:00:00"/>
    <x v="6"/>
    <x v="1"/>
    <s v="R100 BIKE"/>
    <x v="0"/>
    <n v="130"/>
    <n v="3465"/>
  </r>
  <r>
    <d v="2019-11-27T00:00:00"/>
    <x v="6"/>
    <x v="1"/>
    <s v="M550 BIKE"/>
    <x v="1"/>
    <n v="257"/>
    <n v="9153"/>
  </r>
  <r>
    <d v="2019-11-27T00:00:00"/>
    <x v="6"/>
    <x v="1"/>
    <s v="M550 BIKE"/>
    <x v="1"/>
    <n v="88"/>
    <n v="8268"/>
  </r>
  <r>
    <d v="2019-11-27T00:00:00"/>
    <x v="6"/>
    <x v="1"/>
    <s v="M550 BIKE"/>
    <x v="1"/>
    <n v="100"/>
    <n v="5235"/>
  </r>
  <r>
    <d v="2019-11-27T00:00:00"/>
    <x v="6"/>
    <x v="1"/>
    <s v="M550 BIKE"/>
    <x v="1"/>
    <n v="177"/>
    <n v="4704"/>
  </r>
  <r>
    <d v="2019-11-27T00:00:00"/>
    <x v="6"/>
    <x v="1"/>
    <s v="M550 BIKE"/>
    <x v="1"/>
    <n v="182"/>
    <n v="4059"/>
  </r>
  <r>
    <d v="2019-11-27T00:00:00"/>
    <x v="6"/>
    <x v="1"/>
    <s v="M550 BIKE"/>
    <x v="1"/>
    <n v="141"/>
    <n v="3604"/>
  </r>
  <r>
    <d v="2019-11-27T00:00:00"/>
    <x v="6"/>
    <x v="1"/>
    <s v="M550 BIKE"/>
    <x v="1"/>
    <n v="281"/>
    <n v="3379"/>
  </r>
  <r>
    <d v="2019-11-27T00:00:00"/>
    <x v="6"/>
    <x v="1"/>
    <s v="M550 BIKE"/>
    <x v="1"/>
    <n v="221"/>
    <n v="3082"/>
  </r>
  <r>
    <d v="2019-11-27T00:00:00"/>
    <x v="6"/>
    <x v="2"/>
    <s v="M550 BIKE"/>
    <x v="1"/>
    <n v="37"/>
    <n v="2891"/>
  </r>
  <r>
    <d v="2019-11-27T00:00:00"/>
    <x v="6"/>
    <x v="1"/>
    <s v="M550 BIKE"/>
    <x v="1"/>
    <n v="23"/>
    <n v="2167"/>
  </r>
  <r>
    <d v="2019-11-27T00:00:00"/>
    <x v="6"/>
    <x v="1"/>
    <s v="C990 Bike"/>
    <x v="0"/>
    <n v="166"/>
    <n v="5179"/>
  </r>
  <r>
    <d v="2019-11-27T00:00:00"/>
    <x v="6"/>
    <x v="2"/>
    <s v="M550 BIKE"/>
    <x v="1"/>
    <n v="138"/>
    <n v="1257"/>
  </r>
  <r>
    <d v="2019-11-27T00:00:00"/>
    <x v="6"/>
    <x v="2"/>
    <s v="M550 BIKE"/>
    <x v="1"/>
    <n v="73"/>
    <n v="973"/>
  </r>
  <r>
    <d v="2019-11-27T00:00:00"/>
    <x v="6"/>
    <x v="0"/>
    <s v="M525 BIKE"/>
    <x v="1"/>
    <n v="543"/>
    <n v="17207"/>
  </r>
  <r>
    <d v="2019-11-27T00:00:00"/>
    <x v="6"/>
    <x v="1"/>
    <s v="M525 BIKE"/>
    <x v="1"/>
    <n v="555"/>
    <n v="11275"/>
  </r>
  <r>
    <d v="2019-11-27T00:00:00"/>
    <x v="6"/>
    <x v="2"/>
    <s v="M525 BIKE"/>
    <x v="1"/>
    <n v="94"/>
    <n v="8224"/>
  </r>
  <r>
    <d v="2019-11-27T00:00:00"/>
    <x v="6"/>
    <x v="1"/>
    <s v="M525 BIKE"/>
    <x v="1"/>
    <n v="170"/>
    <n v="6840"/>
  </r>
  <r>
    <d v="2019-11-27T00:00:00"/>
    <x v="6"/>
    <x v="2"/>
    <s v="M525 BIKE"/>
    <x v="1"/>
    <n v="120"/>
    <n v="4848"/>
  </r>
  <r>
    <d v="2019-11-27T00:00:00"/>
    <x v="6"/>
    <x v="1"/>
    <s v="M525 BIKE"/>
    <x v="1"/>
    <n v="137"/>
    <n v="4482"/>
  </r>
  <r>
    <d v="2019-11-27T00:00:00"/>
    <x v="6"/>
    <x v="1"/>
    <s v="M525 BIKE"/>
    <x v="1"/>
    <n v="147"/>
    <n v="2681"/>
  </r>
  <r>
    <d v="2019-11-27T00:00:00"/>
    <x v="6"/>
    <x v="2"/>
    <s v="M525 BIKE"/>
    <x v="1"/>
    <n v="64"/>
    <n v="2331"/>
  </r>
  <r>
    <d v="2019-11-27T00:00:00"/>
    <x v="6"/>
    <x v="0"/>
    <s v="eBike E148"/>
    <x v="1"/>
    <n v="234"/>
    <n v="18294"/>
  </r>
  <r>
    <d v="2019-11-27T00:00:00"/>
    <x v="6"/>
    <x v="0"/>
    <s v="eBike E148"/>
    <x v="1"/>
    <n v="260"/>
    <n v="16267"/>
  </r>
  <r>
    <d v="2019-11-27T00:00:00"/>
    <x v="6"/>
    <x v="2"/>
    <s v="eBike E148"/>
    <x v="1"/>
    <n v="134"/>
    <n v="15857"/>
  </r>
  <r>
    <d v="2019-11-27T00:00:00"/>
    <x v="6"/>
    <x v="0"/>
    <s v="eBike E148"/>
    <x v="1"/>
    <n v="496"/>
    <n v="6957"/>
  </r>
  <r>
    <d v="2019-11-27T00:00:00"/>
    <x v="6"/>
    <x v="2"/>
    <s v="R100 BIKE"/>
    <x v="0"/>
    <n v="71"/>
    <n v="6730"/>
  </r>
  <r>
    <d v="2019-11-27T00:00:00"/>
    <x v="6"/>
    <x v="2"/>
    <s v="M550 BIKE"/>
    <x v="1"/>
    <n v="21"/>
    <n v="2232"/>
  </r>
  <r>
    <d v="2019-11-27T00:00:00"/>
    <x v="6"/>
    <x v="0"/>
    <s v="C990 Bike"/>
    <x v="0"/>
    <n v="295"/>
    <n v="8565"/>
  </r>
  <r>
    <d v="2019-11-27T00:00:00"/>
    <x v="6"/>
    <x v="1"/>
    <s v="C990 Bike"/>
    <x v="0"/>
    <n v="211"/>
    <n v="7453"/>
  </r>
  <r>
    <d v="2019-11-27T00:00:00"/>
    <x v="6"/>
    <x v="1"/>
    <s v="C990 Bike"/>
    <x v="0"/>
    <n v="170"/>
    <n v="5975"/>
  </r>
  <r>
    <d v="2019-11-27T00:00:00"/>
    <x v="6"/>
    <x v="1"/>
    <s v="C990 Bike"/>
    <x v="0"/>
    <n v="175"/>
    <n v="5760"/>
  </r>
  <r>
    <d v="2019-11-27T00:00:00"/>
    <x v="6"/>
    <x v="2"/>
    <s v="C990 Bike"/>
    <x v="0"/>
    <n v="48"/>
    <n v="5545"/>
  </r>
  <r>
    <d v="2019-11-27T00:00:00"/>
    <x v="6"/>
    <x v="1"/>
    <s v="C990 Bike"/>
    <x v="0"/>
    <n v="261"/>
    <n v="5098"/>
  </r>
  <r>
    <d v="2019-11-27T00:00:00"/>
    <x v="6"/>
    <x v="2"/>
    <s v="C990 Bike"/>
    <x v="0"/>
    <n v="173"/>
    <n v="5059"/>
  </r>
  <r>
    <d v="2019-11-27T00:00:00"/>
    <x v="6"/>
    <x v="1"/>
    <s v="C990 Bike"/>
    <x v="0"/>
    <n v="270"/>
    <n v="3589"/>
  </r>
  <r>
    <d v="2019-11-27T00:00:00"/>
    <x v="6"/>
    <x v="2"/>
    <s v="C990 Bike"/>
    <x v="0"/>
    <n v="196"/>
    <n v="3534"/>
  </r>
  <r>
    <d v="2019-11-27T00:00:00"/>
    <x v="6"/>
    <x v="2"/>
    <s v="C990 Bike"/>
    <x v="0"/>
    <n v="93"/>
    <n v="3492"/>
  </r>
  <r>
    <d v="2019-11-27T00:00:00"/>
    <x v="6"/>
    <x v="2"/>
    <s v="C990 Bike"/>
    <x v="0"/>
    <n v="78"/>
    <n v="2328"/>
  </r>
  <r>
    <d v="2019-11-27T00:00:00"/>
    <x v="6"/>
    <x v="2"/>
    <s v="C990 Bike"/>
    <x v="0"/>
    <n v="68"/>
    <n v="3728"/>
  </r>
  <r>
    <d v="2019-11-27T00:00:00"/>
    <x v="6"/>
    <x v="0"/>
    <s v="C950 BIKE"/>
    <x v="1"/>
    <n v="346"/>
    <n v="17031"/>
  </r>
  <r>
    <d v="2019-11-27T00:00:00"/>
    <x v="6"/>
    <x v="0"/>
    <s v="C950 BIKE"/>
    <x v="1"/>
    <n v="523"/>
    <n v="18409"/>
  </r>
  <r>
    <d v="2019-11-27T00:00:00"/>
    <x v="6"/>
    <x v="0"/>
    <s v="C950 BIKE"/>
    <x v="1"/>
    <n v="243"/>
    <n v="16699"/>
  </r>
  <r>
    <d v="2019-11-27T00:00:00"/>
    <x v="6"/>
    <x v="2"/>
    <s v="C950 BIKE"/>
    <x v="1"/>
    <n v="379"/>
    <n v="12916"/>
  </r>
  <r>
    <d v="2019-11-27T00:00:00"/>
    <x v="6"/>
    <x v="1"/>
    <s v="C950 BIKE"/>
    <x v="1"/>
    <n v="93"/>
    <n v="9161"/>
  </r>
  <r>
    <d v="2019-11-27T00:00:00"/>
    <x v="6"/>
    <x v="0"/>
    <s v="C950 BIKE"/>
    <x v="1"/>
    <n v="509"/>
    <n v="8483"/>
  </r>
  <r>
    <d v="2019-11-27T00:00:00"/>
    <x v="6"/>
    <x v="2"/>
    <s v="C950 BIKE"/>
    <x v="1"/>
    <n v="139"/>
    <n v="6572"/>
  </r>
  <r>
    <d v="2019-11-27T00:00:00"/>
    <x v="6"/>
    <x v="2"/>
    <s v="C950 BIKE"/>
    <x v="1"/>
    <n v="102"/>
    <n v="6133"/>
  </r>
  <r>
    <d v="2019-11-27T00:00:00"/>
    <x v="6"/>
    <x v="1"/>
    <s v="C950 BIKE"/>
    <x v="1"/>
    <n v="100"/>
    <n v="4494"/>
  </r>
  <r>
    <d v="2019-11-27T00:00:00"/>
    <x v="6"/>
    <x v="2"/>
    <s v="C950 BIKE"/>
    <x v="1"/>
    <n v="99"/>
    <n v="4262"/>
  </r>
  <r>
    <d v="2019-11-27T00:00:00"/>
    <x v="6"/>
    <x v="1"/>
    <s v="C950 BIKE"/>
    <x v="1"/>
    <n v="165"/>
    <n v="4261"/>
  </r>
  <r>
    <d v="2019-11-27T00:00:00"/>
    <x v="6"/>
    <x v="2"/>
    <s v="C950 BIKE"/>
    <x v="1"/>
    <n v="88"/>
    <n v="946"/>
  </r>
  <r>
    <d v="2019-11-27T00:00:00"/>
    <x v="6"/>
    <x v="0"/>
    <s v="C900 BIKE"/>
    <x v="1"/>
    <n v="329"/>
    <n v="15079"/>
  </r>
  <r>
    <d v="2019-11-27T00:00:00"/>
    <x v="6"/>
    <x v="1"/>
    <s v="C900 BIKE"/>
    <x v="1"/>
    <n v="117"/>
    <n v="6962"/>
  </r>
  <r>
    <d v="2019-11-27T00:00:00"/>
    <x v="6"/>
    <x v="2"/>
    <s v="C900 BIKE"/>
    <x v="1"/>
    <n v="49"/>
    <n v="5601"/>
  </r>
  <r>
    <d v="2019-11-27T00:00:00"/>
    <x v="6"/>
    <x v="0"/>
    <s v="C900 BIKE"/>
    <x v="1"/>
    <n v="85"/>
    <n v="4783"/>
  </r>
  <r>
    <d v="2019-11-27T00:00:00"/>
    <x v="6"/>
    <x v="2"/>
    <s v="C900 BIKE"/>
    <x v="1"/>
    <n v="19"/>
    <n v="4114"/>
  </r>
  <r>
    <d v="2019-11-27T00:00:00"/>
    <x v="6"/>
    <x v="2"/>
    <s v="C900 BIKE"/>
    <x v="1"/>
    <n v="29"/>
    <n v="3855"/>
  </r>
  <r>
    <d v="2019-11-27T00:00:00"/>
    <x v="6"/>
    <x v="2"/>
    <s v="C900 BIKE"/>
    <x v="1"/>
    <n v="117"/>
    <n v="3828"/>
  </r>
  <r>
    <d v="2019-11-27T00:00:00"/>
    <x v="6"/>
    <x v="1"/>
    <s v="C900 BIKE"/>
    <x v="1"/>
    <n v="259"/>
    <n v="3582"/>
  </r>
  <r>
    <d v="2019-11-27T00:00:00"/>
    <x v="6"/>
    <x v="2"/>
    <s v="C900 BIKE"/>
    <x v="1"/>
    <n v="70"/>
    <n v="2822"/>
  </r>
  <r>
    <d v="2019-11-27T00:00:00"/>
    <x v="6"/>
    <x v="2"/>
    <s v="C900 BIKE"/>
    <x v="1"/>
    <n v="41"/>
    <n v="1655"/>
  </r>
  <r>
    <d v="2019-10-27T00:00:00"/>
    <x v="7"/>
    <x v="0"/>
    <s v="R300 Bike"/>
    <x v="0"/>
    <n v="578"/>
    <n v="11730"/>
  </r>
  <r>
    <d v="2019-10-27T00:00:00"/>
    <x v="7"/>
    <x v="0"/>
    <s v="R300 Bike"/>
    <x v="0"/>
    <n v="569"/>
    <n v="14209"/>
  </r>
  <r>
    <d v="2019-10-27T00:00:00"/>
    <x v="7"/>
    <x v="0"/>
    <s v="R300 Bike"/>
    <x v="0"/>
    <n v="416"/>
    <n v="11469"/>
  </r>
  <r>
    <d v="2019-10-27T00:00:00"/>
    <x v="7"/>
    <x v="0"/>
    <s v="R300 Bike"/>
    <x v="0"/>
    <n v="240"/>
    <n v="10454"/>
  </r>
  <r>
    <d v="2019-10-27T00:00:00"/>
    <x v="7"/>
    <x v="0"/>
    <s v="R300 Bike"/>
    <x v="0"/>
    <n v="233"/>
    <n v="7096"/>
  </r>
  <r>
    <d v="2019-10-27T00:00:00"/>
    <x v="7"/>
    <x v="1"/>
    <s v="R200 BIKe 4s"/>
    <x v="0"/>
    <n v="260"/>
    <n v="5933"/>
  </r>
  <r>
    <d v="2019-10-27T00:00:00"/>
    <x v="7"/>
    <x v="0"/>
    <s v="R300 Bike"/>
    <x v="0"/>
    <n v="247"/>
    <n v="5639"/>
  </r>
  <r>
    <d v="2019-10-27T00:00:00"/>
    <x v="7"/>
    <x v="0"/>
    <s v="R300 Bike"/>
    <x v="0"/>
    <n v="267"/>
    <n v="5309"/>
  </r>
  <r>
    <d v="2019-10-27T00:00:00"/>
    <x v="7"/>
    <x v="0"/>
    <s v="R300 Bike"/>
    <x v="0"/>
    <n v="248"/>
    <n v="4900"/>
  </r>
  <r>
    <d v="2019-10-27T00:00:00"/>
    <x v="7"/>
    <x v="0"/>
    <s v="R300 Bike"/>
    <x v="0"/>
    <n v="128"/>
    <n v="4732"/>
  </r>
  <r>
    <d v="2019-10-27T00:00:00"/>
    <x v="7"/>
    <x v="0"/>
    <s v="R300 Bike"/>
    <x v="0"/>
    <n v="64"/>
    <n v="3825"/>
  </r>
  <r>
    <d v="2019-10-27T00:00:00"/>
    <x v="7"/>
    <x v="0"/>
    <s v="R300 Bike"/>
    <x v="0"/>
    <n v="61"/>
    <n v="3631"/>
  </r>
  <r>
    <d v="2019-10-27T00:00:00"/>
    <x v="7"/>
    <x v="0"/>
    <s v="C990 Bike"/>
    <x v="0"/>
    <n v="541"/>
    <n v="8350"/>
  </r>
  <r>
    <d v="2019-10-27T00:00:00"/>
    <x v="7"/>
    <x v="0"/>
    <s v="R300 Bike"/>
    <x v="0"/>
    <n v="20"/>
    <n v="2301"/>
  </r>
  <r>
    <d v="2019-10-27T00:00:00"/>
    <x v="7"/>
    <x v="2"/>
    <s v="R200 BIKe 4s"/>
    <x v="0"/>
    <n v="338"/>
    <n v="14411"/>
  </r>
  <r>
    <d v="2019-10-27T00:00:00"/>
    <x v="7"/>
    <x v="1"/>
    <s v="R200 BIKe 4s"/>
    <x v="0"/>
    <n v="197"/>
    <n v="10204"/>
  </r>
  <r>
    <d v="2019-10-27T00:00:00"/>
    <x v="7"/>
    <x v="1"/>
    <s v="R200 BIKe 4s"/>
    <x v="0"/>
    <n v="148"/>
    <n v="5314"/>
  </r>
  <r>
    <d v="2019-10-27T00:00:00"/>
    <x v="7"/>
    <x v="2"/>
    <s v="R200 BIKe 4s"/>
    <x v="0"/>
    <n v="51"/>
    <n v="5155"/>
  </r>
  <r>
    <d v="2019-10-27T00:00:00"/>
    <x v="7"/>
    <x v="1"/>
    <s v="R200 BIKe 4s"/>
    <x v="0"/>
    <n v="161"/>
    <n v="4781"/>
  </r>
  <r>
    <d v="2019-10-27T00:00:00"/>
    <x v="7"/>
    <x v="2"/>
    <s v="R200 BIKe 4s"/>
    <x v="0"/>
    <n v="35"/>
    <n v="4604"/>
  </r>
  <r>
    <d v="2019-10-27T00:00:00"/>
    <x v="7"/>
    <x v="1"/>
    <s v="R200 BIKe 4s"/>
    <x v="0"/>
    <n v="92"/>
    <n v="3851"/>
  </r>
  <r>
    <d v="2019-10-27T00:00:00"/>
    <x v="7"/>
    <x v="1"/>
    <s v="R200 BIKe 4s"/>
    <x v="0"/>
    <n v="165"/>
    <n v="3758"/>
  </r>
  <r>
    <d v="2019-10-27T00:00:00"/>
    <x v="7"/>
    <x v="2"/>
    <s v="R200 BIKe 4s"/>
    <x v="0"/>
    <n v="95"/>
    <n v="1425"/>
  </r>
  <r>
    <d v="2019-10-27T00:00:00"/>
    <x v="7"/>
    <x v="2"/>
    <s v="R100 BIKE"/>
    <x v="0"/>
    <n v="212"/>
    <n v="13092"/>
  </r>
  <r>
    <d v="2019-10-27T00:00:00"/>
    <x v="7"/>
    <x v="0"/>
    <s v="R100 BIKE"/>
    <x v="0"/>
    <n v="85"/>
    <n v="9471"/>
  </r>
  <r>
    <d v="2019-10-27T00:00:00"/>
    <x v="7"/>
    <x v="0"/>
    <s v="R100 BIKE"/>
    <x v="0"/>
    <n v="577"/>
    <n v="9424"/>
  </r>
  <r>
    <d v="2019-10-27T00:00:00"/>
    <x v="7"/>
    <x v="0"/>
    <s v="C900 BIKE"/>
    <x v="1"/>
    <n v="87"/>
    <n v="4835"/>
  </r>
  <r>
    <d v="2019-10-27T00:00:00"/>
    <x v="7"/>
    <x v="0"/>
    <s v="R100 BIKE"/>
    <x v="0"/>
    <n v="396"/>
    <n v="14787"/>
  </r>
  <r>
    <d v="2019-10-27T00:00:00"/>
    <x v="7"/>
    <x v="1"/>
    <s v="R100 BIKE"/>
    <x v="0"/>
    <n v="218"/>
    <n v="7836"/>
  </r>
  <r>
    <d v="2019-10-27T00:00:00"/>
    <x v="7"/>
    <x v="2"/>
    <s v="R100 BIKE"/>
    <x v="0"/>
    <n v="107"/>
    <n v="4568"/>
  </r>
  <r>
    <d v="2019-10-27T00:00:00"/>
    <x v="7"/>
    <x v="2"/>
    <s v="R100 BIKE"/>
    <x v="0"/>
    <n v="32"/>
    <n v="4074"/>
  </r>
  <r>
    <d v="2019-10-27T00:00:00"/>
    <x v="7"/>
    <x v="1"/>
    <s v="R100 BIKE"/>
    <x v="0"/>
    <n v="151"/>
    <n v="3736"/>
  </r>
  <r>
    <d v="2019-10-27T00:00:00"/>
    <x v="7"/>
    <x v="2"/>
    <s v="R100 BIKE"/>
    <x v="0"/>
    <n v="117"/>
    <n v="2829"/>
  </r>
  <r>
    <d v="2019-10-27T00:00:00"/>
    <x v="7"/>
    <x v="2"/>
    <s v="R100 BIKE"/>
    <x v="0"/>
    <n v="17"/>
    <n v="2460"/>
  </r>
  <r>
    <d v="2019-10-27T00:00:00"/>
    <x v="7"/>
    <x v="2"/>
    <s v="R100 BIKE"/>
    <x v="0"/>
    <n v="83"/>
    <n v="1605"/>
  </r>
  <r>
    <d v="2019-10-27T00:00:00"/>
    <x v="7"/>
    <x v="2"/>
    <s v="R100 BIKE"/>
    <x v="0"/>
    <n v="80"/>
    <n v="1528"/>
  </r>
  <r>
    <d v="2019-10-27T00:00:00"/>
    <x v="7"/>
    <x v="0"/>
    <s v="M550 BIKE"/>
    <x v="1"/>
    <n v="261"/>
    <n v="9201"/>
  </r>
  <r>
    <d v="2019-10-27T00:00:00"/>
    <x v="7"/>
    <x v="1"/>
    <s v="M550 BIKE"/>
    <x v="1"/>
    <n v="281"/>
    <n v="4508"/>
  </r>
  <r>
    <d v="2019-10-27T00:00:00"/>
    <x v="7"/>
    <x v="1"/>
    <s v="M550 BIKE"/>
    <x v="1"/>
    <n v="139"/>
    <n v="4417"/>
  </r>
  <r>
    <d v="2019-10-27T00:00:00"/>
    <x v="7"/>
    <x v="2"/>
    <s v="M550 BIKE"/>
    <x v="1"/>
    <n v="37"/>
    <n v="3971"/>
  </r>
  <r>
    <d v="2019-10-27T00:00:00"/>
    <x v="7"/>
    <x v="1"/>
    <s v="M550 BIKE"/>
    <x v="1"/>
    <n v="215"/>
    <n v="3966"/>
  </r>
  <r>
    <d v="2019-10-27T00:00:00"/>
    <x v="7"/>
    <x v="2"/>
    <s v="M550 BIKE"/>
    <x v="1"/>
    <n v="53"/>
    <n v="3522"/>
  </r>
  <r>
    <d v="2019-10-27T00:00:00"/>
    <x v="7"/>
    <x v="0"/>
    <s v="M550 BIKE"/>
    <x v="1"/>
    <n v="31"/>
    <n v="3316"/>
  </r>
  <r>
    <d v="2019-10-27T00:00:00"/>
    <x v="7"/>
    <x v="2"/>
    <s v="M550 BIKE"/>
    <x v="1"/>
    <n v="149"/>
    <n v="3063"/>
  </r>
  <r>
    <d v="2019-10-27T00:00:00"/>
    <x v="7"/>
    <x v="2"/>
    <s v="M550 BIKE"/>
    <x v="1"/>
    <n v="44"/>
    <n v="2138"/>
  </r>
  <r>
    <d v="2019-10-27T00:00:00"/>
    <x v="7"/>
    <x v="2"/>
    <s v="M550 BIKE"/>
    <x v="1"/>
    <n v="84"/>
    <n v="1599"/>
  </r>
  <r>
    <d v="2019-10-27T00:00:00"/>
    <x v="7"/>
    <x v="1"/>
    <s v="M550 BIKE"/>
    <x v="1"/>
    <n v="46"/>
    <n v="1265"/>
  </r>
  <r>
    <d v="2019-10-27T00:00:00"/>
    <x v="7"/>
    <x v="2"/>
    <s v="M550 BIKE"/>
    <x v="1"/>
    <n v="108"/>
    <n v="744"/>
  </r>
  <r>
    <d v="2019-10-27T00:00:00"/>
    <x v="7"/>
    <x v="0"/>
    <s v="M525 BIKE"/>
    <x v="1"/>
    <n v="482"/>
    <n v="12124"/>
  </r>
  <r>
    <d v="2019-10-27T00:00:00"/>
    <x v="7"/>
    <x v="0"/>
    <s v="M525 BIKE"/>
    <x v="1"/>
    <n v="432"/>
    <n v="10268"/>
  </r>
  <r>
    <d v="2019-10-27T00:00:00"/>
    <x v="7"/>
    <x v="1"/>
    <s v="M525 BIKE"/>
    <x v="1"/>
    <n v="56"/>
    <n v="7364"/>
  </r>
  <r>
    <d v="2019-10-27T00:00:00"/>
    <x v="7"/>
    <x v="1"/>
    <s v="M525 BIKE"/>
    <x v="1"/>
    <n v="108"/>
    <n v="6304"/>
  </r>
  <r>
    <d v="2019-10-27T00:00:00"/>
    <x v="7"/>
    <x v="1"/>
    <s v="M525 BIKE"/>
    <x v="1"/>
    <n v="296"/>
    <n v="3000"/>
  </r>
  <r>
    <d v="2019-10-27T00:00:00"/>
    <x v="7"/>
    <x v="1"/>
    <s v="M525 BIKE"/>
    <x v="1"/>
    <n v="193"/>
    <n v="2575"/>
  </r>
  <r>
    <d v="2019-10-27T00:00:00"/>
    <x v="7"/>
    <x v="1"/>
    <s v="M525 BIKE"/>
    <x v="1"/>
    <n v="131"/>
    <n v="5164"/>
  </r>
  <r>
    <d v="2019-10-27T00:00:00"/>
    <x v="7"/>
    <x v="0"/>
    <s v="eBike E148"/>
    <x v="1"/>
    <n v="485"/>
    <n v="15652"/>
  </r>
  <r>
    <d v="2019-10-27T00:00:00"/>
    <x v="7"/>
    <x v="1"/>
    <s v="eBike E148"/>
    <x v="1"/>
    <n v="189"/>
    <n v="13016"/>
  </r>
  <r>
    <d v="2019-10-27T00:00:00"/>
    <x v="7"/>
    <x v="0"/>
    <s v="eBike E148"/>
    <x v="1"/>
    <n v="379"/>
    <n v="12119"/>
  </r>
  <r>
    <d v="2019-10-27T00:00:00"/>
    <x v="7"/>
    <x v="0"/>
    <s v="eBike E148"/>
    <x v="1"/>
    <n v="515"/>
    <n v="11192"/>
  </r>
  <r>
    <d v="2019-10-27T00:00:00"/>
    <x v="7"/>
    <x v="1"/>
    <s v="eBike E148"/>
    <x v="1"/>
    <n v="531"/>
    <n v="9685"/>
  </r>
  <r>
    <d v="2019-10-27T00:00:00"/>
    <x v="7"/>
    <x v="2"/>
    <s v="eBike E148"/>
    <x v="1"/>
    <n v="69"/>
    <n v="8393"/>
  </r>
  <r>
    <d v="2019-10-27T00:00:00"/>
    <x v="7"/>
    <x v="0"/>
    <s v="eBike E148"/>
    <x v="1"/>
    <n v="576"/>
    <n v="7925"/>
  </r>
  <r>
    <d v="2019-10-27T00:00:00"/>
    <x v="7"/>
    <x v="1"/>
    <s v="eBike E148"/>
    <x v="1"/>
    <n v="156"/>
    <n v="2753"/>
  </r>
  <r>
    <d v="2019-10-27T00:00:00"/>
    <x v="7"/>
    <x v="0"/>
    <s v="eBike E148"/>
    <x v="1"/>
    <n v="79"/>
    <n v="2479"/>
  </r>
  <r>
    <d v="2019-10-27T00:00:00"/>
    <x v="7"/>
    <x v="0"/>
    <s v="C990 Bike"/>
    <x v="0"/>
    <n v="520"/>
    <n v="18581"/>
  </r>
  <r>
    <d v="2019-10-27T00:00:00"/>
    <x v="7"/>
    <x v="2"/>
    <s v="C990 Bike"/>
    <x v="0"/>
    <n v="528"/>
    <n v="12333"/>
  </r>
  <r>
    <d v="2019-10-27T00:00:00"/>
    <x v="7"/>
    <x v="1"/>
    <s v="R100 BIKE"/>
    <x v="0"/>
    <n v="172"/>
    <n v="3733"/>
  </r>
  <r>
    <d v="2019-10-27T00:00:00"/>
    <x v="7"/>
    <x v="1"/>
    <s v="C990 Bike"/>
    <x v="0"/>
    <n v="220"/>
    <n v="5787"/>
  </r>
  <r>
    <d v="2019-10-27T00:00:00"/>
    <x v="7"/>
    <x v="1"/>
    <s v="C990 Bike"/>
    <x v="0"/>
    <n v="120"/>
    <n v="4881"/>
  </r>
  <r>
    <d v="2019-10-27T00:00:00"/>
    <x v="7"/>
    <x v="1"/>
    <s v="C990 Bike"/>
    <x v="0"/>
    <n v="220"/>
    <n v="4284"/>
  </r>
  <r>
    <d v="2019-10-27T00:00:00"/>
    <x v="7"/>
    <x v="1"/>
    <s v="C990 Bike"/>
    <x v="0"/>
    <n v="242"/>
    <n v="3708"/>
  </r>
  <r>
    <d v="2019-10-27T00:00:00"/>
    <x v="7"/>
    <x v="1"/>
    <s v="C990 Bike"/>
    <x v="0"/>
    <n v="93"/>
    <n v="3367"/>
  </r>
  <r>
    <d v="2019-10-27T00:00:00"/>
    <x v="7"/>
    <x v="1"/>
    <s v="C990 Bike"/>
    <x v="0"/>
    <n v="114"/>
    <n v="3126"/>
  </r>
  <r>
    <d v="2019-10-27T00:00:00"/>
    <x v="7"/>
    <x v="0"/>
    <s v="C990 Bike"/>
    <x v="0"/>
    <n v="97"/>
    <n v="2969"/>
  </r>
  <r>
    <d v="2019-10-27T00:00:00"/>
    <x v="7"/>
    <x v="0"/>
    <s v="R300 Bike"/>
    <x v="0"/>
    <n v="54"/>
    <n v="1961"/>
  </r>
  <r>
    <d v="2019-10-27T00:00:00"/>
    <x v="7"/>
    <x v="0"/>
    <s v="C990 Bike"/>
    <x v="0"/>
    <n v="137"/>
    <n v="2613"/>
  </r>
  <r>
    <d v="2019-10-27T00:00:00"/>
    <x v="7"/>
    <x v="2"/>
    <s v="C990 Bike"/>
    <x v="0"/>
    <n v="57"/>
    <n v="2081"/>
  </r>
  <r>
    <d v="2019-10-27T00:00:00"/>
    <x v="7"/>
    <x v="2"/>
    <s v="C990 Bike"/>
    <x v="0"/>
    <n v="15"/>
    <n v="2814"/>
  </r>
  <r>
    <d v="2019-10-27T00:00:00"/>
    <x v="7"/>
    <x v="1"/>
    <s v="C950 BIKE"/>
    <x v="1"/>
    <n v="148"/>
    <n v="9730"/>
  </r>
  <r>
    <d v="2019-10-27T00:00:00"/>
    <x v="7"/>
    <x v="1"/>
    <s v="C950 BIKE"/>
    <x v="1"/>
    <n v="573"/>
    <n v="8840"/>
  </r>
  <r>
    <d v="2019-10-27T00:00:00"/>
    <x v="7"/>
    <x v="2"/>
    <s v="C950 BIKE"/>
    <x v="1"/>
    <n v="120"/>
    <n v="8756"/>
  </r>
  <r>
    <d v="2019-10-27T00:00:00"/>
    <x v="7"/>
    <x v="1"/>
    <s v="C950 BIKE"/>
    <x v="1"/>
    <n v="249"/>
    <n v="8624"/>
  </r>
  <r>
    <d v="2019-10-27T00:00:00"/>
    <x v="7"/>
    <x v="2"/>
    <s v="C950 BIKE"/>
    <x v="1"/>
    <n v="133"/>
    <n v="5513"/>
  </r>
  <r>
    <d v="2019-10-27T00:00:00"/>
    <x v="7"/>
    <x v="1"/>
    <s v="C950 BIKE"/>
    <x v="1"/>
    <n v="124"/>
    <n v="5269"/>
  </r>
  <r>
    <d v="2019-10-27T00:00:00"/>
    <x v="7"/>
    <x v="2"/>
    <s v="C950 BIKE"/>
    <x v="1"/>
    <n v="144"/>
    <n v="5084"/>
  </r>
  <r>
    <d v="2019-10-27T00:00:00"/>
    <x v="7"/>
    <x v="2"/>
    <s v="C990 Bike"/>
    <x v="0"/>
    <n v="46"/>
    <n v="2734"/>
  </r>
  <r>
    <d v="2019-10-27T00:00:00"/>
    <x v="7"/>
    <x v="1"/>
    <s v="C950 BIKE"/>
    <x v="1"/>
    <n v="110"/>
    <n v="4252"/>
  </r>
  <r>
    <d v="2019-10-27T00:00:00"/>
    <x v="7"/>
    <x v="2"/>
    <s v="C950 BIKE"/>
    <x v="1"/>
    <n v="111"/>
    <n v="3927"/>
  </r>
  <r>
    <d v="2019-10-27T00:00:00"/>
    <x v="7"/>
    <x v="2"/>
    <s v="C950 BIKE"/>
    <x v="1"/>
    <n v="90"/>
    <n v="3774"/>
  </r>
  <r>
    <d v="2019-10-27T00:00:00"/>
    <x v="7"/>
    <x v="2"/>
    <s v="C950 BIKE"/>
    <x v="1"/>
    <n v="109"/>
    <n v="2757"/>
  </r>
  <r>
    <d v="2019-10-27T00:00:00"/>
    <x v="7"/>
    <x v="0"/>
    <s v="C950 BIKE"/>
    <x v="1"/>
    <n v="134"/>
    <n v="2174"/>
  </r>
  <r>
    <d v="2019-10-27T00:00:00"/>
    <x v="7"/>
    <x v="2"/>
    <s v="C950 BIKE"/>
    <x v="1"/>
    <n v="25"/>
    <n v="1780"/>
  </r>
  <r>
    <d v="2019-10-27T00:00:00"/>
    <x v="7"/>
    <x v="2"/>
    <s v="C950 BIKE"/>
    <x v="1"/>
    <n v="82"/>
    <n v="1392"/>
  </r>
  <r>
    <d v="2019-10-27T00:00:00"/>
    <x v="7"/>
    <x v="2"/>
    <s v="C950 BIKE"/>
    <x v="1"/>
    <n v="66"/>
    <n v="1140"/>
  </r>
  <r>
    <d v="2019-10-27T00:00:00"/>
    <x v="7"/>
    <x v="2"/>
    <s v="R100 BIKE"/>
    <x v="0"/>
    <n v="133"/>
    <n v="1870"/>
  </r>
  <r>
    <d v="2019-10-27T00:00:00"/>
    <x v="7"/>
    <x v="1"/>
    <s v="C900 BIKE"/>
    <x v="1"/>
    <n v="229"/>
    <n v="5261"/>
  </r>
  <r>
    <d v="2019-10-27T00:00:00"/>
    <x v="7"/>
    <x v="0"/>
    <s v="C900 BIKE"/>
    <x v="1"/>
    <n v="88"/>
    <n v="3670"/>
  </r>
  <r>
    <d v="2019-10-27T00:00:00"/>
    <x v="7"/>
    <x v="1"/>
    <s v="C900 BIKE"/>
    <x v="1"/>
    <n v="73"/>
    <n v="3563"/>
  </r>
  <r>
    <d v="2019-10-27T00:00:00"/>
    <x v="7"/>
    <x v="1"/>
    <s v="C900 BIKE"/>
    <x v="1"/>
    <n v="147"/>
    <n v="3375"/>
  </r>
  <r>
    <d v="2019-10-27T00:00:00"/>
    <x v="7"/>
    <x v="0"/>
    <s v="C900 BIKE"/>
    <x v="1"/>
    <n v="125"/>
    <n v="3261"/>
  </r>
  <r>
    <d v="2019-10-27T00:00:00"/>
    <x v="7"/>
    <x v="2"/>
    <s v="C900 BIKE"/>
    <x v="1"/>
    <n v="55"/>
    <n v="2745"/>
  </r>
  <r>
    <d v="2019-10-27T00:00:00"/>
    <x v="7"/>
    <x v="2"/>
    <s v="M550 BIKE"/>
    <x v="1"/>
    <n v="30"/>
    <n v="1425"/>
  </r>
  <r>
    <d v="2019-10-27T00:00:00"/>
    <x v="7"/>
    <x v="0"/>
    <s v="C900 BIKE"/>
    <x v="1"/>
    <n v="81"/>
    <n v="2332"/>
  </r>
  <r>
    <d v="2019-10-27T00:00:00"/>
    <x v="7"/>
    <x v="2"/>
    <s v="C900 BIKE"/>
    <x v="1"/>
    <n v="84"/>
    <n v="1939"/>
  </r>
  <r>
    <d v="2019-10-27T00:00:00"/>
    <x v="7"/>
    <x v="2"/>
    <s v="C900 BIKE"/>
    <x v="1"/>
    <n v="24"/>
    <n v="1807"/>
  </r>
  <r>
    <d v="2019-10-27T00:00:00"/>
    <x v="7"/>
    <x v="2"/>
    <s v="C900 BIKE"/>
    <x v="1"/>
    <n v="57"/>
    <n v="1806"/>
  </r>
  <r>
    <d v="2019-09-29T00:00:00"/>
    <x v="8"/>
    <x v="0"/>
    <s v="R300 Bike"/>
    <x v="0"/>
    <n v="523"/>
    <n v="15214"/>
  </r>
  <r>
    <d v="2019-09-29T00:00:00"/>
    <x v="8"/>
    <x v="0"/>
    <s v="R300 Bike"/>
    <x v="0"/>
    <n v="529"/>
    <n v="13170"/>
  </r>
  <r>
    <d v="2019-09-29T00:00:00"/>
    <x v="8"/>
    <x v="0"/>
    <s v="R300 Bike"/>
    <x v="0"/>
    <n v="300"/>
    <n v="12948"/>
  </r>
  <r>
    <d v="2019-09-29T00:00:00"/>
    <x v="8"/>
    <x v="0"/>
    <s v="R300 Bike"/>
    <x v="0"/>
    <n v="482"/>
    <n v="9583"/>
  </r>
  <r>
    <d v="2019-09-29T00:00:00"/>
    <x v="8"/>
    <x v="0"/>
    <s v="R200 BIKe 4s"/>
    <x v="0"/>
    <n v="297"/>
    <n v="14260"/>
  </r>
  <r>
    <d v="2019-09-29T00:00:00"/>
    <x v="8"/>
    <x v="0"/>
    <s v="R300 Bike"/>
    <x v="0"/>
    <n v="134"/>
    <n v="5675"/>
  </r>
  <r>
    <d v="2019-09-29T00:00:00"/>
    <x v="8"/>
    <x v="0"/>
    <s v="R300 Bike"/>
    <x v="0"/>
    <n v="133"/>
    <n v="4968"/>
  </r>
  <r>
    <d v="2019-09-29T00:00:00"/>
    <x v="8"/>
    <x v="0"/>
    <s v="R300 Bike"/>
    <x v="0"/>
    <n v="63"/>
    <n v="4831"/>
  </r>
  <r>
    <d v="2019-09-29T00:00:00"/>
    <x v="8"/>
    <x v="0"/>
    <s v="R300 Bike"/>
    <x v="0"/>
    <n v="135"/>
    <n v="3219"/>
  </r>
  <r>
    <d v="2019-09-29T00:00:00"/>
    <x v="8"/>
    <x v="2"/>
    <s v="R200 BIKe 4s"/>
    <x v="0"/>
    <n v="359"/>
    <n v="19454"/>
  </r>
  <r>
    <d v="2019-09-29T00:00:00"/>
    <x v="8"/>
    <x v="0"/>
    <s v="R200 BIKe 4s"/>
    <x v="0"/>
    <n v="385"/>
    <n v="14247"/>
  </r>
  <r>
    <d v="2019-09-29T00:00:00"/>
    <x v="8"/>
    <x v="1"/>
    <s v="R200 BIKe 4s"/>
    <x v="0"/>
    <n v="59"/>
    <n v="10030"/>
  </r>
  <r>
    <d v="2019-09-29T00:00:00"/>
    <x v="8"/>
    <x v="2"/>
    <s v="R200 BIKe 4s"/>
    <x v="0"/>
    <n v="36"/>
    <n v="5004"/>
  </r>
  <r>
    <d v="2019-09-29T00:00:00"/>
    <x v="8"/>
    <x v="1"/>
    <s v="R200 BIKe 4s"/>
    <x v="0"/>
    <n v="139"/>
    <n v="4720"/>
  </r>
  <r>
    <d v="2019-09-29T00:00:00"/>
    <x v="8"/>
    <x v="1"/>
    <s v="eBike E148"/>
    <x v="1"/>
    <n v="133"/>
    <n v="4097"/>
  </r>
  <r>
    <d v="2019-09-29T00:00:00"/>
    <x v="8"/>
    <x v="2"/>
    <s v="R200 BIKe 4s"/>
    <x v="0"/>
    <n v="96"/>
    <n v="3690"/>
  </r>
  <r>
    <d v="2019-09-29T00:00:00"/>
    <x v="8"/>
    <x v="2"/>
    <s v="R200 BIKe 4s"/>
    <x v="0"/>
    <n v="73"/>
    <n v="3265"/>
  </r>
  <r>
    <d v="2019-09-29T00:00:00"/>
    <x v="8"/>
    <x v="2"/>
    <s v="R200 BIKe 4s"/>
    <x v="0"/>
    <n v="20"/>
    <n v="2187"/>
  </r>
  <r>
    <d v="2019-09-29T00:00:00"/>
    <x v="8"/>
    <x v="0"/>
    <s v="R200 BIKe 4s"/>
    <x v="0"/>
    <n v="276"/>
    <n v="6634"/>
  </r>
  <r>
    <d v="2019-09-29T00:00:00"/>
    <x v="8"/>
    <x v="2"/>
    <s v="R200 BIKe 4s"/>
    <x v="0"/>
    <n v="121"/>
    <n v="1780"/>
  </r>
  <r>
    <d v="2019-09-29T00:00:00"/>
    <x v="8"/>
    <x v="2"/>
    <s v="R200 BIKe 4s"/>
    <x v="0"/>
    <n v="107"/>
    <n v="1319"/>
  </r>
  <r>
    <d v="2019-09-29T00:00:00"/>
    <x v="8"/>
    <x v="0"/>
    <s v="R100 BIKE"/>
    <x v="0"/>
    <n v="300"/>
    <n v="15755"/>
  </r>
  <r>
    <d v="2019-09-29T00:00:00"/>
    <x v="8"/>
    <x v="1"/>
    <s v="R100 BIKE"/>
    <x v="0"/>
    <n v="67"/>
    <n v="8980"/>
  </r>
  <r>
    <d v="2019-09-29T00:00:00"/>
    <x v="8"/>
    <x v="0"/>
    <s v="R100 BIKE"/>
    <x v="0"/>
    <n v="348"/>
    <n v="8719"/>
  </r>
  <r>
    <d v="2019-09-29T00:00:00"/>
    <x v="8"/>
    <x v="1"/>
    <s v="R100 BIKE"/>
    <x v="0"/>
    <n v="222"/>
    <n v="7242"/>
  </r>
  <r>
    <d v="2019-09-29T00:00:00"/>
    <x v="8"/>
    <x v="1"/>
    <s v="M550 BIKE"/>
    <x v="1"/>
    <n v="56"/>
    <n v="3547"/>
  </r>
  <r>
    <d v="2019-09-29T00:00:00"/>
    <x v="8"/>
    <x v="0"/>
    <s v="R100 BIKE"/>
    <x v="0"/>
    <n v="107"/>
    <n v="4496"/>
  </r>
  <r>
    <d v="2019-09-29T00:00:00"/>
    <x v="8"/>
    <x v="1"/>
    <s v="R100 BIKE"/>
    <x v="0"/>
    <n v="85"/>
    <n v="4196"/>
  </r>
  <r>
    <d v="2019-09-29T00:00:00"/>
    <x v="8"/>
    <x v="1"/>
    <s v="R100 BIKE"/>
    <x v="0"/>
    <n v="139"/>
    <n v="3987"/>
  </r>
  <r>
    <d v="2019-09-29T00:00:00"/>
    <x v="8"/>
    <x v="2"/>
    <s v="R100 BIKE"/>
    <x v="0"/>
    <n v="24"/>
    <n v="3519"/>
  </r>
  <r>
    <d v="2019-09-29T00:00:00"/>
    <x v="8"/>
    <x v="2"/>
    <s v="R100 BIKE"/>
    <x v="0"/>
    <n v="77"/>
    <n v="3214"/>
  </r>
  <r>
    <d v="2019-09-29T00:00:00"/>
    <x v="8"/>
    <x v="2"/>
    <s v="R100 BIKE"/>
    <x v="0"/>
    <n v="96"/>
    <n v="2400"/>
  </r>
  <r>
    <d v="2019-09-29T00:00:00"/>
    <x v="8"/>
    <x v="2"/>
    <s v="R100 BIKE"/>
    <x v="0"/>
    <n v="43"/>
    <n v="1806"/>
  </r>
  <r>
    <d v="2019-09-29T00:00:00"/>
    <x v="8"/>
    <x v="1"/>
    <s v="M550 BIKE"/>
    <x v="1"/>
    <n v="68"/>
    <n v="9284"/>
  </r>
  <r>
    <d v="2019-09-29T00:00:00"/>
    <x v="8"/>
    <x v="0"/>
    <s v="M550 BIKE"/>
    <x v="1"/>
    <n v="433"/>
    <n v="8558"/>
  </r>
  <r>
    <d v="2019-09-29T00:00:00"/>
    <x v="8"/>
    <x v="1"/>
    <s v="M550 BIKE"/>
    <x v="1"/>
    <n v="137"/>
    <n v="7633"/>
  </r>
  <r>
    <d v="2019-09-29T00:00:00"/>
    <x v="8"/>
    <x v="1"/>
    <s v="M550 BIKE"/>
    <x v="1"/>
    <n v="261"/>
    <n v="7354"/>
  </r>
  <r>
    <d v="2019-09-29T00:00:00"/>
    <x v="8"/>
    <x v="0"/>
    <s v="M550 BIKE"/>
    <x v="1"/>
    <n v="300"/>
    <n v="6535"/>
  </r>
  <r>
    <d v="2019-09-29T00:00:00"/>
    <x v="8"/>
    <x v="1"/>
    <s v="M550 BIKE"/>
    <x v="1"/>
    <n v="169"/>
    <n v="6407"/>
  </r>
  <r>
    <d v="2019-09-29T00:00:00"/>
    <x v="8"/>
    <x v="1"/>
    <s v="C900 BIKE"/>
    <x v="1"/>
    <n v="118"/>
    <n v="3901"/>
  </r>
  <r>
    <d v="2019-09-29T00:00:00"/>
    <x v="8"/>
    <x v="2"/>
    <s v="M550 BIKE"/>
    <x v="1"/>
    <n v="43"/>
    <n v="4305"/>
  </r>
  <r>
    <d v="2019-09-29T00:00:00"/>
    <x v="8"/>
    <x v="2"/>
    <s v="R100 BIKE"/>
    <x v="0"/>
    <n v="116"/>
    <n v="4126"/>
  </r>
  <r>
    <d v="2019-09-29T00:00:00"/>
    <x v="8"/>
    <x v="2"/>
    <s v="M550 BIKE"/>
    <x v="1"/>
    <n v="133"/>
    <n v="3370"/>
  </r>
  <r>
    <d v="2019-09-29T00:00:00"/>
    <x v="8"/>
    <x v="1"/>
    <s v="M550 BIKE"/>
    <x v="1"/>
    <n v="276"/>
    <n v="2549"/>
  </r>
  <r>
    <d v="2019-09-29T00:00:00"/>
    <x v="8"/>
    <x v="2"/>
    <s v="M550 BIKE"/>
    <x v="1"/>
    <n v="57"/>
    <n v="1880"/>
  </r>
  <r>
    <d v="2019-09-29T00:00:00"/>
    <x v="8"/>
    <x v="2"/>
    <s v="M550 BIKE"/>
    <x v="1"/>
    <n v="34"/>
    <n v="1790"/>
  </r>
  <r>
    <d v="2019-09-29T00:00:00"/>
    <x v="8"/>
    <x v="2"/>
    <s v="M550 BIKE"/>
    <x v="1"/>
    <n v="96"/>
    <n v="1775"/>
  </r>
  <r>
    <d v="2019-09-29T00:00:00"/>
    <x v="8"/>
    <x v="2"/>
    <s v="C950 BIKE"/>
    <x v="1"/>
    <n v="124"/>
    <n v="2815"/>
  </r>
  <r>
    <d v="2019-09-29T00:00:00"/>
    <x v="8"/>
    <x v="2"/>
    <s v="M550 BIKE"/>
    <x v="1"/>
    <n v="29"/>
    <n v="1375"/>
  </r>
  <r>
    <d v="2019-09-29T00:00:00"/>
    <x v="8"/>
    <x v="2"/>
    <s v="M550 BIKE"/>
    <x v="1"/>
    <n v="102"/>
    <n v="1332"/>
  </r>
  <r>
    <d v="2019-09-29T00:00:00"/>
    <x v="8"/>
    <x v="2"/>
    <s v="M550 BIKE"/>
    <x v="1"/>
    <n v="34"/>
    <n v="1251"/>
  </r>
  <r>
    <d v="2019-09-29T00:00:00"/>
    <x v="8"/>
    <x v="2"/>
    <s v="M550 BIKE"/>
    <x v="1"/>
    <n v="62"/>
    <n v="1112"/>
  </r>
  <r>
    <d v="2019-09-29T00:00:00"/>
    <x v="8"/>
    <x v="2"/>
    <s v="M550 BIKE"/>
    <x v="1"/>
    <n v="133"/>
    <n v="923"/>
  </r>
  <r>
    <d v="2019-09-29T00:00:00"/>
    <x v="8"/>
    <x v="2"/>
    <s v="M550 BIKE"/>
    <x v="1"/>
    <n v="142"/>
    <n v="905"/>
  </r>
  <r>
    <d v="2019-09-29T00:00:00"/>
    <x v="8"/>
    <x v="0"/>
    <s v="M525 BIKE"/>
    <x v="1"/>
    <n v="299"/>
    <n v="15943"/>
  </r>
  <r>
    <d v="2019-09-29T00:00:00"/>
    <x v="8"/>
    <x v="0"/>
    <s v="M525 BIKE"/>
    <x v="1"/>
    <n v="578"/>
    <n v="10573"/>
  </r>
  <r>
    <d v="2019-09-29T00:00:00"/>
    <x v="8"/>
    <x v="1"/>
    <s v="M525 BIKE"/>
    <x v="1"/>
    <n v="243"/>
    <n v="10159"/>
  </r>
  <r>
    <d v="2019-09-29T00:00:00"/>
    <x v="8"/>
    <x v="1"/>
    <s v="M525 BIKE"/>
    <x v="1"/>
    <n v="273"/>
    <n v="10137"/>
  </r>
  <r>
    <d v="2019-09-29T00:00:00"/>
    <x v="8"/>
    <x v="1"/>
    <s v="M525 BIKE"/>
    <x v="1"/>
    <n v="197"/>
    <n v="7557"/>
  </r>
  <r>
    <d v="2019-09-29T00:00:00"/>
    <x v="8"/>
    <x v="2"/>
    <s v="M525 BIKE"/>
    <x v="1"/>
    <n v="15"/>
    <n v="6929"/>
  </r>
  <r>
    <d v="2019-09-29T00:00:00"/>
    <x v="8"/>
    <x v="2"/>
    <s v="M525 BIKE"/>
    <x v="1"/>
    <n v="158"/>
    <n v="6040"/>
  </r>
  <r>
    <d v="2019-09-29T00:00:00"/>
    <x v="8"/>
    <x v="2"/>
    <s v="M525 BIKE"/>
    <x v="1"/>
    <n v="133"/>
    <n v="5790"/>
  </r>
  <r>
    <d v="2019-09-29T00:00:00"/>
    <x v="8"/>
    <x v="1"/>
    <s v="eBike E148"/>
    <x v="1"/>
    <n v="160"/>
    <n v="7509"/>
  </r>
  <r>
    <d v="2019-09-29T00:00:00"/>
    <x v="8"/>
    <x v="2"/>
    <s v="M525 BIKE"/>
    <x v="1"/>
    <n v="71"/>
    <n v="4372"/>
  </r>
  <r>
    <d v="2019-09-29T00:00:00"/>
    <x v="8"/>
    <x v="1"/>
    <s v="M525 BIKE"/>
    <x v="1"/>
    <n v="170"/>
    <n v="3709"/>
  </r>
  <r>
    <d v="2019-09-29T00:00:00"/>
    <x v="8"/>
    <x v="1"/>
    <s v="M525 BIKE"/>
    <x v="1"/>
    <n v="164"/>
    <n v="2693"/>
  </r>
  <r>
    <d v="2019-09-29T00:00:00"/>
    <x v="8"/>
    <x v="2"/>
    <s v="M525 BIKE"/>
    <x v="1"/>
    <n v="82"/>
    <n v="1481"/>
  </r>
  <r>
    <d v="2019-09-29T00:00:00"/>
    <x v="8"/>
    <x v="0"/>
    <s v="eBike E148"/>
    <x v="1"/>
    <n v="594"/>
    <n v="17178"/>
  </r>
  <r>
    <d v="2019-09-29T00:00:00"/>
    <x v="8"/>
    <x v="0"/>
    <s v="eBike E148"/>
    <x v="1"/>
    <n v="269"/>
    <n v="16728"/>
  </r>
  <r>
    <d v="2019-09-29T00:00:00"/>
    <x v="8"/>
    <x v="0"/>
    <s v="eBike E148"/>
    <x v="1"/>
    <n v="594"/>
    <n v="15117"/>
  </r>
  <r>
    <d v="2019-09-29T00:00:00"/>
    <x v="8"/>
    <x v="2"/>
    <s v="M550 BIKE"/>
    <x v="1"/>
    <n v="101"/>
    <n v="1454"/>
  </r>
  <r>
    <d v="2019-09-29T00:00:00"/>
    <x v="8"/>
    <x v="1"/>
    <s v="eBike E148"/>
    <x v="1"/>
    <n v="143"/>
    <n v="4620"/>
  </r>
  <r>
    <d v="2019-09-29T00:00:00"/>
    <x v="8"/>
    <x v="2"/>
    <s v="eBike E148"/>
    <x v="1"/>
    <n v="29"/>
    <n v="4107"/>
  </r>
  <r>
    <d v="2019-09-29T00:00:00"/>
    <x v="8"/>
    <x v="2"/>
    <s v="eBike E148"/>
    <x v="1"/>
    <n v="58"/>
    <n v="3209"/>
  </r>
  <r>
    <d v="2019-09-29T00:00:00"/>
    <x v="8"/>
    <x v="0"/>
    <s v="C990 Bike"/>
    <x v="0"/>
    <n v="390"/>
    <n v="18485"/>
  </r>
  <r>
    <d v="2019-09-29T00:00:00"/>
    <x v="8"/>
    <x v="0"/>
    <s v="C990 Bike"/>
    <x v="0"/>
    <n v="573"/>
    <n v="14925"/>
  </r>
  <r>
    <d v="2019-09-29T00:00:00"/>
    <x v="8"/>
    <x v="0"/>
    <s v="C990 Bike"/>
    <x v="0"/>
    <n v="353"/>
    <n v="11841"/>
  </r>
  <r>
    <d v="2019-09-29T00:00:00"/>
    <x v="8"/>
    <x v="0"/>
    <s v="C990 Bike"/>
    <x v="0"/>
    <n v="86"/>
    <n v="3857"/>
  </r>
  <r>
    <d v="2019-09-29T00:00:00"/>
    <x v="8"/>
    <x v="1"/>
    <s v="C950 BIKE"/>
    <x v="1"/>
    <n v="68"/>
    <n v="6808"/>
  </r>
  <r>
    <d v="2019-09-29T00:00:00"/>
    <x v="8"/>
    <x v="1"/>
    <s v="C990 Bike"/>
    <x v="0"/>
    <n v="95"/>
    <n v="5195"/>
  </r>
  <r>
    <d v="2019-09-29T00:00:00"/>
    <x v="8"/>
    <x v="0"/>
    <s v="C990 Bike"/>
    <x v="0"/>
    <n v="146"/>
    <n v="4592"/>
  </r>
  <r>
    <d v="2019-09-29T00:00:00"/>
    <x v="8"/>
    <x v="1"/>
    <s v="C990 Bike"/>
    <x v="0"/>
    <n v="109"/>
    <n v="4222"/>
  </r>
  <r>
    <d v="2019-09-29T00:00:00"/>
    <x v="8"/>
    <x v="1"/>
    <s v="C990 Bike"/>
    <x v="0"/>
    <n v="173"/>
    <n v="3935"/>
  </r>
  <r>
    <d v="2019-09-29T00:00:00"/>
    <x v="8"/>
    <x v="1"/>
    <s v="C950 BIKE"/>
    <x v="1"/>
    <n v="191"/>
    <n v="2905"/>
  </r>
  <r>
    <d v="2019-09-29T00:00:00"/>
    <x v="8"/>
    <x v="2"/>
    <s v="C990 Bike"/>
    <x v="0"/>
    <n v="55"/>
    <n v="3435"/>
  </r>
  <r>
    <d v="2019-09-29T00:00:00"/>
    <x v="8"/>
    <x v="2"/>
    <s v="C990 Bike"/>
    <x v="0"/>
    <n v="110"/>
    <n v="3301"/>
  </r>
  <r>
    <d v="2019-09-29T00:00:00"/>
    <x v="8"/>
    <x v="1"/>
    <s v="C990 Bike"/>
    <x v="0"/>
    <n v="104"/>
    <n v="3291"/>
  </r>
  <r>
    <d v="2019-09-29T00:00:00"/>
    <x v="8"/>
    <x v="2"/>
    <s v="C990 Bike"/>
    <x v="0"/>
    <n v="139"/>
    <n v="3045"/>
  </r>
  <r>
    <d v="2019-09-29T00:00:00"/>
    <x v="8"/>
    <x v="1"/>
    <s v="R100 BIKE"/>
    <x v="0"/>
    <n v="298"/>
    <n v="5439"/>
  </r>
  <r>
    <d v="2019-09-29T00:00:00"/>
    <x v="8"/>
    <x v="2"/>
    <s v="C990 Bike"/>
    <x v="0"/>
    <n v="69"/>
    <n v="4709"/>
  </r>
  <r>
    <d v="2019-09-29T00:00:00"/>
    <x v="8"/>
    <x v="0"/>
    <s v="C950 BIKE"/>
    <x v="1"/>
    <n v="290"/>
    <n v="14042"/>
  </r>
  <r>
    <d v="2019-09-29T00:00:00"/>
    <x v="8"/>
    <x v="0"/>
    <s v="C950 BIKE"/>
    <x v="1"/>
    <n v="418"/>
    <n v="13604"/>
  </r>
  <r>
    <d v="2019-09-29T00:00:00"/>
    <x v="8"/>
    <x v="0"/>
    <s v="C950 BIKE"/>
    <x v="1"/>
    <n v="268"/>
    <n v="8437"/>
  </r>
  <r>
    <d v="2019-09-29T00:00:00"/>
    <x v="8"/>
    <x v="1"/>
    <s v="C950 BIKE"/>
    <x v="1"/>
    <n v="140"/>
    <n v="7931"/>
  </r>
  <r>
    <d v="2019-09-29T00:00:00"/>
    <x v="8"/>
    <x v="0"/>
    <s v="eBike E148"/>
    <x v="1"/>
    <n v="217"/>
    <n v="15024"/>
  </r>
  <r>
    <d v="2019-09-29T00:00:00"/>
    <x v="8"/>
    <x v="1"/>
    <s v="C950 BIKE"/>
    <x v="1"/>
    <n v="221"/>
    <n v="6043"/>
  </r>
  <r>
    <d v="2019-09-29T00:00:00"/>
    <x v="8"/>
    <x v="2"/>
    <s v="C950 BIKE"/>
    <x v="1"/>
    <n v="82"/>
    <n v="5923"/>
  </r>
  <r>
    <d v="2019-09-29T00:00:00"/>
    <x v="8"/>
    <x v="2"/>
    <s v="C950 BIKE"/>
    <x v="1"/>
    <n v="139"/>
    <n v="5019"/>
  </r>
  <r>
    <d v="2019-09-29T00:00:00"/>
    <x v="8"/>
    <x v="1"/>
    <s v="C950 BIKE"/>
    <x v="1"/>
    <n v="235"/>
    <n v="4790"/>
  </r>
  <r>
    <d v="2019-09-29T00:00:00"/>
    <x v="8"/>
    <x v="2"/>
    <s v="C950 BIKE"/>
    <x v="1"/>
    <n v="82"/>
    <n v="4132"/>
  </r>
  <r>
    <d v="2019-09-29T00:00:00"/>
    <x v="8"/>
    <x v="2"/>
    <s v="C950 BIKE"/>
    <x v="1"/>
    <n v="145"/>
    <n v="3068"/>
  </r>
  <r>
    <d v="2019-09-29T00:00:00"/>
    <x v="8"/>
    <x v="0"/>
    <s v="C900 BIKE"/>
    <x v="1"/>
    <n v="261"/>
    <n v="4396"/>
  </r>
  <r>
    <d v="2019-09-29T00:00:00"/>
    <x v="8"/>
    <x v="0"/>
    <s v="C900 BIKE"/>
    <x v="1"/>
    <n v="401"/>
    <n v="16377"/>
  </r>
  <r>
    <d v="2019-09-29T00:00:00"/>
    <x v="8"/>
    <x v="0"/>
    <s v="C900 BIKE"/>
    <x v="1"/>
    <n v="557"/>
    <n v="9157"/>
  </r>
  <r>
    <d v="2019-09-29T00:00:00"/>
    <x v="8"/>
    <x v="0"/>
    <s v="C900 BIKE"/>
    <x v="1"/>
    <n v="231"/>
    <n v="8888"/>
  </r>
  <r>
    <d v="2019-09-29T00:00:00"/>
    <x v="8"/>
    <x v="1"/>
    <s v="C900 BIKE"/>
    <x v="1"/>
    <n v="141"/>
    <n v="7428"/>
  </r>
  <r>
    <d v="2019-09-29T00:00:00"/>
    <x v="8"/>
    <x v="2"/>
    <s v="C900 BIKE"/>
    <x v="1"/>
    <n v="136"/>
    <n v="5876"/>
  </r>
  <r>
    <d v="2019-09-29T00:00:00"/>
    <x v="8"/>
    <x v="1"/>
    <s v="C900 BIKE"/>
    <x v="1"/>
    <n v="260"/>
    <n v="5474"/>
  </r>
  <r>
    <d v="2019-09-29T00:00:00"/>
    <x v="8"/>
    <x v="2"/>
    <s v="C900 BIKE"/>
    <x v="1"/>
    <n v="28"/>
    <n v="5078"/>
  </r>
  <r>
    <d v="2019-09-29T00:00:00"/>
    <x v="8"/>
    <x v="1"/>
    <s v="C900 BIKE"/>
    <x v="1"/>
    <n v="137"/>
    <n v="4568"/>
  </r>
  <r>
    <d v="2019-09-29T00:00:00"/>
    <x v="8"/>
    <x v="1"/>
    <s v="C900 BIKE"/>
    <x v="1"/>
    <n v="76"/>
    <n v="3247"/>
  </r>
  <r>
    <d v="2019-08-29T00:00:00"/>
    <x v="9"/>
    <x v="0"/>
    <s v="R300 Bike"/>
    <x v="0"/>
    <n v="190"/>
    <n v="14304"/>
  </r>
  <r>
    <d v="2019-08-29T00:00:00"/>
    <x v="9"/>
    <x v="0"/>
    <s v="R300 Bike"/>
    <x v="0"/>
    <n v="171"/>
    <n v="9025"/>
  </r>
  <r>
    <d v="2019-08-29T00:00:00"/>
    <x v="9"/>
    <x v="0"/>
    <s v="R300 Bike"/>
    <x v="0"/>
    <n v="113"/>
    <n v="7062"/>
  </r>
  <r>
    <d v="2019-08-29T00:00:00"/>
    <x v="9"/>
    <x v="0"/>
    <s v="R300 Bike"/>
    <x v="0"/>
    <n v="211"/>
    <n v="6731"/>
  </r>
  <r>
    <d v="2019-08-29T00:00:00"/>
    <x v="9"/>
    <x v="0"/>
    <s v="R300 Bike"/>
    <x v="0"/>
    <n v="52"/>
    <n v="5557"/>
  </r>
  <r>
    <d v="2019-08-29T00:00:00"/>
    <x v="9"/>
    <x v="0"/>
    <s v="R300 Bike"/>
    <x v="0"/>
    <n v="52"/>
    <n v="4743"/>
  </r>
  <r>
    <d v="2019-08-29T00:00:00"/>
    <x v="9"/>
    <x v="0"/>
    <s v="R300 Bike"/>
    <x v="0"/>
    <n v="145"/>
    <n v="3615"/>
  </r>
  <r>
    <d v="2019-08-29T00:00:00"/>
    <x v="9"/>
    <x v="0"/>
    <s v="R300 Bike"/>
    <x v="0"/>
    <n v="99"/>
    <n v="2760"/>
  </r>
  <r>
    <d v="2019-08-29T00:00:00"/>
    <x v="9"/>
    <x v="0"/>
    <s v="R300 Bike"/>
    <x v="0"/>
    <n v="20"/>
    <n v="2188"/>
  </r>
  <r>
    <d v="2019-08-29T00:00:00"/>
    <x v="9"/>
    <x v="2"/>
    <s v="R200 BIKe 4s"/>
    <x v="0"/>
    <n v="379"/>
    <n v="18270"/>
  </r>
  <r>
    <d v="2019-08-29T00:00:00"/>
    <x v="9"/>
    <x v="1"/>
    <s v="R100 BIKE"/>
    <x v="0"/>
    <n v="133"/>
    <n v="2897"/>
  </r>
  <r>
    <d v="2019-08-29T00:00:00"/>
    <x v="9"/>
    <x v="1"/>
    <s v="R200 BIKe 4s"/>
    <x v="0"/>
    <n v="169"/>
    <n v="5930"/>
  </r>
  <r>
    <d v="2019-08-29T00:00:00"/>
    <x v="9"/>
    <x v="1"/>
    <s v="R200 BIKe 4s"/>
    <x v="0"/>
    <n v="250"/>
    <n v="5816"/>
  </r>
  <r>
    <d v="2019-08-29T00:00:00"/>
    <x v="9"/>
    <x v="2"/>
    <s v="C990 Bike"/>
    <x v="0"/>
    <n v="231"/>
    <n v="5194"/>
  </r>
  <r>
    <d v="2019-08-29T00:00:00"/>
    <x v="9"/>
    <x v="1"/>
    <s v="R200 BIKe 4s"/>
    <x v="0"/>
    <n v="61"/>
    <n v="5028"/>
  </r>
  <r>
    <d v="2019-08-29T00:00:00"/>
    <x v="9"/>
    <x v="1"/>
    <s v="R200 BIKe 4s"/>
    <x v="0"/>
    <n v="82"/>
    <n v="4552"/>
  </r>
  <r>
    <d v="2019-08-29T00:00:00"/>
    <x v="9"/>
    <x v="2"/>
    <s v="R200 BIKe 4s"/>
    <x v="0"/>
    <n v="145"/>
    <n v="4312"/>
  </r>
  <r>
    <d v="2019-08-29T00:00:00"/>
    <x v="9"/>
    <x v="2"/>
    <s v="R200 BIKe 4s"/>
    <x v="0"/>
    <n v="86"/>
    <n v="4070"/>
  </r>
  <r>
    <d v="2019-08-29T00:00:00"/>
    <x v="9"/>
    <x v="2"/>
    <s v="R200 BIKe 4s"/>
    <x v="0"/>
    <n v="66"/>
    <n v="3322"/>
  </r>
  <r>
    <d v="2019-08-29T00:00:00"/>
    <x v="9"/>
    <x v="0"/>
    <s v="R200 BIKe 4s"/>
    <x v="0"/>
    <n v="116"/>
    <n v="2700"/>
  </r>
  <r>
    <d v="2019-08-29T00:00:00"/>
    <x v="9"/>
    <x v="1"/>
    <s v="R200 BIKe 4s"/>
    <x v="0"/>
    <n v="276"/>
    <n v="1986"/>
  </r>
  <r>
    <d v="2019-08-29T00:00:00"/>
    <x v="9"/>
    <x v="0"/>
    <s v="R200 BIKe 4s"/>
    <x v="0"/>
    <n v="184"/>
    <n v="4361"/>
  </r>
  <r>
    <d v="2019-08-29T00:00:00"/>
    <x v="9"/>
    <x v="0"/>
    <s v="R100 BIKE"/>
    <x v="0"/>
    <n v="344"/>
    <n v="11628"/>
  </r>
  <r>
    <d v="2019-08-29T00:00:00"/>
    <x v="9"/>
    <x v="0"/>
    <s v="R100 BIKE"/>
    <x v="0"/>
    <n v="581"/>
    <n v="11132"/>
  </r>
  <r>
    <d v="2019-08-29T00:00:00"/>
    <x v="9"/>
    <x v="0"/>
    <s v="R200 BIKe 4s"/>
    <x v="0"/>
    <n v="117"/>
    <n v="2002"/>
  </r>
  <r>
    <d v="2019-08-29T00:00:00"/>
    <x v="9"/>
    <x v="0"/>
    <s v="R100 BIKE"/>
    <x v="0"/>
    <n v="274"/>
    <n v="10472"/>
  </r>
  <r>
    <d v="2019-08-29T00:00:00"/>
    <x v="9"/>
    <x v="0"/>
    <s v="R100 BIKE"/>
    <x v="0"/>
    <n v="315"/>
    <n v="10251"/>
  </r>
  <r>
    <d v="2019-08-29T00:00:00"/>
    <x v="9"/>
    <x v="1"/>
    <s v="R100 BIKE"/>
    <x v="0"/>
    <n v="264"/>
    <n v="9718"/>
  </r>
  <r>
    <d v="2019-08-29T00:00:00"/>
    <x v="9"/>
    <x v="2"/>
    <s v="R100 BIKE"/>
    <x v="0"/>
    <n v="174"/>
    <n v="8205"/>
  </r>
  <r>
    <d v="2019-08-29T00:00:00"/>
    <x v="9"/>
    <x v="1"/>
    <s v="R100 BIKE"/>
    <x v="0"/>
    <n v="120"/>
    <n v="5780"/>
  </r>
  <r>
    <d v="2019-08-29T00:00:00"/>
    <x v="9"/>
    <x v="1"/>
    <s v="M550 BIKE"/>
    <x v="1"/>
    <n v="100"/>
    <n v="1676"/>
  </r>
  <r>
    <d v="2019-08-29T00:00:00"/>
    <x v="9"/>
    <x v="0"/>
    <s v="R100 BIKE"/>
    <x v="0"/>
    <n v="140"/>
    <n v="4839"/>
  </r>
  <r>
    <d v="2019-08-29T00:00:00"/>
    <x v="9"/>
    <x v="2"/>
    <s v="R100 BIKE"/>
    <x v="0"/>
    <n v="110"/>
    <n v="4296"/>
  </r>
  <r>
    <d v="2019-08-29T00:00:00"/>
    <x v="9"/>
    <x v="2"/>
    <s v="R100 BIKE"/>
    <x v="0"/>
    <n v="222"/>
    <n v="3738"/>
  </r>
  <r>
    <d v="2019-08-29T00:00:00"/>
    <x v="9"/>
    <x v="1"/>
    <s v="R100 BIKE"/>
    <x v="0"/>
    <n v="75"/>
    <n v="2542"/>
  </r>
  <r>
    <d v="2019-08-29T00:00:00"/>
    <x v="9"/>
    <x v="2"/>
    <s v="R100 BIKE"/>
    <x v="0"/>
    <n v="86"/>
    <n v="2374"/>
  </r>
  <r>
    <d v="2019-08-29T00:00:00"/>
    <x v="9"/>
    <x v="2"/>
    <s v="R100 BIKE"/>
    <x v="0"/>
    <n v="91"/>
    <n v="2333"/>
  </r>
  <r>
    <d v="2019-08-29T00:00:00"/>
    <x v="9"/>
    <x v="1"/>
    <s v="R100 BIKE"/>
    <x v="0"/>
    <n v="52"/>
    <n v="2123"/>
  </r>
  <r>
    <d v="2019-08-29T00:00:00"/>
    <x v="9"/>
    <x v="1"/>
    <s v="M550 BIKE"/>
    <x v="1"/>
    <n v="276"/>
    <n v="8251"/>
  </r>
  <r>
    <d v="2019-08-29T00:00:00"/>
    <x v="9"/>
    <x v="1"/>
    <s v="M550 BIKE"/>
    <x v="1"/>
    <n v="252"/>
    <n v="8069"/>
  </r>
  <r>
    <d v="2019-08-29T00:00:00"/>
    <x v="9"/>
    <x v="2"/>
    <s v="M550 BIKE"/>
    <x v="1"/>
    <n v="142"/>
    <n v="5639"/>
  </r>
  <r>
    <d v="2019-08-29T00:00:00"/>
    <x v="9"/>
    <x v="1"/>
    <s v="M550 BIKE"/>
    <x v="1"/>
    <n v="70"/>
    <n v="5553"/>
  </r>
  <r>
    <d v="2019-08-29T00:00:00"/>
    <x v="9"/>
    <x v="2"/>
    <s v="M550 BIKE"/>
    <x v="1"/>
    <n v="77"/>
    <n v="4798"/>
  </r>
  <r>
    <d v="2019-08-29T00:00:00"/>
    <x v="9"/>
    <x v="2"/>
    <s v="M550 BIKE"/>
    <x v="1"/>
    <n v="76"/>
    <n v="4026"/>
  </r>
  <r>
    <d v="2019-08-29T00:00:00"/>
    <x v="9"/>
    <x v="1"/>
    <s v="R200 BIKe 4s"/>
    <x v="0"/>
    <n v="196"/>
    <n v="4455"/>
  </r>
  <r>
    <d v="2019-08-29T00:00:00"/>
    <x v="9"/>
    <x v="1"/>
    <s v="M550 BIKE"/>
    <x v="1"/>
    <n v="151"/>
    <n v="3564"/>
  </r>
  <r>
    <d v="2019-08-29T00:00:00"/>
    <x v="9"/>
    <x v="1"/>
    <s v="M550 BIKE"/>
    <x v="1"/>
    <n v="147"/>
    <n v="2594"/>
  </r>
  <r>
    <d v="2019-08-29T00:00:00"/>
    <x v="9"/>
    <x v="2"/>
    <s v="M550 BIKE"/>
    <x v="1"/>
    <n v="19"/>
    <n v="2349"/>
  </r>
  <r>
    <d v="2019-08-29T00:00:00"/>
    <x v="9"/>
    <x v="2"/>
    <s v="M550 BIKE"/>
    <x v="1"/>
    <n v="140"/>
    <n v="1654"/>
  </r>
  <r>
    <d v="2019-08-29T00:00:00"/>
    <x v="9"/>
    <x v="0"/>
    <s v="M550 BIKE"/>
    <x v="1"/>
    <n v="125"/>
    <n v="1513"/>
  </r>
  <r>
    <d v="2019-08-29T00:00:00"/>
    <x v="9"/>
    <x v="2"/>
    <s v="M550 BIKE"/>
    <x v="1"/>
    <n v="131"/>
    <n v="1384"/>
  </r>
  <r>
    <d v="2019-08-29T00:00:00"/>
    <x v="9"/>
    <x v="2"/>
    <s v="M550 BIKE"/>
    <x v="1"/>
    <n v="123"/>
    <n v="1322"/>
  </r>
  <r>
    <d v="2019-08-29T00:00:00"/>
    <x v="9"/>
    <x v="2"/>
    <s v="M550 BIKE"/>
    <x v="1"/>
    <n v="92"/>
    <n v="1035"/>
  </r>
  <r>
    <d v="2019-08-29T00:00:00"/>
    <x v="9"/>
    <x v="0"/>
    <s v="M525 BIKE"/>
    <x v="1"/>
    <n v="385"/>
    <n v="18884"/>
  </r>
  <r>
    <d v="2019-08-29T00:00:00"/>
    <x v="9"/>
    <x v="0"/>
    <s v="M525 BIKE"/>
    <x v="1"/>
    <n v="319"/>
    <n v="18817"/>
  </r>
  <r>
    <d v="2019-08-29T00:00:00"/>
    <x v="9"/>
    <x v="0"/>
    <s v="M525 BIKE"/>
    <x v="1"/>
    <n v="506"/>
    <n v="11164"/>
  </r>
  <r>
    <d v="2019-08-29T00:00:00"/>
    <x v="9"/>
    <x v="0"/>
    <s v="M525 BIKE"/>
    <x v="1"/>
    <n v="220"/>
    <n v="9709"/>
  </r>
  <r>
    <d v="2019-08-29T00:00:00"/>
    <x v="9"/>
    <x v="2"/>
    <s v="M525 BIKE"/>
    <x v="1"/>
    <n v="101"/>
    <n v="5021"/>
  </r>
  <r>
    <d v="2019-08-29T00:00:00"/>
    <x v="9"/>
    <x v="1"/>
    <s v="M525 BIKE"/>
    <x v="1"/>
    <n v="179"/>
    <n v="4405"/>
  </r>
  <r>
    <d v="2019-08-29T00:00:00"/>
    <x v="9"/>
    <x v="2"/>
    <s v="M525 BIKE"/>
    <x v="1"/>
    <n v="149"/>
    <n v="4288"/>
  </r>
  <r>
    <d v="2019-08-29T00:00:00"/>
    <x v="9"/>
    <x v="1"/>
    <s v="M525 BIKE"/>
    <x v="1"/>
    <n v="123"/>
    <n v="3564"/>
  </r>
  <r>
    <d v="2019-08-29T00:00:00"/>
    <x v="9"/>
    <x v="2"/>
    <s v="M525 BIKE"/>
    <x v="1"/>
    <n v="148"/>
    <n v="2661"/>
  </r>
  <r>
    <d v="2019-08-29T00:00:00"/>
    <x v="9"/>
    <x v="0"/>
    <s v="eBike E148"/>
    <x v="1"/>
    <n v="462"/>
    <n v="23290"/>
  </r>
  <r>
    <d v="2019-08-29T00:00:00"/>
    <x v="9"/>
    <x v="1"/>
    <s v="eBike E148"/>
    <x v="1"/>
    <n v="519"/>
    <n v="20546"/>
  </r>
  <r>
    <d v="2019-08-29T00:00:00"/>
    <x v="9"/>
    <x v="0"/>
    <s v="eBike E148"/>
    <x v="1"/>
    <n v="155"/>
    <n v="15504"/>
  </r>
  <r>
    <d v="2019-08-29T00:00:00"/>
    <x v="9"/>
    <x v="0"/>
    <s v="eBike E148"/>
    <x v="1"/>
    <n v="185"/>
    <n v="10446"/>
  </r>
  <r>
    <d v="2019-08-29T00:00:00"/>
    <x v="9"/>
    <x v="0"/>
    <s v="eBike E148"/>
    <x v="1"/>
    <n v="297"/>
    <n v="10071"/>
  </r>
  <r>
    <d v="2019-08-29T00:00:00"/>
    <x v="9"/>
    <x v="1"/>
    <s v="eBike E148"/>
    <x v="1"/>
    <n v="288"/>
    <n v="7712"/>
  </r>
  <r>
    <d v="2019-08-29T00:00:00"/>
    <x v="9"/>
    <x v="2"/>
    <s v="eBike E148"/>
    <x v="1"/>
    <n v="100"/>
    <n v="7398"/>
  </r>
  <r>
    <d v="2019-08-29T00:00:00"/>
    <x v="9"/>
    <x v="2"/>
    <s v="eBike E148"/>
    <x v="1"/>
    <n v="149"/>
    <n v="6760"/>
  </r>
  <r>
    <d v="2019-08-29T00:00:00"/>
    <x v="9"/>
    <x v="1"/>
    <s v="eBike E148"/>
    <x v="1"/>
    <n v="143"/>
    <n v="5205"/>
  </r>
  <r>
    <d v="2019-08-29T00:00:00"/>
    <x v="9"/>
    <x v="1"/>
    <s v="R100 BIKE"/>
    <x v="0"/>
    <n v="234"/>
    <n v="4931"/>
  </r>
  <r>
    <d v="2019-08-29T00:00:00"/>
    <x v="9"/>
    <x v="1"/>
    <s v="eBike E148"/>
    <x v="1"/>
    <n v="257"/>
    <n v="3775"/>
  </r>
  <r>
    <d v="2019-08-29T00:00:00"/>
    <x v="9"/>
    <x v="2"/>
    <s v="eBike E148"/>
    <x v="1"/>
    <n v="75"/>
    <n v="3748"/>
  </r>
  <r>
    <d v="2019-08-29T00:00:00"/>
    <x v="9"/>
    <x v="2"/>
    <s v="eBike E148"/>
    <x v="1"/>
    <n v="67"/>
    <n v="4995"/>
  </r>
  <r>
    <d v="2019-08-29T00:00:00"/>
    <x v="9"/>
    <x v="1"/>
    <s v="eBike E148"/>
    <x v="1"/>
    <n v="134"/>
    <n v="2382"/>
  </r>
  <r>
    <d v="2019-08-29T00:00:00"/>
    <x v="9"/>
    <x v="2"/>
    <s v="eBike E148"/>
    <x v="1"/>
    <n v="121"/>
    <n v="2366"/>
  </r>
  <r>
    <d v="2019-08-29T00:00:00"/>
    <x v="9"/>
    <x v="0"/>
    <s v="C990 Bike"/>
    <x v="0"/>
    <n v="321"/>
    <n v="16308"/>
  </r>
  <r>
    <d v="2019-08-29T00:00:00"/>
    <x v="9"/>
    <x v="0"/>
    <s v="C990 Bike"/>
    <x v="0"/>
    <n v="454"/>
    <n v="11696"/>
  </r>
  <r>
    <d v="2019-08-29T00:00:00"/>
    <x v="9"/>
    <x v="0"/>
    <s v="C990 Bike"/>
    <x v="0"/>
    <n v="524"/>
    <n v="10652"/>
  </r>
  <r>
    <d v="2019-08-29T00:00:00"/>
    <x v="9"/>
    <x v="1"/>
    <s v="eBike E148"/>
    <x v="1"/>
    <n v="190"/>
    <n v="5047"/>
  </r>
  <r>
    <d v="2019-08-29T00:00:00"/>
    <x v="9"/>
    <x v="1"/>
    <s v="C990 Bike"/>
    <x v="0"/>
    <n v="207"/>
    <n v="4125"/>
  </r>
  <r>
    <d v="2019-08-29T00:00:00"/>
    <x v="9"/>
    <x v="1"/>
    <s v="C990 Bike"/>
    <x v="0"/>
    <n v="229"/>
    <n v="3904"/>
  </r>
  <r>
    <d v="2019-08-29T00:00:00"/>
    <x v="9"/>
    <x v="1"/>
    <s v="C990 Bike"/>
    <x v="0"/>
    <n v="128"/>
    <n v="2963"/>
  </r>
  <r>
    <d v="2019-08-29T00:00:00"/>
    <x v="9"/>
    <x v="0"/>
    <s v="C990 Bike"/>
    <x v="0"/>
    <n v="133"/>
    <n v="2576"/>
  </r>
  <r>
    <d v="2019-08-29T00:00:00"/>
    <x v="9"/>
    <x v="0"/>
    <s v="C950 BIKE"/>
    <x v="1"/>
    <n v="278"/>
    <n v="10640"/>
  </r>
  <r>
    <d v="2019-08-29T00:00:00"/>
    <x v="9"/>
    <x v="1"/>
    <s v="C950 BIKE"/>
    <x v="1"/>
    <n v="50"/>
    <n v="5562"/>
  </r>
  <r>
    <d v="2019-08-29T00:00:00"/>
    <x v="9"/>
    <x v="2"/>
    <s v="C950 BIKE"/>
    <x v="1"/>
    <n v="110"/>
    <n v="5539"/>
  </r>
  <r>
    <d v="2019-08-29T00:00:00"/>
    <x v="9"/>
    <x v="0"/>
    <s v="C950 BIKE"/>
    <x v="1"/>
    <n v="306"/>
    <n v="5177"/>
  </r>
  <r>
    <d v="2019-08-29T00:00:00"/>
    <x v="9"/>
    <x v="1"/>
    <s v="C950 BIKE"/>
    <x v="1"/>
    <n v="107"/>
    <n v="3600"/>
  </r>
  <r>
    <d v="2019-08-29T00:00:00"/>
    <x v="9"/>
    <x v="0"/>
    <s v="C950 BIKE"/>
    <x v="1"/>
    <n v="80"/>
    <n v="3490"/>
  </r>
  <r>
    <d v="2019-08-29T00:00:00"/>
    <x v="9"/>
    <x v="2"/>
    <s v="C950 BIKE"/>
    <x v="1"/>
    <n v="73"/>
    <n v="2982"/>
  </r>
  <r>
    <d v="2019-08-29T00:00:00"/>
    <x v="9"/>
    <x v="2"/>
    <s v="C950 BIKE"/>
    <x v="1"/>
    <n v="37"/>
    <n v="2905"/>
  </r>
  <r>
    <d v="2019-08-29T00:00:00"/>
    <x v="9"/>
    <x v="1"/>
    <s v="C950 BIKE"/>
    <x v="1"/>
    <n v="74"/>
    <n v="2750"/>
  </r>
  <r>
    <d v="2019-08-29T00:00:00"/>
    <x v="9"/>
    <x v="0"/>
    <s v="C950 BIKE"/>
    <x v="1"/>
    <n v="69"/>
    <n v="2516"/>
  </r>
  <r>
    <d v="2019-08-29T00:00:00"/>
    <x v="9"/>
    <x v="0"/>
    <s v="C900 BIKE"/>
    <x v="1"/>
    <n v="258"/>
    <n v="10319"/>
  </r>
  <r>
    <d v="2019-08-29T00:00:00"/>
    <x v="9"/>
    <x v="2"/>
    <s v="C900 BIKE"/>
    <x v="1"/>
    <n v="132"/>
    <n v="5029"/>
  </r>
  <r>
    <d v="2019-08-29T00:00:00"/>
    <x v="9"/>
    <x v="2"/>
    <s v="C900 BIKE"/>
    <x v="1"/>
    <n v="21"/>
    <n v="4769"/>
  </r>
  <r>
    <d v="2019-08-29T00:00:00"/>
    <x v="9"/>
    <x v="1"/>
    <s v="C900 BIKE"/>
    <x v="1"/>
    <n v="68"/>
    <n v="4271"/>
  </r>
  <r>
    <d v="2019-08-29T00:00:00"/>
    <x v="9"/>
    <x v="1"/>
    <s v="C900 BIKE"/>
    <x v="1"/>
    <n v="259"/>
    <n v="3892"/>
  </r>
  <r>
    <d v="2019-08-29T00:00:00"/>
    <x v="9"/>
    <x v="1"/>
    <s v="C900 BIKE"/>
    <x v="1"/>
    <n v="64"/>
    <n v="3153"/>
  </r>
  <r>
    <d v="2019-07-29T00:00:00"/>
    <x v="10"/>
    <x v="0"/>
    <s v="R300 Bike"/>
    <x v="0"/>
    <n v="219"/>
    <n v="15558"/>
  </r>
  <r>
    <d v="2019-07-29T00:00:00"/>
    <x v="10"/>
    <x v="0"/>
    <s v="R300 Bike"/>
    <x v="0"/>
    <n v="478"/>
    <n v="7270"/>
  </r>
  <r>
    <d v="2019-07-29T00:00:00"/>
    <x v="10"/>
    <x v="0"/>
    <s v="R300 Bike"/>
    <x v="0"/>
    <n v="160"/>
    <n v="14209"/>
  </r>
  <r>
    <d v="2019-07-29T00:00:00"/>
    <x v="10"/>
    <x v="0"/>
    <s v="R300 Bike"/>
    <x v="0"/>
    <n v="275"/>
    <n v="4637"/>
  </r>
  <r>
    <d v="2019-07-29T00:00:00"/>
    <x v="10"/>
    <x v="0"/>
    <s v="R300 Bike"/>
    <x v="0"/>
    <n v="42"/>
    <n v="4024"/>
  </r>
  <r>
    <d v="2019-07-29T00:00:00"/>
    <x v="10"/>
    <x v="0"/>
    <s v="R300 Bike"/>
    <x v="0"/>
    <n v="64"/>
    <n v="3571"/>
  </r>
  <r>
    <d v="2019-07-29T00:00:00"/>
    <x v="10"/>
    <x v="0"/>
    <s v="R300 Bike"/>
    <x v="0"/>
    <n v="281"/>
    <n v="3444"/>
  </r>
  <r>
    <d v="2019-07-29T00:00:00"/>
    <x v="10"/>
    <x v="0"/>
    <s v="R300 Bike"/>
    <x v="0"/>
    <n v="116"/>
    <n v="3033"/>
  </r>
  <r>
    <d v="2019-07-29T00:00:00"/>
    <x v="10"/>
    <x v="0"/>
    <s v="R300 Bike"/>
    <x v="0"/>
    <n v="45"/>
    <n v="1339"/>
  </r>
  <r>
    <d v="2019-07-29T00:00:00"/>
    <x v="10"/>
    <x v="0"/>
    <s v="R200 BIKe 4s"/>
    <x v="0"/>
    <n v="554"/>
    <n v="8009"/>
  </r>
  <r>
    <d v="2019-07-29T00:00:00"/>
    <x v="10"/>
    <x v="1"/>
    <s v="R200 BIKe 4s"/>
    <x v="0"/>
    <n v="285"/>
    <n v="7974"/>
  </r>
  <r>
    <d v="2019-07-29T00:00:00"/>
    <x v="10"/>
    <x v="1"/>
    <s v="R200 BIKe 4s"/>
    <x v="0"/>
    <n v="168"/>
    <n v="7439"/>
  </r>
  <r>
    <d v="2019-07-29T00:00:00"/>
    <x v="10"/>
    <x v="1"/>
    <s v="eBike E148"/>
    <x v="1"/>
    <n v="281"/>
    <n v="5135"/>
  </r>
  <r>
    <d v="2019-07-29T00:00:00"/>
    <x v="10"/>
    <x v="1"/>
    <s v="R200 BIKe 4s"/>
    <x v="0"/>
    <n v="199"/>
    <n v="4907"/>
  </r>
  <r>
    <d v="2019-07-29T00:00:00"/>
    <x v="10"/>
    <x v="1"/>
    <s v="R200 BIKe 4s"/>
    <x v="0"/>
    <n v="74"/>
    <n v="4878"/>
  </r>
  <r>
    <d v="2019-07-29T00:00:00"/>
    <x v="10"/>
    <x v="1"/>
    <s v="R200 BIKe 4s"/>
    <x v="0"/>
    <n v="82"/>
    <n v="4500"/>
  </r>
  <r>
    <d v="2019-07-29T00:00:00"/>
    <x v="10"/>
    <x v="2"/>
    <s v="R200 BIKe 4s"/>
    <x v="0"/>
    <n v="68"/>
    <n v="3501"/>
  </r>
  <r>
    <d v="2019-07-29T00:00:00"/>
    <x v="10"/>
    <x v="1"/>
    <s v="R200 BIKe 4s"/>
    <x v="0"/>
    <n v="245"/>
    <n v="3374"/>
  </r>
  <r>
    <d v="2019-07-29T00:00:00"/>
    <x v="10"/>
    <x v="1"/>
    <s v="R200 BIKe 4s"/>
    <x v="0"/>
    <n v="68"/>
    <n v="3085"/>
  </r>
  <r>
    <d v="2019-07-29T00:00:00"/>
    <x v="10"/>
    <x v="2"/>
    <s v="R200 BIKe 4s"/>
    <x v="0"/>
    <n v="63"/>
    <n v="3036"/>
  </r>
  <r>
    <d v="2019-07-29T00:00:00"/>
    <x v="10"/>
    <x v="2"/>
    <s v="R200 BIKe 4s"/>
    <x v="0"/>
    <n v="130"/>
    <n v="2470"/>
  </r>
  <r>
    <d v="2019-07-29T00:00:00"/>
    <x v="10"/>
    <x v="2"/>
    <s v="R200 BIKe 4s"/>
    <x v="0"/>
    <n v="96"/>
    <n v="1601"/>
  </r>
  <r>
    <d v="2019-07-29T00:00:00"/>
    <x v="10"/>
    <x v="2"/>
    <s v="R200 BIKe 4s"/>
    <x v="0"/>
    <n v="26"/>
    <n v="1263"/>
  </r>
  <r>
    <d v="2019-07-29T00:00:00"/>
    <x v="10"/>
    <x v="0"/>
    <s v="R100 BIKE"/>
    <x v="0"/>
    <n v="423"/>
    <n v="15594"/>
  </r>
  <r>
    <d v="2019-07-29T00:00:00"/>
    <x v="10"/>
    <x v="1"/>
    <s v="R100 BIKE"/>
    <x v="0"/>
    <n v="485"/>
    <n v="13571"/>
  </r>
  <r>
    <d v="2019-07-29T00:00:00"/>
    <x v="10"/>
    <x v="0"/>
    <s v="R100 BIKE"/>
    <x v="0"/>
    <n v="476"/>
    <n v="11296"/>
  </r>
  <r>
    <d v="2019-07-29T00:00:00"/>
    <x v="10"/>
    <x v="0"/>
    <s v="R100 BIKE"/>
    <x v="0"/>
    <n v="228"/>
    <n v="10042"/>
  </r>
  <r>
    <d v="2019-07-29T00:00:00"/>
    <x v="10"/>
    <x v="1"/>
    <s v="R100 BIKE"/>
    <x v="0"/>
    <n v="253"/>
    <n v="7810"/>
  </r>
  <r>
    <d v="2019-07-29T00:00:00"/>
    <x v="10"/>
    <x v="1"/>
    <s v="R100 BIKE"/>
    <x v="0"/>
    <n v="268"/>
    <n v="5456"/>
  </r>
  <r>
    <d v="2019-07-29T00:00:00"/>
    <x v="10"/>
    <x v="1"/>
    <s v="R100 BIKE"/>
    <x v="0"/>
    <n v="54"/>
    <n v="5174"/>
  </r>
  <r>
    <d v="2019-07-29T00:00:00"/>
    <x v="10"/>
    <x v="1"/>
    <s v="R100 BIKE"/>
    <x v="0"/>
    <n v="172"/>
    <n v="3755"/>
  </r>
  <r>
    <d v="2019-07-29T00:00:00"/>
    <x v="10"/>
    <x v="2"/>
    <s v="R100 BIKE"/>
    <x v="0"/>
    <n v="84"/>
    <n v="2836"/>
  </r>
  <r>
    <d v="2019-07-29T00:00:00"/>
    <x v="10"/>
    <x v="2"/>
    <s v="R100 BIKE"/>
    <x v="0"/>
    <n v="71"/>
    <n v="2391"/>
  </r>
  <r>
    <d v="2019-07-29T00:00:00"/>
    <x v="10"/>
    <x v="2"/>
    <s v="R100 BIKE"/>
    <x v="0"/>
    <n v="73"/>
    <n v="2308"/>
  </r>
  <r>
    <d v="2019-07-29T00:00:00"/>
    <x v="10"/>
    <x v="2"/>
    <s v="C950 BIKE"/>
    <x v="1"/>
    <n v="108"/>
    <n v="2912"/>
  </r>
  <r>
    <d v="2019-07-29T00:00:00"/>
    <x v="10"/>
    <x v="1"/>
    <s v="M550 BIKE"/>
    <x v="1"/>
    <n v="87"/>
    <n v="7266"/>
  </r>
  <r>
    <d v="2019-07-29T00:00:00"/>
    <x v="10"/>
    <x v="1"/>
    <s v="M550 BIKE"/>
    <x v="1"/>
    <n v="50"/>
    <n v="6889"/>
  </r>
  <r>
    <d v="2019-07-29T00:00:00"/>
    <x v="10"/>
    <x v="1"/>
    <s v="M550 BIKE"/>
    <x v="1"/>
    <n v="179"/>
    <n v="5956"/>
  </r>
  <r>
    <d v="2019-07-29T00:00:00"/>
    <x v="10"/>
    <x v="2"/>
    <s v="M550 BIKE"/>
    <x v="1"/>
    <n v="75"/>
    <n v="1295"/>
  </r>
  <r>
    <d v="2019-07-29T00:00:00"/>
    <x v="10"/>
    <x v="2"/>
    <s v="M550 BIKE"/>
    <x v="1"/>
    <n v="118"/>
    <n v="2121"/>
  </r>
  <r>
    <d v="2019-07-29T00:00:00"/>
    <x v="10"/>
    <x v="1"/>
    <s v="C990 Bike"/>
    <x v="0"/>
    <n v="238"/>
    <n v="9223"/>
  </r>
  <r>
    <d v="2019-07-29T00:00:00"/>
    <x v="10"/>
    <x v="2"/>
    <s v="M550 BIKE"/>
    <x v="1"/>
    <n v="105"/>
    <n v="1797"/>
  </r>
  <r>
    <d v="2019-07-29T00:00:00"/>
    <x v="10"/>
    <x v="2"/>
    <s v="C900 BIKE"/>
    <x v="1"/>
    <n v="94"/>
    <n v="2783"/>
  </r>
  <r>
    <d v="2019-07-29T00:00:00"/>
    <x v="10"/>
    <x v="0"/>
    <s v="M550 BIKE"/>
    <x v="1"/>
    <n v="15"/>
    <n v="1632"/>
  </r>
  <r>
    <d v="2019-07-29T00:00:00"/>
    <x v="10"/>
    <x v="2"/>
    <s v="M550 BIKE"/>
    <x v="1"/>
    <n v="65"/>
    <n v="1570"/>
  </r>
  <r>
    <d v="2019-07-29T00:00:00"/>
    <x v="10"/>
    <x v="2"/>
    <s v="M550 BIKE"/>
    <x v="1"/>
    <n v="64"/>
    <n v="1346"/>
  </r>
  <r>
    <d v="2019-07-29T00:00:00"/>
    <x v="10"/>
    <x v="2"/>
    <s v="eBike E148"/>
    <x v="1"/>
    <n v="26"/>
    <n v="2182"/>
  </r>
  <r>
    <d v="2019-07-29T00:00:00"/>
    <x v="10"/>
    <x v="0"/>
    <s v="M550 BIKE"/>
    <x v="1"/>
    <n v="110"/>
    <n v="1281"/>
  </r>
  <r>
    <d v="2019-07-29T00:00:00"/>
    <x v="10"/>
    <x v="2"/>
    <s v="M550 BIKE"/>
    <x v="1"/>
    <n v="106"/>
    <n v="1244"/>
  </r>
  <r>
    <d v="2019-07-29T00:00:00"/>
    <x v="10"/>
    <x v="0"/>
    <s v="M550 BIKE"/>
    <x v="1"/>
    <n v="54"/>
    <n v="1088"/>
  </r>
  <r>
    <d v="2019-07-29T00:00:00"/>
    <x v="10"/>
    <x v="0"/>
    <s v="M550 BIKE"/>
    <x v="1"/>
    <n v="26"/>
    <n v="953"/>
  </r>
  <r>
    <d v="2019-07-29T00:00:00"/>
    <x v="10"/>
    <x v="0"/>
    <s v="M525 BIKE"/>
    <x v="1"/>
    <n v="430"/>
    <n v="16827"/>
  </r>
  <r>
    <d v="2019-07-29T00:00:00"/>
    <x v="10"/>
    <x v="1"/>
    <s v="M525 BIKE"/>
    <x v="1"/>
    <n v="265"/>
    <n v="7343"/>
  </r>
  <r>
    <d v="2019-07-29T00:00:00"/>
    <x v="10"/>
    <x v="1"/>
    <s v="M525 BIKE"/>
    <x v="1"/>
    <n v="67"/>
    <n v="6895"/>
  </r>
  <r>
    <d v="2019-07-29T00:00:00"/>
    <x v="10"/>
    <x v="2"/>
    <s v="M525 BIKE"/>
    <x v="1"/>
    <n v="76"/>
    <n v="5101"/>
  </r>
  <r>
    <d v="2019-07-29T00:00:00"/>
    <x v="10"/>
    <x v="1"/>
    <s v="M525 BIKE"/>
    <x v="1"/>
    <n v="299"/>
    <n v="4850"/>
  </r>
  <r>
    <d v="2019-07-29T00:00:00"/>
    <x v="10"/>
    <x v="1"/>
    <s v="C950 BIKE"/>
    <x v="1"/>
    <n v="258"/>
    <n v="7178"/>
  </r>
  <r>
    <d v="2019-07-29T00:00:00"/>
    <x v="10"/>
    <x v="0"/>
    <s v="R200 BIKe 4s"/>
    <x v="0"/>
    <n v="508"/>
    <n v="8908"/>
  </r>
  <r>
    <d v="2019-07-29T00:00:00"/>
    <x v="10"/>
    <x v="1"/>
    <s v="M525 BIKE"/>
    <x v="1"/>
    <n v="96"/>
    <n v="3178"/>
  </r>
  <r>
    <d v="2019-07-29T00:00:00"/>
    <x v="10"/>
    <x v="2"/>
    <s v="M525 BIKE"/>
    <x v="1"/>
    <n v="62"/>
    <n v="2565"/>
  </r>
  <r>
    <d v="2019-07-29T00:00:00"/>
    <x v="10"/>
    <x v="0"/>
    <s v="eBike E148"/>
    <x v="1"/>
    <n v="331"/>
    <n v="16627"/>
  </r>
  <r>
    <d v="2019-07-29T00:00:00"/>
    <x v="10"/>
    <x v="0"/>
    <s v="eBike E148"/>
    <x v="1"/>
    <n v="555"/>
    <n v="15295"/>
  </r>
  <r>
    <d v="2019-07-29T00:00:00"/>
    <x v="10"/>
    <x v="1"/>
    <s v="eBike E148"/>
    <x v="1"/>
    <n v="193"/>
    <n v="7550"/>
  </r>
  <r>
    <d v="2019-07-29T00:00:00"/>
    <x v="10"/>
    <x v="2"/>
    <s v="eBike E148"/>
    <x v="1"/>
    <n v="25"/>
    <n v="5252"/>
  </r>
  <r>
    <d v="2019-07-29T00:00:00"/>
    <x v="10"/>
    <x v="2"/>
    <s v="eBike E148"/>
    <x v="1"/>
    <n v="129"/>
    <n v="3781"/>
  </r>
  <r>
    <d v="2019-07-29T00:00:00"/>
    <x v="10"/>
    <x v="2"/>
    <s v="M525 BIKE"/>
    <x v="1"/>
    <n v="51"/>
    <n v="6851"/>
  </r>
  <r>
    <d v="2019-07-29T00:00:00"/>
    <x v="10"/>
    <x v="0"/>
    <s v="C990 Bike"/>
    <x v="0"/>
    <n v="576"/>
    <n v="16881"/>
  </r>
  <r>
    <d v="2019-07-29T00:00:00"/>
    <x v="10"/>
    <x v="0"/>
    <s v="C990 Bike"/>
    <x v="0"/>
    <n v="287"/>
    <n v="10649"/>
  </r>
  <r>
    <d v="2019-07-29T00:00:00"/>
    <x v="10"/>
    <x v="2"/>
    <s v="C990 Bike"/>
    <x v="0"/>
    <n v="257"/>
    <n v="8670"/>
  </r>
  <r>
    <d v="2019-07-29T00:00:00"/>
    <x v="10"/>
    <x v="1"/>
    <s v="C990 Bike"/>
    <x v="0"/>
    <n v="217"/>
    <n v="7294"/>
  </r>
  <r>
    <d v="2019-07-29T00:00:00"/>
    <x v="10"/>
    <x v="2"/>
    <s v="C990 Bike"/>
    <x v="0"/>
    <n v="37"/>
    <n v="6897"/>
  </r>
  <r>
    <d v="2019-07-29T00:00:00"/>
    <x v="10"/>
    <x v="1"/>
    <s v="C990 Bike"/>
    <x v="0"/>
    <n v="109"/>
    <n v="5649"/>
  </r>
  <r>
    <d v="2019-07-29T00:00:00"/>
    <x v="10"/>
    <x v="2"/>
    <s v="C990 Bike"/>
    <x v="0"/>
    <n v="109"/>
    <n v="5499"/>
  </r>
  <r>
    <d v="2019-07-29T00:00:00"/>
    <x v="10"/>
    <x v="1"/>
    <s v="C990 Bike"/>
    <x v="0"/>
    <n v="164"/>
    <n v="5472"/>
  </r>
  <r>
    <d v="2019-07-29T00:00:00"/>
    <x v="10"/>
    <x v="0"/>
    <s v="C990 Bike"/>
    <x v="0"/>
    <n v="16"/>
    <n v="3373"/>
  </r>
  <r>
    <d v="2019-07-29T00:00:00"/>
    <x v="10"/>
    <x v="1"/>
    <s v="C990 Bike"/>
    <x v="0"/>
    <n v="168"/>
    <n v="2684"/>
  </r>
  <r>
    <d v="2019-07-29T00:00:00"/>
    <x v="10"/>
    <x v="2"/>
    <s v="C990 Bike"/>
    <x v="0"/>
    <n v="115"/>
    <n v="2404"/>
  </r>
  <r>
    <d v="2019-07-29T00:00:00"/>
    <x v="10"/>
    <x v="2"/>
    <s v="C990 Bike"/>
    <x v="0"/>
    <n v="85"/>
    <n v="2011"/>
  </r>
  <r>
    <d v="2019-07-29T00:00:00"/>
    <x v="10"/>
    <x v="2"/>
    <s v="C990 Bike"/>
    <x v="0"/>
    <n v="23"/>
    <n v="2640"/>
  </r>
  <r>
    <d v="2019-07-29T00:00:00"/>
    <x v="10"/>
    <x v="0"/>
    <s v="C950 BIKE"/>
    <x v="1"/>
    <n v="372"/>
    <n v="18542"/>
  </r>
  <r>
    <d v="2019-07-29T00:00:00"/>
    <x v="10"/>
    <x v="1"/>
    <s v="C950 BIKE"/>
    <x v="1"/>
    <n v="111"/>
    <n v="5608"/>
  </r>
  <r>
    <d v="2019-07-29T00:00:00"/>
    <x v="10"/>
    <x v="2"/>
    <s v="C950 BIKE"/>
    <x v="1"/>
    <n v="98"/>
    <n v="4421"/>
  </r>
  <r>
    <d v="2019-07-29T00:00:00"/>
    <x v="10"/>
    <x v="1"/>
    <s v="C950 BIKE"/>
    <x v="1"/>
    <n v="76"/>
    <n v="3878"/>
  </r>
  <r>
    <d v="2019-07-29T00:00:00"/>
    <x v="10"/>
    <x v="2"/>
    <s v="C950 BIKE"/>
    <x v="1"/>
    <n v="22"/>
    <n v="3421"/>
  </r>
  <r>
    <d v="2019-07-29T00:00:00"/>
    <x v="10"/>
    <x v="2"/>
    <s v="C950 BIKE"/>
    <x v="1"/>
    <n v="141"/>
    <n v="3223"/>
  </r>
  <r>
    <d v="2019-07-29T00:00:00"/>
    <x v="10"/>
    <x v="1"/>
    <s v="C950 BIKE"/>
    <x v="1"/>
    <n v="17"/>
    <n v="3132"/>
  </r>
  <r>
    <d v="2019-07-29T00:00:00"/>
    <x v="10"/>
    <x v="2"/>
    <s v="C950 BIKE"/>
    <x v="1"/>
    <n v="140"/>
    <n v="2153"/>
  </r>
  <r>
    <d v="2019-07-29T00:00:00"/>
    <x v="10"/>
    <x v="0"/>
    <s v="C950 BIKE"/>
    <x v="1"/>
    <n v="35"/>
    <n v="1523"/>
  </r>
  <r>
    <d v="2019-07-29T00:00:00"/>
    <x v="10"/>
    <x v="2"/>
    <s v="C950 BIKE"/>
    <x v="1"/>
    <n v="20"/>
    <n v="1358"/>
  </r>
  <r>
    <d v="2019-07-29T00:00:00"/>
    <x v="10"/>
    <x v="0"/>
    <s v="C900 BIKE"/>
    <x v="1"/>
    <n v="537"/>
    <n v="17154"/>
  </r>
  <r>
    <d v="2019-07-29T00:00:00"/>
    <x v="10"/>
    <x v="0"/>
    <s v="C900 BIKE"/>
    <x v="1"/>
    <n v="231"/>
    <n v="15622"/>
  </r>
  <r>
    <d v="2019-07-29T00:00:00"/>
    <x v="10"/>
    <x v="0"/>
    <s v="C900 BIKE"/>
    <x v="1"/>
    <n v="535"/>
    <n v="15387"/>
  </r>
  <r>
    <d v="2019-07-29T00:00:00"/>
    <x v="10"/>
    <x v="0"/>
    <s v="C900 BIKE"/>
    <x v="1"/>
    <n v="206"/>
    <n v="12566"/>
  </r>
  <r>
    <d v="2019-07-29T00:00:00"/>
    <x v="10"/>
    <x v="0"/>
    <s v="C900 BIKE"/>
    <x v="1"/>
    <n v="509"/>
    <n v="11312"/>
  </r>
  <r>
    <d v="2019-07-29T00:00:00"/>
    <x v="10"/>
    <x v="2"/>
    <s v="C900 BIKE"/>
    <x v="1"/>
    <n v="186"/>
    <n v="7910"/>
  </r>
  <r>
    <d v="2019-07-29T00:00:00"/>
    <x v="10"/>
    <x v="1"/>
    <s v="R100 BIKE"/>
    <x v="0"/>
    <n v="239"/>
    <n v="5335"/>
  </r>
  <r>
    <d v="2019-07-29T00:00:00"/>
    <x v="10"/>
    <x v="0"/>
    <s v="C900 BIKE"/>
    <x v="1"/>
    <n v="296"/>
    <n v="7092"/>
  </r>
  <r>
    <d v="2019-07-29T00:00:00"/>
    <x v="10"/>
    <x v="2"/>
    <s v="C900 BIKE"/>
    <x v="1"/>
    <n v="249"/>
    <n v="6539"/>
  </r>
  <r>
    <d v="2019-07-29T00:00:00"/>
    <x v="10"/>
    <x v="1"/>
    <s v="C900 BIKE"/>
    <x v="1"/>
    <n v="90"/>
    <n v="5920"/>
  </r>
  <r>
    <d v="2019-07-29T00:00:00"/>
    <x v="10"/>
    <x v="1"/>
    <s v="C900 BIKE"/>
    <x v="1"/>
    <n v="77"/>
    <n v="4790"/>
  </r>
  <r>
    <d v="2019-07-29T00:00:00"/>
    <x v="10"/>
    <x v="2"/>
    <s v="C900 BIKE"/>
    <x v="1"/>
    <n v="40"/>
    <n v="4273"/>
  </r>
  <r>
    <d v="2019-07-29T00:00:00"/>
    <x v="10"/>
    <x v="2"/>
    <s v="C900 BIKE"/>
    <x v="1"/>
    <n v="137"/>
    <n v="4050"/>
  </r>
  <r>
    <d v="2019-07-29T00:00:00"/>
    <x v="10"/>
    <x v="1"/>
    <s v="C900 BIKE"/>
    <x v="1"/>
    <n v="152"/>
    <n v="3364"/>
  </r>
  <r>
    <d v="2019-07-29T00:00:00"/>
    <x v="10"/>
    <x v="2"/>
    <s v="C900 BIKE"/>
    <x v="1"/>
    <n v="84"/>
    <n v="3144"/>
  </r>
  <r>
    <d v="2019-07-29T00:00:00"/>
    <x v="10"/>
    <x v="2"/>
    <s v="C900 BIKE"/>
    <x v="1"/>
    <n v="37"/>
    <n v="3069"/>
  </r>
  <r>
    <d v="2019-07-29T00:00:00"/>
    <x v="10"/>
    <x v="2"/>
    <s v="C900 BIKE"/>
    <x v="1"/>
    <n v="111"/>
    <n v="2526"/>
  </r>
  <r>
    <d v="2019-06-29T00:00:00"/>
    <x v="11"/>
    <x v="0"/>
    <s v="R300 Bike"/>
    <x v="0"/>
    <n v="370"/>
    <n v="13043"/>
  </r>
  <r>
    <d v="2019-06-29T00:00:00"/>
    <x v="11"/>
    <x v="0"/>
    <s v="R300 Bike"/>
    <x v="0"/>
    <n v="540"/>
    <n v="8533"/>
  </r>
  <r>
    <d v="2019-06-29T00:00:00"/>
    <x v="11"/>
    <x v="0"/>
    <s v="R300 Bike"/>
    <x v="0"/>
    <n v="120"/>
    <n v="7478"/>
  </r>
  <r>
    <d v="2019-06-29T00:00:00"/>
    <x v="11"/>
    <x v="0"/>
    <s v="R300 Bike"/>
    <x v="0"/>
    <n v="205"/>
    <n v="5331"/>
  </r>
  <r>
    <d v="2019-06-29T00:00:00"/>
    <x v="11"/>
    <x v="0"/>
    <s v="R300 Bike"/>
    <x v="0"/>
    <n v="62"/>
    <n v="5277"/>
  </r>
  <r>
    <d v="2019-06-29T00:00:00"/>
    <x v="11"/>
    <x v="0"/>
    <s v="R300 Bike"/>
    <x v="0"/>
    <n v="248"/>
    <n v="4989"/>
  </r>
  <r>
    <d v="2019-06-29T00:00:00"/>
    <x v="11"/>
    <x v="0"/>
    <s v="R300 Bike"/>
    <x v="0"/>
    <n v="224"/>
    <n v="3922"/>
  </r>
  <r>
    <d v="2019-06-29T00:00:00"/>
    <x v="11"/>
    <x v="0"/>
    <s v="R300 Bike"/>
    <x v="0"/>
    <n v="115"/>
    <n v="3403"/>
  </r>
  <r>
    <d v="2019-06-29T00:00:00"/>
    <x v="11"/>
    <x v="0"/>
    <s v="R300 Bike"/>
    <x v="0"/>
    <n v="65"/>
    <n v="3325"/>
  </r>
  <r>
    <d v="2019-06-29T00:00:00"/>
    <x v="11"/>
    <x v="0"/>
    <s v="R300 Bike"/>
    <x v="0"/>
    <n v="25"/>
    <n v="2385"/>
  </r>
  <r>
    <d v="2019-06-29T00:00:00"/>
    <x v="11"/>
    <x v="0"/>
    <s v="R200 BIKe 4s"/>
    <x v="0"/>
    <n v="326"/>
    <n v="15068"/>
  </r>
  <r>
    <d v="2019-06-29T00:00:00"/>
    <x v="11"/>
    <x v="2"/>
    <s v="R200 BIKe 4s"/>
    <x v="0"/>
    <n v="192"/>
    <n v="10179"/>
  </r>
  <r>
    <d v="2019-06-29T00:00:00"/>
    <x v="11"/>
    <x v="2"/>
    <s v="R200 BIKe 4s"/>
    <x v="0"/>
    <n v="58"/>
    <n v="6337"/>
  </r>
  <r>
    <d v="2019-06-29T00:00:00"/>
    <x v="11"/>
    <x v="2"/>
    <s v="M550 BIKE"/>
    <x v="1"/>
    <n v="135"/>
    <n v="3019"/>
  </r>
  <r>
    <d v="2019-06-29T00:00:00"/>
    <x v="11"/>
    <x v="2"/>
    <s v="R200 BIKe 4s"/>
    <x v="0"/>
    <n v="83"/>
    <n v="2555"/>
  </r>
  <r>
    <d v="2019-06-29T00:00:00"/>
    <x v="11"/>
    <x v="1"/>
    <s v="R200 BIKe 4s"/>
    <x v="0"/>
    <n v="172"/>
    <n v="2503"/>
  </r>
  <r>
    <d v="2019-06-29T00:00:00"/>
    <x v="11"/>
    <x v="2"/>
    <s v="R200 BIKe 4s"/>
    <x v="0"/>
    <n v="19"/>
    <n v="1714"/>
  </r>
  <r>
    <d v="2019-06-29T00:00:00"/>
    <x v="11"/>
    <x v="0"/>
    <s v="R100 BIKE"/>
    <x v="0"/>
    <n v="437"/>
    <n v="15788"/>
  </r>
  <r>
    <d v="2019-06-29T00:00:00"/>
    <x v="11"/>
    <x v="2"/>
    <s v="R100 BIKE"/>
    <x v="0"/>
    <n v="65"/>
    <n v="7225"/>
  </r>
  <r>
    <d v="2019-06-29T00:00:00"/>
    <x v="11"/>
    <x v="1"/>
    <s v="R100 BIKE"/>
    <x v="0"/>
    <n v="287"/>
    <n v="6544"/>
  </r>
  <r>
    <d v="2019-06-29T00:00:00"/>
    <x v="11"/>
    <x v="2"/>
    <s v="R100 BIKE"/>
    <x v="0"/>
    <n v="86"/>
    <n v="5180"/>
  </r>
  <r>
    <d v="2019-06-29T00:00:00"/>
    <x v="11"/>
    <x v="1"/>
    <s v="R200 BIKe 4s"/>
    <x v="0"/>
    <n v="63"/>
    <n v="8469"/>
  </r>
  <r>
    <d v="2019-06-29T00:00:00"/>
    <x v="11"/>
    <x v="2"/>
    <s v="M550 BIKE"/>
    <x v="1"/>
    <n v="423"/>
    <n v="9474"/>
  </r>
  <r>
    <d v="2019-06-29T00:00:00"/>
    <x v="11"/>
    <x v="1"/>
    <s v="M550 BIKE"/>
    <x v="1"/>
    <n v="77"/>
    <n v="8815"/>
  </r>
  <r>
    <d v="2019-06-29T00:00:00"/>
    <x v="11"/>
    <x v="1"/>
    <s v="M550 BIKE"/>
    <x v="1"/>
    <n v="253"/>
    <n v="6251"/>
  </r>
  <r>
    <d v="2019-06-29T00:00:00"/>
    <x v="11"/>
    <x v="0"/>
    <s v="C950 BIKE"/>
    <x v="1"/>
    <n v="89"/>
    <n v="2874"/>
  </r>
  <r>
    <d v="2019-06-29T00:00:00"/>
    <x v="11"/>
    <x v="1"/>
    <s v="M550 BIKE"/>
    <x v="1"/>
    <n v="51"/>
    <n v="5966"/>
  </r>
  <r>
    <d v="2019-06-29T00:00:00"/>
    <x v="11"/>
    <x v="1"/>
    <s v="M550 BIKE"/>
    <x v="1"/>
    <n v="223"/>
    <n v="5082"/>
  </r>
  <r>
    <d v="2019-06-29T00:00:00"/>
    <x v="11"/>
    <x v="2"/>
    <s v="M550 BIKE"/>
    <x v="1"/>
    <n v="80"/>
    <n v="4994"/>
  </r>
  <r>
    <d v="2019-06-29T00:00:00"/>
    <x v="11"/>
    <x v="2"/>
    <s v="M550 BIKE"/>
    <x v="1"/>
    <n v="82"/>
    <n v="4875"/>
  </r>
  <r>
    <d v="2019-06-29T00:00:00"/>
    <x v="11"/>
    <x v="1"/>
    <s v="M550 BIKE"/>
    <x v="1"/>
    <n v="112"/>
    <n v="4774"/>
  </r>
  <r>
    <d v="2019-06-29T00:00:00"/>
    <x v="11"/>
    <x v="1"/>
    <s v="M550 BIKE"/>
    <x v="1"/>
    <n v="123"/>
    <n v="4699"/>
  </r>
  <r>
    <d v="2019-06-29T00:00:00"/>
    <x v="11"/>
    <x v="1"/>
    <s v="M550 BIKE"/>
    <x v="1"/>
    <n v="264"/>
    <n v="3809"/>
  </r>
  <r>
    <d v="2019-06-29T00:00:00"/>
    <x v="11"/>
    <x v="1"/>
    <s v="M550 BIKE"/>
    <x v="1"/>
    <n v="144"/>
    <n v="5089"/>
  </r>
  <r>
    <d v="2019-06-29T00:00:00"/>
    <x v="11"/>
    <x v="1"/>
    <s v="M525 BIKE"/>
    <x v="1"/>
    <n v="148"/>
    <n v="7316"/>
  </r>
  <r>
    <d v="2019-06-29T00:00:00"/>
    <x v="11"/>
    <x v="1"/>
    <s v="eBike E148"/>
    <x v="1"/>
    <n v="182"/>
    <n v="4141"/>
  </r>
  <r>
    <d v="2019-06-29T00:00:00"/>
    <x v="11"/>
    <x v="1"/>
    <s v="M550 BIKE"/>
    <x v="1"/>
    <n v="288"/>
    <n v="2411"/>
  </r>
  <r>
    <d v="2019-06-29T00:00:00"/>
    <x v="11"/>
    <x v="0"/>
    <s v="M550 BIKE"/>
    <x v="1"/>
    <n v="227"/>
    <n v="2239"/>
  </r>
  <r>
    <d v="2019-06-29T00:00:00"/>
    <x v="11"/>
    <x v="2"/>
    <s v="M550 BIKE"/>
    <x v="1"/>
    <n v="121"/>
    <n v="1851"/>
  </r>
  <r>
    <d v="2019-06-29T00:00:00"/>
    <x v="11"/>
    <x v="2"/>
    <s v="M550 BIKE"/>
    <x v="1"/>
    <n v="55"/>
    <n v="1810"/>
  </r>
  <r>
    <d v="2019-06-29T00:00:00"/>
    <x v="11"/>
    <x v="2"/>
    <s v="M550 BIKE"/>
    <x v="1"/>
    <n v="146"/>
    <n v="1158"/>
  </r>
  <r>
    <d v="2019-06-29T00:00:00"/>
    <x v="11"/>
    <x v="2"/>
    <s v="M550 BIKE"/>
    <x v="1"/>
    <n v="107"/>
    <n v="982"/>
  </r>
  <r>
    <d v="2019-06-29T00:00:00"/>
    <x v="11"/>
    <x v="0"/>
    <s v="M550 BIKE"/>
    <x v="1"/>
    <n v="109"/>
    <n v="779"/>
  </r>
  <r>
    <d v="2019-06-29T00:00:00"/>
    <x v="11"/>
    <x v="0"/>
    <s v="R300 Bike"/>
    <x v="0"/>
    <n v="106"/>
    <n v="4493"/>
  </r>
  <r>
    <d v="2019-06-29T00:00:00"/>
    <x v="11"/>
    <x v="0"/>
    <s v="M525 BIKE"/>
    <x v="1"/>
    <n v="418"/>
    <n v="14540"/>
  </r>
  <r>
    <d v="2019-06-29T00:00:00"/>
    <x v="11"/>
    <x v="0"/>
    <s v="M525 BIKE"/>
    <x v="1"/>
    <n v="536"/>
    <n v="11785"/>
  </r>
  <r>
    <d v="2019-06-29T00:00:00"/>
    <x v="11"/>
    <x v="1"/>
    <s v="M525 BIKE"/>
    <x v="1"/>
    <n v="64"/>
    <n v="8793"/>
  </r>
  <r>
    <d v="2019-06-29T00:00:00"/>
    <x v="11"/>
    <x v="1"/>
    <s v="M525 BIKE"/>
    <x v="1"/>
    <n v="216"/>
    <n v="7108"/>
  </r>
  <r>
    <d v="2019-06-29T00:00:00"/>
    <x v="11"/>
    <x v="1"/>
    <s v="M525 BIKE"/>
    <x v="1"/>
    <n v="185"/>
    <n v="6994"/>
  </r>
  <r>
    <d v="2019-06-29T00:00:00"/>
    <x v="11"/>
    <x v="1"/>
    <s v="M525 BIKE"/>
    <x v="1"/>
    <n v="145"/>
    <n v="6670"/>
  </r>
  <r>
    <d v="2019-06-29T00:00:00"/>
    <x v="11"/>
    <x v="2"/>
    <s v="M525 BIKE"/>
    <x v="1"/>
    <n v="51"/>
    <n v="6329"/>
  </r>
  <r>
    <d v="2019-06-29T00:00:00"/>
    <x v="11"/>
    <x v="1"/>
    <s v="M525 BIKE"/>
    <x v="1"/>
    <n v="88"/>
    <n v="4443"/>
  </r>
  <r>
    <d v="2019-06-29T00:00:00"/>
    <x v="11"/>
    <x v="1"/>
    <s v="C950 BIKE"/>
    <x v="1"/>
    <n v="292"/>
    <n v="3719"/>
  </r>
  <r>
    <d v="2019-06-29T00:00:00"/>
    <x v="11"/>
    <x v="2"/>
    <s v="M525 BIKE"/>
    <x v="1"/>
    <n v="73"/>
    <n v="3637"/>
  </r>
  <r>
    <d v="2019-06-29T00:00:00"/>
    <x v="11"/>
    <x v="1"/>
    <s v="M525 BIKE"/>
    <x v="1"/>
    <n v="39"/>
    <n v="2734"/>
  </r>
  <r>
    <d v="2019-06-29T00:00:00"/>
    <x v="11"/>
    <x v="1"/>
    <s v="M525 BIKE"/>
    <x v="1"/>
    <n v="90"/>
    <n v="2507"/>
  </r>
  <r>
    <d v="2019-06-29T00:00:00"/>
    <x v="11"/>
    <x v="1"/>
    <s v="eBike E148"/>
    <x v="1"/>
    <n v="569"/>
    <n v="22274"/>
  </r>
  <r>
    <d v="2019-06-29T00:00:00"/>
    <x v="11"/>
    <x v="2"/>
    <s v="eBike E148"/>
    <x v="1"/>
    <n v="39"/>
    <n v="15415"/>
  </r>
  <r>
    <d v="2019-06-29T00:00:00"/>
    <x v="11"/>
    <x v="0"/>
    <s v="eBike E148"/>
    <x v="1"/>
    <n v="114"/>
    <n v="5603"/>
  </r>
  <r>
    <d v="2019-06-29T00:00:00"/>
    <x v="11"/>
    <x v="1"/>
    <s v="eBike E148"/>
    <x v="1"/>
    <n v="296"/>
    <n v="5591"/>
  </r>
  <r>
    <d v="2019-06-29T00:00:00"/>
    <x v="11"/>
    <x v="1"/>
    <s v="eBike E148"/>
    <x v="1"/>
    <n v="254"/>
    <n v="5499"/>
  </r>
  <r>
    <d v="2019-06-29T00:00:00"/>
    <x v="11"/>
    <x v="2"/>
    <s v="C900 BIKE"/>
    <x v="1"/>
    <n v="26"/>
    <n v="2665"/>
  </r>
  <r>
    <d v="2019-06-29T00:00:00"/>
    <x v="11"/>
    <x v="2"/>
    <s v="eBike E148"/>
    <x v="1"/>
    <n v="63"/>
    <n v="2553"/>
  </r>
  <r>
    <d v="2019-06-29T00:00:00"/>
    <x v="11"/>
    <x v="2"/>
    <s v="eBike E148"/>
    <x v="1"/>
    <n v="397"/>
    <n v="6384"/>
  </r>
  <r>
    <d v="2019-06-29T00:00:00"/>
    <x v="11"/>
    <x v="0"/>
    <s v="C990 Bike"/>
    <x v="0"/>
    <n v="391"/>
    <n v="7915"/>
  </r>
  <r>
    <d v="2019-06-29T00:00:00"/>
    <x v="11"/>
    <x v="1"/>
    <s v="C990 Bike"/>
    <x v="0"/>
    <n v="166"/>
    <n v="7468"/>
  </r>
  <r>
    <d v="2019-06-29T00:00:00"/>
    <x v="11"/>
    <x v="1"/>
    <s v="C990 Bike"/>
    <x v="0"/>
    <n v="56"/>
    <n v="5969"/>
  </r>
  <r>
    <d v="2019-06-29T00:00:00"/>
    <x v="11"/>
    <x v="1"/>
    <s v="C990 Bike"/>
    <x v="0"/>
    <n v="95"/>
    <n v="4875"/>
  </r>
  <r>
    <d v="2019-06-29T00:00:00"/>
    <x v="11"/>
    <x v="2"/>
    <s v="eBike E148"/>
    <x v="1"/>
    <n v="131"/>
    <n v="4978"/>
  </r>
  <r>
    <d v="2019-06-29T00:00:00"/>
    <x v="11"/>
    <x v="1"/>
    <s v="C990 Bike"/>
    <x v="0"/>
    <n v="141"/>
    <n v="4533"/>
  </r>
  <r>
    <d v="2019-06-29T00:00:00"/>
    <x v="11"/>
    <x v="2"/>
    <s v="C990 Bike"/>
    <x v="0"/>
    <n v="76"/>
    <n v="4152"/>
  </r>
  <r>
    <d v="2019-06-29T00:00:00"/>
    <x v="11"/>
    <x v="2"/>
    <s v="C990 Bike"/>
    <x v="0"/>
    <n v="45"/>
    <n v="3022"/>
  </r>
  <r>
    <d v="2019-06-29T00:00:00"/>
    <x v="11"/>
    <x v="2"/>
    <s v="C990 Bike"/>
    <x v="0"/>
    <n v="98"/>
    <n v="2399"/>
  </r>
  <r>
    <d v="2019-06-29T00:00:00"/>
    <x v="11"/>
    <x v="2"/>
    <s v="C990 Bike"/>
    <x v="0"/>
    <n v="119"/>
    <n v="2052"/>
  </r>
  <r>
    <d v="2019-06-29T00:00:00"/>
    <x v="11"/>
    <x v="2"/>
    <s v="C990 Bike"/>
    <x v="0"/>
    <n v="57"/>
    <n v="2036"/>
  </r>
  <r>
    <d v="2019-06-29T00:00:00"/>
    <x v="11"/>
    <x v="0"/>
    <s v="C950 BIKE"/>
    <x v="1"/>
    <n v="355"/>
    <n v="11905"/>
  </r>
  <r>
    <d v="2019-06-29T00:00:00"/>
    <x v="11"/>
    <x v="1"/>
    <s v="C950 BIKE"/>
    <x v="1"/>
    <n v="158"/>
    <n v="7520"/>
  </r>
  <r>
    <d v="2019-06-29T00:00:00"/>
    <x v="11"/>
    <x v="1"/>
    <s v="C950 BIKE"/>
    <x v="1"/>
    <n v="188"/>
    <n v="6559"/>
  </r>
  <r>
    <d v="2019-06-29T00:00:00"/>
    <x v="11"/>
    <x v="1"/>
    <s v="C950 BIKE"/>
    <x v="1"/>
    <n v="139"/>
    <n v="4271"/>
  </r>
  <r>
    <d v="2019-06-29T00:00:00"/>
    <x v="11"/>
    <x v="1"/>
    <s v="C950 BIKE"/>
    <x v="1"/>
    <n v="255"/>
    <n v="2947"/>
  </r>
  <r>
    <d v="2019-06-29T00:00:00"/>
    <x v="11"/>
    <x v="2"/>
    <s v="C950 BIKE"/>
    <x v="1"/>
    <n v="80"/>
    <n v="2821"/>
  </r>
  <r>
    <d v="2019-06-29T00:00:00"/>
    <x v="11"/>
    <x v="2"/>
    <s v="C950 BIKE"/>
    <x v="1"/>
    <n v="215"/>
    <n v="2077"/>
  </r>
  <r>
    <d v="2019-06-29T00:00:00"/>
    <x v="11"/>
    <x v="2"/>
    <s v="C950 BIKE"/>
    <x v="1"/>
    <n v="126"/>
    <n v="1748"/>
  </r>
  <r>
    <d v="2019-06-29T00:00:00"/>
    <x v="11"/>
    <x v="0"/>
    <s v="C900 BIKE"/>
    <x v="1"/>
    <n v="166"/>
    <n v="14892"/>
  </r>
  <r>
    <d v="2019-06-29T00:00:00"/>
    <x v="11"/>
    <x v="2"/>
    <s v="C900 BIKE"/>
    <x v="1"/>
    <n v="246"/>
    <n v="9784"/>
  </r>
  <r>
    <d v="2019-06-29T00:00:00"/>
    <x v="11"/>
    <x v="0"/>
    <s v="R300 Bike"/>
    <x v="0"/>
    <n v="144"/>
    <n v="4573"/>
  </r>
  <r>
    <d v="2019-06-29T00:00:00"/>
    <x v="11"/>
    <x v="2"/>
    <s v="C900 BIKE"/>
    <x v="1"/>
    <n v="77"/>
    <n v="4358"/>
  </r>
  <r>
    <d v="2019-06-29T00:00:00"/>
    <x v="11"/>
    <x v="1"/>
    <s v="C900 BIKE"/>
    <x v="1"/>
    <n v="242"/>
    <n v="2952"/>
  </r>
  <r>
    <d v="2019-06-29T00:00:00"/>
    <x v="11"/>
    <x v="2"/>
    <s v="C900 BIKE"/>
    <x v="1"/>
    <n v="103"/>
    <n v="2367"/>
  </r>
  <r>
    <d v="2019-06-29T00:00:00"/>
    <x v="11"/>
    <x v="2"/>
    <s v="C900 BIKE"/>
    <x v="1"/>
    <n v="104"/>
    <n v="1722"/>
  </r>
  <r>
    <d v="2019-05-29T00:00:00"/>
    <x v="12"/>
    <x v="0"/>
    <s v="R300 Bike"/>
    <x v="0"/>
    <n v="189"/>
    <n v="9828"/>
  </r>
  <r>
    <d v="2019-05-29T00:00:00"/>
    <x v="12"/>
    <x v="0"/>
    <s v="R300 Bike"/>
    <x v="0"/>
    <n v="235"/>
    <n v="14999"/>
  </r>
  <r>
    <d v="2019-05-29T00:00:00"/>
    <x v="12"/>
    <x v="0"/>
    <s v="R300 Bike"/>
    <x v="0"/>
    <n v="340"/>
    <n v="11961"/>
  </r>
  <r>
    <d v="2019-05-29T00:00:00"/>
    <x v="12"/>
    <x v="0"/>
    <s v="R300 Bike"/>
    <x v="0"/>
    <n v="357"/>
    <n v="11730"/>
  </r>
  <r>
    <d v="2019-05-29T00:00:00"/>
    <x v="12"/>
    <x v="0"/>
    <s v="R300 Bike"/>
    <x v="0"/>
    <n v="285"/>
    <n v="6329"/>
  </r>
  <r>
    <d v="2019-05-29T00:00:00"/>
    <x v="12"/>
    <x v="0"/>
    <s v="R300 Bike"/>
    <x v="0"/>
    <n v="124"/>
    <n v="6064"/>
  </r>
  <r>
    <d v="2019-05-29T00:00:00"/>
    <x v="12"/>
    <x v="0"/>
    <s v="R300 Bike"/>
    <x v="0"/>
    <n v="281"/>
    <n v="5950"/>
  </r>
  <r>
    <d v="2019-05-29T00:00:00"/>
    <x v="12"/>
    <x v="0"/>
    <s v="R300 Bike"/>
    <x v="0"/>
    <n v="297"/>
    <n v="5729"/>
  </r>
  <r>
    <d v="2019-05-29T00:00:00"/>
    <x v="12"/>
    <x v="0"/>
    <s v="R300 Bike"/>
    <x v="0"/>
    <n v="146"/>
    <n v="5041"/>
  </r>
  <r>
    <d v="2019-05-29T00:00:00"/>
    <x v="12"/>
    <x v="0"/>
    <s v="R300 Bike"/>
    <x v="0"/>
    <n v="67"/>
    <n v="4775"/>
  </r>
  <r>
    <d v="2019-05-29T00:00:00"/>
    <x v="12"/>
    <x v="0"/>
    <s v="R300 Bike"/>
    <x v="0"/>
    <n v="82"/>
    <n v="4035"/>
  </r>
  <r>
    <d v="2019-05-29T00:00:00"/>
    <x v="12"/>
    <x v="0"/>
    <s v="R300 Bike"/>
    <x v="0"/>
    <n v="144"/>
    <n v="2843"/>
  </r>
  <r>
    <d v="2019-05-29T00:00:00"/>
    <x v="12"/>
    <x v="0"/>
    <s v="R300 Bike"/>
    <x v="0"/>
    <n v="69"/>
    <n v="2307"/>
  </r>
  <r>
    <d v="2019-05-29T00:00:00"/>
    <x v="12"/>
    <x v="0"/>
    <s v="R200 BIKe 4s"/>
    <x v="0"/>
    <n v="224"/>
    <n v="10553"/>
  </r>
  <r>
    <d v="2019-05-29T00:00:00"/>
    <x v="12"/>
    <x v="1"/>
    <s v="R200 BIKe 4s"/>
    <x v="0"/>
    <n v="224"/>
    <n v="7575"/>
  </r>
  <r>
    <d v="2019-05-29T00:00:00"/>
    <x v="12"/>
    <x v="1"/>
    <s v="R200 BIKe 4s"/>
    <x v="0"/>
    <n v="171"/>
    <n v="5349"/>
  </r>
  <r>
    <d v="2019-05-29T00:00:00"/>
    <x v="12"/>
    <x v="2"/>
    <s v="R200 BIKe 4s"/>
    <x v="0"/>
    <n v="133"/>
    <n v="5198"/>
  </r>
  <r>
    <d v="2019-05-29T00:00:00"/>
    <x v="12"/>
    <x v="1"/>
    <s v="R200 BIKe 4s"/>
    <x v="0"/>
    <n v="154"/>
    <n v="4450"/>
  </r>
  <r>
    <d v="2019-05-29T00:00:00"/>
    <x v="12"/>
    <x v="1"/>
    <s v="R200 BIKe 4s"/>
    <x v="0"/>
    <n v="106"/>
    <n v="4215"/>
  </r>
  <r>
    <d v="2019-05-29T00:00:00"/>
    <x v="12"/>
    <x v="1"/>
    <s v="R200 BIKe 4s"/>
    <x v="0"/>
    <n v="173"/>
    <n v="4191"/>
  </r>
  <r>
    <d v="2019-05-29T00:00:00"/>
    <x v="12"/>
    <x v="1"/>
    <s v="R200 BIKe 4s"/>
    <x v="0"/>
    <n v="231"/>
    <n v="3820"/>
  </r>
  <r>
    <d v="2019-05-29T00:00:00"/>
    <x v="12"/>
    <x v="0"/>
    <s v="R200 BIKe 4s"/>
    <x v="0"/>
    <n v="66"/>
    <n v="3355"/>
  </r>
  <r>
    <d v="2019-05-29T00:00:00"/>
    <x v="12"/>
    <x v="2"/>
    <s v="R200 BIKe 4s"/>
    <x v="0"/>
    <n v="108"/>
    <n v="1071"/>
  </r>
  <r>
    <d v="2019-05-29T00:00:00"/>
    <x v="12"/>
    <x v="0"/>
    <s v="R100 BIKE"/>
    <x v="0"/>
    <n v="557"/>
    <n v="13725"/>
  </r>
  <r>
    <d v="2019-05-29T00:00:00"/>
    <x v="12"/>
    <x v="2"/>
    <s v="R200 BIKe 4s"/>
    <x v="0"/>
    <n v="33"/>
    <n v="2010"/>
  </r>
  <r>
    <d v="2019-05-29T00:00:00"/>
    <x v="12"/>
    <x v="1"/>
    <s v="R100 BIKE"/>
    <x v="0"/>
    <n v="177"/>
    <n v="7640"/>
  </r>
  <r>
    <d v="2019-05-29T00:00:00"/>
    <x v="12"/>
    <x v="0"/>
    <s v="R100 BIKE"/>
    <x v="0"/>
    <n v="137"/>
    <n v="6290"/>
  </r>
  <r>
    <d v="2019-05-29T00:00:00"/>
    <x v="12"/>
    <x v="1"/>
    <s v="R100 BIKE"/>
    <x v="0"/>
    <n v="176"/>
    <n v="6135"/>
  </r>
  <r>
    <d v="2019-05-29T00:00:00"/>
    <x v="12"/>
    <x v="0"/>
    <s v="C900 BIKE"/>
    <x v="1"/>
    <n v="268"/>
    <n v="19694"/>
  </r>
  <r>
    <d v="2019-05-29T00:00:00"/>
    <x v="12"/>
    <x v="1"/>
    <s v="R100 BIKE"/>
    <x v="0"/>
    <n v="170"/>
    <n v="4972"/>
  </r>
  <r>
    <d v="2019-05-29T00:00:00"/>
    <x v="12"/>
    <x v="2"/>
    <s v="R100 BIKE"/>
    <x v="0"/>
    <n v="106"/>
    <n v="4145"/>
  </r>
  <r>
    <d v="2019-05-29T00:00:00"/>
    <x v="12"/>
    <x v="2"/>
    <s v="R100 BIKE"/>
    <x v="0"/>
    <n v="127"/>
    <n v="3906"/>
  </r>
  <r>
    <d v="2019-05-29T00:00:00"/>
    <x v="12"/>
    <x v="1"/>
    <s v="C900 BIKE"/>
    <x v="1"/>
    <n v="180"/>
    <n v="2996"/>
  </r>
  <r>
    <d v="2019-05-29T00:00:00"/>
    <x v="12"/>
    <x v="0"/>
    <s v="R100 BIKE"/>
    <x v="0"/>
    <n v="51"/>
    <n v="3522"/>
  </r>
  <r>
    <d v="2019-05-29T00:00:00"/>
    <x v="12"/>
    <x v="1"/>
    <s v="R100 BIKE"/>
    <x v="0"/>
    <n v="78"/>
    <n v="3209"/>
  </r>
  <r>
    <d v="2019-05-29T00:00:00"/>
    <x v="12"/>
    <x v="1"/>
    <s v="R100 BIKE"/>
    <x v="0"/>
    <n v="187"/>
    <n v="2803"/>
  </r>
  <r>
    <d v="2019-05-29T00:00:00"/>
    <x v="12"/>
    <x v="2"/>
    <s v="R100 BIKE"/>
    <x v="0"/>
    <n v="77"/>
    <n v="1965"/>
  </r>
  <r>
    <d v="2019-05-29T00:00:00"/>
    <x v="12"/>
    <x v="1"/>
    <s v="M550 BIKE"/>
    <x v="1"/>
    <n v="196"/>
    <n v="7036"/>
  </r>
  <r>
    <d v="2019-05-29T00:00:00"/>
    <x v="12"/>
    <x v="1"/>
    <s v="M550 BIKE"/>
    <x v="1"/>
    <n v="295"/>
    <n v="6586"/>
  </r>
  <r>
    <d v="2019-05-29T00:00:00"/>
    <x v="12"/>
    <x v="2"/>
    <s v="M550 BIKE"/>
    <x v="1"/>
    <n v="87"/>
    <n v="5558"/>
  </r>
  <r>
    <d v="2019-05-29T00:00:00"/>
    <x v="12"/>
    <x v="1"/>
    <s v="M550 BIKE"/>
    <x v="1"/>
    <n v="64"/>
    <n v="4855"/>
  </r>
  <r>
    <d v="2019-05-29T00:00:00"/>
    <x v="12"/>
    <x v="2"/>
    <s v="M550 BIKE"/>
    <x v="1"/>
    <n v="66"/>
    <n v="3529"/>
  </r>
  <r>
    <d v="2019-05-29T00:00:00"/>
    <x v="12"/>
    <x v="2"/>
    <s v="M550 BIKE"/>
    <x v="1"/>
    <n v="135"/>
    <n v="3140"/>
  </r>
  <r>
    <d v="2019-05-29T00:00:00"/>
    <x v="12"/>
    <x v="1"/>
    <s v="M550 BIKE"/>
    <x v="1"/>
    <n v="227"/>
    <n v="1905"/>
  </r>
  <r>
    <d v="2019-05-29T00:00:00"/>
    <x v="12"/>
    <x v="0"/>
    <s v="R100 BIKE"/>
    <x v="0"/>
    <n v="479"/>
    <n v="13554"/>
  </r>
  <r>
    <d v="2019-05-29T00:00:00"/>
    <x v="12"/>
    <x v="0"/>
    <s v="M550 BIKE"/>
    <x v="1"/>
    <n v="28"/>
    <n v="1325"/>
  </r>
  <r>
    <d v="2019-05-29T00:00:00"/>
    <x v="12"/>
    <x v="2"/>
    <s v="M550 BIKE"/>
    <x v="1"/>
    <n v="70"/>
    <n v="833"/>
  </r>
  <r>
    <d v="2019-05-29T00:00:00"/>
    <x v="12"/>
    <x v="2"/>
    <s v="M550 BIKE"/>
    <x v="1"/>
    <n v="16"/>
    <n v="768"/>
  </r>
  <r>
    <d v="2019-05-29T00:00:00"/>
    <x v="12"/>
    <x v="2"/>
    <s v="M550 BIKE"/>
    <x v="1"/>
    <n v="124"/>
    <n v="637"/>
  </r>
  <r>
    <d v="2019-05-29T00:00:00"/>
    <x v="12"/>
    <x v="0"/>
    <s v="M525 BIKE"/>
    <x v="1"/>
    <n v="470"/>
    <n v="12418"/>
  </r>
  <r>
    <d v="2019-05-29T00:00:00"/>
    <x v="12"/>
    <x v="0"/>
    <s v="M525 BIKE"/>
    <x v="1"/>
    <n v="82"/>
    <n v="9187"/>
  </r>
  <r>
    <d v="2019-05-29T00:00:00"/>
    <x v="12"/>
    <x v="0"/>
    <s v="M525 BIKE"/>
    <x v="1"/>
    <n v="366"/>
    <n v="7655"/>
  </r>
  <r>
    <d v="2019-05-29T00:00:00"/>
    <x v="12"/>
    <x v="1"/>
    <s v="M525 BIKE"/>
    <x v="1"/>
    <n v="80"/>
    <n v="7083"/>
  </r>
  <r>
    <d v="2019-05-29T00:00:00"/>
    <x v="12"/>
    <x v="2"/>
    <s v="M525 BIKE"/>
    <x v="1"/>
    <n v="58"/>
    <n v="6137"/>
  </r>
  <r>
    <d v="2019-05-29T00:00:00"/>
    <x v="12"/>
    <x v="0"/>
    <s v="M525 BIKE"/>
    <x v="1"/>
    <n v="136"/>
    <n v="5727"/>
  </r>
  <r>
    <d v="2019-05-29T00:00:00"/>
    <x v="12"/>
    <x v="1"/>
    <s v="M525 BIKE"/>
    <x v="1"/>
    <n v="192"/>
    <n v="5685"/>
  </r>
  <r>
    <d v="2019-05-29T00:00:00"/>
    <x v="12"/>
    <x v="1"/>
    <s v="M525 BIKE"/>
    <x v="1"/>
    <n v="270"/>
    <n v="5577"/>
  </r>
  <r>
    <d v="2019-05-29T00:00:00"/>
    <x v="12"/>
    <x v="1"/>
    <s v="M525 BIKE"/>
    <x v="1"/>
    <n v="163"/>
    <n v="5422"/>
  </r>
  <r>
    <d v="2019-05-29T00:00:00"/>
    <x v="12"/>
    <x v="1"/>
    <s v="M525 BIKE"/>
    <x v="1"/>
    <n v="128"/>
    <n v="5288"/>
  </r>
  <r>
    <d v="2019-05-29T00:00:00"/>
    <x v="12"/>
    <x v="1"/>
    <s v="M525 BIKE"/>
    <x v="1"/>
    <n v="165"/>
    <n v="4671"/>
  </r>
  <r>
    <d v="2019-05-29T00:00:00"/>
    <x v="12"/>
    <x v="1"/>
    <s v="M525 BIKE"/>
    <x v="1"/>
    <n v="75"/>
    <n v="3372"/>
  </r>
  <r>
    <d v="2019-05-29T00:00:00"/>
    <x v="12"/>
    <x v="1"/>
    <s v="M525 BIKE"/>
    <x v="1"/>
    <n v="197"/>
    <n v="2959"/>
  </r>
  <r>
    <d v="2019-05-29T00:00:00"/>
    <x v="12"/>
    <x v="2"/>
    <s v="eBike E148"/>
    <x v="1"/>
    <n v="27"/>
    <n v="7043"/>
  </r>
  <r>
    <d v="2019-05-29T00:00:00"/>
    <x v="12"/>
    <x v="2"/>
    <s v="M525 BIKE"/>
    <x v="1"/>
    <n v="136"/>
    <n v="2224"/>
  </r>
  <r>
    <d v="2019-05-29T00:00:00"/>
    <x v="12"/>
    <x v="0"/>
    <s v="eBike E148"/>
    <x v="1"/>
    <n v="177"/>
    <n v="24554"/>
  </r>
  <r>
    <d v="2019-05-29T00:00:00"/>
    <x v="12"/>
    <x v="0"/>
    <s v="eBike E148"/>
    <x v="1"/>
    <n v="414"/>
    <n v="20929"/>
  </r>
  <r>
    <d v="2019-05-29T00:00:00"/>
    <x v="12"/>
    <x v="0"/>
    <s v="eBike E148"/>
    <x v="1"/>
    <n v="583"/>
    <n v="16956"/>
  </r>
  <r>
    <d v="2019-05-29T00:00:00"/>
    <x v="12"/>
    <x v="1"/>
    <s v="eBike E148"/>
    <x v="1"/>
    <n v="182"/>
    <n v="10654"/>
  </r>
  <r>
    <d v="2019-05-29T00:00:00"/>
    <x v="12"/>
    <x v="1"/>
    <s v="eBike E148"/>
    <x v="1"/>
    <n v="282"/>
    <n v="9269"/>
  </r>
  <r>
    <d v="2019-05-29T00:00:00"/>
    <x v="12"/>
    <x v="2"/>
    <s v="eBike E148"/>
    <x v="1"/>
    <n v="86"/>
    <n v="8773"/>
  </r>
  <r>
    <d v="2019-05-29T00:00:00"/>
    <x v="12"/>
    <x v="1"/>
    <s v="eBike E148"/>
    <x v="1"/>
    <n v="190"/>
    <n v="7896"/>
  </r>
  <r>
    <d v="2019-05-29T00:00:00"/>
    <x v="12"/>
    <x v="0"/>
    <s v="eBike E148"/>
    <x v="1"/>
    <n v="182"/>
    <n v="7493"/>
  </r>
  <r>
    <d v="2019-05-29T00:00:00"/>
    <x v="12"/>
    <x v="2"/>
    <s v="eBike E148"/>
    <x v="1"/>
    <n v="75"/>
    <n v="6535"/>
  </r>
  <r>
    <d v="2019-05-29T00:00:00"/>
    <x v="12"/>
    <x v="1"/>
    <s v="eBike E148"/>
    <x v="1"/>
    <n v="149"/>
    <n v="6294"/>
  </r>
  <r>
    <d v="2019-05-29T00:00:00"/>
    <x v="12"/>
    <x v="1"/>
    <s v="eBike E148"/>
    <x v="1"/>
    <n v="184"/>
    <n v="6064"/>
  </r>
  <r>
    <d v="2019-05-29T00:00:00"/>
    <x v="12"/>
    <x v="0"/>
    <s v="eBike E148"/>
    <x v="1"/>
    <n v="287"/>
    <n v="5953"/>
  </r>
  <r>
    <d v="2019-05-29T00:00:00"/>
    <x v="12"/>
    <x v="1"/>
    <s v="eBike E148"/>
    <x v="1"/>
    <n v="208"/>
    <n v="5717"/>
  </r>
  <r>
    <d v="2019-05-29T00:00:00"/>
    <x v="12"/>
    <x v="1"/>
    <s v="eBike E148"/>
    <x v="1"/>
    <n v="265"/>
    <n v="5126"/>
  </r>
  <r>
    <d v="2019-05-29T00:00:00"/>
    <x v="12"/>
    <x v="0"/>
    <s v="C950 BIKE"/>
    <x v="1"/>
    <n v="438"/>
    <n v="18096"/>
  </r>
  <r>
    <d v="2019-05-29T00:00:00"/>
    <x v="12"/>
    <x v="1"/>
    <s v="eBike E148"/>
    <x v="1"/>
    <n v="169"/>
    <n v="3705"/>
  </r>
  <r>
    <d v="2019-05-29T00:00:00"/>
    <x v="12"/>
    <x v="2"/>
    <s v="eBike E148"/>
    <x v="1"/>
    <n v="38"/>
    <n v="3664"/>
  </r>
  <r>
    <d v="2019-05-29T00:00:00"/>
    <x v="12"/>
    <x v="0"/>
    <s v="eBike E148"/>
    <x v="1"/>
    <n v="113"/>
    <n v="5897"/>
  </r>
  <r>
    <d v="2019-05-29T00:00:00"/>
    <x v="12"/>
    <x v="1"/>
    <s v="C990 Bike"/>
    <x v="0"/>
    <n v="262"/>
    <n v="9310"/>
  </r>
  <r>
    <d v="2019-05-29T00:00:00"/>
    <x v="12"/>
    <x v="1"/>
    <s v="C990 Bike"/>
    <x v="0"/>
    <n v="169"/>
    <n v="6755"/>
  </r>
  <r>
    <d v="2019-05-29T00:00:00"/>
    <x v="12"/>
    <x v="1"/>
    <s v="C990 Bike"/>
    <x v="0"/>
    <n v="54"/>
    <n v="5583"/>
  </r>
  <r>
    <d v="2019-05-29T00:00:00"/>
    <x v="12"/>
    <x v="2"/>
    <s v="C990 Bike"/>
    <x v="0"/>
    <n v="85"/>
    <n v="2960"/>
  </r>
  <r>
    <d v="2019-05-29T00:00:00"/>
    <x v="12"/>
    <x v="2"/>
    <s v="C990 Bike"/>
    <x v="0"/>
    <n v="41"/>
    <n v="3540"/>
  </r>
  <r>
    <d v="2019-05-29T00:00:00"/>
    <x v="12"/>
    <x v="0"/>
    <s v="C950 BIKE"/>
    <x v="1"/>
    <n v="375"/>
    <n v="16658"/>
  </r>
  <r>
    <d v="2019-05-29T00:00:00"/>
    <x v="12"/>
    <x v="0"/>
    <s v="C950 BIKE"/>
    <x v="1"/>
    <n v="282"/>
    <n v="15884"/>
  </r>
  <r>
    <d v="2019-05-29T00:00:00"/>
    <x v="12"/>
    <x v="0"/>
    <s v="C950 BIKE"/>
    <x v="1"/>
    <n v="224"/>
    <n v="14165"/>
  </r>
  <r>
    <d v="2019-05-29T00:00:00"/>
    <x v="12"/>
    <x v="1"/>
    <s v="C950 BIKE"/>
    <x v="1"/>
    <n v="50"/>
    <n v="8427"/>
  </r>
  <r>
    <d v="2019-05-29T00:00:00"/>
    <x v="12"/>
    <x v="1"/>
    <s v="C950 BIKE"/>
    <x v="1"/>
    <n v="73"/>
    <n v="8122"/>
  </r>
  <r>
    <d v="2019-05-29T00:00:00"/>
    <x v="12"/>
    <x v="2"/>
    <s v="eBike E148"/>
    <x v="1"/>
    <n v="146"/>
    <n v="4258"/>
  </r>
  <r>
    <d v="2019-05-29T00:00:00"/>
    <x v="12"/>
    <x v="0"/>
    <s v="C950 BIKE"/>
    <x v="1"/>
    <n v="237"/>
    <n v="5850"/>
  </r>
  <r>
    <d v="2019-05-29T00:00:00"/>
    <x v="12"/>
    <x v="1"/>
    <s v="C950 BIKE"/>
    <x v="1"/>
    <n v="67"/>
    <n v="5354"/>
  </r>
  <r>
    <d v="2019-05-29T00:00:00"/>
    <x v="12"/>
    <x v="1"/>
    <s v="C950 BIKE"/>
    <x v="1"/>
    <n v="191"/>
    <n v="5071"/>
  </r>
  <r>
    <d v="2019-05-29T00:00:00"/>
    <x v="12"/>
    <x v="1"/>
    <s v="C950 BIKE"/>
    <x v="1"/>
    <n v="56"/>
    <n v="4397"/>
  </r>
  <r>
    <d v="2019-05-29T00:00:00"/>
    <x v="12"/>
    <x v="1"/>
    <s v="C950 BIKE"/>
    <x v="1"/>
    <n v="173"/>
    <n v="3763"/>
  </r>
  <r>
    <d v="2019-05-29T00:00:00"/>
    <x v="12"/>
    <x v="2"/>
    <s v="C950 BIKE"/>
    <x v="1"/>
    <n v="116"/>
    <n v="3463"/>
  </r>
  <r>
    <d v="2019-05-29T00:00:00"/>
    <x v="12"/>
    <x v="1"/>
    <s v="C900 BIKE"/>
    <x v="1"/>
    <n v="156"/>
    <n v="7817"/>
  </r>
  <r>
    <d v="2019-05-29T00:00:00"/>
    <x v="12"/>
    <x v="0"/>
    <s v="C900 BIKE"/>
    <x v="1"/>
    <n v="89"/>
    <n v="4979"/>
  </r>
  <r>
    <d v="2019-05-29T00:00:00"/>
    <x v="12"/>
    <x v="1"/>
    <s v="C900 BIKE"/>
    <x v="1"/>
    <n v="166"/>
    <n v="4029"/>
  </r>
  <r>
    <d v="2019-05-29T00:00:00"/>
    <x v="12"/>
    <x v="2"/>
    <s v="C900 BIKE"/>
    <x v="1"/>
    <n v="42"/>
    <n v="3913"/>
  </r>
  <r>
    <d v="2019-05-29T00:00:00"/>
    <x v="12"/>
    <x v="1"/>
    <s v="C900 BIKE"/>
    <x v="1"/>
    <n v="72"/>
    <n v="3708"/>
  </r>
  <r>
    <d v="2019-05-29T00:00:00"/>
    <x v="12"/>
    <x v="1"/>
    <s v="C900 BIKE"/>
    <x v="1"/>
    <n v="164"/>
    <n v="3308"/>
  </r>
  <r>
    <d v="2019-05-29T00:00:00"/>
    <x v="12"/>
    <x v="1"/>
    <s v="C900 BIKE"/>
    <x v="1"/>
    <n v="99"/>
    <n v="3027"/>
  </r>
  <r>
    <d v="2019-05-29T00:00:00"/>
    <x v="12"/>
    <x v="2"/>
    <s v="C900 BIKE"/>
    <x v="1"/>
    <n v="66"/>
    <n v="1603"/>
  </r>
  <r>
    <d v="2019-04-29T00:00:00"/>
    <x v="13"/>
    <x v="0"/>
    <s v="R300 Bike"/>
    <x v="0"/>
    <n v="170"/>
    <n v="11165"/>
  </r>
  <r>
    <d v="2019-04-29T00:00:00"/>
    <x v="13"/>
    <x v="0"/>
    <s v="R300 Bike"/>
    <x v="0"/>
    <n v="161"/>
    <n v="13006"/>
  </r>
  <r>
    <d v="2019-04-29T00:00:00"/>
    <x v="13"/>
    <x v="0"/>
    <s v="R300 Bike"/>
    <x v="0"/>
    <n v="508"/>
    <n v="13890"/>
  </r>
  <r>
    <d v="2019-04-29T00:00:00"/>
    <x v="13"/>
    <x v="0"/>
    <s v="R300 Bike"/>
    <x v="0"/>
    <n v="487"/>
    <n v="13590"/>
  </r>
  <r>
    <d v="2019-04-29T00:00:00"/>
    <x v="13"/>
    <x v="0"/>
    <s v="R300 Bike"/>
    <x v="0"/>
    <n v="297"/>
    <n v="9219"/>
  </r>
  <r>
    <d v="2019-04-29T00:00:00"/>
    <x v="13"/>
    <x v="0"/>
    <s v="R300 Bike"/>
    <x v="0"/>
    <n v="246"/>
    <n v="7467"/>
  </r>
  <r>
    <d v="2019-04-29T00:00:00"/>
    <x v="13"/>
    <x v="0"/>
    <s v="R300 Bike"/>
    <x v="0"/>
    <n v="57"/>
    <n v="4441"/>
  </r>
  <r>
    <d v="2019-04-29T00:00:00"/>
    <x v="13"/>
    <x v="1"/>
    <s v="R200 BIKe 4s"/>
    <x v="0"/>
    <n v="93"/>
    <n v="4017"/>
  </r>
  <r>
    <d v="2019-04-29T00:00:00"/>
    <x v="13"/>
    <x v="0"/>
    <s v="R300 Bike"/>
    <x v="0"/>
    <n v="61"/>
    <n v="2422"/>
  </r>
  <r>
    <d v="2019-04-29T00:00:00"/>
    <x v="13"/>
    <x v="0"/>
    <s v="R200 BIKe 4s"/>
    <x v="0"/>
    <n v="296"/>
    <n v="11255"/>
  </r>
  <r>
    <d v="2019-04-29T00:00:00"/>
    <x v="13"/>
    <x v="1"/>
    <s v="R100 BIKE"/>
    <x v="0"/>
    <n v="130"/>
    <n v="4873"/>
  </r>
  <r>
    <d v="2019-04-29T00:00:00"/>
    <x v="13"/>
    <x v="2"/>
    <s v="R200 BIKe 4s"/>
    <x v="0"/>
    <n v="32"/>
    <n v="6493"/>
  </r>
  <r>
    <d v="2019-04-29T00:00:00"/>
    <x v="13"/>
    <x v="1"/>
    <s v="R200 BIKe 4s"/>
    <x v="0"/>
    <n v="100"/>
    <n v="6146"/>
  </r>
  <r>
    <d v="2019-04-29T00:00:00"/>
    <x v="13"/>
    <x v="1"/>
    <s v="R200 BIKe 4s"/>
    <x v="0"/>
    <n v="28"/>
    <n v="6090"/>
  </r>
  <r>
    <d v="2019-04-29T00:00:00"/>
    <x v="13"/>
    <x v="1"/>
    <s v="R200 BIKe 4s"/>
    <x v="0"/>
    <n v="214"/>
    <n v="5675"/>
  </r>
  <r>
    <d v="2019-04-29T00:00:00"/>
    <x v="13"/>
    <x v="2"/>
    <s v="R200 BIKe 4s"/>
    <x v="0"/>
    <n v="28"/>
    <n v="5487"/>
  </r>
  <r>
    <d v="2019-04-29T00:00:00"/>
    <x v="13"/>
    <x v="2"/>
    <s v="R200 BIKe 4s"/>
    <x v="0"/>
    <n v="135"/>
    <n v="5308"/>
  </r>
  <r>
    <d v="2019-04-29T00:00:00"/>
    <x v="13"/>
    <x v="1"/>
    <s v="R200 BIKe 4s"/>
    <x v="0"/>
    <n v="280"/>
    <n v="4984"/>
  </r>
  <r>
    <d v="2019-04-29T00:00:00"/>
    <x v="13"/>
    <x v="2"/>
    <s v="R200 BIKe 4s"/>
    <x v="0"/>
    <n v="132"/>
    <n v="4722"/>
  </r>
  <r>
    <d v="2019-04-29T00:00:00"/>
    <x v="13"/>
    <x v="1"/>
    <s v="R200 BIKe 4s"/>
    <x v="0"/>
    <n v="65"/>
    <n v="4313"/>
  </r>
  <r>
    <d v="2019-04-29T00:00:00"/>
    <x v="13"/>
    <x v="2"/>
    <s v="R200 BIKe 4s"/>
    <x v="0"/>
    <n v="15"/>
    <n v="4221"/>
  </r>
  <r>
    <d v="2019-04-29T00:00:00"/>
    <x v="13"/>
    <x v="2"/>
    <s v="eBike E148"/>
    <x v="1"/>
    <n v="127"/>
    <n v="3899"/>
  </r>
  <r>
    <d v="2019-04-29T00:00:00"/>
    <x v="13"/>
    <x v="1"/>
    <s v="R200 BIKe 4s"/>
    <x v="0"/>
    <n v="259"/>
    <n v="3399"/>
  </r>
  <r>
    <d v="2019-04-29T00:00:00"/>
    <x v="13"/>
    <x v="2"/>
    <s v="R200 BIKe 4s"/>
    <x v="0"/>
    <n v="99"/>
    <n v="3054"/>
  </r>
  <r>
    <d v="2019-04-29T00:00:00"/>
    <x v="13"/>
    <x v="0"/>
    <s v="R200 BIKe 4s"/>
    <x v="0"/>
    <n v="127"/>
    <n v="2856"/>
  </r>
  <r>
    <d v="2019-04-29T00:00:00"/>
    <x v="13"/>
    <x v="2"/>
    <s v="R200 BIKe 4s"/>
    <x v="0"/>
    <n v="67"/>
    <n v="2226"/>
  </r>
  <r>
    <d v="2019-04-29T00:00:00"/>
    <x v="13"/>
    <x v="2"/>
    <s v="R200 BIKe 4s"/>
    <x v="0"/>
    <n v="74"/>
    <n v="2101"/>
  </r>
  <r>
    <d v="2019-04-29T00:00:00"/>
    <x v="13"/>
    <x v="2"/>
    <s v="R200 BIKe 4s"/>
    <x v="0"/>
    <n v="37"/>
    <n v="1855"/>
  </r>
  <r>
    <d v="2019-04-29T00:00:00"/>
    <x v="13"/>
    <x v="0"/>
    <s v="R100 BIKE"/>
    <x v="0"/>
    <n v="342"/>
    <n v="15034"/>
  </r>
  <r>
    <d v="2019-04-29T00:00:00"/>
    <x v="13"/>
    <x v="0"/>
    <s v="R100 BIKE"/>
    <x v="0"/>
    <n v="236"/>
    <n v="10053"/>
  </r>
  <r>
    <d v="2019-04-29T00:00:00"/>
    <x v="13"/>
    <x v="1"/>
    <s v="R100 BIKE"/>
    <x v="0"/>
    <n v="292"/>
    <n v="9864"/>
  </r>
  <r>
    <d v="2019-04-29T00:00:00"/>
    <x v="13"/>
    <x v="1"/>
    <s v="R100 BIKE"/>
    <x v="0"/>
    <n v="125"/>
    <n v="7463"/>
  </r>
  <r>
    <d v="2019-04-29T00:00:00"/>
    <x v="13"/>
    <x v="1"/>
    <s v="R100 BIKE"/>
    <x v="0"/>
    <n v="217"/>
    <n v="6389"/>
  </r>
  <r>
    <d v="2019-04-29T00:00:00"/>
    <x v="13"/>
    <x v="1"/>
    <s v="R100 BIKE"/>
    <x v="0"/>
    <n v="183"/>
    <n v="6204"/>
  </r>
  <r>
    <d v="2019-04-29T00:00:00"/>
    <x v="13"/>
    <x v="1"/>
    <s v="R100 BIKE"/>
    <x v="0"/>
    <n v="97"/>
    <n v="5136"/>
  </r>
  <r>
    <d v="2019-04-29T00:00:00"/>
    <x v="13"/>
    <x v="1"/>
    <s v="R100 BIKE"/>
    <x v="0"/>
    <n v="84"/>
    <n v="4853"/>
  </r>
  <r>
    <d v="2019-04-29T00:00:00"/>
    <x v="13"/>
    <x v="2"/>
    <s v="R100 BIKE"/>
    <x v="0"/>
    <n v="122"/>
    <n v="4463"/>
  </r>
  <r>
    <d v="2019-04-29T00:00:00"/>
    <x v="13"/>
    <x v="2"/>
    <s v="R100 BIKE"/>
    <x v="0"/>
    <n v="34"/>
    <n v="4390"/>
  </r>
  <r>
    <d v="2019-04-29T00:00:00"/>
    <x v="13"/>
    <x v="1"/>
    <s v="R100 BIKE"/>
    <x v="0"/>
    <n v="291"/>
    <n v="4269"/>
  </r>
  <r>
    <d v="2019-04-29T00:00:00"/>
    <x v="13"/>
    <x v="1"/>
    <s v="R100 BIKE"/>
    <x v="0"/>
    <n v="250"/>
    <n v="4214"/>
  </r>
  <r>
    <d v="2019-04-29T00:00:00"/>
    <x v="13"/>
    <x v="1"/>
    <s v="R100 BIKE"/>
    <x v="0"/>
    <n v="84"/>
    <n v="3231"/>
  </r>
  <r>
    <d v="2019-04-29T00:00:00"/>
    <x v="13"/>
    <x v="2"/>
    <s v="R100 BIKE"/>
    <x v="0"/>
    <n v="132"/>
    <n v="2917"/>
  </r>
  <r>
    <d v="2019-04-29T00:00:00"/>
    <x v="13"/>
    <x v="2"/>
    <s v="C900 BIKE"/>
    <x v="1"/>
    <n v="98"/>
    <n v="946"/>
  </r>
  <r>
    <d v="2019-04-29T00:00:00"/>
    <x v="13"/>
    <x v="2"/>
    <s v="R100 BIKE"/>
    <x v="0"/>
    <n v="59"/>
    <n v="2194"/>
  </r>
  <r>
    <d v="2019-04-29T00:00:00"/>
    <x v="13"/>
    <x v="0"/>
    <s v="R100 BIKE"/>
    <x v="0"/>
    <n v="366"/>
    <n v="1320"/>
  </r>
  <r>
    <d v="2019-04-29T00:00:00"/>
    <x v="13"/>
    <x v="1"/>
    <s v="M550 BIKE"/>
    <x v="1"/>
    <n v="129"/>
    <n v="7820"/>
  </r>
  <r>
    <d v="2019-04-29T00:00:00"/>
    <x v="13"/>
    <x v="2"/>
    <s v="eBike E148"/>
    <x v="1"/>
    <n v="119"/>
    <n v="3642"/>
  </r>
  <r>
    <d v="2019-04-29T00:00:00"/>
    <x v="13"/>
    <x v="0"/>
    <s v="M550 BIKE"/>
    <x v="1"/>
    <n v="235"/>
    <n v="6349"/>
  </r>
  <r>
    <d v="2019-04-29T00:00:00"/>
    <x v="13"/>
    <x v="1"/>
    <s v="M550 BIKE"/>
    <x v="1"/>
    <n v="169"/>
    <n v="5825"/>
  </r>
  <r>
    <d v="2019-04-29T00:00:00"/>
    <x v="13"/>
    <x v="1"/>
    <s v="M550 BIKE"/>
    <x v="1"/>
    <n v="105"/>
    <n v="5722"/>
  </r>
  <r>
    <d v="2019-04-29T00:00:00"/>
    <x v="13"/>
    <x v="2"/>
    <s v="M550 BIKE"/>
    <x v="1"/>
    <n v="72"/>
    <n v="3534"/>
  </r>
  <r>
    <d v="2019-04-29T00:00:00"/>
    <x v="13"/>
    <x v="2"/>
    <s v="M550 BIKE"/>
    <x v="1"/>
    <n v="37"/>
    <n v="3085"/>
  </r>
  <r>
    <d v="2019-04-29T00:00:00"/>
    <x v="13"/>
    <x v="1"/>
    <s v="M550 BIKE"/>
    <x v="1"/>
    <n v="142"/>
    <n v="2979"/>
  </r>
  <r>
    <d v="2019-04-29T00:00:00"/>
    <x v="13"/>
    <x v="2"/>
    <s v="M550 BIKE"/>
    <x v="1"/>
    <n v="131"/>
    <n v="2955"/>
  </r>
  <r>
    <d v="2019-04-29T00:00:00"/>
    <x v="13"/>
    <x v="1"/>
    <s v="M550 BIKE"/>
    <x v="1"/>
    <n v="118"/>
    <n v="2400"/>
  </r>
  <r>
    <d v="2019-04-29T00:00:00"/>
    <x v="13"/>
    <x v="2"/>
    <s v="M550 BIKE"/>
    <x v="1"/>
    <n v="90"/>
    <n v="2061"/>
  </r>
  <r>
    <d v="2019-04-29T00:00:00"/>
    <x v="13"/>
    <x v="2"/>
    <s v="M550 BIKE"/>
    <x v="1"/>
    <n v="47"/>
    <n v="1598"/>
  </r>
  <r>
    <d v="2019-04-29T00:00:00"/>
    <x v="13"/>
    <x v="2"/>
    <s v="M550 BIKE"/>
    <x v="1"/>
    <n v="35"/>
    <n v="1597"/>
  </r>
  <r>
    <d v="2019-04-29T00:00:00"/>
    <x v="13"/>
    <x v="0"/>
    <s v="M550 BIKE"/>
    <x v="1"/>
    <n v="94"/>
    <n v="1510"/>
  </r>
  <r>
    <d v="2019-04-29T00:00:00"/>
    <x v="13"/>
    <x v="2"/>
    <s v="M550 BIKE"/>
    <x v="1"/>
    <n v="64"/>
    <n v="1391"/>
  </r>
  <r>
    <d v="2019-04-29T00:00:00"/>
    <x v="13"/>
    <x v="2"/>
    <s v="M550 BIKE"/>
    <x v="1"/>
    <n v="90"/>
    <n v="1312"/>
  </r>
  <r>
    <d v="2019-04-29T00:00:00"/>
    <x v="13"/>
    <x v="0"/>
    <s v="M550 BIKE"/>
    <x v="1"/>
    <n v="23"/>
    <n v="1196"/>
  </r>
  <r>
    <d v="2019-04-29T00:00:00"/>
    <x v="13"/>
    <x v="2"/>
    <s v="M550 BIKE"/>
    <x v="1"/>
    <n v="110"/>
    <n v="1194"/>
  </r>
  <r>
    <d v="2019-04-29T00:00:00"/>
    <x v="13"/>
    <x v="2"/>
    <s v="M550 BIKE"/>
    <x v="1"/>
    <n v="97"/>
    <n v="1152"/>
  </r>
  <r>
    <d v="2019-04-29T00:00:00"/>
    <x v="13"/>
    <x v="0"/>
    <s v="M550 BIKE"/>
    <x v="1"/>
    <n v="63"/>
    <n v="759"/>
  </r>
  <r>
    <d v="2019-04-29T00:00:00"/>
    <x v="13"/>
    <x v="0"/>
    <s v="M525 BIKE"/>
    <x v="1"/>
    <n v="150"/>
    <n v="18727"/>
  </r>
  <r>
    <d v="2019-04-29T00:00:00"/>
    <x v="13"/>
    <x v="0"/>
    <s v="M525 BIKE"/>
    <x v="1"/>
    <n v="553"/>
    <n v="12823"/>
  </r>
  <r>
    <d v="2019-04-29T00:00:00"/>
    <x v="13"/>
    <x v="0"/>
    <s v="M525 BIKE"/>
    <x v="1"/>
    <n v="569"/>
    <n v="12193"/>
  </r>
  <r>
    <d v="2019-04-29T00:00:00"/>
    <x v="13"/>
    <x v="0"/>
    <s v="M525 BIKE"/>
    <x v="1"/>
    <n v="406"/>
    <n v="11660"/>
  </r>
  <r>
    <d v="2019-04-29T00:00:00"/>
    <x v="13"/>
    <x v="1"/>
    <s v="M525 BIKE"/>
    <x v="1"/>
    <n v="236"/>
    <n v="6270"/>
  </r>
  <r>
    <d v="2019-04-29T00:00:00"/>
    <x v="13"/>
    <x v="1"/>
    <s v="M525 BIKE"/>
    <x v="1"/>
    <n v="55"/>
    <n v="5775"/>
  </r>
  <r>
    <d v="2019-04-29T00:00:00"/>
    <x v="13"/>
    <x v="2"/>
    <s v="M525 BIKE"/>
    <x v="1"/>
    <n v="132"/>
    <n v="4745"/>
  </r>
  <r>
    <d v="2019-04-29T00:00:00"/>
    <x v="13"/>
    <x v="2"/>
    <s v="M525 BIKE"/>
    <x v="1"/>
    <n v="75"/>
    <n v="4156"/>
  </r>
  <r>
    <d v="2019-04-29T00:00:00"/>
    <x v="13"/>
    <x v="1"/>
    <s v="M525 BIKE"/>
    <x v="1"/>
    <n v="88"/>
    <n v="3580"/>
  </r>
  <r>
    <d v="2019-04-29T00:00:00"/>
    <x v="13"/>
    <x v="0"/>
    <s v="M525 BIKE"/>
    <x v="1"/>
    <n v="50"/>
    <n v="3140"/>
  </r>
  <r>
    <d v="2019-04-29T00:00:00"/>
    <x v="13"/>
    <x v="2"/>
    <s v="M525 BIKE"/>
    <x v="1"/>
    <n v="100"/>
    <n v="2679"/>
  </r>
  <r>
    <d v="2019-04-29T00:00:00"/>
    <x v="13"/>
    <x v="0"/>
    <s v="M525 BIKE"/>
    <x v="1"/>
    <n v="21"/>
    <n v="2071"/>
  </r>
  <r>
    <d v="2019-04-29T00:00:00"/>
    <x v="13"/>
    <x v="2"/>
    <s v="M525 BIKE"/>
    <x v="1"/>
    <n v="122"/>
    <n v="1707"/>
  </r>
  <r>
    <d v="2019-04-29T00:00:00"/>
    <x v="13"/>
    <x v="0"/>
    <s v="eBike E148"/>
    <x v="1"/>
    <n v="465"/>
    <n v="16824"/>
  </r>
  <r>
    <d v="2019-04-29T00:00:00"/>
    <x v="13"/>
    <x v="2"/>
    <s v="eBike E148"/>
    <x v="1"/>
    <n v="107"/>
    <n v="15978"/>
  </r>
  <r>
    <d v="2019-04-29T00:00:00"/>
    <x v="13"/>
    <x v="1"/>
    <s v="eBike E148"/>
    <x v="1"/>
    <n v="182"/>
    <n v="8962"/>
  </r>
  <r>
    <d v="2019-04-29T00:00:00"/>
    <x v="13"/>
    <x v="0"/>
    <s v="C950 BIKE"/>
    <x v="1"/>
    <n v="31"/>
    <n v="3910"/>
  </r>
  <r>
    <d v="2019-04-29T00:00:00"/>
    <x v="13"/>
    <x v="1"/>
    <s v="eBike E148"/>
    <x v="1"/>
    <n v="276"/>
    <n v="8134"/>
  </r>
  <r>
    <d v="2019-04-29T00:00:00"/>
    <x v="13"/>
    <x v="1"/>
    <s v="eBike E148"/>
    <x v="1"/>
    <n v="296"/>
    <n v="6834"/>
  </r>
  <r>
    <d v="2019-04-29T00:00:00"/>
    <x v="13"/>
    <x v="0"/>
    <s v="M525 BIKE"/>
    <x v="1"/>
    <n v="298"/>
    <n v="18233"/>
  </r>
  <r>
    <d v="2019-04-29T00:00:00"/>
    <x v="13"/>
    <x v="1"/>
    <s v="eBike E148"/>
    <x v="1"/>
    <n v="177"/>
    <n v="4649"/>
  </r>
  <r>
    <d v="2019-04-29T00:00:00"/>
    <x v="13"/>
    <x v="1"/>
    <s v="eBike E148"/>
    <x v="1"/>
    <n v="158"/>
    <n v="3438"/>
  </r>
  <r>
    <d v="2019-04-29T00:00:00"/>
    <x v="13"/>
    <x v="2"/>
    <s v="eBike E148"/>
    <x v="1"/>
    <n v="40"/>
    <n v="3247"/>
  </r>
  <r>
    <d v="2019-04-29T00:00:00"/>
    <x v="13"/>
    <x v="2"/>
    <s v="eBike E148"/>
    <x v="1"/>
    <n v="244"/>
    <n v="3172"/>
  </r>
  <r>
    <d v="2019-04-29T00:00:00"/>
    <x v="13"/>
    <x v="1"/>
    <s v="eBike E148"/>
    <x v="1"/>
    <n v="86"/>
    <n v="3152"/>
  </r>
  <r>
    <d v="2019-04-29T00:00:00"/>
    <x v="13"/>
    <x v="2"/>
    <s v="eBike E148"/>
    <x v="1"/>
    <n v="798"/>
    <n v="6797"/>
  </r>
  <r>
    <d v="2019-04-29T00:00:00"/>
    <x v="13"/>
    <x v="1"/>
    <s v="eBike E148"/>
    <x v="1"/>
    <n v="65"/>
    <n v="2205"/>
  </r>
  <r>
    <d v="2019-04-29T00:00:00"/>
    <x v="13"/>
    <x v="2"/>
    <s v="eBike E148"/>
    <x v="1"/>
    <n v="293"/>
    <n v="7638"/>
  </r>
  <r>
    <d v="2019-04-29T00:00:00"/>
    <x v="13"/>
    <x v="0"/>
    <s v="C990 Bike"/>
    <x v="0"/>
    <n v="421"/>
    <n v="18423"/>
  </r>
  <r>
    <d v="2019-04-29T00:00:00"/>
    <x v="13"/>
    <x v="1"/>
    <s v="C990 Bike"/>
    <x v="0"/>
    <n v="196"/>
    <n v="9095"/>
  </r>
  <r>
    <d v="2019-04-29T00:00:00"/>
    <x v="13"/>
    <x v="1"/>
    <s v="C990 Bike"/>
    <x v="0"/>
    <n v="139"/>
    <n v="6521"/>
  </r>
  <r>
    <d v="2019-04-29T00:00:00"/>
    <x v="13"/>
    <x v="2"/>
    <s v="C990 Bike"/>
    <x v="0"/>
    <n v="27"/>
    <n v="5652"/>
  </r>
  <r>
    <d v="2019-04-29T00:00:00"/>
    <x v="13"/>
    <x v="2"/>
    <s v="M550 BIKE"/>
    <x v="1"/>
    <n v="145"/>
    <n v="1316"/>
  </r>
  <r>
    <d v="2019-04-29T00:00:00"/>
    <x v="13"/>
    <x v="1"/>
    <s v="C990 Bike"/>
    <x v="0"/>
    <n v="97"/>
    <n v="3897"/>
  </r>
  <r>
    <d v="2019-04-29T00:00:00"/>
    <x v="13"/>
    <x v="2"/>
    <s v="C990 Bike"/>
    <x v="0"/>
    <n v="101"/>
    <n v="3767"/>
  </r>
  <r>
    <d v="2019-04-29T00:00:00"/>
    <x v="13"/>
    <x v="1"/>
    <s v="C990 Bike"/>
    <x v="0"/>
    <n v="215"/>
    <n v="3535"/>
  </r>
  <r>
    <d v="2019-04-29T00:00:00"/>
    <x v="13"/>
    <x v="1"/>
    <s v="C990 Bike"/>
    <x v="0"/>
    <n v="172"/>
    <n v="3042"/>
  </r>
  <r>
    <d v="2019-04-29T00:00:00"/>
    <x v="13"/>
    <x v="1"/>
    <s v="C990 Bike"/>
    <x v="0"/>
    <n v="51"/>
    <n v="2621"/>
  </r>
  <r>
    <d v="2019-04-29T00:00:00"/>
    <x v="13"/>
    <x v="2"/>
    <s v="C990 Bike"/>
    <x v="0"/>
    <n v="24"/>
    <n v="2096"/>
  </r>
  <r>
    <d v="2019-04-29T00:00:00"/>
    <x v="13"/>
    <x v="1"/>
    <s v="C990 Bike"/>
    <x v="0"/>
    <n v="41"/>
    <n v="2071"/>
  </r>
  <r>
    <d v="2019-04-29T00:00:00"/>
    <x v="13"/>
    <x v="2"/>
    <s v="C990 Bike"/>
    <x v="0"/>
    <n v="76"/>
    <n v="2834"/>
  </r>
  <r>
    <d v="2019-04-29T00:00:00"/>
    <x v="13"/>
    <x v="1"/>
    <s v="M550 BIKE"/>
    <x v="1"/>
    <n v="215"/>
    <n v="6255"/>
  </r>
  <r>
    <d v="2019-04-29T00:00:00"/>
    <x v="13"/>
    <x v="0"/>
    <s v="C950 BIKE"/>
    <x v="1"/>
    <n v="455"/>
    <n v="11428"/>
  </r>
  <r>
    <d v="2019-04-29T00:00:00"/>
    <x v="13"/>
    <x v="1"/>
    <s v="C950 BIKE"/>
    <x v="1"/>
    <n v="137"/>
    <n v="6171"/>
  </r>
  <r>
    <d v="2019-04-29T00:00:00"/>
    <x v="13"/>
    <x v="1"/>
    <s v="C950 BIKE"/>
    <x v="1"/>
    <n v="113"/>
    <n v="5192"/>
  </r>
  <r>
    <d v="2019-04-29T00:00:00"/>
    <x v="13"/>
    <x v="2"/>
    <s v="C950 BIKE"/>
    <x v="1"/>
    <n v="287"/>
    <n v="4296"/>
  </r>
  <r>
    <d v="2019-04-29T00:00:00"/>
    <x v="13"/>
    <x v="2"/>
    <s v="C950 BIKE"/>
    <x v="1"/>
    <n v="42"/>
    <n v="3775"/>
  </r>
  <r>
    <d v="2019-04-29T00:00:00"/>
    <x v="13"/>
    <x v="1"/>
    <s v="C950 BIKE"/>
    <x v="1"/>
    <n v="53"/>
    <n v="2810"/>
  </r>
  <r>
    <d v="2019-04-29T00:00:00"/>
    <x v="13"/>
    <x v="2"/>
    <s v="C950 BIKE"/>
    <x v="1"/>
    <n v="84"/>
    <n v="2107"/>
  </r>
  <r>
    <d v="2019-04-29T00:00:00"/>
    <x v="13"/>
    <x v="2"/>
    <s v="C950 BIKE"/>
    <x v="1"/>
    <n v="39"/>
    <n v="1101"/>
  </r>
  <r>
    <d v="2019-04-29T00:00:00"/>
    <x v="13"/>
    <x v="1"/>
    <s v="C900 BIKE"/>
    <x v="1"/>
    <n v="293"/>
    <n v="5663"/>
  </r>
  <r>
    <d v="2019-04-29T00:00:00"/>
    <x v="13"/>
    <x v="1"/>
    <s v="C900 BIKE"/>
    <x v="1"/>
    <n v="114"/>
    <n v="5635"/>
  </r>
  <r>
    <d v="2019-04-29T00:00:00"/>
    <x v="13"/>
    <x v="1"/>
    <s v="C900 BIKE"/>
    <x v="1"/>
    <n v="202"/>
    <n v="4540"/>
  </r>
  <r>
    <d v="2019-04-29T00:00:00"/>
    <x v="13"/>
    <x v="2"/>
    <s v="C900 BIKE"/>
    <x v="1"/>
    <n v="74"/>
    <n v="4436"/>
  </r>
  <r>
    <d v="2019-04-29T00:00:00"/>
    <x v="13"/>
    <x v="1"/>
    <s v="C900 BIKE"/>
    <x v="1"/>
    <n v="129"/>
    <n v="4258"/>
  </r>
  <r>
    <d v="2019-04-29T00:00:00"/>
    <x v="13"/>
    <x v="1"/>
    <s v="C900 BIKE"/>
    <x v="1"/>
    <n v="116"/>
    <n v="4029"/>
  </r>
  <r>
    <d v="2019-04-29T00:00:00"/>
    <x v="13"/>
    <x v="2"/>
    <s v="C900 BIKE"/>
    <x v="1"/>
    <n v="125"/>
    <n v="2915"/>
  </r>
  <r>
    <d v="2019-04-29T00:00:00"/>
    <x v="13"/>
    <x v="2"/>
    <s v="C900 BIKE"/>
    <x v="1"/>
    <n v="118"/>
    <n v="2082"/>
  </r>
  <r>
    <d v="2019-04-29T00:00:00"/>
    <x v="13"/>
    <x v="2"/>
    <s v="C900 BIKE"/>
    <x v="1"/>
    <n v="89"/>
    <n v="1022"/>
  </r>
  <r>
    <d v="2019-03-29T00:00:00"/>
    <x v="14"/>
    <x v="0"/>
    <s v="R300 Bike"/>
    <x v="0"/>
    <n v="69"/>
    <n v="6543"/>
  </r>
  <r>
    <d v="2019-03-29T00:00:00"/>
    <x v="14"/>
    <x v="0"/>
    <s v="R300 Bike"/>
    <x v="0"/>
    <n v="77"/>
    <n v="5556"/>
  </r>
  <r>
    <d v="2019-03-29T00:00:00"/>
    <x v="14"/>
    <x v="0"/>
    <s v="R300 Bike"/>
    <x v="0"/>
    <n v="85"/>
    <n v="5359"/>
  </r>
  <r>
    <d v="2019-03-29T00:00:00"/>
    <x v="14"/>
    <x v="0"/>
    <s v="R300 Bike"/>
    <x v="0"/>
    <n v="276"/>
    <n v="5345"/>
  </r>
  <r>
    <d v="2019-03-29T00:00:00"/>
    <x v="14"/>
    <x v="0"/>
    <s v="R300 Bike"/>
    <x v="0"/>
    <n v="250"/>
    <n v="4183"/>
  </r>
  <r>
    <d v="2019-03-29T00:00:00"/>
    <x v="14"/>
    <x v="0"/>
    <s v="R300 Bike"/>
    <x v="0"/>
    <n v="55"/>
    <n v="2743"/>
  </r>
  <r>
    <d v="2019-03-29T00:00:00"/>
    <x v="14"/>
    <x v="0"/>
    <s v="R300 Bike"/>
    <x v="0"/>
    <n v="137"/>
    <n v="1770"/>
  </r>
  <r>
    <d v="2019-03-29T00:00:00"/>
    <x v="14"/>
    <x v="2"/>
    <s v="M525 BIKE"/>
    <x v="1"/>
    <n v="124"/>
    <n v="5139"/>
  </r>
  <r>
    <d v="2019-03-29T00:00:00"/>
    <x v="14"/>
    <x v="0"/>
    <s v="R200 BIKe 4s"/>
    <x v="0"/>
    <n v="271"/>
    <n v="20138"/>
  </r>
  <r>
    <d v="2019-03-29T00:00:00"/>
    <x v="14"/>
    <x v="0"/>
    <s v="R200 BIKe 4s"/>
    <x v="0"/>
    <n v="210"/>
    <n v="16155"/>
  </r>
  <r>
    <d v="2019-03-29T00:00:00"/>
    <x v="14"/>
    <x v="2"/>
    <s v="R200 BIKe 4s"/>
    <x v="0"/>
    <n v="441"/>
    <n v="13108"/>
  </r>
  <r>
    <d v="2019-03-29T00:00:00"/>
    <x v="14"/>
    <x v="2"/>
    <s v="R200 BIKe 4s"/>
    <x v="0"/>
    <n v="83"/>
    <n v="6615"/>
  </r>
  <r>
    <d v="2019-03-29T00:00:00"/>
    <x v="14"/>
    <x v="1"/>
    <s v="R200 BIKe 4s"/>
    <x v="0"/>
    <n v="211"/>
    <n v="6450"/>
  </r>
  <r>
    <d v="2019-03-29T00:00:00"/>
    <x v="14"/>
    <x v="2"/>
    <s v="M525 BIKE"/>
    <x v="1"/>
    <n v="142"/>
    <n v="3385"/>
  </r>
  <r>
    <d v="2019-03-29T00:00:00"/>
    <x v="14"/>
    <x v="1"/>
    <s v="R200 BIKe 4s"/>
    <x v="0"/>
    <n v="294"/>
    <n v="5648"/>
  </r>
  <r>
    <d v="2019-03-29T00:00:00"/>
    <x v="14"/>
    <x v="1"/>
    <s v="R200 BIKe 4s"/>
    <x v="0"/>
    <n v="179"/>
    <n v="5126"/>
  </r>
  <r>
    <d v="2019-03-29T00:00:00"/>
    <x v="14"/>
    <x v="1"/>
    <s v="R200 BIKe 4s"/>
    <x v="0"/>
    <n v="194"/>
    <n v="3576"/>
  </r>
  <r>
    <d v="2019-03-29T00:00:00"/>
    <x v="14"/>
    <x v="2"/>
    <s v="R200 BIKe 4s"/>
    <x v="0"/>
    <n v="92"/>
    <n v="2974"/>
  </r>
  <r>
    <d v="2019-03-29T00:00:00"/>
    <x v="14"/>
    <x v="1"/>
    <s v="R200 BIKe 4s"/>
    <x v="0"/>
    <n v="64"/>
    <n v="2963"/>
  </r>
  <r>
    <d v="2019-03-29T00:00:00"/>
    <x v="14"/>
    <x v="2"/>
    <s v="R200 BIKe 4s"/>
    <x v="0"/>
    <n v="38"/>
    <n v="2815"/>
  </r>
  <r>
    <d v="2019-03-29T00:00:00"/>
    <x v="14"/>
    <x v="2"/>
    <s v="R200 BIKe 4s"/>
    <x v="0"/>
    <n v="81"/>
    <n v="2794"/>
  </r>
  <r>
    <d v="2019-03-29T00:00:00"/>
    <x v="14"/>
    <x v="1"/>
    <s v="R200 BIKe 4s"/>
    <x v="0"/>
    <n v="180"/>
    <n v="2540"/>
  </r>
  <r>
    <d v="2019-03-29T00:00:00"/>
    <x v="14"/>
    <x v="2"/>
    <s v="R200 BIKe 4s"/>
    <x v="0"/>
    <n v="139"/>
    <n v="1879"/>
  </r>
  <r>
    <d v="2019-03-29T00:00:00"/>
    <x v="14"/>
    <x v="2"/>
    <s v="R200 BIKe 4s"/>
    <x v="0"/>
    <n v="73"/>
    <n v="1654"/>
  </r>
  <r>
    <d v="2019-03-29T00:00:00"/>
    <x v="14"/>
    <x v="1"/>
    <s v="C990 Bike"/>
    <x v="0"/>
    <n v="252"/>
    <n v="6977"/>
  </r>
  <r>
    <d v="2019-03-29T00:00:00"/>
    <x v="14"/>
    <x v="0"/>
    <s v="R100 BIKE"/>
    <x v="0"/>
    <n v="485"/>
    <n v="12423"/>
  </r>
  <r>
    <d v="2019-03-29T00:00:00"/>
    <x v="14"/>
    <x v="0"/>
    <s v="R100 BIKE"/>
    <x v="0"/>
    <n v="314"/>
    <n v="9440"/>
  </r>
  <r>
    <d v="2019-03-29T00:00:00"/>
    <x v="14"/>
    <x v="1"/>
    <s v="R100 BIKE"/>
    <x v="0"/>
    <n v="275"/>
    <n v="7951"/>
  </r>
  <r>
    <d v="2019-03-29T00:00:00"/>
    <x v="14"/>
    <x v="0"/>
    <s v="R100 BIKE"/>
    <x v="0"/>
    <n v="114"/>
    <n v="6202"/>
  </r>
  <r>
    <d v="2019-03-29T00:00:00"/>
    <x v="14"/>
    <x v="1"/>
    <s v="C990 Bike"/>
    <x v="0"/>
    <n v="121"/>
    <n v="9245"/>
  </r>
  <r>
    <d v="2019-03-29T00:00:00"/>
    <x v="14"/>
    <x v="1"/>
    <s v="R100 BIKE"/>
    <x v="0"/>
    <n v="123"/>
    <n v="3968"/>
  </r>
  <r>
    <d v="2019-03-29T00:00:00"/>
    <x v="14"/>
    <x v="2"/>
    <s v="R100 BIKE"/>
    <x v="0"/>
    <n v="22"/>
    <n v="2094"/>
  </r>
  <r>
    <d v="2019-03-29T00:00:00"/>
    <x v="14"/>
    <x v="2"/>
    <s v="R100 BIKE"/>
    <x v="0"/>
    <n v="111"/>
    <n v="1625"/>
  </r>
  <r>
    <d v="2019-03-29T00:00:00"/>
    <x v="14"/>
    <x v="1"/>
    <s v="eBike E148"/>
    <x v="1"/>
    <n v="59"/>
    <n v="4424"/>
  </r>
  <r>
    <d v="2019-03-29T00:00:00"/>
    <x v="14"/>
    <x v="1"/>
    <s v="M550 BIKE"/>
    <x v="1"/>
    <n v="69"/>
    <n v="6946"/>
  </r>
  <r>
    <d v="2019-03-29T00:00:00"/>
    <x v="14"/>
    <x v="1"/>
    <s v="C900 BIKE"/>
    <x v="1"/>
    <n v="101"/>
    <n v="7816"/>
  </r>
  <r>
    <d v="2019-03-29T00:00:00"/>
    <x v="14"/>
    <x v="1"/>
    <s v="M550 BIKE"/>
    <x v="1"/>
    <n v="72"/>
    <n v="4911"/>
  </r>
  <r>
    <d v="2019-03-29T00:00:00"/>
    <x v="14"/>
    <x v="2"/>
    <s v="M550 BIKE"/>
    <x v="1"/>
    <n v="99"/>
    <n v="4541"/>
  </r>
  <r>
    <d v="2019-03-29T00:00:00"/>
    <x v="14"/>
    <x v="2"/>
    <s v="M550 BIKE"/>
    <x v="1"/>
    <n v="84"/>
    <n v="4263"/>
  </r>
  <r>
    <d v="2019-03-29T00:00:00"/>
    <x v="14"/>
    <x v="1"/>
    <s v="M550 BIKE"/>
    <x v="1"/>
    <n v="167"/>
    <n v="3990"/>
  </r>
  <r>
    <d v="2019-03-29T00:00:00"/>
    <x v="14"/>
    <x v="1"/>
    <s v="M550 BIKE"/>
    <x v="1"/>
    <n v="63"/>
    <n v="3590"/>
  </r>
  <r>
    <d v="2019-03-29T00:00:00"/>
    <x v="14"/>
    <x v="1"/>
    <s v="M550 BIKE"/>
    <x v="1"/>
    <n v="160"/>
    <n v="6534"/>
  </r>
  <r>
    <d v="2019-03-29T00:00:00"/>
    <x v="14"/>
    <x v="1"/>
    <s v="M550 BIKE"/>
    <x v="1"/>
    <n v="60"/>
    <n v="3518"/>
  </r>
  <r>
    <d v="2019-03-29T00:00:00"/>
    <x v="14"/>
    <x v="2"/>
    <s v="M550 BIKE"/>
    <x v="1"/>
    <n v="115"/>
    <n v="3219"/>
  </r>
  <r>
    <d v="2019-03-29T00:00:00"/>
    <x v="14"/>
    <x v="2"/>
    <s v="M550 BIKE"/>
    <x v="1"/>
    <n v="75"/>
    <n v="3081"/>
  </r>
  <r>
    <d v="2019-03-29T00:00:00"/>
    <x v="14"/>
    <x v="2"/>
    <s v="M550 BIKE"/>
    <x v="1"/>
    <n v="58"/>
    <n v="3071"/>
  </r>
  <r>
    <d v="2019-03-29T00:00:00"/>
    <x v="14"/>
    <x v="2"/>
    <s v="M550 BIKE"/>
    <x v="1"/>
    <n v="24"/>
    <n v="2164"/>
  </r>
  <r>
    <d v="2019-03-29T00:00:00"/>
    <x v="14"/>
    <x v="2"/>
    <s v="M550 BIKE"/>
    <x v="1"/>
    <n v="88"/>
    <n v="2162"/>
  </r>
  <r>
    <d v="2019-03-29T00:00:00"/>
    <x v="14"/>
    <x v="2"/>
    <s v="M550 BIKE"/>
    <x v="1"/>
    <n v="71"/>
    <n v="1873"/>
  </r>
  <r>
    <d v="2019-03-29T00:00:00"/>
    <x v="14"/>
    <x v="0"/>
    <s v="M550 BIKE"/>
    <x v="1"/>
    <n v="79"/>
    <n v="1695"/>
  </r>
  <r>
    <d v="2019-03-29T00:00:00"/>
    <x v="14"/>
    <x v="2"/>
    <s v="M550 BIKE"/>
    <x v="1"/>
    <n v="93"/>
    <n v="1581"/>
  </r>
  <r>
    <d v="2019-03-29T00:00:00"/>
    <x v="14"/>
    <x v="2"/>
    <s v="M550 BIKE"/>
    <x v="1"/>
    <n v="31"/>
    <n v="1494"/>
  </r>
  <r>
    <d v="2019-03-29T00:00:00"/>
    <x v="14"/>
    <x v="2"/>
    <s v="M550 BIKE"/>
    <x v="1"/>
    <n v="37"/>
    <n v="1353"/>
  </r>
  <r>
    <d v="2019-03-29T00:00:00"/>
    <x v="14"/>
    <x v="0"/>
    <s v="C950 BIKE"/>
    <x v="1"/>
    <n v="370"/>
    <n v="10695"/>
  </r>
  <r>
    <d v="2019-03-29T00:00:00"/>
    <x v="14"/>
    <x v="2"/>
    <s v="M550 BIKE"/>
    <x v="1"/>
    <n v="48"/>
    <n v="682"/>
  </r>
  <r>
    <d v="2019-03-29T00:00:00"/>
    <x v="14"/>
    <x v="0"/>
    <s v="M525 BIKE"/>
    <x v="1"/>
    <n v="553"/>
    <n v="15152"/>
  </r>
  <r>
    <d v="2019-03-29T00:00:00"/>
    <x v="14"/>
    <x v="0"/>
    <s v="R300 Bike"/>
    <x v="0"/>
    <n v="172"/>
    <n v="2388"/>
  </r>
  <r>
    <d v="2019-03-29T00:00:00"/>
    <x v="14"/>
    <x v="1"/>
    <s v="M525 BIKE"/>
    <x v="1"/>
    <n v="118"/>
    <n v="8438"/>
  </r>
  <r>
    <d v="2019-03-29T00:00:00"/>
    <x v="14"/>
    <x v="1"/>
    <s v="M525 BIKE"/>
    <x v="1"/>
    <n v="179"/>
    <n v="5462"/>
  </r>
  <r>
    <d v="2019-03-29T00:00:00"/>
    <x v="14"/>
    <x v="2"/>
    <s v="M525 BIKE"/>
    <x v="1"/>
    <n v="103"/>
    <n v="5004"/>
  </r>
  <r>
    <d v="2019-03-29T00:00:00"/>
    <x v="14"/>
    <x v="0"/>
    <s v="M525 BIKE"/>
    <x v="1"/>
    <n v="82"/>
    <n v="4797"/>
  </r>
  <r>
    <d v="2019-03-29T00:00:00"/>
    <x v="14"/>
    <x v="1"/>
    <s v="M525 BIKE"/>
    <x v="1"/>
    <n v="42"/>
    <n v="4644"/>
  </r>
  <r>
    <d v="2019-03-29T00:00:00"/>
    <x v="14"/>
    <x v="2"/>
    <s v="M525 BIKE"/>
    <x v="1"/>
    <n v="95"/>
    <n v="4232"/>
  </r>
  <r>
    <d v="2019-03-29T00:00:00"/>
    <x v="14"/>
    <x v="2"/>
    <s v="M525 BIKE"/>
    <x v="1"/>
    <n v="166"/>
    <n v="3581"/>
  </r>
  <r>
    <d v="2019-03-29T00:00:00"/>
    <x v="14"/>
    <x v="2"/>
    <s v="M525 BIKE"/>
    <x v="1"/>
    <n v="131"/>
    <n v="3462"/>
  </r>
  <r>
    <d v="2019-03-29T00:00:00"/>
    <x v="14"/>
    <x v="1"/>
    <s v="M525 BIKE"/>
    <x v="1"/>
    <n v="293"/>
    <n v="2592"/>
  </r>
  <r>
    <d v="2019-03-29T00:00:00"/>
    <x v="14"/>
    <x v="2"/>
    <s v="M525 BIKE"/>
    <x v="1"/>
    <n v="34"/>
    <n v="2228"/>
  </r>
  <r>
    <d v="2019-03-29T00:00:00"/>
    <x v="14"/>
    <x v="2"/>
    <s v="M525 BIKE"/>
    <x v="1"/>
    <n v="119"/>
    <n v="1698"/>
  </r>
  <r>
    <d v="2019-03-29T00:00:00"/>
    <x v="14"/>
    <x v="2"/>
    <s v="M525 BIKE"/>
    <x v="1"/>
    <n v="37"/>
    <n v="1653"/>
  </r>
  <r>
    <d v="2019-03-29T00:00:00"/>
    <x v="14"/>
    <x v="2"/>
    <s v="M525 BIKE"/>
    <x v="1"/>
    <n v="72"/>
    <n v="1572"/>
  </r>
  <r>
    <d v="2019-03-29T00:00:00"/>
    <x v="14"/>
    <x v="1"/>
    <s v="eBike E148"/>
    <x v="1"/>
    <n v="233"/>
    <n v="17002"/>
  </r>
  <r>
    <d v="2019-03-29T00:00:00"/>
    <x v="14"/>
    <x v="0"/>
    <s v="eBike E148"/>
    <x v="1"/>
    <n v="461"/>
    <n v="16909"/>
  </r>
  <r>
    <d v="2019-03-29T00:00:00"/>
    <x v="14"/>
    <x v="0"/>
    <s v="eBike E148"/>
    <x v="1"/>
    <n v="465"/>
    <n v="15654"/>
  </r>
  <r>
    <d v="2019-03-29T00:00:00"/>
    <x v="14"/>
    <x v="2"/>
    <s v="eBike E148"/>
    <x v="1"/>
    <n v="126"/>
    <n v="11032"/>
  </r>
  <r>
    <d v="2019-03-29T00:00:00"/>
    <x v="14"/>
    <x v="0"/>
    <s v="eBike E148"/>
    <x v="1"/>
    <n v="434"/>
    <n v="10083"/>
  </r>
  <r>
    <d v="2019-03-29T00:00:00"/>
    <x v="14"/>
    <x v="0"/>
    <s v="eBike E148"/>
    <x v="1"/>
    <n v="310"/>
    <n v="9854"/>
  </r>
  <r>
    <d v="2019-03-29T00:00:00"/>
    <x v="14"/>
    <x v="1"/>
    <s v="eBike E148"/>
    <x v="1"/>
    <n v="198"/>
    <n v="9807"/>
  </r>
  <r>
    <d v="2019-03-29T00:00:00"/>
    <x v="14"/>
    <x v="2"/>
    <s v="eBike E148"/>
    <x v="1"/>
    <n v="62"/>
    <n v="4998"/>
  </r>
  <r>
    <d v="2019-03-29T00:00:00"/>
    <x v="14"/>
    <x v="1"/>
    <s v="eBike E148"/>
    <x v="1"/>
    <n v="160"/>
    <n v="4901"/>
  </r>
  <r>
    <d v="2019-03-29T00:00:00"/>
    <x v="14"/>
    <x v="0"/>
    <s v="eBike E148"/>
    <x v="1"/>
    <n v="54"/>
    <n v="3790"/>
  </r>
  <r>
    <d v="2019-03-29T00:00:00"/>
    <x v="14"/>
    <x v="0"/>
    <s v="C990 Bike"/>
    <x v="0"/>
    <n v="342"/>
    <n v="13125"/>
  </r>
  <r>
    <d v="2019-03-29T00:00:00"/>
    <x v="14"/>
    <x v="2"/>
    <s v="C990 Bike"/>
    <x v="0"/>
    <n v="279"/>
    <n v="11967"/>
  </r>
  <r>
    <d v="2019-03-29T00:00:00"/>
    <x v="14"/>
    <x v="0"/>
    <s v="C990 Bike"/>
    <x v="0"/>
    <n v="528"/>
    <n v="9697"/>
  </r>
  <r>
    <d v="2019-03-29T00:00:00"/>
    <x v="14"/>
    <x v="1"/>
    <s v="C990 Bike"/>
    <x v="0"/>
    <n v="128"/>
    <n v="7856"/>
  </r>
  <r>
    <d v="2019-03-29T00:00:00"/>
    <x v="14"/>
    <x v="0"/>
    <s v="C990 Bike"/>
    <x v="0"/>
    <n v="414"/>
    <n v="6835"/>
  </r>
  <r>
    <d v="2019-03-29T00:00:00"/>
    <x v="14"/>
    <x v="1"/>
    <s v="C990 Bike"/>
    <x v="0"/>
    <n v="214"/>
    <n v="5127"/>
  </r>
  <r>
    <d v="2019-03-29T00:00:00"/>
    <x v="14"/>
    <x v="1"/>
    <s v="C990 Bike"/>
    <x v="0"/>
    <n v="74"/>
    <n v="4859"/>
  </r>
  <r>
    <d v="2019-03-29T00:00:00"/>
    <x v="14"/>
    <x v="1"/>
    <s v="C990 Bike"/>
    <x v="0"/>
    <n v="45"/>
    <n v="4458"/>
  </r>
  <r>
    <d v="2019-03-29T00:00:00"/>
    <x v="14"/>
    <x v="2"/>
    <s v="C990 Bike"/>
    <x v="0"/>
    <n v="130"/>
    <n v="3866"/>
  </r>
  <r>
    <d v="2019-03-29T00:00:00"/>
    <x v="14"/>
    <x v="2"/>
    <s v="C990 Bike"/>
    <x v="0"/>
    <n v="103"/>
    <n v="3541"/>
  </r>
  <r>
    <d v="2019-03-29T00:00:00"/>
    <x v="14"/>
    <x v="1"/>
    <s v="C990 Bike"/>
    <x v="0"/>
    <n v="140"/>
    <n v="3039"/>
  </r>
  <r>
    <d v="2019-03-29T00:00:00"/>
    <x v="14"/>
    <x v="2"/>
    <s v="C950 BIKE"/>
    <x v="1"/>
    <n v="190"/>
    <n v="13451"/>
  </r>
  <r>
    <d v="2019-03-29T00:00:00"/>
    <x v="14"/>
    <x v="0"/>
    <s v="C950 BIKE"/>
    <x v="1"/>
    <n v="598"/>
    <n v="10238"/>
  </r>
  <r>
    <d v="2019-03-29T00:00:00"/>
    <x v="14"/>
    <x v="1"/>
    <s v="C950 BIKE"/>
    <x v="1"/>
    <n v="288"/>
    <n v="6325"/>
  </r>
  <r>
    <d v="2019-03-29T00:00:00"/>
    <x v="14"/>
    <x v="0"/>
    <s v="C950 BIKE"/>
    <x v="1"/>
    <n v="253"/>
    <n v="5721"/>
  </r>
  <r>
    <d v="2019-03-29T00:00:00"/>
    <x v="14"/>
    <x v="2"/>
    <s v="C950 BIKE"/>
    <x v="1"/>
    <n v="270"/>
    <n v="5346"/>
  </r>
  <r>
    <d v="2019-03-29T00:00:00"/>
    <x v="14"/>
    <x v="1"/>
    <s v="C950 BIKE"/>
    <x v="1"/>
    <n v="251"/>
    <n v="5142"/>
  </r>
  <r>
    <d v="2019-03-29T00:00:00"/>
    <x v="14"/>
    <x v="2"/>
    <s v="C950 BIKE"/>
    <x v="1"/>
    <n v="43"/>
    <n v="3513"/>
  </r>
  <r>
    <d v="2019-03-29T00:00:00"/>
    <x v="14"/>
    <x v="0"/>
    <s v="C950 BIKE"/>
    <x v="1"/>
    <n v="213"/>
    <n v="2680"/>
  </r>
  <r>
    <d v="2019-03-29T00:00:00"/>
    <x v="14"/>
    <x v="0"/>
    <s v="C950 BIKE"/>
    <x v="1"/>
    <n v="99"/>
    <n v="2202"/>
  </r>
  <r>
    <d v="2019-03-29T00:00:00"/>
    <x v="14"/>
    <x v="0"/>
    <s v="C950 BIKE"/>
    <x v="1"/>
    <n v="110"/>
    <n v="1958"/>
  </r>
  <r>
    <d v="2019-03-29T00:00:00"/>
    <x v="14"/>
    <x v="2"/>
    <s v="M525 BIKE"/>
    <x v="1"/>
    <n v="111"/>
    <n v="3612"/>
  </r>
  <r>
    <d v="2019-03-29T00:00:00"/>
    <x v="14"/>
    <x v="0"/>
    <s v="C900 BIKE"/>
    <x v="1"/>
    <n v="543"/>
    <n v="14640"/>
  </r>
  <r>
    <d v="2019-03-29T00:00:00"/>
    <x v="14"/>
    <x v="0"/>
    <s v="C990 Bike"/>
    <x v="0"/>
    <n v="210"/>
    <n v="8555"/>
  </r>
  <r>
    <d v="2019-03-29T00:00:00"/>
    <x v="14"/>
    <x v="0"/>
    <s v="R300 Bike"/>
    <x v="0"/>
    <n v="160"/>
    <n v="5239"/>
  </r>
  <r>
    <d v="2019-03-29T00:00:00"/>
    <x v="14"/>
    <x v="1"/>
    <s v="C900 BIKE"/>
    <x v="1"/>
    <n v="147"/>
    <n v="9107"/>
  </r>
  <r>
    <d v="2019-03-29T00:00:00"/>
    <x v="14"/>
    <x v="1"/>
    <s v="C900 BIKE"/>
    <x v="1"/>
    <n v="54"/>
    <n v="9021"/>
  </r>
  <r>
    <d v="2019-03-29T00:00:00"/>
    <x v="14"/>
    <x v="1"/>
    <s v="C900 BIKE"/>
    <x v="1"/>
    <n v="113"/>
    <n v="5827"/>
  </r>
  <r>
    <d v="2019-03-29T00:00:00"/>
    <x v="14"/>
    <x v="0"/>
    <s v="C900 BIKE"/>
    <x v="1"/>
    <n v="195"/>
    <n v="5549"/>
  </r>
  <r>
    <d v="2019-03-29T00:00:00"/>
    <x v="14"/>
    <x v="1"/>
    <s v="C900 BIKE"/>
    <x v="1"/>
    <n v="192"/>
    <n v="5370"/>
  </r>
  <r>
    <d v="2019-03-29T00:00:00"/>
    <x v="14"/>
    <x v="1"/>
    <s v="C900 BIKE"/>
    <x v="1"/>
    <n v="105"/>
    <n v="4258"/>
  </r>
  <r>
    <d v="2019-03-29T00:00:00"/>
    <x v="14"/>
    <x v="1"/>
    <s v="C900 BIKE"/>
    <x v="1"/>
    <n v="62"/>
    <n v="4110"/>
  </r>
  <r>
    <d v="2019-03-29T00:00:00"/>
    <x v="14"/>
    <x v="2"/>
    <s v="C900 BIKE"/>
    <x v="1"/>
    <n v="128"/>
    <n v="3140"/>
  </r>
  <r>
    <d v="2019-03-29T00:00:00"/>
    <x v="14"/>
    <x v="2"/>
    <s v="C900 BIKE"/>
    <x v="1"/>
    <n v="49"/>
    <n v="1865"/>
  </r>
  <r>
    <d v="2019-02-26T00:00:00"/>
    <x v="15"/>
    <x v="0"/>
    <s v="R300 Bike"/>
    <x v="0"/>
    <n v="278"/>
    <n v="12883"/>
  </r>
  <r>
    <d v="2019-02-26T00:00:00"/>
    <x v="15"/>
    <x v="0"/>
    <s v="R300 Bike"/>
    <x v="0"/>
    <n v="499"/>
    <n v="15932"/>
  </r>
  <r>
    <d v="2019-02-26T00:00:00"/>
    <x v="15"/>
    <x v="0"/>
    <s v="R300 Bike"/>
    <x v="0"/>
    <n v="523"/>
    <n v="13562"/>
  </r>
  <r>
    <d v="2019-02-26T00:00:00"/>
    <x v="15"/>
    <x v="0"/>
    <s v="R300 Bike"/>
    <x v="0"/>
    <n v="336"/>
    <n v="10792"/>
  </r>
  <r>
    <d v="2019-02-26T00:00:00"/>
    <x v="15"/>
    <x v="0"/>
    <s v="R300 Bike"/>
    <x v="0"/>
    <n v="316"/>
    <n v="10763"/>
  </r>
  <r>
    <d v="2019-02-26T00:00:00"/>
    <x v="15"/>
    <x v="0"/>
    <s v="R300 Bike"/>
    <x v="0"/>
    <n v="384"/>
    <n v="10036"/>
  </r>
  <r>
    <d v="2019-02-26T00:00:00"/>
    <x v="15"/>
    <x v="0"/>
    <s v="R300 Bike"/>
    <x v="0"/>
    <n v="93"/>
    <n v="8111"/>
  </r>
  <r>
    <d v="2019-02-26T00:00:00"/>
    <x v="15"/>
    <x v="0"/>
    <s v="R200 BIKe 4s"/>
    <x v="0"/>
    <n v="188"/>
    <n v="12823"/>
  </r>
  <r>
    <d v="2019-02-26T00:00:00"/>
    <x v="15"/>
    <x v="0"/>
    <s v="R300 Bike"/>
    <x v="0"/>
    <n v="223"/>
    <n v="6300"/>
  </r>
  <r>
    <d v="2019-02-26T00:00:00"/>
    <x v="15"/>
    <x v="0"/>
    <s v="R300 Bike"/>
    <x v="0"/>
    <n v="224"/>
    <n v="6298"/>
  </r>
  <r>
    <d v="2019-02-26T00:00:00"/>
    <x v="15"/>
    <x v="0"/>
    <s v="R300 Bike"/>
    <x v="0"/>
    <n v="20"/>
    <n v="5094"/>
  </r>
  <r>
    <d v="2019-02-26T00:00:00"/>
    <x v="15"/>
    <x v="1"/>
    <s v="M525 BIKE"/>
    <x v="1"/>
    <n v="69"/>
    <n v="3621"/>
  </r>
  <r>
    <d v="2019-02-26T00:00:00"/>
    <x v="15"/>
    <x v="0"/>
    <s v="R300 Bike"/>
    <x v="0"/>
    <n v="32"/>
    <n v="3481"/>
  </r>
  <r>
    <d v="2019-02-26T00:00:00"/>
    <x v="15"/>
    <x v="0"/>
    <s v="R300 Bike"/>
    <x v="0"/>
    <n v="277"/>
    <n v="3254"/>
  </r>
  <r>
    <d v="2019-02-26T00:00:00"/>
    <x v="15"/>
    <x v="0"/>
    <s v="R300 Bike"/>
    <x v="0"/>
    <n v="73"/>
    <n v="2247"/>
  </r>
  <r>
    <d v="2019-02-26T00:00:00"/>
    <x v="15"/>
    <x v="0"/>
    <s v="R300 Bike"/>
    <x v="0"/>
    <n v="147"/>
    <n v="1928"/>
  </r>
  <r>
    <d v="2019-02-26T00:00:00"/>
    <x v="15"/>
    <x v="0"/>
    <s v="R200 BIKe 4s"/>
    <x v="0"/>
    <n v="327"/>
    <n v="18200"/>
  </r>
  <r>
    <d v="2019-02-26T00:00:00"/>
    <x v="15"/>
    <x v="0"/>
    <s v="R200 BIKe 4s"/>
    <x v="0"/>
    <n v="378"/>
    <n v="8220"/>
  </r>
  <r>
    <d v="2019-02-26T00:00:00"/>
    <x v="15"/>
    <x v="1"/>
    <s v="R200 BIKe 4s"/>
    <x v="0"/>
    <n v="214"/>
    <n v="7755"/>
  </r>
  <r>
    <d v="2019-02-26T00:00:00"/>
    <x v="15"/>
    <x v="2"/>
    <s v="R200 BIKe 4s"/>
    <x v="0"/>
    <n v="62"/>
    <n v="5500"/>
  </r>
  <r>
    <d v="2019-02-26T00:00:00"/>
    <x v="15"/>
    <x v="2"/>
    <s v="R200 BIKe 4s"/>
    <x v="0"/>
    <n v="80"/>
    <n v="5300"/>
  </r>
  <r>
    <d v="2019-02-26T00:00:00"/>
    <x v="15"/>
    <x v="2"/>
    <s v="R200 BIKe 4s"/>
    <x v="0"/>
    <n v="115"/>
    <n v="5003"/>
  </r>
  <r>
    <d v="2019-02-26T00:00:00"/>
    <x v="15"/>
    <x v="2"/>
    <s v="R200 BIKe 4s"/>
    <x v="0"/>
    <n v="28"/>
    <n v="4001"/>
  </r>
  <r>
    <d v="2019-02-26T00:00:00"/>
    <x v="15"/>
    <x v="2"/>
    <s v="R200 BIKe 4s"/>
    <x v="0"/>
    <n v="120"/>
    <n v="3889"/>
  </r>
  <r>
    <d v="2019-02-26T00:00:00"/>
    <x v="15"/>
    <x v="2"/>
    <s v="R200 BIKe 4s"/>
    <x v="0"/>
    <n v="25"/>
    <n v="2557"/>
  </r>
  <r>
    <d v="2019-02-26T00:00:00"/>
    <x v="15"/>
    <x v="2"/>
    <s v="R200 BIKe 4s"/>
    <x v="0"/>
    <n v="108"/>
    <n v="2474"/>
  </r>
  <r>
    <d v="2019-02-26T00:00:00"/>
    <x v="15"/>
    <x v="2"/>
    <s v="R200 BIKe 4s"/>
    <x v="0"/>
    <n v="87"/>
    <n v="1267"/>
  </r>
  <r>
    <d v="2019-02-26T00:00:00"/>
    <x v="15"/>
    <x v="0"/>
    <s v="R100 BIKE"/>
    <x v="0"/>
    <n v="218"/>
    <n v="13027"/>
  </r>
  <r>
    <d v="2019-02-26T00:00:00"/>
    <x v="15"/>
    <x v="0"/>
    <s v="R100 BIKE"/>
    <x v="0"/>
    <n v="177"/>
    <n v="11885"/>
  </r>
  <r>
    <d v="2019-02-26T00:00:00"/>
    <x v="15"/>
    <x v="2"/>
    <s v="R100 BIKE"/>
    <x v="0"/>
    <n v="52"/>
    <n v="9210"/>
  </r>
  <r>
    <d v="2019-02-26T00:00:00"/>
    <x v="15"/>
    <x v="2"/>
    <s v="R100 BIKE"/>
    <x v="0"/>
    <n v="565"/>
    <n v="8718"/>
  </r>
  <r>
    <d v="2019-02-26T00:00:00"/>
    <x v="15"/>
    <x v="1"/>
    <s v="R100 BIKE"/>
    <x v="0"/>
    <n v="261"/>
    <n v="6872"/>
  </r>
  <r>
    <d v="2019-02-26T00:00:00"/>
    <x v="15"/>
    <x v="0"/>
    <s v="R100 BIKE"/>
    <x v="0"/>
    <n v="152"/>
    <n v="6652"/>
  </r>
  <r>
    <d v="2019-02-26T00:00:00"/>
    <x v="15"/>
    <x v="1"/>
    <s v="R100 BIKE"/>
    <x v="0"/>
    <n v="113"/>
    <n v="5225"/>
  </r>
  <r>
    <d v="2019-02-26T00:00:00"/>
    <x v="15"/>
    <x v="1"/>
    <s v="R100 BIKE"/>
    <x v="0"/>
    <n v="273"/>
    <n v="5149"/>
  </r>
  <r>
    <d v="2019-02-26T00:00:00"/>
    <x v="15"/>
    <x v="2"/>
    <s v="R100 BIKE"/>
    <x v="0"/>
    <n v="19"/>
    <n v="4449"/>
  </r>
  <r>
    <d v="2019-02-26T00:00:00"/>
    <x v="15"/>
    <x v="2"/>
    <s v="R100 BIKE"/>
    <x v="0"/>
    <n v="30"/>
    <n v="4277"/>
  </r>
  <r>
    <d v="2019-02-26T00:00:00"/>
    <x v="15"/>
    <x v="1"/>
    <s v="C900 BIKE"/>
    <x v="1"/>
    <n v="129"/>
    <n v="3896"/>
  </r>
  <r>
    <d v="2019-02-26T00:00:00"/>
    <x v="15"/>
    <x v="2"/>
    <s v="R100 BIKE"/>
    <x v="0"/>
    <n v="55"/>
    <n v="2857"/>
  </r>
  <r>
    <d v="2019-02-26T00:00:00"/>
    <x v="15"/>
    <x v="2"/>
    <s v="R100 BIKE"/>
    <x v="0"/>
    <n v="35"/>
    <n v="2455"/>
  </r>
  <r>
    <d v="2019-02-26T00:00:00"/>
    <x v="15"/>
    <x v="0"/>
    <s v="M550 BIKE"/>
    <x v="1"/>
    <n v="430"/>
    <n v="9133"/>
  </r>
  <r>
    <d v="2019-02-26T00:00:00"/>
    <x v="15"/>
    <x v="2"/>
    <s v="C990 Bike"/>
    <x v="0"/>
    <n v="41"/>
    <n v="5733"/>
  </r>
  <r>
    <d v="2019-02-26T00:00:00"/>
    <x v="15"/>
    <x v="2"/>
    <s v="M550 BIKE"/>
    <x v="1"/>
    <n v="142"/>
    <n v="3830"/>
  </r>
  <r>
    <d v="2019-02-26T00:00:00"/>
    <x v="15"/>
    <x v="1"/>
    <s v="M550 BIKE"/>
    <x v="1"/>
    <n v="63"/>
    <n v="2619"/>
  </r>
  <r>
    <d v="2019-02-26T00:00:00"/>
    <x v="15"/>
    <x v="2"/>
    <s v="M550 BIKE"/>
    <x v="1"/>
    <n v="84"/>
    <n v="2349"/>
  </r>
  <r>
    <d v="2019-02-26T00:00:00"/>
    <x v="15"/>
    <x v="2"/>
    <s v="R200 BIKe 4s"/>
    <x v="0"/>
    <n v="81"/>
    <n v="1110"/>
  </r>
  <r>
    <d v="2019-02-26T00:00:00"/>
    <x v="15"/>
    <x v="2"/>
    <s v="M550 BIKE"/>
    <x v="1"/>
    <n v="130"/>
    <n v="1379"/>
  </r>
  <r>
    <d v="2019-02-26T00:00:00"/>
    <x v="15"/>
    <x v="0"/>
    <s v="M525 BIKE"/>
    <x v="1"/>
    <n v="314"/>
    <n v="13705"/>
  </r>
  <r>
    <d v="2019-02-26T00:00:00"/>
    <x v="15"/>
    <x v="0"/>
    <s v="M525 BIKE"/>
    <x v="1"/>
    <n v="394"/>
    <n v="15923"/>
  </r>
  <r>
    <d v="2019-02-26T00:00:00"/>
    <x v="15"/>
    <x v="2"/>
    <s v="M525 BIKE"/>
    <x v="1"/>
    <n v="524"/>
    <n v="14875"/>
  </r>
  <r>
    <d v="2019-02-26T00:00:00"/>
    <x v="15"/>
    <x v="0"/>
    <s v="M525 BIKE"/>
    <x v="1"/>
    <n v="577"/>
    <n v="11829"/>
  </r>
  <r>
    <d v="2019-02-26T00:00:00"/>
    <x v="15"/>
    <x v="0"/>
    <s v="M525 BIKE"/>
    <x v="1"/>
    <n v="494"/>
    <n v="10435"/>
  </r>
  <r>
    <d v="2019-02-26T00:00:00"/>
    <x v="15"/>
    <x v="1"/>
    <s v="M525 BIKE"/>
    <x v="1"/>
    <n v="259"/>
    <n v="8146"/>
  </r>
  <r>
    <d v="2019-02-26T00:00:00"/>
    <x v="15"/>
    <x v="1"/>
    <s v="M525 BIKE"/>
    <x v="1"/>
    <n v="289"/>
    <n v="6230"/>
  </r>
  <r>
    <d v="2019-02-26T00:00:00"/>
    <x v="15"/>
    <x v="2"/>
    <s v="M525 BIKE"/>
    <x v="1"/>
    <n v="63"/>
    <n v="6080"/>
  </r>
  <r>
    <d v="2019-02-26T00:00:00"/>
    <x v="15"/>
    <x v="1"/>
    <s v="M525 BIKE"/>
    <x v="1"/>
    <n v="235"/>
    <n v="6009"/>
  </r>
  <r>
    <d v="2019-02-26T00:00:00"/>
    <x v="15"/>
    <x v="1"/>
    <s v="M525 BIKE"/>
    <x v="1"/>
    <n v="124"/>
    <n v="5375"/>
  </r>
  <r>
    <d v="2019-02-26T00:00:00"/>
    <x v="15"/>
    <x v="1"/>
    <s v="M525 BIKE"/>
    <x v="1"/>
    <n v="180"/>
    <n v="5204"/>
  </r>
  <r>
    <d v="2019-02-26T00:00:00"/>
    <x v="15"/>
    <x v="1"/>
    <s v="M525 BIKE"/>
    <x v="1"/>
    <n v="295"/>
    <n v="3914"/>
  </r>
  <r>
    <d v="2019-02-26T00:00:00"/>
    <x v="15"/>
    <x v="1"/>
    <s v="M525 BIKE"/>
    <x v="1"/>
    <n v="175"/>
    <n v="3607"/>
  </r>
  <r>
    <d v="2019-02-26T00:00:00"/>
    <x v="15"/>
    <x v="1"/>
    <s v="M550 BIKE"/>
    <x v="1"/>
    <n v="29"/>
    <n v="3529"/>
  </r>
  <r>
    <d v="2019-02-26T00:00:00"/>
    <x v="15"/>
    <x v="1"/>
    <s v="M525 BIKE"/>
    <x v="1"/>
    <n v="123"/>
    <n v="3281"/>
  </r>
  <r>
    <d v="2019-02-26T00:00:00"/>
    <x v="15"/>
    <x v="2"/>
    <s v="M525 BIKE"/>
    <x v="1"/>
    <n v="23"/>
    <n v="2861"/>
  </r>
  <r>
    <d v="2019-02-26T00:00:00"/>
    <x v="15"/>
    <x v="1"/>
    <s v="R100 BIKE"/>
    <x v="0"/>
    <n v="181"/>
    <n v="5834"/>
  </r>
  <r>
    <d v="2019-02-26T00:00:00"/>
    <x v="15"/>
    <x v="0"/>
    <s v="eBike E148"/>
    <x v="1"/>
    <n v="215"/>
    <n v="11208"/>
  </r>
  <r>
    <d v="2019-02-26T00:00:00"/>
    <x v="15"/>
    <x v="1"/>
    <s v="eBike E148"/>
    <x v="1"/>
    <n v="156"/>
    <n v="7071"/>
  </r>
  <r>
    <d v="2019-02-26T00:00:00"/>
    <x v="15"/>
    <x v="1"/>
    <s v="eBike E148"/>
    <x v="1"/>
    <n v="79"/>
    <n v="6765"/>
  </r>
  <r>
    <d v="2019-02-26T00:00:00"/>
    <x v="15"/>
    <x v="1"/>
    <s v="M550 BIKE"/>
    <x v="1"/>
    <n v="145"/>
    <n v="6234"/>
  </r>
  <r>
    <d v="2019-02-26T00:00:00"/>
    <x v="15"/>
    <x v="1"/>
    <s v="eBike E148"/>
    <x v="1"/>
    <n v="235"/>
    <n v="3855"/>
  </r>
  <r>
    <d v="2019-02-26T00:00:00"/>
    <x v="15"/>
    <x v="2"/>
    <s v="eBike E148"/>
    <x v="1"/>
    <n v="252"/>
    <n v="2607"/>
  </r>
  <r>
    <d v="2019-02-26T00:00:00"/>
    <x v="15"/>
    <x v="2"/>
    <s v="eBike E148"/>
    <x v="1"/>
    <n v="127"/>
    <n v="7398"/>
  </r>
  <r>
    <d v="2019-02-26T00:00:00"/>
    <x v="15"/>
    <x v="0"/>
    <s v="C990 Bike"/>
    <x v="0"/>
    <n v="401"/>
    <n v="20531"/>
  </r>
  <r>
    <d v="2019-02-26T00:00:00"/>
    <x v="15"/>
    <x v="0"/>
    <s v="C990 Bike"/>
    <x v="0"/>
    <n v="478"/>
    <n v="19030"/>
  </r>
  <r>
    <d v="2019-02-26T00:00:00"/>
    <x v="15"/>
    <x v="0"/>
    <s v="C990 Bike"/>
    <x v="0"/>
    <n v="464"/>
    <n v="13199"/>
  </r>
  <r>
    <d v="2019-02-26T00:00:00"/>
    <x v="15"/>
    <x v="2"/>
    <s v="eBike E148"/>
    <x v="1"/>
    <n v="142"/>
    <n v="3359"/>
  </r>
  <r>
    <d v="2019-02-26T00:00:00"/>
    <x v="15"/>
    <x v="0"/>
    <s v="C990 Bike"/>
    <x v="0"/>
    <n v="353"/>
    <n v="10877"/>
  </r>
  <r>
    <d v="2019-02-26T00:00:00"/>
    <x v="15"/>
    <x v="2"/>
    <s v="C990 Bike"/>
    <x v="0"/>
    <n v="44"/>
    <n v="6958"/>
  </r>
  <r>
    <d v="2019-02-26T00:00:00"/>
    <x v="15"/>
    <x v="1"/>
    <s v="C990 Bike"/>
    <x v="0"/>
    <n v="203"/>
    <n v="6630"/>
  </r>
  <r>
    <d v="2019-02-26T00:00:00"/>
    <x v="15"/>
    <x v="2"/>
    <s v="C990 Bike"/>
    <x v="0"/>
    <n v="132"/>
    <n v="4510"/>
  </r>
  <r>
    <d v="2019-02-26T00:00:00"/>
    <x v="15"/>
    <x v="2"/>
    <s v="C990 Bike"/>
    <x v="0"/>
    <n v="172"/>
    <n v="3907"/>
  </r>
  <r>
    <d v="2019-02-26T00:00:00"/>
    <x v="15"/>
    <x v="2"/>
    <s v="C990 Bike"/>
    <x v="0"/>
    <n v="16"/>
    <n v="2386"/>
  </r>
  <r>
    <d v="2019-02-26T00:00:00"/>
    <x v="15"/>
    <x v="2"/>
    <s v="C990 Bike"/>
    <x v="0"/>
    <n v="96"/>
    <n v="3707"/>
  </r>
  <r>
    <d v="2019-02-26T00:00:00"/>
    <x v="15"/>
    <x v="1"/>
    <s v="C990 Bike"/>
    <x v="0"/>
    <n v="56"/>
    <n v="2685"/>
  </r>
  <r>
    <d v="2019-02-26T00:00:00"/>
    <x v="15"/>
    <x v="2"/>
    <s v="C990 Bike"/>
    <x v="0"/>
    <n v="106"/>
    <n v="2462"/>
  </r>
  <r>
    <d v="2019-02-26T00:00:00"/>
    <x v="15"/>
    <x v="0"/>
    <s v="C950 BIKE"/>
    <x v="1"/>
    <n v="358"/>
    <n v="16408"/>
  </r>
  <r>
    <d v="2019-02-26T00:00:00"/>
    <x v="15"/>
    <x v="0"/>
    <s v="C950 BIKE"/>
    <x v="1"/>
    <n v="426"/>
    <n v="9392"/>
  </r>
  <r>
    <d v="2019-02-26T00:00:00"/>
    <x v="15"/>
    <x v="1"/>
    <s v="C950 BIKE"/>
    <x v="1"/>
    <n v="65"/>
    <n v="9025"/>
  </r>
  <r>
    <d v="2019-02-26T00:00:00"/>
    <x v="15"/>
    <x v="1"/>
    <s v="C950 BIKE"/>
    <x v="1"/>
    <n v="286"/>
    <n v="6908"/>
  </r>
  <r>
    <d v="2019-02-26T00:00:00"/>
    <x v="15"/>
    <x v="1"/>
    <s v="C950 BIKE"/>
    <x v="1"/>
    <n v="294"/>
    <n v="6545"/>
  </r>
  <r>
    <d v="2019-02-26T00:00:00"/>
    <x v="15"/>
    <x v="0"/>
    <s v="C950 BIKE"/>
    <x v="1"/>
    <n v="52"/>
    <n v="5257"/>
  </r>
  <r>
    <d v="2019-02-26T00:00:00"/>
    <x v="15"/>
    <x v="2"/>
    <s v="C950 BIKE"/>
    <x v="1"/>
    <n v="144"/>
    <n v="4694"/>
  </r>
  <r>
    <d v="2019-02-26T00:00:00"/>
    <x v="15"/>
    <x v="1"/>
    <s v="C950 BIKE"/>
    <x v="1"/>
    <n v="83"/>
    <n v="4661"/>
  </r>
  <r>
    <d v="2019-02-26T00:00:00"/>
    <x v="15"/>
    <x v="1"/>
    <s v="C950 BIKE"/>
    <x v="1"/>
    <n v="123"/>
    <n v="4427"/>
  </r>
  <r>
    <d v="2019-02-26T00:00:00"/>
    <x v="15"/>
    <x v="1"/>
    <s v="C950 BIKE"/>
    <x v="1"/>
    <n v="146"/>
    <n v="4303"/>
  </r>
  <r>
    <d v="2019-02-26T00:00:00"/>
    <x v="15"/>
    <x v="2"/>
    <s v="C950 BIKE"/>
    <x v="1"/>
    <n v="45"/>
    <n v="4149"/>
  </r>
  <r>
    <d v="2019-02-26T00:00:00"/>
    <x v="15"/>
    <x v="1"/>
    <s v="C950 BIKE"/>
    <x v="1"/>
    <n v="86"/>
    <n v="2892"/>
  </r>
  <r>
    <d v="2019-02-26T00:00:00"/>
    <x v="15"/>
    <x v="2"/>
    <s v="C950 BIKE"/>
    <x v="1"/>
    <n v="59"/>
    <n v="2369"/>
  </r>
  <r>
    <d v="2019-02-26T00:00:00"/>
    <x v="15"/>
    <x v="2"/>
    <s v="C950 BIKE"/>
    <x v="1"/>
    <n v="109"/>
    <n v="2361"/>
  </r>
  <r>
    <d v="2019-02-26T00:00:00"/>
    <x v="15"/>
    <x v="2"/>
    <s v="C950 BIKE"/>
    <x v="1"/>
    <n v="89"/>
    <n v="2204"/>
  </r>
  <r>
    <d v="2019-02-26T00:00:00"/>
    <x v="15"/>
    <x v="1"/>
    <s v="C950 BIKE"/>
    <x v="1"/>
    <n v="268"/>
    <n v="2097"/>
  </r>
  <r>
    <d v="2019-02-26T00:00:00"/>
    <x v="15"/>
    <x v="2"/>
    <s v="C950 BIKE"/>
    <x v="1"/>
    <n v="92"/>
    <n v="1584"/>
  </r>
  <r>
    <d v="2019-02-26T00:00:00"/>
    <x v="15"/>
    <x v="1"/>
    <s v="C950 BIKE"/>
    <x v="1"/>
    <n v="97"/>
    <n v="1295"/>
  </r>
  <r>
    <d v="2019-02-26T00:00:00"/>
    <x v="15"/>
    <x v="2"/>
    <s v="C950 BIKE"/>
    <x v="1"/>
    <n v="44"/>
    <n v="1234"/>
  </r>
  <r>
    <d v="2019-02-26T00:00:00"/>
    <x v="15"/>
    <x v="0"/>
    <s v="C900 BIKE"/>
    <x v="1"/>
    <n v="436"/>
    <n v="15957"/>
  </r>
  <r>
    <d v="2019-02-26T00:00:00"/>
    <x v="15"/>
    <x v="0"/>
    <s v="R300 Bike"/>
    <x v="0"/>
    <n v="264"/>
    <n v="7011"/>
  </r>
  <r>
    <d v="2019-02-26T00:00:00"/>
    <x v="15"/>
    <x v="0"/>
    <s v="C900 BIKE"/>
    <x v="1"/>
    <n v="277"/>
    <n v="7570"/>
  </r>
  <r>
    <d v="2019-02-26T00:00:00"/>
    <x v="15"/>
    <x v="1"/>
    <s v="C900 BIKE"/>
    <x v="1"/>
    <n v="118"/>
    <n v="4343"/>
  </r>
  <r>
    <d v="2019-02-26T00:00:00"/>
    <x v="15"/>
    <x v="2"/>
    <s v="C900 BIKE"/>
    <x v="1"/>
    <n v="49"/>
    <n v="3847"/>
  </r>
  <r>
    <d v="2019-02-26T00:00:00"/>
    <x v="15"/>
    <x v="1"/>
    <s v="C900 BIKE"/>
    <x v="1"/>
    <n v="206"/>
    <n v="2983"/>
  </r>
  <r>
    <d v="2019-02-26T00:00:00"/>
    <x v="15"/>
    <x v="2"/>
    <s v="C900 BIKE"/>
    <x v="1"/>
    <n v="94"/>
    <n v="2638"/>
  </r>
  <r>
    <d v="2019-02-26T00:00:00"/>
    <x v="15"/>
    <x v="2"/>
    <s v="C900 BIKE"/>
    <x v="1"/>
    <n v="134"/>
    <n v="2302"/>
  </r>
  <r>
    <d v="2019-02-26T00:00:00"/>
    <x v="15"/>
    <x v="2"/>
    <s v="C900 BIKE"/>
    <x v="1"/>
    <n v="86"/>
    <n v="1995"/>
  </r>
  <r>
    <d v="2019-01-27T00:00:00"/>
    <x v="16"/>
    <x v="0"/>
    <s v="R300 Bike"/>
    <x v="0"/>
    <n v="313"/>
    <n v="14450"/>
  </r>
  <r>
    <d v="2019-01-27T00:00:00"/>
    <x v="16"/>
    <x v="0"/>
    <s v="R300 Bike"/>
    <x v="0"/>
    <n v="385"/>
    <n v="13229"/>
  </r>
  <r>
    <d v="2019-01-27T00:00:00"/>
    <x v="16"/>
    <x v="0"/>
    <s v="R300 Bike"/>
    <x v="0"/>
    <n v="180"/>
    <n v="7325"/>
  </r>
  <r>
    <d v="2019-01-27T00:00:00"/>
    <x v="16"/>
    <x v="0"/>
    <s v="R300 Bike"/>
    <x v="0"/>
    <n v="220"/>
    <n v="6411"/>
  </r>
  <r>
    <d v="2019-01-27T00:00:00"/>
    <x v="16"/>
    <x v="0"/>
    <s v="R300 Bike"/>
    <x v="0"/>
    <n v="250"/>
    <n v="5890"/>
  </r>
  <r>
    <d v="2019-01-27T00:00:00"/>
    <x v="16"/>
    <x v="0"/>
    <s v="R300 Bike"/>
    <x v="0"/>
    <n v="136"/>
    <n v="3462"/>
  </r>
  <r>
    <d v="2019-01-27T00:00:00"/>
    <x v="16"/>
    <x v="0"/>
    <s v="R300 Bike"/>
    <x v="0"/>
    <n v="288"/>
    <n v="2459"/>
  </r>
  <r>
    <d v="2019-01-27T00:00:00"/>
    <x v="16"/>
    <x v="0"/>
    <s v="R300 Bike"/>
    <x v="0"/>
    <n v="30"/>
    <n v="1716"/>
  </r>
  <r>
    <d v="2019-01-27T00:00:00"/>
    <x v="16"/>
    <x v="0"/>
    <s v="R300 Bike"/>
    <x v="0"/>
    <n v="86"/>
    <n v="1502"/>
  </r>
  <r>
    <d v="2019-01-27T00:00:00"/>
    <x v="16"/>
    <x v="0"/>
    <s v="R200 BIKe 4s"/>
    <x v="0"/>
    <n v="452"/>
    <n v="19285"/>
  </r>
  <r>
    <d v="2019-01-27T00:00:00"/>
    <x v="16"/>
    <x v="0"/>
    <s v="R200 BIKe 4s"/>
    <x v="0"/>
    <n v="167"/>
    <n v="12659"/>
  </r>
  <r>
    <d v="2019-01-27T00:00:00"/>
    <x v="16"/>
    <x v="0"/>
    <s v="R200 BIKe 4s"/>
    <x v="0"/>
    <n v="154"/>
    <n v="12573"/>
  </r>
  <r>
    <d v="2019-01-27T00:00:00"/>
    <x v="16"/>
    <x v="1"/>
    <s v="R200 BIKe 4s"/>
    <x v="0"/>
    <n v="280"/>
    <n v="6428"/>
  </r>
  <r>
    <d v="2019-01-27T00:00:00"/>
    <x v="16"/>
    <x v="2"/>
    <s v="R200 BIKe 4s"/>
    <x v="0"/>
    <n v="133"/>
    <n v="5439"/>
  </r>
  <r>
    <d v="2019-01-27T00:00:00"/>
    <x v="16"/>
    <x v="2"/>
    <s v="R200 BIKe 4s"/>
    <x v="0"/>
    <n v="143"/>
    <n v="4042"/>
  </r>
  <r>
    <d v="2019-01-27T00:00:00"/>
    <x v="16"/>
    <x v="2"/>
    <s v="R200 BIKe 4s"/>
    <x v="0"/>
    <n v="45"/>
    <n v="3543"/>
  </r>
  <r>
    <d v="2019-01-27T00:00:00"/>
    <x v="16"/>
    <x v="2"/>
    <s v="R200 BIKe 4s"/>
    <x v="0"/>
    <n v="142"/>
    <n v="3069"/>
  </r>
  <r>
    <d v="2019-01-27T00:00:00"/>
    <x v="16"/>
    <x v="0"/>
    <s v="R300 Bike"/>
    <x v="0"/>
    <n v="97"/>
    <n v="2154"/>
  </r>
  <r>
    <d v="2019-01-27T00:00:00"/>
    <x v="16"/>
    <x v="2"/>
    <s v="R200 BIKe 4s"/>
    <x v="0"/>
    <n v="100"/>
    <n v="1918"/>
  </r>
  <r>
    <d v="2019-01-27T00:00:00"/>
    <x v="16"/>
    <x v="2"/>
    <s v="R200 BIKe 4s"/>
    <x v="0"/>
    <n v="115"/>
    <n v="1862"/>
  </r>
  <r>
    <d v="2019-01-27T00:00:00"/>
    <x v="16"/>
    <x v="2"/>
    <s v="R200 BIKe 4s"/>
    <x v="0"/>
    <n v="17"/>
    <n v="1741"/>
  </r>
  <r>
    <d v="2019-01-27T00:00:00"/>
    <x v="16"/>
    <x v="2"/>
    <s v="R200 BIKe 4s"/>
    <x v="0"/>
    <n v="95"/>
    <n v="1735"/>
  </r>
  <r>
    <d v="2019-01-27T00:00:00"/>
    <x v="16"/>
    <x v="0"/>
    <s v="R100 BIKE"/>
    <x v="0"/>
    <n v="417"/>
    <n v="13530"/>
  </r>
  <r>
    <d v="2019-01-27T00:00:00"/>
    <x v="16"/>
    <x v="0"/>
    <s v="R100 BIKE"/>
    <x v="0"/>
    <n v="558"/>
    <n v="12702"/>
  </r>
  <r>
    <d v="2019-01-27T00:00:00"/>
    <x v="16"/>
    <x v="0"/>
    <s v="R100 BIKE"/>
    <x v="0"/>
    <n v="225"/>
    <n v="11240"/>
  </r>
  <r>
    <d v="2019-01-27T00:00:00"/>
    <x v="16"/>
    <x v="0"/>
    <s v="R100 BIKE"/>
    <x v="0"/>
    <n v="205"/>
    <n v="5730"/>
  </r>
  <r>
    <d v="2019-01-27T00:00:00"/>
    <x v="16"/>
    <x v="0"/>
    <s v="R300 Bike"/>
    <x v="0"/>
    <n v="24"/>
    <n v="2248"/>
  </r>
  <r>
    <d v="2019-01-27T00:00:00"/>
    <x v="16"/>
    <x v="2"/>
    <s v="R100 BIKE"/>
    <x v="0"/>
    <n v="65"/>
    <n v="5050"/>
  </r>
  <r>
    <d v="2019-01-27T00:00:00"/>
    <x v="16"/>
    <x v="1"/>
    <s v="R100 BIKE"/>
    <x v="0"/>
    <n v="51"/>
    <n v="4313"/>
  </r>
  <r>
    <d v="2019-01-27T00:00:00"/>
    <x v="16"/>
    <x v="1"/>
    <s v="R100 BIKE"/>
    <x v="0"/>
    <n v="109"/>
    <n v="4154"/>
  </r>
  <r>
    <d v="2019-01-27T00:00:00"/>
    <x v="16"/>
    <x v="2"/>
    <s v="R100 BIKE"/>
    <x v="0"/>
    <n v="74"/>
    <n v="3970"/>
  </r>
  <r>
    <d v="2019-01-27T00:00:00"/>
    <x v="16"/>
    <x v="1"/>
    <s v="R100 BIKE"/>
    <x v="0"/>
    <n v="212"/>
    <n v="3546"/>
  </r>
  <r>
    <d v="2019-01-27T00:00:00"/>
    <x v="16"/>
    <x v="1"/>
    <s v="R100 BIKE"/>
    <x v="0"/>
    <n v="115"/>
    <n v="3369"/>
  </r>
  <r>
    <d v="2019-01-27T00:00:00"/>
    <x v="16"/>
    <x v="2"/>
    <s v="R100 BIKE"/>
    <x v="0"/>
    <n v="23"/>
    <n v="3258"/>
  </r>
  <r>
    <d v="2019-01-27T00:00:00"/>
    <x v="16"/>
    <x v="2"/>
    <s v="R100 BIKE"/>
    <x v="0"/>
    <n v="129"/>
    <n v="3246"/>
  </r>
  <r>
    <d v="2019-01-27T00:00:00"/>
    <x v="16"/>
    <x v="0"/>
    <s v="R100 BIKE"/>
    <x v="0"/>
    <n v="113"/>
    <n v="2257"/>
  </r>
  <r>
    <d v="2019-01-27T00:00:00"/>
    <x v="16"/>
    <x v="2"/>
    <s v="R100 BIKE"/>
    <x v="0"/>
    <n v="51"/>
    <n v="1800"/>
  </r>
  <r>
    <d v="2019-01-27T00:00:00"/>
    <x v="16"/>
    <x v="1"/>
    <s v="M550 BIKE"/>
    <x v="1"/>
    <n v="52"/>
    <n v="7292"/>
  </r>
  <r>
    <d v="2019-01-27T00:00:00"/>
    <x v="16"/>
    <x v="0"/>
    <s v="M550 BIKE"/>
    <x v="1"/>
    <n v="484"/>
    <n v="6288"/>
  </r>
  <r>
    <d v="2019-01-27T00:00:00"/>
    <x v="16"/>
    <x v="1"/>
    <s v="M550 BIKE"/>
    <x v="1"/>
    <n v="112"/>
    <n v="4841"/>
  </r>
  <r>
    <d v="2019-01-27T00:00:00"/>
    <x v="16"/>
    <x v="2"/>
    <s v="M550 BIKE"/>
    <x v="1"/>
    <n v="113"/>
    <n v="4520"/>
  </r>
  <r>
    <d v="2019-01-27T00:00:00"/>
    <x v="16"/>
    <x v="0"/>
    <s v="M550 BIKE"/>
    <x v="1"/>
    <n v="63"/>
    <n v="4480"/>
  </r>
  <r>
    <d v="2019-01-27T00:00:00"/>
    <x v="16"/>
    <x v="1"/>
    <s v="M550 BIKE"/>
    <x v="1"/>
    <n v="122"/>
    <n v="4409"/>
  </r>
  <r>
    <d v="2019-01-27T00:00:00"/>
    <x v="16"/>
    <x v="1"/>
    <s v="M550 BIKE"/>
    <x v="1"/>
    <n v="189"/>
    <n v="3593"/>
  </r>
  <r>
    <d v="2019-01-27T00:00:00"/>
    <x v="16"/>
    <x v="2"/>
    <s v="M550 BIKE"/>
    <x v="1"/>
    <n v="78"/>
    <n v="3323"/>
  </r>
  <r>
    <d v="2019-01-27T00:00:00"/>
    <x v="16"/>
    <x v="0"/>
    <s v="M550 BIKE"/>
    <x v="1"/>
    <n v="75"/>
    <n v="3212"/>
  </r>
  <r>
    <d v="2019-01-27T00:00:00"/>
    <x v="16"/>
    <x v="2"/>
    <s v="M550 BIKE"/>
    <x v="1"/>
    <n v="69"/>
    <n v="2684"/>
  </r>
  <r>
    <d v="2019-01-27T00:00:00"/>
    <x v="16"/>
    <x v="1"/>
    <s v="M550 BIKE"/>
    <x v="1"/>
    <n v="135"/>
    <n v="2580"/>
  </r>
  <r>
    <d v="2019-01-27T00:00:00"/>
    <x v="16"/>
    <x v="2"/>
    <s v="M550 BIKE"/>
    <x v="1"/>
    <n v="115"/>
    <n v="2371"/>
  </r>
  <r>
    <d v="2019-01-27T00:00:00"/>
    <x v="16"/>
    <x v="0"/>
    <s v="C990 Bike"/>
    <x v="0"/>
    <n v="257"/>
    <n v="8084"/>
  </r>
  <r>
    <d v="2019-01-27T00:00:00"/>
    <x v="16"/>
    <x v="2"/>
    <s v="M550 BIKE"/>
    <x v="1"/>
    <n v="18"/>
    <n v="1910"/>
  </r>
  <r>
    <d v="2019-01-27T00:00:00"/>
    <x v="16"/>
    <x v="2"/>
    <s v="M550 BIKE"/>
    <x v="1"/>
    <n v="46"/>
    <n v="1650"/>
  </r>
  <r>
    <d v="2019-01-27T00:00:00"/>
    <x v="16"/>
    <x v="2"/>
    <s v="M550 BIKE"/>
    <x v="1"/>
    <n v="29"/>
    <n v="1632"/>
  </r>
  <r>
    <d v="2019-01-27T00:00:00"/>
    <x v="16"/>
    <x v="2"/>
    <s v="M550 BIKE"/>
    <x v="1"/>
    <n v="105"/>
    <n v="1572"/>
  </r>
  <r>
    <d v="2019-01-27T00:00:00"/>
    <x v="16"/>
    <x v="0"/>
    <s v="M550 BIKE"/>
    <x v="1"/>
    <n v="105"/>
    <n v="1105"/>
  </r>
  <r>
    <d v="2019-01-27T00:00:00"/>
    <x v="16"/>
    <x v="2"/>
    <s v="C900 BIKE"/>
    <x v="1"/>
    <n v="106"/>
    <n v="1827"/>
  </r>
  <r>
    <d v="2019-01-27T00:00:00"/>
    <x v="16"/>
    <x v="0"/>
    <s v="M525 BIKE"/>
    <x v="1"/>
    <n v="484"/>
    <n v="15895"/>
  </r>
  <r>
    <d v="2019-01-27T00:00:00"/>
    <x v="16"/>
    <x v="0"/>
    <s v="M525 BIKE"/>
    <x v="1"/>
    <n v="313"/>
    <n v="11821"/>
  </r>
  <r>
    <d v="2019-01-27T00:00:00"/>
    <x v="16"/>
    <x v="0"/>
    <s v="M525 BIKE"/>
    <x v="1"/>
    <n v="283"/>
    <n v="11544"/>
  </r>
  <r>
    <d v="2019-01-27T00:00:00"/>
    <x v="16"/>
    <x v="1"/>
    <s v="M525 BIKE"/>
    <x v="1"/>
    <n v="175"/>
    <n v="8045"/>
  </r>
  <r>
    <d v="2019-01-27T00:00:00"/>
    <x v="16"/>
    <x v="1"/>
    <s v="M525 BIKE"/>
    <x v="1"/>
    <n v="216"/>
    <n v="5875"/>
  </r>
  <r>
    <d v="2019-01-27T00:00:00"/>
    <x v="16"/>
    <x v="1"/>
    <s v="M525 BIKE"/>
    <x v="1"/>
    <n v="166"/>
    <n v="4929"/>
  </r>
  <r>
    <d v="2019-01-27T00:00:00"/>
    <x v="16"/>
    <x v="1"/>
    <s v="M525 BIKE"/>
    <x v="1"/>
    <n v="194"/>
    <n v="4642"/>
  </r>
  <r>
    <d v="2019-01-27T00:00:00"/>
    <x v="16"/>
    <x v="2"/>
    <s v="M525 BIKE"/>
    <x v="1"/>
    <n v="61"/>
    <n v="1780"/>
  </r>
  <r>
    <d v="2019-01-27T00:00:00"/>
    <x v="16"/>
    <x v="0"/>
    <s v="eBike E148"/>
    <x v="1"/>
    <n v="202"/>
    <n v="15726"/>
  </r>
  <r>
    <d v="2019-01-27T00:00:00"/>
    <x v="16"/>
    <x v="0"/>
    <s v="eBike E148"/>
    <x v="1"/>
    <n v="566"/>
    <n v="15344"/>
  </r>
  <r>
    <d v="2019-01-27T00:00:00"/>
    <x v="16"/>
    <x v="1"/>
    <s v="eBike E148"/>
    <x v="1"/>
    <n v="530"/>
    <n v="14030"/>
  </r>
  <r>
    <d v="2019-01-27T00:00:00"/>
    <x v="16"/>
    <x v="0"/>
    <s v="eBike E148"/>
    <x v="1"/>
    <n v="389"/>
    <n v="13295"/>
  </r>
  <r>
    <d v="2019-01-27T00:00:00"/>
    <x v="16"/>
    <x v="1"/>
    <s v="eBike E148"/>
    <x v="1"/>
    <n v="253"/>
    <n v="8561"/>
  </r>
  <r>
    <d v="2019-01-27T00:00:00"/>
    <x v="16"/>
    <x v="1"/>
    <s v="eBike E148"/>
    <x v="1"/>
    <n v="255"/>
    <n v="6605"/>
  </r>
  <r>
    <d v="2019-01-27T00:00:00"/>
    <x v="16"/>
    <x v="1"/>
    <s v="eBike E148"/>
    <x v="1"/>
    <n v="114"/>
    <n v="6215"/>
  </r>
  <r>
    <d v="2019-01-27T00:00:00"/>
    <x v="16"/>
    <x v="1"/>
    <s v="eBike E148"/>
    <x v="1"/>
    <n v="54"/>
    <n v="4259"/>
  </r>
  <r>
    <d v="2019-01-27T00:00:00"/>
    <x v="16"/>
    <x v="0"/>
    <s v="eBike E148"/>
    <x v="1"/>
    <n v="54"/>
    <n v="2581"/>
  </r>
  <r>
    <d v="2019-01-27T00:00:00"/>
    <x v="16"/>
    <x v="1"/>
    <s v="eBike E148"/>
    <x v="1"/>
    <n v="197"/>
    <n v="2286"/>
  </r>
  <r>
    <d v="2019-01-27T00:00:00"/>
    <x v="16"/>
    <x v="0"/>
    <s v="C990 Bike"/>
    <x v="0"/>
    <n v="241"/>
    <n v="19487"/>
  </r>
  <r>
    <d v="2019-01-27T00:00:00"/>
    <x v="16"/>
    <x v="0"/>
    <s v="C990 Bike"/>
    <x v="0"/>
    <n v="311"/>
    <n v="11777"/>
  </r>
  <r>
    <d v="2019-01-27T00:00:00"/>
    <x v="16"/>
    <x v="1"/>
    <s v="C990 Bike"/>
    <x v="0"/>
    <n v="249"/>
    <n v="10456"/>
  </r>
  <r>
    <d v="2019-01-27T00:00:00"/>
    <x v="16"/>
    <x v="0"/>
    <s v="C990 Bike"/>
    <x v="0"/>
    <n v="342"/>
    <n v="7252"/>
  </r>
  <r>
    <d v="2019-01-27T00:00:00"/>
    <x v="16"/>
    <x v="2"/>
    <s v="C990 Bike"/>
    <x v="0"/>
    <n v="28"/>
    <n v="4539"/>
  </r>
  <r>
    <d v="2019-01-27T00:00:00"/>
    <x v="16"/>
    <x v="2"/>
    <s v="C990 Bike"/>
    <x v="0"/>
    <n v="136"/>
    <n v="4430"/>
  </r>
  <r>
    <d v="2019-01-27T00:00:00"/>
    <x v="16"/>
    <x v="2"/>
    <s v="C990 Bike"/>
    <x v="0"/>
    <n v="63"/>
    <n v="3037"/>
  </r>
  <r>
    <d v="2019-01-27T00:00:00"/>
    <x v="16"/>
    <x v="2"/>
    <s v="C990 Bike"/>
    <x v="0"/>
    <n v="87"/>
    <n v="2769"/>
  </r>
  <r>
    <d v="2019-01-27T00:00:00"/>
    <x v="16"/>
    <x v="2"/>
    <s v="C990 Bike"/>
    <x v="0"/>
    <n v="20"/>
    <n v="2632"/>
  </r>
  <r>
    <d v="2019-01-27T00:00:00"/>
    <x v="16"/>
    <x v="1"/>
    <s v="R100 BIKE"/>
    <x v="0"/>
    <n v="158"/>
    <n v="5849"/>
  </r>
  <r>
    <d v="2019-01-27T00:00:00"/>
    <x v="16"/>
    <x v="2"/>
    <s v="C990 Bike"/>
    <x v="0"/>
    <n v="106"/>
    <n v="3220"/>
  </r>
  <r>
    <d v="2019-01-27T00:00:00"/>
    <x v="16"/>
    <x v="0"/>
    <s v="C950 BIKE"/>
    <x v="1"/>
    <n v="589"/>
    <n v="15898"/>
  </r>
  <r>
    <d v="2019-01-27T00:00:00"/>
    <x v="16"/>
    <x v="1"/>
    <s v="C950 BIKE"/>
    <x v="1"/>
    <n v="292"/>
    <n v="9922"/>
  </r>
  <r>
    <d v="2019-01-27T00:00:00"/>
    <x v="16"/>
    <x v="1"/>
    <s v="C950 BIKE"/>
    <x v="1"/>
    <n v="261"/>
    <n v="7874"/>
  </r>
  <r>
    <d v="2019-01-27T00:00:00"/>
    <x v="16"/>
    <x v="2"/>
    <s v="C950 BIKE"/>
    <x v="1"/>
    <n v="89"/>
    <n v="7270"/>
  </r>
  <r>
    <d v="2019-01-27T00:00:00"/>
    <x v="16"/>
    <x v="2"/>
    <s v="C950 BIKE"/>
    <x v="1"/>
    <n v="264"/>
    <n v="4433"/>
  </r>
  <r>
    <d v="2019-01-27T00:00:00"/>
    <x v="16"/>
    <x v="2"/>
    <s v="C950 BIKE"/>
    <x v="1"/>
    <n v="267"/>
    <n v="4282"/>
  </r>
  <r>
    <d v="2019-01-27T00:00:00"/>
    <x v="16"/>
    <x v="2"/>
    <s v="C950 BIKE"/>
    <x v="1"/>
    <n v="114"/>
    <n v="3653"/>
  </r>
  <r>
    <d v="2019-01-27T00:00:00"/>
    <x v="16"/>
    <x v="1"/>
    <s v="C950 BIKE"/>
    <x v="1"/>
    <n v="228"/>
    <n v="3637"/>
  </r>
  <r>
    <d v="2019-01-27T00:00:00"/>
    <x v="16"/>
    <x v="1"/>
    <s v="C950 BIKE"/>
    <x v="1"/>
    <n v="275"/>
    <n v="3368"/>
  </r>
  <r>
    <d v="2019-01-27T00:00:00"/>
    <x v="16"/>
    <x v="2"/>
    <s v="C950 BIKE"/>
    <x v="1"/>
    <n v="52"/>
    <n v="3257"/>
  </r>
  <r>
    <d v="2019-01-27T00:00:00"/>
    <x v="16"/>
    <x v="1"/>
    <s v="C950 BIKE"/>
    <x v="1"/>
    <n v="74"/>
    <n v="2313"/>
  </r>
  <r>
    <d v="2019-01-27T00:00:00"/>
    <x v="16"/>
    <x v="2"/>
    <s v="C950 BIKE"/>
    <x v="1"/>
    <n v="22"/>
    <n v="1713"/>
  </r>
  <r>
    <d v="2019-01-27T00:00:00"/>
    <x v="16"/>
    <x v="2"/>
    <s v="C950 BIKE"/>
    <x v="1"/>
    <n v="74"/>
    <n v="1614"/>
  </r>
  <r>
    <d v="2019-01-27T00:00:00"/>
    <x v="16"/>
    <x v="2"/>
    <s v="C950 BIKE"/>
    <x v="1"/>
    <n v="122"/>
    <n v="1589"/>
  </r>
  <r>
    <d v="2019-01-27T00:00:00"/>
    <x v="16"/>
    <x v="0"/>
    <s v="C900 BIKE"/>
    <x v="1"/>
    <n v="402"/>
    <n v="21077"/>
  </r>
  <r>
    <d v="2019-01-27T00:00:00"/>
    <x v="16"/>
    <x v="0"/>
    <s v="C900 BIKE"/>
    <x v="1"/>
    <n v="219"/>
    <n v="15564"/>
  </r>
  <r>
    <d v="2019-01-27T00:00:00"/>
    <x v="16"/>
    <x v="0"/>
    <s v="C900 BIKE"/>
    <x v="1"/>
    <n v="585"/>
    <n v="11735"/>
  </r>
  <r>
    <d v="2019-01-27T00:00:00"/>
    <x v="16"/>
    <x v="1"/>
    <s v="C900 BIKE"/>
    <x v="1"/>
    <n v="217"/>
    <n v="10473"/>
  </r>
  <r>
    <d v="2019-01-27T00:00:00"/>
    <x v="16"/>
    <x v="0"/>
    <s v="R300 Bike"/>
    <x v="0"/>
    <n v="47"/>
    <n v="6050"/>
  </r>
  <r>
    <d v="2019-01-27T00:00:00"/>
    <x v="16"/>
    <x v="2"/>
    <s v="C900 BIKE"/>
    <x v="1"/>
    <n v="53"/>
    <n v="7761"/>
  </r>
  <r>
    <d v="2019-01-27T00:00:00"/>
    <x v="16"/>
    <x v="1"/>
    <s v="C900 BIKE"/>
    <x v="1"/>
    <n v="156"/>
    <n v="5958"/>
  </r>
  <r>
    <d v="2019-01-27T00:00:00"/>
    <x v="16"/>
    <x v="2"/>
    <s v="C900 BIKE"/>
    <x v="1"/>
    <n v="125"/>
    <n v="5745"/>
  </r>
  <r>
    <d v="2019-01-27T00:00:00"/>
    <x v="16"/>
    <x v="2"/>
    <s v="C900 BIKE"/>
    <x v="1"/>
    <n v="66"/>
    <n v="3890"/>
  </r>
  <r>
    <d v="2019-01-27T00:00:00"/>
    <x v="16"/>
    <x v="2"/>
    <s v="C900 BIKE"/>
    <x v="1"/>
    <n v="107"/>
    <n v="3683"/>
  </r>
  <r>
    <d v="2019-01-27T00:00:00"/>
    <x v="16"/>
    <x v="1"/>
    <s v="C900 BIKE"/>
    <x v="1"/>
    <n v="282"/>
    <n v="2923"/>
  </r>
  <r>
    <d v="2018-12-27T00:00:00"/>
    <x v="17"/>
    <x v="0"/>
    <s v="R300 Bike"/>
    <x v="0"/>
    <n v="594"/>
    <n v="14286"/>
  </r>
  <r>
    <d v="2018-12-27T00:00:00"/>
    <x v="17"/>
    <x v="0"/>
    <s v="R300 Bike"/>
    <x v="0"/>
    <n v="349"/>
    <n v="12047"/>
  </r>
  <r>
    <d v="2018-12-27T00:00:00"/>
    <x v="17"/>
    <x v="0"/>
    <s v="R300 Bike"/>
    <x v="0"/>
    <n v="62"/>
    <n v="8524"/>
  </r>
  <r>
    <d v="2018-12-27T00:00:00"/>
    <x v="17"/>
    <x v="0"/>
    <s v="R300 Bike"/>
    <x v="0"/>
    <n v="106"/>
    <n v="8348"/>
  </r>
  <r>
    <d v="2018-12-27T00:00:00"/>
    <x v="17"/>
    <x v="0"/>
    <s v="R200 BIKe 4s"/>
    <x v="0"/>
    <n v="518"/>
    <n v="13408"/>
  </r>
  <r>
    <d v="2018-12-27T00:00:00"/>
    <x v="17"/>
    <x v="0"/>
    <s v="R300 Bike"/>
    <x v="0"/>
    <n v="66"/>
    <n v="6357"/>
  </r>
  <r>
    <d v="2018-12-27T00:00:00"/>
    <x v="17"/>
    <x v="0"/>
    <s v="R300 Bike"/>
    <x v="0"/>
    <n v="267"/>
    <n v="5947"/>
  </r>
  <r>
    <d v="2018-12-27T00:00:00"/>
    <x v="17"/>
    <x v="0"/>
    <s v="R300 Bike"/>
    <x v="0"/>
    <n v="19"/>
    <n v="4065"/>
  </r>
  <r>
    <d v="2018-12-27T00:00:00"/>
    <x v="17"/>
    <x v="0"/>
    <s v="R300 Bike"/>
    <x v="0"/>
    <n v="118"/>
    <n v="3415"/>
  </r>
  <r>
    <d v="2018-12-27T00:00:00"/>
    <x v="17"/>
    <x v="0"/>
    <s v="R300 Bike"/>
    <x v="0"/>
    <n v="70"/>
    <n v="2681"/>
  </r>
  <r>
    <d v="2018-12-27T00:00:00"/>
    <x v="17"/>
    <x v="0"/>
    <s v="R300 Bike"/>
    <x v="0"/>
    <n v="90"/>
    <n v="2433"/>
  </r>
  <r>
    <d v="2018-12-27T00:00:00"/>
    <x v="17"/>
    <x v="0"/>
    <s v="R300 Bike"/>
    <x v="0"/>
    <n v="82"/>
    <n v="2375"/>
  </r>
  <r>
    <d v="2018-12-27T00:00:00"/>
    <x v="17"/>
    <x v="2"/>
    <s v="R200 BIKe 4s"/>
    <x v="0"/>
    <n v="107"/>
    <n v="1609"/>
  </r>
  <r>
    <d v="2018-12-27T00:00:00"/>
    <x v="17"/>
    <x v="0"/>
    <s v="M525 BIKE"/>
    <x v="1"/>
    <n v="107"/>
    <n v="2469"/>
  </r>
  <r>
    <d v="2018-12-27T00:00:00"/>
    <x v="17"/>
    <x v="0"/>
    <s v="R200 BIKe 4s"/>
    <x v="0"/>
    <n v="557"/>
    <n v="17727"/>
  </r>
  <r>
    <d v="2018-12-27T00:00:00"/>
    <x v="17"/>
    <x v="0"/>
    <s v="R200 BIKe 4s"/>
    <x v="0"/>
    <n v="227"/>
    <n v="15488"/>
  </r>
  <r>
    <d v="2018-12-27T00:00:00"/>
    <x v="17"/>
    <x v="1"/>
    <s v="R200 BIKe 4s"/>
    <x v="0"/>
    <n v="171"/>
    <n v="4121"/>
  </r>
  <r>
    <d v="2018-12-27T00:00:00"/>
    <x v="17"/>
    <x v="1"/>
    <s v="R200 BIKe 4s"/>
    <x v="0"/>
    <n v="248"/>
    <n v="6356"/>
  </r>
  <r>
    <d v="2018-12-27T00:00:00"/>
    <x v="17"/>
    <x v="2"/>
    <s v="R200 BIKe 4s"/>
    <x v="0"/>
    <n v="114"/>
    <n v="5193"/>
  </r>
  <r>
    <d v="2018-12-27T00:00:00"/>
    <x v="17"/>
    <x v="1"/>
    <s v="R200 BIKe 4s"/>
    <x v="0"/>
    <n v="154"/>
    <n v="4771"/>
  </r>
  <r>
    <d v="2018-12-27T00:00:00"/>
    <x v="17"/>
    <x v="1"/>
    <s v="R200 BIKe 4s"/>
    <x v="0"/>
    <n v="280"/>
    <n v="4240"/>
  </r>
  <r>
    <d v="2018-12-27T00:00:00"/>
    <x v="17"/>
    <x v="1"/>
    <s v="R200 BIKe 4s"/>
    <x v="0"/>
    <n v="276"/>
    <n v="3410"/>
  </r>
  <r>
    <d v="2018-12-27T00:00:00"/>
    <x v="17"/>
    <x v="2"/>
    <s v="R200 BIKe 4s"/>
    <x v="0"/>
    <n v="26"/>
    <n v="2247"/>
  </r>
  <r>
    <d v="2018-12-27T00:00:00"/>
    <x v="17"/>
    <x v="2"/>
    <s v="R200 BIKe 4s"/>
    <x v="0"/>
    <n v="111"/>
    <n v="1948"/>
  </r>
  <r>
    <d v="2018-12-27T00:00:00"/>
    <x v="17"/>
    <x v="0"/>
    <s v="R100 BIKE"/>
    <x v="0"/>
    <n v="573"/>
    <n v="15624"/>
  </r>
  <r>
    <d v="2018-12-27T00:00:00"/>
    <x v="17"/>
    <x v="2"/>
    <s v="R200 BIKe 4s"/>
    <x v="0"/>
    <n v="92"/>
    <n v="5571"/>
  </r>
  <r>
    <d v="2018-12-27T00:00:00"/>
    <x v="17"/>
    <x v="0"/>
    <s v="R100 BIKE"/>
    <x v="0"/>
    <n v="430"/>
    <n v="11745"/>
  </r>
  <r>
    <d v="2018-12-27T00:00:00"/>
    <x v="17"/>
    <x v="0"/>
    <s v="R100 BIKE"/>
    <x v="0"/>
    <n v="232"/>
    <n v="11653"/>
  </r>
  <r>
    <d v="2018-12-27T00:00:00"/>
    <x v="17"/>
    <x v="2"/>
    <s v="R100 BIKE"/>
    <x v="0"/>
    <n v="116"/>
    <n v="5568"/>
  </r>
  <r>
    <d v="2018-12-27T00:00:00"/>
    <x v="17"/>
    <x v="2"/>
    <s v="C990 Bike"/>
    <x v="0"/>
    <n v="67"/>
    <n v="2868"/>
  </r>
  <r>
    <d v="2018-12-27T00:00:00"/>
    <x v="17"/>
    <x v="1"/>
    <s v="R100 BIKE"/>
    <x v="0"/>
    <n v="242"/>
    <n v="5747"/>
  </r>
  <r>
    <d v="2018-12-27T00:00:00"/>
    <x v="17"/>
    <x v="1"/>
    <s v="R100 BIKE"/>
    <x v="0"/>
    <n v="236"/>
    <n v="5539"/>
  </r>
  <r>
    <d v="2018-12-27T00:00:00"/>
    <x v="17"/>
    <x v="1"/>
    <s v="R100 BIKE"/>
    <x v="0"/>
    <n v="202"/>
    <n v="5510"/>
  </r>
  <r>
    <d v="2018-12-27T00:00:00"/>
    <x v="17"/>
    <x v="2"/>
    <s v="R100 BIKE"/>
    <x v="0"/>
    <n v="157"/>
    <n v="4769"/>
  </r>
  <r>
    <d v="2018-12-27T00:00:00"/>
    <x v="17"/>
    <x v="1"/>
    <s v="R100 BIKE"/>
    <x v="0"/>
    <n v="208"/>
    <n v="4760"/>
  </r>
  <r>
    <d v="2018-12-27T00:00:00"/>
    <x v="17"/>
    <x v="1"/>
    <s v="R100 BIKE"/>
    <x v="0"/>
    <n v="273"/>
    <n v="4665"/>
  </r>
  <r>
    <d v="2018-12-27T00:00:00"/>
    <x v="17"/>
    <x v="2"/>
    <s v="R100 BIKE"/>
    <x v="0"/>
    <n v="136"/>
    <n v="4561"/>
  </r>
  <r>
    <d v="2018-12-27T00:00:00"/>
    <x v="17"/>
    <x v="1"/>
    <s v="R100 BIKE"/>
    <x v="0"/>
    <n v="275"/>
    <n v="4373"/>
  </r>
  <r>
    <d v="2018-12-27T00:00:00"/>
    <x v="17"/>
    <x v="2"/>
    <s v="R100 BIKE"/>
    <x v="0"/>
    <n v="249"/>
    <n v="4365"/>
  </r>
  <r>
    <d v="2018-12-27T00:00:00"/>
    <x v="17"/>
    <x v="1"/>
    <s v="M525 BIKE"/>
    <x v="1"/>
    <n v="168"/>
    <n v="7469"/>
  </r>
  <r>
    <d v="2018-12-27T00:00:00"/>
    <x v="17"/>
    <x v="1"/>
    <s v="R100 BIKE"/>
    <x v="0"/>
    <n v="68"/>
    <n v="4005"/>
  </r>
  <r>
    <d v="2018-12-27T00:00:00"/>
    <x v="17"/>
    <x v="1"/>
    <s v="R100 BIKE"/>
    <x v="0"/>
    <n v="89"/>
    <n v="3789"/>
  </r>
  <r>
    <d v="2018-12-27T00:00:00"/>
    <x v="17"/>
    <x v="0"/>
    <s v="R100 BIKE"/>
    <x v="0"/>
    <n v="17"/>
    <n v="3570"/>
  </r>
  <r>
    <d v="2018-12-27T00:00:00"/>
    <x v="17"/>
    <x v="2"/>
    <s v="R100 BIKE"/>
    <x v="0"/>
    <n v="101"/>
    <n v="3176"/>
  </r>
  <r>
    <d v="2018-12-27T00:00:00"/>
    <x v="17"/>
    <x v="2"/>
    <s v="R100 BIKE"/>
    <x v="0"/>
    <n v="53"/>
    <n v="3105"/>
  </r>
  <r>
    <d v="2018-12-27T00:00:00"/>
    <x v="17"/>
    <x v="2"/>
    <s v="R100 BIKE"/>
    <x v="0"/>
    <n v="71"/>
    <n v="2437"/>
  </r>
  <r>
    <d v="2018-12-27T00:00:00"/>
    <x v="17"/>
    <x v="2"/>
    <s v="R100 BIKE"/>
    <x v="0"/>
    <n v="35"/>
    <n v="1593"/>
  </r>
  <r>
    <d v="2018-12-27T00:00:00"/>
    <x v="17"/>
    <x v="2"/>
    <s v="R100 BIKE"/>
    <x v="0"/>
    <n v="110"/>
    <n v="1575"/>
  </r>
  <r>
    <d v="2018-12-27T00:00:00"/>
    <x v="17"/>
    <x v="0"/>
    <s v="M550 BIKE"/>
    <x v="1"/>
    <n v="547"/>
    <n v="8341"/>
  </r>
  <r>
    <d v="2018-12-27T00:00:00"/>
    <x v="17"/>
    <x v="1"/>
    <s v="M550 BIKE"/>
    <x v="1"/>
    <n v="258"/>
    <n v="5990"/>
  </r>
  <r>
    <d v="2018-12-27T00:00:00"/>
    <x v="17"/>
    <x v="1"/>
    <s v="M550 BIKE"/>
    <x v="1"/>
    <n v="99"/>
    <n v="5824"/>
  </r>
  <r>
    <d v="2018-12-27T00:00:00"/>
    <x v="17"/>
    <x v="1"/>
    <s v="M550 BIKE"/>
    <x v="1"/>
    <n v="287"/>
    <n v="5500"/>
  </r>
  <r>
    <d v="2018-12-27T00:00:00"/>
    <x v="17"/>
    <x v="1"/>
    <s v="M550 BIKE"/>
    <x v="1"/>
    <n v="172"/>
    <n v="4617"/>
  </r>
  <r>
    <d v="2018-12-27T00:00:00"/>
    <x v="17"/>
    <x v="0"/>
    <s v="M525 BIKE"/>
    <x v="1"/>
    <n v="238"/>
    <n v="16266"/>
  </r>
  <r>
    <d v="2018-12-27T00:00:00"/>
    <x v="17"/>
    <x v="2"/>
    <s v="M550 BIKE"/>
    <x v="1"/>
    <n v="118"/>
    <n v="3225"/>
  </r>
  <r>
    <d v="2018-12-27T00:00:00"/>
    <x v="17"/>
    <x v="1"/>
    <s v="M550 BIKE"/>
    <x v="1"/>
    <n v="212"/>
    <n v="3072"/>
  </r>
  <r>
    <d v="2018-12-27T00:00:00"/>
    <x v="17"/>
    <x v="0"/>
    <s v="M550 BIKE"/>
    <x v="1"/>
    <n v="26"/>
    <n v="2567"/>
  </r>
  <r>
    <d v="2018-12-27T00:00:00"/>
    <x v="17"/>
    <x v="1"/>
    <s v="M550 BIKE"/>
    <x v="1"/>
    <n v="73"/>
    <n v="2524"/>
  </r>
  <r>
    <d v="2018-12-27T00:00:00"/>
    <x v="17"/>
    <x v="2"/>
    <s v="M550 BIKE"/>
    <x v="1"/>
    <n v="138"/>
    <n v="1612"/>
  </r>
  <r>
    <d v="2018-12-27T00:00:00"/>
    <x v="17"/>
    <x v="2"/>
    <s v="M550 BIKE"/>
    <x v="1"/>
    <n v="44"/>
    <n v="1342"/>
  </r>
  <r>
    <d v="2018-12-27T00:00:00"/>
    <x v="17"/>
    <x v="2"/>
    <s v="M550 BIKE"/>
    <x v="1"/>
    <n v="58"/>
    <n v="1241"/>
  </r>
  <r>
    <d v="2018-12-27T00:00:00"/>
    <x v="17"/>
    <x v="2"/>
    <s v="M550 BIKE"/>
    <x v="1"/>
    <n v="72"/>
    <n v="805"/>
  </r>
  <r>
    <d v="2018-12-27T00:00:00"/>
    <x v="17"/>
    <x v="2"/>
    <s v="M550 BIKE"/>
    <x v="1"/>
    <n v="90"/>
    <n v="574"/>
  </r>
  <r>
    <d v="2018-12-27T00:00:00"/>
    <x v="17"/>
    <x v="0"/>
    <s v="M525 BIKE"/>
    <x v="1"/>
    <n v="178"/>
    <n v="16997"/>
  </r>
  <r>
    <d v="2018-12-27T00:00:00"/>
    <x v="17"/>
    <x v="0"/>
    <s v="M525 BIKE"/>
    <x v="1"/>
    <n v="411"/>
    <n v="14259"/>
  </r>
  <r>
    <d v="2018-12-27T00:00:00"/>
    <x v="17"/>
    <x v="2"/>
    <s v="M550 BIKE"/>
    <x v="1"/>
    <n v="75"/>
    <n v="2777"/>
  </r>
  <r>
    <d v="2018-12-27T00:00:00"/>
    <x v="17"/>
    <x v="2"/>
    <s v="M525 BIKE"/>
    <x v="1"/>
    <n v="54"/>
    <n v="4542"/>
  </r>
  <r>
    <d v="2018-12-27T00:00:00"/>
    <x v="17"/>
    <x v="1"/>
    <s v="M525 BIKE"/>
    <x v="1"/>
    <n v="128"/>
    <n v="4070"/>
  </r>
  <r>
    <d v="2018-12-27T00:00:00"/>
    <x v="17"/>
    <x v="2"/>
    <s v="M525 BIKE"/>
    <x v="1"/>
    <n v="59"/>
    <n v="3408"/>
  </r>
  <r>
    <d v="2018-12-27T00:00:00"/>
    <x v="17"/>
    <x v="2"/>
    <s v="M525 BIKE"/>
    <x v="1"/>
    <n v="135"/>
    <n v="2826"/>
  </r>
  <r>
    <d v="2018-12-27T00:00:00"/>
    <x v="17"/>
    <x v="2"/>
    <s v="M525 BIKE"/>
    <x v="1"/>
    <n v="134"/>
    <n v="2269"/>
  </r>
  <r>
    <d v="2018-12-27T00:00:00"/>
    <x v="17"/>
    <x v="1"/>
    <s v="M525 BIKE"/>
    <x v="1"/>
    <n v="118"/>
    <n v="2598"/>
  </r>
  <r>
    <d v="2018-12-27T00:00:00"/>
    <x v="17"/>
    <x v="0"/>
    <s v="eBike E148"/>
    <x v="1"/>
    <n v="364"/>
    <n v="18623"/>
  </r>
  <r>
    <d v="2018-12-27T00:00:00"/>
    <x v="17"/>
    <x v="0"/>
    <s v="eBike E148"/>
    <x v="1"/>
    <n v="212"/>
    <n v="16710"/>
  </r>
  <r>
    <d v="2018-12-27T00:00:00"/>
    <x v="17"/>
    <x v="0"/>
    <s v="eBike E148"/>
    <x v="1"/>
    <n v="299"/>
    <n v="15238"/>
  </r>
  <r>
    <d v="2018-12-27T00:00:00"/>
    <x v="17"/>
    <x v="0"/>
    <s v="eBike E148"/>
    <x v="1"/>
    <n v="432"/>
    <n v="14430"/>
  </r>
  <r>
    <d v="2018-12-27T00:00:00"/>
    <x v="17"/>
    <x v="0"/>
    <s v="eBike E148"/>
    <x v="1"/>
    <n v="267"/>
    <n v="12324"/>
  </r>
  <r>
    <d v="2018-12-27T00:00:00"/>
    <x v="17"/>
    <x v="2"/>
    <s v="eBike E148"/>
    <x v="1"/>
    <n v="63"/>
    <n v="12117"/>
  </r>
  <r>
    <d v="2018-12-27T00:00:00"/>
    <x v="17"/>
    <x v="1"/>
    <s v="eBike E148"/>
    <x v="1"/>
    <n v="135"/>
    <n v="10699"/>
  </r>
  <r>
    <d v="2018-12-27T00:00:00"/>
    <x v="17"/>
    <x v="2"/>
    <s v="R100 BIKE"/>
    <x v="0"/>
    <n v="484"/>
    <n v="14875"/>
  </r>
  <r>
    <d v="2018-12-27T00:00:00"/>
    <x v="17"/>
    <x v="1"/>
    <s v="eBike E148"/>
    <x v="1"/>
    <n v="235"/>
    <n v="6768"/>
  </r>
  <r>
    <d v="2018-12-27T00:00:00"/>
    <x v="17"/>
    <x v="0"/>
    <s v="eBike E148"/>
    <x v="1"/>
    <n v="81"/>
    <n v="5882"/>
  </r>
  <r>
    <d v="2018-12-27T00:00:00"/>
    <x v="17"/>
    <x v="1"/>
    <s v="eBike E148"/>
    <x v="1"/>
    <n v="231"/>
    <n v="4832"/>
  </r>
  <r>
    <d v="2018-12-27T00:00:00"/>
    <x v="17"/>
    <x v="1"/>
    <s v="eBike E148"/>
    <x v="1"/>
    <n v="228"/>
    <n v="3517"/>
  </r>
  <r>
    <d v="2018-12-27T00:00:00"/>
    <x v="17"/>
    <x v="2"/>
    <s v="R200 BIKe 4s"/>
    <x v="0"/>
    <n v="295"/>
    <n v="12778"/>
  </r>
  <r>
    <d v="2018-12-27T00:00:00"/>
    <x v="17"/>
    <x v="2"/>
    <s v="eBike E148"/>
    <x v="1"/>
    <n v="69"/>
    <n v="3603"/>
  </r>
  <r>
    <d v="2018-12-27T00:00:00"/>
    <x v="17"/>
    <x v="0"/>
    <s v="C990 Bike"/>
    <x v="0"/>
    <n v="547"/>
    <n v="20620"/>
  </r>
  <r>
    <d v="2018-12-27T00:00:00"/>
    <x v="17"/>
    <x v="0"/>
    <s v="C990 Bike"/>
    <x v="0"/>
    <n v="171"/>
    <n v="16581"/>
  </r>
  <r>
    <d v="2018-12-27T00:00:00"/>
    <x v="17"/>
    <x v="0"/>
    <s v="C990 Bike"/>
    <x v="0"/>
    <n v="567"/>
    <n v="16280"/>
  </r>
  <r>
    <d v="2018-12-27T00:00:00"/>
    <x v="17"/>
    <x v="0"/>
    <s v="C990 Bike"/>
    <x v="0"/>
    <n v="323"/>
    <n v="14251"/>
  </r>
  <r>
    <d v="2018-12-27T00:00:00"/>
    <x v="17"/>
    <x v="0"/>
    <s v="C990 Bike"/>
    <x v="0"/>
    <n v="436"/>
    <n v="11537"/>
  </r>
  <r>
    <d v="2018-12-27T00:00:00"/>
    <x v="17"/>
    <x v="0"/>
    <s v="C990 Bike"/>
    <x v="0"/>
    <n v="274"/>
    <n v="11059"/>
  </r>
  <r>
    <d v="2018-12-27T00:00:00"/>
    <x v="17"/>
    <x v="0"/>
    <s v="C990 Bike"/>
    <x v="0"/>
    <n v="313"/>
    <n v="8703"/>
  </r>
  <r>
    <d v="2018-12-27T00:00:00"/>
    <x v="17"/>
    <x v="1"/>
    <s v="C990 Bike"/>
    <x v="0"/>
    <n v="260"/>
    <n v="8450"/>
  </r>
  <r>
    <d v="2018-12-27T00:00:00"/>
    <x v="17"/>
    <x v="1"/>
    <s v="C990 Bike"/>
    <x v="0"/>
    <n v="165"/>
    <n v="8283"/>
  </r>
  <r>
    <d v="2018-12-27T00:00:00"/>
    <x v="17"/>
    <x v="1"/>
    <s v="R200 BIKe 4s"/>
    <x v="0"/>
    <n v="89"/>
    <n v="4453"/>
  </r>
  <r>
    <d v="2018-12-27T00:00:00"/>
    <x v="17"/>
    <x v="1"/>
    <s v="C990 Bike"/>
    <x v="0"/>
    <n v="276"/>
    <n v="6480"/>
  </r>
  <r>
    <d v="2018-12-27T00:00:00"/>
    <x v="17"/>
    <x v="0"/>
    <s v="C990 Bike"/>
    <x v="0"/>
    <n v="50"/>
    <n v="5889"/>
  </r>
  <r>
    <d v="2018-12-27T00:00:00"/>
    <x v="17"/>
    <x v="1"/>
    <s v="C990 Bike"/>
    <x v="0"/>
    <n v="154"/>
    <n v="5463"/>
  </r>
  <r>
    <d v="2018-12-27T00:00:00"/>
    <x v="17"/>
    <x v="1"/>
    <s v="C990 Bike"/>
    <x v="0"/>
    <n v="95"/>
    <n v="5459"/>
  </r>
  <r>
    <d v="2018-12-27T00:00:00"/>
    <x v="17"/>
    <x v="1"/>
    <s v="C990 Bike"/>
    <x v="0"/>
    <n v="103"/>
    <n v="4818"/>
  </r>
  <r>
    <d v="2018-12-27T00:00:00"/>
    <x v="17"/>
    <x v="2"/>
    <s v="C990 Bike"/>
    <x v="0"/>
    <n v="126"/>
    <n v="4599"/>
  </r>
  <r>
    <d v="2018-12-27T00:00:00"/>
    <x v="17"/>
    <x v="1"/>
    <s v="C990 Bike"/>
    <x v="0"/>
    <n v="234"/>
    <n v="4441"/>
  </r>
  <r>
    <d v="2018-12-27T00:00:00"/>
    <x v="17"/>
    <x v="1"/>
    <s v="C990 Bike"/>
    <x v="0"/>
    <n v="69"/>
    <n v="4033"/>
  </r>
  <r>
    <d v="2018-12-27T00:00:00"/>
    <x v="17"/>
    <x v="2"/>
    <s v="C990 Bike"/>
    <x v="0"/>
    <n v="77"/>
    <n v="3646"/>
  </r>
  <r>
    <d v="2018-12-27T00:00:00"/>
    <x v="17"/>
    <x v="2"/>
    <s v="C990 Bike"/>
    <x v="0"/>
    <n v="118"/>
    <n v="3300"/>
  </r>
  <r>
    <d v="2018-12-27T00:00:00"/>
    <x v="17"/>
    <x v="2"/>
    <s v="C990 Bike"/>
    <x v="0"/>
    <n v="105"/>
    <n v="3271"/>
  </r>
  <r>
    <d v="2018-12-27T00:00:00"/>
    <x v="17"/>
    <x v="0"/>
    <s v="C990 Bike"/>
    <x v="0"/>
    <n v="22"/>
    <n v="2866"/>
  </r>
  <r>
    <d v="2018-12-27T00:00:00"/>
    <x v="17"/>
    <x v="1"/>
    <s v="C990 Bike"/>
    <x v="0"/>
    <n v="47"/>
    <n v="2853"/>
  </r>
  <r>
    <d v="2018-12-27T00:00:00"/>
    <x v="17"/>
    <x v="2"/>
    <s v="C990 Bike"/>
    <x v="0"/>
    <n v="112"/>
    <n v="2487"/>
  </r>
  <r>
    <d v="2018-12-27T00:00:00"/>
    <x v="17"/>
    <x v="0"/>
    <s v="C950 BIKE"/>
    <x v="1"/>
    <n v="471"/>
    <n v="17905"/>
  </r>
  <r>
    <d v="2018-12-27T00:00:00"/>
    <x v="17"/>
    <x v="0"/>
    <s v="C950 BIKE"/>
    <x v="1"/>
    <n v="305"/>
    <n v="12725"/>
  </r>
  <r>
    <d v="2018-12-27T00:00:00"/>
    <x v="17"/>
    <x v="1"/>
    <s v="C950 BIKE"/>
    <x v="1"/>
    <n v="231"/>
    <n v="7253"/>
  </r>
  <r>
    <d v="2018-12-27T00:00:00"/>
    <x v="17"/>
    <x v="2"/>
    <s v="C990 Bike"/>
    <x v="0"/>
    <n v="65"/>
    <n v="2811"/>
  </r>
  <r>
    <d v="2018-12-27T00:00:00"/>
    <x v="17"/>
    <x v="2"/>
    <s v="R100 BIKE"/>
    <x v="0"/>
    <n v="93"/>
    <n v="1603"/>
  </r>
  <r>
    <d v="2018-12-27T00:00:00"/>
    <x v="17"/>
    <x v="1"/>
    <s v="C950 BIKE"/>
    <x v="1"/>
    <n v="108"/>
    <n v="5558"/>
  </r>
  <r>
    <d v="2018-12-27T00:00:00"/>
    <x v="17"/>
    <x v="1"/>
    <s v="C950 BIKE"/>
    <x v="1"/>
    <n v="207"/>
    <n v="4953"/>
  </r>
  <r>
    <d v="2018-12-27T00:00:00"/>
    <x v="17"/>
    <x v="0"/>
    <s v="C950 BIKE"/>
    <x v="1"/>
    <n v="88"/>
    <n v="4365"/>
  </r>
  <r>
    <d v="2018-12-27T00:00:00"/>
    <x v="17"/>
    <x v="1"/>
    <s v="C950 BIKE"/>
    <x v="1"/>
    <n v="181"/>
    <n v="4079"/>
  </r>
  <r>
    <d v="2018-12-27T00:00:00"/>
    <x v="17"/>
    <x v="1"/>
    <s v="C950 BIKE"/>
    <x v="1"/>
    <n v="206"/>
    <n v="3541"/>
  </r>
  <r>
    <d v="2018-12-27T00:00:00"/>
    <x v="17"/>
    <x v="1"/>
    <s v="C950 BIKE"/>
    <x v="1"/>
    <n v="116"/>
    <n v="2977"/>
  </r>
  <r>
    <d v="2018-12-27T00:00:00"/>
    <x v="17"/>
    <x v="1"/>
    <s v="C950 BIKE"/>
    <x v="1"/>
    <n v="27"/>
    <n v="2373"/>
  </r>
  <r>
    <d v="2018-12-27T00:00:00"/>
    <x v="17"/>
    <x v="0"/>
    <s v="eBike E148"/>
    <x v="1"/>
    <n v="495"/>
    <n v="7728"/>
  </r>
  <r>
    <d v="2018-12-27T00:00:00"/>
    <x v="17"/>
    <x v="0"/>
    <s v="C900 BIKE"/>
    <x v="1"/>
    <n v="534"/>
    <n v="20158"/>
  </r>
  <r>
    <d v="2018-12-27T00:00:00"/>
    <x v="17"/>
    <x v="1"/>
    <s v="C900 BIKE"/>
    <x v="1"/>
    <n v="205"/>
    <n v="20572"/>
  </r>
  <r>
    <d v="2018-12-27T00:00:00"/>
    <x v="17"/>
    <x v="0"/>
    <s v="C900 BIKE"/>
    <x v="1"/>
    <n v="504"/>
    <n v="13384"/>
  </r>
  <r>
    <d v="2018-12-27T00:00:00"/>
    <x v="17"/>
    <x v="0"/>
    <s v="C900 BIKE"/>
    <x v="1"/>
    <n v="221"/>
    <n v="12185"/>
  </r>
  <r>
    <d v="2018-12-27T00:00:00"/>
    <x v="17"/>
    <x v="0"/>
    <s v="C900 BIKE"/>
    <x v="1"/>
    <n v="520"/>
    <n v="11843"/>
  </r>
  <r>
    <d v="2018-12-27T00:00:00"/>
    <x v="17"/>
    <x v="2"/>
    <s v="C900 BIKE"/>
    <x v="1"/>
    <n v="113"/>
    <n v="7081"/>
  </r>
  <r>
    <d v="2018-12-27T00:00:00"/>
    <x v="17"/>
    <x v="1"/>
    <s v="C900 BIKE"/>
    <x v="1"/>
    <n v="231"/>
    <n v="3707"/>
  </r>
  <r>
    <d v="2018-12-27T00:00:00"/>
    <x v="17"/>
    <x v="2"/>
    <s v="C900 BIKE"/>
    <x v="1"/>
    <n v="21"/>
    <n v="3505"/>
  </r>
  <r>
    <d v="2018-12-27T00:00:00"/>
    <x v="17"/>
    <x v="0"/>
    <s v="R100 BIKE"/>
    <x v="0"/>
    <n v="553"/>
    <n v="9726"/>
  </r>
  <r>
    <d v="2018-11-27T00:00:00"/>
    <x v="18"/>
    <x v="0"/>
    <s v="R300 Bike"/>
    <x v="0"/>
    <n v="300"/>
    <n v="14285"/>
  </r>
  <r>
    <d v="2018-11-27T00:00:00"/>
    <x v="18"/>
    <x v="0"/>
    <s v="R300 Bike"/>
    <x v="0"/>
    <n v="352"/>
    <n v="13464"/>
  </r>
  <r>
    <d v="2018-11-27T00:00:00"/>
    <x v="18"/>
    <x v="0"/>
    <s v="R300 Bike"/>
    <x v="0"/>
    <n v="123"/>
    <n v="9854"/>
  </r>
  <r>
    <d v="2018-11-27T00:00:00"/>
    <x v="18"/>
    <x v="0"/>
    <s v="R300 Bike"/>
    <x v="0"/>
    <n v="163"/>
    <n v="5205"/>
  </r>
  <r>
    <d v="2018-11-27T00:00:00"/>
    <x v="18"/>
    <x v="0"/>
    <s v="R300 Bike"/>
    <x v="0"/>
    <n v="165"/>
    <n v="3283"/>
  </r>
  <r>
    <d v="2018-11-27T00:00:00"/>
    <x v="18"/>
    <x v="0"/>
    <s v="R300 Bike"/>
    <x v="0"/>
    <n v="124"/>
    <n v="3262"/>
  </r>
  <r>
    <d v="2018-11-27T00:00:00"/>
    <x v="18"/>
    <x v="1"/>
    <s v="eBike E148"/>
    <x v="1"/>
    <n v="294"/>
    <n v="3975"/>
  </r>
  <r>
    <d v="2018-11-27T00:00:00"/>
    <x v="18"/>
    <x v="0"/>
    <s v="R300 Bike"/>
    <x v="0"/>
    <n v="110"/>
    <n v="2289"/>
  </r>
  <r>
    <d v="2018-11-27T00:00:00"/>
    <x v="18"/>
    <x v="0"/>
    <s v="R300 Bike"/>
    <x v="0"/>
    <n v="57"/>
    <n v="1595"/>
  </r>
  <r>
    <d v="2018-11-27T00:00:00"/>
    <x v="18"/>
    <x v="0"/>
    <s v="C900 BIKE"/>
    <x v="1"/>
    <n v="513"/>
    <n v="8748"/>
  </r>
  <r>
    <d v="2018-11-27T00:00:00"/>
    <x v="18"/>
    <x v="2"/>
    <s v="R200 BIKe 4s"/>
    <x v="0"/>
    <n v="517"/>
    <n v="12001"/>
  </r>
  <r>
    <d v="2018-11-27T00:00:00"/>
    <x v="18"/>
    <x v="1"/>
    <s v="R200 BIKe 4s"/>
    <x v="0"/>
    <n v="197"/>
    <n v="7392"/>
  </r>
  <r>
    <d v="2018-11-27T00:00:00"/>
    <x v="18"/>
    <x v="0"/>
    <s v="C990 Bike"/>
    <x v="0"/>
    <n v="233"/>
    <n v="11626"/>
  </r>
  <r>
    <d v="2018-11-27T00:00:00"/>
    <x v="18"/>
    <x v="1"/>
    <s v="R200 BIKe 4s"/>
    <x v="0"/>
    <n v="197"/>
    <n v="4567"/>
  </r>
  <r>
    <d v="2018-11-27T00:00:00"/>
    <x v="18"/>
    <x v="2"/>
    <s v="R200 BIKe 4s"/>
    <x v="0"/>
    <n v="49"/>
    <n v="3919"/>
  </r>
  <r>
    <d v="2018-11-27T00:00:00"/>
    <x v="18"/>
    <x v="2"/>
    <s v="R200 BIKe 4s"/>
    <x v="0"/>
    <n v="137"/>
    <n v="3719"/>
  </r>
  <r>
    <d v="2018-11-27T00:00:00"/>
    <x v="18"/>
    <x v="2"/>
    <s v="R200 BIKe 4s"/>
    <x v="0"/>
    <n v="17"/>
    <n v="3254"/>
  </r>
  <r>
    <d v="2018-11-27T00:00:00"/>
    <x v="18"/>
    <x v="2"/>
    <s v="R200 BIKe 4s"/>
    <x v="0"/>
    <n v="133"/>
    <n v="2293"/>
  </r>
  <r>
    <d v="2018-11-27T00:00:00"/>
    <x v="18"/>
    <x v="2"/>
    <s v="R200 BIKe 4s"/>
    <x v="0"/>
    <n v="95"/>
    <n v="1501"/>
  </r>
  <r>
    <d v="2018-11-27T00:00:00"/>
    <x v="18"/>
    <x v="2"/>
    <s v="R100 BIKE"/>
    <x v="0"/>
    <n v="324"/>
    <n v="14121"/>
  </r>
  <r>
    <d v="2018-11-27T00:00:00"/>
    <x v="18"/>
    <x v="0"/>
    <s v="R100 BIKE"/>
    <x v="0"/>
    <n v="459"/>
    <n v="13492"/>
  </r>
  <r>
    <d v="2018-11-27T00:00:00"/>
    <x v="18"/>
    <x v="0"/>
    <s v="R100 BIKE"/>
    <x v="0"/>
    <n v="287"/>
    <n v="13039"/>
  </r>
  <r>
    <d v="2018-11-27T00:00:00"/>
    <x v="18"/>
    <x v="1"/>
    <s v="R200 BIKe 4s"/>
    <x v="0"/>
    <n v="224"/>
    <n v="3077"/>
  </r>
  <r>
    <d v="2018-11-27T00:00:00"/>
    <x v="18"/>
    <x v="0"/>
    <s v="R100 BIKE"/>
    <x v="0"/>
    <n v="521"/>
    <n v="12156"/>
  </r>
  <r>
    <d v="2018-11-27T00:00:00"/>
    <x v="18"/>
    <x v="1"/>
    <s v="R100 BIKE"/>
    <x v="0"/>
    <n v="275"/>
    <n v="8384"/>
  </r>
  <r>
    <d v="2018-11-27T00:00:00"/>
    <x v="18"/>
    <x v="1"/>
    <s v="M550 BIKE"/>
    <x v="1"/>
    <n v="110"/>
    <n v="4253"/>
  </r>
  <r>
    <d v="2018-11-27T00:00:00"/>
    <x v="18"/>
    <x v="1"/>
    <s v="M550 BIKE"/>
    <x v="1"/>
    <n v="249"/>
    <n v="3970"/>
  </r>
  <r>
    <d v="2018-11-27T00:00:00"/>
    <x v="18"/>
    <x v="1"/>
    <s v="R100 BIKE"/>
    <x v="0"/>
    <n v="239"/>
    <n v="5802"/>
  </r>
  <r>
    <d v="2018-11-27T00:00:00"/>
    <x v="18"/>
    <x v="1"/>
    <s v="R200 BIKe 4s"/>
    <x v="0"/>
    <n v="249"/>
    <n v="3785"/>
  </r>
  <r>
    <d v="2018-11-27T00:00:00"/>
    <x v="18"/>
    <x v="1"/>
    <s v="R100 BIKE"/>
    <x v="0"/>
    <n v="140"/>
    <n v="5034"/>
  </r>
  <r>
    <d v="2018-11-27T00:00:00"/>
    <x v="18"/>
    <x v="2"/>
    <s v="R100 BIKE"/>
    <x v="0"/>
    <n v="76"/>
    <n v="4218"/>
  </r>
  <r>
    <d v="2018-11-27T00:00:00"/>
    <x v="18"/>
    <x v="2"/>
    <s v="R100 BIKE"/>
    <x v="0"/>
    <n v="102"/>
    <n v="3593"/>
  </r>
  <r>
    <d v="2018-11-27T00:00:00"/>
    <x v="18"/>
    <x v="1"/>
    <s v="R100 BIKE"/>
    <x v="0"/>
    <n v="101"/>
    <n v="2336"/>
  </r>
  <r>
    <d v="2018-11-27T00:00:00"/>
    <x v="18"/>
    <x v="1"/>
    <s v="M550 BIKE"/>
    <x v="1"/>
    <n v="171"/>
    <n v="9404"/>
  </r>
  <r>
    <d v="2018-11-27T00:00:00"/>
    <x v="18"/>
    <x v="1"/>
    <s v="M550 BIKE"/>
    <x v="1"/>
    <n v="116"/>
    <n v="4600"/>
  </r>
  <r>
    <d v="2018-11-27T00:00:00"/>
    <x v="18"/>
    <x v="1"/>
    <s v="M550 BIKE"/>
    <x v="1"/>
    <n v="216"/>
    <n v="4532"/>
  </r>
  <r>
    <d v="2018-11-27T00:00:00"/>
    <x v="18"/>
    <x v="2"/>
    <s v="M550 BIKE"/>
    <x v="1"/>
    <n v="260"/>
    <n v="4353"/>
  </r>
  <r>
    <d v="2018-11-27T00:00:00"/>
    <x v="18"/>
    <x v="2"/>
    <s v="M550 BIKE"/>
    <x v="1"/>
    <n v="17"/>
    <n v="2816"/>
  </r>
  <r>
    <d v="2018-11-27T00:00:00"/>
    <x v="18"/>
    <x v="2"/>
    <s v="M550 BIKE"/>
    <x v="1"/>
    <n v="118"/>
    <n v="2740"/>
  </r>
  <r>
    <d v="2018-11-27T00:00:00"/>
    <x v="18"/>
    <x v="1"/>
    <s v="M550 BIKE"/>
    <x v="1"/>
    <n v="72"/>
    <n v="2698"/>
  </r>
  <r>
    <d v="2018-11-27T00:00:00"/>
    <x v="18"/>
    <x v="2"/>
    <s v="M550 BIKE"/>
    <x v="1"/>
    <n v="143"/>
    <n v="2565"/>
  </r>
  <r>
    <d v="2018-11-27T00:00:00"/>
    <x v="18"/>
    <x v="2"/>
    <s v="M550 BIKE"/>
    <x v="1"/>
    <n v="66"/>
    <n v="1734"/>
  </r>
  <r>
    <d v="2018-11-27T00:00:00"/>
    <x v="18"/>
    <x v="2"/>
    <s v="M550 BIKE"/>
    <x v="1"/>
    <n v="64"/>
    <n v="1429"/>
  </r>
  <r>
    <d v="2018-11-27T00:00:00"/>
    <x v="18"/>
    <x v="0"/>
    <s v="M525 BIKE"/>
    <x v="1"/>
    <n v="484"/>
    <n v="17203"/>
  </r>
  <r>
    <d v="2018-11-27T00:00:00"/>
    <x v="18"/>
    <x v="0"/>
    <s v="M525 BIKE"/>
    <x v="1"/>
    <n v="386"/>
    <n v="14511"/>
  </r>
  <r>
    <d v="2018-11-27T00:00:00"/>
    <x v="18"/>
    <x v="0"/>
    <s v="M525 BIKE"/>
    <x v="1"/>
    <n v="512"/>
    <n v="12201"/>
  </r>
  <r>
    <d v="2018-11-27T00:00:00"/>
    <x v="18"/>
    <x v="2"/>
    <s v="M525 BIKE"/>
    <x v="1"/>
    <n v="80"/>
    <n v="6778"/>
  </r>
  <r>
    <d v="2018-11-27T00:00:00"/>
    <x v="18"/>
    <x v="2"/>
    <s v="M525 BIKE"/>
    <x v="1"/>
    <n v="231"/>
    <n v="6232"/>
  </r>
  <r>
    <d v="2018-11-27T00:00:00"/>
    <x v="18"/>
    <x v="1"/>
    <s v="M525 BIKE"/>
    <x v="1"/>
    <n v="54"/>
    <n v="6190"/>
  </r>
  <r>
    <d v="2018-11-27T00:00:00"/>
    <x v="18"/>
    <x v="0"/>
    <s v="M525 BIKE"/>
    <x v="1"/>
    <n v="464"/>
    <n v="5418"/>
  </r>
  <r>
    <d v="2018-11-27T00:00:00"/>
    <x v="18"/>
    <x v="1"/>
    <s v="M525 BIKE"/>
    <x v="1"/>
    <n v="293"/>
    <n v="5171"/>
  </r>
  <r>
    <d v="2018-11-27T00:00:00"/>
    <x v="18"/>
    <x v="1"/>
    <s v="M525 BIKE"/>
    <x v="1"/>
    <n v="277"/>
    <n v="4633"/>
  </r>
  <r>
    <d v="2018-11-27T00:00:00"/>
    <x v="18"/>
    <x v="2"/>
    <s v="M525 BIKE"/>
    <x v="1"/>
    <n v="142"/>
    <n v="4334"/>
  </r>
  <r>
    <d v="2018-11-27T00:00:00"/>
    <x v="18"/>
    <x v="1"/>
    <s v="M525 BIKE"/>
    <x v="1"/>
    <n v="88"/>
    <n v="4027"/>
  </r>
  <r>
    <d v="2018-11-27T00:00:00"/>
    <x v="18"/>
    <x v="1"/>
    <s v="M525 BIKE"/>
    <x v="1"/>
    <n v="78"/>
    <n v="3213"/>
  </r>
  <r>
    <d v="2018-11-27T00:00:00"/>
    <x v="18"/>
    <x v="0"/>
    <s v="eBike E148"/>
    <x v="1"/>
    <n v="177"/>
    <n v="18884"/>
  </r>
  <r>
    <d v="2018-11-27T00:00:00"/>
    <x v="18"/>
    <x v="0"/>
    <s v="eBike E148"/>
    <x v="1"/>
    <n v="236"/>
    <n v="18565"/>
  </r>
  <r>
    <d v="2018-11-27T00:00:00"/>
    <x v="18"/>
    <x v="0"/>
    <s v="eBike E148"/>
    <x v="1"/>
    <n v="355"/>
    <n v="15048"/>
  </r>
  <r>
    <d v="2018-11-27T00:00:00"/>
    <x v="18"/>
    <x v="0"/>
    <s v="eBike E148"/>
    <x v="1"/>
    <n v="543"/>
    <n v="12961"/>
  </r>
  <r>
    <d v="2018-11-27T00:00:00"/>
    <x v="18"/>
    <x v="1"/>
    <s v="eBike E148"/>
    <x v="1"/>
    <n v="53"/>
    <n v="10929"/>
  </r>
  <r>
    <d v="2018-11-27T00:00:00"/>
    <x v="18"/>
    <x v="0"/>
    <s v="eBike E148"/>
    <x v="1"/>
    <n v="360"/>
    <n v="10808"/>
  </r>
  <r>
    <d v="2018-11-27T00:00:00"/>
    <x v="18"/>
    <x v="2"/>
    <s v="eBike E148"/>
    <x v="1"/>
    <n v="59"/>
    <n v="7491"/>
  </r>
  <r>
    <d v="2018-11-27T00:00:00"/>
    <x v="18"/>
    <x v="1"/>
    <s v="eBike E148"/>
    <x v="1"/>
    <n v="75"/>
    <n v="6968"/>
  </r>
  <r>
    <d v="2018-11-27T00:00:00"/>
    <x v="18"/>
    <x v="1"/>
    <s v="eBike E148"/>
    <x v="1"/>
    <n v="81"/>
    <n v="5823"/>
  </r>
  <r>
    <d v="2018-11-27T00:00:00"/>
    <x v="18"/>
    <x v="2"/>
    <s v="eBike E148"/>
    <x v="1"/>
    <n v="90"/>
    <n v="5632"/>
  </r>
  <r>
    <d v="2018-11-27T00:00:00"/>
    <x v="18"/>
    <x v="0"/>
    <s v="eBike E148"/>
    <x v="1"/>
    <n v="143"/>
    <n v="4753"/>
  </r>
  <r>
    <d v="2018-11-27T00:00:00"/>
    <x v="18"/>
    <x v="1"/>
    <s v="eBike E148"/>
    <x v="1"/>
    <n v="111"/>
    <n v="3601"/>
  </r>
  <r>
    <d v="2018-11-27T00:00:00"/>
    <x v="18"/>
    <x v="1"/>
    <s v="eBike E148"/>
    <x v="1"/>
    <n v="250"/>
    <n v="3106"/>
  </r>
  <r>
    <d v="2018-11-27T00:00:00"/>
    <x v="18"/>
    <x v="1"/>
    <s v="C990 Bike"/>
    <x v="0"/>
    <n v="260"/>
    <n v="9135"/>
  </r>
  <r>
    <d v="2018-11-27T00:00:00"/>
    <x v="18"/>
    <x v="1"/>
    <s v="C990 Bike"/>
    <x v="0"/>
    <n v="190"/>
    <n v="8555"/>
  </r>
  <r>
    <d v="2018-11-27T00:00:00"/>
    <x v="18"/>
    <x v="1"/>
    <s v="C990 Bike"/>
    <x v="0"/>
    <n v="115"/>
    <n v="6838"/>
  </r>
  <r>
    <d v="2018-11-27T00:00:00"/>
    <x v="18"/>
    <x v="1"/>
    <s v="C990 Bike"/>
    <x v="0"/>
    <n v="75"/>
    <n v="5645"/>
  </r>
  <r>
    <d v="2018-11-27T00:00:00"/>
    <x v="18"/>
    <x v="1"/>
    <s v="C990 Bike"/>
    <x v="0"/>
    <n v="258"/>
    <n v="5583"/>
  </r>
  <r>
    <d v="2018-11-27T00:00:00"/>
    <x v="18"/>
    <x v="1"/>
    <s v="C990 Bike"/>
    <x v="0"/>
    <n v="299"/>
    <n v="5460"/>
  </r>
  <r>
    <d v="2018-11-27T00:00:00"/>
    <x v="18"/>
    <x v="2"/>
    <s v="C990 Bike"/>
    <x v="0"/>
    <n v="32"/>
    <n v="5120"/>
  </r>
  <r>
    <d v="2018-11-27T00:00:00"/>
    <x v="18"/>
    <x v="2"/>
    <s v="C990 Bike"/>
    <x v="0"/>
    <n v="107"/>
    <n v="4694"/>
  </r>
  <r>
    <d v="2018-11-27T00:00:00"/>
    <x v="18"/>
    <x v="2"/>
    <s v="C990 Bike"/>
    <x v="0"/>
    <n v="67"/>
    <n v="4441"/>
  </r>
  <r>
    <d v="2018-11-27T00:00:00"/>
    <x v="18"/>
    <x v="1"/>
    <s v="C990 Bike"/>
    <x v="0"/>
    <n v="154"/>
    <n v="2429"/>
  </r>
  <r>
    <d v="2018-11-27T00:00:00"/>
    <x v="18"/>
    <x v="0"/>
    <s v="C990 Bike"/>
    <x v="0"/>
    <n v="83"/>
    <n v="3390"/>
  </r>
  <r>
    <d v="2018-11-27T00:00:00"/>
    <x v="18"/>
    <x v="0"/>
    <s v="C950 BIKE"/>
    <x v="1"/>
    <n v="249"/>
    <n v="19021"/>
  </r>
  <r>
    <d v="2018-11-27T00:00:00"/>
    <x v="18"/>
    <x v="0"/>
    <s v="C950 BIKE"/>
    <x v="1"/>
    <n v="153"/>
    <n v="16169"/>
  </r>
  <r>
    <d v="2018-11-27T00:00:00"/>
    <x v="18"/>
    <x v="0"/>
    <s v="C950 BIKE"/>
    <x v="1"/>
    <n v="339"/>
    <n v="11440"/>
  </r>
  <r>
    <d v="2018-11-27T00:00:00"/>
    <x v="18"/>
    <x v="0"/>
    <s v="C950 BIKE"/>
    <x v="1"/>
    <n v="163"/>
    <n v="9123"/>
  </r>
  <r>
    <d v="2018-11-27T00:00:00"/>
    <x v="18"/>
    <x v="2"/>
    <s v="M550 BIKE"/>
    <x v="1"/>
    <n v="34"/>
    <n v="1278"/>
  </r>
  <r>
    <d v="2018-11-27T00:00:00"/>
    <x v="18"/>
    <x v="2"/>
    <s v="C950 BIKE"/>
    <x v="1"/>
    <n v="296"/>
    <n v="4890"/>
  </r>
  <r>
    <d v="2018-11-27T00:00:00"/>
    <x v="18"/>
    <x v="1"/>
    <s v="C950 BIKE"/>
    <x v="1"/>
    <n v="146"/>
    <n v="4227"/>
  </r>
  <r>
    <d v="2018-11-27T00:00:00"/>
    <x v="18"/>
    <x v="1"/>
    <s v="C950 BIKE"/>
    <x v="1"/>
    <n v="131"/>
    <n v="2021"/>
  </r>
  <r>
    <d v="2018-11-27T00:00:00"/>
    <x v="18"/>
    <x v="0"/>
    <s v="C900 BIKE"/>
    <x v="1"/>
    <n v="576"/>
    <n v="14576"/>
  </r>
  <r>
    <d v="2018-11-27T00:00:00"/>
    <x v="18"/>
    <x v="2"/>
    <s v="C900 BIKE"/>
    <x v="1"/>
    <n v="42"/>
    <n v="6452"/>
  </r>
  <r>
    <d v="2018-11-27T00:00:00"/>
    <x v="18"/>
    <x v="1"/>
    <s v="C900 BIKE"/>
    <x v="1"/>
    <n v="162"/>
    <n v="5419"/>
  </r>
  <r>
    <d v="2018-11-27T00:00:00"/>
    <x v="18"/>
    <x v="0"/>
    <s v="C900 BIKE"/>
    <x v="1"/>
    <n v="54"/>
    <n v="5260"/>
  </r>
  <r>
    <d v="2018-11-27T00:00:00"/>
    <x v="18"/>
    <x v="2"/>
    <s v="C900 BIKE"/>
    <x v="1"/>
    <n v="273"/>
    <n v="4798"/>
  </r>
  <r>
    <d v="2018-11-27T00:00:00"/>
    <x v="18"/>
    <x v="2"/>
    <s v="C900 BIKE"/>
    <x v="1"/>
    <n v="89"/>
    <n v="3705"/>
  </r>
  <r>
    <d v="2018-11-27T00:00:00"/>
    <x v="18"/>
    <x v="1"/>
    <s v="C900 BIKE"/>
    <x v="1"/>
    <n v="159"/>
    <n v="2522"/>
  </r>
  <r>
    <d v="2018-11-27T00:00:00"/>
    <x v="18"/>
    <x v="0"/>
    <s v="C990 Bike"/>
    <x v="0"/>
    <n v="200"/>
    <n v="9453"/>
  </r>
  <r>
    <d v="2018-11-27T00:00:00"/>
    <x v="18"/>
    <x v="2"/>
    <s v="C900 BIKE"/>
    <x v="1"/>
    <n v="145"/>
    <n v="2252"/>
  </r>
  <r>
    <d v="2018-11-27T00:00:00"/>
    <x v="18"/>
    <x v="1"/>
    <s v="C900 BIKE"/>
    <x v="1"/>
    <n v="149"/>
    <n v="2140"/>
  </r>
  <r>
    <d v="2018-11-27T00:00:00"/>
    <x v="18"/>
    <x v="2"/>
    <s v="C900 BIKE"/>
    <x v="1"/>
    <n v="144"/>
    <n v="2004"/>
  </r>
  <r>
    <d v="2018-11-27T00:00:00"/>
    <x v="18"/>
    <x v="2"/>
    <s v="C900 BIKE"/>
    <x v="1"/>
    <n v="21"/>
    <n v="1007"/>
  </r>
  <r>
    <d v="2018-11-27T00:00:00"/>
    <x v="18"/>
    <x v="2"/>
    <s v="C950 BIKE"/>
    <x v="1"/>
    <n v="55"/>
    <n v="4289"/>
  </r>
  <r>
    <d v="2018-10-27T00:00:00"/>
    <x v="19"/>
    <x v="0"/>
    <s v="R300 Bike"/>
    <x v="0"/>
    <n v="193"/>
    <n v="7511"/>
  </r>
  <r>
    <d v="2018-10-27T00:00:00"/>
    <x v="19"/>
    <x v="0"/>
    <s v="R300 Bike"/>
    <x v="0"/>
    <n v="429"/>
    <n v="15323"/>
  </r>
  <r>
    <d v="2018-10-27T00:00:00"/>
    <x v="19"/>
    <x v="0"/>
    <s v="R300 Bike"/>
    <x v="0"/>
    <n v="272"/>
    <n v="13979"/>
  </r>
  <r>
    <d v="2018-10-27T00:00:00"/>
    <x v="19"/>
    <x v="1"/>
    <s v="R300 Bike"/>
    <x v="0"/>
    <n v="575"/>
    <n v="13613"/>
  </r>
  <r>
    <d v="2018-10-27T00:00:00"/>
    <x v="19"/>
    <x v="0"/>
    <s v="R300 Bike"/>
    <x v="0"/>
    <n v="70"/>
    <n v="6703"/>
  </r>
  <r>
    <d v="2018-10-27T00:00:00"/>
    <x v="19"/>
    <x v="0"/>
    <s v="R300 Bike"/>
    <x v="0"/>
    <n v="200"/>
    <n v="6658"/>
  </r>
  <r>
    <d v="2018-10-27T00:00:00"/>
    <x v="19"/>
    <x v="2"/>
    <s v="R100 BIKE"/>
    <x v="0"/>
    <n v="60"/>
    <n v="6575"/>
  </r>
  <r>
    <d v="2018-10-27T00:00:00"/>
    <x v="19"/>
    <x v="0"/>
    <s v="R300 Bike"/>
    <x v="0"/>
    <n v="164"/>
    <n v="5693"/>
  </r>
  <r>
    <d v="2018-10-27T00:00:00"/>
    <x v="19"/>
    <x v="0"/>
    <s v="R300 Bike"/>
    <x v="0"/>
    <n v="290"/>
    <n v="4438"/>
  </r>
  <r>
    <d v="2018-10-27T00:00:00"/>
    <x v="19"/>
    <x v="0"/>
    <s v="R300 Bike"/>
    <x v="0"/>
    <n v="60"/>
    <n v="2526"/>
  </r>
  <r>
    <d v="2018-10-27T00:00:00"/>
    <x v="19"/>
    <x v="0"/>
    <s v="R200 BIKe 4s"/>
    <x v="0"/>
    <n v="306"/>
    <n v="13694"/>
  </r>
  <r>
    <d v="2018-10-27T00:00:00"/>
    <x v="19"/>
    <x v="0"/>
    <s v="R300 Bike"/>
    <x v="0"/>
    <n v="137"/>
    <n v="2014"/>
  </r>
  <r>
    <d v="2018-10-27T00:00:00"/>
    <x v="19"/>
    <x v="0"/>
    <s v="R200 BIKe 4s"/>
    <x v="0"/>
    <n v="598"/>
    <n v="16922"/>
  </r>
  <r>
    <d v="2018-10-27T00:00:00"/>
    <x v="19"/>
    <x v="0"/>
    <s v="R200 BIKe 4s"/>
    <x v="0"/>
    <n v="323"/>
    <n v="16019"/>
  </r>
  <r>
    <d v="2018-10-27T00:00:00"/>
    <x v="19"/>
    <x v="2"/>
    <s v="R200 BIKe 4s"/>
    <x v="0"/>
    <n v="347"/>
    <n v="15431"/>
  </r>
  <r>
    <d v="2018-10-27T00:00:00"/>
    <x v="19"/>
    <x v="2"/>
    <s v="R200 BIKe 4s"/>
    <x v="0"/>
    <n v="368"/>
    <n v="12311"/>
  </r>
  <r>
    <d v="2018-10-27T00:00:00"/>
    <x v="19"/>
    <x v="0"/>
    <s v="R100 BIKE"/>
    <x v="0"/>
    <n v="368"/>
    <n v="10770"/>
  </r>
  <r>
    <d v="2018-10-27T00:00:00"/>
    <x v="19"/>
    <x v="1"/>
    <s v="C900 BIKE"/>
    <x v="1"/>
    <n v="132"/>
    <n v="2523"/>
  </r>
  <r>
    <d v="2018-10-27T00:00:00"/>
    <x v="19"/>
    <x v="1"/>
    <s v="R200 BIKe 4s"/>
    <x v="0"/>
    <n v="109"/>
    <n v="3308"/>
  </r>
  <r>
    <d v="2018-10-27T00:00:00"/>
    <x v="19"/>
    <x v="2"/>
    <s v="R200 BIKe 4s"/>
    <x v="0"/>
    <n v="147"/>
    <n v="3208"/>
  </r>
  <r>
    <d v="2018-10-27T00:00:00"/>
    <x v="19"/>
    <x v="0"/>
    <s v="R300 Bike"/>
    <x v="0"/>
    <n v="45"/>
    <n v="2148"/>
  </r>
  <r>
    <d v="2018-10-27T00:00:00"/>
    <x v="19"/>
    <x v="0"/>
    <s v="R100 BIKE"/>
    <x v="0"/>
    <n v="538"/>
    <n v="13194"/>
  </r>
  <r>
    <d v="2018-10-27T00:00:00"/>
    <x v="19"/>
    <x v="0"/>
    <s v="R100 BIKE"/>
    <x v="0"/>
    <n v="580"/>
    <n v="12631"/>
  </r>
  <r>
    <d v="2018-10-27T00:00:00"/>
    <x v="19"/>
    <x v="0"/>
    <s v="R100 BIKE"/>
    <x v="0"/>
    <n v="432"/>
    <n v="12344"/>
  </r>
  <r>
    <d v="2018-10-27T00:00:00"/>
    <x v="19"/>
    <x v="1"/>
    <s v="R100 BIKE"/>
    <x v="0"/>
    <n v="133"/>
    <n v="10291"/>
  </r>
  <r>
    <d v="2018-10-27T00:00:00"/>
    <x v="19"/>
    <x v="1"/>
    <s v="R100 BIKE"/>
    <x v="0"/>
    <n v="280"/>
    <n v="8181"/>
  </r>
  <r>
    <d v="2018-10-27T00:00:00"/>
    <x v="19"/>
    <x v="1"/>
    <s v="R100 BIKE"/>
    <x v="0"/>
    <n v="196"/>
    <n v="7848"/>
  </r>
  <r>
    <d v="2018-10-27T00:00:00"/>
    <x v="19"/>
    <x v="1"/>
    <s v="R100 BIKE"/>
    <x v="0"/>
    <n v="247"/>
    <n v="7013"/>
  </r>
  <r>
    <d v="2018-10-27T00:00:00"/>
    <x v="19"/>
    <x v="1"/>
    <s v="C990 Bike"/>
    <x v="0"/>
    <n v="232"/>
    <n v="5376"/>
  </r>
  <r>
    <d v="2018-10-27T00:00:00"/>
    <x v="19"/>
    <x v="0"/>
    <s v="R100 BIKE"/>
    <x v="0"/>
    <n v="189"/>
    <n v="5734"/>
  </r>
  <r>
    <d v="2018-10-27T00:00:00"/>
    <x v="19"/>
    <x v="1"/>
    <s v="R100 BIKE"/>
    <x v="0"/>
    <n v="267"/>
    <n v="4455"/>
  </r>
  <r>
    <d v="2018-10-27T00:00:00"/>
    <x v="19"/>
    <x v="1"/>
    <s v="R100 BIKE"/>
    <x v="0"/>
    <n v="154"/>
    <n v="3903"/>
  </r>
  <r>
    <d v="2018-10-27T00:00:00"/>
    <x v="19"/>
    <x v="2"/>
    <s v="R100 BIKE"/>
    <x v="0"/>
    <n v="64"/>
    <n v="2510"/>
  </r>
  <r>
    <d v="2018-10-27T00:00:00"/>
    <x v="19"/>
    <x v="1"/>
    <s v="R100 BIKE"/>
    <x v="0"/>
    <n v="81"/>
    <n v="2402"/>
  </r>
  <r>
    <d v="2018-10-27T00:00:00"/>
    <x v="19"/>
    <x v="0"/>
    <s v="R100 BIKE"/>
    <x v="0"/>
    <n v="65"/>
    <n v="2305"/>
  </r>
  <r>
    <d v="2018-10-27T00:00:00"/>
    <x v="19"/>
    <x v="2"/>
    <s v="M550 BIKE"/>
    <x v="1"/>
    <n v="429"/>
    <n v="7870"/>
  </r>
  <r>
    <d v="2018-10-27T00:00:00"/>
    <x v="19"/>
    <x v="1"/>
    <s v="M550 BIKE"/>
    <x v="1"/>
    <n v="170"/>
    <n v="4617"/>
  </r>
  <r>
    <d v="2018-10-27T00:00:00"/>
    <x v="19"/>
    <x v="2"/>
    <s v="M550 BIKE"/>
    <x v="1"/>
    <n v="87"/>
    <n v="4412"/>
  </r>
  <r>
    <d v="2018-10-27T00:00:00"/>
    <x v="19"/>
    <x v="1"/>
    <s v="M550 BIKE"/>
    <x v="1"/>
    <n v="89"/>
    <n v="3712"/>
  </r>
  <r>
    <d v="2018-10-27T00:00:00"/>
    <x v="19"/>
    <x v="2"/>
    <s v="M550 BIKE"/>
    <x v="1"/>
    <n v="96"/>
    <n v="3700"/>
  </r>
  <r>
    <d v="2018-10-27T00:00:00"/>
    <x v="19"/>
    <x v="1"/>
    <s v="M550 BIKE"/>
    <x v="1"/>
    <n v="171"/>
    <n v="3463"/>
  </r>
  <r>
    <d v="2018-10-27T00:00:00"/>
    <x v="19"/>
    <x v="2"/>
    <s v="M550 BIKE"/>
    <x v="1"/>
    <n v="45"/>
    <n v="2997"/>
  </r>
  <r>
    <d v="2018-10-27T00:00:00"/>
    <x v="19"/>
    <x v="2"/>
    <s v="M550 BIKE"/>
    <x v="1"/>
    <n v="105"/>
    <n v="2923"/>
  </r>
  <r>
    <d v="2018-10-27T00:00:00"/>
    <x v="19"/>
    <x v="1"/>
    <s v="M550 BIKE"/>
    <x v="1"/>
    <n v="136"/>
    <n v="2680"/>
  </r>
  <r>
    <d v="2018-10-27T00:00:00"/>
    <x v="19"/>
    <x v="2"/>
    <s v="M550 BIKE"/>
    <x v="1"/>
    <n v="64"/>
    <n v="2233"/>
  </r>
  <r>
    <d v="2018-10-27T00:00:00"/>
    <x v="19"/>
    <x v="2"/>
    <s v="M550 BIKE"/>
    <x v="1"/>
    <n v="104"/>
    <n v="1507"/>
  </r>
  <r>
    <d v="2018-10-27T00:00:00"/>
    <x v="19"/>
    <x v="2"/>
    <s v="M550 BIKE"/>
    <x v="1"/>
    <n v="87"/>
    <n v="1384"/>
  </r>
  <r>
    <d v="2018-10-27T00:00:00"/>
    <x v="19"/>
    <x v="2"/>
    <s v="M550 BIKE"/>
    <x v="1"/>
    <n v="85"/>
    <n v="1373"/>
  </r>
  <r>
    <d v="2018-10-27T00:00:00"/>
    <x v="19"/>
    <x v="1"/>
    <s v="C950 BIKE"/>
    <x v="1"/>
    <n v="255"/>
    <n v="6000"/>
  </r>
  <r>
    <d v="2018-10-27T00:00:00"/>
    <x v="19"/>
    <x v="0"/>
    <s v="M550 BIKE"/>
    <x v="1"/>
    <n v="90"/>
    <n v="764"/>
  </r>
  <r>
    <d v="2018-10-27T00:00:00"/>
    <x v="19"/>
    <x v="0"/>
    <s v="R300 Bike"/>
    <x v="0"/>
    <n v="84"/>
    <n v="3407"/>
  </r>
  <r>
    <d v="2018-10-27T00:00:00"/>
    <x v="19"/>
    <x v="0"/>
    <s v="M525 BIKE"/>
    <x v="1"/>
    <n v="419"/>
    <n v="13862"/>
  </r>
  <r>
    <d v="2018-10-27T00:00:00"/>
    <x v="19"/>
    <x v="0"/>
    <s v="M525 BIKE"/>
    <x v="1"/>
    <n v="484"/>
    <n v="8687"/>
  </r>
  <r>
    <d v="2018-10-27T00:00:00"/>
    <x v="19"/>
    <x v="0"/>
    <s v="M525 BIKE"/>
    <x v="1"/>
    <n v="481"/>
    <n v="8412"/>
  </r>
  <r>
    <d v="2018-10-27T00:00:00"/>
    <x v="19"/>
    <x v="2"/>
    <s v="M525 BIKE"/>
    <x v="1"/>
    <n v="133"/>
    <n v="5035"/>
  </r>
  <r>
    <d v="2018-10-27T00:00:00"/>
    <x v="19"/>
    <x v="2"/>
    <s v="M525 BIKE"/>
    <x v="1"/>
    <n v="112"/>
    <n v="4923"/>
  </r>
  <r>
    <d v="2018-10-27T00:00:00"/>
    <x v="19"/>
    <x v="1"/>
    <s v="M525 BIKE"/>
    <x v="1"/>
    <n v="293"/>
    <n v="4603"/>
  </r>
  <r>
    <d v="2018-10-27T00:00:00"/>
    <x v="19"/>
    <x v="2"/>
    <s v="C900 BIKE"/>
    <x v="1"/>
    <n v="273"/>
    <n v="2428"/>
  </r>
  <r>
    <d v="2018-10-27T00:00:00"/>
    <x v="19"/>
    <x v="2"/>
    <s v="M525 BIKE"/>
    <x v="1"/>
    <n v="74"/>
    <n v="1691"/>
  </r>
  <r>
    <d v="2018-10-27T00:00:00"/>
    <x v="19"/>
    <x v="2"/>
    <s v="M525 BIKE"/>
    <x v="1"/>
    <n v="115"/>
    <n v="1606"/>
  </r>
  <r>
    <d v="2018-10-27T00:00:00"/>
    <x v="19"/>
    <x v="2"/>
    <s v="M525 BIKE"/>
    <x v="1"/>
    <n v="26"/>
    <n v="1231"/>
  </r>
  <r>
    <d v="2018-10-27T00:00:00"/>
    <x v="19"/>
    <x v="1"/>
    <s v="eBike E148"/>
    <x v="1"/>
    <n v="99"/>
    <n v="9227"/>
  </r>
  <r>
    <d v="2018-10-27T00:00:00"/>
    <x v="19"/>
    <x v="1"/>
    <s v="eBike E148"/>
    <x v="1"/>
    <n v="163"/>
    <n v="8021"/>
  </r>
  <r>
    <d v="2018-10-27T00:00:00"/>
    <x v="19"/>
    <x v="2"/>
    <s v="eBike E148"/>
    <x v="1"/>
    <n v="147"/>
    <n v="7165"/>
  </r>
  <r>
    <d v="2018-10-27T00:00:00"/>
    <x v="19"/>
    <x v="1"/>
    <s v="eBike E148"/>
    <x v="1"/>
    <n v="201"/>
    <n v="6132"/>
  </r>
  <r>
    <d v="2018-10-27T00:00:00"/>
    <x v="19"/>
    <x v="2"/>
    <s v="eBike E148"/>
    <x v="1"/>
    <n v="161"/>
    <n v="6106"/>
  </r>
  <r>
    <d v="2018-10-27T00:00:00"/>
    <x v="19"/>
    <x v="1"/>
    <s v="eBike E148"/>
    <x v="1"/>
    <n v="141"/>
    <n v="5262"/>
  </r>
  <r>
    <d v="2018-10-27T00:00:00"/>
    <x v="19"/>
    <x v="2"/>
    <s v="eBike E148"/>
    <x v="1"/>
    <n v="77"/>
    <n v="4221"/>
  </r>
  <r>
    <d v="2018-10-27T00:00:00"/>
    <x v="19"/>
    <x v="1"/>
    <s v="eBike E148"/>
    <x v="1"/>
    <n v="75"/>
    <n v="2643"/>
  </r>
  <r>
    <d v="2018-10-27T00:00:00"/>
    <x v="19"/>
    <x v="0"/>
    <s v="eBike E148"/>
    <x v="1"/>
    <n v="98"/>
    <n v="2315"/>
  </r>
  <r>
    <d v="2018-10-27T00:00:00"/>
    <x v="19"/>
    <x v="1"/>
    <s v="C990 Bike"/>
    <x v="0"/>
    <n v="143"/>
    <n v="5616"/>
  </r>
  <r>
    <d v="2018-10-27T00:00:00"/>
    <x v="19"/>
    <x v="1"/>
    <s v="C990 Bike"/>
    <x v="0"/>
    <n v="34"/>
    <n v="4241"/>
  </r>
  <r>
    <d v="2018-10-27T00:00:00"/>
    <x v="19"/>
    <x v="1"/>
    <s v="C990 Bike"/>
    <x v="0"/>
    <n v="298"/>
    <n v="4134"/>
  </r>
  <r>
    <d v="2018-10-27T00:00:00"/>
    <x v="19"/>
    <x v="2"/>
    <s v="C990 Bike"/>
    <x v="0"/>
    <n v="96"/>
    <n v="3666"/>
  </r>
  <r>
    <d v="2018-10-27T00:00:00"/>
    <x v="19"/>
    <x v="1"/>
    <s v="C990 Bike"/>
    <x v="0"/>
    <n v="259"/>
    <n v="2725"/>
  </r>
  <r>
    <d v="2018-10-27T00:00:00"/>
    <x v="19"/>
    <x v="2"/>
    <s v="C990 Bike"/>
    <x v="0"/>
    <n v="79"/>
    <n v="3622"/>
  </r>
  <r>
    <d v="2018-10-27T00:00:00"/>
    <x v="19"/>
    <x v="0"/>
    <s v="C950 BIKE"/>
    <x v="1"/>
    <n v="342"/>
    <n v="15206"/>
  </r>
  <r>
    <d v="2018-10-27T00:00:00"/>
    <x v="19"/>
    <x v="1"/>
    <s v="C950 BIKE"/>
    <x v="1"/>
    <n v="286"/>
    <n v="8510"/>
  </r>
  <r>
    <d v="2018-10-27T00:00:00"/>
    <x v="19"/>
    <x v="1"/>
    <s v="C950 BIKE"/>
    <x v="1"/>
    <n v="263"/>
    <n v="5525"/>
  </r>
  <r>
    <d v="2018-10-27T00:00:00"/>
    <x v="19"/>
    <x v="2"/>
    <s v="C950 BIKE"/>
    <x v="1"/>
    <n v="15"/>
    <n v="4641"/>
  </r>
  <r>
    <d v="2018-10-27T00:00:00"/>
    <x v="19"/>
    <x v="1"/>
    <s v="C950 BIKE"/>
    <x v="1"/>
    <n v="74"/>
    <n v="3390"/>
  </r>
  <r>
    <d v="2018-10-27T00:00:00"/>
    <x v="19"/>
    <x v="2"/>
    <s v="C950 BIKE"/>
    <x v="1"/>
    <n v="113"/>
    <n v="3099"/>
  </r>
  <r>
    <d v="2018-10-27T00:00:00"/>
    <x v="19"/>
    <x v="2"/>
    <s v="M550 BIKE"/>
    <x v="1"/>
    <n v="90"/>
    <n v="1740"/>
  </r>
  <r>
    <d v="2018-10-27T00:00:00"/>
    <x v="19"/>
    <x v="2"/>
    <s v="C950 BIKE"/>
    <x v="1"/>
    <n v="126"/>
    <n v="2600"/>
  </r>
  <r>
    <d v="2018-10-27T00:00:00"/>
    <x v="19"/>
    <x v="2"/>
    <s v="C950 BIKE"/>
    <x v="1"/>
    <n v="94"/>
    <n v="2336"/>
  </r>
  <r>
    <d v="2018-10-27T00:00:00"/>
    <x v="19"/>
    <x v="2"/>
    <s v="C950 BIKE"/>
    <x v="1"/>
    <n v="20"/>
    <n v="1511"/>
  </r>
  <r>
    <d v="2018-10-27T00:00:00"/>
    <x v="19"/>
    <x v="0"/>
    <s v="C900 BIKE"/>
    <x v="1"/>
    <n v="315"/>
    <n v="11146"/>
  </r>
  <r>
    <d v="2018-10-27T00:00:00"/>
    <x v="19"/>
    <x v="0"/>
    <s v="C900 BIKE"/>
    <x v="1"/>
    <n v="185"/>
    <n v="9927"/>
  </r>
  <r>
    <d v="2018-10-27T00:00:00"/>
    <x v="19"/>
    <x v="0"/>
    <s v="C900 BIKE"/>
    <x v="1"/>
    <n v="325"/>
    <n v="8104"/>
  </r>
  <r>
    <d v="2018-10-27T00:00:00"/>
    <x v="19"/>
    <x v="1"/>
    <s v="C900 BIKE"/>
    <x v="1"/>
    <n v="297"/>
    <n v="8064"/>
  </r>
  <r>
    <d v="2018-10-27T00:00:00"/>
    <x v="19"/>
    <x v="0"/>
    <s v="C900 BIKE"/>
    <x v="1"/>
    <n v="263"/>
    <n v="7222"/>
  </r>
  <r>
    <d v="2018-10-27T00:00:00"/>
    <x v="19"/>
    <x v="1"/>
    <s v="C900 BIKE"/>
    <x v="1"/>
    <n v="94"/>
    <n v="6540"/>
  </r>
  <r>
    <d v="2018-10-27T00:00:00"/>
    <x v="19"/>
    <x v="0"/>
    <s v="C900 BIKE"/>
    <x v="1"/>
    <n v="39"/>
    <n v="6451"/>
  </r>
  <r>
    <d v="2018-10-27T00:00:00"/>
    <x v="19"/>
    <x v="1"/>
    <s v="C900 BIKE"/>
    <x v="1"/>
    <n v="204"/>
    <n v="4805"/>
  </r>
  <r>
    <d v="2018-10-27T00:00:00"/>
    <x v="19"/>
    <x v="1"/>
    <s v="C900 BIKE"/>
    <x v="1"/>
    <n v="77"/>
    <n v="4462"/>
  </r>
  <r>
    <d v="2018-10-27T00:00:00"/>
    <x v="19"/>
    <x v="2"/>
    <s v="C950 BIKE"/>
    <x v="1"/>
    <n v="63"/>
    <n v="1924"/>
  </r>
  <r>
    <d v="2018-09-29T00:00:00"/>
    <x v="20"/>
    <x v="0"/>
    <s v="R300 Bike"/>
    <x v="0"/>
    <n v="426"/>
    <n v="9323"/>
  </r>
  <r>
    <d v="2018-09-29T00:00:00"/>
    <x v="20"/>
    <x v="0"/>
    <s v="R300 Bike"/>
    <x v="0"/>
    <n v="197"/>
    <n v="14410"/>
  </r>
  <r>
    <d v="2018-09-29T00:00:00"/>
    <x v="20"/>
    <x v="0"/>
    <s v="R300 Bike"/>
    <x v="0"/>
    <n v="335"/>
    <n v="12998"/>
  </r>
  <r>
    <d v="2018-09-29T00:00:00"/>
    <x v="20"/>
    <x v="0"/>
    <s v="R300 Bike"/>
    <x v="0"/>
    <n v="440"/>
    <n v="12599"/>
  </r>
  <r>
    <d v="2018-09-29T00:00:00"/>
    <x v="20"/>
    <x v="0"/>
    <s v="R300 Bike"/>
    <x v="0"/>
    <n v="183"/>
    <n v="11480"/>
  </r>
  <r>
    <d v="2018-09-29T00:00:00"/>
    <x v="20"/>
    <x v="0"/>
    <s v="R300 Bike"/>
    <x v="0"/>
    <n v="292"/>
    <n v="9039"/>
  </r>
  <r>
    <d v="2018-09-29T00:00:00"/>
    <x v="20"/>
    <x v="0"/>
    <s v="R300 Bike"/>
    <x v="0"/>
    <n v="259"/>
    <n v="7671"/>
  </r>
  <r>
    <d v="2018-09-29T00:00:00"/>
    <x v="20"/>
    <x v="0"/>
    <s v="R300 Bike"/>
    <x v="0"/>
    <n v="69"/>
    <n v="6379"/>
  </r>
  <r>
    <d v="2018-09-29T00:00:00"/>
    <x v="20"/>
    <x v="2"/>
    <s v="M550 BIKE"/>
    <x v="1"/>
    <n v="86"/>
    <n v="2005"/>
  </r>
  <r>
    <d v="2018-09-29T00:00:00"/>
    <x v="20"/>
    <x v="0"/>
    <s v="R300 Bike"/>
    <x v="0"/>
    <n v="117"/>
    <n v="4624"/>
  </r>
  <r>
    <d v="2018-09-29T00:00:00"/>
    <x v="20"/>
    <x v="2"/>
    <s v="eBike E148"/>
    <x v="1"/>
    <n v="257"/>
    <n v="5131"/>
  </r>
  <r>
    <d v="2018-09-29T00:00:00"/>
    <x v="20"/>
    <x v="0"/>
    <s v="R300 Bike"/>
    <x v="0"/>
    <n v="222"/>
    <n v="4353"/>
  </r>
  <r>
    <d v="2018-09-29T00:00:00"/>
    <x v="20"/>
    <x v="0"/>
    <s v="R300 Bike"/>
    <x v="0"/>
    <n v="282"/>
    <n v="3426"/>
  </r>
  <r>
    <d v="2018-09-29T00:00:00"/>
    <x v="20"/>
    <x v="0"/>
    <s v="R300 Bike"/>
    <x v="0"/>
    <n v="72"/>
    <n v="2551"/>
  </r>
  <r>
    <d v="2018-09-29T00:00:00"/>
    <x v="20"/>
    <x v="0"/>
    <s v="R300 Bike"/>
    <x v="0"/>
    <n v="144"/>
    <n v="2156"/>
  </r>
  <r>
    <d v="2018-09-29T00:00:00"/>
    <x v="20"/>
    <x v="0"/>
    <s v="R200 BIKe 4s"/>
    <x v="0"/>
    <n v="471"/>
    <n v="17548"/>
  </r>
  <r>
    <d v="2018-09-29T00:00:00"/>
    <x v="20"/>
    <x v="1"/>
    <s v="R200 BIKe 4s"/>
    <x v="0"/>
    <n v="271"/>
    <n v="5905"/>
  </r>
  <r>
    <d v="2018-09-29T00:00:00"/>
    <x v="20"/>
    <x v="1"/>
    <s v="R200 BIKe 4s"/>
    <x v="0"/>
    <n v="233"/>
    <n v="5084"/>
  </r>
  <r>
    <d v="2018-09-29T00:00:00"/>
    <x v="20"/>
    <x v="1"/>
    <s v="R200 BIKe 4s"/>
    <x v="0"/>
    <n v="222"/>
    <n v="5054"/>
  </r>
  <r>
    <d v="2018-09-29T00:00:00"/>
    <x v="20"/>
    <x v="2"/>
    <s v="R200 BIKe 4s"/>
    <x v="0"/>
    <n v="37"/>
    <n v="2866"/>
  </r>
  <r>
    <d v="2018-09-29T00:00:00"/>
    <x v="20"/>
    <x v="1"/>
    <s v="R100 BIKE"/>
    <x v="0"/>
    <n v="567"/>
    <n v="13678"/>
  </r>
  <r>
    <d v="2018-09-29T00:00:00"/>
    <x v="20"/>
    <x v="1"/>
    <s v="R100 BIKE"/>
    <x v="0"/>
    <n v="287"/>
    <n v="8954"/>
  </r>
  <r>
    <d v="2018-09-29T00:00:00"/>
    <x v="20"/>
    <x v="1"/>
    <s v="M550 BIKE"/>
    <x v="1"/>
    <n v="231"/>
    <n v="4696"/>
  </r>
  <r>
    <d v="2018-09-29T00:00:00"/>
    <x v="20"/>
    <x v="0"/>
    <s v="C900 BIKE"/>
    <x v="1"/>
    <n v="377"/>
    <n v="10768"/>
  </r>
  <r>
    <d v="2018-09-29T00:00:00"/>
    <x v="20"/>
    <x v="1"/>
    <s v="R100 BIKE"/>
    <x v="0"/>
    <n v="79"/>
    <n v="5791"/>
  </r>
  <r>
    <d v="2018-09-29T00:00:00"/>
    <x v="20"/>
    <x v="2"/>
    <s v="R100 BIKE"/>
    <x v="0"/>
    <n v="117"/>
    <n v="5667"/>
  </r>
  <r>
    <d v="2018-09-29T00:00:00"/>
    <x v="20"/>
    <x v="2"/>
    <s v="R100 BIKE"/>
    <x v="0"/>
    <n v="55"/>
    <n v="5334"/>
  </r>
  <r>
    <d v="2018-09-29T00:00:00"/>
    <x v="20"/>
    <x v="2"/>
    <s v="R100 BIKE"/>
    <x v="0"/>
    <n v="47"/>
    <n v="4626"/>
  </r>
  <r>
    <d v="2018-09-29T00:00:00"/>
    <x v="20"/>
    <x v="1"/>
    <s v="R100 BIKE"/>
    <x v="0"/>
    <n v="187"/>
    <n v="3819"/>
  </r>
  <r>
    <d v="2018-09-29T00:00:00"/>
    <x v="20"/>
    <x v="2"/>
    <s v="R100 BIKE"/>
    <x v="0"/>
    <n v="140"/>
    <n v="2694"/>
  </r>
  <r>
    <d v="2018-09-29T00:00:00"/>
    <x v="20"/>
    <x v="2"/>
    <s v="R100 BIKE"/>
    <x v="0"/>
    <n v="18"/>
    <n v="2544"/>
  </r>
  <r>
    <d v="2018-09-29T00:00:00"/>
    <x v="20"/>
    <x v="1"/>
    <s v="R100 BIKE"/>
    <x v="0"/>
    <n v="278"/>
    <n v="2232"/>
  </r>
  <r>
    <d v="2018-09-29T00:00:00"/>
    <x v="20"/>
    <x v="2"/>
    <s v="R100 BIKE"/>
    <x v="0"/>
    <n v="36"/>
    <n v="1546"/>
  </r>
  <r>
    <d v="2018-09-29T00:00:00"/>
    <x v="20"/>
    <x v="1"/>
    <s v="M550 BIKE"/>
    <x v="1"/>
    <n v="233"/>
    <n v="7949"/>
  </r>
  <r>
    <d v="2018-09-29T00:00:00"/>
    <x v="20"/>
    <x v="1"/>
    <s v="M550 BIKE"/>
    <x v="1"/>
    <n v="152"/>
    <n v="7415"/>
  </r>
  <r>
    <d v="2018-09-29T00:00:00"/>
    <x v="20"/>
    <x v="2"/>
    <s v="M550 BIKE"/>
    <x v="1"/>
    <n v="136"/>
    <n v="7346"/>
  </r>
  <r>
    <d v="2018-09-29T00:00:00"/>
    <x v="20"/>
    <x v="0"/>
    <s v="M550 BIKE"/>
    <x v="1"/>
    <n v="99"/>
    <n v="6997"/>
  </r>
  <r>
    <d v="2018-09-29T00:00:00"/>
    <x v="20"/>
    <x v="2"/>
    <s v="M550 BIKE"/>
    <x v="1"/>
    <n v="293"/>
    <n v="5413"/>
  </r>
  <r>
    <d v="2018-09-29T00:00:00"/>
    <x v="20"/>
    <x v="1"/>
    <s v="M550 BIKE"/>
    <x v="1"/>
    <n v="229"/>
    <n v="4435"/>
  </r>
  <r>
    <d v="2018-09-29T00:00:00"/>
    <x v="20"/>
    <x v="1"/>
    <s v="M550 BIKE"/>
    <x v="1"/>
    <n v="293"/>
    <n v="4103"/>
  </r>
  <r>
    <d v="2018-09-29T00:00:00"/>
    <x v="20"/>
    <x v="1"/>
    <s v="M550 BIKE"/>
    <x v="1"/>
    <n v="226"/>
    <n v="3906"/>
  </r>
  <r>
    <d v="2018-09-29T00:00:00"/>
    <x v="20"/>
    <x v="1"/>
    <s v="M550 BIKE"/>
    <x v="1"/>
    <n v="70"/>
    <n v="2572"/>
  </r>
  <r>
    <d v="2018-09-29T00:00:00"/>
    <x v="20"/>
    <x v="0"/>
    <s v="M550 BIKE"/>
    <x v="1"/>
    <n v="43"/>
    <n v="1686"/>
  </r>
  <r>
    <d v="2018-09-29T00:00:00"/>
    <x v="20"/>
    <x v="0"/>
    <s v="M550 BIKE"/>
    <x v="1"/>
    <n v="93"/>
    <n v="1619"/>
  </r>
  <r>
    <d v="2018-09-29T00:00:00"/>
    <x v="20"/>
    <x v="2"/>
    <s v="M550 BIKE"/>
    <x v="1"/>
    <n v="33"/>
    <n v="1354"/>
  </r>
  <r>
    <d v="2018-09-29T00:00:00"/>
    <x v="20"/>
    <x v="2"/>
    <s v="M550 BIKE"/>
    <x v="1"/>
    <n v="57"/>
    <n v="1092"/>
  </r>
  <r>
    <d v="2018-09-29T00:00:00"/>
    <x v="20"/>
    <x v="2"/>
    <s v="M550 BIKE"/>
    <x v="1"/>
    <n v="39"/>
    <n v="1014"/>
  </r>
  <r>
    <d v="2018-09-29T00:00:00"/>
    <x v="20"/>
    <x v="2"/>
    <s v="M550 BIKE"/>
    <x v="1"/>
    <n v="140"/>
    <n v="992"/>
  </r>
  <r>
    <d v="2018-09-29T00:00:00"/>
    <x v="20"/>
    <x v="2"/>
    <s v="M550 BIKE"/>
    <x v="1"/>
    <n v="116"/>
    <n v="671"/>
  </r>
  <r>
    <d v="2018-09-29T00:00:00"/>
    <x v="20"/>
    <x v="0"/>
    <s v="M525 BIKE"/>
    <x v="1"/>
    <n v="810"/>
    <n v="19272"/>
  </r>
  <r>
    <d v="2018-09-29T00:00:00"/>
    <x v="20"/>
    <x v="0"/>
    <s v="M525 BIKE"/>
    <x v="1"/>
    <n v="309"/>
    <n v="14284"/>
  </r>
  <r>
    <d v="2018-09-29T00:00:00"/>
    <x v="20"/>
    <x v="0"/>
    <s v="M525 BIKE"/>
    <x v="1"/>
    <n v="459"/>
    <n v="11554"/>
  </r>
  <r>
    <d v="2018-09-29T00:00:00"/>
    <x v="20"/>
    <x v="0"/>
    <s v="M525 BIKE"/>
    <x v="1"/>
    <n v="35"/>
    <n v="6276"/>
  </r>
  <r>
    <d v="2018-09-29T00:00:00"/>
    <x v="20"/>
    <x v="1"/>
    <s v="M525 BIKE"/>
    <x v="1"/>
    <n v="64"/>
    <n v="5379"/>
  </r>
  <r>
    <d v="2018-09-29T00:00:00"/>
    <x v="20"/>
    <x v="2"/>
    <s v="M525 BIKE"/>
    <x v="1"/>
    <n v="116"/>
    <n v="4834"/>
  </r>
  <r>
    <d v="2018-09-29T00:00:00"/>
    <x v="20"/>
    <x v="1"/>
    <s v="C900 BIKE"/>
    <x v="1"/>
    <n v="90"/>
    <n v="9749"/>
  </r>
  <r>
    <d v="2018-09-29T00:00:00"/>
    <x v="20"/>
    <x v="1"/>
    <s v="M525 BIKE"/>
    <x v="1"/>
    <n v="70"/>
    <n v="3411"/>
  </r>
  <r>
    <d v="2018-09-29T00:00:00"/>
    <x v="20"/>
    <x v="1"/>
    <s v="M525 BIKE"/>
    <x v="1"/>
    <n v="79"/>
    <n v="2302"/>
  </r>
  <r>
    <d v="2018-09-29T00:00:00"/>
    <x v="20"/>
    <x v="2"/>
    <s v="M525 BIKE"/>
    <x v="1"/>
    <n v="130"/>
    <n v="2255"/>
  </r>
  <r>
    <d v="2018-09-29T00:00:00"/>
    <x v="20"/>
    <x v="0"/>
    <s v="M525 BIKE"/>
    <x v="1"/>
    <n v="113"/>
    <n v="2198"/>
  </r>
  <r>
    <d v="2018-09-29T00:00:00"/>
    <x v="20"/>
    <x v="2"/>
    <s v="M525 BIKE"/>
    <x v="1"/>
    <n v="21"/>
    <n v="1719"/>
  </r>
  <r>
    <d v="2018-09-29T00:00:00"/>
    <x v="20"/>
    <x v="1"/>
    <s v="M525 BIKE"/>
    <x v="1"/>
    <n v="69"/>
    <n v="1194"/>
  </r>
  <r>
    <d v="2018-09-29T00:00:00"/>
    <x v="20"/>
    <x v="1"/>
    <s v="M525 BIKE"/>
    <x v="1"/>
    <n v="53"/>
    <n v="1175"/>
  </r>
  <r>
    <d v="2018-09-29T00:00:00"/>
    <x v="20"/>
    <x v="0"/>
    <s v="eBike E148"/>
    <x v="1"/>
    <n v="170"/>
    <n v="18687"/>
  </r>
  <r>
    <d v="2018-09-29T00:00:00"/>
    <x v="20"/>
    <x v="0"/>
    <s v="eBike E148"/>
    <x v="1"/>
    <n v="587"/>
    <n v="18140"/>
  </r>
  <r>
    <d v="2018-09-29T00:00:00"/>
    <x v="20"/>
    <x v="2"/>
    <s v="eBike E148"/>
    <x v="1"/>
    <n v="74"/>
    <n v="11647"/>
  </r>
  <r>
    <d v="2018-09-29T00:00:00"/>
    <x v="20"/>
    <x v="1"/>
    <s v="eBike E148"/>
    <x v="1"/>
    <n v="148"/>
    <n v="8379"/>
  </r>
  <r>
    <d v="2018-09-29T00:00:00"/>
    <x v="20"/>
    <x v="1"/>
    <s v="eBike E148"/>
    <x v="1"/>
    <n v="271"/>
    <n v="6577"/>
  </r>
  <r>
    <d v="2018-09-29T00:00:00"/>
    <x v="20"/>
    <x v="1"/>
    <s v="eBike E148"/>
    <x v="1"/>
    <n v="149"/>
    <n v="6485"/>
  </r>
  <r>
    <d v="2018-09-29T00:00:00"/>
    <x v="20"/>
    <x v="1"/>
    <s v="eBike E148"/>
    <x v="1"/>
    <n v="71"/>
    <n v="5100"/>
  </r>
  <r>
    <d v="2018-09-29T00:00:00"/>
    <x v="20"/>
    <x v="1"/>
    <s v="eBike E148"/>
    <x v="1"/>
    <n v="290"/>
    <n v="4401"/>
  </r>
  <r>
    <d v="2018-09-29T00:00:00"/>
    <x v="20"/>
    <x v="2"/>
    <s v="eBike E148"/>
    <x v="1"/>
    <n v="149"/>
    <n v="2530"/>
  </r>
  <r>
    <d v="2018-09-29T00:00:00"/>
    <x v="20"/>
    <x v="0"/>
    <s v="eBike E148"/>
    <x v="1"/>
    <n v="860"/>
    <n v="2130"/>
  </r>
  <r>
    <d v="2018-09-29T00:00:00"/>
    <x v="20"/>
    <x v="0"/>
    <s v="C990 Bike"/>
    <x v="0"/>
    <n v="541"/>
    <n v="13318"/>
  </r>
  <r>
    <d v="2018-09-29T00:00:00"/>
    <x v="20"/>
    <x v="1"/>
    <s v="C990 Bike"/>
    <x v="0"/>
    <n v="118"/>
    <n v="10142"/>
  </r>
  <r>
    <d v="2018-09-29T00:00:00"/>
    <x v="20"/>
    <x v="0"/>
    <s v="C990 Bike"/>
    <x v="0"/>
    <n v="511"/>
    <n v="9837"/>
  </r>
  <r>
    <d v="2018-09-29T00:00:00"/>
    <x v="20"/>
    <x v="1"/>
    <s v="C990 Bike"/>
    <x v="0"/>
    <n v="211"/>
    <n v="7627"/>
  </r>
  <r>
    <d v="2018-09-29T00:00:00"/>
    <x v="20"/>
    <x v="0"/>
    <s v="C990 Bike"/>
    <x v="0"/>
    <n v="138"/>
    <n v="6432"/>
  </r>
  <r>
    <d v="2018-09-29T00:00:00"/>
    <x v="20"/>
    <x v="1"/>
    <s v="C990 Bike"/>
    <x v="0"/>
    <n v="161"/>
    <n v="5767"/>
  </r>
  <r>
    <d v="2018-09-29T00:00:00"/>
    <x v="20"/>
    <x v="1"/>
    <s v="C990 Bike"/>
    <x v="0"/>
    <n v="117"/>
    <n v="5389"/>
  </r>
  <r>
    <d v="2018-09-29T00:00:00"/>
    <x v="20"/>
    <x v="2"/>
    <s v="C990 Bike"/>
    <x v="0"/>
    <n v="62"/>
    <n v="5065"/>
  </r>
  <r>
    <d v="2018-09-29T00:00:00"/>
    <x v="20"/>
    <x v="1"/>
    <s v="C990 Bike"/>
    <x v="0"/>
    <n v="140"/>
    <n v="4726"/>
  </r>
  <r>
    <d v="2018-09-29T00:00:00"/>
    <x v="20"/>
    <x v="1"/>
    <s v="C990 Bike"/>
    <x v="0"/>
    <n v="256"/>
    <n v="4716"/>
  </r>
  <r>
    <d v="2018-09-29T00:00:00"/>
    <x v="20"/>
    <x v="0"/>
    <s v="M525 BIKE"/>
    <x v="1"/>
    <n v="372"/>
    <n v="14947"/>
  </r>
  <r>
    <d v="2018-09-29T00:00:00"/>
    <x v="20"/>
    <x v="0"/>
    <s v="C990 Bike"/>
    <x v="0"/>
    <n v="103"/>
    <n v="4175"/>
  </r>
  <r>
    <d v="2018-09-29T00:00:00"/>
    <x v="20"/>
    <x v="1"/>
    <s v="C990 Bike"/>
    <x v="0"/>
    <n v="123"/>
    <n v="3497"/>
  </r>
  <r>
    <d v="2018-09-29T00:00:00"/>
    <x v="20"/>
    <x v="1"/>
    <s v="C990 Bike"/>
    <x v="0"/>
    <n v="258"/>
    <n v="3184"/>
  </r>
  <r>
    <d v="2018-09-29T00:00:00"/>
    <x v="20"/>
    <x v="0"/>
    <s v="C990 Bike"/>
    <x v="0"/>
    <n v="104"/>
    <n v="2759"/>
  </r>
  <r>
    <d v="2018-09-29T00:00:00"/>
    <x v="20"/>
    <x v="0"/>
    <s v="C950 BIKE"/>
    <x v="1"/>
    <n v="564"/>
    <n v="14615"/>
  </r>
  <r>
    <d v="2018-09-29T00:00:00"/>
    <x v="20"/>
    <x v="2"/>
    <s v="C950 BIKE"/>
    <x v="1"/>
    <n v="49"/>
    <n v="5875"/>
  </r>
  <r>
    <d v="2018-09-29T00:00:00"/>
    <x v="20"/>
    <x v="1"/>
    <s v="C950 BIKE"/>
    <x v="1"/>
    <n v="224"/>
    <n v="4959"/>
  </r>
  <r>
    <d v="2018-09-29T00:00:00"/>
    <x v="20"/>
    <x v="1"/>
    <s v="C990 Bike"/>
    <x v="0"/>
    <n v="241"/>
    <n v="3509"/>
  </r>
  <r>
    <d v="2018-09-29T00:00:00"/>
    <x v="20"/>
    <x v="0"/>
    <s v="R300 Bike"/>
    <x v="0"/>
    <n v="100"/>
    <n v="1545"/>
  </r>
  <r>
    <d v="2018-09-29T00:00:00"/>
    <x v="20"/>
    <x v="2"/>
    <s v="C900 BIKE"/>
    <x v="1"/>
    <n v="557"/>
    <n v="19133"/>
  </r>
  <r>
    <d v="2018-09-29T00:00:00"/>
    <x v="20"/>
    <x v="0"/>
    <s v="C900 BIKE"/>
    <x v="1"/>
    <n v="256"/>
    <n v="16722"/>
  </r>
  <r>
    <d v="2018-09-29T00:00:00"/>
    <x v="20"/>
    <x v="1"/>
    <s v="C900 BIKE"/>
    <x v="1"/>
    <n v="146"/>
    <n v="7669"/>
  </r>
  <r>
    <d v="2018-09-29T00:00:00"/>
    <x v="20"/>
    <x v="0"/>
    <s v="C900 BIKE"/>
    <x v="1"/>
    <n v="570"/>
    <n v="7494"/>
  </r>
  <r>
    <d v="2018-09-29T00:00:00"/>
    <x v="20"/>
    <x v="1"/>
    <s v="C900 BIKE"/>
    <x v="1"/>
    <n v="183"/>
    <n v="7410"/>
  </r>
  <r>
    <d v="2018-09-29T00:00:00"/>
    <x v="20"/>
    <x v="1"/>
    <s v="C900 BIKE"/>
    <x v="1"/>
    <n v="128"/>
    <n v="6183"/>
  </r>
  <r>
    <d v="2018-09-29T00:00:00"/>
    <x v="20"/>
    <x v="2"/>
    <s v="M525 BIKE"/>
    <x v="1"/>
    <n v="18"/>
    <n v="2417"/>
  </r>
  <r>
    <d v="2018-09-29T00:00:00"/>
    <x v="20"/>
    <x v="1"/>
    <s v="C900 BIKE"/>
    <x v="1"/>
    <n v="95"/>
    <n v="4210"/>
  </r>
  <r>
    <d v="2018-09-29T00:00:00"/>
    <x v="20"/>
    <x v="1"/>
    <s v="C900 BIKE"/>
    <x v="1"/>
    <n v="297"/>
    <n v="4063"/>
  </r>
  <r>
    <d v="2018-09-29T00:00:00"/>
    <x v="20"/>
    <x v="2"/>
    <s v="C900 BIKE"/>
    <x v="1"/>
    <n v="58"/>
    <n v="3176"/>
  </r>
  <r>
    <d v="2018-09-29T00:00:00"/>
    <x v="20"/>
    <x v="1"/>
    <s v="C900 BIKE"/>
    <x v="1"/>
    <n v="96"/>
    <n v="1957"/>
  </r>
  <r>
    <d v="2018-08-29T00:00:00"/>
    <x v="21"/>
    <x v="0"/>
    <s v="R300 Bike"/>
    <x v="0"/>
    <n v="156"/>
    <n v="15109"/>
  </r>
  <r>
    <d v="2018-08-29T00:00:00"/>
    <x v="21"/>
    <x v="0"/>
    <s v="R300 Bike"/>
    <x v="0"/>
    <n v="222"/>
    <n v="7650"/>
  </r>
  <r>
    <d v="2018-08-29T00:00:00"/>
    <x v="21"/>
    <x v="0"/>
    <s v="R300 Bike"/>
    <x v="0"/>
    <n v="55"/>
    <n v="6225"/>
  </r>
  <r>
    <d v="2018-08-29T00:00:00"/>
    <x v="21"/>
    <x v="0"/>
    <s v="R300 Bike"/>
    <x v="0"/>
    <n v="43"/>
    <n v="4946"/>
  </r>
  <r>
    <d v="2018-08-29T00:00:00"/>
    <x v="21"/>
    <x v="0"/>
    <s v="R300 Bike"/>
    <x v="0"/>
    <n v="43"/>
    <n v="4725"/>
  </r>
  <r>
    <d v="2018-08-29T00:00:00"/>
    <x v="21"/>
    <x v="0"/>
    <s v="R300 Bike"/>
    <x v="0"/>
    <n v="63"/>
    <n v="4003"/>
  </r>
  <r>
    <d v="2018-08-29T00:00:00"/>
    <x v="21"/>
    <x v="0"/>
    <s v="R100 BIKE"/>
    <x v="0"/>
    <n v="244"/>
    <n v="11686"/>
  </r>
  <r>
    <d v="2018-08-29T00:00:00"/>
    <x v="21"/>
    <x v="0"/>
    <s v="R300 Bike"/>
    <x v="0"/>
    <n v="115"/>
    <n v="3102"/>
  </r>
  <r>
    <d v="2018-08-29T00:00:00"/>
    <x v="21"/>
    <x v="0"/>
    <s v="R300 Bike"/>
    <x v="0"/>
    <n v="72"/>
    <n v="2738"/>
  </r>
  <r>
    <d v="2018-08-29T00:00:00"/>
    <x v="21"/>
    <x v="0"/>
    <s v="R300 Bike"/>
    <x v="0"/>
    <n v="158"/>
    <n v="2631"/>
  </r>
  <r>
    <d v="2018-08-29T00:00:00"/>
    <x v="21"/>
    <x v="0"/>
    <s v="R300 Bike"/>
    <x v="0"/>
    <n v="69"/>
    <n v="1970"/>
  </r>
  <r>
    <d v="2018-08-29T00:00:00"/>
    <x v="21"/>
    <x v="0"/>
    <s v="R300 Bike"/>
    <x v="0"/>
    <n v="141"/>
    <n v="1902"/>
  </r>
  <r>
    <d v="2018-08-29T00:00:00"/>
    <x v="21"/>
    <x v="0"/>
    <s v="R200 BIKe 4s"/>
    <x v="0"/>
    <n v="307"/>
    <n v="9214"/>
  </r>
  <r>
    <d v="2018-08-29T00:00:00"/>
    <x v="21"/>
    <x v="2"/>
    <s v="R200 BIKe 4s"/>
    <x v="0"/>
    <n v="289"/>
    <n v="7411"/>
  </r>
  <r>
    <d v="2018-08-29T00:00:00"/>
    <x v="21"/>
    <x v="1"/>
    <s v="R200 BIKe 4s"/>
    <x v="0"/>
    <n v="151"/>
    <n v="6679"/>
  </r>
  <r>
    <d v="2018-08-29T00:00:00"/>
    <x v="21"/>
    <x v="1"/>
    <s v="R200 BIKe 4s"/>
    <x v="0"/>
    <n v="242"/>
    <n v="6288"/>
  </r>
  <r>
    <d v="2018-08-29T00:00:00"/>
    <x v="21"/>
    <x v="2"/>
    <s v="M550 BIKE"/>
    <x v="1"/>
    <n v="54"/>
    <n v="6049"/>
  </r>
  <r>
    <d v="2018-08-29T00:00:00"/>
    <x v="21"/>
    <x v="1"/>
    <s v="R200 BIKe 4s"/>
    <x v="0"/>
    <n v="113"/>
    <n v="4512"/>
  </r>
  <r>
    <d v="2018-08-29T00:00:00"/>
    <x v="21"/>
    <x v="1"/>
    <s v="R100 BIKE"/>
    <x v="0"/>
    <n v="151"/>
    <n v="9023"/>
  </r>
  <r>
    <d v="2018-08-29T00:00:00"/>
    <x v="21"/>
    <x v="0"/>
    <s v="C900 BIKE"/>
    <x v="1"/>
    <n v="357"/>
    <n v="14639"/>
  </r>
  <r>
    <d v="2018-08-29T00:00:00"/>
    <x v="21"/>
    <x v="1"/>
    <s v="R200 BIKe 4s"/>
    <x v="0"/>
    <n v="109"/>
    <n v="2255"/>
  </r>
  <r>
    <d v="2018-08-29T00:00:00"/>
    <x v="21"/>
    <x v="2"/>
    <s v="R200 BIKe 4s"/>
    <x v="0"/>
    <n v="22"/>
    <n v="1573"/>
  </r>
  <r>
    <d v="2018-08-29T00:00:00"/>
    <x v="21"/>
    <x v="0"/>
    <s v="R100 BIKE"/>
    <x v="0"/>
    <n v="318"/>
    <n v="13181"/>
  </r>
  <r>
    <d v="2018-08-29T00:00:00"/>
    <x v="21"/>
    <x v="0"/>
    <s v="R100 BIKE"/>
    <x v="0"/>
    <n v="336"/>
    <n v="11672"/>
  </r>
  <r>
    <d v="2018-08-29T00:00:00"/>
    <x v="21"/>
    <x v="1"/>
    <s v="R100 BIKE"/>
    <x v="0"/>
    <n v="265"/>
    <n v="10395"/>
  </r>
  <r>
    <d v="2018-08-29T00:00:00"/>
    <x v="21"/>
    <x v="2"/>
    <s v="R100 BIKE"/>
    <x v="0"/>
    <n v="86"/>
    <n v="2631"/>
  </r>
  <r>
    <d v="2018-08-29T00:00:00"/>
    <x v="21"/>
    <x v="2"/>
    <s v="R100 BIKE"/>
    <x v="0"/>
    <n v="142"/>
    <n v="8263"/>
  </r>
  <r>
    <d v="2018-08-29T00:00:00"/>
    <x v="21"/>
    <x v="1"/>
    <s v="R100 BIKE"/>
    <x v="0"/>
    <n v="116"/>
    <n v="6306"/>
  </r>
  <r>
    <d v="2018-08-29T00:00:00"/>
    <x v="21"/>
    <x v="1"/>
    <s v="R100 BIKE"/>
    <x v="0"/>
    <n v="223"/>
    <n v="5778"/>
  </r>
  <r>
    <d v="2018-08-29T00:00:00"/>
    <x v="21"/>
    <x v="0"/>
    <s v="R100 BIKE"/>
    <x v="0"/>
    <n v="74"/>
    <n v="4623"/>
  </r>
  <r>
    <d v="2018-08-29T00:00:00"/>
    <x v="21"/>
    <x v="2"/>
    <s v="R100 BIKE"/>
    <x v="0"/>
    <n v="121"/>
    <n v="3841"/>
  </r>
  <r>
    <d v="2018-08-29T00:00:00"/>
    <x v="21"/>
    <x v="2"/>
    <s v="R100 BIKE"/>
    <x v="0"/>
    <n v="148"/>
    <n v="2985"/>
  </r>
  <r>
    <d v="2018-08-29T00:00:00"/>
    <x v="21"/>
    <x v="2"/>
    <s v="R100 BIKE"/>
    <x v="0"/>
    <n v="119"/>
    <n v="2256"/>
  </r>
  <r>
    <d v="2018-08-29T00:00:00"/>
    <x v="21"/>
    <x v="1"/>
    <s v="R100 BIKE"/>
    <x v="0"/>
    <n v="119"/>
    <n v="1838"/>
  </r>
  <r>
    <d v="2018-08-29T00:00:00"/>
    <x v="21"/>
    <x v="2"/>
    <s v="M550 BIKE"/>
    <x v="1"/>
    <n v="66"/>
    <n v="4046"/>
  </r>
  <r>
    <d v="2018-08-29T00:00:00"/>
    <x v="21"/>
    <x v="1"/>
    <s v="M550 BIKE"/>
    <x v="1"/>
    <n v="274"/>
    <n v="3750"/>
  </r>
  <r>
    <d v="2018-08-29T00:00:00"/>
    <x v="21"/>
    <x v="1"/>
    <s v="M550 BIKE"/>
    <x v="1"/>
    <n v="283"/>
    <n v="3334"/>
  </r>
  <r>
    <d v="2018-08-29T00:00:00"/>
    <x v="21"/>
    <x v="1"/>
    <s v="M550 BIKE"/>
    <x v="1"/>
    <n v="124"/>
    <n v="2894"/>
  </r>
  <r>
    <d v="2018-08-29T00:00:00"/>
    <x v="21"/>
    <x v="2"/>
    <s v="M550 BIKE"/>
    <x v="1"/>
    <n v="130"/>
    <n v="1571"/>
  </r>
  <r>
    <d v="2018-08-29T00:00:00"/>
    <x v="21"/>
    <x v="0"/>
    <s v="M550 BIKE"/>
    <x v="1"/>
    <n v="109"/>
    <n v="1488"/>
  </r>
  <r>
    <d v="2018-08-29T00:00:00"/>
    <x v="21"/>
    <x v="0"/>
    <s v="R100 BIKE"/>
    <x v="0"/>
    <n v="116"/>
    <n v="3978"/>
  </r>
  <r>
    <d v="2018-08-29T00:00:00"/>
    <x v="21"/>
    <x v="2"/>
    <s v="M550 BIKE"/>
    <x v="1"/>
    <n v="36"/>
    <n v="1182"/>
  </r>
  <r>
    <d v="2018-08-29T00:00:00"/>
    <x v="21"/>
    <x v="0"/>
    <s v="M550 BIKE"/>
    <x v="1"/>
    <n v="89"/>
    <n v="1117"/>
  </r>
  <r>
    <d v="2018-08-29T00:00:00"/>
    <x v="21"/>
    <x v="2"/>
    <s v="M550 BIKE"/>
    <x v="1"/>
    <n v="63"/>
    <n v="1060"/>
  </r>
  <r>
    <d v="2018-08-29T00:00:00"/>
    <x v="21"/>
    <x v="2"/>
    <s v="M550 BIKE"/>
    <x v="1"/>
    <n v="146"/>
    <n v="571"/>
  </r>
  <r>
    <d v="2018-08-29T00:00:00"/>
    <x v="21"/>
    <x v="0"/>
    <s v="M525 BIKE"/>
    <x v="1"/>
    <n v="168"/>
    <n v="17754"/>
  </r>
  <r>
    <d v="2018-08-29T00:00:00"/>
    <x v="21"/>
    <x v="0"/>
    <s v="M525 BIKE"/>
    <x v="1"/>
    <n v="176"/>
    <n v="19488"/>
  </r>
  <r>
    <d v="2018-08-29T00:00:00"/>
    <x v="21"/>
    <x v="0"/>
    <s v="M525 BIKE"/>
    <x v="1"/>
    <n v="575"/>
    <n v="16059"/>
  </r>
  <r>
    <d v="2018-08-29T00:00:00"/>
    <x v="21"/>
    <x v="0"/>
    <s v="M525 BIKE"/>
    <x v="1"/>
    <n v="308"/>
    <n v="15197"/>
  </r>
  <r>
    <d v="2018-08-29T00:00:00"/>
    <x v="21"/>
    <x v="2"/>
    <s v="M525 BIKE"/>
    <x v="1"/>
    <n v="67"/>
    <n v="2383"/>
  </r>
  <r>
    <d v="2018-08-29T00:00:00"/>
    <x v="21"/>
    <x v="2"/>
    <s v="M525 BIKE"/>
    <x v="1"/>
    <n v="133"/>
    <n v="1731"/>
  </r>
  <r>
    <d v="2018-08-29T00:00:00"/>
    <x v="21"/>
    <x v="0"/>
    <s v="eBike E148"/>
    <x v="1"/>
    <n v="528"/>
    <n v="11860"/>
  </r>
  <r>
    <d v="2018-08-29T00:00:00"/>
    <x v="21"/>
    <x v="0"/>
    <s v="eBike E148"/>
    <x v="1"/>
    <n v="338"/>
    <n v="11569"/>
  </r>
  <r>
    <d v="2018-08-29T00:00:00"/>
    <x v="21"/>
    <x v="0"/>
    <s v="eBike E148"/>
    <x v="1"/>
    <n v="171"/>
    <n v="6462"/>
  </r>
  <r>
    <d v="2018-08-29T00:00:00"/>
    <x v="21"/>
    <x v="1"/>
    <s v="eBike E148"/>
    <x v="1"/>
    <n v="184"/>
    <n v="5753"/>
  </r>
  <r>
    <d v="2018-08-29T00:00:00"/>
    <x v="21"/>
    <x v="0"/>
    <s v="eBike E148"/>
    <x v="1"/>
    <n v="195"/>
    <n v="4590"/>
  </r>
  <r>
    <d v="2018-08-29T00:00:00"/>
    <x v="21"/>
    <x v="1"/>
    <s v="eBike E148"/>
    <x v="1"/>
    <n v="184"/>
    <n v="3996"/>
  </r>
  <r>
    <d v="2018-08-29T00:00:00"/>
    <x v="21"/>
    <x v="0"/>
    <s v="C990 Bike"/>
    <x v="0"/>
    <n v="357"/>
    <n v="18210"/>
  </r>
  <r>
    <d v="2018-08-29T00:00:00"/>
    <x v="21"/>
    <x v="1"/>
    <s v="C990 Bike"/>
    <x v="0"/>
    <n v="505"/>
    <n v="13314"/>
  </r>
  <r>
    <d v="2018-08-29T00:00:00"/>
    <x v="21"/>
    <x v="0"/>
    <s v="C990 Bike"/>
    <x v="0"/>
    <n v="326"/>
    <n v="11826"/>
  </r>
  <r>
    <d v="2018-08-29T00:00:00"/>
    <x v="21"/>
    <x v="2"/>
    <s v="C990 Bike"/>
    <x v="0"/>
    <n v="194"/>
    <n v="10190"/>
  </r>
  <r>
    <d v="2018-08-29T00:00:00"/>
    <x v="21"/>
    <x v="2"/>
    <s v="C950 BIKE"/>
    <x v="1"/>
    <n v="83"/>
    <n v="6869"/>
  </r>
  <r>
    <d v="2018-08-29T00:00:00"/>
    <x v="21"/>
    <x v="0"/>
    <s v="C990 Bike"/>
    <x v="0"/>
    <n v="233"/>
    <n v="9037"/>
  </r>
  <r>
    <d v="2018-08-29T00:00:00"/>
    <x v="21"/>
    <x v="0"/>
    <s v="C990 Bike"/>
    <x v="0"/>
    <n v="487"/>
    <n v="8335"/>
  </r>
  <r>
    <d v="2018-08-29T00:00:00"/>
    <x v="21"/>
    <x v="0"/>
    <s v="M550 BIKE"/>
    <x v="1"/>
    <n v="70"/>
    <n v="905"/>
  </r>
  <r>
    <d v="2018-08-29T00:00:00"/>
    <x v="21"/>
    <x v="2"/>
    <s v="C990 Bike"/>
    <x v="0"/>
    <n v="64"/>
    <n v="4247"/>
  </r>
  <r>
    <d v="2018-08-29T00:00:00"/>
    <x v="21"/>
    <x v="2"/>
    <s v="C990 Bike"/>
    <x v="0"/>
    <n v="63"/>
    <n v="2959"/>
  </r>
  <r>
    <d v="2018-08-29T00:00:00"/>
    <x v="21"/>
    <x v="1"/>
    <s v="C990 Bike"/>
    <x v="0"/>
    <n v="185"/>
    <n v="2901"/>
  </r>
  <r>
    <d v="2018-08-29T00:00:00"/>
    <x v="21"/>
    <x v="2"/>
    <s v="C990 Bike"/>
    <x v="0"/>
    <n v="30"/>
    <n v="3794"/>
  </r>
  <r>
    <d v="2018-08-29T00:00:00"/>
    <x v="21"/>
    <x v="0"/>
    <s v="C950 BIKE"/>
    <x v="1"/>
    <n v="376"/>
    <n v="16091"/>
  </r>
  <r>
    <d v="2018-08-29T00:00:00"/>
    <x v="21"/>
    <x v="2"/>
    <s v="C950 BIKE"/>
    <x v="1"/>
    <n v="138"/>
    <n v="5900"/>
  </r>
  <r>
    <d v="2018-08-29T00:00:00"/>
    <x v="21"/>
    <x v="2"/>
    <s v="C950 BIKE"/>
    <x v="1"/>
    <n v="139"/>
    <n v="3523"/>
  </r>
  <r>
    <d v="2018-08-29T00:00:00"/>
    <x v="21"/>
    <x v="1"/>
    <s v="C950 BIKE"/>
    <x v="1"/>
    <n v="177"/>
    <n v="2945"/>
  </r>
  <r>
    <d v="2018-08-29T00:00:00"/>
    <x v="21"/>
    <x v="2"/>
    <s v="C950 BIKE"/>
    <x v="1"/>
    <n v="111"/>
    <n v="1913"/>
  </r>
  <r>
    <d v="2018-08-29T00:00:00"/>
    <x v="21"/>
    <x v="1"/>
    <s v="C950 BIKE"/>
    <x v="1"/>
    <n v="62"/>
    <n v="1341"/>
  </r>
  <r>
    <d v="2018-08-29T00:00:00"/>
    <x v="21"/>
    <x v="0"/>
    <s v="C900 BIKE"/>
    <x v="1"/>
    <n v="575"/>
    <n v="20863"/>
  </r>
  <r>
    <d v="2018-08-29T00:00:00"/>
    <x v="21"/>
    <x v="0"/>
    <s v="C900 BIKE"/>
    <x v="1"/>
    <n v="341"/>
    <n v="18253"/>
  </r>
  <r>
    <d v="2018-08-29T00:00:00"/>
    <x v="21"/>
    <x v="2"/>
    <s v="C900 BIKE"/>
    <x v="1"/>
    <n v="283"/>
    <n v="6333"/>
  </r>
  <r>
    <d v="2018-08-29T00:00:00"/>
    <x v="21"/>
    <x v="1"/>
    <s v="C900 BIKE"/>
    <x v="1"/>
    <n v="71"/>
    <n v="5922"/>
  </r>
  <r>
    <d v="2018-08-29T00:00:00"/>
    <x v="21"/>
    <x v="1"/>
    <s v="C900 BIKE"/>
    <x v="1"/>
    <n v="163"/>
    <n v="5436"/>
  </r>
  <r>
    <d v="2018-08-29T00:00:00"/>
    <x v="21"/>
    <x v="2"/>
    <s v="C900 BIKE"/>
    <x v="1"/>
    <n v="90"/>
    <n v="2668"/>
  </r>
  <r>
    <d v="2018-08-29T00:00:00"/>
    <x v="21"/>
    <x v="2"/>
    <s v="C990 Bike"/>
    <x v="0"/>
    <n v="48"/>
    <n v="2798"/>
  </r>
  <r>
    <d v="2018-08-29T00:00:00"/>
    <x v="21"/>
    <x v="2"/>
    <s v="C900 BIKE"/>
    <x v="1"/>
    <n v="68"/>
    <n v="1671"/>
  </r>
  <r>
    <d v="2018-07-29T00:00:00"/>
    <x v="22"/>
    <x v="0"/>
    <s v="R300 Bike"/>
    <x v="0"/>
    <n v="496"/>
    <n v="9828"/>
  </r>
  <r>
    <d v="2018-07-29T00:00:00"/>
    <x v="22"/>
    <x v="0"/>
    <s v="R300 Bike"/>
    <x v="0"/>
    <n v="499"/>
    <n v="12696"/>
  </r>
  <r>
    <d v="2018-07-29T00:00:00"/>
    <x v="22"/>
    <x v="0"/>
    <s v="R300 Bike"/>
    <x v="0"/>
    <n v="177"/>
    <n v="4123"/>
  </r>
  <r>
    <d v="2018-07-29T00:00:00"/>
    <x v="22"/>
    <x v="0"/>
    <s v="R300 Bike"/>
    <x v="0"/>
    <n v="24"/>
    <n v="2875"/>
  </r>
  <r>
    <d v="2018-07-29T00:00:00"/>
    <x v="22"/>
    <x v="0"/>
    <s v="R300 Bike"/>
    <x v="0"/>
    <n v="196"/>
    <n v="2798"/>
  </r>
  <r>
    <d v="2018-07-29T00:00:00"/>
    <x v="22"/>
    <x v="0"/>
    <s v="R300 Bike"/>
    <x v="0"/>
    <n v="44"/>
    <n v="2176"/>
  </r>
  <r>
    <d v="2018-07-29T00:00:00"/>
    <x v="22"/>
    <x v="0"/>
    <s v="R300 Bike"/>
    <x v="0"/>
    <n v="73"/>
    <n v="1266"/>
  </r>
  <r>
    <d v="2018-07-29T00:00:00"/>
    <x v="22"/>
    <x v="1"/>
    <s v="eBike E148"/>
    <x v="1"/>
    <n v="205"/>
    <n v="3582"/>
  </r>
  <r>
    <d v="2018-07-29T00:00:00"/>
    <x v="22"/>
    <x v="0"/>
    <s v="R200 BIKe 4s"/>
    <x v="0"/>
    <n v="411"/>
    <n v="12820"/>
  </r>
  <r>
    <d v="2018-07-29T00:00:00"/>
    <x v="22"/>
    <x v="0"/>
    <s v="R200 BIKe 4s"/>
    <x v="0"/>
    <n v="217"/>
    <n v="10489"/>
  </r>
  <r>
    <d v="2018-07-29T00:00:00"/>
    <x v="22"/>
    <x v="0"/>
    <s v="R200 BIKe 4s"/>
    <x v="0"/>
    <n v="268"/>
    <n v="9301"/>
  </r>
  <r>
    <d v="2018-07-29T00:00:00"/>
    <x v="22"/>
    <x v="2"/>
    <s v="R200 BIKe 4s"/>
    <x v="0"/>
    <n v="48"/>
    <n v="6627"/>
  </r>
  <r>
    <d v="2018-07-29T00:00:00"/>
    <x v="22"/>
    <x v="1"/>
    <s v="R200 BIKe 4s"/>
    <x v="0"/>
    <n v="211"/>
    <n v="5320"/>
  </r>
  <r>
    <d v="2018-07-29T00:00:00"/>
    <x v="22"/>
    <x v="2"/>
    <s v="R200 BIKe 4s"/>
    <x v="0"/>
    <n v="116"/>
    <n v="5155"/>
  </r>
  <r>
    <d v="2018-07-29T00:00:00"/>
    <x v="22"/>
    <x v="1"/>
    <s v="R200 BIKe 4s"/>
    <x v="0"/>
    <n v="214"/>
    <n v="4558"/>
  </r>
  <r>
    <d v="2018-07-29T00:00:00"/>
    <x v="22"/>
    <x v="2"/>
    <s v="R200 BIKe 4s"/>
    <x v="0"/>
    <n v="57"/>
    <n v="4526"/>
  </r>
  <r>
    <d v="2018-07-29T00:00:00"/>
    <x v="22"/>
    <x v="1"/>
    <s v="R200 BIKe 4s"/>
    <x v="0"/>
    <n v="219"/>
    <n v="4398"/>
  </r>
  <r>
    <d v="2018-07-29T00:00:00"/>
    <x v="22"/>
    <x v="1"/>
    <s v="R200 BIKe 4s"/>
    <x v="0"/>
    <n v="135"/>
    <n v="4247"/>
  </r>
  <r>
    <d v="2018-07-29T00:00:00"/>
    <x v="22"/>
    <x v="1"/>
    <s v="R200 BIKe 4s"/>
    <x v="0"/>
    <n v="109"/>
    <n v="3249"/>
  </r>
  <r>
    <d v="2018-07-29T00:00:00"/>
    <x v="22"/>
    <x v="1"/>
    <s v="R200 BIKe 4s"/>
    <x v="0"/>
    <n v="134"/>
    <n v="3117"/>
  </r>
  <r>
    <d v="2018-07-29T00:00:00"/>
    <x v="22"/>
    <x v="2"/>
    <s v="R200 BIKe 4s"/>
    <x v="0"/>
    <n v="101"/>
    <n v="2247"/>
  </r>
  <r>
    <d v="2018-07-29T00:00:00"/>
    <x v="22"/>
    <x v="2"/>
    <s v="R200 BIKe 4s"/>
    <x v="0"/>
    <n v="129"/>
    <n v="2110"/>
  </r>
  <r>
    <d v="2018-07-29T00:00:00"/>
    <x v="22"/>
    <x v="2"/>
    <s v="R200 BIKe 4s"/>
    <x v="0"/>
    <n v="57"/>
    <n v="1968"/>
  </r>
  <r>
    <d v="2018-07-29T00:00:00"/>
    <x v="22"/>
    <x v="0"/>
    <s v="R100 BIKE"/>
    <x v="0"/>
    <n v="492"/>
    <n v="13416"/>
  </r>
  <r>
    <d v="2018-07-29T00:00:00"/>
    <x v="22"/>
    <x v="1"/>
    <s v="R100 BIKE"/>
    <x v="0"/>
    <n v="86"/>
    <n v="7811"/>
  </r>
  <r>
    <d v="2018-07-29T00:00:00"/>
    <x v="22"/>
    <x v="2"/>
    <s v="R100 BIKE"/>
    <x v="0"/>
    <n v="118"/>
    <n v="5441"/>
  </r>
  <r>
    <d v="2018-07-29T00:00:00"/>
    <x v="22"/>
    <x v="2"/>
    <s v="R100 BIKE"/>
    <x v="0"/>
    <n v="66"/>
    <n v="3574"/>
  </r>
  <r>
    <d v="2018-07-29T00:00:00"/>
    <x v="22"/>
    <x v="2"/>
    <s v="R100 BIKE"/>
    <x v="0"/>
    <n v="134"/>
    <n v="3247"/>
  </r>
  <r>
    <d v="2018-07-29T00:00:00"/>
    <x v="22"/>
    <x v="2"/>
    <s v="R100 BIKE"/>
    <x v="0"/>
    <n v="19"/>
    <n v="2729"/>
  </r>
  <r>
    <d v="2018-07-29T00:00:00"/>
    <x v="22"/>
    <x v="2"/>
    <s v="R100 BIKE"/>
    <x v="0"/>
    <n v="57"/>
    <n v="2463"/>
  </r>
  <r>
    <d v="2018-07-29T00:00:00"/>
    <x v="22"/>
    <x v="2"/>
    <s v="R100 BIKE"/>
    <x v="0"/>
    <n v="59"/>
    <n v="1981"/>
  </r>
  <r>
    <d v="2018-07-29T00:00:00"/>
    <x v="22"/>
    <x v="2"/>
    <s v="R100 BIKE"/>
    <x v="0"/>
    <n v="138"/>
    <n v="1851"/>
  </r>
  <r>
    <d v="2018-07-29T00:00:00"/>
    <x v="22"/>
    <x v="0"/>
    <s v="M550 BIKE"/>
    <x v="1"/>
    <n v="327"/>
    <n v="9865"/>
  </r>
  <r>
    <d v="2018-07-29T00:00:00"/>
    <x v="22"/>
    <x v="0"/>
    <s v="M550 BIKE"/>
    <x v="1"/>
    <n v="316"/>
    <n v="7410"/>
  </r>
  <r>
    <d v="2018-07-29T00:00:00"/>
    <x v="22"/>
    <x v="2"/>
    <s v="M550 BIKE"/>
    <x v="1"/>
    <n v="46"/>
    <n v="6782"/>
  </r>
  <r>
    <d v="2018-07-29T00:00:00"/>
    <x v="22"/>
    <x v="1"/>
    <s v="M550 BIKE"/>
    <x v="1"/>
    <n v="92"/>
    <n v="6719"/>
  </r>
  <r>
    <d v="2018-07-29T00:00:00"/>
    <x v="22"/>
    <x v="1"/>
    <s v="M550 BIKE"/>
    <x v="1"/>
    <n v="229"/>
    <n v="6255"/>
  </r>
  <r>
    <d v="2018-07-29T00:00:00"/>
    <x v="22"/>
    <x v="1"/>
    <s v="M550 BIKE"/>
    <x v="1"/>
    <n v="186"/>
    <n v="5929"/>
  </r>
  <r>
    <d v="2018-07-29T00:00:00"/>
    <x v="22"/>
    <x v="1"/>
    <s v="M550 BIKE"/>
    <x v="1"/>
    <n v="60"/>
    <n v="5645"/>
  </r>
  <r>
    <d v="2018-07-29T00:00:00"/>
    <x v="22"/>
    <x v="2"/>
    <s v="M550 BIKE"/>
    <x v="1"/>
    <n v="40"/>
    <n v="4997"/>
  </r>
  <r>
    <d v="2018-07-29T00:00:00"/>
    <x v="22"/>
    <x v="0"/>
    <s v="M550 BIKE"/>
    <x v="1"/>
    <n v="288"/>
    <n v="4673"/>
  </r>
  <r>
    <d v="2018-07-29T00:00:00"/>
    <x v="22"/>
    <x v="2"/>
    <s v="M550 BIKE"/>
    <x v="1"/>
    <n v="214"/>
    <n v="4155"/>
  </r>
  <r>
    <d v="2018-07-29T00:00:00"/>
    <x v="22"/>
    <x v="1"/>
    <s v="M550 BIKE"/>
    <x v="1"/>
    <n v="55"/>
    <n v="4049"/>
  </r>
  <r>
    <d v="2018-07-29T00:00:00"/>
    <x v="22"/>
    <x v="1"/>
    <s v="M550 BIKE"/>
    <x v="1"/>
    <n v="56"/>
    <n v="3541"/>
  </r>
  <r>
    <d v="2018-07-29T00:00:00"/>
    <x v="22"/>
    <x v="1"/>
    <s v="M550 BIKE"/>
    <x v="1"/>
    <n v="105"/>
    <n v="3418"/>
  </r>
  <r>
    <d v="2018-07-29T00:00:00"/>
    <x v="22"/>
    <x v="2"/>
    <s v="M550 BIKE"/>
    <x v="1"/>
    <n v="65"/>
    <n v="3404"/>
  </r>
  <r>
    <d v="2018-07-29T00:00:00"/>
    <x v="22"/>
    <x v="2"/>
    <s v="M550 BIKE"/>
    <x v="1"/>
    <n v="112"/>
    <n v="3035"/>
  </r>
  <r>
    <d v="2018-07-29T00:00:00"/>
    <x v="22"/>
    <x v="2"/>
    <s v="M550 BIKE"/>
    <x v="1"/>
    <n v="99"/>
    <n v="2847"/>
  </r>
  <r>
    <d v="2018-07-29T00:00:00"/>
    <x v="22"/>
    <x v="1"/>
    <s v="M550 BIKE"/>
    <x v="1"/>
    <n v="296"/>
    <n v="2648"/>
  </r>
  <r>
    <d v="2018-07-29T00:00:00"/>
    <x v="22"/>
    <x v="2"/>
    <s v="M550 BIKE"/>
    <x v="1"/>
    <n v="44"/>
    <n v="1828"/>
  </r>
  <r>
    <d v="2018-07-29T00:00:00"/>
    <x v="22"/>
    <x v="2"/>
    <s v="M550 BIKE"/>
    <x v="1"/>
    <n v="86"/>
    <n v="1492"/>
  </r>
  <r>
    <d v="2018-07-29T00:00:00"/>
    <x v="22"/>
    <x v="2"/>
    <s v="M550 BIKE"/>
    <x v="1"/>
    <n v="127"/>
    <n v="1317"/>
  </r>
  <r>
    <d v="2018-07-29T00:00:00"/>
    <x v="22"/>
    <x v="2"/>
    <s v="M550 BIKE"/>
    <x v="1"/>
    <n v="124"/>
    <n v="709"/>
  </r>
  <r>
    <d v="2018-07-29T00:00:00"/>
    <x v="22"/>
    <x v="0"/>
    <s v="M525 BIKE"/>
    <x v="1"/>
    <n v="361"/>
    <n v="18626"/>
  </r>
  <r>
    <d v="2018-07-29T00:00:00"/>
    <x v="22"/>
    <x v="1"/>
    <s v="M550 BIKE"/>
    <x v="1"/>
    <n v="132"/>
    <n v="7131"/>
  </r>
  <r>
    <d v="2018-07-29T00:00:00"/>
    <x v="22"/>
    <x v="2"/>
    <s v="M525 BIKE"/>
    <x v="1"/>
    <n v="111"/>
    <n v="5521"/>
  </r>
  <r>
    <d v="2018-07-29T00:00:00"/>
    <x v="22"/>
    <x v="2"/>
    <s v="M525 BIKE"/>
    <x v="1"/>
    <n v="147"/>
    <n v="4916"/>
  </r>
  <r>
    <d v="2018-07-29T00:00:00"/>
    <x v="22"/>
    <x v="0"/>
    <s v="M525 BIKE"/>
    <x v="1"/>
    <n v="129"/>
    <n v="4490"/>
  </r>
  <r>
    <d v="2018-07-29T00:00:00"/>
    <x v="22"/>
    <x v="1"/>
    <s v="M525 BIKE"/>
    <x v="1"/>
    <n v="87"/>
    <n v="3591"/>
  </r>
  <r>
    <d v="2018-07-29T00:00:00"/>
    <x v="22"/>
    <x v="2"/>
    <s v="M525 BIKE"/>
    <x v="1"/>
    <n v="21"/>
    <n v="3195"/>
  </r>
  <r>
    <d v="2018-07-29T00:00:00"/>
    <x v="22"/>
    <x v="0"/>
    <s v="eBike E148"/>
    <x v="1"/>
    <n v="220"/>
    <n v="20669"/>
  </r>
  <r>
    <d v="2018-07-29T00:00:00"/>
    <x v="22"/>
    <x v="1"/>
    <s v="M550 BIKE"/>
    <x v="1"/>
    <n v="118"/>
    <n v="8603"/>
  </r>
  <r>
    <d v="2018-07-29T00:00:00"/>
    <x v="22"/>
    <x v="2"/>
    <s v="eBike E148"/>
    <x v="1"/>
    <n v="78"/>
    <n v="13420"/>
  </r>
  <r>
    <d v="2018-07-29T00:00:00"/>
    <x v="22"/>
    <x v="2"/>
    <s v="C950 BIKE"/>
    <x v="1"/>
    <n v="197"/>
    <n v="5897"/>
  </r>
  <r>
    <d v="2018-07-29T00:00:00"/>
    <x v="22"/>
    <x v="0"/>
    <s v="eBike E148"/>
    <x v="1"/>
    <n v="397"/>
    <n v="10254"/>
  </r>
  <r>
    <d v="2018-07-29T00:00:00"/>
    <x v="22"/>
    <x v="2"/>
    <s v="eBike E148"/>
    <x v="1"/>
    <n v="20"/>
    <n v="9069"/>
  </r>
  <r>
    <d v="2018-07-29T00:00:00"/>
    <x v="22"/>
    <x v="2"/>
    <s v="eBike E148"/>
    <x v="1"/>
    <n v="82"/>
    <n v="6475"/>
  </r>
  <r>
    <d v="2018-07-29T00:00:00"/>
    <x v="22"/>
    <x v="1"/>
    <s v="eBike E148"/>
    <x v="1"/>
    <n v="137"/>
    <n v="6426"/>
  </r>
  <r>
    <d v="2018-07-29T00:00:00"/>
    <x v="22"/>
    <x v="0"/>
    <s v="C990 Bike"/>
    <x v="0"/>
    <n v="577"/>
    <n v="6426"/>
  </r>
  <r>
    <d v="2018-07-29T00:00:00"/>
    <x v="22"/>
    <x v="1"/>
    <s v="R200 BIKe 4s"/>
    <x v="0"/>
    <n v="282"/>
    <n v="5170"/>
  </r>
  <r>
    <d v="2018-07-29T00:00:00"/>
    <x v="22"/>
    <x v="2"/>
    <s v="eBike E148"/>
    <x v="1"/>
    <n v="299"/>
    <n v="6680"/>
  </r>
  <r>
    <d v="2018-07-29T00:00:00"/>
    <x v="22"/>
    <x v="2"/>
    <s v="eBike E148"/>
    <x v="1"/>
    <n v="253"/>
    <n v="7601"/>
  </r>
  <r>
    <d v="2018-07-29T00:00:00"/>
    <x v="22"/>
    <x v="0"/>
    <s v="C990 Bike"/>
    <x v="0"/>
    <n v="314"/>
    <n v="19101"/>
  </r>
  <r>
    <d v="2018-07-29T00:00:00"/>
    <x v="22"/>
    <x v="0"/>
    <s v="C990 Bike"/>
    <x v="0"/>
    <n v="360"/>
    <n v="16129"/>
  </r>
  <r>
    <d v="2018-07-29T00:00:00"/>
    <x v="22"/>
    <x v="0"/>
    <s v="C990 Bike"/>
    <x v="0"/>
    <n v="282"/>
    <n v="14364"/>
  </r>
  <r>
    <d v="2018-07-29T00:00:00"/>
    <x v="22"/>
    <x v="0"/>
    <s v="C990 Bike"/>
    <x v="0"/>
    <n v="262"/>
    <n v="8944"/>
  </r>
  <r>
    <d v="2018-07-29T00:00:00"/>
    <x v="22"/>
    <x v="1"/>
    <s v="R200 BIKe 4s"/>
    <x v="0"/>
    <n v="75"/>
    <n v="5726"/>
  </r>
  <r>
    <d v="2018-07-29T00:00:00"/>
    <x v="22"/>
    <x v="0"/>
    <s v="C990 Bike"/>
    <x v="0"/>
    <n v="204"/>
    <n v="6827"/>
  </r>
  <r>
    <d v="2018-07-29T00:00:00"/>
    <x v="22"/>
    <x v="1"/>
    <s v="C990 Bike"/>
    <x v="0"/>
    <n v="141"/>
    <n v="5889"/>
  </r>
  <r>
    <d v="2018-07-29T00:00:00"/>
    <x v="22"/>
    <x v="1"/>
    <s v="C990 Bike"/>
    <x v="0"/>
    <n v="243"/>
    <n v="4238"/>
  </r>
  <r>
    <d v="2018-07-29T00:00:00"/>
    <x v="22"/>
    <x v="2"/>
    <s v="R200 BIKe 4s"/>
    <x v="0"/>
    <n v="93"/>
    <n v="1928"/>
  </r>
  <r>
    <d v="2018-07-29T00:00:00"/>
    <x v="22"/>
    <x v="2"/>
    <s v="C990 Bike"/>
    <x v="0"/>
    <n v="42"/>
    <n v="1972"/>
  </r>
  <r>
    <d v="2018-07-29T00:00:00"/>
    <x v="22"/>
    <x v="2"/>
    <s v="C990 Bike"/>
    <x v="0"/>
    <n v="28"/>
    <n v="3040"/>
  </r>
  <r>
    <d v="2018-07-29T00:00:00"/>
    <x v="22"/>
    <x v="0"/>
    <s v="C950 BIKE"/>
    <x v="1"/>
    <n v="390"/>
    <n v="15211"/>
  </r>
  <r>
    <d v="2018-07-29T00:00:00"/>
    <x v="22"/>
    <x v="0"/>
    <s v="C950 BIKE"/>
    <x v="1"/>
    <n v="328"/>
    <n v="16863"/>
  </r>
  <r>
    <d v="2018-07-29T00:00:00"/>
    <x v="22"/>
    <x v="0"/>
    <s v="C950 BIKE"/>
    <x v="1"/>
    <n v="493"/>
    <n v="13150"/>
  </r>
  <r>
    <d v="2018-07-29T00:00:00"/>
    <x v="22"/>
    <x v="0"/>
    <s v="C950 BIKE"/>
    <x v="1"/>
    <n v="162"/>
    <n v="12237"/>
  </r>
  <r>
    <d v="2018-07-29T00:00:00"/>
    <x v="22"/>
    <x v="1"/>
    <s v="C950 BIKE"/>
    <x v="1"/>
    <n v="189"/>
    <n v="6635"/>
  </r>
  <r>
    <d v="2018-07-29T00:00:00"/>
    <x v="22"/>
    <x v="1"/>
    <s v="C950 BIKE"/>
    <x v="1"/>
    <n v="133"/>
    <n v="5957"/>
  </r>
  <r>
    <d v="2018-07-29T00:00:00"/>
    <x v="22"/>
    <x v="2"/>
    <s v="C950 BIKE"/>
    <x v="1"/>
    <n v="63"/>
    <n v="5331"/>
  </r>
  <r>
    <d v="2018-07-29T00:00:00"/>
    <x v="22"/>
    <x v="2"/>
    <s v="C950 BIKE"/>
    <x v="1"/>
    <n v="31"/>
    <n v="5087"/>
  </r>
  <r>
    <d v="2018-07-29T00:00:00"/>
    <x v="22"/>
    <x v="1"/>
    <s v="C950 BIKE"/>
    <x v="1"/>
    <n v="277"/>
    <n v="4939"/>
  </r>
  <r>
    <d v="2018-07-29T00:00:00"/>
    <x v="22"/>
    <x v="1"/>
    <s v="C950 BIKE"/>
    <x v="1"/>
    <n v="162"/>
    <n v="4341"/>
  </r>
  <r>
    <d v="2018-07-29T00:00:00"/>
    <x v="22"/>
    <x v="2"/>
    <s v="C950 BIKE"/>
    <x v="1"/>
    <n v="110"/>
    <n v="2483"/>
  </r>
  <r>
    <d v="2018-07-29T00:00:00"/>
    <x v="22"/>
    <x v="2"/>
    <s v="C950 BIKE"/>
    <x v="1"/>
    <n v="86"/>
    <n v="2188"/>
  </r>
  <r>
    <d v="2018-07-29T00:00:00"/>
    <x v="22"/>
    <x v="0"/>
    <s v="C900 BIKE"/>
    <x v="1"/>
    <n v="540"/>
    <n v="19011"/>
  </r>
  <r>
    <d v="2018-07-29T00:00:00"/>
    <x v="22"/>
    <x v="0"/>
    <s v="C900 BIKE"/>
    <x v="1"/>
    <n v="443"/>
    <n v="17896"/>
  </r>
  <r>
    <d v="2018-07-29T00:00:00"/>
    <x v="22"/>
    <x v="2"/>
    <s v="C900 BIKE"/>
    <x v="1"/>
    <n v="341"/>
    <n v="17349"/>
  </r>
  <r>
    <d v="2018-07-29T00:00:00"/>
    <x v="22"/>
    <x v="1"/>
    <s v="C900 BIKE"/>
    <x v="1"/>
    <n v="246"/>
    <n v="9480"/>
  </r>
  <r>
    <d v="2018-07-29T00:00:00"/>
    <x v="22"/>
    <x v="0"/>
    <s v="C900 BIKE"/>
    <x v="1"/>
    <n v="423"/>
    <n v="9075"/>
  </r>
  <r>
    <d v="2018-07-29T00:00:00"/>
    <x v="22"/>
    <x v="1"/>
    <s v="C900 BIKE"/>
    <x v="1"/>
    <n v="201"/>
    <n v="4943"/>
  </r>
  <r>
    <d v="2018-07-29T00:00:00"/>
    <x v="22"/>
    <x v="0"/>
    <s v="C900 BIKE"/>
    <x v="1"/>
    <n v="279"/>
    <n v="4905"/>
  </r>
  <r>
    <d v="2018-07-29T00:00:00"/>
    <x v="22"/>
    <x v="2"/>
    <s v="eBike E148"/>
    <x v="1"/>
    <n v="31"/>
    <n v="13076"/>
  </r>
  <r>
    <d v="2018-07-29T00:00:00"/>
    <x v="22"/>
    <x v="2"/>
    <s v="C900 BIKE"/>
    <x v="1"/>
    <n v="122"/>
    <n v="3080"/>
  </r>
  <r>
    <d v="2018-07-29T00:00:00"/>
    <x v="22"/>
    <x v="0"/>
    <s v="C990 Bike"/>
    <x v="0"/>
    <n v="103"/>
    <n v="4553"/>
  </r>
  <r>
    <d v="2018-07-29T00:00:00"/>
    <x v="22"/>
    <x v="1"/>
    <s v="C900 BIKE"/>
    <x v="1"/>
    <n v="208"/>
    <n v="2416"/>
  </r>
  <r>
    <d v="2018-07-29T00:00:00"/>
    <x v="22"/>
    <x v="0"/>
    <s v="C900 BIKE"/>
    <x v="1"/>
    <n v="17"/>
    <n v="1909"/>
  </r>
  <r>
    <d v="2018-07-29T00:00:00"/>
    <x v="22"/>
    <x v="2"/>
    <s v="C900 BIKE"/>
    <x v="1"/>
    <n v="107"/>
    <n v="1791"/>
  </r>
  <r>
    <d v="2018-06-29T00:00:00"/>
    <x v="23"/>
    <x v="0"/>
    <s v="R300 Bike"/>
    <x v="0"/>
    <n v="422"/>
    <n v="15140"/>
  </r>
  <r>
    <d v="2018-06-29T00:00:00"/>
    <x v="23"/>
    <x v="0"/>
    <s v="R300 Bike"/>
    <x v="0"/>
    <n v="286"/>
    <n v="7968"/>
  </r>
  <r>
    <d v="2018-06-29T00:00:00"/>
    <x v="23"/>
    <x v="0"/>
    <s v="R300 Bike"/>
    <x v="0"/>
    <n v="571"/>
    <n v="14611"/>
  </r>
  <r>
    <d v="2018-06-29T00:00:00"/>
    <x v="23"/>
    <x v="0"/>
    <s v="R300 Bike"/>
    <x v="0"/>
    <n v="186"/>
    <n v="5220"/>
  </r>
  <r>
    <d v="2018-06-29T00:00:00"/>
    <x v="23"/>
    <x v="0"/>
    <s v="R300 Bike"/>
    <x v="0"/>
    <n v="113"/>
    <n v="4402"/>
  </r>
  <r>
    <d v="2018-06-29T00:00:00"/>
    <x v="23"/>
    <x v="0"/>
    <s v="R300 Bike"/>
    <x v="0"/>
    <n v="140"/>
    <n v="4119"/>
  </r>
  <r>
    <d v="2018-06-29T00:00:00"/>
    <x v="23"/>
    <x v="0"/>
    <s v="R300 Bike"/>
    <x v="0"/>
    <n v="283"/>
    <n v="3878"/>
  </r>
  <r>
    <d v="2018-06-29T00:00:00"/>
    <x v="23"/>
    <x v="0"/>
    <s v="R300 Bike"/>
    <x v="0"/>
    <n v="86"/>
    <n v="2512"/>
  </r>
  <r>
    <d v="2018-06-29T00:00:00"/>
    <x v="23"/>
    <x v="0"/>
    <s v="R200 BIKe 4s"/>
    <x v="0"/>
    <n v="328"/>
    <n v="17225"/>
  </r>
  <r>
    <d v="2018-06-29T00:00:00"/>
    <x v="23"/>
    <x v="0"/>
    <s v="C950 BIKE"/>
    <x v="1"/>
    <n v="565"/>
    <n v="13075"/>
  </r>
  <r>
    <d v="2018-06-29T00:00:00"/>
    <x v="23"/>
    <x v="0"/>
    <s v="R200 BIKe 4s"/>
    <x v="0"/>
    <n v="298"/>
    <n v="10758"/>
  </r>
  <r>
    <d v="2018-06-29T00:00:00"/>
    <x v="23"/>
    <x v="1"/>
    <s v="R200 BIKe 4s"/>
    <x v="0"/>
    <n v="180"/>
    <n v="7725"/>
  </r>
  <r>
    <d v="2018-06-29T00:00:00"/>
    <x v="23"/>
    <x v="1"/>
    <s v="R200 BIKe 4s"/>
    <x v="0"/>
    <n v="128"/>
    <n v="6940"/>
  </r>
  <r>
    <d v="2018-06-29T00:00:00"/>
    <x v="23"/>
    <x v="1"/>
    <s v="R200 BIKe 4s"/>
    <x v="0"/>
    <n v="159"/>
    <n v="4158"/>
  </r>
  <r>
    <d v="2018-06-29T00:00:00"/>
    <x v="23"/>
    <x v="2"/>
    <s v="R200 BIKe 4s"/>
    <x v="0"/>
    <n v="99"/>
    <n v="3795"/>
  </r>
  <r>
    <d v="2018-06-29T00:00:00"/>
    <x v="23"/>
    <x v="2"/>
    <s v="M550 BIKE"/>
    <x v="1"/>
    <n v="22"/>
    <n v="1741"/>
  </r>
  <r>
    <d v="2018-06-29T00:00:00"/>
    <x v="23"/>
    <x v="1"/>
    <s v="R200 BIKe 4s"/>
    <x v="0"/>
    <n v="135"/>
    <n v="5649"/>
  </r>
  <r>
    <d v="2018-06-29T00:00:00"/>
    <x v="23"/>
    <x v="0"/>
    <s v="R100 BIKE"/>
    <x v="0"/>
    <n v="318"/>
    <n v="14709"/>
  </r>
  <r>
    <d v="2018-06-29T00:00:00"/>
    <x v="23"/>
    <x v="0"/>
    <s v="R100 BIKE"/>
    <x v="0"/>
    <n v="238"/>
    <n v="12985"/>
  </r>
  <r>
    <d v="2018-06-29T00:00:00"/>
    <x v="23"/>
    <x v="1"/>
    <s v="R100 BIKE"/>
    <x v="0"/>
    <n v="139"/>
    <n v="8795"/>
  </r>
  <r>
    <d v="2018-06-29T00:00:00"/>
    <x v="23"/>
    <x v="0"/>
    <s v="R100 BIKE"/>
    <x v="0"/>
    <n v="582"/>
    <n v="8256"/>
  </r>
  <r>
    <d v="2018-06-29T00:00:00"/>
    <x v="23"/>
    <x v="1"/>
    <s v="M550 BIKE"/>
    <x v="1"/>
    <n v="79"/>
    <n v="5520"/>
  </r>
  <r>
    <d v="2018-06-29T00:00:00"/>
    <x v="23"/>
    <x v="1"/>
    <s v="R100 BIKE"/>
    <x v="0"/>
    <n v="137"/>
    <n v="5699"/>
  </r>
  <r>
    <d v="2018-06-29T00:00:00"/>
    <x v="23"/>
    <x v="2"/>
    <s v="R100 BIKE"/>
    <x v="0"/>
    <n v="146"/>
    <n v="5692"/>
  </r>
  <r>
    <d v="2018-06-29T00:00:00"/>
    <x v="23"/>
    <x v="1"/>
    <s v="R100 BIKE"/>
    <x v="0"/>
    <n v="80"/>
    <n v="5388"/>
  </r>
  <r>
    <d v="2018-06-29T00:00:00"/>
    <x v="23"/>
    <x v="1"/>
    <s v="R100 BIKE"/>
    <x v="0"/>
    <n v="278"/>
    <n v="4073"/>
  </r>
  <r>
    <d v="2018-06-29T00:00:00"/>
    <x v="23"/>
    <x v="2"/>
    <s v="R100 BIKE"/>
    <x v="0"/>
    <n v="204"/>
    <n v="3984"/>
  </r>
  <r>
    <d v="2018-06-29T00:00:00"/>
    <x v="23"/>
    <x v="1"/>
    <s v="R100 BIKE"/>
    <x v="0"/>
    <n v="191"/>
    <n v="3782"/>
  </r>
  <r>
    <d v="2018-06-29T00:00:00"/>
    <x v="23"/>
    <x v="2"/>
    <s v="R100 BIKE"/>
    <x v="0"/>
    <n v="15"/>
    <n v="2799"/>
  </r>
  <r>
    <d v="2018-06-29T00:00:00"/>
    <x v="23"/>
    <x v="2"/>
    <s v="R100 BIKE"/>
    <x v="0"/>
    <n v="118"/>
    <n v="2028"/>
  </r>
  <r>
    <d v="2018-06-29T00:00:00"/>
    <x v="23"/>
    <x v="0"/>
    <s v="M550 BIKE"/>
    <x v="1"/>
    <n v="380"/>
    <n v="9907"/>
  </r>
  <r>
    <d v="2018-06-29T00:00:00"/>
    <x v="23"/>
    <x v="1"/>
    <s v="M550 BIKE"/>
    <x v="1"/>
    <n v="63"/>
    <n v="5599"/>
  </r>
  <r>
    <d v="2018-06-29T00:00:00"/>
    <x v="23"/>
    <x v="2"/>
    <s v="M550 BIKE"/>
    <x v="1"/>
    <n v="134"/>
    <n v="5258"/>
  </r>
  <r>
    <d v="2018-06-29T00:00:00"/>
    <x v="23"/>
    <x v="1"/>
    <s v="M550 BIKE"/>
    <x v="1"/>
    <n v="68"/>
    <n v="5153"/>
  </r>
  <r>
    <d v="2018-06-29T00:00:00"/>
    <x v="23"/>
    <x v="1"/>
    <s v="M550 BIKE"/>
    <x v="1"/>
    <n v="74"/>
    <n v="4981"/>
  </r>
  <r>
    <d v="2018-06-29T00:00:00"/>
    <x v="23"/>
    <x v="1"/>
    <s v="M550 BIKE"/>
    <x v="1"/>
    <n v="89"/>
    <n v="4298"/>
  </r>
  <r>
    <d v="2018-06-29T00:00:00"/>
    <x v="23"/>
    <x v="0"/>
    <s v="R300 Bike"/>
    <x v="0"/>
    <n v="207"/>
    <n v="3094"/>
  </r>
  <r>
    <d v="2018-06-29T00:00:00"/>
    <x v="23"/>
    <x v="2"/>
    <s v="M550 BIKE"/>
    <x v="1"/>
    <n v="106"/>
    <n v="4145"/>
  </r>
  <r>
    <d v="2018-06-29T00:00:00"/>
    <x v="23"/>
    <x v="0"/>
    <s v="M550 BIKE"/>
    <x v="1"/>
    <n v="92"/>
    <n v="3856"/>
  </r>
  <r>
    <d v="2018-06-29T00:00:00"/>
    <x v="23"/>
    <x v="1"/>
    <s v="M550 BIKE"/>
    <x v="1"/>
    <n v="91"/>
    <n v="3583"/>
  </r>
  <r>
    <d v="2018-06-29T00:00:00"/>
    <x v="23"/>
    <x v="1"/>
    <s v="M550 BIKE"/>
    <x v="1"/>
    <n v="72"/>
    <n v="3325"/>
  </r>
  <r>
    <d v="2018-06-29T00:00:00"/>
    <x v="23"/>
    <x v="1"/>
    <s v="M550 BIKE"/>
    <x v="1"/>
    <n v="151"/>
    <n v="3142"/>
  </r>
  <r>
    <d v="2018-06-29T00:00:00"/>
    <x v="23"/>
    <x v="2"/>
    <s v="M550 BIKE"/>
    <x v="1"/>
    <n v="61"/>
    <n v="2848"/>
  </r>
  <r>
    <d v="2018-06-29T00:00:00"/>
    <x v="23"/>
    <x v="2"/>
    <s v="M550 BIKE"/>
    <x v="1"/>
    <n v="111"/>
    <n v="2732"/>
  </r>
  <r>
    <d v="2018-06-29T00:00:00"/>
    <x v="23"/>
    <x v="2"/>
    <s v="M550 BIKE"/>
    <x v="1"/>
    <n v="29"/>
    <n v="2002"/>
  </r>
  <r>
    <d v="2018-06-29T00:00:00"/>
    <x v="23"/>
    <x v="2"/>
    <s v="M550 BIKE"/>
    <x v="1"/>
    <n v="118"/>
    <n v="1593"/>
  </r>
  <r>
    <d v="2018-06-29T00:00:00"/>
    <x v="23"/>
    <x v="2"/>
    <s v="M550 BIKE"/>
    <x v="1"/>
    <n v="121"/>
    <n v="1524"/>
  </r>
  <r>
    <d v="2018-06-29T00:00:00"/>
    <x v="23"/>
    <x v="2"/>
    <s v="M550 BIKE"/>
    <x v="1"/>
    <n v="132"/>
    <n v="1496"/>
  </r>
  <r>
    <d v="2018-06-29T00:00:00"/>
    <x v="23"/>
    <x v="1"/>
    <s v="M550 BIKE"/>
    <x v="1"/>
    <n v="86"/>
    <n v="1026"/>
  </r>
  <r>
    <d v="2018-06-29T00:00:00"/>
    <x v="23"/>
    <x v="2"/>
    <s v="M550 BIKE"/>
    <x v="1"/>
    <n v="98"/>
    <n v="688"/>
  </r>
  <r>
    <d v="2018-06-29T00:00:00"/>
    <x v="23"/>
    <x v="0"/>
    <s v="M525 BIKE"/>
    <x v="1"/>
    <n v="374"/>
    <n v="17506"/>
  </r>
  <r>
    <d v="2018-06-29T00:00:00"/>
    <x v="23"/>
    <x v="0"/>
    <s v="M525 BIKE"/>
    <x v="1"/>
    <n v="387"/>
    <n v="19525"/>
  </r>
  <r>
    <d v="2018-06-29T00:00:00"/>
    <x v="23"/>
    <x v="1"/>
    <s v="C900 BIKE"/>
    <x v="1"/>
    <n v="121"/>
    <n v="4275"/>
  </r>
  <r>
    <d v="2018-06-29T00:00:00"/>
    <x v="23"/>
    <x v="1"/>
    <s v="M525 BIKE"/>
    <x v="1"/>
    <n v="174"/>
    <n v="10334"/>
  </r>
  <r>
    <d v="2018-06-29T00:00:00"/>
    <x v="23"/>
    <x v="0"/>
    <s v="M525 BIKE"/>
    <x v="1"/>
    <n v="382"/>
    <n v="8389"/>
  </r>
  <r>
    <d v="2018-06-29T00:00:00"/>
    <x v="23"/>
    <x v="1"/>
    <s v="M525 BIKE"/>
    <x v="1"/>
    <n v="168"/>
    <n v="7912"/>
  </r>
  <r>
    <d v="2018-06-29T00:00:00"/>
    <x v="23"/>
    <x v="1"/>
    <s v="M525 BIKE"/>
    <x v="1"/>
    <n v="198"/>
    <n v="7758"/>
  </r>
  <r>
    <d v="2018-06-29T00:00:00"/>
    <x v="23"/>
    <x v="0"/>
    <s v="M525 BIKE"/>
    <x v="1"/>
    <n v="150"/>
    <n v="6569"/>
  </r>
  <r>
    <d v="2018-06-29T00:00:00"/>
    <x v="23"/>
    <x v="1"/>
    <s v="M525 BIKE"/>
    <x v="1"/>
    <n v="170"/>
    <n v="5413"/>
  </r>
  <r>
    <d v="2018-06-29T00:00:00"/>
    <x v="23"/>
    <x v="2"/>
    <s v="M525 BIKE"/>
    <x v="1"/>
    <n v="177"/>
    <n v="4745"/>
  </r>
  <r>
    <d v="2018-06-29T00:00:00"/>
    <x v="23"/>
    <x v="1"/>
    <s v="M525 BIKE"/>
    <x v="1"/>
    <n v="278"/>
    <n v="4615"/>
  </r>
  <r>
    <d v="2018-06-29T00:00:00"/>
    <x v="23"/>
    <x v="2"/>
    <s v="M525 BIKE"/>
    <x v="1"/>
    <n v="117"/>
    <n v="3787"/>
  </r>
  <r>
    <d v="2018-06-29T00:00:00"/>
    <x v="23"/>
    <x v="2"/>
    <s v="M525 BIKE"/>
    <x v="1"/>
    <n v="123"/>
    <n v="2863"/>
  </r>
  <r>
    <d v="2018-06-29T00:00:00"/>
    <x v="23"/>
    <x v="2"/>
    <s v="M550 BIKE"/>
    <x v="1"/>
    <n v="81"/>
    <n v="1458"/>
  </r>
  <r>
    <d v="2018-06-29T00:00:00"/>
    <x v="23"/>
    <x v="2"/>
    <s v="M525 BIKE"/>
    <x v="1"/>
    <n v="23"/>
    <n v="2626"/>
  </r>
  <r>
    <d v="2018-06-29T00:00:00"/>
    <x v="23"/>
    <x v="2"/>
    <s v="eBike E148"/>
    <x v="1"/>
    <n v="89"/>
    <n v="11002"/>
  </r>
  <r>
    <d v="2018-06-29T00:00:00"/>
    <x v="23"/>
    <x v="2"/>
    <s v="M525 BIKE"/>
    <x v="1"/>
    <n v="140"/>
    <n v="2337"/>
  </r>
  <r>
    <d v="2018-06-29T00:00:00"/>
    <x v="23"/>
    <x v="2"/>
    <s v="M525 BIKE"/>
    <x v="1"/>
    <n v="114"/>
    <n v="2059"/>
  </r>
  <r>
    <d v="2018-06-29T00:00:00"/>
    <x v="23"/>
    <x v="0"/>
    <s v="eBike E148"/>
    <x v="1"/>
    <n v="558"/>
    <n v="25762"/>
  </r>
  <r>
    <d v="2018-06-29T00:00:00"/>
    <x v="23"/>
    <x v="0"/>
    <s v="eBike E148"/>
    <x v="1"/>
    <n v="252"/>
    <n v="14507"/>
  </r>
  <r>
    <d v="2018-06-29T00:00:00"/>
    <x v="23"/>
    <x v="0"/>
    <s v="eBike E148"/>
    <x v="1"/>
    <n v="214"/>
    <n v="14299"/>
  </r>
  <r>
    <d v="2018-06-29T00:00:00"/>
    <x v="23"/>
    <x v="0"/>
    <s v="eBike E148"/>
    <x v="1"/>
    <n v="351"/>
    <n v="10527"/>
  </r>
  <r>
    <d v="2018-06-29T00:00:00"/>
    <x v="23"/>
    <x v="0"/>
    <s v="eBike E148"/>
    <x v="1"/>
    <n v="385"/>
    <n v="8528"/>
  </r>
  <r>
    <d v="2018-06-29T00:00:00"/>
    <x v="23"/>
    <x v="1"/>
    <s v="eBike E148"/>
    <x v="1"/>
    <n v="175"/>
    <n v="6686"/>
  </r>
  <r>
    <d v="2018-06-29T00:00:00"/>
    <x v="23"/>
    <x v="0"/>
    <s v="R300 Bike"/>
    <x v="0"/>
    <n v="110"/>
    <n v="1486"/>
  </r>
  <r>
    <d v="2018-06-29T00:00:00"/>
    <x v="23"/>
    <x v="1"/>
    <s v="eBike E148"/>
    <x v="1"/>
    <n v="205"/>
    <n v="3974"/>
  </r>
  <r>
    <d v="2018-06-29T00:00:00"/>
    <x v="23"/>
    <x v="1"/>
    <s v="eBike E148"/>
    <x v="1"/>
    <n v="291"/>
    <n v="3641"/>
  </r>
  <r>
    <d v="2018-06-29T00:00:00"/>
    <x v="23"/>
    <x v="2"/>
    <s v="eBike E148"/>
    <x v="1"/>
    <n v="62"/>
    <n v="2135"/>
  </r>
  <r>
    <d v="2018-06-29T00:00:00"/>
    <x v="23"/>
    <x v="0"/>
    <s v="C990 Bike"/>
    <x v="0"/>
    <n v="516"/>
    <n v="20309"/>
  </r>
  <r>
    <d v="2018-06-29T00:00:00"/>
    <x v="23"/>
    <x v="0"/>
    <s v="C990 Bike"/>
    <x v="0"/>
    <n v="299"/>
    <n v="18733"/>
  </r>
  <r>
    <d v="2018-06-29T00:00:00"/>
    <x v="23"/>
    <x v="0"/>
    <s v="C990 Bike"/>
    <x v="0"/>
    <n v="293"/>
    <n v="9113"/>
  </r>
  <r>
    <d v="2018-06-29T00:00:00"/>
    <x v="23"/>
    <x v="1"/>
    <s v="C990 Bike"/>
    <x v="0"/>
    <n v="245"/>
    <n v="6228"/>
  </r>
  <r>
    <d v="2018-06-29T00:00:00"/>
    <x v="23"/>
    <x v="2"/>
    <s v="M550 BIKE"/>
    <x v="1"/>
    <n v="70"/>
    <n v="4799"/>
  </r>
  <r>
    <d v="2018-06-29T00:00:00"/>
    <x v="23"/>
    <x v="1"/>
    <s v="C990 Bike"/>
    <x v="0"/>
    <n v="283"/>
    <n v="4965"/>
  </r>
  <r>
    <d v="2018-06-29T00:00:00"/>
    <x v="23"/>
    <x v="2"/>
    <s v="C990 Bike"/>
    <x v="0"/>
    <n v="115"/>
    <n v="2902"/>
  </r>
  <r>
    <d v="2018-06-29T00:00:00"/>
    <x v="23"/>
    <x v="2"/>
    <s v="C990 Bike"/>
    <x v="0"/>
    <n v="58"/>
    <n v="2098"/>
  </r>
  <r>
    <d v="2018-06-29T00:00:00"/>
    <x v="23"/>
    <x v="0"/>
    <s v="C950 BIKE"/>
    <x v="1"/>
    <n v="359"/>
    <n v="15021"/>
  </r>
  <r>
    <d v="2018-06-29T00:00:00"/>
    <x v="23"/>
    <x v="0"/>
    <s v="M550 BIKE"/>
    <x v="1"/>
    <n v="19"/>
    <n v="2567"/>
  </r>
  <r>
    <d v="2018-06-29T00:00:00"/>
    <x v="23"/>
    <x v="0"/>
    <s v="C950 BIKE"/>
    <x v="1"/>
    <n v="588"/>
    <n v="10141"/>
  </r>
  <r>
    <d v="2018-06-29T00:00:00"/>
    <x v="23"/>
    <x v="0"/>
    <s v="C950 BIKE"/>
    <x v="1"/>
    <n v="169"/>
    <n v="6265"/>
  </r>
  <r>
    <d v="2018-06-29T00:00:00"/>
    <x v="23"/>
    <x v="2"/>
    <s v="C950 BIKE"/>
    <x v="1"/>
    <n v="146"/>
    <n v="4554"/>
  </r>
  <r>
    <d v="2018-06-29T00:00:00"/>
    <x v="23"/>
    <x v="2"/>
    <s v="C950 BIKE"/>
    <x v="1"/>
    <n v="69"/>
    <n v="2106"/>
  </r>
  <r>
    <d v="2018-06-29T00:00:00"/>
    <x v="23"/>
    <x v="0"/>
    <s v="C900 BIKE"/>
    <x v="1"/>
    <n v="384"/>
    <n v="19947"/>
  </r>
  <r>
    <d v="2018-06-29T00:00:00"/>
    <x v="23"/>
    <x v="0"/>
    <s v="C900 BIKE"/>
    <x v="1"/>
    <n v="495"/>
    <n v="16471"/>
  </r>
  <r>
    <d v="2018-06-29T00:00:00"/>
    <x v="23"/>
    <x v="0"/>
    <s v="C900 BIKE"/>
    <x v="1"/>
    <n v="599"/>
    <n v="10199"/>
  </r>
  <r>
    <d v="2018-06-29T00:00:00"/>
    <x v="23"/>
    <x v="0"/>
    <s v="C900 BIKE"/>
    <x v="1"/>
    <n v="197"/>
    <n v="8654"/>
  </r>
  <r>
    <d v="2018-06-29T00:00:00"/>
    <x v="23"/>
    <x v="1"/>
    <s v="C900 BIKE"/>
    <x v="1"/>
    <n v="267"/>
    <n v="6254"/>
  </r>
  <r>
    <d v="2018-06-29T00:00:00"/>
    <x v="23"/>
    <x v="1"/>
    <s v="C900 BIKE"/>
    <x v="1"/>
    <n v="192"/>
    <n v="4715"/>
  </r>
  <r>
    <d v="2018-06-29T00:00:00"/>
    <x v="23"/>
    <x v="1"/>
    <s v="C900 BIKE"/>
    <x v="1"/>
    <n v="144"/>
    <n v="3000"/>
  </r>
  <r>
    <d v="2018-06-29T00:00:00"/>
    <x v="23"/>
    <x v="2"/>
    <s v="R200 BIKe 4s"/>
    <x v="0"/>
    <n v="45"/>
    <n v="3806"/>
  </r>
  <r>
    <d v="2018-06-29T00:00:00"/>
    <x v="23"/>
    <x v="2"/>
    <s v="C900 BIKE"/>
    <x v="1"/>
    <n v="51"/>
    <n v="2531"/>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1">
  <r>
    <d v="2020-05-29T00:00:00"/>
    <x v="0"/>
    <n v="14856"/>
  </r>
  <r>
    <d v="2020-05-29T00:00:00"/>
    <x v="0"/>
    <n v="5631"/>
  </r>
  <r>
    <d v="2020-05-29T00:00:00"/>
    <x v="0"/>
    <n v="2323"/>
  </r>
  <r>
    <d v="2020-05-29T00:00:00"/>
    <x v="0"/>
    <n v="4793"/>
  </r>
  <r>
    <d v="2020-05-29T00:00:00"/>
    <x v="1"/>
    <n v="13140"/>
  </r>
  <r>
    <d v="2020-05-29T00:00:00"/>
    <x v="1"/>
    <n v="9835"/>
  </r>
  <r>
    <d v="2020-05-29T00:00:00"/>
    <x v="1"/>
    <n v="7952"/>
  </r>
  <r>
    <d v="2020-05-29T00:00:00"/>
    <x v="1"/>
    <n v="7819"/>
  </r>
  <r>
    <d v="2020-05-29T00:00:00"/>
    <x v="1"/>
    <n v="5191"/>
  </r>
  <r>
    <d v="2020-05-29T00:00:00"/>
    <x v="1"/>
    <n v="3713"/>
  </r>
  <r>
    <d v="2020-05-29T00:00:00"/>
    <x v="1"/>
    <n v="3511"/>
  </r>
  <r>
    <d v="2020-05-29T00:00:00"/>
    <x v="1"/>
    <n v="2575"/>
  </r>
  <r>
    <d v="2020-05-29T00:00:00"/>
    <x v="1"/>
    <n v="1287"/>
  </r>
  <r>
    <d v="2020-05-29T00:00:00"/>
    <x v="1"/>
    <n v="1059"/>
  </r>
  <r>
    <d v="2020-05-29T00:00:00"/>
    <x v="2"/>
    <n v="7154"/>
  </r>
  <r>
    <d v="2020-05-29T00:00:00"/>
    <x v="3"/>
    <n v="15950"/>
  </r>
  <r>
    <d v="2020-05-29T00:00:00"/>
    <x v="2"/>
    <n v="5950"/>
  </r>
  <r>
    <d v="2020-05-29T00:00:00"/>
    <x v="2"/>
    <n v="4380"/>
  </r>
  <r>
    <d v="2020-05-29T00:00:00"/>
    <x v="2"/>
    <n v="3493"/>
  </r>
  <r>
    <d v="2020-05-29T00:00:00"/>
    <x v="2"/>
    <n v="3277"/>
  </r>
  <r>
    <d v="2020-05-29T00:00:00"/>
    <x v="2"/>
    <n v="3195"/>
  </r>
  <r>
    <d v="2020-05-29T00:00:00"/>
    <x v="2"/>
    <n v="1948"/>
  </r>
  <r>
    <d v="2020-05-29T00:00:00"/>
    <x v="2"/>
    <n v="1800"/>
  </r>
  <r>
    <d v="2020-05-29T00:00:00"/>
    <x v="1"/>
    <n v="4051"/>
  </r>
  <r>
    <d v="2020-05-29T00:00:00"/>
    <x v="4"/>
    <n v="7087"/>
  </r>
  <r>
    <d v="2020-05-29T00:00:00"/>
    <x v="4"/>
    <n v="5376"/>
  </r>
  <r>
    <d v="2020-05-29T00:00:00"/>
    <x v="4"/>
    <n v="4504"/>
  </r>
  <r>
    <d v="2020-05-29T00:00:00"/>
    <x v="4"/>
    <n v="4205"/>
  </r>
  <r>
    <d v="2020-05-29T00:00:00"/>
    <x v="4"/>
    <n v="3077"/>
  </r>
  <r>
    <d v="2020-05-29T00:00:00"/>
    <x v="4"/>
    <n v="3033"/>
  </r>
  <r>
    <d v="2020-05-29T00:00:00"/>
    <x v="4"/>
    <n v="2589"/>
  </r>
  <r>
    <d v="2020-05-29T00:00:00"/>
    <x v="4"/>
    <n v="2531"/>
  </r>
  <r>
    <d v="2020-05-29T00:00:00"/>
    <x v="4"/>
    <n v="2059"/>
  </r>
  <r>
    <d v="2020-05-29T00:00:00"/>
    <x v="0"/>
    <n v="5078"/>
  </r>
  <r>
    <d v="2020-05-29T00:00:00"/>
    <x v="4"/>
    <n v="1372"/>
  </r>
  <r>
    <d v="2020-05-29T00:00:00"/>
    <x v="5"/>
    <n v="11314"/>
  </r>
  <r>
    <d v="2020-05-29T00:00:00"/>
    <x v="5"/>
    <n v="7011"/>
  </r>
  <r>
    <d v="2020-05-29T00:00:00"/>
    <x v="5"/>
    <n v="5957"/>
  </r>
  <r>
    <d v="2020-05-29T00:00:00"/>
    <x v="5"/>
    <n v="3619"/>
  </r>
  <r>
    <d v="2020-05-29T00:00:00"/>
    <x v="5"/>
    <n v="3552"/>
  </r>
  <r>
    <d v="2020-05-29T00:00:00"/>
    <x v="5"/>
    <n v="3188"/>
  </r>
  <r>
    <d v="2020-05-29T00:00:00"/>
    <x v="5"/>
    <n v="3051"/>
  </r>
  <r>
    <d v="2020-05-29T00:00:00"/>
    <x v="3"/>
    <n v="20127"/>
  </r>
  <r>
    <d v="2020-05-29T00:00:00"/>
    <x v="3"/>
    <n v="18327"/>
  </r>
  <r>
    <d v="2020-05-29T00:00:00"/>
    <x v="3"/>
    <n v="16722"/>
  </r>
  <r>
    <d v="2020-05-29T00:00:00"/>
    <x v="3"/>
    <n v="16289"/>
  </r>
  <r>
    <d v="2020-05-29T00:00:00"/>
    <x v="3"/>
    <n v="10118"/>
  </r>
  <r>
    <d v="2020-05-29T00:00:00"/>
    <x v="3"/>
    <n v="8255"/>
  </r>
  <r>
    <d v="2020-05-29T00:00:00"/>
    <x v="3"/>
    <n v="7075"/>
  </r>
  <r>
    <d v="2020-05-29T00:00:00"/>
    <x v="3"/>
    <n v="4801"/>
  </r>
  <r>
    <d v="2020-05-29T00:00:00"/>
    <x v="3"/>
    <n v="4102"/>
  </r>
  <r>
    <d v="2020-05-29T00:00:00"/>
    <x v="3"/>
    <n v="4084"/>
  </r>
  <r>
    <d v="2020-05-29T00:00:00"/>
    <x v="3"/>
    <n v="4010"/>
  </r>
  <r>
    <d v="2020-05-29T00:00:00"/>
    <x v="3"/>
    <n v="3405"/>
  </r>
  <r>
    <d v="2020-05-29T00:00:00"/>
    <x v="3"/>
    <n v="6632"/>
  </r>
  <r>
    <d v="2020-05-29T00:00:00"/>
    <x v="6"/>
    <n v="13482"/>
  </r>
  <r>
    <d v="2020-05-29T00:00:00"/>
    <x v="6"/>
    <n v="7811"/>
  </r>
  <r>
    <d v="2020-05-29T00:00:00"/>
    <x v="6"/>
    <n v="6909"/>
  </r>
  <r>
    <d v="2020-05-29T00:00:00"/>
    <x v="6"/>
    <n v="6505"/>
  </r>
  <r>
    <d v="2020-05-29T00:00:00"/>
    <x v="6"/>
    <n v="5532"/>
  </r>
  <r>
    <d v="2020-05-29T00:00:00"/>
    <x v="6"/>
    <n v="4378"/>
  </r>
  <r>
    <d v="2020-05-29T00:00:00"/>
    <x v="3"/>
    <n v="2172"/>
  </r>
  <r>
    <d v="2020-05-29T00:00:00"/>
    <x v="6"/>
    <n v="2591"/>
  </r>
  <r>
    <d v="2020-05-29T00:00:00"/>
    <x v="6"/>
    <n v="2172"/>
  </r>
  <r>
    <d v="2020-05-29T00:00:00"/>
    <x v="7"/>
    <n v="17266"/>
  </r>
  <r>
    <d v="2020-05-29T00:00:00"/>
    <x v="7"/>
    <n v="10851"/>
  </r>
  <r>
    <d v="2020-05-29T00:00:00"/>
    <x v="7"/>
    <n v="10441"/>
  </r>
  <r>
    <d v="2020-05-29T00:00:00"/>
    <x v="7"/>
    <n v="9018"/>
  </r>
  <r>
    <d v="2020-05-29T00:00:00"/>
    <x v="4"/>
    <n v="1940"/>
  </r>
  <r>
    <d v="2020-05-29T00:00:00"/>
    <x v="7"/>
    <n v="6300"/>
  </r>
  <r>
    <d v="2020-05-29T00:00:00"/>
    <x v="4"/>
    <n v="3641"/>
  </r>
  <r>
    <d v="2020-05-29T00:00:00"/>
    <x v="7"/>
    <n v="5381"/>
  </r>
  <r>
    <d v="2020-05-29T00:00:00"/>
    <x v="7"/>
    <n v="5211"/>
  </r>
  <r>
    <d v="2020-05-29T00:00:00"/>
    <x v="7"/>
    <n v="5184"/>
  </r>
  <r>
    <d v="2020-05-29T00:00:00"/>
    <x v="7"/>
    <n v="3488"/>
  </r>
  <r>
    <d v="2020-05-29T00:00:00"/>
    <x v="7"/>
    <n v="3058"/>
  </r>
  <r>
    <d v="2020-05-29T00:00:00"/>
    <x v="7"/>
    <n v="3038"/>
  </r>
  <r>
    <d v="2020-05-29T00:00:00"/>
    <x v="7"/>
    <n v="2466"/>
  </r>
  <r>
    <d v="2020-05-29T00:00:00"/>
    <x v="3"/>
    <n v="4899"/>
  </r>
  <r>
    <d v="2020-05-29T00:00:00"/>
    <x v="8"/>
    <n v="17823"/>
  </r>
  <r>
    <d v="2020-05-29T00:00:00"/>
    <x v="8"/>
    <n v="8688"/>
  </r>
  <r>
    <d v="2020-05-29T00:00:00"/>
    <x v="8"/>
    <n v="7226"/>
  </r>
  <r>
    <d v="2020-05-29T00:00:00"/>
    <x v="8"/>
    <n v="6454"/>
  </r>
  <r>
    <d v="2020-05-29T00:00:00"/>
    <x v="8"/>
    <n v="6069"/>
  </r>
  <r>
    <d v="2020-05-29T00:00:00"/>
    <x v="5"/>
    <n v="4744"/>
  </r>
  <r>
    <d v="2020-05-29T00:00:00"/>
    <x v="8"/>
    <n v="5306"/>
  </r>
  <r>
    <d v="2020-05-29T00:00:00"/>
    <x v="8"/>
    <n v="4717"/>
  </r>
  <r>
    <d v="2020-05-29T00:00:00"/>
    <x v="8"/>
    <n v="4053"/>
  </r>
  <r>
    <d v="2020-05-29T00:00:00"/>
    <x v="8"/>
    <n v="3227"/>
  </r>
  <r>
    <d v="2020-05-29T00:00:00"/>
    <x v="8"/>
    <n v="2204"/>
  </r>
  <r>
    <d v="2020-04-29T00:00:00"/>
    <x v="0"/>
    <n v="12525"/>
  </r>
  <r>
    <d v="2020-04-29T00:00:00"/>
    <x v="0"/>
    <n v="9327"/>
  </r>
  <r>
    <d v="2020-04-29T00:00:00"/>
    <x v="0"/>
    <n v="12744"/>
  </r>
  <r>
    <d v="2020-04-29T00:00:00"/>
    <x v="0"/>
    <n v="3612"/>
  </r>
  <r>
    <d v="2020-04-29T00:00:00"/>
    <x v="0"/>
    <n v="3073"/>
  </r>
  <r>
    <d v="2020-04-29T00:00:00"/>
    <x v="0"/>
    <n v="2059"/>
  </r>
  <r>
    <d v="2020-04-29T00:00:00"/>
    <x v="0"/>
    <n v="1444"/>
  </r>
  <r>
    <d v="2020-04-29T00:00:00"/>
    <x v="0"/>
    <n v="1387"/>
  </r>
  <r>
    <d v="2020-04-29T00:00:00"/>
    <x v="1"/>
    <n v="17037"/>
  </r>
  <r>
    <d v="2020-04-29T00:00:00"/>
    <x v="6"/>
    <n v="4561"/>
  </r>
  <r>
    <d v="2020-04-29T00:00:00"/>
    <x v="1"/>
    <n v="11430"/>
  </r>
  <r>
    <d v="2020-04-29T00:00:00"/>
    <x v="1"/>
    <n v="7699"/>
  </r>
  <r>
    <d v="2020-04-29T00:00:00"/>
    <x v="1"/>
    <n v="7038"/>
  </r>
  <r>
    <d v="2020-04-29T00:00:00"/>
    <x v="1"/>
    <n v="5422"/>
  </r>
  <r>
    <d v="2020-04-29T00:00:00"/>
    <x v="1"/>
    <n v="4731"/>
  </r>
  <r>
    <d v="2020-04-29T00:00:00"/>
    <x v="1"/>
    <n v="4549"/>
  </r>
  <r>
    <d v="2020-04-29T00:00:00"/>
    <x v="1"/>
    <n v="4455"/>
  </r>
  <r>
    <d v="2020-04-29T00:00:00"/>
    <x v="1"/>
    <n v="3931"/>
  </r>
  <r>
    <d v="2020-04-29T00:00:00"/>
    <x v="1"/>
    <n v="3916"/>
  </r>
  <r>
    <d v="2020-04-29T00:00:00"/>
    <x v="1"/>
    <n v="3885"/>
  </r>
  <r>
    <d v="2020-04-29T00:00:00"/>
    <x v="1"/>
    <n v="2417"/>
  </r>
  <r>
    <d v="2020-04-29T00:00:00"/>
    <x v="1"/>
    <n v="1812"/>
  </r>
  <r>
    <d v="2020-04-29T00:00:00"/>
    <x v="2"/>
    <n v="15355"/>
  </r>
  <r>
    <d v="2020-04-29T00:00:00"/>
    <x v="2"/>
    <n v="14548"/>
  </r>
  <r>
    <d v="2020-04-29T00:00:00"/>
    <x v="2"/>
    <n v="14293"/>
  </r>
  <r>
    <d v="2020-04-29T00:00:00"/>
    <x v="2"/>
    <n v="13403"/>
  </r>
  <r>
    <d v="2020-04-29T00:00:00"/>
    <x v="2"/>
    <n v="10714"/>
  </r>
  <r>
    <d v="2020-04-29T00:00:00"/>
    <x v="2"/>
    <n v="8284"/>
  </r>
  <r>
    <d v="2020-04-29T00:00:00"/>
    <x v="2"/>
    <n v="7084"/>
  </r>
  <r>
    <d v="2020-04-29T00:00:00"/>
    <x v="2"/>
    <n v="5830"/>
  </r>
  <r>
    <d v="2020-04-29T00:00:00"/>
    <x v="2"/>
    <n v="5180"/>
  </r>
  <r>
    <d v="2020-04-29T00:00:00"/>
    <x v="2"/>
    <n v="5075"/>
  </r>
  <r>
    <d v="2020-04-29T00:00:00"/>
    <x v="2"/>
    <n v="4066"/>
  </r>
  <r>
    <d v="2020-04-29T00:00:00"/>
    <x v="2"/>
    <n v="3723"/>
  </r>
  <r>
    <d v="2020-04-29T00:00:00"/>
    <x v="2"/>
    <n v="3689"/>
  </r>
  <r>
    <d v="2020-04-29T00:00:00"/>
    <x v="2"/>
    <n v="2904"/>
  </r>
  <r>
    <d v="2020-04-29T00:00:00"/>
    <x v="2"/>
    <n v="2894"/>
  </r>
  <r>
    <d v="2020-04-29T00:00:00"/>
    <x v="2"/>
    <n v="2503"/>
  </r>
  <r>
    <d v="2020-04-29T00:00:00"/>
    <x v="2"/>
    <n v="2489"/>
  </r>
  <r>
    <d v="2020-04-29T00:00:00"/>
    <x v="2"/>
    <n v="2294"/>
  </r>
  <r>
    <d v="2020-04-29T00:00:00"/>
    <x v="2"/>
    <n v="1654"/>
  </r>
  <r>
    <d v="2020-04-29T00:00:00"/>
    <x v="4"/>
    <n v="9756"/>
  </r>
  <r>
    <d v="2020-04-29T00:00:00"/>
    <x v="4"/>
    <n v="7419"/>
  </r>
  <r>
    <d v="2020-04-29T00:00:00"/>
    <x v="4"/>
    <n v="6306"/>
  </r>
  <r>
    <d v="2020-04-29T00:00:00"/>
    <x v="6"/>
    <n v="5884"/>
  </r>
  <r>
    <d v="2020-04-29T00:00:00"/>
    <x v="8"/>
    <n v="10098"/>
  </r>
  <r>
    <d v="2020-04-29T00:00:00"/>
    <x v="4"/>
    <n v="5035"/>
  </r>
  <r>
    <d v="2020-04-29T00:00:00"/>
    <x v="4"/>
    <n v="4631"/>
  </r>
  <r>
    <d v="2020-04-29T00:00:00"/>
    <x v="4"/>
    <n v="2647"/>
  </r>
  <r>
    <d v="2020-04-29T00:00:00"/>
    <x v="4"/>
    <n v="2389"/>
  </r>
  <r>
    <d v="2020-04-29T00:00:00"/>
    <x v="4"/>
    <n v="1961"/>
  </r>
  <r>
    <d v="2020-04-29T00:00:00"/>
    <x v="4"/>
    <n v="916"/>
  </r>
  <r>
    <d v="2020-04-29T00:00:00"/>
    <x v="4"/>
    <n v="778"/>
  </r>
  <r>
    <d v="2020-04-29T00:00:00"/>
    <x v="4"/>
    <n v="751"/>
  </r>
  <r>
    <d v="2020-04-29T00:00:00"/>
    <x v="5"/>
    <n v="7751"/>
  </r>
  <r>
    <d v="2020-04-29T00:00:00"/>
    <x v="5"/>
    <n v="7206"/>
  </r>
  <r>
    <d v="2020-04-29T00:00:00"/>
    <x v="5"/>
    <n v="4172"/>
  </r>
  <r>
    <d v="2020-04-29T00:00:00"/>
    <x v="5"/>
    <n v="4590"/>
  </r>
  <r>
    <d v="2020-04-29T00:00:00"/>
    <x v="5"/>
    <n v="3426"/>
  </r>
  <r>
    <d v="2020-04-29T00:00:00"/>
    <x v="5"/>
    <n v="3174"/>
  </r>
  <r>
    <d v="2020-04-29T00:00:00"/>
    <x v="5"/>
    <n v="2926"/>
  </r>
  <r>
    <d v="2020-04-29T00:00:00"/>
    <x v="5"/>
    <n v="2736"/>
  </r>
  <r>
    <d v="2020-04-29T00:00:00"/>
    <x v="5"/>
    <n v="2477"/>
  </r>
  <r>
    <d v="2020-04-29T00:00:00"/>
    <x v="5"/>
    <n v="2181"/>
  </r>
  <r>
    <d v="2020-04-29T00:00:00"/>
    <x v="5"/>
    <n v="2069"/>
  </r>
  <r>
    <d v="2020-04-29T00:00:00"/>
    <x v="3"/>
    <n v="22401"/>
  </r>
  <r>
    <d v="2020-04-29T00:00:00"/>
    <x v="3"/>
    <n v="4958"/>
  </r>
  <r>
    <d v="2020-04-29T00:00:00"/>
    <x v="3"/>
    <n v="4894"/>
  </r>
  <r>
    <d v="2020-04-29T00:00:00"/>
    <x v="3"/>
    <n v="4732"/>
  </r>
  <r>
    <d v="2020-04-29T00:00:00"/>
    <x v="3"/>
    <n v="4250"/>
  </r>
  <r>
    <d v="2020-04-29T00:00:00"/>
    <x v="0"/>
    <n v="1553"/>
  </r>
  <r>
    <d v="2020-04-29T00:00:00"/>
    <x v="2"/>
    <n v="6179"/>
  </r>
  <r>
    <d v="2020-04-29T00:00:00"/>
    <x v="3"/>
    <n v="6788"/>
  </r>
  <r>
    <d v="2020-04-29T00:00:00"/>
    <x v="3"/>
    <n v="6785"/>
  </r>
  <r>
    <d v="2020-04-29T00:00:00"/>
    <x v="3"/>
    <n v="6596"/>
  </r>
  <r>
    <d v="2020-04-29T00:00:00"/>
    <x v="6"/>
    <n v="18395"/>
  </r>
  <r>
    <d v="2020-04-29T00:00:00"/>
    <x v="6"/>
    <n v="16360"/>
  </r>
  <r>
    <d v="2020-04-29T00:00:00"/>
    <x v="6"/>
    <n v="9903"/>
  </r>
  <r>
    <d v="2020-04-29T00:00:00"/>
    <x v="2"/>
    <n v="9380"/>
  </r>
  <r>
    <d v="2020-04-29T00:00:00"/>
    <x v="6"/>
    <n v="4503"/>
  </r>
  <r>
    <d v="2020-04-29T00:00:00"/>
    <x v="6"/>
    <n v="3624"/>
  </r>
  <r>
    <d v="2020-04-29T00:00:00"/>
    <x v="6"/>
    <n v="3271"/>
  </r>
  <r>
    <d v="2020-04-29T00:00:00"/>
    <x v="6"/>
    <n v="2656"/>
  </r>
  <r>
    <d v="2020-04-29T00:00:00"/>
    <x v="7"/>
    <n v="18263"/>
  </r>
  <r>
    <d v="2020-04-29T00:00:00"/>
    <x v="4"/>
    <n v="7365"/>
  </r>
  <r>
    <d v="2020-04-29T00:00:00"/>
    <x v="7"/>
    <n v="16995"/>
  </r>
  <r>
    <d v="2020-04-29T00:00:00"/>
    <x v="7"/>
    <n v="5237"/>
  </r>
  <r>
    <d v="2020-04-29T00:00:00"/>
    <x v="7"/>
    <n v="4944"/>
  </r>
  <r>
    <d v="2020-04-29T00:00:00"/>
    <x v="7"/>
    <n v="4798"/>
  </r>
  <r>
    <d v="2020-04-29T00:00:00"/>
    <x v="7"/>
    <n v="3605"/>
  </r>
  <r>
    <d v="2020-04-29T00:00:00"/>
    <x v="7"/>
    <n v="3394"/>
  </r>
  <r>
    <d v="2020-04-29T00:00:00"/>
    <x v="7"/>
    <n v="3379"/>
  </r>
  <r>
    <d v="2020-04-29T00:00:00"/>
    <x v="7"/>
    <n v="3199"/>
  </r>
  <r>
    <d v="2020-04-29T00:00:00"/>
    <x v="7"/>
    <n v="3064"/>
  </r>
  <r>
    <d v="2020-04-29T00:00:00"/>
    <x v="8"/>
    <n v="5843"/>
  </r>
  <r>
    <d v="2020-04-29T00:00:00"/>
    <x v="8"/>
    <n v="15108"/>
  </r>
  <r>
    <d v="2020-04-29T00:00:00"/>
    <x v="8"/>
    <n v="8444"/>
  </r>
  <r>
    <d v="2020-04-29T00:00:00"/>
    <x v="8"/>
    <n v="7410"/>
  </r>
  <r>
    <d v="2020-04-29T00:00:00"/>
    <x v="8"/>
    <n v="7263"/>
  </r>
  <r>
    <d v="2020-04-29T00:00:00"/>
    <x v="8"/>
    <n v="7167"/>
  </r>
  <r>
    <d v="2020-04-29T00:00:00"/>
    <x v="8"/>
    <n v="5743"/>
  </r>
  <r>
    <d v="2020-04-29T00:00:00"/>
    <x v="8"/>
    <n v="5339"/>
  </r>
  <r>
    <d v="2020-04-29T00:00:00"/>
    <x v="8"/>
    <n v="4819"/>
  </r>
  <r>
    <d v="2020-04-29T00:00:00"/>
    <x v="8"/>
    <n v="3976"/>
  </r>
  <r>
    <d v="2020-04-29T00:00:00"/>
    <x v="8"/>
    <n v="3153"/>
  </r>
  <r>
    <d v="2020-04-29T00:00:00"/>
    <x v="8"/>
    <n v="2341"/>
  </r>
  <r>
    <d v="2020-04-29T00:00:00"/>
    <x v="8"/>
    <n v="1494"/>
  </r>
  <r>
    <d v="2020-03-29T00:00:00"/>
    <x v="0"/>
    <n v="9178"/>
  </r>
  <r>
    <d v="2020-03-29T00:00:00"/>
    <x v="0"/>
    <n v="4270"/>
  </r>
  <r>
    <d v="2020-03-29T00:00:00"/>
    <x v="0"/>
    <n v="3698"/>
  </r>
  <r>
    <d v="2020-03-29T00:00:00"/>
    <x v="0"/>
    <n v="2916"/>
  </r>
  <r>
    <d v="2020-03-29T00:00:00"/>
    <x v="0"/>
    <n v="2599"/>
  </r>
  <r>
    <d v="2020-03-29T00:00:00"/>
    <x v="0"/>
    <n v="2050"/>
  </r>
  <r>
    <d v="2020-03-29T00:00:00"/>
    <x v="1"/>
    <n v="18090"/>
  </r>
  <r>
    <d v="2020-03-29T00:00:00"/>
    <x v="1"/>
    <n v="6295"/>
  </r>
  <r>
    <d v="2020-03-29T00:00:00"/>
    <x v="1"/>
    <n v="5889"/>
  </r>
  <r>
    <d v="2020-03-29T00:00:00"/>
    <x v="1"/>
    <n v="5724"/>
  </r>
  <r>
    <d v="2020-03-29T00:00:00"/>
    <x v="5"/>
    <n v="2662"/>
  </r>
  <r>
    <d v="2020-03-29T00:00:00"/>
    <x v="1"/>
    <n v="4351"/>
  </r>
  <r>
    <d v="2020-03-29T00:00:00"/>
    <x v="1"/>
    <n v="4048"/>
  </r>
  <r>
    <d v="2020-03-29T00:00:00"/>
    <x v="1"/>
    <n v="3965"/>
  </r>
  <r>
    <d v="2020-03-29T00:00:00"/>
    <x v="1"/>
    <n v="3502"/>
  </r>
  <r>
    <d v="2020-03-29T00:00:00"/>
    <x v="1"/>
    <n v="3279"/>
  </r>
  <r>
    <d v="2020-03-29T00:00:00"/>
    <x v="1"/>
    <n v="3103"/>
  </r>
  <r>
    <d v="2020-03-29T00:00:00"/>
    <x v="1"/>
    <n v="3013"/>
  </r>
  <r>
    <d v="2020-03-29T00:00:00"/>
    <x v="1"/>
    <n v="2349"/>
  </r>
  <r>
    <d v="2020-03-29T00:00:00"/>
    <x v="2"/>
    <n v="7952"/>
  </r>
  <r>
    <d v="2020-03-29T00:00:00"/>
    <x v="2"/>
    <n v="5606"/>
  </r>
  <r>
    <d v="2020-03-29T00:00:00"/>
    <x v="2"/>
    <n v="4320"/>
  </r>
  <r>
    <d v="2020-03-29T00:00:00"/>
    <x v="2"/>
    <n v="3456"/>
  </r>
  <r>
    <d v="2020-03-29T00:00:00"/>
    <x v="2"/>
    <n v="2221"/>
  </r>
  <r>
    <d v="2020-03-29T00:00:00"/>
    <x v="4"/>
    <n v="9878"/>
  </r>
  <r>
    <d v="2020-03-29T00:00:00"/>
    <x v="4"/>
    <n v="9453"/>
  </r>
  <r>
    <d v="2020-03-29T00:00:00"/>
    <x v="4"/>
    <n v="8106"/>
  </r>
  <r>
    <d v="2020-03-29T00:00:00"/>
    <x v="4"/>
    <n v="5780"/>
  </r>
  <r>
    <d v="2020-03-29T00:00:00"/>
    <x v="4"/>
    <n v="5354"/>
  </r>
  <r>
    <d v="2020-03-29T00:00:00"/>
    <x v="4"/>
    <n v="4637"/>
  </r>
  <r>
    <d v="2020-03-29T00:00:00"/>
    <x v="4"/>
    <n v="4082"/>
  </r>
  <r>
    <d v="2020-03-29T00:00:00"/>
    <x v="4"/>
    <n v="3989"/>
  </r>
  <r>
    <d v="2020-03-29T00:00:00"/>
    <x v="4"/>
    <n v="2661"/>
  </r>
  <r>
    <d v="2020-03-29T00:00:00"/>
    <x v="4"/>
    <n v="2594"/>
  </r>
  <r>
    <d v="2020-03-29T00:00:00"/>
    <x v="3"/>
    <n v="5850"/>
  </r>
  <r>
    <d v="2020-03-29T00:00:00"/>
    <x v="4"/>
    <n v="1363"/>
  </r>
  <r>
    <d v="2020-03-29T00:00:00"/>
    <x v="4"/>
    <n v="986"/>
  </r>
  <r>
    <d v="2020-03-29T00:00:00"/>
    <x v="8"/>
    <n v="12363"/>
  </r>
  <r>
    <d v="2020-03-29T00:00:00"/>
    <x v="4"/>
    <n v="709"/>
  </r>
  <r>
    <d v="2020-03-29T00:00:00"/>
    <x v="5"/>
    <n v="15792"/>
  </r>
  <r>
    <d v="2020-03-29T00:00:00"/>
    <x v="5"/>
    <n v="9867"/>
  </r>
  <r>
    <d v="2020-03-29T00:00:00"/>
    <x v="5"/>
    <n v="6998"/>
  </r>
  <r>
    <d v="2020-03-29T00:00:00"/>
    <x v="5"/>
    <n v="6534"/>
  </r>
  <r>
    <d v="2020-03-29T00:00:00"/>
    <x v="5"/>
    <n v="6427"/>
  </r>
  <r>
    <d v="2020-03-29T00:00:00"/>
    <x v="5"/>
    <n v="4929"/>
  </r>
  <r>
    <d v="2020-03-29T00:00:00"/>
    <x v="5"/>
    <n v="4065"/>
  </r>
  <r>
    <d v="2020-03-29T00:00:00"/>
    <x v="5"/>
    <n v="3976"/>
  </r>
  <r>
    <d v="2020-03-29T00:00:00"/>
    <x v="5"/>
    <n v="3165"/>
  </r>
  <r>
    <d v="2020-03-29T00:00:00"/>
    <x v="4"/>
    <n v="969"/>
  </r>
  <r>
    <d v="2020-03-29T00:00:00"/>
    <x v="3"/>
    <n v="20207"/>
  </r>
  <r>
    <d v="2020-03-29T00:00:00"/>
    <x v="3"/>
    <n v="19544"/>
  </r>
  <r>
    <d v="2020-03-29T00:00:00"/>
    <x v="3"/>
    <n v="16558"/>
  </r>
  <r>
    <d v="2020-03-29T00:00:00"/>
    <x v="2"/>
    <n v="6420"/>
  </r>
  <r>
    <d v="2020-03-29T00:00:00"/>
    <x v="3"/>
    <n v="5200"/>
  </r>
  <r>
    <d v="2020-03-29T00:00:00"/>
    <x v="3"/>
    <n v="3958"/>
  </r>
  <r>
    <d v="2020-03-29T00:00:00"/>
    <x v="6"/>
    <n v="7419"/>
  </r>
  <r>
    <d v="2020-03-29T00:00:00"/>
    <x v="6"/>
    <n v="5725"/>
  </r>
  <r>
    <d v="2020-03-29T00:00:00"/>
    <x v="6"/>
    <n v="5475"/>
  </r>
  <r>
    <d v="2020-03-29T00:00:00"/>
    <x v="6"/>
    <n v="5466"/>
  </r>
  <r>
    <d v="2020-03-29T00:00:00"/>
    <x v="6"/>
    <n v="4164"/>
  </r>
  <r>
    <d v="2020-03-29T00:00:00"/>
    <x v="6"/>
    <n v="3986"/>
  </r>
  <r>
    <d v="2020-03-29T00:00:00"/>
    <x v="6"/>
    <n v="3701"/>
  </r>
  <r>
    <d v="2020-03-29T00:00:00"/>
    <x v="6"/>
    <n v="3232"/>
  </r>
  <r>
    <d v="2020-03-29T00:00:00"/>
    <x v="6"/>
    <n v="3231"/>
  </r>
  <r>
    <d v="2020-03-29T00:00:00"/>
    <x v="6"/>
    <n v="2866"/>
  </r>
  <r>
    <d v="2020-03-29T00:00:00"/>
    <x v="6"/>
    <n v="2787"/>
  </r>
  <r>
    <d v="2020-03-29T00:00:00"/>
    <x v="7"/>
    <n v="19831"/>
  </r>
  <r>
    <d v="2020-03-29T00:00:00"/>
    <x v="7"/>
    <n v="10585"/>
  </r>
  <r>
    <d v="2020-03-29T00:00:00"/>
    <x v="7"/>
    <n v="8257"/>
  </r>
  <r>
    <d v="2020-03-29T00:00:00"/>
    <x v="2"/>
    <n v="6068"/>
  </r>
  <r>
    <d v="2020-03-29T00:00:00"/>
    <x v="7"/>
    <n v="6160"/>
  </r>
  <r>
    <d v="2020-03-29T00:00:00"/>
    <x v="7"/>
    <n v="6086"/>
  </r>
  <r>
    <d v="2020-03-29T00:00:00"/>
    <x v="7"/>
    <n v="5169"/>
  </r>
  <r>
    <d v="2020-03-29T00:00:00"/>
    <x v="7"/>
    <n v="8367"/>
  </r>
  <r>
    <d v="2020-03-29T00:00:00"/>
    <x v="4"/>
    <n v="5330"/>
  </r>
  <r>
    <d v="2020-03-29T00:00:00"/>
    <x v="7"/>
    <n v="3631"/>
  </r>
  <r>
    <d v="2020-03-29T00:00:00"/>
    <x v="7"/>
    <n v="3330"/>
  </r>
  <r>
    <d v="2020-03-29T00:00:00"/>
    <x v="7"/>
    <n v="2888"/>
  </r>
  <r>
    <d v="2020-03-29T00:00:00"/>
    <x v="7"/>
    <n v="2553"/>
  </r>
  <r>
    <d v="2020-03-29T00:00:00"/>
    <x v="7"/>
    <n v="2136"/>
  </r>
  <r>
    <d v="2020-03-29T00:00:00"/>
    <x v="8"/>
    <n v="18738"/>
  </r>
  <r>
    <d v="2020-03-29T00:00:00"/>
    <x v="8"/>
    <n v="15461"/>
  </r>
  <r>
    <d v="2020-03-29T00:00:00"/>
    <x v="7"/>
    <n v="3878"/>
  </r>
  <r>
    <d v="2020-03-29T00:00:00"/>
    <x v="8"/>
    <n v="11961"/>
  </r>
  <r>
    <d v="2020-03-29T00:00:00"/>
    <x v="8"/>
    <n v="8461"/>
  </r>
  <r>
    <d v="2020-03-29T00:00:00"/>
    <x v="8"/>
    <n v="7765"/>
  </r>
  <r>
    <d v="2020-03-29T00:00:00"/>
    <x v="8"/>
    <n v="7189"/>
  </r>
  <r>
    <d v="2020-03-29T00:00:00"/>
    <x v="8"/>
    <n v="6296"/>
  </r>
  <r>
    <d v="2020-03-29T00:00:00"/>
    <x v="8"/>
    <n v="4664"/>
  </r>
  <r>
    <d v="2020-03-29T00:00:00"/>
    <x v="8"/>
    <n v="4271"/>
  </r>
  <r>
    <d v="2020-03-29T00:00:00"/>
    <x v="7"/>
    <n v="3472"/>
  </r>
  <r>
    <d v="2020-03-29T00:00:00"/>
    <x v="8"/>
    <n v="3115"/>
  </r>
  <r>
    <d v="2020-03-29T00:00:00"/>
    <x v="8"/>
    <n v="1774"/>
  </r>
  <r>
    <d v="2020-02-26T00:00:00"/>
    <x v="0"/>
    <n v="13192"/>
  </r>
  <r>
    <d v="2020-02-26T00:00:00"/>
    <x v="0"/>
    <n v="12921"/>
  </r>
  <r>
    <d v="2020-02-26T00:00:00"/>
    <x v="0"/>
    <n v="12995"/>
  </r>
  <r>
    <d v="2020-02-26T00:00:00"/>
    <x v="0"/>
    <n v="8236"/>
  </r>
  <r>
    <d v="2020-02-26T00:00:00"/>
    <x v="0"/>
    <n v="7874"/>
  </r>
  <r>
    <d v="2020-02-26T00:00:00"/>
    <x v="0"/>
    <n v="7549"/>
  </r>
  <r>
    <d v="2020-02-26T00:00:00"/>
    <x v="0"/>
    <n v="5469"/>
  </r>
  <r>
    <d v="2020-02-26T00:00:00"/>
    <x v="0"/>
    <n v="4987"/>
  </r>
  <r>
    <d v="2020-02-26T00:00:00"/>
    <x v="0"/>
    <n v="4637"/>
  </r>
  <r>
    <d v="2020-02-26T00:00:00"/>
    <x v="0"/>
    <n v="4010"/>
  </r>
  <r>
    <d v="2020-02-26T00:00:00"/>
    <x v="0"/>
    <n v="3816"/>
  </r>
  <r>
    <d v="2020-02-26T00:00:00"/>
    <x v="0"/>
    <n v="3719"/>
  </r>
  <r>
    <d v="2020-02-26T00:00:00"/>
    <x v="0"/>
    <n v="3646"/>
  </r>
  <r>
    <d v="2020-02-26T00:00:00"/>
    <x v="0"/>
    <n v="2413"/>
  </r>
  <r>
    <d v="2020-02-26T00:00:00"/>
    <x v="0"/>
    <n v="2254"/>
  </r>
  <r>
    <d v="2020-02-26T00:00:00"/>
    <x v="2"/>
    <n v="4946"/>
  </r>
  <r>
    <d v="2020-02-26T00:00:00"/>
    <x v="1"/>
    <n v="16592"/>
  </r>
  <r>
    <d v="2020-02-26T00:00:00"/>
    <x v="1"/>
    <n v="16042"/>
  </r>
  <r>
    <d v="2020-02-26T00:00:00"/>
    <x v="1"/>
    <n v="7900"/>
  </r>
  <r>
    <d v="2020-02-26T00:00:00"/>
    <x v="1"/>
    <n v="5413"/>
  </r>
  <r>
    <d v="2020-02-26T00:00:00"/>
    <x v="4"/>
    <n v="3384"/>
  </r>
  <r>
    <d v="2020-02-26T00:00:00"/>
    <x v="1"/>
    <n v="3838"/>
  </r>
  <r>
    <d v="2020-02-26T00:00:00"/>
    <x v="1"/>
    <n v="3245"/>
  </r>
  <r>
    <d v="2020-02-26T00:00:00"/>
    <x v="1"/>
    <n v="3143"/>
  </r>
  <r>
    <d v="2020-02-26T00:00:00"/>
    <x v="1"/>
    <n v="2513"/>
  </r>
  <r>
    <d v="2020-02-26T00:00:00"/>
    <x v="1"/>
    <n v="2266"/>
  </r>
  <r>
    <d v="2020-02-26T00:00:00"/>
    <x v="1"/>
    <n v="1446"/>
  </r>
  <r>
    <d v="2020-02-26T00:00:00"/>
    <x v="1"/>
    <n v="1378"/>
  </r>
  <r>
    <d v="2020-02-26T00:00:00"/>
    <x v="1"/>
    <n v="1346"/>
  </r>
  <r>
    <d v="2020-02-26T00:00:00"/>
    <x v="0"/>
    <n v="7942"/>
  </r>
  <r>
    <d v="2020-02-26T00:00:00"/>
    <x v="2"/>
    <n v="13816"/>
  </r>
  <r>
    <d v="2020-02-26T00:00:00"/>
    <x v="2"/>
    <n v="9662"/>
  </r>
  <r>
    <d v="2020-02-26T00:00:00"/>
    <x v="2"/>
    <n v="6590"/>
  </r>
  <r>
    <d v="2020-02-26T00:00:00"/>
    <x v="2"/>
    <n v="6244"/>
  </r>
  <r>
    <d v="2020-02-26T00:00:00"/>
    <x v="2"/>
    <n v="6166"/>
  </r>
  <r>
    <d v="2020-02-26T00:00:00"/>
    <x v="2"/>
    <n v="6008"/>
  </r>
  <r>
    <d v="2020-02-26T00:00:00"/>
    <x v="2"/>
    <n v="5896"/>
  </r>
  <r>
    <d v="2020-02-26T00:00:00"/>
    <x v="2"/>
    <n v="5065"/>
  </r>
  <r>
    <d v="2020-02-26T00:00:00"/>
    <x v="2"/>
    <n v="4979"/>
  </r>
  <r>
    <d v="2020-02-26T00:00:00"/>
    <x v="2"/>
    <n v="4419"/>
  </r>
  <r>
    <d v="2020-02-26T00:00:00"/>
    <x v="2"/>
    <n v="3577"/>
  </r>
  <r>
    <d v="2020-02-26T00:00:00"/>
    <x v="2"/>
    <n v="3386"/>
  </r>
  <r>
    <d v="2020-02-26T00:00:00"/>
    <x v="2"/>
    <n v="2022"/>
  </r>
  <r>
    <d v="2020-02-26T00:00:00"/>
    <x v="2"/>
    <n v="1921"/>
  </r>
  <r>
    <d v="2020-02-26T00:00:00"/>
    <x v="4"/>
    <n v="7195"/>
  </r>
  <r>
    <d v="2020-02-26T00:00:00"/>
    <x v="4"/>
    <n v="6872"/>
  </r>
  <r>
    <d v="2020-02-26T00:00:00"/>
    <x v="4"/>
    <n v="5815"/>
  </r>
  <r>
    <d v="2020-02-26T00:00:00"/>
    <x v="4"/>
    <n v="3761"/>
  </r>
  <r>
    <d v="2020-02-26T00:00:00"/>
    <x v="4"/>
    <n v="3687"/>
  </r>
  <r>
    <d v="2020-02-26T00:00:00"/>
    <x v="4"/>
    <n v="3422"/>
  </r>
  <r>
    <d v="2020-02-26T00:00:00"/>
    <x v="4"/>
    <n v="3065"/>
  </r>
  <r>
    <d v="2020-02-26T00:00:00"/>
    <x v="4"/>
    <n v="2554"/>
  </r>
  <r>
    <d v="2020-02-26T00:00:00"/>
    <x v="4"/>
    <n v="2521"/>
  </r>
  <r>
    <d v="2020-02-26T00:00:00"/>
    <x v="4"/>
    <n v="1457"/>
  </r>
  <r>
    <d v="2020-02-26T00:00:00"/>
    <x v="4"/>
    <n v="1225"/>
  </r>
  <r>
    <d v="2020-02-26T00:00:00"/>
    <x v="4"/>
    <n v="751"/>
  </r>
  <r>
    <d v="2020-02-26T00:00:00"/>
    <x v="5"/>
    <n v="17793"/>
  </r>
  <r>
    <d v="2020-02-26T00:00:00"/>
    <x v="5"/>
    <n v="19630"/>
  </r>
  <r>
    <d v="2020-02-26T00:00:00"/>
    <x v="5"/>
    <n v="9989"/>
  </r>
  <r>
    <d v="2020-02-26T00:00:00"/>
    <x v="5"/>
    <n v="9766"/>
  </r>
  <r>
    <d v="2020-02-26T00:00:00"/>
    <x v="5"/>
    <n v="8940"/>
  </r>
  <r>
    <d v="2020-02-26T00:00:00"/>
    <x v="5"/>
    <n v="7275"/>
  </r>
  <r>
    <d v="2020-02-26T00:00:00"/>
    <x v="5"/>
    <n v="6132"/>
  </r>
  <r>
    <d v="2020-02-26T00:00:00"/>
    <x v="5"/>
    <n v="5210"/>
  </r>
  <r>
    <d v="2020-02-26T00:00:00"/>
    <x v="5"/>
    <n v="4955"/>
  </r>
  <r>
    <d v="2020-02-26T00:00:00"/>
    <x v="5"/>
    <n v="4348"/>
  </r>
  <r>
    <d v="2020-02-26T00:00:00"/>
    <x v="5"/>
    <n v="1756"/>
  </r>
  <r>
    <d v="2020-02-26T00:00:00"/>
    <x v="3"/>
    <n v="17865"/>
  </r>
  <r>
    <d v="2020-02-26T00:00:00"/>
    <x v="3"/>
    <n v="15713"/>
  </r>
  <r>
    <d v="2020-02-26T00:00:00"/>
    <x v="3"/>
    <n v="12247"/>
  </r>
  <r>
    <d v="2020-02-26T00:00:00"/>
    <x v="3"/>
    <n v="10034"/>
  </r>
  <r>
    <d v="2020-02-26T00:00:00"/>
    <x v="3"/>
    <n v="9110"/>
  </r>
  <r>
    <d v="2020-02-26T00:00:00"/>
    <x v="3"/>
    <n v="7607"/>
  </r>
  <r>
    <d v="2020-02-26T00:00:00"/>
    <x v="2"/>
    <n v="5279"/>
  </r>
  <r>
    <d v="2020-02-26T00:00:00"/>
    <x v="3"/>
    <n v="6333"/>
  </r>
  <r>
    <d v="2020-02-26T00:00:00"/>
    <x v="3"/>
    <n v="5803"/>
  </r>
  <r>
    <d v="2020-02-26T00:00:00"/>
    <x v="3"/>
    <n v="5171"/>
  </r>
  <r>
    <d v="2020-02-26T00:00:00"/>
    <x v="3"/>
    <n v="14858"/>
  </r>
  <r>
    <d v="2020-02-26T00:00:00"/>
    <x v="3"/>
    <n v="4969"/>
  </r>
  <r>
    <d v="2020-02-26T00:00:00"/>
    <x v="3"/>
    <n v="3961"/>
  </r>
  <r>
    <d v="2020-02-26T00:00:00"/>
    <x v="5"/>
    <n v="1928"/>
  </r>
  <r>
    <d v="2020-02-26T00:00:00"/>
    <x v="3"/>
    <n v="5826"/>
  </r>
  <r>
    <d v="2020-02-26T00:00:00"/>
    <x v="3"/>
    <n v="4943"/>
  </r>
  <r>
    <d v="2020-02-26T00:00:00"/>
    <x v="6"/>
    <n v="10375"/>
  </r>
  <r>
    <d v="2020-02-26T00:00:00"/>
    <x v="1"/>
    <n v="7938"/>
  </r>
  <r>
    <d v="2020-02-26T00:00:00"/>
    <x v="6"/>
    <n v="6508"/>
  </r>
  <r>
    <d v="2020-02-26T00:00:00"/>
    <x v="6"/>
    <n v="6225"/>
  </r>
  <r>
    <d v="2020-02-26T00:00:00"/>
    <x v="6"/>
    <n v="5904"/>
  </r>
  <r>
    <d v="2020-02-26T00:00:00"/>
    <x v="6"/>
    <n v="5631"/>
  </r>
  <r>
    <d v="2020-02-26T00:00:00"/>
    <x v="6"/>
    <n v="5571"/>
  </r>
  <r>
    <d v="2020-02-26T00:00:00"/>
    <x v="6"/>
    <n v="5384"/>
  </r>
  <r>
    <d v="2020-02-26T00:00:00"/>
    <x v="4"/>
    <n v="1612"/>
  </r>
  <r>
    <d v="2020-02-26T00:00:00"/>
    <x v="6"/>
    <n v="3686"/>
  </r>
  <r>
    <d v="2020-02-26T00:00:00"/>
    <x v="6"/>
    <n v="3004"/>
  </r>
  <r>
    <d v="2020-02-26T00:00:00"/>
    <x v="6"/>
    <n v="2815"/>
  </r>
  <r>
    <d v="2020-02-26T00:00:00"/>
    <x v="6"/>
    <n v="2626"/>
  </r>
  <r>
    <d v="2020-02-26T00:00:00"/>
    <x v="6"/>
    <n v="2364"/>
  </r>
  <r>
    <d v="2020-02-26T00:00:00"/>
    <x v="7"/>
    <n v="10347"/>
  </r>
  <r>
    <d v="2020-02-26T00:00:00"/>
    <x v="7"/>
    <n v="9915"/>
  </r>
  <r>
    <d v="2020-02-26T00:00:00"/>
    <x v="7"/>
    <n v="7720"/>
  </r>
  <r>
    <d v="2020-02-26T00:00:00"/>
    <x v="0"/>
    <n v="3859"/>
  </r>
  <r>
    <d v="2020-02-26T00:00:00"/>
    <x v="7"/>
    <n v="4919"/>
  </r>
  <r>
    <d v="2020-02-26T00:00:00"/>
    <x v="7"/>
    <n v="4608"/>
  </r>
  <r>
    <d v="2020-02-26T00:00:00"/>
    <x v="7"/>
    <n v="3797"/>
  </r>
  <r>
    <d v="2020-02-26T00:00:00"/>
    <x v="7"/>
    <n v="3410"/>
  </r>
  <r>
    <d v="2020-02-26T00:00:00"/>
    <x v="7"/>
    <n v="3289"/>
  </r>
  <r>
    <d v="2020-02-26T00:00:00"/>
    <x v="7"/>
    <n v="3139"/>
  </r>
  <r>
    <d v="2020-02-26T00:00:00"/>
    <x v="7"/>
    <n v="2707"/>
  </r>
  <r>
    <d v="2020-02-26T00:00:00"/>
    <x v="8"/>
    <n v="16209"/>
  </r>
  <r>
    <d v="2020-02-26T00:00:00"/>
    <x v="8"/>
    <n v="13280"/>
  </r>
  <r>
    <d v="2020-02-26T00:00:00"/>
    <x v="8"/>
    <n v="12582"/>
  </r>
  <r>
    <d v="2020-02-26T00:00:00"/>
    <x v="8"/>
    <n v="5634"/>
  </r>
  <r>
    <d v="2020-02-26T00:00:00"/>
    <x v="8"/>
    <n v="4806"/>
  </r>
  <r>
    <d v="2020-02-26T00:00:00"/>
    <x v="8"/>
    <n v="4512"/>
  </r>
  <r>
    <d v="2020-02-26T00:00:00"/>
    <x v="8"/>
    <n v="4479"/>
  </r>
  <r>
    <d v="2020-02-26T00:00:00"/>
    <x v="8"/>
    <n v="4171"/>
  </r>
  <r>
    <d v="2020-02-26T00:00:00"/>
    <x v="7"/>
    <n v="8999"/>
  </r>
  <r>
    <d v="2020-02-26T00:00:00"/>
    <x v="8"/>
    <n v="3547"/>
  </r>
  <r>
    <d v="2020-02-26T00:00:00"/>
    <x v="8"/>
    <n v="3204"/>
  </r>
  <r>
    <d v="2020-02-26T00:00:00"/>
    <x v="8"/>
    <n v="2707"/>
  </r>
  <r>
    <d v="2020-01-27T00:00:00"/>
    <x v="0"/>
    <n v="14202"/>
  </r>
  <r>
    <d v="2020-01-27T00:00:00"/>
    <x v="0"/>
    <n v="10671"/>
  </r>
  <r>
    <d v="2020-01-27T00:00:00"/>
    <x v="0"/>
    <n v="6952"/>
  </r>
  <r>
    <d v="2020-01-27T00:00:00"/>
    <x v="0"/>
    <n v="5684"/>
  </r>
  <r>
    <d v="2020-01-27T00:00:00"/>
    <x v="0"/>
    <n v="4580"/>
  </r>
  <r>
    <d v="2020-01-27T00:00:00"/>
    <x v="3"/>
    <n v="6846"/>
  </r>
  <r>
    <d v="2020-01-27T00:00:00"/>
    <x v="0"/>
    <n v="4527"/>
  </r>
  <r>
    <d v="2020-01-27T00:00:00"/>
    <x v="0"/>
    <n v="1697"/>
  </r>
  <r>
    <d v="2020-01-27T00:00:00"/>
    <x v="1"/>
    <n v="18952"/>
  </r>
  <r>
    <d v="2020-01-27T00:00:00"/>
    <x v="1"/>
    <n v="17525"/>
  </r>
  <r>
    <d v="2020-01-27T00:00:00"/>
    <x v="1"/>
    <n v="12171"/>
  </r>
  <r>
    <d v="2020-01-27T00:00:00"/>
    <x v="1"/>
    <n v="8015"/>
  </r>
  <r>
    <d v="2020-01-27T00:00:00"/>
    <x v="1"/>
    <n v="7726"/>
  </r>
  <r>
    <d v="2020-01-27T00:00:00"/>
    <x v="1"/>
    <n v="7349"/>
  </r>
  <r>
    <d v="2020-01-27T00:00:00"/>
    <x v="1"/>
    <n v="7078"/>
  </r>
  <r>
    <d v="2020-01-27T00:00:00"/>
    <x v="1"/>
    <n v="5877"/>
  </r>
  <r>
    <d v="2020-01-27T00:00:00"/>
    <x v="1"/>
    <n v="5765"/>
  </r>
  <r>
    <d v="2020-01-27T00:00:00"/>
    <x v="1"/>
    <n v="5186"/>
  </r>
  <r>
    <d v="2020-01-27T00:00:00"/>
    <x v="4"/>
    <n v="1123"/>
  </r>
  <r>
    <d v="2020-01-27T00:00:00"/>
    <x v="5"/>
    <n v="3983"/>
  </r>
  <r>
    <d v="2020-01-27T00:00:00"/>
    <x v="1"/>
    <n v="3097"/>
  </r>
  <r>
    <d v="2020-01-27T00:00:00"/>
    <x v="1"/>
    <n v="2148"/>
  </r>
  <r>
    <d v="2020-01-27T00:00:00"/>
    <x v="2"/>
    <n v="11721"/>
  </r>
  <r>
    <d v="2020-01-27T00:00:00"/>
    <x v="2"/>
    <n v="11687"/>
  </r>
  <r>
    <d v="2020-01-27T00:00:00"/>
    <x v="2"/>
    <n v="11198"/>
  </r>
  <r>
    <d v="2020-01-27T00:00:00"/>
    <x v="2"/>
    <n v="9103"/>
  </r>
  <r>
    <d v="2020-01-27T00:00:00"/>
    <x v="2"/>
    <n v="7994"/>
  </r>
  <r>
    <d v="2020-01-27T00:00:00"/>
    <x v="2"/>
    <n v="7756"/>
  </r>
  <r>
    <d v="2020-01-27T00:00:00"/>
    <x v="2"/>
    <n v="6607"/>
  </r>
  <r>
    <d v="2020-01-27T00:00:00"/>
    <x v="2"/>
    <n v="4804"/>
  </r>
  <r>
    <d v="2020-01-27T00:00:00"/>
    <x v="2"/>
    <n v="2972"/>
  </r>
  <r>
    <d v="2020-01-27T00:00:00"/>
    <x v="8"/>
    <n v="2418"/>
  </r>
  <r>
    <d v="2020-01-27T00:00:00"/>
    <x v="2"/>
    <n v="2364"/>
  </r>
  <r>
    <d v="2020-01-27T00:00:00"/>
    <x v="2"/>
    <n v="2288"/>
  </r>
  <r>
    <d v="2020-01-27T00:00:00"/>
    <x v="2"/>
    <n v="2136"/>
  </r>
  <r>
    <d v="2020-01-27T00:00:00"/>
    <x v="2"/>
    <n v="1914"/>
  </r>
  <r>
    <d v="2020-01-27T00:00:00"/>
    <x v="2"/>
    <n v="1616"/>
  </r>
  <r>
    <d v="2020-01-27T00:00:00"/>
    <x v="4"/>
    <n v="9580"/>
  </r>
  <r>
    <d v="2020-01-27T00:00:00"/>
    <x v="4"/>
    <n v="8649"/>
  </r>
  <r>
    <d v="2020-01-27T00:00:00"/>
    <x v="4"/>
    <n v="8164"/>
  </r>
  <r>
    <d v="2020-01-27T00:00:00"/>
    <x v="4"/>
    <n v="6699"/>
  </r>
  <r>
    <d v="2020-01-27T00:00:00"/>
    <x v="4"/>
    <n v="5124"/>
  </r>
  <r>
    <d v="2020-01-27T00:00:00"/>
    <x v="0"/>
    <n v="7364"/>
  </r>
  <r>
    <d v="2020-01-27T00:00:00"/>
    <x v="3"/>
    <n v="8261"/>
  </r>
  <r>
    <d v="2020-01-27T00:00:00"/>
    <x v="4"/>
    <n v="2718"/>
  </r>
  <r>
    <d v="2020-01-27T00:00:00"/>
    <x v="4"/>
    <n v="2063"/>
  </r>
  <r>
    <d v="2020-01-27T00:00:00"/>
    <x v="4"/>
    <n v="1587"/>
  </r>
  <r>
    <d v="2020-01-27T00:00:00"/>
    <x v="4"/>
    <n v="1192"/>
  </r>
  <r>
    <d v="2020-01-27T00:00:00"/>
    <x v="4"/>
    <n v="1075"/>
  </r>
  <r>
    <d v="2020-01-27T00:00:00"/>
    <x v="4"/>
    <n v="755"/>
  </r>
  <r>
    <d v="2020-01-27T00:00:00"/>
    <x v="4"/>
    <n v="740"/>
  </r>
  <r>
    <d v="2020-01-27T00:00:00"/>
    <x v="5"/>
    <n v="10034"/>
  </r>
  <r>
    <d v="2020-01-27T00:00:00"/>
    <x v="5"/>
    <n v="6800"/>
  </r>
  <r>
    <d v="2020-01-27T00:00:00"/>
    <x v="5"/>
    <n v="5201"/>
  </r>
  <r>
    <d v="2020-01-27T00:00:00"/>
    <x v="5"/>
    <n v="4589"/>
  </r>
  <r>
    <d v="2020-01-27T00:00:00"/>
    <x v="5"/>
    <n v="4538"/>
  </r>
  <r>
    <d v="2020-01-27T00:00:00"/>
    <x v="5"/>
    <n v="4159"/>
  </r>
  <r>
    <d v="2020-01-27T00:00:00"/>
    <x v="5"/>
    <n v="3853"/>
  </r>
  <r>
    <d v="2020-01-27T00:00:00"/>
    <x v="8"/>
    <n v="3526"/>
  </r>
  <r>
    <d v="2020-01-27T00:00:00"/>
    <x v="5"/>
    <n v="2916"/>
  </r>
  <r>
    <d v="2020-01-27T00:00:00"/>
    <x v="5"/>
    <n v="2851"/>
  </r>
  <r>
    <d v="2020-01-27T00:00:00"/>
    <x v="5"/>
    <n v="1778"/>
  </r>
  <r>
    <d v="2020-01-27T00:00:00"/>
    <x v="2"/>
    <n v="1823"/>
  </r>
  <r>
    <d v="2020-01-27T00:00:00"/>
    <x v="3"/>
    <n v="15681"/>
  </r>
  <r>
    <d v="2020-01-27T00:00:00"/>
    <x v="7"/>
    <n v="6044"/>
  </r>
  <r>
    <d v="2020-01-27T00:00:00"/>
    <x v="3"/>
    <n v="9963"/>
  </r>
  <r>
    <d v="2020-01-27T00:00:00"/>
    <x v="3"/>
    <n v="9480"/>
  </r>
  <r>
    <d v="2020-01-27T00:00:00"/>
    <x v="3"/>
    <n v="9411"/>
  </r>
  <r>
    <d v="2020-01-27T00:00:00"/>
    <x v="3"/>
    <n v="7902"/>
  </r>
  <r>
    <d v="2020-01-27T00:00:00"/>
    <x v="5"/>
    <n v="18554"/>
  </r>
  <r>
    <d v="2020-01-27T00:00:00"/>
    <x v="3"/>
    <n v="6841"/>
  </r>
  <r>
    <d v="2020-01-27T00:00:00"/>
    <x v="3"/>
    <n v="5442"/>
  </r>
  <r>
    <d v="2020-01-27T00:00:00"/>
    <x v="3"/>
    <n v="4483"/>
  </r>
  <r>
    <d v="2020-01-27T00:00:00"/>
    <x v="3"/>
    <n v="2258"/>
  </r>
  <r>
    <d v="2020-01-27T00:00:00"/>
    <x v="3"/>
    <n v="2238"/>
  </r>
  <r>
    <d v="2020-01-27T00:00:00"/>
    <x v="8"/>
    <n v="6255"/>
  </r>
  <r>
    <d v="2020-01-27T00:00:00"/>
    <x v="6"/>
    <n v="8483"/>
  </r>
  <r>
    <d v="2020-01-27T00:00:00"/>
    <x v="6"/>
    <n v="5907"/>
  </r>
  <r>
    <d v="2020-01-27T00:00:00"/>
    <x v="6"/>
    <n v="2593"/>
  </r>
  <r>
    <d v="2020-01-27T00:00:00"/>
    <x v="6"/>
    <n v="2080"/>
  </r>
  <r>
    <d v="2020-01-27T00:00:00"/>
    <x v="6"/>
    <n v="3535"/>
  </r>
  <r>
    <d v="2020-01-27T00:00:00"/>
    <x v="6"/>
    <n v="3705"/>
  </r>
  <r>
    <d v="2020-01-27T00:00:00"/>
    <x v="7"/>
    <n v="8143"/>
  </r>
  <r>
    <d v="2020-01-27T00:00:00"/>
    <x v="7"/>
    <n v="7839"/>
  </r>
  <r>
    <d v="2020-01-27T00:00:00"/>
    <x v="7"/>
    <n v="5332"/>
  </r>
  <r>
    <d v="2020-01-27T00:00:00"/>
    <x v="7"/>
    <n v="4529"/>
  </r>
  <r>
    <d v="2020-01-27T00:00:00"/>
    <x v="7"/>
    <n v="4416"/>
  </r>
  <r>
    <d v="2020-01-27T00:00:00"/>
    <x v="7"/>
    <n v="4356"/>
  </r>
  <r>
    <d v="2020-01-27T00:00:00"/>
    <x v="7"/>
    <n v="3968"/>
  </r>
  <r>
    <d v="2020-01-27T00:00:00"/>
    <x v="7"/>
    <n v="3709"/>
  </r>
  <r>
    <d v="2020-01-27T00:00:00"/>
    <x v="7"/>
    <n v="6237"/>
  </r>
  <r>
    <d v="2020-01-27T00:00:00"/>
    <x v="1"/>
    <n v="5149"/>
  </r>
  <r>
    <d v="2020-01-27T00:00:00"/>
    <x v="7"/>
    <n v="2659"/>
  </r>
  <r>
    <d v="2020-01-27T00:00:00"/>
    <x v="7"/>
    <n v="2395"/>
  </r>
  <r>
    <d v="2020-01-27T00:00:00"/>
    <x v="7"/>
    <n v="1491"/>
  </r>
  <r>
    <d v="2020-01-27T00:00:00"/>
    <x v="8"/>
    <n v="11143"/>
  </r>
  <r>
    <d v="2020-01-27T00:00:00"/>
    <x v="8"/>
    <n v="6580"/>
  </r>
  <r>
    <d v="2020-01-27T00:00:00"/>
    <x v="8"/>
    <n v="5745"/>
  </r>
  <r>
    <d v="2020-01-27T00:00:00"/>
    <x v="8"/>
    <n v="4627"/>
  </r>
  <r>
    <d v="2020-01-27T00:00:00"/>
    <x v="6"/>
    <n v="9757"/>
  </r>
  <r>
    <d v="2020-01-27T00:00:00"/>
    <x v="8"/>
    <n v="4209"/>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13">
  <r>
    <x v="0"/>
    <x v="0"/>
    <x v="0"/>
    <x v="0"/>
    <x v="0"/>
    <n v="369"/>
    <n v="14856"/>
  </r>
  <r>
    <x v="0"/>
    <x v="0"/>
    <x v="0"/>
    <x v="1"/>
    <x v="0"/>
    <n v="194"/>
    <n v="5631"/>
  </r>
  <r>
    <x v="0"/>
    <x v="0"/>
    <x v="0"/>
    <x v="2"/>
    <x v="0"/>
    <n v="107"/>
    <n v="2323"/>
  </r>
  <r>
    <x v="0"/>
    <x v="0"/>
    <x v="0"/>
    <x v="3"/>
    <x v="0"/>
    <n v="106"/>
    <n v="4793"/>
  </r>
  <r>
    <x v="0"/>
    <x v="0"/>
    <x v="0"/>
    <x v="4"/>
    <x v="1"/>
    <n v="331"/>
    <n v="13140"/>
  </r>
  <r>
    <x v="0"/>
    <x v="0"/>
    <x v="0"/>
    <x v="5"/>
    <x v="1"/>
    <n v="296"/>
    <n v="9835"/>
  </r>
  <r>
    <x v="0"/>
    <x v="0"/>
    <x v="0"/>
    <x v="6"/>
    <x v="1"/>
    <n v="287"/>
    <n v="7952"/>
  </r>
  <r>
    <x v="0"/>
    <x v="0"/>
    <x v="0"/>
    <x v="7"/>
    <x v="1"/>
    <n v="369"/>
    <n v="7819"/>
  </r>
  <r>
    <x v="0"/>
    <x v="0"/>
    <x v="1"/>
    <x v="8"/>
    <x v="1"/>
    <n v="274"/>
    <n v="5191"/>
  </r>
  <r>
    <x v="0"/>
    <x v="0"/>
    <x v="2"/>
    <x v="9"/>
    <x v="1"/>
    <n v="108"/>
    <n v="3713"/>
  </r>
  <r>
    <x v="0"/>
    <x v="0"/>
    <x v="2"/>
    <x v="10"/>
    <x v="1"/>
    <n v="73"/>
    <n v="3511"/>
  </r>
  <r>
    <x v="0"/>
    <x v="0"/>
    <x v="2"/>
    <x v="11"/>
    <x v="1"/>
    <n v="72"/>
    <n v="2575"/>
  </r>
  <r>
    <x v="0"/>
    <x v="0"/>
    <x v="2"/>
    <x v="12"/>
    <x v="1"/>
    <n v="35"/>
    <n v="1287"/>
  </r>
  <r>
    <x v="0"/>
    <x v="0"/>
    <x v="2"/>
    <x v="13"/>
    <x v="1"/>
    <n v="137"/>
    <n v="1059"/>
  </r>
  <r>
    <x v="0"/>
    <x v="0"/>
    <x v="1"/>
    <x v="14"/>
    <x v="2"/>
    <n v="150"/>
    <n v="7154"/>
  </r>
  <r>
    <x v="0"/>
    <x v="0"/>
    <x v="1"/>
    <x v="15"/>
    <x v="3"/>
    <n v="76"/>
    <n v="15950"/>
  </r>
  <r>
    <x v="0"/>
    <x v="0"/>
    <x v="2"/>
    <x v="16"/>
    <x v="2"/>
    <n v="118"/>
    <n v="5950"/>
  </r>
  <r>
    <x v="0"/>
    <x v="0"/>
    <x v="2"/>
    <x v="17"/>
    <x v="2"/>
    <n v="28"/>
    <n v="4380"/>
  </r>
  <r>
    <x v="0"/>
    <x v="0"/>
    <x v="2"/>
    <x v="18"/>
    <x v="2"/>
    <n v="116"/>
    <n v="3493"/>
  </r>
  <r>
    <x v="0"/>
    <x v="0"/>
    <x v="2"/>
    <x v="19"/>
    <x v="2"/>
    <n v="113"/>
    <n v="3277"/>
  </r>
  <r>
    <x v="0"/>
    <x v="0"/>
    <x v="1"/>
    <x v="20"/>
    <x v="2"/>
    <n v="113"/>
    <n v="3195"/>
  </r>
  <r>
    <x v="0"/>
    <x v="0"/>
    <x v="2"/>
    <x v="21"/>
    <x v="2"/>
    <n v="148"/>
    <n v="1948"/>
  </r>
  <r>
    <x v="0"/>
    <x v="0"/>
    <x v="2"/>
    <x v="22"/>
    <x v="2"/>
    <n v="44"/>
    <n v="1800"/>
  </r>
  <r>
    <x v="0"/>
    <x v="0"/>
    <x v="1"/>
    <x v="23"/>
    <x v="1"/>
    <n v="57"/>
    <n v="4051"/>
  </r>
  <r>
    <x v="0"/>
    <x v="0"/>
    <x v="1"/>
    <x v="24"/>
    <x v="4"/>
    <n v="74"/>
    <n v="7087"/>
  </r>
  <r>
    <x v="0"/>
    <x v="0"/>
    <x v="1"/>
    <x v="25"/>
    <x v="4"/>
    <n v="238"/>
    <n v="5376"/>
  </r>
  <r>
    <x v="0"/>
    <x v="0"/>
    <x v="1"/>
    <x v="13"/>
    <x v="4"/>
    <n v="175"/>
    <n v="4504"/>
  </r>
  <r>
    <x v="0"/>
    <x v="0"/>
    <x v="1"/>
    <x v="26"/>
    <x v="4"/>
    <n v="103"/>
    <n v="4205"/>
  </r>
  <r>
    <x v="0"/>
    <x v="0"/>
    <x v="1"/>
    <x v="27"/>
    <x v="4"/>
    <n v="132"/>
    <n v="3077"/>
  </r>
  <r>
    <x v="0"/>
    <x v="0"/>
    <x v="2"/>
    <x v="28"/>
    <x v="4"/>
    <n v="57"/>
    <n v="3033"/>
  </r>
  <r>
    <x v="0"/>
    <x v="0"/>
    <x v="0"/>
    <x v="29"/>
    <x v="4"/>
    <n v="247"/>
    <n v="2589"/>
  </r>
  <r>
    <x v="0"/>
    <x v="0"/>
    <x v="1"/>
    <x v="30"/>
    <x v="4"/>
    <n v="275"/>
    <n v="2531"/>
  </r>
  <r>
    <x v="0"/>
    <x v="0"/>
    <x v="2"/>
    <x v="31"/>
    <x v="4"/>
    <n v="126"/>
    <n v="2059"/>
  </r>
  <r>
    <x v="0"/>
    <x v="0"/>
    <x v="0"/>
    <x v="32"/>
    <x v="0"/>
    <n v="97"/>
    <n v="5078"/>
  </r>
  <r>
    <x v="0"/>
    <x v="0"/>
    <x v="2"/>
    <x v="33"/>
    <x v="4"/>
    <n v="87"/>
    <n v="1372"/>
  </r>
  <r>
    <x v="0"/>
    <x v="0"/>
    <x v="0"/>
    <x v="34"/>
    <x v="5"/>
    <n v="246"/>
    <n v="11314"/>
  </r>
  <r>
    <x v="0"/>
    <x v="0"/>
    <x v="1"/>
    <x v="35"/>
    <x v="5"/>
    <n v="251"/>
    <n v="7011"/>
  </r>
  <r>
    <x v="0"/>
    <x v="0"/>
    <x v="2"/>
    <x v="36"/>
    <x v="5"/>
    <n v="148"/>
    <n v="5957"/>
  </r>
  <r>
    <x v="0"/>
    <x v="0"/>
    <x v="1"/>
    <x v="37"/>
    <x v="5"/>
    <n v="168"/>
    <n v="3619"/>
  </r>
  <r>
    <x v="0"/>
    <x v="0"/>
    <x v="2"/>
    <x v="38"/>
    <x v="5"/>
    <n v="130"/>
    <n v="3552"/>
  </r>
  <r>
    <x v="0"/>
    <x v="0"/>
    <x v="2"/>
    <x v="39"/>
    <x v="5"/>
    <n v="62"/>
    <n v="3188"/>
  </r>
  <r>
    <x v="0"/>
    <x v="0"/>
    <x v="2"/>
    <x v="40"/>
    <x v="5"/>
    <n v="35"/>
    <n v="3051"/>
  </r>
  <r>
    <x v="0"/>
    <x v="0"/>
    <x v="0"/>
    <x v="41"/>
    <x v="3"/>
    <n v="551"/>
    <n v="20127"/>
  </r>
  <r>
    <x v="0"/>
    <x v="0"/>
    <x v="0"/>
    <x v="42"/>
    <x v="3"/>
    <n v="323"/>
    <n v="18327"/>
  </r>
  <r>
    <x v="0"/>
    <x v="0"/>
    <x v="0"/>
    <x v="43"/>
    <x v="3"/>
    <n v="205"/>
    <n v="16722"/>
  </r>
  <r>
    <x v="0"/>
    <x v="0"/>
    <x v="0"/>
    <x v="44"/>
    <x v="3"/>
    <n v="226"/>
    <n v="16289"/>
  </r>
  <r>
    <x v="0"/>
    <x v="0"/>
    <x v="1"/>
    <x v="45"/>
    <x v="3"/>
    <n v="284"/>
    <n v="10118"/>
  </r>
  <r>
    <x v="0"/>
    <x v="0"/>
    <x v="1"/>
    <x v="46"/>
    <x v="3"/>
    <n v="63"/>
    <n v="8255"/>
  </r>
  <r>
    <x v="0"/>
    <x v="0"/>
    <x v="1"/>
    <x v="13"/>
    <x v="3"/>
    <n v="235"/>
    <n v="7075"/>
  </r>
  <r>
    <x v="0"/>
    <x v="0"/>
    <x v="2"/>
    <x v="47"/>
    <x v="3"/>
    <n v="86"/>
    <n v="4801"/>
  </r>
  <r>
    <x v="0"/>
    <x v="0"/>
    <x v="2"/>
    <x v="48"/>
    <x v="3"/>
    <n v="81"/>
    <n v="4102"/>
  </r>
  <r>
    <x v="0"/>
    <x v="0"/>
    <x v="1"/>
    <x v="49"/>
    <x v="3"/>
    <n v="220"/>
    <n v="4084"/>
  </r>
  <r>
    <x v="0"/>
    <x v="0"/>
    <x v="0"/>
    <x v="50"/>
    <x v="3"/>
    <n v="55"/>
    <n v="4010"/>
  </r>
  <r>
    <x v="0"/>
    <x v="0"/>
    <x v="1"/>
    <x v="47"/>
    <x v="3"/>
    <n v="142"/>
    <n v="3405"/>
  </r>
  <r>
    <x v="0"/>
    <x v="0"/>
    <x v="2"/>
    <x v="37"/>
    <x v="3"/>
    <n v="246"/>
    <n v="6632"/>
  </r>
  <r>
    <x v="0"/>
    <x v="0"/>
    <x v="0"/>
    <x v="51"/>
    <x v="6"/>
    <n v="408"/>
    <n v="13482"/>
  </r>
  <r>
    <x v="0"/>
    <x v="0"/>
    <x v="1"/>
    <x v="52"/>
    <x v="6"/>
    <n v="82"/>
    <n v="7811"/>
  </r>
  <r>
    <x v="0"/>
    <x v="0"/>
    <x v="1"/>
    <x v="53"/>
    <x v="6"/>
    <n v="82"/>
    <n v="6909"/>
  </r>
  <r>
    <x v="0"/>
    <x v="0"/>
    <x v="1"/>
    <x v="54"/>
    <x v="6"/>
    <n v="131"/>
    <n v="6505"/>
  </r>
  <r>
    <x v="0"/>
    <x v="0"/>
    <x v="1"/>
    <x v="55"/>
    <x v="6"/>
    <n v="84"/>
    <n v="5532"/>
  </r>
  <r>
    <x v="0"/>
    <x v="0"/>
    <x v="1"/>
    <x v="56"/>
    <x v="6"/>
    <n v="229"/>
    <n v="4378"/>
  </r>
  <r>
    <x v="0"/>
    <x v="0"/>
    <x v="2"/>
    <x v="57"/>
    <x v="3"/>
    <n v="113"/>
    <n v="2172"/>
  </r>
  <r>
    <x v="0"/>
    <x v="0"/>
    <x v="2"/>
    <x v="58"/>
    <x v="6"/>
    <n v="67"/>
    <n v="2591"/>
  </r>
  <r>
    <x v="0"/>
    <x v="0"/>
    <x v="2"/>
    <x v="59"/>
    <x v="6"/>
    <n v="78"/>
    <n v="2172"/>
  </r>
  <r>
    <x v="0"/>
    <x v="0"/>
    <x v="0"/>
    <x v="60"/>
    <x v="7"/>
    <n v="245"/>
    <n v="17266"/>
  </r>
  <r>
    <x v="0"/>
    <x v="0"/>
    <x v="0"/>
    <x v="61"/>
    <x v="7"/>
    <n v="216"/>
    <n v="10851"/>
  </r>
  <r>
    <x v="0"/>
    <x v="0"/>
    <x v="0"/>
    <x v="62"/>
    <x v="7"/>
    <n v="499"/>
    <n v="10441"/>
  </r>
  <r>
    <x v="0"/>
    <x v="0"/>
    <x v="1"/>
    <x v="63"/>
    <x v="7"/>
    <n v="174"/>
    <n v="9018"/>
  </r>
  <r>
    <x v="0"/>
    <x v="0"/>
    <x v="2"/>
    <x v="41"/>
    <x v="4"/>
    <n v="64"/>
    <n v="1940"/>
  </r>
  <r>
    <x v="0"/>
    <x v="0"/>
    <x v="1"/>
    <x v="64"/>
    <x v="7"/>
    <n v="194"/>
    <n v="6300"/>
  </r>
  <r>
    <x v="0"/>
    <x v="0"/>
    <x v="2"/>
    <x v="65"/>
    <x v="4"/>
    <n v="60"/>
    <n v="3641"/>
  </r>
  <r>
    <x v="0"/>
    <x v="0"/>
    <x v="1"/>
    <x v="66"/>
    <x v="7"/>
    <n v="63"/>
    <n v="5381"/>
  </r>
  <r>
    <x v="0"/>
    <x v="0"/>
    <x v="1"/>
    <x v="67"/>
    <x v="7"/>
    <n v="123"/>
    <n v="5211"/>
  </r>
  <r>
    <x v="0"/>
    <x v="0"/>
    <x v="1"/>
    <x v="16"/>
    <x v="7"/>
    <n v="153"/>
    <n v="5184"/>
  </r>
  <r>
    <x v="0"/>
    <x v="0"/>
    <x v="2"/>
    <x v="28"/>
    <x v="7"/>
    <n v="58"/>
    <n v="3488"/>
  </r>
  <r>
    <x v="0"/>
    <x v="0"/>
    <x v="2"/>
    <x v="68"/>
    <x v="7"/>
    <n v="70"/>
    <n v="3058"/>
  </r>
  <r>
    <x v="0"/>
    <x v="0"/>
    <x v="2"/>
    <x v="6"/>
    <x v="7"/>
    <n v="147"/>
    <n v="3038"/>
  </r>
  <r>
    <x v="0"/>
    <x v="0"/>
    <x v="2"/>
    <x v="69"/>
    <x v="7"/>
    <n v="60"/>
    <n v="2466"/>
  </r>
  <r>
    <x v="0"/>
    <x v="0"/>
    <x v="1"/>
    <x v="70"/>
    <x v="3"/>
    <n v="181"/>
    <n v="4899"/>
  </r>
  <r>
    <x v="0"/>
    <x v="0"/>
    <x v="0"/>
    <x v="71"/>
    <x v="8"/>
    <n v="507"/>
    <n v="17823"/>
  </r>
  <r>
    <x v="0"/>
    <x v="0"/>
    <x v="1"/>
    <x v="20"/>
    <x v="8"/>
    <n v="51"/>
    <n v="8688"/>
  </r>
  <r>
    <x v="0"/>
    <x v="0"/>
    <x v="1"/>
    <x v="72"/>
    <x v="8"/>
    <n v="129"/>
    <n v="7226"/>
  </r>
  <r>
    <x v="0"/>
    <x v="0"/>
    <x v="1"/>
    <x v="64"/>
    <x v="8"/>
    <n v="182"/>
    <n v="6454"/>
  </r>
  <r>
    <x v="0"/>
    <x v="0"/>
    <x v="2"/>
    <x v="73"/>
    <x v="8"/>
    <n v="248"/>
    <n v="6069"/>
  </r>
  <r>
    <x v="0"/>
    <x v="0"/>
    <x v="1"/>
    <x v="44"/>
    <x v="5"/>
    <n v="110"/>
    <n v="4744"/>
  </r>
  <r>
    <x v="0"/>
    <x v="0"/>
    <x v="1"/>
    <x v="74"/>
    <x v="8"/>
    <n v="212"/>
    <n v="5306"/>
  </r>
  <r>
    <x v="0"/>
    <x v="0"/>
    <x v="1"/>
    <x v="44"/>
    <x v="8"/>
    <n v="203"/>
    <n v="4717"/>
  </r>
  <r>
    <x v="0"/>
    <x v="0"/>
    <x v="2"/>
    <x v="75"/>
    <x v="8"/>
    <n v="90"/>
    <n v="4053"/>
  </r>
  <r>
    <x v="0"/>
    <x v="0"/>
    <x v="2"/>
    <x v="76"/>
    <x v="8"/>
    <n v="56"/>
    <n v="3227"/>
  </r>
  <r>
    <x v="0"/>
    <x v="0"/>
    <x v="2"/>
    <x v="77"/>
    <x v="8"/>
    <n v="29"/>
    <n v="2204"/>
  </r>
  <r>
    <x v="1"/>
    <x v="1"/>
    <x v="0"/>
    <x v="78"/>
    <x v="0"/>
    <n v="403"/>
    <n v="12525"/>
  </r>
  <r>
    <x v="1"/>
    <x v="1"/>
    <x v="0"/>
    <x v="79"/>
    <x v="0"/>
    <n v="575"/>
    <n v="9327"/>
  </r>
  <r>
    <x v="1"/>
    <x v="1"/>
    <x v="0"/>
    <x v="80"/>
    <x v="0"/>
    <n v="469"/>
    <n v="12744"/>
  </r>
  <r>
    <x v="1"/>
    <x v="1"/>
    <x v="0"/>
    <x v="81"/>
    <x v="0"/>
    <n v="137"/>
    <n v="3612"/>
  </r>
  <r>
    <x v="1"/>
    <x v="1"/>
    <x v="0"/>
    <x v="80"/>
    <x v="0"/>
    <n v="96"/>
    <n v="3073"/>
  </r>
  <r>
    <x v="1"/>
    <x v="1"/>
    <x v="0"/>
    <x v="12"/>
    <x v="0"/>
    <n v="40"/>
    <n v="2059"/>
  </r>
  <r>
    <x v="1"/>
    <x v="1"/>
    <x v="0"/>
    <x v="82"/>
    <x v="0"/>
    <n v="30"/>
    <n v="1444"/>
  </r>
  <r>
    <x v="1"/>
    <x v="1"/>
    <x v="0"/>
    <x v="83"/>
    <x v="0"/>
    <n v="48"/>
    <n v="1387"/>
  </r>
  <r>
    <x v="1"/>
    <x v="1"/>
    <x v="2"/>
    <x v="71"/>
    <x v="1"/>
    <n v="178"/>
    <n v="17037"/>
  </r>
  <r>
    <x v="1"/>
    <x v="1"/>
    <x v="1"/>
    <x v="84"/>
    <x v="6"/>
    <n v="206"/>
    <n v="4561"/>
  </r>
  <r>
    <x v="1"/>
    <x v="1"/>
    <x v="2"/>
    <x v="85"/>
    <x v="1"/>
    <n v="234"/>
    <n v="11430"/>
  </r>
  <r>
    <x v="1"/>
    <x v="1"/>
    <x v="0"/>
    <x v="86"/>
    <x v="1"/>
    <n v="253"/>
    <n v="7699"/>
  </r>
  <r>
    <x v="1"/>
    <x v="1"/>
    <x v="1"/>
    <x v="38"/>
    <x v="1"/>
    <n v="237"/>
    <n v="7038"/>
  </r>
  <r>
    <x v="1"/>
    <x v="1"/>
    <x v="0"/>
    <x v="87"/>
    <x v="1"/>
    <n v="145"/>
    <n v="5422"/>
  </r>
  <r>
    <x v="1"/>
    <x v="1"/>
    <x v="1"/>
    <x v="88"/>
    <x v="1"/>
    <n v="129"/>
    <n v="4731"/>
  </r>
  <r>
    <x v="1"/>
    <x v="1"/>
    <x v="1"/>
    <x v="79"/>
    <x v="1"/>
    <n v="187"/>
    <n v="4549"/>
  </r>
  <r>
    <x v="1"/>
    <x v="1"/>
    <x v="2"/>
    <x v="89"/>
    <x v="1"/>
    <n v="20"/>
    <n v="4455"/>
  </r>
  <r>
    <x v="1"/>
    <x v="1"/>
    <x v="2"/>
    <x v="63"/>
    <x v="1"/>
    <n v="126"/>
    <n v="3931"/>
  </r>
  <r>
    <x v="1"/>
    <x v="1"/>
    <x v="1"/>
    <x v="76"/>
    <x v="1"/>
    <n v="265"/>
    <n v="3916"/>
  </r>
  <r>
    <x v="1"/>
    <x v="1"/>
    <x v="1"/>
    <x v="54"/>
    <x v="1"/>
    <n v="234"/>
    <n v="3885"/>
  </r>
  <r>
    <x v="1"/>
    <x v="1"/>
    <x v="2"/>
    <x v="11"/>
    <x v="1"/>
    <n v="103"/>
    <n v="2417"/>
  </r>
  <r>
    <x v="1"/>
    <x v="1"/>
    <x v="2"/>
    <x v="90"/>
    <x v="1"/>
    <n v="146"/>
    <n v="1812"/>
  </r>
  <r>
    <x v="1"/>
    <x v="1"/>
    <x v="0"/>
    <x v="91"/>
    <x v="2"/>
    <n v="523"/>
    <n v="15355"/>
  </r>
  <r>
    <x v="1"/>
    <x v="1"/>
    <x v="0"/>
    <x v="92"/>
    <x v="2"/>
    <n v="426"/>
    <n v="14548"/>
  </r>
  <r>
    <x v="1"/>
    <x v="1"/>
    <x v="2"/>
    <x v="71"/>
    <x v="2"/>
    <n v="480"/>
    <n v="14293"/>
  </r>
  <r>
    <x v="1"/>
    <x v="1"/>
    <x v="0"/>
    <x v="43"/>
    <x v="2"/>
    <n v="212"/>
    <n v="13403"/>
  </r>
  <r>
    <x v="1"/>
    <x v="1"/>
    <x v="0"/>
    <x v="71"/>
    <x v="2"/>
    <n v="453"/>
    <n v="10714"/>
  </r>
  <r>
    <x v="1"/>
    <x v="1"/>
    <x v="1"/>
    <x v="93"/>
    <x v="2"/>
    <n v="93"/>
    <n v="8284"/>
  </r>
  <r>
    <x v="1"/>
    <x v="1"/>
    <x v="1"/>
    <x v="94"/>
    <x v="2"/>
    <n v="146"/>
    <n v="7084"/>
  </r>
  <r>
    <x v="1"/>
    <x v="1"/>
    <x v="2"/>
    <x v="63"/>
    <x v="2"/>
    <n v="138"/>
    <n v="5830"/>
  </r>
  <r>
    <x v="1"/>
    <x v="1"/>
    <x v="1"/>
    <x v="95"/>
    <x v="2"/>
    <n v="191"/>
    <n v="5180"/>
  </r>
  <r>
    <x v="1"/>
    <x v="1"/>
    <x v="1"/>
    <x v="96"/>
    <x v="2"/>
    <n v="250"/>
    <n v="5075"/>
  </r>
  <r>
    <x v="1"/>
    <x v="1"/>
    <x v="2"/>
    <x v="97"/>
    <x v="2"/>
    <n v="125"/>
    <n v="4066"/>
  </r>
  <r>
    <x v="1"/>
    <x v="1"/>
    <x v="2"/>
    <x v="98"/>
    <x v="2"/>
    <n v="68"/>
    <n v="3723"/>
  </r>
  <r>
    <x v="1"/>
    <x v="1"/>
    <x v="1"/>
    <x v="99"/>
    <x v="2"/>
    <n v="226"/>
    <n v="3689"/>
  </r>
  <r>
    <x v="1"/>
    <x v="1"/>
    <x v="2"/>
    <x v="100"/>
    <x v="2"/>
    <n v="87"/>
    <n v="2904"/>
  </r>
  <r>
    <x v="1"/>
    <x v="1"/>
    <x v="1"/>
    <x v="101"/>
    <x v="2"/>
    <n v="128"/>
    <n v="2894"/>
  </r>
  <r>
    <x v="1"/>
    <x v="1"/>
    <x v="1"/>
    <x v="102"/>
    <x v="2"/>
    <n v="127"/>
    <n v="2503"/>
  </r>
  <r>
    <x v="1"/>
    <x v="1"/>
    <x v="2"/>
    <x v="4"/>
    <x v="2"/>
    <n v="44"/>
    <n v="2489"/>
  </r>
  <r>
    <x v="1"/>
    <x v="1"/>
    <x v="0"/>
    <x v="79"/>
    <x v="2"/>
    <n v="43"/>
    <n v="2294"/>
  </r>
  <r>
    <x v="1"/>
    <x v="1"/>
    <x v="1"/>
    <x v="103"/>
    <x v="2"/>
    <n v="128"/>
    <n v="1654"/>
  </r>
  <r>
    <x v="1"/>
    <x v="1"/>
    <x v="1"/>
    <x v="102"/>
    <x v="4"/>
    <n v="190"/>
    <n v="9756"/>
  </r>
  <r>
    <x v="1"/>
    <x v="1"/>
    <x v="1"/>
    <x v="93"/>
    <x v="4"/>
    <n v="65"/>
    <n v="7419"/>
  </r>
  <r>
    <x v="1"/>
    <x v="1"/>
    <x v="1"/>
    <x v="104"/>
    <x v="4"/>
    <n v="244"/>
    <n v="6306"/>
  </r>
  <r>
    <x v="1"/>
    <x v="1"/>
    <x v="2"/>
    <x v="41"/>
    <x v="6"/>
    <n v="142"/>
    <n v="5884"/>
  </r>
  <r>
    <x v="1"/>
    <x v="1"/>
    <x v="0"/>
    <x v="41"/>
    <x v="8"/>
    <n v="305"/>
    <n v="10098"/>
  </r>
  <r>
    <x v="1"/>
    <x v="1"/>
    <x v="2"/>
    <x v="105"/>
    <x v="4"/>
    <n v="133"/>
    <n v="5035"/>
  </r>
  <r>
    <x v="1"/>
    <x v="1"/>
    <x v="1"/>
    <x v="106"/>
    <x v="4"/>
    <n v="245"/>
    <n v="4631"/>
  </r>
  <r>
    <x v="1"/>
    <x v="1"/>
    <x v="0"/>
    <x v="107"/>
    <x v="4"/>
    <n v="24"/>
    <n v="2647"/>
  </r>
  <r>
    <x v="1"/>
    <x v="1"/>
    <x v="2"/>
    <x v="108"/>
    <x v="4"/>
    <n v="57"/>
    <n v="2389"/>
  </r>
  <r>
    <x v="1"/>
    <x v="1"/>
    <x v="2"/>
    <x v="109"/>
    <x v="4"/>
    <n v="22"/>
    <n v="1961"/>
  </r>
  <r>
    <x v="1"/>
    <x v="1"/>
    <x v="0"/>
    <x v="110"/>
    <x v="4"/>
    <n v="29"/>
    <n v="916"/>
  </r>
  <r>
    <x v="1"/>
    <x v="1"/>
    <x v="2"/>
    <x v="76"/>
    <x v="4"/>
    <n v="40"/>
    <n v="778"/>
  </r>
  <r>
    <x v="1"/>
    <x v="1"/>
    <x v="2"/>
    <x v="111"/>
    <x v="4"/>
    <n v="145"/>
    <n v="751"/>
  </r>
  <r>
    <x v="1"/>
    <x v="1"/>
    <x v="1"/>
    <x v="112"/>
    <x v="5"/>
    <n v="150"/>
    <n v="7751"/>
  </r>
  <r>
    <x v="1"/>
    <x v="1"/>
    <x v="1"/>
    <x v="113"/>
    <x v="5"/>
    <n v="155"/>
    <n v="7206"/>
  </r>
  <r>
    <x v="1"/>
    <x v="1"/>
    <x v="2"/>
    <x v="114"/>
    <x v="5"/>
    <n v="84"/>
    <n v="4172"/>
  </r>
  <r>
    <x v="1"/>
    <x v="1"/>
    <x v="0"/>
    <x v="103"/>
    <x v="5"/>
    <n v="220"/>
    <n v="4590"/>
  </r>
  <r>
    <x v="1"/>
    <x v="1"/>
    <x v="1"/>
    <x v="115"/>
    <x v="5"/>
    <n v="83"/>
    <n v="3426"/>
  </r>
  <r>
    <x v="1"/>
    <x v="1"/>
    <x v="1"/>
    <x v="76"/>
    <x v="5"/>
    <n v="125"/>
    <n v="3174"/>
  </r>
  <r>
    <x v="1"/>
    <x v="1"/>
    <x v="2"/>
    <x v="21"/>
    <x v="5"/>
    <n v="126"/>
    <n v="2926"/>
  </r>
  <r>
    <x v="1"/>
    <x v="1"/>
    <x v="1"/>
    <x v="80"/>
    <x v="5"/>
    <n v="271"/>
    <n v="2736"/>
  </r>
  <r>
    <x v="1"/>
    <x v="1"/>
    <x v="0"/>
    <x v="116"/>
    <x v="5"/>
    <n v="31"/>
    <n v="2477"/>
  </r>
  <r>
    <x v="1"/>
    <x v="1"/>
    <x v="2"/>
    <x v="38"/>
    <x v="5"/>
    <n v="117"/>
    <n v="2181"/>
  </r>
  <r>
    <x v="1"/>
    <x v="1"/>
    <x v="1"/>
    <x v="117"/>
    <x v="5"/>
    <n v="271"/>
    <n v="2069"/>
  </r>
  <r>
    <x v="1"/>
    <x v="1"/>
    <x v="0"/>
    <x v="41"/>
    <x v="3"/>
    <n v="495"/>
    <n v="22401"/>
  </r>
  <r>
    <x v="1"/>
    <x v="1"/>
    <x v="1"/>
    <x v="98"/>
    <x v="3"/>
    <n v="162"/>
    <n v="4958"/>
  </r>
  <r>
    <x v="1"/>
    <x v="1"/>
    <x v="1"/>
    <x v="106"/>
    <x v="3"/>
    <n v="152"/>
    <n v="4894"/>
  </r>
  <r>
    <x v="1"/>
    <x v="1"/>
    <x v="0"/>
    <x v="118"/>
    <x v="3"/>
    <n v="143"/>
    <n v="4732"/>
  </r>
  <r>
    <x v="1"/>
    <x v="1"/>
    <x v="2"/>
    <x v="119"/>
    <x v="3"/>
    <n v="25"/>
    <n v="4250"/>
  </r>
  <r>
    <x v="1"/>
    <x v="1"/>
    <x v="0"/>
    <x v="52"/>
    <x v="0"/>
    <n v="124"/>
    <n v="1553"/>
  </r>
  <r>
    <x v="1"/>
    <x v="1"/>
    <x v="0"/>
    <x v="52"/>
    <x v="2"/>
    <n v="95"/>
    <n v="6179"/>
  </r>
  <r>
    <x v="1"/>
    <x v="1"/>
    <x v="2"/>
    <x v="11"/>
    <x v="3"/>
    <n v="790"/>
    <n v="6788"/>
  </r>
  <r>
    <x v="1"/>
    <x v="1"/>
    <x v="1"/>
    <x v="52"/>
    <x v="3"/>
    <n v="112"/>
    <n v="6785"/>
  </r>
  <r>
    <x v="1"/>
    <x v="1"/>
    <x v="2"/>
    <x v="79"/>
    <x v="3"/>
    <n v="102"/>
    <n v="6596"/>
  </r>
  <r>
    <x v="1"/>
    <x v="1"/>
    <x v="0"/>
    <x v="120"/>
    <x v="6"/>
    <n v="310"/>
    <n v="18395"/>
  </r>
  <r>
    <x v="1"/>
    <x v="1"/>
    <x v="0"/>
    <x v="43"/>
    <x v="6"/>
    <n v="453"/>
    <n v="16360"/>
  </r>
  <r>
    <x v="1"/>
    <x v="1"/>
    <x v="0"/>
    <x v="69"/>
    <x v="6"/>
    <n v="325"/>
    <n v="9903"/>
  </r>
  <r>
    <x v="1"/>
    <x v="1"/>
    <x v="2"/>
    <x v="57"/>
    <x v="2"/>
    <n v="272"/>
    <n v="9380"/>
  </r>
  <r>
    <x v="1"/>
    <x v="1"/>
    <x v="1"/>
    <x v="121"/>
    <x v="6"/>
    <n v="270"/>
    <n v="4503"/>
  </r>
  <r>
    <x v="1"/>
    <x v="1"/>
    <x v="2"/>
    <x v="122"/>
    <x v="6"/>
    <n v="139"/>
    <n v="3624"/>
  </r>
  <r>
    <x v="1"/>
    <x v="1"/>
    <x v="1"/>
    <x v="82"/>
    <x v="6"/>
    <n v="288"/>
    <n v="3271"/>
  </r>
  <r>
    <x v="1"/>
    <x v="1"/>
    <x v="2"/>
    <x v="89"/>
    <x v="6"/>
    <n v="61"/>
    <n v="2656"/>
  </r>
  <r>
    <x v="1"/>
    <x v="1"/>
    <x v="0"/>
    <x v="71"/>
    <x v="7"/>
    <n v="154"/>
    <n v="18263"/>
  </r>
  <r>
    <x v="1"/>
    <x v="1"/>
    <x v="1"/>
    <x v="41"/>
    <x v="4"/>
    <n v="296"/>
    <n v="7365"/>
  </r>
  <r>
    <x v="1"/>
    <x v="1"/>
    <x v="0"/>
    <x v="43"/>
    <x v="7"/>
    <n v="219"/>
    <n v="16995"/>
  </r>
  <r>
    <x v="1"/>
    <x v="1"/>
    <x v="1"/>
    <x v="87"/>
    <x v="7"/>
    <n v="69"/>
    <n v="5237"/>
  </r>
  <r>
    <x v="1"/>
    <x v="1"/>
    <x v="2"/>
    <x v="95"/>
    <x v="7"/>
    <n v="19"/>
    <n v="4944"/>
  </r>
  <r>
    <x v="1"/>
    <x v="1"/>
    <x v="2"/>
    <x v="123"/>
    <x v="7"/>
    <n v="96"/>
    <n v="4798"/>
  </r>
  <r>
    <x v="1"/>
    <x v="1"/>
    <x v="2"/>
    <x v="42"/>
    <x v="7"/>
    <n v="47"/>
    <n v="3605"/>
  </r>
  <r>
    <x v="1"/>
    <x v="1"/>
    <x v="1"/>
    <x v="124"/>
    <x v="7"/>
    <n v="204"/>
    <n v="3394"/>
  </r>
  <r>
    <x v="1"/>
    <x v="1"/>
    <x v="1"/>
    <x v="19"/>
    <x v="7"/>
    <n v="134"/>
    <n v="3379"/>
  </r>
  <r>
    <x v="1"/>
    <x v="1"/>
    <x v="2"/>
    <x v="125"/>
    <x v="7"/>
    <n v="45"/>
    <n v="3199"/>
  </r>
  <r>
    <x v="1"/>
    <x v="1"/>
    <x v="1"/>
    <x v="126"/>
    <x v="7"/>
    <n v="86"/>
    <n v="3064"/>
  </r>
  <r>
    <x v="1"/>
    <x v="1"/>
    <x v="1"/>
    <x v="71"/>
    <x v="8"/>
    <n v="183"/>
    <n v="5843"/>
  </r>
  <r>
    <x v="1"/>
    <x v="1"/>
    <x v="0"/>
    <x v="127"/>
    <x v="8"/>
    <n v="179"/>
    <n v="15108"/>
  </r>
  <r>
    <x v="1"/>
    <x v="1"/>
    <x v="0"/>
    <x v="61"/>
    <x v="8"/>
    <n v="557"/>
    <n v="8444"/>
  </r>
  <r>
    <x v="1"/>
    <x v="1"/>
    <x v="1"/>
    <x v="128"/>
    <x v="8"/>
    <n v="77"/>
    <n v="7410"/>
  </r>
  <r>
    <x v="1"/>
    <x v="1"/>
    <x v="1"/>
    <x v="87"/>
    <x v="8"/>
    <n v="235"/>
    <n v="7263"/>
  </r>
  <r>
    <x v="1"/>
    <x v="1"/>
    <x v="1"/>
    <x v="129"/>
    <x v="8"/>
    <n v="109"/>
    <n v="7167"/>
  </r>
  <r>
    <x v="1"/>
    <x v="1"/>
    <x v="1"/>
    <x v="75"/>
    <x v="8"/>
    <n v="230"/>
    <n v="5743"/>
  </r>
  <r>
    <x v="1"/>
    <x v="1"/>
    <x v="1"/>
    <x v="130"/>
    <x v="8"/>
    <n v="152"/>
    <n v="5339"/>
  </r>
  <r>
    <x v="1"/>
    <x v="1"/>
    <x v="1"/>
    <x v="131"/>
    <x v="8"/>
    <n v="155"/>
    <n v="4819"/>
  </r>
  <r>
    <x v="1"/>
    <x v="1"/>
    <x v="1"/>
    <x v="132"/>
    <x v="8"/>
    <n v="65"/>
    <n v="3976"/>
  </r>
  <r>
    <x v="1"/>
    <x v="1"/>
    <x v="2"/>
    <x v="110"/>
    <x v="8"/>
    <n v="95"/>
    <n v="3153"/>
  </r>
  <r>
    <x v="1"/>
    <x v="1"/>
    <x v="2"/>
    <x v="113"/>
    <x v="8"/>
    <n v="60"/>
    <n v="2341"/>
  </r>
  <r>
    <x v="1"/>
    <x v="1"/>
    <x v="2"/>
    <x v="10"/>
    <x v="8"/>
    <n v="42"/>
    <n v="1494"/>
  </r>
  <r>
    <x v="2"/>
    <x v="2"/>
    <x v="0"/>
    <x v="107"/>
    <x v="0"/>
    <n v="334"/>
    <n v="9178"/>
  </r>
  <r>
    <x v="2"/>
    <x v="2"/>
    <x v="0"/>
    <x v="12"/>
    <x v="0"/>
    <n v="170"/>
    <n v="4270"/>
  </r>
  <r>
    <x v="2"/>
    <x v="2"/>
    <x v="0"/>
    <x v="133"/>
    <x v="0"/>
    <n v="134"/>
    <n v="3698"/>
  </r>
  <r>
    <x v="2"/>
    <x v="2"/>
    <x v="0"/>
    <x v="104"/>
    <x v="0"/>
    <n v="61"/>
    <n v="2916"/>
  </r>
  <r>
    <x v="2"/>
    <x v="2"/>
    <x v="0"/>
    <x v="129"/>
    <x v="0"/>
    <n v="89"/>
    <n v="2599"/>
  </r>
  <r>
    <x v="2"/>
    <x v="2"/>
    <x v="0"/>
    <x v="56"/>
    <x v="0"/>
    <n v="42"/>
    <n v="2050"/>
  </r>
  <r>
    <x v="2"/>
    <x v="2"/>
    <x v="0"/>
    <x v="71"/>
    <x v="1"/>
    <n v="444"/>
    <n v="18090"/>
  </r>
  <r>
    <x v="2"/>
    <x v="2"/>
    <x v="1"/>
    <x v="134"/>
    <x v="1"/>
    <n v="222"/>
    <n v="6295"/>
  </r>
  <r>
    <x v="2"/>
    <x v="2"/>
    <x v="1"/>
    <x v="135"/>
    <x v="1"/>
    <n v="180"/>
    <n v="5889"/>
  </r>
  <r>
    <x v="2"/>
    <x v="2"/>
    <x v="1"/>
    <x v="1"/>
    <x v="1"/>
    <n v="267"/>
    <n v="5724"/>
  </r>
  <r>
    <x v="2"/>
    <x v="2"/>
    <x v="2"/>
    <x v="136"/>
    <x v="5"/>
    <n v="29"/>
    <n v="2662"/>
  </r>
  <r>
    <x v="2"/>
    <x v="2"/>
    <x v="1"/>
    <x v="76"/>
    <x v="1"/>
    <n v="286"/>
    <n v="4351"/>
  </r>
  <r>
    <x v="2"/>
    <x v="2"/>
    <x v="1"/>
    <x v="46"/>
    <x v="1"/>
    <n v="149"/>
    <n v="4048"/>
  </r>
  <r>
    <x v="2"/>
    <x v="2"/>
    <x v="2"/>
    <x v="71"/>
    <x v="1"/>
    <n v="148"/>
    <n v="3965"/>
  </r>
  <r>
    <x v="2"/>
    <x v="2"/>
    <x v="1"/>
    <x v="51"/>
    <x v="1"/>
    <n v="276"/>
    <n v="3502"/>
  </r>
  <r>
    <x v="2"/>
    <x v="2"/>
    <x v="1"/>
    <x v="26"/>
    <x v="1"/>
    <n v="253"/>
    <n v="3279"/>
  </r>
  <r>
    <x v="2"/>
    <x v="2"/>
    <x v="2"/>
    <x v="44"/>
    <x v="1"/>
    <n v="102"/>
    <n v="3103"/>
  </r>
  <r>
    <x v="2"/>
    <x v="2"/>
    <x v="1"/>
    <x v="98"/>
    <x v="1"/>
    <n v="19"/>
    <n v="3013"/>
  </r>
  <r>
    <x v="2"/>
    <x v="2"/>
    <x v="1"/>
    <x v="76"/>
    <x v="1"/>
    <n v="237"/>
    <n v="2349"/>
  </r>
  <r>
    <x v="2"/>
    <x v="2"/>
    <x v="1"/>
    <x v="98"/>
    <x v="2"/>
    <n v="93"/>
    <n v="7952"/>
  </r>
  <r>
    <x v="2"/>
    <x v="2"/>
    <x v="1"/>
    <x v="137"/>
    <x v="2"/>
    <n v="221"/>
    <n v="5606"/>
  </r>
  <r>
    <x v="2"/>
    <x v="2"/>
    <x v="1"/>
    <x v="138"/>
    <x v="2"/>
    <n v="211"/>
    <n v="4320"/>
  </r>
  <r>
    <x v="2"/>
    <x v="2"/>
    <x v="0"/>
    <x v="5"/>
    <x v="2"/>
    <n v="123"/>
    <n v="3456"/>
  </r>
  <r>
    <x v="2"/>
    <x v="2"/>
    <x v="1"/>
    <x v="61"/>
    <x v="2"/>
    <n v="69"/>
    <n v="2221"/>
  </r>
  <r>
    <x v="2"/>
    <x v="2"/>
    <x v="1"/>
    <x v="68"/>
    <x v="4"/>
    <n v="204"/>
    <n v="9878"/>
  </r>
  <r>
    <x v="2"/>
    <x v="2"/>
    <x v="1"/>
    <x v="139"/>
    <x v="4"/>
    <n v="123"/>
    <n v="9453"/>
  </r>
  <r>
    <x v="2"/>
    <x v="2"/>
    <x v="0"/>
    <x v="131"/>
    <x v="4"/>
    <n v="168"/>
    <n v="8106"/>
  </r>
  <r>
    <x v="2"/>
    <x v="2"/>
    <x v="2"/>
    <x v="104"/>
    <x v="4"/>
    <n v="116"/>
    <n v="5780"/>
  </r>
  <r>
    <x v="2"/>
    <x v="2"/>
    <x v="1"/>
    <x v="135"/>
    <x v="4"/>
    <n v="279"/>
    <n v="5354"/>
  </r>
  <r>
    <x v="2"/>
    <x v="2"/>
    <x v="1"/>
    <x v="79"/>
    <x v="4"/>
    <n v="253"/>
    <n v="4637"/>
  </r>
  <r>
    <x v="2"/>
    <x v="2"/>
    <x v="2"/>
    <x v="130"/>
    <x v="4"/>
    <n v="167"/>
    <n v="4082"/>
  </r>
  <r>
    <x v="2"/>
    <x v="2"/>
    <x v="1"/>
    <x v="43"/>
    <x v="4"/>
    <n v="166"/>
    <n v="3989"/>
  </r>
  <r>
    <x v="2"/>
    <x v="2"/>
    <x v="1"/>
    <x v="1"/>
    <x v="4"/>
    <n v="131"/>
    <n v="2661"/>
  </r>
  <r>
    <x v="2"/>
    <x v="2"/>
    <x v="1"/>
    <x v="140"/>
    <x v="4"/>
    <n v="42"/>
    <n v="2594"/>
  </r>
  <r>
    <x v="2"/>
    <x v="2"/>
    <x v="2"/>
    <x v="141"/>
    <x v="3"/>
    <n v="875"/>
    <n v="5850"/>
  </r>
  <r>
    <x v="2"/>
    <x v="2"/>
    <x v="1"/>
    <x v="33"/>
    <x v="4"/>
    <n v="39"/>
    <n v="1363"/>
  </r>
  <r>
    <x v="2"/>
    <x v="2"/>
    <x v="2"/>
    <x v="58"/>
    <x v="4"/>
    <n v="109"/>
    <n v="986"/>
  </r>
  <r>
    <x v="2"/>
    <x v="2"/>
    <x v="0"/>
    <x v="32"/>
    <x v="8"/>
    <n v="356"/>
    <n v="12363"/>
  </r>
  <r>
    <x v="2"/>
    <x v="2"/>
    <x v="0"/>
    <x v="112"/>
    <x v="4"/>
    <n v="15"/>
    <n v="709"/>
  </r>
  <r>
    <x v="2"/>
    <x v="2"/>
    <x v="0"/>
    <x v="123"/>
    <x v="5"/>
    <n v="592"/>
    <n v="15792"/>
  </r>
  <r>
    <x v="2"/>
    <x v="2"/>
    <x v="1"/>
    <x v="46"/>
    <x v="5"/>
    <n v="181"/>
    <n v="9867"/>
  </r>
  <r>
    <x v="2"/>
    <x v="2"/>
    <x v="1"/>
    <x v="134"/>
    <x v="5"/>
    <n v="243"/>
    <n v="6998"/>
  </r>
  <r>
    <x v="2"/>
    <x v="2"/>
    <x v="1"/>
    <x v="0"/>
    <x v="5"/>
    <n v="110"/>
    <n v="6534"/>
  </r>
  <r>
    <x v="2"/>
    <x v="2"/>
    <x v="1"/>
    <x v="103"/>
    <x v="5"/>
    <n v="253"/>
    <n v="6427"/>
  </r>
  <r>
    <x v="2"/>
    <x v="2"/>
    <x v="2"/>
    <x v="99"/>
    <x v="5"/>
    <n v="115"/>
    <n v="4929"/>
  </r>
  <r>
    <x v="2"/>
    <x v="2"/>
    <x v="1"/>
    <x v="142"/>
    <x v="5"/>
    <n v="295"/>
    <n v="4065"/>
  </r>
  <r>
    <x v="2"/>
    <x v="2"/>
    <x v="2"/>
    <x v="143"/>
    <x v="5"/>
    <n v="72"/>
    <n v="3976"/>
  </r>
  <r>
    <x v="2"/>
    <x v="2"/>
    <x v="2"/>
    <x v="134"/>
    <x v="5"/>
    <n v="119"/>
    <n v="3165"/>
  </r>
  <r>
    <x v="2"/>
    <x v="2"/>
    <x v="2"/>
    <x v="144"/>
    <x v="4"/>
    <n v="30"/>
    <n v="969"/>
  </r>
  <r>
    <x v="2"/>
    <x v="2"/>
    <x v="0"/>
    <x v="71"/>
    <x v="3"/>
    <n v="444"/>
    <n v="20207"/>
  </r>
  <r>
    <x v="2"/>
    <x v="2"/>
    <x v="0"/>
    <x v="24"/>
    <x v="3"/>
    <n v="211"/>
    <n v="19544"/>
  </r>
  <r>
    <x v="2"/>
    <x v="2"/>
    <x v="2"/>
    <x v="73"/>
    <x v="3"/>
    <n v="118"/>
    <n v="16558"/>
  </r>
  <r>
    <x v="2"/>
    <x v="2"/>
    <x v="2"/>
    <x v="145"/>
    <x v="2"/>
    <n v="91"/>
    <n v="6420"/>
  </r>
  <r>
    <x v="2"/>
    <x v="2"/>
    <x v="2"/>
    <x v="69"/>
    <x v="3"/>
    <n v="129"/>
    <n v="5200"/>
  </r>
  <r>
    <x v="2"/>
    <x v="2"/>
    <x v="2"/>
    <x v="146"/>
    <x v="3"/>
    <n v="114"/>
    <n v="3958"/>
  </r>
  <r>
    <x v="2"/>
    <x v="2"/>
    <x v="0"/>
    <x v="24"/>
    <x v="6"/>
    <n v="432"/>
    <n v="7419"/>
  </r>
  <r>
    <x v="2"/>
    <x v="2"/>
    <x v="0"/>
    <x v="56"/>
    <x v="6"/>
    <n v="150"/>
    <n v="5725"/>
  </r>
  <r>
    <x v="2"/>
    <x v="2"/>
    <x v="1"/>
    <x v="147"/>
    <x v="6"/>
    <n v="97"/>
    <n v="5475"/>
  </r>
  <r>
    <x v="2"/>
    <x v="2"/>
    <x v="2"/>
    <x v="147"/>
    <x v="6"/>
    <n v="39"/>
    <n v="5466"/>
  </r>
  <r>
    <x v="2"/>
    <x v="2"/>
    <x v="1"/>
    <x v="148"/>
    <x v="6"/>
    <n v="139"/>
    <n v="4164"/>
  </r>
  <r>
    <x v="2"/>
    <x v="2"/>
    <x v="1"/>
    <x v="123"/>
    <x v="6"/>
    <n v="138"/>
    <n v="3986"/>
  </r>
  <r>
    <x v="2"/>
    <x v="2"/>
    <x v="2"/>
    <x v="77"/>
    <x v="6"/>
    <n v="65"/>
    <n v="3701"/>
  </r>
  <r>
    <x v="2"/>
    <x v="2"/>
    <x v="2"/>
    <x v="137"/>
    <x v="6"/>
    <n v="39"/>
    <n v="3232"/>
  </r>
  <r>
    <x v="2"/>
    <x v="2"/>
    <x v="1"/>
    <x v="56"/>
    <x v="6"/>
    <n v="152"/>
    <n v="3231"/>
  </r>
  <r>
    <x v="2"/>
    <x v="2"/>
    <x v="1"/>
    <x v="149"/>
    <x v="6"/>
    <n v="243"/>
    <n v="2866"/>
  </r>
  <r>
    <x v="2"/>
    <x v="2"/>
    <x v="2"/>
    <x v="16"/>
    <x v="6"/>
    <n v="30"/>
    <n v="2787"/>
  </r>
  <r>
    <x v="2"/>
    <x v="2"/>
    <x v="0"/>
    <x v="44"/>
    <x v="7"/>
    <n v="451"/>
    <n v="19831"/>
  </r>
  <r>
    <x v="2"/>
    <x v="2"/>
    <x v="0"/>
    <x v="29"/>
    <x v="7"/>
    <n v="303"/>
    <n v="10585"/>
  </r>
  <r>
    <x v="2"/>
    <x v="2"/>
    <x v="0"/>
    <x v="25"/>
    <x v="7"/>
    <n v="508"/>
    <n v="8257"/>
  </r>
  <r>
    <x v="2"/>
    <x v="2"/>
    <x v="1"/>
    <x v="65"/>
    <x v="2"/>
    <n v="125"/>
    <n v="6068"/>
  </r>
  <r>
    <x v="2"/>
    <x v="2"/>
    <x v="1"/>
    <x v="60"/>
    <x v="7"/>
    <n v="270"/>
    <n v="6160"/>
  </r>
  <r>
    <x v="2"/>
    <x v="2"/>
    <x v="2"/>
    <x v="148"/>
    <x v="7"/>
    <n v="20"/>
    <n v="6086"/>
  </r>
  <r>
    <x v="2"/>
    <x v="2"/>
    <x v="2"/>
    <x v="56"/>
    <x v="7"/>
    <n v="66"/>
    <n v="5169"/>
  </r>
  <r>
    <x v="2"/>
    <x v="2"/>
    <x v="1"/>
    <x v="65"/>
    <x v="7"/>
    <n v="57"/>
    <n v="8367"/>
  </r>
  <r>
    <x v="2"/>
    <x v="2"/>
    <x v="1"/>
    <x v="71"/>
    <x v="4"/>
    <n v="200"/>
    <n v="5330"/>
  </r>
  <r>
    <x v="2"/>
    <x v="2"/>
    <x v="1"/>
    <x v="27"/>
    <x v="7"/>
    <n v="147"/>
    <n v="3631"/>
  </r>
  <r>
    <x v="2"/>
    <x v="2"/>
    <x v="1"/>
    <x v="87"/>
    <x v="7"/>
    <n v="269"/>
    <n v="3330"/>
  </r>
  <r>
    <x v="2"/>
    <x v="2"/>
    <x v="0"/>
    <x v="91"/>
    <x v="7"/>
    <n v="150"/>
    <n v="2888"/>
  </r>
  <r>
    <x v="2"/>
    <x v="2"/>
    <x v="2"/>
    <x v="67"/>
    <x v="7"/>
    <n v="86"/>
    <n v="2553"/>
  </r>
  <r>
    <x v="2"/>
    <x v="2"/>
    <x v="2"/>
    <x v="150"/>
    <x v="7"/>
    <n v="144"/>
    <n v="2136"/>
  </r>
  <r>
    <x v="2"/>
    <x v="2"/>
    <x v="2"/>
    <x v="138"/>
    <x v="8"/>
    <n v="486"/>
    <n v="18738"/>
  </r>
  <r>
    <x v="2"/>
    <x v="2"/>
    <x v="0"/>
    <x v="151"/>
    <x v="8"/>
    <n v="309"/>
    <n v="15461"/>
  </r>
  <r>
    <x v="2"/>
    <x v="2"/>
    <x v="2"/>
    <x v="70"/>
    <x v="7"/>
    <n v="117"/>
    <n v="3878"/>
  </r>
  <r>
    <x v="2"/>
    <x v="2"/>
    <x v="0"/>
    <x v="113"/>
    <x v="8"/>
    <n v="573"/>
    <n v="11961"/>
  </r>
  <r>
    <x v="2"/>
    <x v="2"/>
    <x v="2"/>
    <x v="121"/>
    <x v="8"/>
    <n v="166"/>
    <n v="8461"/>
  </r>
  <r>
    <x v="2"/>
    <x v="2"/>
    <x v="0"/>
    <x v="33"/>
    <x v="8"/>
    <n v="241"/>
    <n v="7765"/>
  </r>
  <r>
    <x v="2"/>
    <x v="2"/>
    <x v="1"/>
    <x v="28"/>
    <x v="8"/>
    <n v="170"/>
    <n v="7189"/>
  </r>
  <r>
    <x v="2"/>
    <x v="2"/>
    <x v="1"/>
    <x v="152"/>
    <x v="8"/>
    <n v="82"/>
    <n v="6296"/>
  </r>
  <r>
    <x v="2"/>
    <x v="2"/>
    <x v="2"/>
    <x v="60"/>
    <x v="8"/>
    <n v="88"/>
    <n v="4664"/>
  </r>
  <r>
    <x v="2"/>
    <x v="2"/>
    <x v="2"/>
    <x v="8"/>
    <x v="8"/>
    <n v="127"/>
    <n v="4271"/>
  </r>
  <r>
    <x v="2"/>
    <x v="2"/>
    <x v="2"/>
    <x v="44"/>
    <x v="7"/>
    <n v="129"/>
    <n v="3472"/>
  </r>
  <r>
    <x v="2"/>
    <x v="2"/>
    <x v="2"/>
    <x v="92"/>
    <x v="8"/>
    <n v="127"/>
    <n v="3115"/>
  </r>
  <r>
    <x v="2"/>
    <x v="2"/>
    <x v="2"/>
    <x v="21"/>
    <x v="8"/>
    <n v="51"/>
    <n v="1774"/>
  </r>
  <r>
    <x v="3"/>
    <x v="3"/>
    <x v="0"/>
    <x v="44"/>
    <x v="0"/>
    <n v="196"/>
    <n v="13192"/>
  </r>
  <r>
    <x v="3"/>
    <x v="3"/>
    <x v="0"/>
    <x v="30"/>
    <x v="0"/>
    <n v="546"/>
    <n v="12921"/>
  </r>
  <r>
    <x v="3"/>
    <x v="3"/>
    <x v="0"/>
    <x v="48"/>
    <x v="0"/>
    <n v="561"/>
    <n v="12995"/>
  </r>
  <r>
    <x v="3"/>
    <x v="3"/>
    <x v="0"/>
    <x v="153"/>
    <x v="0"/>
    <n v="56"/>
    <n v="8236"/>
  </r>
  <r>
    <x v="3"/>
    <x v="3"/>
    <x v="0"/>
    <x v="71"/>
    <x v="0"/>
    <n v="267"/>
    <n v="7874"/>
  </r>
  <r>
    <x v="3"/>
    <x v="3"/>
    <x v="0"/>
    <x v="95"/>
    <x v="0"/>
    <n v="142"/>
    <n v="7549"/>
  </r>
  <r>
    <x v="3"/>
    <x v="3"/>
    <x v="0"/>
    <x v="54"/>
    <x v="0"/>
    <n v="158"/>
    <n v="5469"/>
  </r>
  <r>
    <x v="3"/>
    <x v="3"/>
    <x v="0"/>
    <x v="123"/>
    <x v="0"/>
    <n v="124"/>
    <n v="4987"/>
  </r>
  <r>
    <x v="3"/>
    <x v="3"/>
    <x v="0"/>
    <x v="56"/>
    <x v="0"/>
    <n v="130"/>
    <n v="4637"/>
  </r>
  <r>
    <x v="3"/>
    <x v="3"/>
    <x v="0"/>
    <x v="154"/>
    <x v="0"/>
    <n v="296"/>
    <n v="4010"/>
  </r>
  <r>
    <x v="3"/>
    <x v="3"/>
    <x v="0"/>
    <x v="97"/>
    <x v="0"/>
    <n v="154"/>
    <n v="3816"/>
  </r>
  <r>
    <x v="3"/>
    <x v="3"/>
    <x v="0"/>
    <x v="128"/>
    <x v="0"/>
    <n v="66"/>
    <n v="3719"/>
  </r>
  <r>
    <x v="3"/>
    <x v="3"/>
    <x v="0"/>
    <x v="73"/>
    <x v="0"/>
    <n v="115"/>
    <n v="3646"/>
  </r>
  <r>
    <x v="3"/>
    <x v="3"/>
    <x v="0"/>
    <x v="4"/>
    <x v="0"/>
    <n v="98"/>
    <n v="2413"/>
  </r>
  <r>
    <x v="3"/>
    <x v="3"/>
    <x v="0"/>
    <x v="155"/>
    <x v="0"/>
    <n v="24"/>
    <n v="2254"/>
  </r>
  <r>
    <x v="3"/>
    <x v="3"/>
    <x v="0"/>
    <x v="84"/>
    <x v="2"/>
    <n v="209"/>
    <n v="4946"/>
  </r>
  <r>
    <x v="3"/>
    <x v="3"/>
    <x v="2"/>
    <x v="92"/>
    <x v="1"/>
    <n v="301"/>
    <n v="16592"/>
  </r>
  <r>
    <x v="3"/>
    <x v="3"/>
    <x v="0"/>
    <x v="156"/>
    <x v="1"/>
    <n v="474"/>
    <n v="16042"/>
  </r>
  <r>
    <x v="3"/>
    <x v="3"/>
    <x v="0"/>
    <x v="94"/>
    <x v="1"/>
    <n v="357"/>
    <n v="7900"/>
  </r>
  <r>
    <x v="3"/>
    <x v="3"/>
    <x v="1"/>
    <x v="157"/>
    <x v="1"/>
    <n v="275"/>
    <n v="5413"/>
  </r>
  <r>
    <x v="3"/>
    <x v="3"/>
    <x v="0"/>
    <x v="158"/>
    <x v="4"/>
    <n v="278"/>
    <n v="3384"/>
  </r>
  <r>
    <x v="3"/>
    <x v="3"/>
    <x v="1"/>
    <x v="5"/>
    <x v="1"/>
    <n v="284"/>
    <n v="3838"/>
  </r>
  <r>
    <x v="3"/>
    <x v="3"/>
    <x v="2"/>
    <x v="142"/>
    <x v="1"/>
    <n v="134"/>
    <n v="3245"/>
  </r>
  <r>
    <x v="3"/>
    <x v="3"/>
    <x v="1"/>
    <x v="146"/>
    <x v="1"/>
    <n v="168"/>
    <n v="3143"/>
  </r>
  <r>
    <x v="3"/>
    <x v="3"/>
    <x v="2"/>
    <x v="159"/>
    <x v="1"/>
    <n v="44"/>
    <n v="2513"/>
  </r>
  <r>
    <x v="3"/>
    <x v="3"/>
    <x v="2"/>
    <x v="80"/>
    <x v="1"/>
    <n v="189"/>
    <n v="2266"/>
  </r>
  <r>
    <x v="3"/>
    <x v="3"/>
    <x v="2"/>
    <x v="46"/>
    <x v="1"/>
    <n v="57"/>
    <n v="1446"/>
  </r>
  <r>
    <x v="3"/>
    <x v="3"/>
    <x v="2"/>
    <x v="160"/>
    <x v="1"/>
    <n v="86"/>
    <n v="1378"/>
  </r>
  <r>
    <x v="3"/>
    <x v="3"/>
    <x v="1"/>
    <x v="68"/>
    <x v="1"/>
    <n v="50"/>
    <n v="1346"/>
  </r>
  <r>
    <x v="3"/>
    <x v="3"/>
    <x v="0"/>
    <x v="15"/>
    <x v="0"/>
    <n v="194"/>
    <n v="7942"/>
  </r>
  <r>
    <x v="3"/>
    <x v="3"/>
    <x v="0"/>
    <x v="76"/>
    <x v="2"/>
    <n v="575"/>
    <n v="13816"/>
  </r>
  <r>
    <x v="3"/>
    <x v="3"/>
    <x v="0"/>
    <x v="161"/>
    <x v="2"/>
    <n v="336"/>
    <n v="9662"/>
  </r>
  <r>
    <x v="3"/>
    <x v="3"/>
    <x v="1"/>
    <x v="48"/>
    <x v="2"/>
    <n v="295"/>
    <n v="6590"/>
  </r>
  <r>
    <x v="3"/>
    <x v="3"/>
    <x v="1"/>
    <x v="162"/>
    <x v="2"/>
    <n v="90"/>
    <n v="6244"/>
  </r>
  <r>
    <x v="3"/>
    <x v="3"/>
    <x v="2"/>
    <x v="122"/>
    <x v="2"/>
    <n v="148"/>
    <n v="6166"/>
  </r>
  <r>
    <x v="3"/>
    <x v="3"/>
    <x v="1"/>
    <x v="2"/>
    <x v="2"/>
    <n v="127"/>
    <n v="6008"/>
  </r>
  <r>
    <x v="3"/>
    <x v="3"/>
    <x v="1"/>
    <x v="24"/>
    <x v="2"/>
    <n v="164"/>
    <n v="5896"/>
  </r>
  <r>
    <x v="3"/>
    <x v="3"/>
    <x v="1"/>
    <x v="123"/>
    <x v="2"/>
    <n v="129"/>
    <n v="5065"/>
  </r>
  <r>
    <x v="3"/>
    <x v="3"/>
    <x v="2"/>
    <x v="46"/>
    <x v="2"/>
    <n v="21"/>
    <n v="4979"/>
  </r>
  <r>
    <x v="3"/>
    <x v="3"/>
    <x v="0"/>
    <x v="24"/>
    <x v="2"/>
    <n v="143"/>
    <n v="4419"/>
  </r>
  <r>
    <x v="3"/>
    <x v="3"/>
    <x v="1"/>
    <x v="38"/>
    <x v="2"/>
    <n v="230"/>
    <n v="3577"/>
  </r>
  <r>
    <x v="3"/>
    <x v="3"/>
    <x v="1"/>
    <x v="163"/>
    <x v="2"/>
    <n v="73"/>
    <n v="3386"/>
  </r>
  <r>
    <x v="3"/>
    <x v="3"/>
    <x v="2"/>
    <x v="164"/>
    <x v="2"/>
    <n v="80"/>
    <n v="2022"/>
  </r>
  <r>
    <x v="3"/>
    <x v="3"/>
    <x v="2"/>
    <x v="103"/>
    <x v="2"/>
    <n v="58"/>
    <n v="1921"/>
  </r>
  <r>
    <x v="3"/>
    <x v="3"/>
    <x v="1"/>
    <x v="75"/>
    <x v="4"/>
    <n v="121"/>
    <n v="7195"/>
  </r>
  <r>
    <x v="3"/>
    <x v="3"/>
    <x v="0"/>
    <x v="74"/>
    <x v="4"/>
    <n v="208"/>
    <n v="6872"/>
  </r>
  <r>
    <x v="3"/>
    <x v="3"/>
    <x v="2"/>
    <x v="71"/>
    <x v="4"/>
    <n v="101"/>
    <n v="5815"/>
  </r>
  <r>
    <x v="3"/>
    <x v="3"/>
    <x v="1"/>
    <x v="150"/>
    <x v="4"/>
    <n v="134"/>
    <n v="3761"/>
  </r>
  <r>
    <x v="3"/>
    <x v="3"/>
    <x v="1"/>
    <x v="68"/>
    <x v="4"/>
    <n v="132"/>
    <n v="3687"/>
  </r>
  <r>
    <x v="3"/>
    <x v="3"/>
    <x v="2"/>
    <x v="165"/>
    <x v="4"/>
    <n v="74"/>
    <n v="3422"/>
  </r>
  <r>
    <x v="3"/>
    <x v="3"/>
    <x v="1"/>
    <x v="59"/>
    <x v="4"/>
    <n v="213"/>
    <n v="3065"/>
  </r>
  <r>
    <x v="3"/>
    <x v="3"/>
    <x v="2"/>
    <x v="20"/>
    <x v="4"/>
    <n v="91"/>
    <n v="2554"/>
  </r>
  <r>
    <x v="3"/>
    <x v="3"/>
    <x v="1"/>
    <x v="24"/>
    <x v="4"/>
    <n v="215"/>
    <n v="2521"/>
  </r>
  <r>
    <x v="3"/>
    <x v="3"/>
    <x v="2"/>
    <x v="166"/>
    <x v="4"/>
    <n v="88"/>
    <n v="1457"/>
  </r>
  <r>
    <x v="3"/>
    <x v="3"/>
    <x v="2"/>
    <x v="167"/>
    <x v="4"/>
    <n v="79"/>
    <n v="1225"/>
  </r>
  <r>
    <x v="3"/>
    <x v="3"/>
    <x v="2"/>
    <x v="168"/>
    <x v="4"/>
    <n v="27"/>
    <n v="751"/>
  </r>
  <r>
    <x v="3"/>
    <x v="3"/>
    <x v="0"/>
    <x v="44"/>
    <x v="5"/>
    <n v="356"/>
    <n v="17793"/>
  </r>
  <r>
    <x v="3"/>
    <x v="3"/>
    <x v="0"/>
    <x v="85"/>
    <x v="5"/>
    <n v="597"/>
    <n v="19630"/>
  </r>
  <r>
    <x v="3"/>
    <x v="3"/>
    <x v="0"/>
    <x v="71"/>
    <x v="5"/>
    <n v="298"/>
    <n v="9989"/>
  </r>
  <r>
    <x v="3"/>
    <x v="3"/>
    <x v="0"/>
    <x v="169"/>
    <x v="5"/>
    <n v="504"/>
    <n v="9766"/>
  </r>
  <r>
    <x v="3"/>
    <x v="3"/>
    <x v="0"/>
    <x v="170"/>
    <x v="5"/>
    <n v="543"/>
    <n v="8940"/>
  </r>
  <r>
    <x v="3"/>
    <x v="3"/>
    <x v="0"/>
    <x v="66"/>
    <x v="5"/>
    <n v="234"/>
    <n v="7275"/>
  </r>
  <r>
    <x v="3"/>
    <x v="3"/>
    <x v="1"/>
    <x v="25"/>
    <x v="5"/>
    <n v="115"/>
    <n v="6132"/>
  </r>
  <r>
    <x v="3"/>
    <x v="3"/>
    <x v="1"/>
    <x v="130"/>
    <x v="5"/>
    <n v="107"/>
    <n v="5210"/>
  </r>
  <r>
    <x v="3"/>
    <x v="3"/>
    <x v="1"/>
    <x v="89"/>
    <x v="5"/>
    <n v="102"/>
    <n v="4955"/>
  </r>
  <r>
    <x v="3"/>
    <x v="3"/>
    <x v="0"/>
    <x v="170"/>
    <x v="5"/>
    <n v="68"/>
    <n v="4348"/>
  </r>
  <r>
    <x v="3"/>
    <x v="3"/>
    <x v="2"/>
    <x v="171"/>
    <x v="5"/>
    <n v="60"/>
    <n v="1756"/>
  </r>
  <r>
    <x v="3"/>
    <x v="3"/>
    <x v="1"/>
    <x v="78"/>
    <x v="3"/>
    <n v="559"/>
    <n v="17865"/>
  </r>
  <r>
    <x v="3"/>
    <x v="3"/>
    <x v="1"/>
    <x v="71"/>
    <x v="3"/>
    <n v="194"/>
    <n v="15713"/>
  </r>
  <r>
    <x v="3"/>
    <x v="3"/>
    <x v="0"/>
    <x v="17"/>
    <x v="3"/>
    <n v="470"/>
    <n v="12247"/>
  </r>
  <r>
    <x v="3"/>
    <x v="3"/>
    <x v="0"/>
    <x v="107"/>
    <x v="3"/>
    <n v="468"/>
    <n v="10034"/>
  </r>
  <r>
    <x v="3"/>
    <x v="3"/>
    <x v="1"/>
    <x v="89"/>
    <x v="3"/>
    <n v="186"/>
    <n v="9110"/>
  </r>
  <r>
    <x v="3"/>
    <x v="3"/>
    <x v="1"/>
    <x v="161"/>
    <x v="3"/>
    <n v="62"/>
    <n v="7607"/>
  </r>
  <r>
    <x v="3"/>
    <x v="3"/>
    <x v="2"/>
    <x v="145"/>
    <x v="2"/>
    <n v="400"/>
    <n v="5279"/>
  </r>
  <r>
    <x v="3"/>
    <x v="3"/>
    <x v="1"/>
    <x v="4"/>
    <x v="3"/>
    <n v="150"/>
    <n v="6333"/>
  </r>
  <r>
    <x v="3"/>
    <x v="3"/>
    <x v="0"/>
    <x v="6"/>
    <x v="3"/>
    <n v="107"/>
    <n v="5803"/>
  </r>
  <r>
    <x v="3"/>
    <x v="3"/>
    <x v="1"/>
    <x v="155"/>
    <x v="3"/>
    <n v="249"/>
    <n v="5171"/>
  </r>
  <r>
    <x v="3"/>
    <x v="3"/>
    <x v="1"/>
    <x v="145"/>
    <x v="3"/>
    <n v="264"/>
    <n v="14858"/>
  </r>
  <r>
    <x v="3"/>
    <x v="3"/>
    <x v="1"/>
    <x v="98"/>
    <x v="3"/>
    <n v="204"/>
    <n v="4969"/>
  </r>
  <r>
    <x v="3"/>
    <x v="3"/>
    <x v="2"/>
    <x v="0"/>
    <x v="3"/>
    <n v="145"/>
    <n v="3961"/>
  </r>
  <r>
    <x v="3"/>
    <x v="3"/>
    <x v="2"/>
    <x v="172"/>
    <x v="5"/>
    <n v="84"/>
    <n v="1928"/>
  </r>
  <r>
    <x v="3"/>
    <x v="3"/>
    <x v="1"/>
    <x v="173"/>
    <x v="3"/>
    <n v="258"/>
    <n v="5826"/>
  </r>
  <r>
    <x v="3"/>
    <x v="3"/>
    <x v="2"/>
    <x v="174"/>
    <x v="3"/>
    <n v="142"/>
    <n v="4943"/>
  </r>
  <r>
    <x v="3"/>
    <x v="3"/>
    <x v="2"/>
    <x v="37"/>
    <x v="6"/>
    <n v="198"/>
    <n v="10375"/>
  </r>
  <r>
    <x v="3"/>
    <x v="3"/>
    <x v="0"/>
    <x v="57"/>
    <x v="1"/>
    <n v="178"/>
    <n v="7938"/>
  </r>
  <r>
    <x v="3"/>
    <x v="3"/>
    <x v="1"/>
    <x v="27"/>
    <x v="6"/>
    <n v="152"/>
    <n v="6508"/>
  </r>
  <r>
    <x v="3"/>
    <x v="3"/>
    <x v="0"/>
    <x v="140"/>
    <x v="6"/>
    <n v="229"/>
    <n v="6225"/>
  </r>
  <r>
    <x v="3"/>
    <x v="3"/>
    <x v="1"/>
    <x v="130"/>
    <x v="6"/>
    <n v="218"/>
    <n v="5904"/>
  </r>
  <r>
    <x v="3"/>
    <x v="3"/>
    <x v="1"/>
    <x v="175"/>
    <x v="6"/>
    <n v="299"/>
    <n v="5631"/>
  </r>
  <r>
    <x v="3"/>
    <x v="3"/>
    <x v="1"/>
    <x v="91"/>
    <x v="6"/>
    <n v="133"/>
    <n v="5571"/>
  </r>
  <r>
    <x v="3"/>
    <x v="3"/>
    <x v="1"/>
    <x v="71"/>
    <x v="6"/>
    <n v="90"/>
    <n v="5384"/>
  </r>
  <r>
    <x v="3"/>
    <x v="3"/>
    <x v="2"/>
    <x v="57"/>
    <x v="4"/>
    <n v="23"/>
    <n v="1612"/>
  </r>
  <r>
    <x v="3"/>
    <x v="3"/>
    <x v="2"/>
    <x v="26"/>
    <x v="6"/>
    <n v="29"/>
    <n v="3686"/>
  </r>
  <r>
    <x v="3"/>
    <x v="3"/>
    <x v="2"/>
    <x v="25"/>
    <x v="6"/>
    <n v="32"/>
    <n v="3004"/>
  </r>
  <r>
    <x v="3"/>
    <x v="3"/>
    <x v="1"/>
    <x v="94"/>
    <x v="6"/>
    <n v="101"/>
    <n v="2815"/>
  </r>
  <r>
    <x v="3"/>
    <x v="3"/>
    <x v="2"/>
    <x v="89"/>
    <x v="6"/>
    <n v="136"/>
    <n v="2626"/>
  </r>
  <r>
    <x v="3"/>
    <x v="3"/>
    <x v="2"/>
    <x v="95"/>
    <x v="6"/>
    <n v="96"/>
    <n v="2364"/>
  </r>
  <r>
    <x v="3"/>
    <x v="3"/>
    <x v="0"/>
    <x v="105"/>
    <x v="7"/>
    <n v="210"/>
    <n v="10347"/>
  </r>
  <r>
    <x v="3"/>
    <x v="3"/>
    <x v="1"/>
    <x v="46"/>
    <x v="7"/>
    <n v="66"/>
    <n v="9915"/>
  </r>
  <r>
    <x v="3"/>
    <x v="3"/>
    <x v="1"/>
    <x v="21"/>
    <x v="7"/>
    <n v="188"/>
    <n v="7720"/>
  </r>
  <r>
    <x v="3"/>
    <x v="3"/>
    <x v="0"/>
    <x v="65"/>
    <x v="0"/>
    <n v="211"/>
    <n v="3859"/>
  </r>
  <r>
    <x v="3"/>
    <x v="3"/>
    <x v="1"/>
    <x v="38"/>
    <x v="7"/>
    <n v="128"/>
    <n v="4919"/>
  </r>
  <r>
    <x v="3"/>
    <x v="3"/>
    <x v="2"/>
    <x v="174"/>
    <x v="7"/>
    <n v="50"/>
    <n v="4608"/>
  </r>
  <r>
    <x v="3"/>
    <x v="3"/>
    <x v="0"/>
    <x v="42"/>
    <x v="7"/>
    <n v="274"/>
    <n v="3797"/>
  </r>
  <r>
    <x v="3"/>
    <x v="3"/>
    <x v="1"/>
    <x v="71"/>
    <x v="7"/>
    <n v="267"/>
    <n v="3410"/>
  </r>
  <r>
    <x v="3"/>
    <x v="3"/>
    <x v="1"/>
    <x v="133"/>
    <x v="7"/>
    <n v="66"/>
    <n v="3289"/>
  </r>
  <r>
    <x v="3"/>
    <x v="3"/>
    <x v="1"/>
    <x v="94"/>
    <x v="7"/>
    <n v="55"/>
    <n v="3139"/>
  </r>
  <r>
    <x v="3"/>
    <x v="3"/>
    <x v="2"/>
    <x v="162"/>
    <x v="7"/>
    <n v="148"/>
    <n v="2707"/>
  </r>
  <r>
    <x v="3"/>
    <x v="3"/>
    <x v="0"/>
    <x v="176"/>
    <x v="8"/>
    <n v="427"/>
    <n v="16209"/>
  </r>
  <r>
    <x v="3"/>
    <x v="3"/>
    <x v="0"/>
    <x v="44"/>
    <x v="8"/>
    <n v="293"/>
    <n v="13280"/>
  </r>
  <r>
    <x v="3"/>
    <x v="3"/>
    <x v="0"/>
    <x v="170"/>
    <x v="8"/>
    <n v="354"/>
    <n v="12582"/>
  </r>
  <r>
    <x v="3"/>
    <x v="3"/>
    <x v="2"/>
    <x v="137"/>
    <x v="8"/>
    <n v="43"/>
    <n v="5634"/>
  </r>
  <r>
    <x v="3"/>
    <x v="3"/>
    <x v="2"/>
    <x v="169"/>
    <x v="8"/>
    <n v="136"/>
    <n v="4806"/>
  </r>
  <r>
    <x v="3"/>
    <x v="3"/>
    <x v="2"/>
    <x v="174"/>
    <x v="8"/>
    <n v="25"/>
    <n v="4512"/>
  </r>
  <r>
    <x v="3"/>
    <x v="3"/>
    <x v="2"/>
    <x v="152"/>
    <x v="8"/>
    <n v="81"/>
    <n v="4479"/>
  </r>
  <r>
    <x v="3"/>
    <x v="3"/>
    <x v="1"/>
    <x v="45"/>
    <x v="8"/>
    <n v="98"/>
    <n v="4171"/>
  </r>
  <r>
    <x v="3"/>
    <x v="3"/>
    <x v="0"/>
    <x v="44"/>
    <x v="7"/>
    <n v="348"/>
    <n v="8999"/>
  </r>
  <r>
    <x v="3"/>
    <x v="3"/>
    <x v="1"/>
    <x v="133"/>
    <x v="8"/>
    <n v="107"/>
    <n v="3547"/>
  </r>
  <r>
    <x v="3"/>
    <x v="3"/>
    <x v="0"/>
    <x v="8"/>
    <x v="8"/>
    <n v="38"/>
    <n v="3204"/>
  </r>
  <r>
    <x v="3"/>
    <x v="3"/>
    <x v="2"/>
    <x v="13"/>
    <x v="8"/>
    <n v="119"/>
    <n v="2707"/>
  </r>
  <r>
    <x v="4"/>
    <x v="4"/>
    <x v="0"/>
    <x v="40"/>
    <x v="0"/>
    <n v="170"/>
    <n v="14202"/>
  </r>
  <r>
    <x v="4"/>
    <x v="4"/>
    <x v="0"/>
    <x v="101"/>
    <x v="0"/>
    <n v="418"/>
    <n v="10671"/>
  </r>
  <r>
    <x v="4"/>
    <x v="4"/>
    <x v="0"/>
    <x v="142"/>
    <x v="0"/>
    <n v="198"/>
    <n v="6952"/>
  </r>
  <r>
    <x v="4"/>
    <x v="4"/>
    <x v="0"/>
    <x v="71"/>
    <x v="0"/>
    <n v="130"/>
    <n v="5684"/>
  </r>
  <r>
    <x v="4"/>
    <x v="4"/>
    <x v="0"/>
    <x v="99"/>
    <x v="0"/>
    <n v="18"/>
    <n v="4580"/>
  </r>
  <r>
    <x v="4"/>
    <x v="4"/>
    <x v="1"/>
    <x v="177"/>
    <x v="3"/>
    <n v="206"/>
    <n v="6846"/>
  </r>
  <r>
    <x v="4"/>
    <x v="4"/>
    <x v="0"/>
    <x v="87"/>
    <x v="0"/>
    <n v="132"/>
    <n v="4527"/>
  </r>
  <r>
    <x v="4"/>
    <x v="4"/>
    <x v="0"/>
    <x v="137"/>
    <x v="0"/>
    <n v="81"/>
    <n v="1697"/>
  </r>
  <r>
    <x v="4"/>
    <x v="4"/>
    <x v="0"/>
    <x v="19"/>
    <x v="1"/>
    <n v="498"/>
    <n v="18952"/>
  </r>
  <r>
    <x v="4"/>
    <x v="4"/>
    <x v="2"/>
    <x v="178"/>
    <x v="1"/>
    <n v="566"/>
    <n v="17525"/>
  </r>
  <r>
    <x v="4"/>
    <x v="4"/>
    <x v="0"/>
    <x v="179"/>
    <x v="1"/>
    <n v="273"/>
    <n v="12171"/>
  </r>
  <r>
    <x v="4"/>
    <x v="4"/>
    <x v="1"/>
    <x v="46"/>
    <x v="1"/>
    <n v="105"/>
    <n v="8015"/>
  </r>
  <r>
    <x v="4"/>
    <x v="4"/>
    <x v="0"/>
    <x v="96"/>
    <x v="1"/>
    <n v="319"/>
    <n v="7726"/>
  </r>
  <r>
    <x v="4"/>
    <x v="4"/>
    <x v="1"/>
    <x v="166"/>
    <x v="1"/>
    <n v="191"/>
    <n v="7349"/>
  </r>
  <r>
    <x v="4"/>
    <x v="4"/>
    <x v="0"/>
    <x v="180"/>
    <x v="1"/>
    <n v="222"/>
    <n v="7078"/>
  </r>
  <r>
    <x v="4"/>
    <x v="4"/>
    <x v="1"/>
    <x v="165"/>
    <x v="1"/>
    <n v="265"/>
    <n v="5877"/>
  </r>
  <r>
    <x v="4"/>
    <x v="4"/>
    <x v="1"/>
    <x v="181"/>
    <x v="1"/>
    <n v="145"/>
    <n v="5765"/>
  </r>
  <r>
    <x v="4"/>
    <x v="4"/>
    <x v="2"/>
    <x v="182"/>
    <x v="1"/>
    <n v="105"/>
    <n v="5186"/>
  </r>
  <r>
    <x v="4"/>
    <x v="4"/>
    <x v="1"/>
    <x v="158"/>
    <x v="4"/>
    <n v="16"/>
    <n v="1123"/>
  </r>
  <r>
    <x v="4"/>
    <x v="4"/>
    <x v="1"/>
    <x v="158"/>
    <x v="5"/>
    <n v="85"/>
    <n v="3983"/>
  </r>
  <r>
    <x v="4"/>
    <x v="4"/>
    <x v="2"/>
    <x v="102"/>
    <x v="1"/>
    <n v="287"/>
    <n v="3097"/>
  </r>
  <r>
    <x v="4"/>
    <x v="4"/>
    <x v="2"/>
    <x v="183"/>
    <x v="1"/>
    <n v="47"/>
    <n v="2148"/>
  </r>
  <r>
    <x v="4"/>
    <x v="4"/>
    <x v="0"/>
    <x v="41"/>
    <x v="2"/>
    <n v="421"/>
    <n v="11721"/>
  </r>
  <r>
    <x v="4"/>
    <x v="4"/>
    <x v="0"/>
    <x v="59"/>
    <x v="2"/>
    <n v="239"/>
    <n v="11687"/>
  </r>
  <r>
    <x v="4"/>
    <x v="4"/>
    <x v="0"/>
    <x v="184"/>
    <x v="2"/>
    <n v="409"/>
    <n v="11198"/>
  </r>
  <r>
    <x v="4"/>
    <x v="4"/>
    <x v="2"/>
    <x v="33"/>
    <x v="2"/>
    <n v="162"/>
    <n v="9103"/>
  </r>
  <r>
    <x v="4"/>
    <x v="4"/>
    <x v="1"/>
    <x v="154"/>
    <x v="2"/>
    <n v="290"/>
    <n v="7994"/>
  </r>
  <r>
    <x v="4"/>
    <x v="4"/>
    <x v="1"/>
    <x v="139"/>
    <x v="2"/>
    <n v="67"/>
    <n v="7756"/>
  </r>
  <r>
    <x v="4"/>
    <x v="4"/>
    <x v="1"/>
    <x v="82"/>
    <x v="2"/>
    <n v="292"/>
    <n v="6607"/>
  </r>
  <r>
    <x v="4"/>
    <x v="4"/>
    <x v="1"/>
    <x v="135"/>
    <x v="2"/>
    <n v="74"/>
    <n v="4804"/>
  </r>
  <r>
    <x v="4"/>
    <x v="4"/>
    <x v="2"/>
    <x v="137"/>
    <x v="2"/>
    <n v="96"/>
    <n v="2972"/>
  </r>
  <r>
    <x v="4"/>
    <x v="4"/>
    <x v="2"/>
    <x v="15"/>
    <x v="8"/>
    <n v="126"/>
    <n v="2418"/>
  </r>
  <r>
    <x v="4"/>
    <x v="4"/>
    <x v="2"/>
    <x v="38"/>
    <x v="2"/>
    <n v="95"/>
    <n v="2364"/>
  </r>
  <r>
    <x v="4"/>
    <x v="4"/>
    <x v="2"/>
    <x v="182"/>
    <x v="2"/>
    <n v="129"/>
    <n v="2288"/>
  </r>
  <r>
    <x v="4"/>
    <x v="4"/>
    <x v="2"/>
    <x v="14"/>
    <x v="2"/>
    <n v="84"/>
    <n v="2136"/>
  </r>
  <r>
    <x v="4"/>
    <x v="4"/>
    <x v="2"/>
    <x v="59"/>
    <x v="2"/>
    <n v="44"/>
    <n v="1914"/>
  </r>
  <r>
    <x v="4"/>
    <x v="4"/>
    <x v="2"/>
    <x v="185"/>
    <x v="2"/>
    <n v="37"/>
    <n v="1616"/>
  </r>
  <r>
    <x v="4"/>
    <x v="4"/>
    <x v="0"/>
    <x v="134"/>
    <x v="4"/>
    <n v="527"/>
    <n v="9580"/>
  </r>
  <r>
    <x v="4"/>
    <x v="4"/>
    <x v="0"/>
    <x v="40"/>
    <x v="4"/>
    <n v="318"/>
    <n v="8649"/>
  </r>
  <r>
    <x v="4"/>
    <x v="4"/>
    <x v="1"/>
    <x v="86"/>
    <x v="4"/>
    <n v="202"/>
    <n v="8164"/>
  </r>
  <r>
    <x v="4"/>
    <x v="4"/>
    <x v="1"/>
    <x v="37"/>
    <x v="4"/>
    <n v="295"/>
    <n v="6699"/>
  </r>
  <r>
    <x v="4"/>
    <x v="4"/>
    <x v="2"/>
    <x v="11"/>
    <x v="4"/>
    <n v="18"/>
    <n v="5124"/>
  </r>
  <r>
    <x v="4"/>
    <x v="4"/>
    <x v="0"/>
    <x v="141"/>
    <x v="0"/>
    <n v="105"/>
    <n v="7364"/>
  </r>
  <r>
    <x v="4"/>
    <x v="4"/>
    <x v="0"/>
    <x v="141"/>
    <x v="3"/>
    <n v="208"/>
    <n v="8261"/>
  </r>
  <r>
    <x v="4"/>
    <x v="4"/>
    <x v="1"/>
    <x v="45"/>
    <x v="4"/>
    <n v="104"/>
    <n v="2718"/>
  </r>
  <r>
    <x v="4"/>
    <x v="4"/>
    <x v="2"/>
    <x v="142"/>
    <x v="4"/>
    <n v="132"/>
    <n v="2063"/>
  </r>
  <r>
    <x v="4"/>
    <x v="4"/>
    <x v="0"/>
    <x v="186"/>
    <x v="4"/>
    <n v="84"/>
    <n v="1587"/>
  </r>
  <r>
    <x v="4"/>
    <x v="4"/>
    <x v="2"/>
    <x v="187"/>
    <x v="4"/>
    <n v="133"/>
    <n v="1192"/>
  </r>
  <r>
    <x v="4"/>
    <x v="4"/>
    <x v="0"/>
    <x v="82"/>
    <x v="4"/>
    <n v="119"/>
    <n v="1075"/>
  </r>
  <r>
    <x v="4"/>
    <x v="4"/>
    <x v="2"/>
    <x v="130"/>
    <x v="4"/>
    <n v="97"/>
    <n v="755"/>
  </r>
  <r>
    <x v="4"/>
    <x v="4"/>
    <x v="2"/>
    <x v="167"/>
    <x v="4"/>
    <n v="90"/>
    <n v="740"/>
  </r>
  <r>
    <x v="4"/>
    <x v="4"/>
    <x v="2"/>
    <x v="156"/>
    <x v="5"/>
    <n v="63"/>
    <n v="10034"/>
  </r>
  <r>
    <x v="4"/>
    <x v="4"/>
    <x v="2"/>
    <x v="29"/>
    <x v="5"/>
    <n v="65"/>
    <n v="6800"/>
  </r>
  <r>
    <x v="4"/>
    <x v="4"/>
    <x v="2"/>
    <x v="35"/>
    <x v="5"/>
    <n v="79"/>
    <n v="5201"/>
  </r>
  <r>
    <x v="4"/>
    <x v="4"/>
    <x v="1"/>
    <x v="188"/>
    <x v="5"/>
    <n v="107"/>
    <n v="4589"/>
  </r>
  <r>
    <x v="4"/>
    <x v="4"/>
    <x v="1"/>
    <x v="140"/>
    <x v="5"/>
    <n v="125"/>
    <n v="4538"/>
  </r>
  <r>
    <x v="4"/>
    <x v="4"/>
    <x v="1"/>
    <x v="189"/>
    <x v="5"/>
    <n v="249"/>
    <n v="4159"/>
  </r>
  <r>
    <x v="4"/>
    <x v="4"/>
    <x v="1"/>
    <x v="97"/>
    <x v="5"/>
    <n v="94"/>
    <n v="3853"/>
  </r>
  <r>
    <x v="4"/>
    <x v="4"/>
    <x v="1"/>
    <x v="114"/>
    <x v="8"/>
    <n v="226"/>
    <n v="3526"/>
  </r>
  <r>
    <x v="4"/>
    <x v="4"/>
    <x v="2"/>
    <x v="190"/>
    <x v="5"/>
    <n v="85"/>
    <n v="2916"/>
  </r>
  <r>
    <x v="4"/>
    <x v="4"/>
    <x v="1"/>
    <x v="43"/>
    <x v="5"/>
    <n v="198"/>
    <n v="2851"/>
  </r>
  <r>
    <x v="4"/>
    <x v="4"/>
    <x v="2"/>
    <x v="117"/>
    <x v="5"/>
    <n v="141"/>
    <n v="1778"/>
  </r>
  <r>
    <x v="4"/>
    <x v="4"/>
    <x v="2"/>
    <x v="144"/>
    <x v="2"/>
    <n v="112"/>
    <n v="1823"/>
  </r>
  <r>
    <x v="4"/>
    <x v="4"/>
    <x v="0"/>
    <x v="21"/>
    <x v="3"/>
    <n v="418"/>
    <n v="15681"/>
  </r>
  <r>
    <x v="4"/>
    <x v="4"/>
    <x v="2"/>
    <x v="144"/>
    <x v="7"/>
    <n v="102"/>
    <n v="6044"/>
  </r>
  <r>
    <x v="4"/>
    <x v="4"/>
    <x v="1"/>
    <x v="121"/>
    <x v="3"/>
    <n v="59"/>
    <n v="9963"/>
  </r>
  <r>
    <x v="4"/>
    <x v="4"/>
    <x v="1"/>
    <x v="122"/>
    <x v="3"/>
    <n v="284"/>
    <n v="9480"/>
  </r>
  <r>
    <x v="4"/>
    <x v="4"/>
    <x v="1"/>
    <x v="18"/>
    <x v="3"/>
    <n v="234"/>
    <n v="9411"/>
  </r>
  <r>
    <x v="4"/>
    <x v="4"/>
    <x v="2"/>
    <x v="116"/>
    <x v="3"/>
    <n v="88"/>
    <n v="7902"/>
  </r>
  <r>
    <x v="4"/>
    <x v="4"/>
    <x v="0"/>
    <x v="145"/>
    <x v="5"/>
    <n v="547"/>
    <n v="18554"/>
  </r>
  <r>
    <x v="4"/>
    <x v="4"/>
    <x v="0"/>
    <x v="183"/>
    <x v="3"/>
    <n v="457"/>
    <n v="6841"/>
  </r>
  <r>
    <x v="4"/>
    <x v="4"/>
    <x v="2"/>
    <x v="30"/>
    <x v="3"/>
    <n v="21"/>
    <n v="5442"/>
  </r>
  <r>
    <x v="4"/>
    <x v="4"/>
    <x v="2"/>
    <x v="125"/>
    <x v="3"/>
    <n v="137"/>
    <n v="4483"/>
  </r>
  <r>
    <x v="4"/>
    <x v="4"/>
    <x v="2"/>
    <x v="26"/>
    <x v="3"/>
    <n v="297"/>
    <n v="2258"/>
  </r>
  <r>
    <x v="4"/>
    <x v="4"/>
    <x v="1"/>
    <x v="5"/>
    <x v="3"/>
    <n v="247"/>
    <n v="2238"/>
  </r>
  <r>
    <x v="4"/>
    <x v="4"/>
    <x v="1"/>
    <x v="52"/>
    <x v="8"/>
    <n v="188"/>
    <n v="6255"/>
  </r>
  <r>
    <x v="4"/>
    <x v="4"/>
    <x v="1"/>
    <x v="28"/>
    <x v="6"/>
    <n v="143"/>
    <n v="8483"/>
  </r>
  <r>
    <x v="4"/>
    <x v="4"/>
    <x v="1"/>
    <x v="102"/>
    <x v="6"/>
    <n v="200"/>
    <n v="5907"/>
  </r>
  <r>
    <x v="4"/>
    <x v="4"/>
    <x v="0"/>
    <x v="37"/>
    <x v="6"/>
    <n v="73"/>
    <n v="2593"/>
  </r>
  <r>
    <x v="4"/>
    <x v="4"/>
    <x v="2"/>
    <x v="76"/>
    <x v="6"/>
    <n v="81"/>
    <n v="2080"/>
  </r>
  <r>
    <x v="4"/>
    <x v="4"/>
    <x v="2"/>
    <x v="164"/>
    <x v="6"/>
    <n v="98"/>
    <n v="3535"/>
  </r>
  <r>
    <x v="4"/>
    <x v="4"/>
    <x v="2"/>
    <x v="73"/>
    <x v="6"/>
    <n v="36"/>
    <n v="3705"/>
  </r>
  <r>
    <x v="4"/>
    <x v="4"/>
    <x v="1"/>
    <x v="79"/>
    <x v="7"/>
    <n v="258"/>
    <n v="8143"/>
  </r>
  <r>
    <x v="4"/>
    <x v="4"/>
    <x v="1"/>
    <x v="59"/>
    <x v="7"/>
    <n v="265"/>
    <n v="7839"/>
  </r>
  <r>
    <x v="4"/>
    <x v="4"/>
    <x v="2"/>
    <x v="2"/>
    <x v="7"/>
    <n v="40"/>
    <n v="5332"/>
  </r>
  <r>
    <x v="4"/>
    <x v="4"/>
    <x v="0"/>
    <x v="191"/>
    <x v="7"/>
    <n v="123"/>
    <n v="4529"/>
  </r>
  <r>
    <x v="4"/>
    <x v="4"/>
    <x v="1"/>
    <x v="68"/>
    <x v="7"/>
    <n v="299"/>
    <n v="4416"/>
  </r>
  <r>
    <x v="4"/>
    <x v="4"/>
    <x v="1"/>
    <x v="69"/>
    <x v="7"/>
    <n v="107"/>
    <n v="4356"/>
  </r>
  <r>
    <x v="4"/>
    <x v="4"/>
    <x v="1"/>
    <x v="146"/>
    <x v="7"/>
    <n v="293"/>
    <n v="3968"/>
  </r>
  <r>
    <x v="4"/>
    <x v="4"/>
    <x v="2"/>
    <x v="51"/>
    <x v="7"/>
    <n v="57"/>
    <n v="3709"/>
  </r>
  <r>
    <x v="4"/>
    <x v="4"/>
    <x v="2"/>
    <x v="71"/>
    <x v="7"/>
    <n v="275"/>
    <n v="6237"/>
  </r>
  <r>
    <x v="4"/>
    <x v="4"/>
    <x v="2"/>
    <x v="70"/>
    <x v="1"/>
    <n v="98"/>
    <n v="5149"/>
  </r>
  <r>
    <x v="4"/>
    <x v="4"/>
    <x v="2"/>
    <x v="85"/>
    <x v="7"/>
    <n v="80"/>
    <n v="2659"/>
  </r>
  <r>
    <x v="4"/>
    <x v="4"/>
    <x v="2"/>
    <x v="192"/>
    <x v="7"/>
    <n v="145"/>
    <n v="2395"/>
  </r>
  <r>
    <x v="4"/>
    <x v="4"/>
    <x v="2"/>
    <x v="31"/>
    <x v="7"/>
    <n v="101"/>
    <n v="1491"/>
  </r>
  <r>
    <x v="4"/>
    <x v="4"/>
    <x v="0"/>
    <x v="71"/>
    <x v="8"/>
    <n v="479"/>
    <n v="11143"/>
  </r>
  <r>
    <x v="4"/>
    <x v="4"/>
    <x v="1"/>
    <x v="123"/>
    <x v="8"/>
    <n v="166"/>
    <n v="6580"/>
  </r>
  <r>
    <x v="4"/>
    <x v="4"/>
    <x v="0"/>
    <x v="193"/>
    <x v="8"/>
    <n v="241"/>
    <n v="5745"/>
  </r>
  <r>
    <x v="4"/>
    <x v="4"/>
    <x v="1"/>
    <x v="115"/>
    <x v="8"/>
    <n v="200"/>
    <n v="4627"/>
  </r>
  <r>
    <x v="4"/>
    <x v="4"/>
    <x v="0"/>
    <x v="44"/>
    <x v="6"/>
    <n v="485"/>
    <n v="9757"/>
  </r>
  <r>
    <x v="4"/>
    <x v="4"/>
    <x v="0"/>
    <x v="117"/>
    <x v="8"/>
    <n v="116"/>
    <n v="4209"/>
  </r>
  <r>
    <x v="5"/>
    <x v="5"/>
    <x v="0"/>
    <x v="191"/>
    <x v="0"/>
    <n v="216"/>
    <n v="10110"/>
  </r>
  <r>
    <x v="5"/>
    <x v="5"/>
    <x v="0"/>
    <x v="138"/>
    <x v="0"/>
    <n v="322"/>
    <n v="9183"/>
  </r>
  <r>
    <x v="5"/>
    <x v="5"/>
    <x v="0"/>
    <x v="194"/>
    <x v="0"/>
    <n v="177"/>
    <n v="8896"/>
  </r>
  <r>
    <x v="5"/>
    <x v="5"/>
    <x v="0"/>
    <x v="2"/>
    <x v="0"/>
    <n v="79"/>
    <n v="8829"/>
  </r>
  <r>
    <x v="5"/>
    <x v="5"/>
    <x v="0"/>
    <x v="71"/>
    <x v="0"/>
    <n v="221"/>
    <n v="8071"/>
  </r>
  <r>
    <x v="5"/>
    <x v="5"/>
    <x v="0"/>
    <x v="17"/>
    <x v="0"/>
    <n v="209"/>
    <n v="7319"/>
  </r>
  <r>
    <x v="5"/>
    <x v="5"/>
    <x v="0"/>
    <x v="71"/>
    <x v="0"/>
    <n v="113"/>
    <n v="7113"/>
  </r>
  <r>
    <x v="5"/>
    <x v="5"/>
    <x v="0"/>
    <x v="89"/>
    <x v="0"/>
    <n v="208"/>
    <n v="6682"/>
  </r>
  <r>
    <x v="5"/>
    <x v="5"/>
    <x v="0"/>
    <x v="67"/>
    <x v="0"/>
    <n v="98"/>
    <n v="4601"/>
  </r>
  <r>
    <x v="5"/>
    <x v="5"/>
    <x v="0"/>
    <x v="195"/>
    <x v="0"/>
    <n v="85"/>
    <n v="3103"/>
  </r>
  <r>
    <x v="5"/>
    <x v="5"/>
    <x v="0"/>
    <x v="87"/>
    <x v="0"/>
    <n v="76"/>
    <n v="3359"/>
  </r>
  <r>
    <x v="5"/>
    <x v="5"/>
    <x v="0"/>
    <x v="133"/>
    <x v="0"/>
    <n v="289"/>
    <n v="3192"/>
  </r>
  <r>
    <x v="5"/>
    <x v="5"/>
    <x v="1"/>
    <x v="84"/>
    <x v="1"/>
    <n v="144"/>
    <n v="5659"/>
  </r>
  <r>
    <x v="5"/>
    <x v="5"/>
    <x v="0"/>
    <x v="71"/>
    <x v="1"/>
    <n v="513"/>
    <n v="16884"/>
  </r>
  <r>
    <x v="5"/>
    <x v="5"/>
    <x v="0"/>
    <x v="109"/>
    <x v="1"/>
    <n v="360"/>
    <n v="9873"/>
  </r>
  <r>
    <x v="5"/>
    <x v="5"/>
    <x v="1"/>
    <x v="1"/>
    <x v="1"/>
    <n v="56"/>
    <n v="8464"/>
  </r>
  <r>
    <x v="5"/>
    <x v="5"/>
    <x v="1"/>
    <x v="188"/>
    <x v="1"/>
    <n v="115"/>
    <n v="7885"/>
  </r>
  <r>
    <x v="5"/>
    <x v="5"/>
    <x v="1"/>
    <x v="196"/>
    <x v="1"/>
    <n v="204"/>
    <n v="7184"/>
  </r>
  <r>
    <x v="5"/>
    <x v="5"/>
    <x v="2"/>
    <x v="3"/>
    <x v="1"/>
    <n v="105"/>
    <n v="6920"/>
  </r>
  <r>
    <x v="5"/>
    <x v="5"/>
    <x v="1"/>
    <x v="128"/>
    <x v="1"/>
    <n v="240"/>
    <n v="6586"/>
  </r>
  <r>
    <x v="5"/>
    <x v="5"/>
    <x v="1"/>
    <x v="10"/>
    <x v="1"/>
    <n v="275"/>
    <n v="5974"/>
  </r>
  <r>
    <x v="5"/>
    <x v="5"/>
    <x v="2"/>
    <x v="56"/>
    <x v="1"/>
    <n v="151"/>
    <n v="5723"/>
  </r>
  <r>
    <x v="5"/>
    <x v="5"/>
    <x v="1"/>
    <x v="166"/>
    <x v="1"/>
    <n v="154"/>
    <n v="4646"/>
  </r>
  <r>
    <x v="5"/>
    <x v="5"/>
    <x v="1"/>
    <x v="75"/>
    <x v="1"/>
    <n v="65"/>
    <n v="4553"/>
  </r>
  <r>
    <x v="5"/>
    <x v="5"/>
    <x v="1"/>
    <x v="137"/>
    <x v="1"/>
    <n v="197"/>
    <n v="4200"/>
  </r>
  <r>
    <x v="5"/>
    <x v="5"/>
    <x v="2"/>
    <x v="51"/>
    <x v="1"/>
    <n v="64"/>
    <n v="3580"/>
  </r>
  <r>
    <x v="5"/>
    <x v="5"/>
    <x v="2"/>
    <x v="165"/>
    <x v="1"/>
    <n v="66"/>
    <n v="2410"/>
  </r>
  <r>
    <x v="5"/>
    <x v="5"/>
    <x v="0"/>
    <x v="157"/>
    <x v="2"/>
    <n v="533"/>
    <n v="13458"/>
  </r>
  <r>
    <x v="5"/>
    <x v="5"/>
    <x v="1"/>
    <x v="89"/>
    <x v="2"/>
    <n v="276"/>
    <n v="6713"/>
  </r>
  <r>
    <x v="5"/>
    <x v="5"/>
    <x v="1"/>
    <x v="33"/>
    <x v="2"/>
    <n v="64"/>
    <n v="5435"/>
  </r>
  <r>
    <x v="5"/>
    <x v="5"/>
    <x v="1"/>
    <x v="98"/>
    <x v="2"/>
    <n v="54"/>
    <n v="5121"/>
  </r>
  <r>
    <x v="5"/>
    <x v="5"/>
    <x v="1"/>
    <x v="21"/>
    <x v="2"/>
    <n v="212"/>
    <n v="4784"/>
  </r>
  <r>
    <x v="5"/>
    <x v="5"/>
    <x v="0"/>
    <x v="185"/>
    <x v="2"/>
    <n v="152"/>
    <n v="4049"/>
  </r>
  <r>
    <x v="5"/>
    <x v="5"/>
    <x v="0"/>
    <x v="180"/>
    <x v="2"/>
    <n v="87"/>
    <n v="3304"/>
  </r>
  <r>
    <x v="5"/>
    <x v="5"/>
    <x v="1"/>
    <x v="67"/>
    <x v="2"/>
    <n v="268"/>
    <n v="3232"/>
  </r>
  <r>
    <x v="5"/>
    <x v="5"/>
    <x v="2"/>
    <x v="166"/>
    <x v="2"/>
    <n v="30"/>
    <n v="2071"/>
  </r>
  <r>
    <x v="5"/>
    <x v="5"/>
    <x v="1"/>
    <x v="23"/>
    <x v="1"/>
    <n v="294"/>
    <n v="6035"/>
  </r>
  <r>
    <x v="5"/>
    <x v="5"/>
    <x v="2"/>
    <x v="22"/>
    <x v="2"/>
    <n v="79"/>
    <n v="1654"/>
  </r>
  <r>
    <x v="5"/>
    <x v="5"/>
    <x v="0"/>
    <x v="104"/>
    <x v="4"/>
    <n v="484"/>
    <n v="9383"/>
  </r>
  <r>
    <x v="5"/>
    <x v="5"/>
    <x v="2"/>
    <x v="41"/>
    <x v="4"/>
    <n v="19"/>
    <n v="1658"/>
  </r>
  <r>
    <x v="5"/>
    <x v="5"/>
    <x v="2"/>
    <x v="185"/>
    <x v="4"/>
    <n v="87"/>
    <n v="5482"/>
  </r>
  <r>
    <x v="5"/>
    <x v="5"/>
    <x v="0"/>
    <x v="141"/>
    <x v="0"/>
    <n v="101"/>
    <n v="5716"/>
  </r>
  <r>
    <x v="5"/>
    <x v="5"/>
    <x v="1"/>
    <x v="72"/>
    <x v="4"/>
    <n v="289"/>
    <n v="4539"/>
  </r>
  <r>
    <x v="5"/>
    <x v="5"/>
    <x v="1"/>
    <x v="74"/>
    <x v="4"/>
    <n v="74"/>
    <n v="4237"/>
  </r>
  <r>
    <x v="5"/>
    <x v="5"/>
    <x v="2"/>
    <x v="117"/>
    <x v="4"/>
    <n v="122"/>
    <n v="4221"/>
  </r>
  <r>
    <x v="5"/>
    <x v="5"/>
    <x v="0"/>
    <x v="4"/>
    <x v="4"/>
    <n v="78"/>
    <n v="4190"/>
  </r>
  <r>
    <x v="5"/>
    <x v="5"/>
    <x v="0"/>
    <x v="186"/>
    <x v="4"/>
    <n v="122"/>
    <n v="3851"/>
  </r>
  <r>
    <x v="5"/>
    <x v="5"/>
    <x v="2"/>
    <x v="166"/>
    <x v="4"/>
    <n v="28"/>
    <n v="3369"/>
  </r>
  <r>
    <x v="5"/>
    <x v="5"/>
    <x v="1"/>
    <x v="130"/>
    <x v="4"/>
    <n v="172"/>
    <n v="3303"/>
  </r>
  <r>
    <x v="5"/>
    <x v="5"/>
    <x v="2"/>
    <x v="8"/>
    <x v="4"/>
    <n v="44"/>
    <n v="3032"/>
  </r>
  <r>
    <x v="5"/>
    <x v="5"/>
    <x v="2"/>
    <x v="122"/>
    <x v="4"/>
    <n v="155"/>
    <n v="2765"/>
  </r>
  <r>
    <x v="5"/>
    <x v="5"/>
    <x v="0"/>
    <x v="141"/>
    <x v="6"/>
    <n v="201"/>
    <n v="4659"/>
  </r>
  <r>
    <x v="5"/>
    <x v="5"/>
    <x v="0"/>
    <x v="103"/>
    <x v="4"/>
    <n v="110"/>
    <n v="1680"/>
  </r>
  <r>
    <x v="5"/>
    <x v="5"/>
    <x v="2"/>
    <x v="32"/>
    <x v="1"/>
    <n v="51"/>
    <n v="2956"/>
  </r>
  <r>
    <x v="5"/>
    <x v="5"/>
    <x v="2"/>
    <x v="17"/>
    <x v="4"/>
    <n v="25"/>
    <n v="1203"/>
  </r>
  <r>
    <x v="5"/>
    <x v="5"/>
    <x v="1"/>
    <x v="32"/>
    <x v="7"/>
    <n v="98"/>
    <n v="4605"/>
  </r>
  <r>
    <x v="5"/>
    <x v="5"/>
    <x v="0"/>
    <x v="8"/>
    <x v="5"/>
    <n v="391"/>
    <n v="17144"/>
  </r>
  <r>
    <x v="5"/>
    <x v="5"/>
    <x v="1"/>
    <x v="197"/>
    <x v="5"/>
    <n v="146"/>
    <n v="8392"/>
  </r>
  <r>
    <x v="5"/>
    <x v="5"/>
    <x v="1"/>
    <x v="75"/>
    <x v="5"/>
    <n v="206"/>
    <n v="5925"/>
  </r>
  <r>
    <x v="5"/>
    <x v="5"/>
    <x v="2"/>
    <x v="198"/>
    <x v="5"/>
    <n v="55"/>
    <n v="5009"/>
  </r>
  <r>
    <x v="5"/>
    <x v="5"/>
    <x v="2"/>
    <x v="47"/>
    <x v="5"/>
    <n v="49"/>
    <n v="3544"/>
  </r>
  <r>
    <x v="5"/>
    <x v="5"/>
    <x v="2"/>
    <x v="180"/>
    <x v="5"/>
    <n v="103"/>
    <n v="2375"/>
  </r>
  <r>
    <x v="5"/>
    <x v="5"/>
    <x v="2"/>
    <x v="80"/>
    <x v="3"/>
    <n v="220"/>
    <n v="22309"/>
  </r>
  <r>
    <x v="5"/>
    <x v="5"/>
    <x v="1"/>
    <x v="199"/>
    <x v="3"/>
    <n v="591"/>
    <n v="22042"/>
  </r>
  <r>
    <x v="5"/>
    <x v="5"/>
    <x v="0"/>
    <x v="170"/>
    <x v="3"/>
    <n v="530"/>
    <n v="17752"/>
  </r>
  <r>
    <x v="5"/>
    <x v="5"/>
    <x v="0"/>
    <x v="69"/>
    <x v="3"/>
    <n v="286"/>
    <n v="16965"/>
  </r>
  <r>
    <x v="5"/>
    <x v="5"/>
    <x v="0"/>
    <x v="167"/>
    <x v="3"/>
    <n v="309"/>
    <n v="12490"/>
  </r>
  <r>
    <x v="5"/>
    <x v="5"/>
    <x v="0"/>
    <x v="76"/>
    <x v="3"/>
    <n v="239"/>
    <n v="11443"/>
  </r>
  <r>
    <x v="5"/>
    <x v="5"/>
    <x v="1"/>
    <x v="152"/>
    <x v="3"/>
    <n v="252"/>
    <n v="9081"/>
  </r>
  <r>
    <x v="5"/>
    <x v="5"/>
    <x v="0"/>
    <x v="145"/>
    <x v="5"/>
    <n v="249"/>
    <n v="17949"/>
  </r>
  <r>
    <x v="5"/>
    <x v="5"/>
    <x v="0"/>
    <x v="145"/>
    <x v="3"/>
    <n v="479"/>
    <n v="19333"/>
  </r>
  <r>
    <x v="5"/>
    <x v="5"/>
    <x v="1"/>
    <x v="142"/>
    <x v="3"/>
    <n v="247"/>
    <n v="5073"/>
  </r>
  <r>
    <x v="5"/>
    <x v="5"/>
    <x v="1"/>
    <x v="180"/>
    <x v="3"/>
    <n v="179"/>
    <n v="4585"/>
  </r>
  <r>
    <x v="5"/>
    <x v="5"/>
    <x v="2"/>
    <x v="135"/>
    <x v="3"/>
    <n v="120"/>
    <n v="4097"/>
  </r>
  <r>
    <x v="5"/>
    <x v="5"/>
    <x v="1"/>
    <x v="165"/>
    <x v="3"/>
    <n v="120"/>
    <n v="3095"/>
  </r>
  <r>
    <x v="5"/>
    <x v="5"/>
    <x v="2"/>
    <x v="111"/>
    <x v="3"/>
    <n v="113"/>
    <n v="2418"/>
  </r>
  <r>
    <x v="5"/>
    <x v="5"/>
    <x v="2"/>
    <x v="131"/>
    <x v="3"/>
    <n v="116"/>
    <n v="2134"/>
  </r>
  <r>
    <x v="5"/>
    <x v="5"/>
    <x v="0"/>
    <x v="71"/>
    <x v="6"/>
    <n v="766"/>
    <n v="19246"/>
  </r>
  <r>
    <x v="5"/>
    <x v="5"/>
    <x v="0"/>
    <x v="199"/>
    <x v="6"/>
    <n v="364"/>
    <n v="16922"/>
  </r>
  <r>
    <x v="5"/>
    <x v="5"/>
    <x v="1"/>
    <x v="173"/>
    <x v="6"/>
    <n v="355"/>
    <n v="14437"/>
  </r>
  <r>
    <x v="5"/>
    <x v="5"/>
    <x v="1"/>
    <x v="169"/>
    <x v="6"/>
    <n v="271"/>
    <n v="11047"/>
  </r>
  <r>
    <x v="5"/>
    <x v="5"/>
    <x v="0"/>
    <x v="161"/>
    <x v="6"/>
    <n v="428"/>
    <n v="9673"/>
  </r>
  <r>
    <x v="5"/>
    <x v="5"/>
    <x v="1"/>
    <x v="10"/>
    <x v="6"/>
    <n v="103"/>
    <n v="9343"/>
  </r>
  <r>
    <x v="5"/>
    <x v="5"/>
    <x v="2"/>
    <x v="57"/>
    <x v="4"/>
    <n v="120"/>
    <n v="3291"/>
  </r>
  <r>
    <x v="5"/>
    <x v="5"/>
    <x v="1"/>
    <x v="200"/>
    <x v="6"/>
    <n v="50"/>
    <n v="4121"/>
  </r>
  <r>
    <x v="5"/>
    <x v="5"/>
    <x v="1"/>
    <x v="9"/>
    <x v="6"/>
    <n v="98"/>
    <n v="3532"/>
  </r>
  <r>
    <x v="5"/>
    <x v="5"/>
    <x v="0"/>
    <x v="1"/>
    <x v="7"/>
    <n v="384"/>
    <n v="11154"/>
  </r>
  <r>
    <x v="5"/>
    <x v="5"/>
    <x v="0"/>
    <x v="147"/>
    <x v="7"/>
    <n v="202"/>
    <n v="8134"/>
  </r>
  <r>
    <x v="5"/>
    <x v="5"/>
    <x v="0"/>
    <x v="81"/>
    <x v="7"/>
    <n v="270"/>
    <n v="6784"/>
  </r>
  <r>
    <x v="5"/>
    <x v="5"/>
    <x v="1"/>
    <x v="123"/>
    <x v="7"/>
    <n v="257"/>
    <n v="5545"/>
  </r>
  <r>
    <x v="5"/>
    <x v="5"/>
    <x v="1"/>
    <x v="92"/>
    <x v="7"/>
    <n v="280"/>
    <n v="3731"/>
  </r>
  <r>
    <x v="5"/>
    <x v="5"/>
    <x v="2"/>
    <x v="201"/>
    <x v="7"/>
    <n v="54"/>
    <n v="3556"/>
  </r>
  <r>
    <x v="5"/>
    <x v="5"/>
    <x v="0"/>
    <x v="42"/>
    <x v="8"/>
    <n v="573"/>
    <n v="10188"/>
  </r>
  <r>
    <x v="5"/>
    <x v="5"/>
    <x v="0"/>
    <x v="116"/>
    <x v="8"/>
    <n v="299"/>
    <n v="8547"/>
  </r>
  <r>
    <x v="5"/>
    <x v="5"/>
    <x v="1"/>
    <x v="122"/>
    <x v="8"/>
    <n v="177"/>
    <n v="7485"/>
  </r>
  <r>
    <x v="5"/>
    <x v="5"/>
    <x v="1"/>
    <x v="178"/>
    <x v="8"/>
    <n v="182"/>
    <n v="7094"/>
  </r>
  <r>
    <x v="5"/>
    <x v="5"/>
    <x v="0"/>
    <x v="41"/>
    <x v="8"/>
    <n v="121"/>
    <n v="6113"/>
  </r>
  <r>
    <x v="5"/>
    <x v="5"/>
    <x v="2"/>
    <x v="5"/>
    <x v="8"/>
    <n v="141"/>
    <n v="5740"/>
  </r>
  <r>
    <x v="5"/>
    <x v="5"/>
    <x v="2"/>
    <x v="185"/>
    <x v="8"/>
    <n v="94"/>
    <n v="5017"/>
  </r>
  <r>
    <x v="5"/>
    <x v="5"/>
    <x v="2"/>
    <x v="16"/>
    <x v="8"/>
    <n v="102"/>
    <n v="2910"/>
  </r>
  <r>
    <x v="5"/>
    <x v="5"/>
    <x v="1"/>
    <x v="178"/>
    <x v="8"/>
    <n v="207"/>
    <n v="2854"/>
  </r>
  <r>
    <x v="5"/>
    <x v="5"/>
    <x v="2"/>
    <x v="71"/>
    <x v="3"/>
    <n v="113"/>
    <n v="3153"/>
  </r>
  <r>
    <x v="5"/>
    <x v="5"/>
    <x v="1"/>
    <x v="201"/>
    <x v="8"/>
    <n v="48"/>
    <n v="1340"/>
  </r>
  <r>
    <x v="6"/>
    <x v="6"/>
    <x v="0"/>
    <x v="41"/>
    <x v="0"/>
    <n v="505"/>
    <n v="14320"/>
  </r>
  <r>
    <x v="6"/>
    <x v="6"/>
    <x v="0"/>
    <x v="193"/>
    <x v="0"/>
    <n v="248"/>
    <n v="9922"/>
  </r>
  <r>
    <x v="6"/>
    <x v="6"/>
    <x v="0"/>
    <x v="46"/>
    <x v="0"/>
    <n v="73"/>
    <n v="9029"/>
  </r>
  <r>
    <x v="6"/>
    <x v="6"/>
    <x v="0"/>
    <x v="13"/>
    <x v="0"/>
    <n v="116"/>
    <n v="8347"/>
  </r>
  <r>
    <x v="6"/>
    <x v="6"/>
    <x v="0"/>
    <x v="59"/>
    <x v="0"/>
    <n v="172"/>
    <n v="4675"/>
  </r>
  <r>
    <x v="6"/>
    <x v="6"/>
    <x v="0"/>
    <x v="87"/>
    <x v="0"/>
    <n v="126"/>
    <n v="3063"/>
  </r>
  <r>
    <x v="6"/>
    <x v="6"/>
    <x v="0"/>
    <x v="85"/>
    <x v="0"/>
    <n v="97"/>
    <n v="2715"/>
  </r>
  <r>
    <x v="6"/>
    <x v="6"/>
    <x v="0"/>
    <x v="119"/>
    <x v="0"/>
    <n v="113"/>
    <n v="2681"/>
  </r>
  <r>
    <x v="6"/>
    <x v="6"/>
    <x v="0"/>
    <x v="80"/>
    <x v="0"/>
    <n v="279"/>
    <n v="2575"/>
  </r>
  <r>
    <x v="6"/>
    <x v="6"/>
    <x v="2"/>
    <x v="84"/>
    <x v="2"/>
    <n v="296"/>
    <n v="3871"/>
  </r>
  <r>
    <x v="6"/>
    <x v="6"/>
    <x v="0"/>
    <x v="87"/>
    <x v="0"/>
    <n v="40"/>
    <n v="1088"/>
  </r>
  <r>
    <x v="6"/>
    <x v="6"/>
    <x v="2"/>
    <x v="84"/>
    <x v="7"/>
    <n v="104"/>
    <n v="1446"/>
  </r>
  <r>
    <x v="6"/>
    <x v="6"/>
    <x v="0"/>
    <x v="112"/>
    <x v="1"/>
    <n v="190"/>
    <n v="11607"/>
  </r>
  <r>
    <x v="6"/>
    <x v="6"/>
    <x v="0"/>
    <x v="105"/>
    <x v="1"/>
    <n v="579"/>
    <n v="10149"/>
  </r>
  <r>
    <x v="6"/>
    <x v="6"/>
    <x v="1"/>
    <x v="136"/>
    <x v="2"/>
    <n v="245"/>
    <n v="6272"/>
  </r>
  <r>
    <x v="6"/>
    <x v="6"/>
    <x v="1"/>
    <x v="135"/>
    <x v="1"/>
    <n v="210"/>
    <n v="7110"/>
  </r>
  <r>
    <x v="6"/>
    <x v="6"/>
    <x v="2"/>
    <x v="136"/>
    <x v="5"/>
    <n v="40"/>
    <n v="3780"/>
  </r>
  <r>
    <x v="6"/>
    <x v="6"/>
    <x v="1"/>
    <x v="16"/>
    <x v="1"/>
    <n v="298"/>
    <n v="5392"/>
  </r>
  <r>
    <x v="6"/>
    <x v="6"/>
    <x v="1"/>
    <x v="7"/>
    <x v="1"/>
    <n v="268"/>
    <n v="5283"/>
  </r>
  <r>
    <x v="6"/>
    <x v="6"/>
    <x v="1"/>
    <x v="75"/>
    <x v="1"/>
    <n v="118"/>
    <n v="4790"/>
  </r>
  <r>
    <x v="6"/>
    <x v="6"/>
    <x v="1"/>
    <x v="25"/>
    <x v="1"/>
    <n v="115"/>
    <n v="3884"/>
  </r>
  <r>
    <x v="6"/>
    <x v="6"/>
    <x v="1"/>
    <x v="103"/>
    <x v="1"/>
    <n v="281"/>
    <n v="3637"/>
  </r>
  <r>
    <x v="6"/>
    <x v="6"/>
    <x v="1"/>
    <x v="100"/>
    <x v="1"/>
    <n v="163"/>
    <n v="2885"/>
  </r>
  <r>
    <x v="6"/>
    <x v="6"/>
    <x v="2"/>
    <x v="121"/>
    <x v="1"/>
    <n v="143"/>
    <n v="2092"/>
  </r>
  <r>
    <x v="6"/>
    <x v="6"/>
    <x v="0"/>
    <x v="43"/>
    <x v="2"/>
    <n v="382"/>
    <n v="13715"/>
  </r>
  <r>
    <x v="6"/>
    <x v="6"/>
    <x v="0"/>
    <x v="92"/>
    <x v="2"/>
    <n v="478"/>
    <n v="12770"/>
  </r>
  <r>
    <x v="6"/>
    <x v="6"/>
    <x v="1"/>
    <x v="95"/>
    <x v="2"/>
    <n v="75"/>
    <n v="7140"/>
  </r>
  <r>
    <x v="6"/>
    <x v="6"/>
    <x v="2"/>
    <x v="122"/>
    <x v="2"/>
    <n v="82"/>
    <n v="5141"/>
  </r>
  <r>
    <x v="6"/>
    <x v="6"/>
    <x v="2"/>
    <x v="99"/>
    <x v="2"/>
    <n v="53"/>
    <n v="5139"/>
  </r>
  <r>
    <x v="6"/>
    <x v="6"/>
    <x v="0"/>
    <x v="99"/>
    <x v="2"/>
    <n v="27"/>
    <n v="4864"/>
  </r>
  <r>
    <x v="6"/>
    <x v="6"/>
    <x v="1"/>
    <x v="107"/>
    <x v="2"/>
    <n v="266"/>
    <n v="4808"/>
  </r>
  <r>
    <x v="6"/>
    <x v="6"/>
    <x v="2"/>
    <x v="202"/>
    <x v="2"/>
    <n v="22"/>
    <n v="4790"/>
  </r>
  <r>
    <x v="6"/>
    <x v="6"/>
    <x v="1"/>
    <x v="188"/>
    <x v="2"/>
    <n v="130"/>
    <n v="3465"/>
  </r>
  <r>
    <x v="6"/>
    <x v="6"/>
    <x v="1"/>
    <x v="138"/>
    <x v="4"/>
    <n v="257"/>
    <n v="9153"/>
  </r>
  <r>
    <x v="6"/>
    <x v="6"/>
    <x v="1"/>
    <x v="11"/>
    <x v="4"/>
    <n v="88"/>
    <n v="8268"/>
  </r>
  <r>
    <x v="6"/>
    <x v="6"/>
    <x v="1"/>
    <x v="137"/>
    <x v="4"/>
    <n v="100"/>
    <n v="5235"/>
  </r>
  <r>
    <x v="6"/>
    <x v="6"/>
    <x v="1"/>
    <x v="169"/>
    <x v="4"/>
    <n v="177"/>
    <n v="4704"/>
  </r>
  <r>
    <x v="6"/>
    <x v="6"/>
    <x v="1"/>
    <x v="3"/>
    <x v="4"/>
    <n v="182"/>
    <n v="4059"/>
  </r>
  <r>
    <x v="6"/>
    <x v="6"/>
    <x v="1"/>
    <x v="80"/>
    <x v="4"/>
    <n v="141"/>
    <n v="3604"/>
  </r>
  <r>
    <x v="6"/>
    <x v="6"/>
    <x v="1"/>
    <x v="21"/>
    <x v="4"/>
    <n v="281"/>
    <n v="3379"/>
  </r>
  <r>
    <x v="6"/>
    <x v="6"/>
    <x v="1"/>
    <x v="0"/>
    <x v="4"/>
    <n v="221"/>
    <n v="3082"/>
  </r>
  <r>
    <x v="6"/>
    <x v="6"/>
    <x v="2"/>
    <x v="30"/>
    <x v="4"/>
    <n v="37"/>
    <n v="2891"/>
  </r>
  <r>
    <x v="6"/>
    <x v="6"/>
    <x v="1"/>
    <x v="203"/>
    <x v="4"/>
    <n v="23"/>
    <n v="2167"/>
  </r>
  <r>
    <x v="6"/>
    <x v="6"/>
    <x v="1"/>
    <x v="32"/>
    <x v="6"/>
    <n v="166"/>
    <n v="5179"/>
  </r>
  <r>
    <x v="6"/>
    <x v="6"/>
    <x v="2"/>
    <x v="118"/>
    <x v="4"/>
    <n v="138"/>
    <n v="1257"/>
  </r>
  <r>
    <x v="6"/>
    <x v="6"/>
    <x v="2"/>
    <x v="168"/>
    <x v="4"/>
    <n v="73"/>
    <n v="973"/>
  </r>
  <r>
    <x v="6"/>
    <x v="6"/>
    <x v="0"/>
    <x v="71"/>
    <x v="5"/>
    <n v="543"/>
    <n v="17207"/>
  </r>
  <r>
    <x v="6"/>
    <x v="6"/>
    <x v="1"/>
    <x v="64"/>
    <x v="5"/>
    <n v="555"/>
    <n v="11275"/>
  </r>
  <r>
    <x v="6"/>
    <x v="6"/>
    <x v="2"/>
    <x v="192"/>
    <x v="5"/>
    <n v="94"/>
    <n v="8224"/>
  </r>
  <r>
    <x v="6"/>
    <x v="6"/>
    <x v="1"/>
    <x v="188"/>
    <x v="5"/>
    <n v="170"/>
    <n v="6840"/>
  </r>
  <r>
    <x v="6"/>
    <x v="6"/>
    <x v="2"/>
    <x v="16"/>
    <x v="5"/>
    <n v="120"/>
    <n v="4848"/>
  </r>
  <r>
    <x v="6"/>
    <x v="6"/>
    <x v="1"/>
    <x v="126"/>
    <x v="5"/>
    <n v="137"/>
    <n v="4482"/>
  </r>
  <r>
    <x v="6"/>
    <x v="6"/>
    <x v="1"/>
    <x v="82"/>
    <x v="5"/>
    <n v="147"/>
    <n v="2681"/>
  </r>
  <r>
    <x v="6"/>
    <x v="6"/>
    <x v="2"/>
    <x v="66"/>
    <x v="5"/>
    <n v="64"/>
    <n v="2331"/>
  </r>
  <r>
    <x v="6"/>
    <x v="6"/>
    <x v="0"/>
    <x v="41"/>
    <x v="3"/>
    <n v="234"/>
    <n v="18294"/>
  </r>
  <r>
    <x v="6"/>
    <x v="6"/>
    <x v="0"/>
    <x v="137"/>
    <x v="3"/>
    <n v="260"/>
    <n v="16267"/>
  </r>
  <r>
    <x v="6"/>
    <x v="6"/>
    <x v="2"/>
    <x v="43"/>
    <x v="3"/>
    <n v="134"/>
    <n v="15857"/>
  </r>
  <r>
    <x v="6"/>
    <x v="6"/>
    <x v="0"/>
    <x v="147"/>
    <x v="3"/>
    <n v="496"/>
    <n v="6957"/>
  </r>
  <r>
    <x v="6"/>
    <x v="6"/>
    <x v="2"/>
    <x v="52"/>
    <x v="2"/>
    <n v="71"/>
    <n v="6730"/>
  </r>
  <r>
    <x v="6"/>
    <x v="6"/>
    <x v="2"/>
    <x v="52"/>
    <x v="4"/>
    <n v="21"/>
    <n v="2232"/>
  </r>
  <r>
    <x v="6"/>
    <x v="6"/>
    <x v="0"/>
    <x v="50"/>
    <x v="6"/>
    <n v="295"/>
    <n v="8565"/>
  </r>
  <r>
    <x v="6"/>
    <x v="6"/>
    <x v="1"/>
    <x v="44"/>
    <x v="6"/>
    <n v="211"/>
    <n v="7453"/>
  </r>
  <r>
    <x v="6"/>
    <x v="6"/>
    <x v="1"/>
    <x v="113"/>
    <x v="6"/>
    <n v="170"/>
    <n v="5975"/>
  </r>
  <r>
    <x v="6"/>
    <x v="6"/>
    <x v="1"/>
    <x v="11"/>
    <x v="6"/>
    <n v="175"/>
    <n v="5760"/>
  </r>
  <r>
    <x v="6"/>
    <x v="6"/>
    <x v="2"/>
    <x v="45"/>
    <x v="6"/>
    <n v="48"/>
    <n v="5545"/>
  </r>
  <r>
    <x v="6"/>
    <x v="6"/>
    <x v="1"/>
    <x v="51"/>
    <x v="6"/>
    <n v="261"/>
    <n v="5098"/>
  </r>
  <r>
    <x v="6"/>
    <x v="6"/>
    <x v="2"/>
    <x v="86"/>
    <x v="6"/>
    <n v="173"/>
    <n v="5059"/>
  </r>
  <r>
    <x v="6"/>
    <x v="6"/>
    <x v="1"/>
    <x v="131"/>
    <x v="6"/>
    <n v="270"/>
    <n v="3589"/>
  </r>
  <r>
    <x v="6"/>
    <x v="6"/>
    <x v="2"/>
    <x v="61"/>
    <x v="6"/>
    <n v="196"/>
    <n v="3534"/>
  </r>
  <r>
    <x v="6"/>
    <x v="6"/>
    <x v="2"/>
    <x v="45"/>
    <x v="6"/>
    <n v="93"/>
    <n v="3492"/>
  </r>
  <r>
    <x v="6"/>
    <x v="6"/>
    <x v="2"/>
    <x v="6"/>
    <x v="6"/>
    <n v="78"/>
    <n v="2328"/>
  </r>
  <r>
    <x v="6"/>
    <x v="6"/>
    <x v="2"/>
    <x v="204"/>
    <x v="6"/>
    <n v="68"/>
    <n v="3728"/>
  </r>
  <r>
    <x v="6"/>
    <x v="6"/>
    <x v="0"/>
    <x v="71"/>
    <x v="7"/>
    <n v="346"/>
    <n v="17031"/>
  </r>
  <r>
    <x v="6"/>
    <x v="6"/>
    <x v="0"/>
    <x v="78"/>
    <x v="7"/>
    <n v="523"/>
    <n v="18409"/>
  </r>
  <r>
    <x v="6"/>
    <x v="6"/>
    <x v="0"/>
    <x v="196"/>
    <x v="7"/>
    <n v="243"/>
    <n v="16699"/>
  </r>
  <r>
    <x v="6"/>
    <x v="6"/>
    <x v="2"/>
    <x v="169"/>
    <x v="7"/>
    <n v="379"/>
    <n v="12916"/>
  </r>
  <r>
    <x v="6"/>
    <x v="6"/>
    <x v="1"/>
    <x v="35"/>
    <x v="7"/>
    <n v="93"/>
    <n v="9161"/>
  </r>
  <r>
    <x v="6"/>
    <x v="6"/>
    <x v="0"/>
    <x v="27"/>
    <x v="7"/>
    <n v="509"/>
    <n v="8483"/>
  </r>
  <r>
    <x v="6"/>
    <x v="6"/>
    <x v="2"/>
    <x v="75"/>
    <x v="7"/>
    <n v="139"/>
    <n v="6572"/>
  </r>
  <r>
    <x v="6"/>
    <x v="6"/>
    <x v="2"/>
    <x v="167"/>
    <x v="7"/>
    <n v="102"/>
    <n v="6133"/>
  </r>
  <r>
    <x v="6"/>
    <x v="6"/>
    <x v="1"/>
    <x v="24"/>
    <x v="7"/>
    <n v="100"/>
    <n v="4494"/>
  </r>
  <r>
    <x v="6"/>
    <x v="6"/>
    <x v="2"/>
    <x v="49"/>
    <x v="7"/>
    <n v="99"/>
    <n v="4262"/>
  </r>
  <r>
    <x v="6"/>
    <x v="6"/>
    <x v="1"/>
    <x v="113"/>
    <x v="7"/>
    <n v="165"/>
    <n v="4261"/>
  </r>
  <r>
    <x v="6"/>
    <x v="6"/>
    <x v="2"/>
    <x v="75"/>
    <x v="7"/>
    <n v="88"/>
    <n v="946"/>
  </r>
  <r>
    <x v="6"/>
    <x v="6"/>
    <x v="0"/>
    <x v="26"/>
    <x v="8"/>
    <n v="329"/>
    <n v="15079"/>
  </r>
  <r>
    <x v="6"/>
    <x v="6"/>
    <x v="1"/>
    <x v="196"/>
    <x v="8"/>
    <n v="117"/>
    <n v="6962"/>
  </r>
  <r>
    <x v="6"/>
    <x v="6"/>
    <x v="2"/>
    <x v="198"/>
    <x v="8"/>
    <n v="49"/>
    <n v="5601"/>
  </r>
  <r>
    <x v="6"/>
    <x v="6"/>
    <x v="0"/>
    <x v="139"/>
    <x v="8"/>
    <n v="85"/>
    <n v="4783"/>
  </r>
  <r>
    <x v="6"/>
    <x v="6"/>
    <x v="2"/>
    <x v="157"/>
    <x v="8"/>
    <n v="19"/>
    <n v="4114"/>
  </r>
  <r>
    <x v="6"/>
    <x v="6"/>
    <x v="2"/>
    <x v="91"/>
    <x v="8"/>
    <n v="29"/>
    <n v="3855"/>
  </r>
  <r>
    <x v="6"/>
    <x v="6"/>
    <x v="2"/>
    <x v="75"/>
    <x v="8"/>
    <n v="117"/>
    <n v="3828"/>
  </r>
  <r>
    <x v="6"/>
    <x v="6"/>
    <x v="1"/>
    <x v="71"/>
    <x v="8"/>
    <n v="259"/>
    <n v="3582"/>
  </r>
  <r>
    <x v="6"/>
    <x v="6"/>
    <x v="2"/>
    <x v="191"/>
    <x v="8"/>
    <n v="70"/>
    <n v="2822"/>
  </r>
  <r>
    <x v="6"/>
    <x v="6"/>
    <x v="2"/>
    <x v="7"/>
    <x v="8"/>
    <n v="41"/>
    <n v="1655"/>
  </r>
  <r>
    <x v="7"/>
    <x v="7"/>
    <x v="0"/>
    <x v="205"/>
    <x v="0"/>
    <n v="578"/>
    <n v="11730"/>
  </r>
  <r>
    <x v="7"/>
    <x v="7"/>
    <x v="0"/>
    <x v="85"/>
    <x v="0"/>
    <n v="569"/>
    <n v="14209"/>
  </r>
  <r>
    <x v="7"/>
    <x v="7"/>
    <x v="0"/>
    <x v="80"/>
    <x v="0"/>
    <n v="416"/>
    <n v="11469"/>
  </r>
  <r>
    <x v="7"/>
    <x v="7"/>
    <x v="0"/>
    <x v="97"/>
    <x v="0"/>
    <n v="240"/>
    <n v="10454"/>
  </r>
  <r>
    <x v="7"/>
    <x v="7"/>
    <x v="0"/>
    <x v="71"/>
    <x v="0"/>
    <n v="233"/>
    <n v="7096"/>
  </r>
  <r>
    <x v="7"/>
    <x v="7"/>
    <x v="1"/>
    <x v="177"/>
    <x v="1"/>
    <n v="260"/>
    <n v="5933"/>
  </r>
  <r>
    <x v="7"/>
    <x v="7"/>
    <x v="0"/>
    <x v="206"/>
    <x v="0"/>
    <n v="247"/>
    <n v="5639"/>
  </r>
  <r>
    <x v="7"/>
    <x v="7"/>
    <x v="0"/>
    <x v="71"/>
    <x v="0"/>
    <n v="267"/>
    <n v="5309"/>
  </r>
  <r>
    <x v="7"/>
    <x v="7"/>
    <x v="0"/>
    <x v="73"/>
    <x v="0"/>
    <n v="248"/>
    <n v="4900"/>
  </r>
  <r>
    <x v="7"/>
    <x v="7"/>
    <x v="0"/>
    <x v="1"/>
    <x v="0"/>
    <n v="128"/>
    <n v="4732"/>
  </r>
  <r>
    <x v="7"/>
    <x v="7"/>
    <x v="0"/>
    <x v="71"/>
    <x v="0"/>
    <n v="64"/>
    <n v="3825"/>
  </r>
  <r>
    <x v="7"/>
    <x v="7"/>
    <x v="0"/>
    <x v="56"/>
    <x v="0"/>
    <n v="61"/>
    <n v="3631"/>
  </r>
  <r>
    <x v="7"/>
    <x v="7"/>
    <x v="0"/>
    <x v="195"/>
    <x v="6"/>
    <n v="541"/>
    <n v="8350"/>
  </r>
  <r>
    <x v="7"/>
    <x v="7"/>
    <x v="0"/>
    <x v="24"/>
    <x v="0"/>
    <n v="20"/>
    <n v="2301"/>
  </r>
  <r>
    <x v="7"/>
    <x v="7"/>
    <x v="2"/>
    <x v="44"/>
    <x v="1"/>
    <n v="338"/>
    <n v="14411"/>
  </r>
  <r>
    <x v="7"/>
    <x v="7"/>
    <x v="1"/>
    <x v="58"/>
    <x v="1"/>
    <n v="197"/>
    <n v="10204"/>
  </r>
  <r>
    <x v="7"/>
    <x v="7"/>
    <x v="1"/>
    <x v="75"/>
    <x v="1"/>
    <n v="148"/>
    <n v="5314"/>
  </r>
  <r>
    <x v="7"/>
    <x v="7"/>
    <x v="2"/>
    <x v="125"/>
    <x v="1"/>
    <n v="51"/>
    <n v="5155"/>
  </r>
  <r>
    <x v="7"/>
    <x v="7"/>
    <x v="1"/>
    <x v="121"/>
    <x v="1"/>
    <n v="161"/>
    <n v="4781"/>
  </r>
  <r>
    <x v="7"/>
    <x v="7"/>
    <x v="2"/>
    <x v="174"/>
    <x v="1"/>
    <n v="35"/>
    <n v="4604"/>
  </r>
  <r>
    <x v="7"/>
    <x v="7"/>
    <x v="1"/>
    <x v="162"/>
    <x v="1"/>
    <n v="92"/>
    <n v="3851"/>
  </r>
  <r>
    <x v="7"/>
    <x v="7"/>
    <x v="1"/>
    <x v="83"/>
    <x v="1"/>
    <n v="165"/>
    <n v="3758"/>
  </r>
  <r>
    <x v="7"/>
    <x v="7"/>
    <x v="2"/>
    <x v="86"/>
    <x v="1"/>
    <n v="95"/>
    <n v="1425"/>
  </r>
  <r>
    <x v="7"/>
    <x v="7"/>
    <x v="2"/>
    <x v="199"/>
    <x v="2"/>
    <n v="212"/>
    <n v="13092"/>
  </r>
  <r>
    <x v="7"/>
    <x v="7"/>
    <x v="0"/>
    <x v="82"/>
    <x v="2"/>
    <n v="85"/>
    <n v="9471"/>
  </r>
  <r>
    <x v="7"/>
    <x v="7"/>
    <x v="0"/>
    <x v="28"/>
    <x v="2"/>
    <n v="577"/>
    <n v="9424"/>
  </r>
  <r>
    <x v="7"/>
    <x v="7"/>
    <x v="0"/>
    <x v="15"/>
    <x v="8"/>
    <n v="87"/>
    <n v="4835"/>
  </r>
  <r>
    <x v="7"/>
    <x v="7"/>
    <x v="0"/>
    <x v="15"/>
    <x v="2"/>
    <n v="396"/>
    <n v="14787"/>
  </r>
  <r>
    <x v="7"/>
    <x v="7"/>
    <x v="1"/>
    <x v="15"/>
    <x v="2"/>
    <n v="218"/>
    <n v="7836"/>
  </r>
  <r>
    <x v="7"/>
    <x v="7"/>
    <x v="2"/>
    <x v="89"/>
    <x v="2"/>
    <n v="107"/>
    <n v="4568"/>
  </r>
  <r>
    <x v="7"/>
    <x v="7"/>
    <x v="2"/>
    <x v="74"/>
    <x v="2"/>
    <n v="32"/>
    <n v="4074"/>
  </r>
  <r>
    <x v="7"/>
    <x v="7"/>
    <x v="1"/>
    <x v="4"/>
    <x v="2"/>
    <n v="151"/>
    <n v="3736"/>
  </r>
  <r>
    <x v="7"/>
    <x v="7"/>
    <x v="2"/>
    <x v="207"/>
    <x v="2"/>
    <n v="117"/>
    <n v="2829"/>
  </r>
  <r>
    <x v="7"/>
    <x v="7"/>
    <x v="2"/>
    <x v="61"/>
    <x v="2"/>
    <n v="17"/>
    <n v="2460"/>
  </r>
  <r>
    <x v="7"/>
    <x v="7"/>
    <x v="2"/>
    <x v="82"/>
    <x v="2"/>
    <n v="83"/>
    <n v="1605"/>
  </r>
  <r>
    <x v="7"/>
    <x v="7"/>
    <x v="2"/>
    <x v="137"/>
    <x v="2"/>
    <n v="80"/>
    <n v="1528"/>
  </r>
  <r>
    <x v="7"/>
    <x v="7"/>
    <x v="0"/>
    <x v="1"/>
    <x v="4"/>
    <n v="261"/>
    <n v="9201"/>
  </r>
  <r>
    <x v="7"/>
    <x v="7"/>
    <x v="1"/>
    <x v="167"/>
    <x v="4"/>
    <n v="281"/>
    <n v="4508"/>
  </r>
  <r>
    <x v="7"/>
    <x v="7"/>
    <x v="1"/>
    <x v="0"/>
    <x v="4"/>
    <n v="139"/>
    <n v="4417"/>
  </r>
  <r>
    <x v="7"/>
    <x v="7"/>
    <x v="2"/>
    <x v="103"/>
    <x v="4"/>
    <n v="37"/>
    <n v="3971"/>
  </r>
  <r>
    <x v="7"/>
    <x v="7"/>
    <x v="1"/>
    <x v="42"/>
    <x v="4"/>
    <n v="215"/>
    <n v="3966"/>
  </r>
  <r>
    <x v="7"/>
    <x v="7"/>
    <x v="2"/>
    <x v="171"/>
    <x v="4"/>
    <n v="53"/>
    <n v="3522"/>
  </r>
  <r>
    <x v="7"/>
    <x v="7"/>
    <x v="0"/>
    <x v="73"/>
    <x v="4"/>
    <n v="31"/>
    <n v="3316"/>
  </r>
  <r>
    <x v="7"/>
    <x v="7"/>
    <x v="2"/>
    <x v="10"/>
    <x v="4"/>
    <n v="149"/>
    <n v="3063"/>
  </r>
  <r>
    <x v="7"/>
    <x v="7"/>
    <x v="2"/>
    <x v="134"/>
    <x v="4"/>
    <n v="44"/>
    <n v="2138"/>
  </r>
  <r>
    <x v="7"/>
    <x v="7"/>
    <x v="2"/>
    <x v="96"/>
    <x v="4"/>
    <n v="84"/>
    <n v="1599"/>
  </r>
  <r>
    <x v="7"/>
    <x v="7"/>
    <x v="1"/>
    <x v="180"/>
    <x v="4"/>
    <n v="46"/>
    <n v="1265"/>
  </r>
  <r>
    <x v="7"/>
    <x v="7"/>
    <x v="2"/>
    <x v="115"/>
    <x v="4"/>
    <n v="108"/>
    <n v="744"/>
  </r>
  <r>
    <x v="7"/>
    <x v="7"/>
    <x v="0"/>
    <x v="189"/>
    <x v="5"/>
    <n v="482"/>
    <n v="12124"/>
  </r>
  <r>
    <x v="7"/>
    <x v="7"/>
    <x v="0"/>
    <x v="132"/>
    <x v="5"/>
    <n v="432"/>
    <n v="10268"/>
  </r>
  <r>
    <x v="7"/>
    <x v="7"/>
    <x v="1"/>
    <x v="1"/>
    <x v="5"/>
    <n v="56"/>
    <n v="7364"/>
  </r>
  <r>
    <x v="7"/>
    <x v="7"/>
    <x v="1"/>
    <x v="47"/>
    <x v="5"/>
    <n v="108"/>
    <n v="6304"/>
  </r>
  <r>
    <x v="7"/>
    <x v="7"/>
    <x v="1"/>
    <x v="105"/>
    <x v="5"/>
    <n v="296"/>
    <n v="3000"/>
  </r>
  <r>
    <x v="7"/>
    <x v="7"/>
    <x v="1"/>
    <x v="21"/>
    <x v="5"/>
    <n v="193"/>
    <n v="2575"/>
  </r>
  <r>
    <x v="7"/>
    <x v="7"/>
    <x v="1"/>
    <x v="80"/>
    <x v="5"/>
    <n v="131"/>
    <n v="5164"/>
  </r>
  <r>
    <x v="7"/>
    <x v="7"/>
    <x v="0"/>
    <x v="169"/>
    <x v="3"/>
    <n v="485"/>
    <n v="15652"/>
  </r>
  <r>
    <x v="7"/>
    <x v="7"/>
    <x v="1"/>
    <x v="21"/>
    <x v="3"/>
    <n v="189"/>
    <n v="13016"/>
  </r>
  <r>
    <x v="7"/>
    <x v="7"/>
    <x v="0"/>
    <x v="101"/>
    <x v="3"/>
    <n v="379"/>
    <n v="12119"/>
  </r>
  <r>
    <x v="7"/>
    <x v="7"/>
    <x v="0"/>
    <x v="83"/>
    <x v="3"/>
    <n v="515"/>
    <n v="11192"/>
  </r>
  <r>
    <x v="7"/>
    <x v="7"/>
    <x v="1"/>
    <x v="140"/>
    <x v="3"/>
    <n v="531"/>
    <n v="9685"/>
  </r>
  <r>
    <x v="7"/>
    <x v="7"/>
    <x v="2"/>
    <x v="199"/>
    <x v="3"/>
    <n v="69"/>
    <n v="8393"/>
  </r>
  <r>
    <x v="7"/>
    <x v="7"/>
    <x v="0"/>
    <x v="59"/>
    <x v="3"/>
    <n v="576"/>
    <n v="7925"/>
  </r>
  <r>
    <x v="7"/>
    <x v="7"/>
    <x v="1"/>
    <x v="149"/>
    <x v="3"/>
    <n v="156"/>
    <n v="2753"/>
  </r>
  <r>
    <x v="7"/>
    <x v="7"/>
    <x v="0"/>
    <x v="2"/>
    <x v="3"/>
    <n v="79"/>
    <n v="2479"/>
  </r>
  <r>
    <x v="7"/>
    <x v="7"/>
    <x v="0"/>
    <x v="41"/>
    <x v="6"/>
    <n v="520"/>
    <n v="18581"/>
  </r>
  <r>
    <x v="7"/>
    <x v="7"/>
    <x v="2"/>
    <x v="48"/>
    <x v="6"/>
    <n v="528"/>
    <n v="12333"/>
  </r>
  <r>
    <x v="7"/>
    <x v="7"/>
    <x v="1"/>
    <x v="57"/>
    <x v="2"/>
    <n v="172"/>
    <n v="3733"/>
  </r>
  <r>
    <x v="7"/>
    <x v="7"/>
    <x v="1"/>
    <x v="13"/>
    <x v="6"/>
    <n v="220"/>
    <n v="5787"/>
  </r>
  <r>
    <x v="7"/>
    <x v="7"/>
    <x v="1"/>
    <x v="167"/>
    <x v="6"/>
    <n v="120"/>
    <n v="4881"/>
  </r>
  <r>
    <x v="7"/>
    <x v="7"/>
    <x v="1"/>
    <x v="181"/>
    <x v="6"/>
    <n v="220"/>
    <n v="4284"/>
  </r>
  <r>
    <x v="7"/>
    <x v="7"/>
    <x v="1"/>
    <x v="143"/>
    <x v="6"/>
    <n v="242"/>
    <n v="3708"/>
  </r>
  <r>
    <x v="7"/>
    <x v="7"/>
    <x v="1"/>
    <x v="26"/>
    <x v="6"/>
    <n v="93"/>
    <n v="3367"/>
  </r>
  <r>
    <x v="7"/>
    <x v="7"/>
    <x v="1"/>
    <x v="56"/>
    <x v="6"/>
    <n v="114"/>
    <n v="3126"/>
  </r>
  <r>
    <x v="7"/>
    <x v="7"/>
    <x v="0"/>
    <x v="123"/>
    <x v="6"/>
    <n v="97"/>
    <n v="2969"/>
  </r>
  <r>
    <x v="7"/>
    <x v="7"/>
    <x v="0"/>
    <x v="41"/>
    <x v="0"/>
    <n v="54"/>
    <n v="1961"/>
  </r>
  <r>
    <x v="7"/>
    <x v="7"/>
    <x v="0"/>
    <x v="66"/>
    <x v="6"/>
    <n v="137"/>
    <n v="2613"/>
  </r>
  <r>
    <x v="7"/>
    <x v="7"/>
    <x v="2"/>
    <x v="69"/>
    <x v="6"/>
    <n v="57"/>
    <n v="2081"/>
  </r>
  <r>
    <x v="7"/>
    <x v="7"/>
    <x v="2"/>
    <x v="35"/>
    <x v="6"/>
    <n v="15"/>
    <n v="2814"/>
  </r>
  <r>
    <x v="7"/>
    <x v="7"/>
    <x v="1"/>
    <x v="77"/>
    <x v="7"/>
    <n v="148"/>
    <n v="9730"/>
  </r>
  <r>
    <x v="7"/>
    <x v="7"/>
    <x v="1"/>
    <x v="72"/>
    <x v="7"/>
    <n v="573"/>
    <n v="8840"/>
  </r>
  <r>
    <x v="7"/>
    <x v="7"/>
    <x v="2"/>
    <x v="156"/>
    <x v="7"/>
    <n v="120"/>
    <n v="8756"/>
  </r>
  <r>
    <x v="7"/>
    <x v="7"/>
    <x v="1"/>
    <x v="45"/>
    <x v="7"/>
    <n v="249"/>
    <n v="8624"/>
  </r>
  <r>
    <x v="7"/>
    <x v="7"/>
    <x v="2"/>
    <x v="120"/>
    <x v="7"/>
    <n v="133"/>
    <n v="5513"/>
  </r>
  <r>
    <x v="7"/>
    <x v="7"/>
    <x v="1"/>
    <x v="193"/>
    <x v="7"/>
    <n v="124"/>
    <n v="5269"/>
  </r>
  <r>
    <x v="7"/>
    <x v="7"/>
    <x v="2"/>
    <x v="44"/>
    <x v="7"/>
    <n v="144"/>
    <n v="5084"/>
  </r>
  <r>
    <x v="7"/>
    <x v="7"/>
    <x v="2"/>
    <x v="65"/>
    <x v="6"/>
    <n v="46"/>
    <n v="2734"/>
  </r>
  <r>
    <x v="7"/>
    <x v="7"/>
    <x v="1"/>
    <x v="159"/>
    <x v="7"/>
    <n v="110"/>
    <n v="4252"/>
  </r>
  <r>
    <x v="7"/>
    <x v="7"/>
    <x v="2"/>
    <x v="155"/>
    <x v="7"/>
    <n v="111"/>
    <n v="3927"/>
  </r>
  <r>
    <x v="7"/>
    <x v="7"/>
    <x v="2"/>
    <x v="37"/>
    <x v="7"/>
    <n v="90"/>
    <n v="3774"/>
  </r>
  <r>
    <x v="7"/>
    <x v="7"/>
    <x v="2"/>
    <x v="72"/>
    <x v="7"/>
    <n v="109"/>
    <n v="2757"/>
  </r>
  <r>
    <x v="7"/>
    <x v="7"/>
    <x v="0"/>
    <x v="201"/>
    <x v="7"/>
    <n v="134"/>
    <n v="2174"/>
  </r>
  <r>
    <x v="7"/>
    <x v="7"/>
    <x v="2"/>
    <x v="130"/>
    <x v="7"/>
    <n v="25"/>
    <n v="1780"/>
  </r>
  <r>
    <x v="7"/>
    <x v="7"/>
    <x v="2"/>
    <x v="135"/>
    <x v="7"/>
    <n v="82"/>
    <n v="1392"/>
  </r>
  <r>
    <x v="7"/>
    <x v="7"/>
    <x v="2"/>
    <x v="74"/>
    <x v="7"/>
    <n v="66"/>
    <n v="1140"/>
  </r>
  <r>
    <x v="7"/>
    <x v="7"/>
    <x v="2"/>
    <x v="44"/>
    <x v="2"/>
    <n v="133"/>
    <n v="1870"/>
  </r>
  <r>
    <x v="7"/>
    <x v="7"/>
    <x v="1"/>
    <x v="0"/>
    <x v="8"/>
    <n v="229"/>
    <n v="5261"/>
  </r>
  <r>
    <x v="7"/>
    <x v="7"/>
    <x v="0"/>
    <x v="154"/>
    <x v="8"/>
    <n v="88"/>
    <n v="3670"/>
  </r>
  <r>
    <x v="7"/>
    <x v="7"/>
    <x v="1"/>
    <x v="93"/>
    <x v="8"/>
    <n v="73"/>
    <n v="3563"/>
  </r>
  <r>
    <x v="7"/>
    <x v="7"/>
    <x v="1"/>
    <x v="39"/>
    <x v="8"/>
    <n v="147"/>
    <n v="3375"/>
  </r>
  <r>
    <x v="7"/>
    <x v="7"/>
    <x v="0"/>
    <x v="11"/>
    <x v="8"/>
    <n v="125"/>
    <n v="3261"/>
  </r>
  <r>
    <x v="7"/>
    <x v="7"/>
    <x v="2"/>
    <x v="180"/>
    <x v="8"/>
    <n v="55"/>
    <n v="2745"/>
  </r>
  <r>
    <x v="7"/>
    <x v="7"/>
    <x v="2"/>
    <x v="71"/>
    <x v="4"/>
    <n v="30"/>
    <n v="1425"/>
  </r>
  <r>
    <x v="7"/>
    <x v="7"/>
    <x v="0"/>
    <x v="208"/>
    <x v="8"/>
    <n v="81"/>
    <n v="2332"/>
  </r>
  <r>
    <x v="7"/>
    <x v="7"/>
    <x v="2"/>
    <x v="109"/>
    <x v="8"/>
    <n v="84"/>
    <n v="1939"/>
  </r>
  <r>
    <x v="7"/>
    <x v="7"/>
    <x v="2"/>
    <x v="90"/>
    <x v="8"/>
    <n v="24"/>
    <n v="1807"/>
  </r>
  <r>
    <x v="7"/>
    <x v="7"/>
    <x v="2"/>
    <x v="27"/>
    <x v="8"/>
    <n v="57"/>
    <n v="1806"/>
  </r>
  <r>
    <x v="8"/>
    <x v="8"/>
    <x v="0"/>
    <x v="71"/>
    <x v="0"/>
    <n v="523"/>
    <n v="15214"/>
  </r>
  <r>
    <x v="8"/>
    <x v="8"/>
    <x v="0"/>
    <x v="151"/>
    <x v="0"/>
    <n v="529"/>
    <n v="13170"/>
  </r>
  <r>
    <x v="8"/>
    <x v="8"/>
    <x v="0"/>
    <x v="48"/>
    <x v="0"/>
    <n v="300"/>
    <n v="12948"/>
  </r>
  <r>
    <x v="8"/>
    <x v="8"/>
    <x v="0"/>
    <x v="156"/>
    <x v="0"/>
    <n v="482"/>
    <n v="9583"/>
  </r>
  <r>
    <x v="8"/>
    <x v="8"/>
    <x v="0"/>
    <x v="177"/>
    <x v="1"/>
    <n v="297"/>
    <n v="14260"/>
  </r>
  <r>
    <x v="8"/>
    <x v="8"/>
    <x v="0"/>
    <x v="71"/>
    <x v="0"/>
    <n v="134"/>
    <n v="5675"/>
  </r>
  <r>
    <x v="8"/>
    <x v="8"/>
    <x v="0"/>
    <x v="3"/>
    <x v="0"/>
    <n v="133"/>
    <n v="4968"/>
  </r>
  <r>
    <x v="8"/>
    <x v="8"/>
    <x v="0"/>
    <x v="127"/>
    <x v="0"/>
    <n v="63"/>
    <n v="4831"/>
  </r>
  <r>
    <x v="8"/>
    <x v="8"/>
    <x v="0"/>
    <x v="111"/>
    <x v="0"/>
    <n v="135"/>
    <n v="3219"/>
  </r>
  <r>
    <x v="8"/>
    <x v="8"/>
    <x v="2"/>
    <x v="92"/>
    <x v="1"/>
    <n v="359"/>
    <n v="19454"/>
  </r>
  <r>
    <x v="8"/>
    <x v="8"/>
    <x v="0"/>
    <x v="162"/>
    <x v="1"/>
    <n v="385"/>
    <n v="14247"/>
  </r>
  <r>
    <x v="8"/>
    <x v="8"/>
    <x v="1"/>
    <x v="56"/>
    <x v="1"/>
    <n v="59"/>
    <n v="10030"/>
  </r>
  <r>
    <x v="8"/>
    <x v="8"/>
    <x v="2"/>
    <x v="116"/>
    <x v="1"/>
    <n v="36"/>
    <n v="5004"/>
  </r>
  <r>
    <x v="8"/>
    <x v="8"/>
    <x v="1"/>
    <x v="94"/>
    <x v="1"/>
    <n v="139"/>
    <n v="4720"/>
  </r>
  <r>
    <x v="8"/>
    <x v="8"/>
    <x v="1"/>
    <x v="158"/>
    <x v="3"/>
    <n v="133"/>
    <n v="4097"/>
  </r>
  <r>
    <x v="8"/>
    <x v="8"/>
    <x v="2"/>
    <x v="74"/>
    <x v="1"/>
    <n v="96"/>
    <n v="3690"/>
  </r>
  <r>
    <x v="8"/>
    <x v="8"/>
    <x v="2"/>
    <x v="162"/>
    <x v="1"/>
    <n v="73"/>
    <n v="3265"/>
  </r>
  <r>
    <x v="8"/>
    <x v="8"/>
    <x v="2"/>
    <x v="72"/>
    <x v="1"/>
    <n v="20"/>
    <n v="2187"/>
  </r>
  <r>
    <x v="8"/>
    <x v="8"/>
    <x v="0"/>
    <x v="209"/>
    <x v="1"/>
    <n v="276"/>
    <n v="6634"/>
  </r>
  <r>
    <x v="8"/>
    <x v="8"/>
    <x v="2"/>
    <x v="59"/>
    <x v="1"/>
    <n v="121"/>
    <n v="1780"/>
  </r>
  <r>
    <x v="8"/>
    <x v="8"/>
    <x v="2"/>
    <x v="113"/>
    <x v="1"/>
    <n v="107"/>
    <n v="1319"/>
  </r>
  <r>
    <x v="8"/>
    <x v="8"/>
    <x v="0"/>
    <x v="85"/>
    <x v="2"/>
    <n v="300"/>
    <n v="15755"/>
  </r>
  <r>
    <x v="8"/>
    <x v="8"/>
    <x v="1"/>
    <x v="14"/>
    <x v="2"/>
    <n v="67"/>
    <n v="8980"/>
  </r>
  <r>
    <x v="8"/>
    <x v="8"/>
    <x v="0"/>
    <x v="6"/>
    <x v="2"/>
    <n v="348"/>
    <n v="8719"/>
  </r>
  <r>
    <x v="8"/>
    <x v="8"/>
    <x v="1"/>
    <x v="103"/>
    <x v="2"/>
    <n v="222"/>
    <n v="7242"/>
  </r>
  <r>
    <x v="8"/>
    <x v="8"/>
    <x v="1"/>
    <x v="15"/>
    <x v="4"/>
    <n v="56"/>
    <n v="3547"/>
  </r>
  <r>
    <x v="8"/>
    <x v="8"/>
    <x v="0"/>
    <x v="47"/>
    <x v="2"/>
    <n v="107"/>
    <n v="4496"/>
  </r>
  <r>
    <x v="8"/>
    <x v="8"/>
    <x v="1"/>
    <x v="154"/>
    <x v="2"/>
    <n v="85"/>
    <n v="4196"/>
  </r>
  <r>
    <x v="8"/>
    <x v="8"/>
    <x v="1"/>
    <x v="82"/>
    <x v="2"/>
    <n v="139"/>
    <n v="3987"/>
  </r>
  <r>
    <x v="8"/>
    <x v="8"/>
    <x v="2"/>
    <x v="166"/>
    <x v="2"/>
    <n v="24"/>
    <n v="3519"/>
  </r>
  <r>
    <x v="8"/>
    <x v="8"/>
    <x v="2"/>
    <x v="116"/>
    <x v="2"/>
    <n v="77"/>
    <n v="3214"/>
  </r>
  <r>
    <x v="8"/>
    <x v="8"/>
    <x v="2"/>
    <x v="102"/>
    <x v="2"/>
    <n v="96"/>
    <n v="2400"/>
  </r>
  <r>
    <x v="8"/>
    <x v="8"/>
    <x v="2"/>
    <x v="24"/>
    <x v="2"/>
    <n v="43"/>
    <n v="1806"/>
  </r>
  <r>
    <x v="8"/>
    <x v="8"/>
    <x v="1"/>
    <x v="125"/>
    <x v="4"/>
    <n v="68"/>
    <n v="9284"/>
  </r>
  <r>
    <x v="8"/>
    <x v="8"/>
    <x v="0"/>
    <x v="210"/>
    <x v="4"/>
    <n v="433"/>
    <n v="8558"/>
  </r>
  <r>
    <x v="8"/>
    <x v="8"/>
    <x v="1"/>
    <x v="6"/>
    <x v="4"/>
    <n v="137"/>
    <n v="7633"/>
  </r>
  <r>
    <x v="8"/>
    <x v="8"/>
    <x v="1"/>
    <x v="201"/>
    <x v="4"/>
    <n v="261"/>
    <n v="7354"/>
  </r>
  <r>
    <x v="8"/>
    <x v="8"/>
    <x v="0"/>
    <x v="121"/>
    <x v="4"/>
    <n v="300"/>
    <n v="6535"/>
  </r>
  <r>
    <x v="8"/>
    <x v="8"/>
    <x v="1"/>
    <x v="21"/>
    <x v="4"/>
    <n v="169"/>
    <n v="6407"/>
  </r>
  <r>
    <x v="8"/>
    <x v="8"/>
    <x v="1"/>
    <x v="41"/>
    <x v="8"/>
    <n v="118"/>
    <n v="3901"/>
  </r>
  <r>
    <x v="8"/>
    <x v="8"/>
    <x v="2"/>
    <x v="82"/>
    <x v="4"/>
    <n v="43"/>
    <n v="4305"/>
  </r>
  <r>
    <x v="8"/>
    <x v="8"/>
    <x v="2"/>
    <x v="141"/>
    <x v="2"/>
    <n v="116"/>
    <n v="4126"/>
  </r>
  <r>
    <x v="8"/>
    <x v="8"/>
    <x v="2"/>
    <x v="41"/>
    <x v="4"/>
    <n v="133"/>
    <n v="3370"/>
  </r>
  <r>
    <x v="8"/>
    <x v="8"/>
    <x v="1"/>
    <x v="42"/>
    <x v="4"/>
    <n v="276"/>
    <n v="2549"/>
  </r>
  <r>
    <x v="8"/>
    <x v="8"/>
    <x v="2"/>
    <x v="53"/>
    <x v="4"/>
    <n v="57"/>
    <n v="1880"/>
  </r>
  <r>
    <x v="8"/>
    <x v="8"/>
    <x v="2"/>
    <x v="211"/>
    <x v="4"/>
    <n v="34"/>
    <n v="1790"/>
  </r>
  <r>
    <x v="8"/>
    <x v="8"/>
    <x v="2"/>
    <x v="120"/>
    <x v="4"/>
    <n v="96"/>
    <n v="1775"/>
  </r>
  <r>
    <x v="8"/>
    <x v="8"/>
    <x v="2"/>
    <x v="141"/>
    <x v="7"/>
    <n v="124"/>
    <n v="2815"/>
  </r>
  <r>
    <x v="8"/>
    <x v="8"/>
    <x v="2"/>
    <x v="103"/>
    <x v="4"/>
    <n v="29"/>
    <n v="1375"/>
  </r>
  <r>
    <x v="8"/>
    <x v="8"/>
    <x v="2"/>
    <x v="116"/>
    <x v="4"/>
    <n v="102"/>
    <n v="1332"/>
  </r>
  <r>
    <x v="8"/>
    <x v="8"/>
    <x v="2"/>
    <x v="80"/>
    <x v="4"/>
    <n v="34"/>
    <n v="1251"/>
  </r>
  <r>
    <x v="8"/>
    <x v="8"/>
    <x v="2"/>
    <x v="105"/>
    <x v="4"/>
    <n v="62"/>
    <n v="1112"/>
  </r>
  <r>
    <x v="8"/>
    <x v="8"/>
    <x v="2"/>
    <x v="208"/>
    <x v="4"/>
    <n v="133"/>
    <n v="923"/>
  </r>
  <r>
    <x v="8"/>
    <x v="8"/>
    <x v="2"/>
    <x v="127"/>
    <x v="4"/>
    <n v="142"/>
    <n v="905"/>
  </r>
  <r>
    <x v="8"/>
    <x v="8"/>
    <x v="0"/>
    <x v="76"/>
    <x v="5"/>
    <n v="299"/>
    <n v="15943"/>
  </r>
  <r>
    <x v="8"/>
    <x v="8"/>
    <x v="0"/>
    <x v="4"/>
    <x v="5"/>
    <n v="578"/>
    <n v="10573"/>
  </r>
  <r>
    <x v="8"/>
    <x v="8"/>
    <x v="1"/>
    <x v="184"/>
    <x v="5"/>
    <n v="243"/>
    <n v="10159"/>
  </r>
  <r>
    <x v="8"/>
    <x v="8"/>
    <x v="1"/>
    <x v="201"/>
    <x v="5"/>
    <n v="273"/>
    <n v="10137"/>
  </r>
  <r>
    <x v="8"/>
    <x v="8"/>
    <x v="1"/>
    <x v="212"/>
    <x v="5"/>
    <n v="197"/>
    <n v="7557"/>
  </r>
  <r>
    <x v="8"/>
    <x v="8"/>
    <x v="2"/>
    <x v="156"/>
    <x v="5"/>
    <n v="15"/>
    <n v="6929"/>
  </r>
  <r>
    <x v="8"/>
    <x v="8"/>
    <x v="2"/>
    <x v="22"/>
    <x v="5"/>
    <n v="158"/>
    <n v="6040"/>
  </r>
  <r>
    <x v="8"/>
    <x v="8"/>
    <x v="2"/>
    <x v="192"/>
    <x v="5"/>
    <n v="133"/>
    <n v="5790"/>
  </r>
  <r>
    <x v="8"/>
    <x v="8"/>
    <x v="1"/>
    <x v="114"/>
    <x v="3"/>
    <n v="160"/>
    <n v="7509"/>
  </r>
  <r>
    <x v="8"/>
    <x v="8"/>
    <x v="2"/>
    <x v="176"/>
    <x v="5"/>
    <n v="71"/>
    <n v="4372"/>
  </r>
  <r>
    <x v="8"/>
    <x v="8"/>
    <x v="1"/>
    <x v="168"/>
    <x v="5"/>
    <n v="170"/>
    <n v="3709"/>
  </r>
  <r>
    <x v="8"/>
    <x v="8"/>
    <x v="1"/>
    <x v="24"/>
    <x v="5"/>
    <n v="164"/>
    <n v="2693"/>
  </r>
  <r>
    <x v="8"/>
    <x v="8"/>
    <x v="2"/>
    <x v="46"/>
    <x v="5"/>
    <n v="82"/>
    <n v="1481"/>
  </r>
  <r>
    <x v="8"/>
    <x v="8"/>
    <x v="0"/>
    <x v="61"/>
    <x v="3"/>
    <n v="594"/>
    <n v="17178"/>
  </r>
  <r>
    <x v="8"/>
    <x v="8"/>
    <x v="0"/>
    <x v="213"/>
    <x v="3"/>
    <n v="269"/>
    <n v="16728"/>
  </r>
  <r>
    <x v="8"/>
    <x v="8"/>
    <x v="0"/>
    <x v="161"/>
    <x v="3"/>
    <n v="594"/>
    <n v="15117"/>
  </r>
  <r>
    <x v="8"/>
    <x v="8"/>
    <x v="2"/>
    <x v="144"/>
    <x v="4"/>
    <n v="101"/>
    <n v="1454"/>
  </r>
  <r>
    <x v="8"/>
    <x v="8"/>
    <x v="1"/>
    <x v="104"/>
    <x v="3"/>
    <n v="143"/>
    <n v="4620"/>
  </r>
  <r>
    <x v="8"/>
    <x v="8"/>
    <x v="2"/>
    <x v="115"/>
    <x v="3"/>
    <n v="29"/>
    <n v="4107"/>
  </r>
  <r>
    <x v="8"/>
    <x v="8"/>
    <x v="2"/>
    <x v="69"/>
    <x v="3"/>
    <n v="58"/>
    <n v="3209"/>
  </r>
  <r>
    <x v="8"/>
    <x v="8"/>
    <x v="0"/>
    <x v="99"/>
    <x v="6"/>
    <n v="390"/>
    <n v="18485"/>
  </r>
  <r>
    <x v="8"/>
    <x v="8"/>
    <x v="0"/>
    <x v="92"/>
    <x v="6"/>
    <n v="573"/>
    <n v="14925"/>
  </r>
  <r>
    <x v="8"/>
    <x v="8"/>
    <x v="0"/>
    <x v="14"/>
    <x v="6"/>
    <n v="353"/>
    <n v="11841"/>
  </r>
  <r>
    <x v="8"/>
    <x v="8"/>
    <x v="0"/>
    <x v="52"/>
    <x v="6"/>
    <n v="86"/>
    <n v="3857"/>
  </r>
  <r>
    <x v="8"/>
    <x v="8"/>
    <x v="1"/>
    <x v="52"/>
    <x v="7"/>
    <n v="68"/>
    <n v="6808"/>
  </r>
  <r>
    <x v="8"/>
    <x v="8"/>
    <x v="1"/>
    <x v="72"/>
    <x v="6"/>
    <n v="95"/>
    <n v="5195"/>
  </r>
  <r>
    <x v="8"/>
    <x v="8"/>
    <x v="0"/>
    <x v="104"/>
    <x v="6"/>
    <n v="146"/>
    <n v="4592"/>
  </r>
  <r>
    <x v="8"/>
    <x v="8"/>
    <x v="1"/>
    <x v="82"/>
    <x v="6"/>
    <n v="109"/>
    <n v="4222"/>
  </r>
  <r>
    <x v="8"/>
    <x v="8"/>
    <x v="1"/>
    <x v="74"/>
    <x v="6"/>
    <n v="173"/>
    <n v="3935"/>
  </r>
  <r>
    <x v="8"/>
    <x v="8"/>
    <x v="1"/>
    <x v="57"/>
    <x v="7"/>
    <n v="191"/>
    <n v="2905"/>
  </r>
  <r>
    <x v="8"/>
    <x v="8"/>
    <x v="2"/>
    <x v="82"/>
    <x v="6"/>
    <n v="55"/>
    <n v="3435"/>
  </r>
  <r>
    <x v="8"/>
    <x v="8"/>
    <x v="2"/>
    <x v="115"/>
    <x v="6"/>
    <n v="110"/>
    <n v="3301"/>
  </r>
  <r>
    <x v="8"/>
    <x v="8"/>
    <x v="1"/>
    <x v="200"/>
    <x v="6"/>
    <n v="104"/>
    <n v="3291"/>
  </r>
  <r>
    <x v="8"/>
    <x v="8"/>
    <x v="2"/>
    <x v="149"/>
    <x v="6"/>
    <n v="139"/>
    <n v="3045"/>
  </r>
  <r>
    <x v="8"/>
    <x v="8"/>
    <x v="1"/>
    <x v="41"/>
    <x v="2"/>
    <n v="298"/>
    <n v="5439"/>
  </r>
  <r>
    <x v="8"/>
    <x v="8"/>
    <x v="2"/>
    <x v="54"/>
    <x v="6"/>
    <n v="69"/>
    <n v="4709"/>
  </r>
  <r>
    <x v="8"/>
    <x v="8"/>
    <x v="0"/>
    <x v="214"/>
    <x v="7"/>
    <n v="290"/>
    <n v="14042"/>
  </r>
  <r>
    <x v="8"/>
    <x v="8"/>
    <x v="0"/>
    <x v="86"/>
    <x v="7"/>
    <n v="418"/>
    <n v="13604"/>
  </r>
  <r>
    <x v="8"/>
    <x v="8"/>
    <x v="0"/>
    <x v="102"/>
    <x v="7"/>
    <n v="268"/>
    <n v="8437"/>
  </r>
  <r>
    <x v="8"/>
    <x v="8"/>
    <x v="1"/>
    <x v="39"/>
    <x v="7"/>
    <n v="140"/>
    <n v="7931"/>
  </r>
  <r>
    <x v="8"/>
    <x v="8"/>
    <x v="0"/>
    <x v="41"/>
    <x v="3"/>
    <n v="217"/>
    <n v="15024"/>
  </r>
  <r>
    <x v="8"/>
    <x v="8"/>
    <x v="1"/>
    <x v="8"/>
    <x v="7"/>
    <n v="221"/>
    <n v="6043"/>
  </r>
  <r>
    <x v="8"/>
    <x v="8"/>
    <x v="2"/>
    <x v="169"/>
    <x v="7"/>
    <n v="82"/>
    <n v="5923"/>
  </r>
  <r>
    <x v="8"/>
    <x v="8"/>
    <x v="2"/>
    <x v="167"/>
    <x v="7"/>
    <n v="139"/>
    <n v="5019"/>
  </r>
  <r>
    <x v="8"/>
    <x v="8"/>
    <x v="1"/>
    <x v="165"/>
    <x v="7"/>
    <n v="235"/>
    <n v="4790"/>
  </r>
  <r>
    <x v="8"/>
    <x v="8"/>
    <x v="2"/>
    <x v="68"/>
    <x v="7"/>
    <n v="82"/>
    <n v="4132"/>
  </r>
  <r>
    <x v="8"/>
    <x v="8"/>
    <x v="2"/>
    <x v="89"/>
    <x v="7"/>
    <n v="145"/>
    <n v="3068"/>
  </r>
  <r>
    <x v="8"/>
    <x v="8"/>
    <x v="0"/>
    <x v="71"/>
    <x v="8"/>
    <n v="261"/>
    <n v="4396"/>
  </r>
  <r>
    <x v="8"/>
    <x v="8"/>
    <x v="0"/>
    <x v="211"/>
    <x v="8"/>
    <n v="401"/>
    <n v="16377"/>
  </r>
  <r>
    <x v="8"/>
    <x v="8"/>
    <x v="0"/>
    <x v="163"/>
    <x v="8"/>
    <n v="557"/>
    <n v="9157"/>
  </r>
  <r>
    <x v="8"/>
    <x v="8"/>
    <x v="0"/>
    <x v="132"/>
    <x v="8"/>
    <n v="231"/>
    <n v="8888"/>
  </r>
  <r>
    <x v="8"/>
    <x v="8"/>
    <x v="1"/>
    <x v="191"/>
    <x v="8"/>
    <n v="141"/>
    <n v="7428"/>
  </r>
  <r>
    <x v="8"/>
    <x v="8"/>
    <x v="2"/>
    <x v="173"/>
    <x v="8"/>
    <n v="136"/>
    <n v="5876"/>
  </r>
  <r>
    <x v="8"/>
    <x v="8"/>
    <x v="1"/>
    <x v="99"/>
    <x v="8"/>
    <n v="260"/>
    <n v="5474"/>
  </r>
  <r>
    <x v="8"/>
    <x v="8"/>
    <x v="2"/>
    <x v="96"/>
    <x v="8"/>
    <n v="28"/>
    <n v="5078"/>
  </r>
  <r>
    <x v="8"/>
    <x v="8"/>
    <x v="1"/>
    <x v="66"/>
    <x v="8"/>
    <n v="137"/>
    <n v="4568"/>
  </r>
  <r>
    <x v="8"/>
    <x v="8"/>
    <x v="1"/>
    <x v="22"/>
    <x v="8"/>
    <n v="76"/>
    <n v="3247"/>
  </r>
  <r>
    <x v="9"/>
    <x v="9"/>
    <x v="0"/>
    <x v="34"/>
    <x v="0"/>
    <n v="190"/>
    <n v="14304"/>
  </r>
  <r>
    <x v="9"/>
    <x v="9"/>
    <x v="0"/>
    <x v="167"/>
    <x v="0"/>
    <n v="171"/>
    <n v="9025"/>
  </r>
  <r>
    <x v="9"/>
    <x v="9"/>
    <x v="0"/>
    <x v="180"/>
    <x v="0"/>
    <n v="113"/>
    <n v="7062"/>
  </r>
  <r>
    <x v="9"/>
    <x v="9"/>
    <x v="0"/>
    <x v="36"/>
    <x v="0"/>
    <n v="211"/>
    <n v="6731"/>
  </r>
  <r>
    <x v="9"/>
    <x v="9"/>
    <x v="0"/>
    <x v="71"/>
    <x v="0"/>
    <n v="52"/>
    <n v="5557"/>
  </r>
  <r>
    <x v="9"/>
    <x v="9"/>
    <x v="0"/>
    <x v="128"/>
    <x v="0"/>
    <n v="52"/>
    <n v="4743"/>
  </r>
  <r>
    <x v="9"/>
    <x v="9"/>
    <x v="0"/>
    <x v="13"/>
    <x v="0"/>
    <n v="145"/>
    <n v="3615"/>
  </r>
  <r>
    <x v="9"/>
    <x v="9"/>
    <x v="0"/>
    <x v="87"/>
    <x v="0"/>
    <n v="99"/>
    <n v="2760"/>
  </r>
  <r>
    <x v="9"/>
    <x v="9"/>
    <x v="0"/>
    <x v="29"/>
    <x v="0"/>
    <n v="20"/>
    <n v="2188"/>
  </r>
  <r>
    <x v="9"/>
    <x v="9"/>
    <x v="2"/>
    <x v="44"/>
    <x v="1"/>
    <n v="379"/>
    <n v="18270"/>
  </r>
  <r>
    <x v="9"/>
    <x v="9"/>
    <x v="1"/>
    <x v="136"/>
    <x v="2"/>
    <n v="133"/>
    <n v="2897"/>
  </r>
  <r>
    <x v="9"/>
    <x v="9"/>
    <x v="1"/>
    <x v="191"/>
    <x v="1"/>
    <n v="169"/>
    <n v="5930"/>
  </r>
  <r>
    <x v="9"/>
    <x v="9"/>
    <x v="1"/>
    <x v="45"/>
    <x v="1"/>
    <n v="250"/>
    <n v="5816"/>
  </r>
  <r>
    <x v="9"/>
    <x v="9"/>
    <x v="2"/>
    <x v="136"/>
    <x v="6"/>
    <n v="231"/>
    <n v="5194"/>
  </r>
  <r>
    <x v="9"/>
    <x v="9"/>
    <x v="1"/>
    <x v="181"/>
    <x v="1"/>
    <n v="61"/>
    <n v="5028"/>
  </r>
  <r>
    <x v="9"/>
    <x v="9"/>
    <x v="1"/>
    <x v="156"/>
    <x v="1"/>
    <n v="82"/>
    <n v="4552"/>
  </r>
  <r>
    <x v="9"/>
    <x v="9"/>
    <x v="2"/>
    <x v="53"/>
    <x v="1"/>
    <n v="145"/>
    <n v="4312"/>
  </r>
  <r>
    <x v="9"/>
    <x v="9"/>
    <x v="2"/>
    <x v="40"/>
    <x v="1"/>
    <n v="86"/>
    <n v="4070"/>
  </r>
  <r>
    <x v="9"/>
    <x v="9"/>
    <x v="2"/>
    <x v="176"/>
    <x v="1"/>
    <n v="66"/>
    <n v="3322"/>
  </r>
  <r>
    <x v="9"/>
    <x v="9"/>
    <x v="0"/>
    <x v="181"/>
    <x v="1"/>
    <n v="116"/>
    <n v="2700"/>
  </r>
  <r>
    <x v="9"/>
    <x v="9"/>
    <x v="1"/>
    <x v="167"/>
    <x v="1"/>
    <n v="276"/>
    <n v="1986"/>
  </r>
  <r>
    <x v="9"/>
    <x v="9"/>
    <x v="0"/>
    <x v="209"/>
    <x v="1"/>
    <n v="184"/>
    <n v="4361"/>
  </r>
  <r>
    <x v="9"/>
    <x v="9"/>
    <x v="0"/>
    <x v="80"/>
    <x v="2"/>
    <n v="344"/>
    <n v="11628"/>
  </r>
  <r>
    <x v="9"/>
    <x v="9"/>
    <x v="0"/>
    <x v="73"/>
    <x v="2"/>
    <n v="581"/>
    <n v="11132"/>
  </r>
  <r>
    <x v="9"/>
    <x v="9"/>
    <x v="0"/>
    <x v="15"/>
    <x v="1"/>
    <n v="117"/>
    <n v="2002"/>
  </r>
  <r>
    <x v="9"/>
    <x v="9"/>
    <x v="0"/>
    <x v="115"/>
    <x v="2"/>
    <n v="274"/>
    <n v="10472"/>
  </r>
  <r>
    <x v="9"/>
    <x v="9"/>
    <x v="0"/>
    <x v="133"/>
    <x v="2"/>
    <n v="315"/>
    <n v="10251"/>
  </r>
  <r>
    <x v="9"/>
    <x v="9"/>
    <x v="1"/>
    <x v="8"/>
    <x v="2"/>
    <n v="264"/>
    <n v="9718"/>
  </r>
  <r>
    <x v="9"/>
    <x v="9"/>
    <x v="2"/>
    <x v="135"/>
    <x v="2"/>
    <n v="174"/>
    <n v="8205"/>
  </r>
  <r>
    <x v="9"/>
    <x v="9"/>
    <x v="1"/>
    <x v="203"/>
    <x v="2"/>
    <n v="120"/>
    <n v="5780"/>
  </r>
  <r>
    <x v="9"/>
    <x v="9"/>
    <x v="1"/>
    <x v="15"/>
    <x v="4"/>
    <n v="100"/>
    <n v="1676"/>
  </r>
  <r>
    <x v="9"/>
    <x v="9"/>
    <x v="0"/>
    <x v="68"/>
    <x v="2"/>
    <n v="140"/>
    <n v="4839"/>
  </r>
  <r>
    <x v="9"/>
    <x v="9"/>
    <x v="2"/>
    <x v="101"/>
    <x v="2"/>
    <n v="110"/>
    <n v="4296"/>
  </r>
  <r>
    <x v="9"/>
    <x v="9"/>
    <x v="2"/>
    <x v="50"/>
    <x v="2"/>
    <n v="222"/>
    <n v="3738"/>
  </r>
  <r>
    <x v="9"/>
    <x v="9"/>
    <x v="1"/>
    <x v="162"/>
    <x v="2"/>
    <n v="75"/>
    <n v="2542"/>
  </r>
  <r>
    <x v="9"/>
    <x v="9"/>
    <x v="2"/>
    <x v="19"/>
    <x v="2"/>
    <n v="86"/>
    <n v="2374"/>
  </r>
  <r>
    <x v="9"/>
    <x v="9"/>
    <x v="2"/>
    <x v="13"/>
    <x v="2"/>
    <n v="91"/>
    <n v="2333"/>
  </r>
  <r>
    <x v="9"/>
    <x v="9"/>
    <x v="1"/>
    <x v="66"/>
    <x v="2"/>
    <n v="52"/>
    <n v="2123"/>
  </r>
  <r>
    <x v="9"/>
    <x v="9"/>
    <x v="1"/>
    <x v="167"/>
    <x v="4"/>
    <n v="276"/>
    <n v="8251"/>
  </r>
  <r>
    <x v="9"/>
    <x v="9"/>
    <x v="1"/>
    <x v="123"/>
    <x v="4"/>
    <n v="252"/>
    <n v="8069"/>
  </r>
  <r>
    <x v="9"/>
    <x v="9"/>
    <x v="2"/>
    <x v="139"/>
    <x v="4"/>
    <n v="142"/>
    <n v="5639"/>
  </r>
  <r>
    <x v="9"/>
    <x v="9"/>
    <x v="1"/>
    <x v="160"/>
    <x v="4"/>
    <n v="70"/>
    <n v="5553"/>
  </r>
  <r>
    <x v="9"/>
    <x v="9"/>
    <x v="2"/>
    <x v="46"/>
    <x v="4"/>
    <n v="77"/>
    <n v="4798"/>
  </r>
  <r>
    <x v="9"/>
    <x v="9"/>
    <x v="2"/>
    <x v="35"/>
    <x v="4"/>
    <n v="76"/>
    <n v="4026"/>
  </r>
  <r>
    <x v="9"/>
    <x v="9"/>
    <x v="1"/>
    <x v="141"/>
    <x v="1"/>
    <n v="196"/>
    <n v="4455"/>
  </r>
  <r>
    <x v="9"/>
    <x v="9"/>
    <x v="1"/>
    <x v="75"/>
    <x v="4"/>
    <n v="151"/>
    <n v="3564"/>
  </r>
  <r>
    <x v="9"/>
    <x v="9"/>
    <x v="1"/>
    <x v="155"/>
    <x v="4"/>
    <n v="147"/>
    <n v="2594"/>
  </r>
  <r>
    <x v="9"/>
    <x v="9"/>
    <x v="2"/>
    <x v="167"/>
    <x v="4"/>
    <n v="19"/>
    <n v="2349"/>
  </r>
  <r>
    <x v="9"/>
    <x v="9"/>
    <x v="2"/>
    <x v="115"/>
    <x v="4"/>
    <n v="140"/>
    <n v="1654"/>
  </r>
  <r>
    <x v="9"/>
    <x v="9"/>
    <x v="0"/>
    <x v="166"/>
    <x v="4"/>
    <n v="125"/>
    <n v="1513"/>
  </r>
  <r>
    <x v="9"/>
    <x v="9"/>
    <x v="2"/>
    <x v="22"/>
    <x v="4"/>
    <n v="131"/>
    <n v="1384"/>
  </r>
  <r>
    <x v="9"/>
    <x v="9"/>
    <x v="2"/>
    <x v="129"/>
    <x v="4"/>
    <n v="123"/>
    <n v="1322"/>
  </r>
  <r>
    <x v="9"/>
    <x v="9"/>
    <x v="2"/>
    <x v="106"/>
    <x v="4"/>
    <n v="92"/>
    <n v="1035"/>
  </r>
  <r>
    <x v="9"/>
    <x v="9"/>
    <x v="0"/>
    <x v="44"/>
    <x v="5"/>
    <n v="385"/>
    <n v="18884"/>
  </r>
  <r>
    <x v="9"/>
    <x v="9"/>
    <x v="0"/>
    <x v="85"/>
    <x v="5"/>
    <n v="319"/>
    <n v="18817"/>
  </r>
  <r>
    <x v="9"/>
    <x v="9"/>
    <x v="0"/>
    <x v="134"/>
    <x v="5"/>
    <n v="506"/>
    <n v="11164"/>
  </r>
  <r>
    <x v="9"/>
    <x v="9"/>
    <x v="0"/>
    <x v="2"/>
    <x v="5"/>
    <n v="220"/>
    <n v="9709"/>
  </r>
  <r>
    <x v="9"/>
    <x v="9"/>
    <x v="2"/>
    <x v="14"/>
    <x v="5"/>
    <n v="101"/>
    <n v="5021"/>
  </r>
  <r>
    <x v="9"/>
    <x v="9"/>
    <x v="1"/>
    <x v="5"/>
    <x v="5"/>
    <n v="179"/>
    <n v="4405"/>
  </r>
  <r>
    <x v="9"/>
    <x v="9"/>
    <x v="2"/>
    <x v="128"/>
    <x v="5"/>
    <n v="149"/>
    <n v="4288"/>
  </r>
  <r>
    <x v="9"/>
    <x v="9"/>
    <x v="1"/>
    <x v="99"/>
    <x v="5"/>
    <n v="123"/>
    <n v="3564"/>
  </r>
  <r>
    <x v="9"/>
    <x v="9"/>
    <x v="2"/>
    <x v="56"/>
    <x v="5"/>
    <n v="148"/>
    <n v="2661"/>
  </r>
  <r>
    <x v="9"/>
    <x v="9"/>
    <x v="0"/>
    <x v="44"/>
    <x v="3"/>
    <n v="462"/>
    <n v="23290"/>
  </r>
  <r>
    <x v="9"/>
    <x v="9"/>
    <x v="1"/>
    <x v="41"/>
    <x v="3"/>
    <n v="519"/>
    <n v="20546"/>
  </r>
  <r>
    <x v="9"/>
    <x v="9"/>
    <x v="0"/>
    <x v="153"/>
    <x v="3"/>
    <n v="155"/>
    <n v="15504"/>
  </r>
  <r>
    <x v="9"/>
    <x v="9"/>
    <x v="0"/>
    <x v="108"/>
    <x v="3"/>
    <n v="185"/>
    <n v="10446"/>
  </r>
  <r>
    <x v="9"/>
    <x v="9"/>
    <x v="0"/>
    <x v="119"/>
    <x v="3"/>
    <n v="297"/>
    <n v="10071"/>
  </r>
  <r>
    <x v="9"/>
    <x v="9"/>
    <x v="1"/>
    <x v="40"/>
    <x v="3"/>
    <n v="288"/>
    <n v="7712"/>
  </r>
  <r>
    <x v="9"/>
    <x v="9"/>
    <x v="2"/>
    <x v="101"/>
    <x v="3"/>
    <n v="100"/>
    <n v="7398"/>
  </r>
  <r>
    <x v="9"/>
    <x v="9"/>
    <x v="2"/>
    <x v="89"/>
    <x v="3"/>
    <n v="149"/>
    <n v="6760"/>
  </r>
  <r>
    <x v="9"/>
    <x v="9"/>
    <x v="1"/>
    <x v="83"/>
    <x v="3"/>
    <n v="143"/>
    <n v="5205"/>
  </r>
  <r>
    <x v="9"/>
    <x v="9"/>
    <x v="1"/>
    <x v="172"/>
    <x v="2"/>
    <n v="234"/>
    <n v="4931"/>
  </r>
  <r>
    <x v="9"/>
    <x v="9"/>
    <x v="1"/>
    <x v="105"/>
    <x v="3"/>
    <n v="257"/>
    <n v="3775"/>
  </r>
  <r>
    <x v="9"/>
    <x v="9"/>
    <x v="2"/>
    <x v="148"/>
    <x v="3"/>
    <n v="75"/>
    <n v="3748"/>
  </r>
  <r>
    <x v="9"/>
    <x v="9"/>
    <x v="2"/>
    <x v="201"/>
    <x v="3"/>
    <n v="67"/>
    <n v="4995"/>
  </r>
  <r>
    <x v="9"/>
    <x v="9"/>
    <x v="1"/>
    <x v="133"/>
    <x v="3"/>
    <n v="134"/>
    <n v="2382"/>
  </r>
  <r>
    <x v="9"/>
    <x v="9"/>
    <x v="2"/>
    <x v="118"/>
    <x v="3"/>
    <n v="121"/>
    <n v="2366"/>
  </r>
  <r>
    <x v="9"/>
    <x v="9"/>
    <x v="0"/>
    <x v="137"/>
    <x v="6"/>
    <n v="321"/>
    <n v="16308"/>
  </r>
  <r>
    <x v="9"/>
    <x v="9"/>
    <x v="0"/>
    <x v="50"/>
    <x v="6"/>
    <n v="454"/>
    <n v="11696"/>
  </r>
  <r>
    <x v="9"/>
    <x v="9"/>
    <x v="0"/>
    <x v="46"/>
    <x v="6"/>
    <n v="524"/>
    <n v="10652"/>
  </r>
  <r>
    <x v="9"/>
    <x v="9"/>
    <x v="1"/>
    <x v="57"/>
    <x v="3"/>
    <n v="190"/>
    <n v="5047"/>
  </r>
  <r>
    <x v="9"/>
    <x v="9"/>
    <x v="1"/>
    <x v="54"/>
    <x v="6"/>
    <n v="207"/>
    <n v="4125"/>
  </r>
  <r>
    <x v="9"/>
    <x v="9"/>
    <x v="1"/>
    <x v="208"/>
    <x v="6"/>
    <n v="229"/>
    <n v="3904"/>
  </r>
  <r>
    <x v="9"/>
    <x v="9"/>
    <x v="1"/>
    <x v="111"/>
    <x v="6"/>
    <n v="128"/>
    <n v="2963"/>
  </r>
  <r>
    <x v="9"/>
    <x v="9"/>
    <x v="0"/>
    <x v="184"/>
    <x v="6"/>
    <n v="133"/>
    <n v="2576"/>
  </r>
  <r>
    <x v="9"/>
    <x v="9"/>
    <x v="0"/>
    <x v="51"/>
    <x v="7"/>
    <n v="278"/>
    <n v="10640"/>
  </r>
  <r>
    <x v="9"/>
    <x v="9"/>
    <x v="1"/>
    <x v="79"/>
    <x v="7"/>
    <n v="50"/>
    <n v="5562"/>
  </r>
  <r>
    <x v="9"/>
    <x v="9"/>
    <x v="2"/>
    <x v="149"/>
    <x v="7"/>
    <n v="110"/>
    <n v="5539"/>
  </r>
  <r>
    <x v="9"/>
    <x v="9"/>
    <x v="0"/>
    <x v="14"/>
    <x v="7"/>
    <n v="306"/>
    <n v="5177"/>
  </r>
  <r>
    <x v="9"/>
    <x v="9"/>
    <x v="1"/>
    <x v="129"/>
    <x v="7"/>
    <n v="107"/>
    <n v="3600"/>
  </r>
  <r>
    <x v="9"/>
    <x v="9"/>
    <x v="0"/>
    <x v="33"/>
    <x v="7"/>
    <n v="80"/>
    <n v="3490"/>
  </r>
  <r>
    <x v="9"/>
    <x v="9"/>
    <x v="2"/>
    <x v="126"/>
    <x v="7"/>
    <n v="73"/>
    <n v="2982"/>
  </r>
  <r>
    <x v="9"/>
    <x v="9"/>
    <x v="2"/>
    <x v="215"/>
    <x v="7"/>
    <n v="37"/>
    <n v="2905"/>
  </r>
  <r>
    <x v="9"/>
    <x v="9"/>
    <x v="1"/>
    <x v="42"/>
    <x v="7"/>
    <n v="74"/>
    <n v="2750"/>
  </r>
  <r>
    <x v="9"/>
    <x v="9"/>
    <x v="0"/>
    <x v="169"/>
    <x v="7"/>
    <n v="69"/>
    <n v="2516"/>
  </r>
  <r>
    <x v="9"/>
    <x v="9"/>
    <x v="0"/>
    <x v="166"/>
    <x v="8"/>
    <n v="258"/>
    <n v="10319"/>
  </r>
  <r>
    <x v="9"/>
    <x v="9"/>
    <x v="2"/>
    <x v="198"/>
    <x v="8"/>
    <n v="132"/>
    <n v="5029"/>
  </r>
  <r>
    <x v="9"/>
    <x v="9"/>
    <x v="2"/>
    <x v="117"/>
    <x v="8"/>
    <n v="21"/>
    <n v="4769"/>
  </r>
  <r>
    <x v="9"/>
    <x v="9"/>
    <x v="1"/>
    <x v="184"/>
    <x v="8"/>
    <n v="68"/>
    <n v="4271"/>
  </r>
  <r>
    <x v="9"/>
    <x v="9"/>
    <x v="1"/>
    <x v="137"/>
    <x v="8"/>
    <n v="259"/>
    <n v="3892"/>
  </r>
  <r>
    <x v="9"/>
    <x v="9"/>
    <x v="1"/>
    <x v="19"/>
    <x v="8"/>
    <n v="64"/>
    <n v="3153"/>
  </r>
  <r>
    <x v="10"/>
    <x v="10"/>
    <x v="0"/>
    <x v="41"/>
    <x v="0"/>
    <n v="219"/>
    <n v="15558"/>
  </r>
  <r>
    <x v="10"/>
    <x v="10"/>
    <x v="0"/>
    <x v="101"/>
    <x v="0"/>
    <n v="478"/>
    <n v="7270"/>
  </r>
  <r>
    <x v="10"/>
    <x v="10"/>
    <x v="0"/>
    <x v="155"/>
    <x v="0"/>
    <n v="160"/>
    <n v="14209"/>
  </r>
  <r>
    <x v="10"/>
    <x v="10"/>
    <x v="0"/>
    <x v="2"/>
    <x v="0"/>
    <n v="275"/>
    <n v="4637"/>
  </r>
  <r>
    <x v="10"/>
    <x v="10"/>
    <x v="0"/>
    <x v="9"/>
    <x v="0"/>
    <n v="42"/>
    <n v="4024"/>
  </r>
  <r>
    <x v="10"/>
    <x v="10"/>
    <x v="0"/>
    <x v="192"/>
    <x v="0"/>
    <n v="64"/>
    <n v="3571"/>
  </r>
  <r>
    <x v="10"/>
    <x v="10"/>
    <x v="0"/>
    <x v="112"/>
    <x v="0"/>
    <n v="281"/>
    <n v="3444"/>
  </r>
  <r>
    <x v="10"/>
    <x v="10"/>
    <x v="0"/>
    <x v="122"/>
    <x v="0"/>
    <n v="116"/>
    <n v="3033"/>
  </r>
  <r>
    <x v="10"/>
    <x v="10"/>
    <x v="0"/>
    <x v="62"/>
    <x v="0"/>
    <n v="45"/>
    <n v="1339"/>
  </r>
  <r>
    <x v="10"/>
    <x v="10"/>
    <x v="0"/>
    <x v="79"/>
    <x v="1"/>
    <n v="554"/>
    <n v="8009"/>
  </r>
  <r>
    <x v="10"/>
    <x v="10"/>
    <x v="1"/>
    <x v="99"/>
    <x v="1"/>
    <n v="285"/>
    <n v="7974"/>
  </r>
  <r>
    <x v="10"/>
    <x v="10"/>
    <x v="1"/>
    <x v="112"/>
    <x v="1"/>
    <n v="168"/>
    <n v="7439"/>
  </r>
  <r>
    <x v="10"/>
    <x v="10"/>
    <x v="1"/>
    <x v="136"/>
    <x v="3"/>
    <n v="281"/>
    <n v="5135"/>
  </r>
  <r>
    <x v="10"/>
    <x v="10"/>
    <x v="1"/>
    <x v="216"/>
    <x v="1"/>
    <n v="199"/>
    <n v="4907"/>
  </r>
  <r>
    <x v="10"/>
    <x v="10"/>
    <x v="1"/>
    <x v="89"/>
    <x v="1"/>
    <n v="74"/>
    <n v="4878"/>
  </r>
  <r>
    <x v="10"/>
    <x v="10"/>
    <x v="1"/>
    <x v="208"/>
    <x v="1"/>
    <n v="82"/>
    <n v="4500"/>
  </r>
  <r>
    <x v="10"/>
    <x v="10"/>
    <x v="2"/>
    <x v="0"/>
    <x v="1"/>
    <n v="68"/>
    <n v="3501"/>
  </r>
  <r>
    <x v="10"/>
    <x v="10"/>
    <x v="1"/>
    <x v="14"/>
    <x v="1"/>
    <n v="245"/>
    <n v="3374"/>
  </r>
  <r>
    <x v="10"/>
    <x v="10"/>
    <x v="1"/>
    <x v="112"/>
    <x v="1"/>
    <n v="68"/>
    <n v="3085"/>
  </r>
  <r>
    <x v="10"/>
    <x v="10"/>
    <x v="2"/>
    <x v="133"/>
    <x v="1"/>
    <n v="63"/>
    <n v="3036"/>
  </r>
  <r>
    <x v="10"/>
    <x v="10"/>
    <x v="2"/>
    <x v="203"/>
    <x v="1"/>
    <n v="130"/>
    <n v="2470"/>
  </r>
  <r>
    <x v="10"/>
    <x v="10"/>
    <x v="2"/>
    <x v="165"/>
    <x v="1"/>
    <n v="96"/>
    <n v="1601"/>
  </r>
  <r>
    <x v="10"/>
    <x v="10"/>
    <x v="2"/>
    <x v="95"/>
    <x v="1"/>
    <n v="26"/>
    <n v="1263"/>
  </r>
  <r>
    <x v="10"/>
    <x v="10"/>
    <x v="0"/>
    <x v="76"/>
    <x v="2"/>
    <n v="423"/>
    <n v="15594"/>
  </r>
  <r>
    <x v="10"/>
    <x v="10"/>
    <x v="1"/>
    <x v="185"/>
    <x v="2"/>
    <n v="485"/>
    <n v="13571"/>
  </r>
  <r>
    <x v="10"/>
    <x v="10"/>
    <x v="0"/>
    <x v="102"/>
    <x v="2"/>
    <n v="476"/>
    <n v="11296"/>
  </r>
  <r>
    <x v="10"/>
    <x v="10"/>
    <x v="0"/>
    <x v="33"/>
    <x v="2"/>
    <n v="228"/>
    <n v="10042"/>
  </r>
  <r>
    <x v="10"/>
    <x v="10"/>
    <x v="1"/>
    <x v="167"/>
    <x v="2"/>
    <n v="253"/>
    <n v="7810"/>
  </r>
  <r>
    <x v="10"/>
    <x v="10"/>
    <x v="1"/>
    <x v="152"/>
    <x v="2"/>
    <n v="268"/>
    <n v="5456"/>
  </r>
  <r>
    <x v="10"/>
    <x v="10"/>
    <x v="1"/>
    <x v="47"/>
    <x v="2"/>
    <n v="54"/>
    <n v="5174"/>
  </r>
  <r>
    <x v="10"/>
    <x v="10"/>
    <x v="1"/>
    <x v="21"/>
    <x v="2"/>
    <n v="172"/>
    <n v="3755"/>
  </r>
  <r>
    <x v="10"/>
    <x v="10"/>
    <x v="2"/>
    <x v="157"/>
    <x v="2"/>
    <n v="84"/>
    <n v="2836"/>
  </r>
  <r>
    <x v="10"/>
    <x v="10"/>
    <x v="2"/>
    <x v="156"/>
    <x v="2"/>
    <n v="71"/>
    <n v="2391"/>
  </r>
  <r>
    <x v="10"/>
    <x v="10"/>
    <x v="2"/>
    <x v="128"/>
    <x v="2"/>
    <n v="73"/>
    <n v="2308"/>
  </r>
  <r>
    <x v="10"/>
    <x v="10"/>
    <x v="2"/>
    <x v="23"/>
    <x v="7"/>
    <n v="108"/>
    <n v="2912"/>
  </r>
  <r>
    <x v="10"/>
    <x v="10"/>
    <x v="1"/>
    <x v="71"/>
    <x v="4"/>
    <n v="87"/>
    <n v="7266"/>
  </r>
  <r>
    <x v="10"/>
    <x v="10"/>
    <x v="1"/>
    <x v="11"/>
    <x v="4"/>
    <n v="50"/>
    <n v="6889"/>
  </r>
  <r>
    <x v="10"/>
    <x v="10"/>
    <x v="1"/>
    <x v="72"/>
    <x v="4"/>
    <n v="179"/>
    <n v="5956"/>
  </r>
  <r>
    <x v="10"/>
    <x v="10"/>
    <x v="2"/>
    <x v="141"/>
    <x v="4"/>
    <n v="75"/>
    <n v="1295"/>
  </r>
  <r>
    <x v="10"/>
    <x v="10"/>
    <x v="2"/>
    <x v="58"/>
    <x v="4"/>
    <n v="118"/>
    <n v="2121"/>
  </r>
  <r>
    <x v="10"/>
    <x v="10"/>
    <x v="1"/>
    <x v="141"/>
    <x v="6"/>
    <n v="238"/>
    <n v="9223"/>
  </r>
  <r>
    <x v="10"/>
    <x v="10"/>
    <x v="2"/>
    <x v="6"/>
    <x v="4"/>
    <n v="105"/>
    <n v="1797"/>
  </r>
  <r>
    <x v="10"/>
    <x v="10"/>
    <x v="2"/>
    <x v="141"/>
    <x v="8"/>
    <n v="94"/>
    <n v="2783"/>
  </r>
  <r>
    <x v="10"/>
    <x v="10"/>
    <x v="0"/>
    <x v="124"/>
    <x v="4"/>
    <n v="15"/>
    <n v="1632"/>
  </r>
  <r>
    <x v="10"/>
    <x v="10"/>
    <x v="2"/>
    <x v="40"/>
    <x v="4"/>
    <n v="65"/>
    <n v="1570"/>
  </r>
  <r>
    <x v="10"/>
    <x v="10"/>
    <x v="2"/>
    <x v="29"/>
    <x v="4"/>
    <n v="64"/>
    <n v="1346"/>
  </r>
  <r>
    <x v="10"/>
    <x v="10"/>
    <x v="2"/>
    <x v="32"/>
    <x v="3"/>
    <n v="26"/>
    <n v="2182"/>
  </r>
  <r>
    <x v="10"/>
    <x v="10"/>
    <x v="0"/>
    <x v="166"/>
    <x v="4"/>
    <n v="110"/>
    <n v="1281"/>
  </r>
  <r>
    <x v="10"/>
    <x v="10"/>
    <x v="2"/>
    <x v="120"/>
    <x v="4"/>
    <n v="106"/>
    <n v="1244"/>
  </r>
  <r>
    <x v="10"/>
    <x v="10"/>
    <x v="0"/>
    <x v="161"/>
    <x v="4"/>
    <n v="54"/>
    <n v="1088"/>
  </r>
  <r>
    <x v="10"/>
    <x v="10"/>
    <x v="0"/>
    <x v="198"/>
    <x v="4"/>
    <n v="26"/>
    <n v="953"/>
  </r>
  <r>
    <x v="10"/>
    <x v="10"/>
    <x v="0"/>
    <x v="19"/>
    <x v="5"/>
    <n v="430"/>
    <n v="16827"/>
  </r>
  <r>
    <x v="10"/>
    <x v="10"/>
    <x v="1"/>
    <x v="73"/>
    <x v="5"/>
    <n v="265"/>
    <n v="7343"/>
  </r>
  <r>
    <x v="10"/>
    <x v="10"/>
    <x v="1"/>
    <x v="196"/>
    <x v="5"/>
    <n v="67"/>
    <n v="6895"/>
  </r>
  <r>
    <x v="10"/>
    <x v="10"/>
    <x v="2"/>
    <x v="202"/>
    <x v="5"/>
    <n v="76"/>
    <n v="5101"/>
  </r>
  <r>
    <x v="10"/>
    <x v="10"/>
    <x v="1"/>
    <x v="43"/>
    <x v="5"/>
    <n v="299"/>
    <n v="4850"/>
  </r>
  <r>
    <x v="10"/>
    <x v="10"/>
    <x v="1"/>
    <x v="114"/>
    <x v="7"/>
    <n v="258"/>
    <n v="7178"/>
  </r>
  <r>
    <x v="10"/>
    <x v="10"/>
    <x v="0"/>
    <x v="144"/>
    <x v="1"/>
    <n v="508"/>
    <n v="8908"/>
  </r>
  <r>
    <x v="10"/>
    <x v="10"/>
    <x v="1"/>
    <x v="37"/>
    <x v="5"/>
    <n v="96"/>
    <n v="3178"/>
  </r>
  <r>
    <x v="10"/>
    <x v="10"/>
    <x v="2"/>
    <x v="156"/>
    <x v="5"/>
    <n v="62"/>
    <n v="2565"/>
  </r>
  <r>
    <x v="10"/>
    <x v="10"/>
    <x v="0"/>
    <x v="152"/>
    <x v="3"/>
    <n v="331"/>
    <n v="16627"/>
  </r>
  <r>
    <x v="10"/>
    <x v="10"/>
    <x v="0"/>
    <x v="112"/>
    <x v="3"/>
    <n v="555"/>
    <n v="15295"/>
  </r>
  <r>
    <x v="10"/>
    <x v="10"/>
    <x v="1"/>
    <x v="151"/>
    <x v="3"/>
    <n v="193"/>
    <n v="7550"/>
  </r>
  <r>
    <x v="10"/>
    <x v="10"/>
    <x v="2"/>
    <x v="118"/>
    <x v="3"/>
    <n v="25"/>
    <n v="5252"/>
  </r>
  <r>
    <x v="10"/>
    <x v="10"/>
    <x v="2"/>
    <x v="0"/>
    <x v="3"/>
    <n v="129"/>
    <n v="3781"/>
  </r>
  <r>
    <x v="10"/>
    <x v="10"/>
    <x v="2"/>
    <x v="172"/>
    <x v="5"/>
    <n v="51"/>
    <n v="6851"/>
  </r>
  <r>
    <x v="10"/>
    <x v="10"/>
    <x v="0"/>
    <x v="101"/>
    <x v="6"/>
    <n v="576"/>
    <n v="16881"/>
  </r>
  <r>
    <x v="10"/>
    <x v="10"/>
    <x v="0"/>
    <x v="47"/>
    <x v="6"/>
    <n v="287"/>
    <n v="10649"/>
  </r>
  <r>
    <x v="10"/>
    <x v="10"/>
    <x v="2"/>
    <x v="217"/>
    <x v="6"/>
    <n v="257"/>
    <n v="8670"/>
  </r>
  <r>
    <x v="10"/>
    <x v="10"/>
    <x v="1"/>
    <x v="124"/>
    <x v="6"/>
    <n v="217"/>
    <n v="7294"/>
  </r>
  <r>
    <x v="10"/>
    <x v="10"/>
    <x v="2"/>
    <x v="214"/>
    <x v="6"/>
    <n v="37"/>
    <n v="6897"/>
  </r>
  <r>
    <x v="10"/>
    <x v="10"/>
    <x v="1"/>
    <x v="69"/>
    <x v="6"/>
    <n v="109"/>
    <n v="5649"/>
  </r>
  <r>
    <x v="10"/>
    <x v="10"/>
    <x v="2"/>
    <x v="133"/>
    <x v="6"/>
    <n v="109"/>
    <n v="5499"/>
  </r>
  <r>
    <x v="10"/>
    <x v="10"/>
    <x v="1"/>
    <x v="155"/>
    <x v="6"/>
    <n v="164"/>
    <n v="5472"/>
  </r>
  <r>
    <x v="10"/>
    <x v="10"/>
    <x v="0"/>
    <x v="76"/>
    <x v="6"/>
    <n v="16"/>
    <n v="3373"/>
  </r>
  <r>
    <x v="10"/>
    <x v="10"/>
    <x v="1"/>
    <x v="3"/>
    <x v="6"/>
    <n v="168"/>
    <n v="2684"/>
  </r>
  <r>
    <x v="10"/>
    <x v="10"/>
    <x v="2"/>
    <x v="93"/>
    <x v="6"/>
    <n v="115"/>
    <n v="2404"/>
  </r>
  <r>
    <x v="10"/>
    <x v="10"/>
    <x v="2"/>
    <x v="37"/>
    <x v="6"/>
    <n v="85"/>
    <n v="2011"/>
  </r>
  <r>
    <x v="10"/>
    <x v="10"/>
    <x v="2"/>
    <x v="180"/>
    <x v="6"/>
    <n v="23"/>
    <n v="2640"/>
  </r>
  <r>
    <x v="10"/>
    <x v="10"/>
    <x v="0"/>
    <x v="41"/>
    <x v="7"/>
    <n v="372"/>
    <n v="18542"/>
  </r>
  <r>
    <x v="10"/>
    <x v="10"/>
    <x v="1"/>
    <x v="201"/>
    <x v="7"/>
    <n v="111"/>
    <n v="5608"/>
  </r>
  <r>
    <x v="10"/>
    <x v="10"/>
    <x v="2"/>
    <x v="75"/>
    <x v="7"/>
    <n v="98"/>
    <n v="4421"/>
  </r>
  <r>
    <x v="10"/>
    <x v="10"/>
    <x v="1"/>
    <x v="9"/>
    <x v="7"/>
    <n v="76"/>
    <n v="3878"/>
  </r>
  <r>
    <x v="10"/>
    <x v="10"/>
    <x v="2"/>
    <x v="75"/>
    <x v="7"/>
    <n v="22"/>
    <n v="3421"/>
  </r>
  <r>
    <x v="10"/>
    <x v="10"/>
    <x v="2"/>
    <x v="150"/>
    <x v="7"/>
    <n v="141"/>
    <n v="3223"/>
  </r>
  <r>
    <x v="10"/>
    <x v="10"/>
    <x v="1"/>
    <x v="82"/>
    <x v="7"/>
    <n v="17"/>
    <n v="3132"/>
  </r>
  <r>
    <x v="10"/>
    <x v="10"/>
    <x v="2"/>
    <x v="18"/>
    <x v="7"/>
    <n v="140"/>
    <n v="2153"/>
  </r>
  <r>
    <x v="10"/>
    <x v="10"/>
    <x v="0"/>
    <x v="213"/>
    <x v="7"/>
    <n v="35"/>
    <n v="1523"/>
  </r>
  <r>
    <x v="10"/>
    <x v="10"/>
    <x v="2"/>
    <x v="0"/>
    <x v="7"/>
    <n v="20"/>
    <n v="1358"/>
  </r>
  <r>
    <x v="10"/>
    <x v="10"/>
    <x v="0"/>
    <x v="61"/>
    <x v="8"/>
    <n v="537"/>
    <n v="17154"/>
  </r>
  <r>
    <x v="10"/>
    <x v="10"/>
    <x v="0"/>
    <x v="142"/>
    <x v="8"/>
    <n v="231"/>
    <n v="15622"/>
  </r>
  <r>
    <x v="10"/>
    <x v="10"/>
    <x v="0"/>
    <x v="26"/>
    <x v="8"/>
    <n v="535"/>
    <n v="15387"/>
  </r>
  <r>
    <x v="10"/>
    <x v="10"/>
    <x v="0"/>
    <x v="146"/>
    <x v="8"/>
    <n v="206"/>
    <n v="12566"/>
  </r>
  <r>
    <x v="10"/>
    <x v="10"/>
    <x v="0"/>
    <x v="71"/>
    <x v="8"/>
    <n v="509"/>
    <n v="11312"/>
  </r>
  <r>
    <x v="10"/>
    <x v="10"/>
    <x v="2"/>
    <x v="45"/>
    <x v="8"/>
    <n v="186"/>
    <n v="7910"/>
  </r>
  <r>
    <x v="10"/>
    <x v="10"/>
    <x v="1"/>
    <x v="44"/>
    <x v="2"/>
    <n v="239"/>
    <n v="5335"/>
  </r>
  <r>
    <x v="10"/>
    <x v="10"/>
    <x v="0"/>
    <x v="0"/>
    <x v="8"/>
    <n v="296"/>
    <n v="7092"/>
  </r>
  <r>
    <x v="10"/>
    <x v="10"/>
    <x v="2"/>
    <x v="75"/>
    <x v="8"/>
    <n v="249"/>
    <n v="6539"/>
  </r>
  <r>
    <x v="10"/>
    <x v="10"/>
    <x v="1"/>
    <x v="44"/>
    <x v="8"/>
    <n v="90"/>
    <n v="5920"/>
  </r>
  <r>
    <x v="10"/>
    <x v="10"/>
    <x v="1"/>
    <x v="140"/>
    <x v="8"/>
    <n v="77"/>
    <n v="4790"/>
  </r>
  <r>
    <x v="10"/>
    <x v="10"/>
    <x v="2"/>
    <x v="61"/>
    <x v="8"/>
    <n v="40"/>
    <n v="4273"/>
  </r>
  <r>
    <x v="10"/>
    <x v="10"/>
    <x v="2"/>
    <x v="59"/>
    <x v="8"/>
    <n v="137"/>
    <n v="4050"/>
  </r>
  <r>
    <x v="10"/>
    <x v="10"/>
    <x v="1"/>
    <x v="38"/>
    <x v="8"/>
    <n v="152"/>
    <n v="3364"/>
  </r>
  <r>
    <x v="10"/>
    <x v="10"/>
    <x v="2"/>
    <x v="116"/>
    <x v="8"/>
    <n v="84"/>
    <n v="3144"/>
  </r>
  <r>
    <x v="10"/>
    <x v="10"/>
    <x v="2"/>
    <x v="74"/>
    <x v="8"/>
    <n v="37"/>
    <n v="3069"/>
  </r>
  <r>
    <x v="10"/>
    <x v="10"/>
    <x v="2"/>
    <x v="68"/>
    <x v="8"/>
    <n v="111"/>
    <n v="2526"/>
  </r>
  <r>
    <x v="11"/>
    <x v="11"/>
    <x v="0"/>
    <x v="199"/>
    <x v="0"/>
    <n v="370"/>
    <n v="13043"/>
  </r>
  <r>
    <x v="11"/>
    <x v="11"/>
    <x v="0"/>
    <x v="180"/>
    <x v="0"/>
    <n v="540"/>
    <n v="8533"/>
  </r>
  <r>
    <x v="11"/>
    <x v="11"/>
    <x v="0"/>
    <x v="61"/>
    <x v="0"/>
    <n v="120"/>
    <n v="7478"/>
  </r>
  <r>
    <x v="11"/>
    <x v="11"/>
    <x v="0"/>
    <x v="214"/>
    <x v="0"/>
    <n v="205"/>
    <n v="5331"/>
  </r>
  <r>
    <x v="11"/>
    <x v="11"/>
    <x v="0"/>
    <x v="161"/>
    <x v="0"/>
    <n v="62"/>
    <n v="5277"/>
  </r>
  <r>
    <x v="11"/>
    <x v="11"/>
    <x v="0"/>
    <x v="51"/>
    <x v="0"/>
    <n v="248"/>
    <n v="4989"/>
  </r>
  <r>
    <x v="11"/>
    <x v="11"/>
    <x v="0"/>
    <x v="211"/>
    <x v="0"/>
    <n v="224"/>
    <n v="3922"/>
  </r>
  <r>
    <x v="11"/>
    <x v="11"/>
    <x v="0"/>
    <x v="93"/>
    <x v="0"/>
    <n v="115"/>
    <n v="3403"/>
  </r>
  <r>
    <x v="11"/>
    <x v="11"/>
    <x v="0"/>
    <x v="61"/>
    <x v="0"/>
    <n v="65"/>
    <n v="3325"/>
  </r>
  <r>
    <x v="11"/>
    <x v="11"/>
    <x v="0"/>
    <x v="122"/>
    <x v="0"/>
    <n v="25"/>
    <n v="2385"/>
  </r>
  <r>
    <x v="11"/>
    <x v="11"/>
    <x v="0"/>
    <x v="59"/>
    <x v="1"/>
    <n v="326"/>
    <n v="15068"/>
  </r>
  <r>
    <x v="11"/>
    <x v="11"/>
    <x v="2"/>
    <x v="156"/>
    <x v="1"/>
    <n v="192"/>
    <n v="10179"/>
  </r>
  <r>
    <x v="11"/>
    <x v="11"/>
    <x v="2"/>
    <x v="55"/>
    <x v="1"/>
    <n v="58"/>
    <n v="6337"/>
  </r>
  <r>
    <x v="11"/>
    <x v="11"/>
    <x v="2"/>
    <x v="158"/>
    <x v="4"/>
    <n v="135"/>
    <n v="3019"/>
  </r>
  <r>
    <x v="11"/>
    <x v="11"/>
    <x v="2"/>
    <x v="190"/>
    <x v="1"/>
    <n v="83"/>
    <n v="2555"/>
  </r>
  <r>
    <x v="11"/>
    <x v="11"/>
    <x v="1"/>
    <x v="190"/>
    <x v="1"/>
    <n v="172"/>
    <n v="2503"/>
  </r>
  <r>
    <x v="11"/>
    <x v="11"/>
    <x v="2"/>
    <x v="201"/>
    <x v="1"/>
    <n v="19"/>
    <n v="1714"/>
  </r>
  <r>
    <x v="11"/>
    <x v="11"/>
    <x v="0"/>
    <x v="71"/>
    <x v="2"/>
    <n v="437"/>
    <n v="15788"/>
  </r>
  <r>
    <x v="11"/>
    <x v="11"/>
    <x v="2"/>
    <x v="106"/>
    <x v="2"/>
    <n v="65"/>
    <n v="7225"/>
  </r>
  <r>
    <x v="11"/>
    <x v="11"/>
    <x v="1"/>
    <x v="218"/>
    <x v="2"/>
    <n v="287"/>
    <n v="6544"/>
  </r>
  <r>
    <x v="11"/>
    <x v="11"/>
    <x v="2"/>
    <x v="62"/>
    <x v="2"/>
    <n v="86"/>
    <n v="5180"/>
  </r>
  <r>
    <x v="11"/>
    <x v="11"/>
    <x v="1"/>
    <x v="23"/>
    <x v="1"/>
    <n v="63"/>
    <n v="8469"/>
  </r>
  <r>
    <x v="11"/>
    <x v="11"/>
    <x v="2"/>
    <x v="41"/>
    <x v="4"/>
    <n v="423"/>
    <n v="9474"/>
  </r>
  <r>
    <x v="11"/>
    <x v="11"/>
    <x v="1"/>
    <x v="58"/>
    <x v="4"/>
    <n v="77"/>
    <n v="8815"/>
  </r>
  <r>
    <x v="11"/>
    <x v="11"/>
    <x v="1"/>
    <x v="99"/>
    <x v="4"/>
    <n v="253"/>
    <n v="6251"/>
  </r>
  <r>
    <x v="11"/>
    <x v="11"/>
    <x v="0"/>
    <x v="41"/>
    <x v="7"/>
    <n v="89"/>
    <n v="2874"/>
  </r>
  <r>
    <x v="11"/>
    <x v="11"/>
    <x v="1"/>
    <x v="35"/>
    <x v="4"/>
    <n v="51"/>
    <n v="5966"/>
  </r>
  <r>
    <x v="11"/>
    <x v="11"/>
    <x v="1"/>
    <x v="59"/>
    <x v="4"/>
    <n v="223"/>
    <n v="5082"/>
  </r>
  <r>
    <x v="11"/>
    <x v="11"/>
    <x v="2"/>
    <x v="66"/>
    <x v="4"/>
    <n v="80"/>
    <n v="4994"/>
  </r>
  <r>
    <x v="11"/>
    <x v="11"/>
    <x v="2"/>
    <x v="133"/>
    <x v="4"/>
    <n v="82"/>
    <n v="4875"/>
  </r>
  <r>
    <x v="11"/>
    <x v="11"/>
    <x v="1"/>
    <x v="14"/>
    <x v="4"/>
    <n v="112"/>
    <n v="4774"/>
  </r>
  <r>
    <x v="11"/>
    <x v="11"/>
    <x v="1"/>
    <x v="129"/>
    <x v="4"/>
    <n v="123"/>
    <n v="4699"/>
  </r>
  <r>
    <x v="11"/>
    <x v="11"/>
    <x v="1"/>
    <x v="219"/>
    <x v="4"/>
    <n v="264"/>
    <n v="3809"/>
  </r>
  <r>
    <x v="11"/>
    <x v="11"/>
    <x v="1"/>
    <x v="141"/>
    <x v="4"/>
    <n v="144"/>
    <n v="5089"/>
  </r>
  <r>
    <x v="11"/>
    <x v="11"/>
    <x v="1"/>
    <x v="141"/>
    <x v="5"/>
    <n v="148"/>
    <n v="7316"/>
  </r>
  <r>
    <x v="11"/>
    <x v="11"/>
    <x v="1"/>
    <x v="141"/>
    <x v="3"/>
    <n v="182"/>
    <n v="4141"/>
  </r>
  <r>
    <x v="11"/>
    <x v="11"/>
    <x v="1"/>
    <x v="26"/>
    <x v="4"/>
    <n v="288"/>
    <n v="2411"/>
  </r>
  <r>
    <x v="11"/>
    <x v="11"/>
    <x v="0"/>
    <x v="115"/>
    <x v="4"/>
    <n v="227"/>
    <n v="2239"/>
  </r>
  <r>
    <x v="11"/>
    <x v="11"/>
    <x v="2"/>
    <x v="128"/>
    <x v="4"/>
    <n v="121"/>
    <n v="1851"/>
  </r>
  <r>
    <x v="11"/>
    <x v="11"/>
    <x v="2"/>
    <x v="115"/>
    <x v="4"/>
    <n v="55"/>
    <n v="1810"/>
  </r>
  <r>
    <x v="11"/>
    <x v="11"/>
    <x v="2"/>
    <x v="149"/>
    <x v="4"/>
    <n v="146"/>
    <n v="1158"/>
  </r>
  <r>
    <x v="11"/>
    <x v="11"/>
    <x v="2"/>
    <x v="120"/>
    <x v="4"/>
    <n v="107"/>
    <n v="982"/>
  </r>
  <r>
    <x v="11"/>
    <x v="11"/>
    <x v="0"/>
    <x v="130"/>
    <x v="4"/>
    <n v="109"/>
    <n v="779"/>
  </r>
  <r>
    <x v="11"/>
    <x v="11"/>
    <x v="0"/>
    <x v="114"/>
    <x v="0"/>
    <n v="106"/>
    <n v="4493"/>
  </r>
  <r>
    <x v="11"/>
    <x v="11"/>
    <x v="0"/>
    <x v="7"/>
    <x v="5"/>
    <n v="418"/>
    <n v="14540"/>
  </r>
  <r>
    <x v="11"/>
    <x v="11"/>
    <x v="0"/>
    <x v="28"/>
    <x v="5"/>
    <n v="536"/>
    <n v="11785"/>
  </r>
  <r>
    <x v="11"/>
    <x v="11"/>
    <x v="1"/>
    <x v="193"/>
    <x v="5"/>
    <n v="64"/>
    <n v="8793"/>
  </r>
  <r>
    <x v="11"/>
    <x v="11"/>
    <x v="1"/>
    <x v="203"/>
    <x v="5"/>
    <n v="216"/>
    <n v="7108"/>
  </r>
  <r>
    <x v="11"/>
    <x v="11"/>
    <x v="1"/>
    <x v="163"/>
    <x v="5"/>
    <n v="185"/>
    <n v="6994"/>
  </r>
  <r>
    <x v="11"/>
    <x v="11"/>
    <x v="1"/>
    <x v="89"/>
    <x v="5"/>
    <n v="145"/>
    <n v="6670"/>
  </r>
  <r>
    <x v="11"/>
    <x v="11"/>
    <x v="2"/>
    <x v="60"/>
    <x v="5"/>
    <n v="51"/>
    <n v="6329"/>
  </r>
  <r>
    <x v="11"/>
    <x v="11"/>
    <x v="1"/>
    <x v="6"/>
    <x v="5"/>
    <n v="88"/>
    <n v="4443"/>
  </r>
  <r>
    <x v="11"/>
    <x v="11"/>
    <x v="1"/>
    <x v="114"/>
    <x v="7"/>
    <n v="292"/>
    <n v="3719"/>
  </r>
  <r>
    <x v="11"/>
    <x v="11"/>
    <x v="2"/>
    <x v="167"/>
    <x v="5"/>
    <n v="73"/>
    <n v="3637"/>
  </r>
  <r>
    <x v="11"/>
    <x v="11"/>
    <x v="1"/>
    <x v="162"/>
    <x v="5"/>
    <n v="39"/>
    <n v="2734"/>
  </r>
  <r>
    <x v="11"/>
    <x v="11"/>
    <x v="1"/>
    <x v="35"/>
    <x v="5"/>
    <n v="90"/>
    <n v="2507"/>
  </r>
  <r>
    <x v="11"/>
    <x v="11"/>
    <x v="1"/>
    <x v="80"/>
    <x v="3"/>
    <n v="569"/>
    <n v="22274"/>
  </r>
  <r>
    <x v="11"/>
    <x v="11"/>
    <x v="2"/>
    <x v="41"/>
    <x v="3"/>
    <n v="39"/>
    <n v="15415"/>
  </r>
  <r>
    <x v="11"/>
    <x v="11"/>
    <x v="0"/>
    <x v="169"/>
    <x v="3"/>
    <n v="114"/>
    <n v="5603"/>
  </r>
  <r>
    <x v="11"/>
    <x v="11"/>
    <x v="1"/>
    <x v="135"/>
    <x v="3"/>
    <n v="296"/>
    <n v="5591"/>
  </r>
  <r>
    <x v="11"/>
    <x v="11"/>
    <x v="1"/>
    <x v="110"/>
    <x v="3"/>
    <n v="254"/>
    <n v="5499"/>
  </r>
  <r>
    <x v="11"/>
    <x v="11"/>
    <x v="2"/>
    <x v="145"/>
    <x v="8"/>
    <n v="26"/>
    <n v="2665"/>
  </r>
  <r>
    <x v="11"/>
    <x v="11"/>
    <x v="2"/>
    <x v="97"/>
    <x v="3"/>
    <n v="63"/>
    <n v="2553"/>
  </r>
  <r>
    <x v="11"/>
    <x v="11"/>
    <x v="2"/>
    <x v="35"/>
    <x v="3"/>
    <n v="397"/>
    <n v="6384"/>
  </r>
  <r>
    <x v="11"/>
    <x v="11"/>
    <x v="0"/>
    <x v="191"/>
    <x v="6"/>
    <n v="391"/>
    <n v="7915"/>
  </r>
  <r>
    <x v="11"/>
    <x v="11"/>
    <x v="1"/>
    <x v="107"/>
    <x v="6"/>
    <n v="166"/>
    <n v="7468"/>
  </r>
  <r>
    <x v="11"/>
    <x v="11"/>
    <x v="1"/>
    <x v="69"/>
    <x v="6"/>
    <n v="56"/>
    <n v="5969"/>
  </r>
  <r>
    <x v="11"/>
    <x v="11"/>
    <x v="1"/>
    <x v="55"/>
    <x v="6"/>
    <n v="95"/>
    <n v="4875"/>
  </r>
  <r>
    <x v="11"/>
    <x v="11"/>
    <x v="2"/>
    <x v="57"/>
    <x v="3"/>
    <n v="131"/>
    <n v="4978"/>
  </r>
  <r>
    <x v="11"/>
    <x v="11"/>
    <x v="1"/>
    <x v="24"/>
    <x v="6"/>
    <n v="141"/>
    <n v="4533"/>
  </r>
  <r>
    <x v="11"/>
    <x v="11"/>
    <x v="2"/>
    <x v="22"/>
    <x v="6"/>
    <n v="76"/>
    <n v="4152"/>
  </r>
  <r>
    <x v="11"/>
    <x v="11"/>
    <x v="2"/>
    <x v="81"/>
    <x v="6"/>
    <n v="45"/>
    <n v="3022"/>
  </r>
  <r>
    <x v="11"/>
    <x v="11"/>
    <x v="2"/>
    <x v="45"/>
    <x v="6"/>
    <n v="98"/>
    <n v="2399"/>
  </r>
  <r>
    <x v="11"/>
    <x v="11"/>
    <x v="2"/>
    <x v="28"/>
    <x v="6"/>
    <n v="119"/>
    <n v="2052"/>
  </r>
  <r>
    <x v="11"/>
    <x v="11"/>
    <x v="2"/>
    <x v="181"/>
    <x v="6"/>
    <n v="57"/>
    <n v="2036"/>
  </r>
  <r>
    <x v="11"/>
    <x v="11"/>
    <x v="0"/>
    <x v="47"/>
    <x v="7"/>
    <n v="355"/>
    <n v="11905"/>
  </r>
  <r>
    <x v="11"/>
    <x v="11"/>
    <x v="1"/>
    <x v="11"/>
    <x v="7"/>
    <n v="158"/>
    <n v="7520"/>
  </r>
  <r>
    <x v="11"/>
    <x v="11"/>
    <x v="1"/>
    <x v="149"/>
    <x v="7"/>
    <n v="188"/>
    <n v="6559"/>
  </r>
  <r>
    <x v="11"/>
    <x v="11"/>
    <x v="1"/>
    <x v="178"/>
    <x v="7"/>
    <n v="139"/>
    <n v="4271"/>
  </r>
  <r>
    <x v="11"/>
    <x v="11"/>
    <x v="1"/>
    <x v="90"/>
    <x v="7"/>
    <n v="255"/>
    <n v="2947"/>
  </r>
  <r>
    <x v="11"/>
    <x v="11"/>
    <x v="2"/>
    <x v="89"/>
    <x v="7"/>
    <n v="80"/>
    <n v="2821"/>
  </r>
  <r>
    <x v="11"/>
    <x v="11"/>
    <x v="2"/>
    <x v="166"/>
    <x v="7"/>
    <n v="215"/>
    <n v="2077"/>
  </r>
  <r>
    <x v="11"/>
    <x v="11"/>
    <x v="2"/>
    <x v="154"/>
    <x v="7"/>
    <n v="126"/>
    <n v="1748"/>
  </r>
  <r>
    <x v="11"/>
    <x v="11"/>
    <x v="0"/>
    <x v="202"/>
    <x v="8"/>
    <n v="166"/>
    <n v="14892"/>
  </r>
  <r>
    <x v="11"/>
    <x v="11"/>
    <x v="2"/>
    <x v="220"/>
    <x v="8"/>
    <n v="246"/>
    <n v="9784"/>
  </r>
  <r>
    <x v="11"/>
    <x v="11"/>
    <x v="0"/>
    <x v="44"/>
    <x v="0"/>
    <n v="144"/>
    <n v="4573"/>
  </r>
  <r>
    <x v="11"/>
    <x v="11"/>
    <x v="2"/>
    <x v="192"/>
    <x v="8"/>
    <n v="77"/>
    <n v="4358"/>
  </r>
  <r>
    <x v="11"/>
    <x v="11"/>
    <x v="1"/>
    <x v="56"/>
    <x v="8"/>
    <n v="242"/>
    <n v="2952"/>
  </r>
  <r>
    <x v="11"/>
    <x v="11"/>
    <x v="2"/>
    <x v="143"/>
    <x v="8"/>
    <n v="103"/>
    <n v="2367"/>
  </r>
  <r>
    <x v="11"/>
    <x v="11"/>
    <x v="2"/>
    <x v="220"/>
    <x v="8"/>
    <n v="104"/>
    <n v="1722"/>
  </r>
  <r>
    <x v="12"/>
    <x v="12"/>
    <x v="0"/>
    <x v="76"/>
    <x v="0"/>
    <n v="189"/>
    <n v="9828"/>
  </r>
  <r>
    <x v="12"/>
    <x v="12"/>
    <x v="0"/>
    <x v="0"/>
    <x v="0"/>
    <n v="235"/>
    <n v="14999"/>
  </r>
  <r>
    <x v="12"/>
    <x v="12"/>
    <x v="0"/>
    <x v="99"/>
    <x v="0"/>
    <n v="340"/>
    <n v="11961"/>
  </r>
  <r>
    <x v="12"/>
    <x v="12"/>
    <x v="0"/>
    <x v="167"/>
    <x v="0"/>
    <n v="357"/>
    <n v="11730"/>
  </r>
  <r>
    <x v="12"/>
    <x v="12"/>
    <x v="0"/>
    <x v="116"/>
    <x v="0"/>
    <n v="285"/>
    <n v="6329"/>
  </r>
  <r>
    <x v="12"/>
    <x v="12"/>
    <x v="0"/>
    <x v="213"/>
    <x v="0"/>
    <n v="124"/>
    <n v="6064"/>
  </r>
  <r>
    <x v="12"/>
    <x v="12"/>
    <x v="0"/>
    <x v="21"/>
    <x v="0"/>
    <n v="281"/>
    <n v="5950"/>
  </r>
  <r>
    <x v="12"/>
    <x v="12"/>
    <x v="0"/>
    <x v="71"/>
    <x v="0"/>
    <n v="297"/>
    <n v="5729"/>
  </r>
  <r>
    <x v="12"/>
    <x v="12"/>
    <x v="0"/>
    <x v="109"/>
    <x v="0"/>
    <n v="146"/>
    <n v="5041"/>
  </r>
  <r>
    <x v="12"/>
    <x v="12"/>
    <x v="0"/>
    <x v="73"/>
    <x v="0"/>
    <n v="67"/>
    <n v="4775"/>
  </r>
  <r>
    <x v="12"/>
    <x v="12"/>
    <x v="0"/>
    <x v="73"/>
    <x v="0"/>
    <n v="82"/>
    <n v="4035"/>
  </r>
  <r>
    <x v="12"/>
    <x v="12"/>
    <x v="0"/>
    <x v="71"/>
    <x v="0"/>
    <n v="144"/>
    <n v="2843"/>
  </r>
  <r>
    <x v="12"/>
    <x v="12"/>
    <x v="0"/>
    <x v="83"/>
    <x v="0"/>
    <n v="69"/>
    <n v="2307"/>
  </r>
  <r>
    <x v="12"/>
    <x v="12"/>
    <x v="0"/>
    <x v="182"/>
    <x v="1"/>
    <n v="224"/>
    <n v="10553"/>
  </r>
  <r>
    <x v="12"/>
    <x v="12"/>
    <x v="1"/>
    <x v="201"/>
    <x v="1"/>
    <n v="224"/>
    <n v="7575"/>
  </r>
  <r>
    <x v="12"/>
    <x v="12"/>
    <x v="1"/>
    <x v="159"/>
    <x v="1"/>
    <n v="171"/>
    <n v="5349"/>
  </r>
  <r>
    <x v="12"/>
    <x v="12"/>
    <x v="2"/>
    <x v="63"/>
    <x v="1"/>
    <n v="133"/>
    <n v="5198"/>
  </r>
  <r>
    <x v="12"/>
    <x v="12"/>
    <x v="1"/>
    <x v="174"/>
    <x v="1"/>
    <n v="154"/>
    <n v="4450"/>
  </r>
  <r>
    <x v="12"/>
    <x v="12"/>
    <x v="1"/>
    <x v="184"/>
    <x v="1"/>
    <n v="106"/>
    <n v="4215"/>
  </r>
  <r>
    <x v="12"/>
    <x v="12"/>
    <x v="1"/>
    <x v="50"/>
    <x v="1"/>
    <n v="173"/>
    <n v="4191"/>
  </r>
  <r>
    <x v="12"/>
    <x v="12"/>
    <x v="1"/>
    <x v="40"/>
    <x v="1"/>
    <n v="231"/>
    <n v="3820"/>
  </r>
  <r>
    <x v="12"/>
    <x v="12"/>
    <x v="0"/>
    <x v="215"/>
    <x v="1"/>
    <n v="66"/>
    <n v="3355"/>
  </r>
  <r>
    <x v="12"/>
    <x v="12"/>
    <x v="2"/>
    <x v="167"/>
    <x v="1"/>
    <n v="108"/>
    <n v="1071"/>
  </r>
  <r>
    <x v="12"/>
    <x v="12"/>
    <x v="0"/>
    <x v="178"/>
    <x v="2"/>
    <n v="557"/>
    <n v="13725"/>
  </r>
  <r>
    <x v="12"/>
    <x v="12"/>
    <x v="2"/>
    <x v="15"/>
    <x v="1"/>
    <n v="33"/>
    <n v="2010"/>
  </r>
  <r>
    <x v="12"/>
    <x v="12"/>
    <x v="1"/>
    <x v="6"/>
    <x v="2"/>
    <n v="177"/>
    <n v="7640"/>
  </r>
  <r>
    <x v="12"/>
    <x v="12"/>
    <x v="0"/>
    <x v="73"/>
    <x v="2"/>
    <n v="137"/>
    <n v="6290"/>
  </r>
  <r>
    <x v="12"/>
    <x v="12"/>
    <x v="1"/>
    <x v="29"/>
    <x v="2"/>
    <n v="176"/>
    <n v="6135"/>
  </r>
  <r>
    <x v="12"/>
    <x v="12"/>
    <x v="0"/>
    <x v="15"/>
    <x v="8"/>
    <n v="268"/>
    <n v="19694"/>
  </r>
  <r>
    <x v="12"/>
    <x v="12"/>
    <x v="1"/>
    <x v="139"/>
    <x v="2"/>
    <n v="170"/>
    <n v="4972"/>
  </r>
  <r>
    <x v="12"/>
    <x v="12"/>
    <x v="2"/>
    <x v="162"/>
    <x v="2"/>
    <n v="106"/>
    <n v="4145"/>
  </r>
  <r>
    <x v="12"/>
    <x v="12"/>
    <x v="2"/>
    <x v="67"/>
    <x v="2"/>
    <n v="127"/>
    <n v="3906"/>
  </r>
  <r>
    <x v="12"/>
    <x v="12"/>
    <x v="1"/>
    <x v="15"/>
    <x v="8"/>
    <n v="180"/>
    <n v="2996"/>
  </r>
  <r>
    <x v="12"/>
    <x v="12"/>
    <x v="0"/>
    <x v="82"/>
    <x v="2"/>
    <n v="51"/>
    <n v="3522"/>
  </r>
  <r>
    <x v="12"/>
    <x v="12"/>
    <x v="1"/>
    <x v="140"/>
    <x v="2"/>
    <n v="78"/>
    <n v="3209"/>
  </r>
  <r>
    <x v="12"/>
    <x v="12"/>
    <x v="1"/>
    <x v="38"/>
    <x v="2"/>
    <n v="187"/>
    <n v="2803"/>
  </r>
  <r>
    <x v="12"/>
    <x v="12"/>
    <x v="2"/>
    <x v="221"/>
    <x v="2"/>
    <n v="77"/>
    <n v="1965"/>
  </r>
  <r>
    <x v="12"/>
    <x v="12"/>
    <x v="1"/>
    <x v="45"/>
    <x v="4"/>
    <n v="196"/>
    <n v="7036"/>
  </r>
  <r>
    <x v="12"/>
    <x v="12"/>
    <x v="1"/>
    <x v="166"/>
    <x v="4"/>
    <n v="295"/>
    <n v="6586"/>
  </r>
  <r>
    <x v="12"/>
    <x v="12"/>
    <x v="2"/>
    <x v="71"/>
    <x v="4"/>
    <n v="87"/>
    <n v="5558"/>
  </r>
  <r>
    <x v="12"/>
    <x v="12"/>
    <x v="1"/>
    <x v="0"/>
    <x v="4"/>
    <n v="64"/>
    <n v="4855"/>
  </r>
  <r>
    <x v="12"/>
    <x v="12"/>
    <x v="2"/>
    <x v="22"/>
    <x v="4"/>
    <n v="66"/>
    <n v="3529"/>
  </r>
  <r>
    <x v="12"/>
    <x v="12"/>
    <x v="2"/>
    <x v="44"/>
    <x v="4"/>
    <n v="135"/>
    <n v="3140"/>
  </r>
  <r>
    <x v="12"/>
    <x v="12"/>
    <x v="1"/>
    <x v="64"/>
    <x v="4"/>
    <n v="227"/>
    <n v="1905"/>
  </r>
  <r>
    <x v="12"/>
    <x v="12"/>
    <x v="0"/>
    <x v="32"/>
    <x v="2"/>
    <n v="479"/>
    <n v="13554"/>
  </r>
  <r>
    <x v="12"/>
    <x v="12"/>
    <x v="0"/>
    <x v="129"/>
    <x v="4"/>
    <n v="28"/>
    <n v="1325"/>
  </r>
  <r>
    <x v="12"/>
    <x v="12"/>
    <x v="2"/>
    <x v="166"/>
    <x v="4"/>
    <n v="70"/>
    <n v="833"/>
  </r>
  <r>
    <x v="12"/>
    <x v="12"/>
    <x v="2"/>
    <x v="116"/>
    <x v="4"/>
    <n v="16"/>
    <n v="768"/>
  </r>
  <r>
    <x v="12"/>
    <x v="12"/>
    <x v="2"/>
    <x v="115"/>
    <x v="4"/>
    <n v="124"/>
    <n v="637"/>
  </r>
  <r>
    <x v="12"/>
    <x v="12"/>
    <x v="0"/>
    <x v="148"/>
    <x v="5"/>
    <n v="470"/>
    <n v="12418"/>
  </r>
  <r>
    <x v="12"/>
    <x v="12"/>
    <x v="0"/>
    <x v="89"/>
    <x v="5"/>
    <n v="82"/>
    <n v="9187"/>
  </r>
  <r>
    <x v="12"/>
    <x v="12"/>
    <x v="0"/>
    <x v="171"/>
    <x v="5"/>
    <n v="366"/>
    <n v="7655"/>
  </r>
  <r>
    <x v="12"/>
    <x v="12"/>
    <x v="1"/>
    <x v="0"/>
    <x v="5"/>
    <n v="80"/>
    <n v="7083"/>
  </r>
  <r>
    <x v="12"/>
    <x v="12"/>
    <x v="2"/>
    <x v="174"/>
    <x v="5"/>
    <n v="58"/>
    <n v="6137"/>
  </r>
  <r>
    <x v="12"/>
    <x v="12"/>
    <x v="0"/>
    <x v="7"/>
    <x v="5"/>
    <n v="136"/>
    <n v="5727"/>
  </r>
  <r>
    <x v="12"/>
    <x v="12"/>
    <x v="1"/>
    <x v="44"/>
    <x v="5"/>
    <n v="192"/>
    <n v="5685"/>
  </r>
  <r>
    <x v="12"/>
    <x v="12"/>
    <x v="1"/>
    <x v="137"/>
    <x v="5"/>
    <n v="270"/>
    <n v="5577"/>
  </r>
  <r>
    <x v="12"/>
    <x v="12"/>
    <x v="1"/>
    <x v="128"/>
    <x v="5"/>
    <n v="163"/>
    <n v="5422"/>
  </r>
  <r>
    <x v="12"/>
    <x v="12"/>
    <x v="1"/>
    <x v="179"/>
    <x v="5"/>
    <n v="128"/>
    <n v="5288"/>
  </r>
  <r>
    <x v="12"/>
    <x v="12"/>
    <x v="1"/>
    <x v="11"/>
    <x v="5"/>
    <n v="165"/>
    <n v="4671"/>
  </r>
  <r>
    <x v="12"/>
    <x v="12"/>
    <x v="1"/>
    <x v="131"/>
    <x v="5"/>
    <n v="75"/>
    <n v="3372"/>
  </r>
  <r>
    <x v="12"/>
    <x v="12"/>
    <x v="1"/>
    <x v="54"/>
    <x v="5"/>
    <n v="197"/>
    <n v="2959"/>
  </r>
  <r>
    <x v="12"/>
    <x v="12"/>
    <x v="2"/>
    <x v="144"/>
    <x v="3"/>
    <n v="27"/>
    <n v="7043"/>
  </r>
  <r>
    <x v="12"/>
    <x v="12"/>
    <x v="2"/>
    <x v="12"/>
    <x v="5"/>
    <n v="136"/>
    <n v="2224"/>
  </r>
  <r>
    <x v="12"/>
    <x v="12"/>
    <x v="0"/>
    <x v="71"/>
    <x v="3"/>
    <n v="177"/>
    <n v="24554"/>
  </r>
  <r>
    <x v="12"/>
    <x v="12"/>
    <x v="0"/>
    <x v="41"/>
    <x v="3"/>
    <n v="414"/>
    <n v="20929"/>
  </r>
  <r>
    <x v="12"/>
    <x v="12"/>
    <x v="0"/>
    <x v="216"/>
    <x v="3"/>
    <n v="583"/>
    <n v="16956"/>
  </r>
  <r>
    <x v="12"/>
    <x v="12"/>
    <x v="1"/>
    <x v="181"/>
    <x v="3"/>
    <n v="182"/>
    <n v="10654"/>
  </r>
  <r>
    <x v="12"/>
    <x v="12"/>
    <x v="1"/>
    <x v="99"/>
    <x v="3"/>
    <n v="282"/>
    <n v="9269"/>
  </r>
  <r>
    <x v="12"/>
    <x v="12"/>
    <x v="2"/>
    <x v="54"/>
    <x v="3"/>
    <n v="86"/>
    <n v="8773"/>
  </r>
  <r>
    <x v="12"/>
    <x v="12"/>
    <x v="1"/>
    <x v="37"/>
    <x v="3"/>
    <n v="190"/>
    <n v="7896"/>
  </r>
  <r>
    <x v="12"/>
    <x v="12"/>
    <x v="0"/>
    <x v="16"/>
    <x v="3"/>
    <n v="182"/>
    <n v="7493"/>
  </r>
  <r>
    <x v="12"/>
    <x v="12"/>
    <x v="2"/>
    <x v="191"/>
    <x v="3"/>
    <n v="75"/>
    <n v="6535"/>
  </r>
  <r>
    <x v="12"/>
    <x v="12"/>
    <x v="1"/>
    <x v="24"/>
    <x v="3"/>
    <n v="149"/>
    <n v="6294"/>
  </r>
  <r>
    <x v="12"/>
    <x v="12"/>
    <x v="1"/>
    <x v="109"/>
    <x v="3"/>
    <n v="184"/>
    <n v="6064"/>
  </r>
  <r>
    <x v="12"/>
    <x v="12"/>
    <x v="0"/>
    <x v="37"/>
    <x v="3"/>
    <n v="287"/>
    <n v="5953"/>
  </r>
  <r>
    <x v="12"/>
    <x v="12"/>
    <x v="1"/>
    <x v="194"/>
    <x v="3"/>
    <n v="208"/>
    <n v="5717"/>
  </r>
  <r>
    <x v="12"/>
    <x v="12"/>
    <x v="1"/>
    <x v="54"/>
    <x v="3"/>
    <n v="265"/>
    <n v="5126"/>
  </r>
  <r>
    <x v="12"/>
    <x v="12"/>
    <x v="0"/>
    <x v="145"/>
    <x v="7"/>
    <n v="438"/>
    <n v="18096"/>
  </r>
  <r>
    <x v="12"/>
    <x v="12"/>
    <x v="1"/>
    <x v="170"/>
    <x v="3"/>
    <n v="169"/>
    <n v="3705"/>
  </r>
  <r>
    <x v="12"/>
    <x v="12"/>
    <x v="2"/>
    <x v="7"/>
    <x v="3"/>
    <n v="38"/>
    <n v="3664"/>
  </r>
  <r>
    <x v="12"/>
    <x v="12"/>
    <x v="0"/>
    <x v="50"/>
    <x v="3"/>
    <n v="113"/>
    <n v="5897"/>
  </r>
  <r>
    <x v="12"/>
    <x v="12"/>
    <x v="1"/>
    <x v="69"/>
    <x v="6"/>
    <n v="262"/>
    <n v="9310"/>
  </r>
  <r>
    <x v="12"/>
    <x v="12"/>
    <x v="1"/>
    <x v="10"/>
    <x v="6"/>
    <n v="169"/>
    <n v="6755"/>
  </r>
  <r>
    <x v="12"/>
    <x v="12"/>
    <x v="1"/>
    <x v="59"/>
    <x v="6"/>
    <n v="54"/>
    <n v="5583"/>
  </r>
  <r>
    <x v="12"/>
    <x v="12"/>
    <x v="2"/>
    <x v="2"/>
    <x v="6"/>
    <n v="85"/>
    <n v="2960"/>
  </r>
  <r>
    <x v="12"/>
    <x v="12"/>
    <x v="2"/>
    <x v="2"/>
    <x v="6"/>
    <n v="41"/>
    <n v="3540"/>
  </r>
  <r>
    <x v="12"/>
    <x v="12"/>
    <x v="0"/>
    <x v="101"/>
    <x v="7"/>
    <n v="375"/>
    <n v="16658"/>
  </r>
  <r>
    <x v="12"/>
    <x v="12"/>
    <x v="0"/>
    <x v="35"/>
    <x v="7"/>
    <n v="282"/>
    <n v="15884"/>
  </r>
  <r>
    <x v="12"/>
    <x v="12"/>
    <x v="0"/>
    <x v="175"/>
    <x v="7"/>
    <n v="224"/>
    <n v="14165"/>
  </r>
  <r>
    <x v="12"/>
    <x v="12"/>
    <x v="1"/>
    <x v="21"/>
    <x v="7"/>
    <n v="50"/>
    <n v="8427"/>
  </r>
  <r>
    <x v="12"/>
    <x v="12"/>
    <x v="1"/>
    <x v="17"/>
    <x v="7"/>
    <n v="73"/>
    <n v="8122"/>
  </r>
  <r>
    <x v="12"/>
    <x v="12"/>
    <x v="2"/>
    <x v="65"/>
    <x v="3"/>
    <n v="146"/>
    <n v="4258"/>
  </r>
  <r>
    <x v="12"/>
    <x v="12"/>
    <x v="0"/>
    <x v="124"/>
    <x v="7"/>
    <n v="237"/>
    <n v="5850"/>
  </r>
  <r>
    <x v="12"/>
    <x v="12"/>
    <x v="1"/>
    <x v="14"/>
    <x v="7"/>
    <n v="67"/>
    <n v="5354"/>
  </r>
  <r>
    <x v="12"/>
    <x v="12"/>
    <x v="1"/>
    <x v="79"/>
    <x v="7"/>
    <n v="191"/>
    <n v="5071"/>
  </r>
  <r>
    <x v="12"/>
    <x v="12"/>
    <x v="1"/>
    <x v="43"/>
    <x v="7"/>
    <n v="56"/>
    <n v="4397"/>
  </r>
  <r>
    <x v="12"/>
    <x v="12"/>
    <x v="1"/>
    <x v="149"/>
    <x v="7"/>
    <n v="173"/>
    <n v="3763"/>
  </r>
  <r>
    <x v="12"/>
    <x v="12"/>
    <x v="2"/>
    <x v="169"/>
    <x v="7"/>
    <n v="116"/>
    <n v="3463"/>
  </r>
  <r>
    <x v="12"/>
    <x v="12"/>
    <x v="1"/>
    <x v="58"/>
    <x v="8"/>
    <n v="156"/>
    <n v="7817"/>
  </r>
  <r>
    <x v="12"/>
    <x v="12"/>
    <x v="0"/>
    <x v="94"/>
    <x v="8"/>
    <n v="89"/>
    <n v="4979"/>
  </r>
  <r>
    <x v="12"/>
    <x v="12"/>
    <x v="1"/>
    <x v="133"/>
    <x v="8"/>
    <n v="166"/>
    <n v="4029"/>
  </r>
  <r>
    <x v="12"/>
    <x v="12"/>
    <x v="2"/>
    <x v="176"/>
    <x v="8"/>
    <n v="42"/>
    <n v="3913"/>
  </r>
  <r>
    <x v="12"/>
    <x v="12"/>
    <x v="1"/>
    <x v="198"/>
    <x v="8"/>
    <n v="72"/>
    <n v="3708"/>
  </r>
  <r>
    <x v="12"/>
    <x v="12"/>
    <x v="1"/>
    <x v="119"/>
    <x v="8"/>
    <n v="164"/>
    <n v="3308"/>
  </r>
  <r>
    <x v="12"/>
    <x v="12"/>
    <x v="1"/>
    <x v="121"/>
    <x v="8"/>
    <n v="99"/>
    <n v="3027"/>
  </r>
  <r>
    <x v="12"/>
    <x v="12"/>
    <x v="2"/>
    <x v="201"/>
    <x v="8"/>
    <n v="66"/>
    <n v="1603"/>
  </r>
  <r>
    <x v="13"/>
    <x v="13"/>
    <x v="0"/>
    <x v="61"/>
    <x v="0"/>
    <n v="170"/>
    <n v="11165"/>
  </r>
  <r>
    <x v="13"/>
    <x v="13"/>
    <x v="0"/>
    <x v="199"/>
    <x v="0"/>
    <n v="161"/>
    <n v="13006"/>
  </r>
  <r>
    <x v="13"/>
    <x v="13"/>
    <x v="0"/>
    <x v="123"/>
    <x v="0"/>
    <n v="508"/>
    <n v="13890"/>
  </r>
  <r>
    <x v="13"/>
    <x v="13"/>
    <x v="0"/>
    <x v="46"/>
    <x v="0"/>
    <n v="487"/>
    <n v="13590"/>
  </r>
  <r>
    <x v="13"/>
    <x v="13"/>
    <x v="0"/>
    <x v="108"/>
    <x v="0"/>
    <n v="297"/>
    <n v="9219"/>
  </r>
  <r>
    <x v="13"/>
    <x v="13"/>
    <x v="0"/>
    <x v="72"/>
    <x v="0"/>
    <n v="246"/>
    <n v="7467"/>
  </r>
  <r>
    <x v="13"/>
    <x v="13"/>
    <x v="0"/>
    <x v="134"/>
    <x v="0"/>
    <n v="57"/>
    <n v="4441"/>
  </r>
  <r>
    <x v="13"/>
    <x v="13"/>
    <x v="1"/>
    <x v="195"/>
    <x v="1"/>
    <n v="93"/>
    <n v="4017"/>
  </r>
  <r>
    <x v="13"/>
    <x v="13"/>
    <x v="0"/>
    <x v="18"/>
    <x v="0"/>
    <n v="61"/>
    <n v="2422"/>
  </r>
  <r>
    <x v="13"/>
    <x v="13"/>
    <x v="0"/>
    <x v="16"/>
    <x v="1"/>
    <n v="296"/>
    <n v="11255"/>
  </r>
  <r>
    <x v="13"/>
    <x v="13"/>
    <x v="1"/>
    <x v="136"/>
    <x v="2"/>
    <n v="130"/>
    <n v="4873"/>
  </r>
  <r>
    <x v="13"/>
    <x v="13"/>
    <x v="2"/>
    <x v="12"/>
    <x v="1"/>
    <n v="32"/>
    <n v="6493"/>
  </r>
  <r>
    <x v="13"/>
    <x v="13"/>
    <x v="1"/>
    <x v="83"/>
    <x v="1"/>
    <n v="100"/>
    <n v="6146"/>
  </r>
  <r>
    <x v="13"/>
    <x v="13"/>
    <x v="1"/>
    <x v="31"/>
    <x v="1"/>
    <n v="28"/>
    <n v="6090"/>
  </r>
  <r>
    <x v="13"/>
    <x v="13"/>
    <x v="1"/>
    <x v="2"/>
    <x v="1"/>
    <n v="214"/>
    <n v="5675"/>
  </r>
  <r>
    <x v="13"/>
    <x v="13"/>
    <x v="2"/>
    <x v="162"/>
    <x v="1"/>
    <n v="28"/>
    <n v="5487"/>
  </r>
  <r>
    <x v="13"/>
    <x v="13"/>
    <x v="2"/>
    <x v="123"/>
    <x v="1"/>
    <n v="135"/>
    <n v="5308"/>
  </r>
  <r>
    <x v="13"/>
    <x v="13"/>
    <x v="1"/>
    <x v="43"/>
    <x v="1"/>
    <n v="280"/>
    <n v="4984"/>
  </r>
  <r>
    <x v="13"/>
    <x v="13"/>
    <x v="2"/>
    <x v="99"/>
    <x v="1"/>
    <n v="132"/>
    <n v="4722"/>
  </r>
  <r>
    <x v="13"/>
    <x v="13"/>
    <x v="1"/>
    <x v="93"/>
    <x v="1"/>
    <n v="65"/>
    <n v="4313"/>
  </r>
  <r>
    <x v="13"/>
    <x v="13"/>
    <x v="2"/>
    <x v="7"/>
    <x v="1"/>
    <n v="15"/>
    <n v="4221"/>
  </r>
  <r>
    <x v="13"/>
    <x v="13"/>
    <x v="2"/>
    <x v="158"/>
    <x v="3"/>
    <n v="127"/>
    <n v="3899"/>
  </r>
  <r>
    <x v="13"/>
    <x v="13"/>
    <x v="1"/>
    <x v="146"/>
    <x v="1"/>
    <n v="259"/>
    <n v="3399"/>
  </r>
  <r>
    <x v="13"/>
    <x v="13"/>
    <x v="2"/>
    <x v="43"/>
    <x v="1"/>
    <n v="99"/>
    <n v="3054"/>
  </r>
  <r>
    <x v="13"/>
    <x v="13"/>
    <x v="0"/>
    <x v="164"/>
    <x v="1"/>
    <n v="127"/>
    <n v="2856"/>
  </r>
  <r>
    <x v="13"/>
    <x v="13"/>
    <x v="2"/>
    <x v="45"/>
    <x v="1"/>
    <n v="67"/>
    <n v="2226"/>
  </r>
  <r>
    <x v="13"/>
    <x v="13"/>
    <x v="2"/>
    <x v="44"/>
    <x v="1"/>
    <n v="74"/>
    <n v="2101"/>
  </r>
  <r>
    <x v="13"/>
    <x v="13"/>
    <x v="2"/>
    <x v="53"/>
    <x v="1"/>
    <n v="37"/>
    <n v="1855"/>
  </r>
  <r>
    <x v="13"/>
    <x v="13"/>
    <x v="0"/>
    <x v="71"/>
    <x v="2"/>
    <n v="342"/>
    <n v="15034"/>
  </r>
  <r>
    <x v="13"/>
    <x v="13"/>
    <x v="0"/>
    <x v="108"/>
    <x v="2"/>
    <n v="236"/>
    <n v="10053"/>
  </r>
  <r>
    <x v="13"/>
    <x v="13"/>
    <x v="1"/>
    <x v="79"/>
    <x v="2"/>
    <n v="292"/>
    <n v="9864"/>
  </r>
  <r>
    <x v="13"/>
    <x v="13"/>
    <x v="1"/>
    <x v="201"/>
    <x v="2"/>
    <n v="125"/>
    <n v="7463"/>
  </r>
  <r>
    <x v="13"/>
    <x v="13"/>
    <x v="1"/>
    <x v="129"/>
    <x v="2"/>
    <n v="217"/>
    <n v="6389"/>
  </r>
  <r>
    <x v="13"/>
    <x v="13"/>
    <x v="1"/>
    <x v="98"/>
    <x v="2"/>
    <n v="183"/>
    <n v="6204"/>
  </r>
  <r>
    <x v="13"/>
    <x v="13"/>
    <x v="1"/>
    <x v="67"/>
    <x v="2"/>
    <n v="97"/>
    <n v="5136"/>
  </r>
  <r>
    <x v="13"/>
    <x v="13"/>
    <x v="1"/>
    <x v="140"/>
    <x v="2"/>
    <n v="84"/>
    <n v="4853"/>
  </r>
  <r>
    <x v="13"/>
    <x v="13"/>
    <x v="2"/>
    <x v="222"/>
    <x v="2"/>
    <n v="122"/>
    <n v="4463"/>
  </r>
  <r>
    <x v="13"/>
    <x v="13"/>
    <x v="2"/>
    <x v="51"/>
    <x v="2"/>
    <n v="34"/>
    <n v="4390"/>
  </r>
  <r>
    <x v="13"/>
    <x v="13"/>
    <x v="1"/>
    <x v="6"/>
    <x v="2"/>
    <n v="291"/>
    <n v="4269"/>
  </r>
  <r>
    <x v="13"/>
    <x v="13"/>
    <x v="1"/>
    <x v="11"/>
    <x v="2"/>
    <n v="250"/>
    <n v="4214"/>
  </r>
  <r>
    <x v="13"/>
    <x v="13"/>
    <x v="1"/>
    <x v="190"/>
    <x v="2"/>
    <n v="84"/>
    <n v="3231"/>
  </r>
  <r>
    <x v="13"/>
    <x v="13"/>
    <x v="2"/>
    <x v="35"/>
    <x v="2"/>
    <n v="132"/>
    <n v="2917"/>
  </r>
  <r>
    <x v="13"/>
    <x v="13"/>
    <x v="2"/>
    <x v="15"/>
    <x v="8"/>
    <n v="98"/>
    <n v="946"/>
  </r>
  <r>
    <x v="13"/>
    <x v="13"/>
    <x v="2"/>
    <x v="108"/>
    <x v="2"/>
    <n v="59"/>
    <n v="2194"/>
  </r>
  <r>
    <x v="13"/>
    <x v="13"/>
    <x v="0"/>
    <x v="78"/>
    <x v="2"/>
    <n v="366"/>
    <n v="1320"/>
  </r>
  <r>
    <x v="13"/>
    <x v="13"/>
    <x v="1"/>
    <x v="223"/>
    <x v="4"/>
    <n v="129"/>
    <n v="7820"/>
  </r>
  <r>
    <x v="13"/>
    <x v="13"/>
    <x v="2"/>
    <x v="41"/>
    <x v="3"/>
    <n v="119"/>
    <n v="3642"/>
  </r>
  <r>
    <x v="13"/>
    <x v="13"/>
    <x v="0"/>
    <x v="192"/>
    <x v="4"/>
    <n v="235"/>
    <n v="6349"/>
  </r>
  <r>
    <x v="13"/>
    <x v="13"/>
    <x v="1"/>
    <x v="92"/>
    <x v="4"/>
    <n v="169"/>
    <n v="5825"/>
  </r>
  <r>
    <x v="13"/>
    <x v="13"/>
    <x v="1"/>
    <x v="163"/>
    <x v="4"/>
    <n v="105"/>
    <n v="5722"/>
  </r>
  <r>
    <x v="13"/>
    <x v="13"/>
    <x v="2"/>
    <x v="201"/>
    <x v="4"/>
    <n v="72"/>
    <n v="3534"/>
  </r>
  <r>
    <x v="13"/>
    <x v="13"/>
    <x v="2"/>
    <x v="193"/>
    <x v="4"/>
    <n v="37"/>
    <n v="3085"/>
  </r>
  <r>
    <x v="13"/>
    <x v="13"/>
    <x v="1"/>
    <x v="69"/>
    <x v="4"/>
    <n v="142"/>
    <n v="2979"/>
  </r>
  <r>
    <x v="13"/>
    <x v="13"/>
    <x v="2"/>
    <x v="2"/>
    <x v="4"/>
    <n v="131"/>
    <n v="2955"/>
  </r>
  <r>
    <x v="13"/>
    <x v="13"/>
    <x v="1"/>
    <x v="105"/>
    <x v="4"/>
    <n v="118"/>
    <n v="2400"/>
  </r>
  <r>
    <x v="13"/>
    <x v="13"/>
    <x v="2"/>
    <x v="42"/>
    <x v="4"/>
    <n v="90"/>
    <n v="2061"/>
  </r>
  <r>
    <x v="13"/>
    <x v="13"/>
    <x v="2"/>
    <x v="102"/>
    <x v="4"/>
    <n v="47"/>
    <n v="1598"/>
  </r>
  <r>
    <x v="13"/>
    <x v="13"/>
    <x v="2"/>
    <x v="87"/>
    <x v="4"/>
    <n v="35"/>
    <n v="1597"/>
  </r>
  <r>
    <x v="13"/>
    <x v="13"/>
    <x v="0"/>
    <x v="54"/>
    <x v="4"/>
    <n v="94"/>
    <n v="1510"/>
  </r>
  <r>
    <x v="13"/>
    <x v="13"/>
    <x v="2"/>
    <x v="211"/>
    <x v="4"/>
    <n v="64"/>
    <n v="1391"/>
  </r>
  <r>
    <x v="13"/>
    <x v="13"/>
    <x v="2"/>
    <x v="124"/>
    <x v="4"/>
    <n v="90"/>
    <n v="1312"/>
  </r>
  <r>
    <x v="13"/>
    <x v="13"/>
    <x v="0"/>
    <x v="74"/>
    <x v="4"/>
    <n v="23"/>
    <n v="1196"/>
  </r>
  <r>
    <x v="13"/>
    <x v="13"/>
    <x v="2"/>
    <x v="75"/>
    <x v="4"/>
    <n v="110"/>
    <n v="1194"/>
  </r>
  <r>
    <x v="13"/>
    <x v="13"/>
    <x v="2"/>
    <x v="168"/>
    <x v="4"/>
    <n v="97"/>
    <n v="1152"/>
  </r>
  <r>
    <x v="13"/>
    <x v="13"/>
    <x v="0"/>
    <x v="146"/>
    <x v="4"/>
    <n v="63"/>
    <n v="759"/>
  </r>
  <r>
    <x v="13"/>
    <x v="13"/>
    <x v="0"/>
    <x v="71"/>
    <x v="5"/>
    <n v="150"/>
    <n v="18727"/>
  </r>
  <r>
    <x v="13"/>
    <x v="13"/>
    <x v="0"/>
    <x v="48"/>
    <x v="5"/>
    <n v="553"/>
    <n v="12823"/>
  </r>
  <r>
    <x v="13"/>
    <x v="13"/>
    <x v="0"/>
    <x v="180"/>
    <x v="5"/>
    <n v="569"/>
    <n v="12193"/>
  </r>
  <r>
    <x v="13"/>
    <x v="13"/>
    <x v="0"/>
    <x v="73"/>
    <x v="5"/>
    <n v="406"/>
    <n v="11660"/>
  </r>
  <r>
    <x v="13"/>
    <x v="13"/>
    <x v="1"/>
    <x v="170"/>
    <x v="5"/>
    <n v="236"/>
    <n v="6270"/>
  </r>
  <r>
    <x v="13"/>
    <x v="13"/>
    <x v="1"/>
    <x v="168"/>
    <x v="5"/>
    <n v="55"/>
    <n v="5775"/>
  </r>
  <r>
    <x v="13"/>
    <x v="13"/>
    <x v="2"/>
    <x v="36"/>
    <x v="5"/>
    <n v="132"/>
    <n v="4745"/>
  </r>
  <r>
    <x v="13"/>
    <x v="13"/>
    <x v="2"/>
    <x v="134"/>
    <x v="5"/>
    <n v="75"/>
    <n v="4156"/>
  </r>
  <r>
    <x v="13"/>
    <x v="13"/>
    <x v="1"/>
    <x v="193"/>
    <x v="5"/>
    <n v="88"/>
    <n v="3580"/>
  </r>
  <r>
    <x v="13"/>
    <x v="13"/>
    <x v="0"/>
    <x v="123"/>
    <x v="5"/>
    <n v="50"/>
    <n v="3140"/>
  </r>
  <r>
    <x v="13"/>
    <x v="13"/>
    <x v="2"/>
    <x v="104"/>
    <x v="5"/>
    <n v="100"/>
    <n v="2679"/>
  </r>
  <r>
    <x v="13"/>
    <x v="13"/>
    <x v="0"/>
    <x v="140"/>
    <x v="5"/>
    <n v="21"/>
    <n v="2071"/>
  </r>
  <r>
    <x v="13"/>
    <x v="13"/>
    <x v="2"/>
    <x v="224"/>
    <x v="5"/>
    <n v="122"/>
    <n v="1707"/>
  </r>
  <r>
    <x v="13"/>
    <x v="13"/>
    <x v="0"/>
    <x v="133"/>
    <x v="3"/>
    <n v="465"/>
    <n v="16824"/>
  </r>
  <r>
    <x v="13"/>
    <x v="13"/>
    <x v="2"/>
    <x v="181"/>
    <x v="3"/>
    <n v="107"/>
    <n v="15978"/>
  </r>
  <r>
    <x v="13"/>
    <x v="13"/>
    <x v="1"/>
    <x v="89"/>
    <x v="3"/>
    <n v="182"/>
    <n v="8962"/>
  </r>
  <r>
    <x v="13"/>
    <x v="13"/>
    <x v="0"/>
    <x v="144"/>
    <x v="7"/>
    <n v="31"/>
    <n v="3910"/>
  </r>
  <r>
    <x v="13"/>
    <x v="13"/>
    <x v="1"/>
    <x v="41"/>
    <x v="3"/>
    <n v="276"/>
    <n v="8134"/>
  </r>
  <r>
    <x v="13"/>
    <x v="13"/>
    <x v="1"/>
    <x v="174"/>
    <x v="3"/>
    <n v="296"/>
    <n v="6834"/>
  </r>
  <r>
    <x v="13"/>
    <x v="13"/>
    <x v="0"/>
    <x v="145"/>
    <x v="5"/>
    <n v="298"/>
    <n v="18233"/>
  </r>
  <r>
    <x v="13"/>
    <x v="13"/>
    <x v="1"/>
    <x v="53"/>
    <x v="3"/>
    <n v="177"/>
    <n v="4649"/>
  </r>
  <r>
    <x v="13"/>
    <x v="13"/>
    <x v="1"/>
    <x v="20"/>
    <x v="3"/>
    <n v="158"/>
    <n v="3438"/>
  </r>
  <r>
    <x v="13"/>
    <x v="13"/>
    <x v="2"/>
    <x v="38"/>
    <x v="3"/>
    <n v="40"/>
    <n v="3247"/>
  </r>
  <r>
    <x v="13"/>
    <x v="13"/>
    <x v="2"/>
    <x v="119"/>
    <x v="3"/>
    <n v="244"/>
    <n v="3172"/>
  </r>
  <r>
    <x v="13"/>
    <x v="13"/>
    <x v="1"/>
    <x v="103"/>
    <x v="3"/>
    <n v="86"/>
    <n v="3152"/>
  </r>
  <r>
    <x v="13"/>
    <x v="13"/>
    <x v="2"/>
    <x v="222"/>
    <x v="3"/>
    <n v="798"/>
    <n v="6797"/>
  </r>
  <r>
    <x v="13"/>
    <x v="13"/>
    <x v="1"/>
    <x v="135"/>
    <x v="3"/>
    <n v="65"/>
    <n v="2205"/>
  </r>
  <r>
    <x v="13"/>
    <x v="13"/>
    <x v="2"/>
    <x v="13"/>
    <x v="3"/>
    <n v="293"/>
    <n v="7638"/>
  </r>
  <r>
    <x v="13"/>
    <x v="13"/>
    <x v="0"/>
    <x v="60"/>
    <x v="6"/>
    <n v="421"/>
    <n v="18423"/>
  </r>
  <r>
    <x v="13"/>
    <x v="13"/>
    <x v="1"/>
    <x v="180"/>
    <x v="6"/>
    <n v="196"/>
    <n v="9095"/>
  </r>
  <r>
    <x v="13"/>
    <x v="13"/>
    <x v="1"/>
    <x v="33"/>
    <x v="6"/>
    <n v="139"/>
    <n v="6521"/>
  </r>
  <r>
    <x v="13"/>
    <x v="13"/>
    <x v="2"/>
    <x v="6"/>
    <x v="6"/>
    <n v="27"/>
    <n v="5652"/>
  </r>
  <r>
    <x v="13"/>
    <x v="13"/>
    <x v="2"/>
    <x v="57"/>
    <x v="4"/>
    <n v="145"/>
    <n v="1316"/>
  </r>
  <r>
    <x v="13"/>
    <x v="13"/>
    <x v="1"/>
    <x v="225"/>
    <x v="6"/>
    <n v="97"/>
    <n v="3897"/>
  </r>
  <r>
    <x v="13"/>
    <x v="13"/>
    <x v="2"/>
    <x v="128"/>
    <x v="6"/>
    <n v="101"/>
    <n v="3767"/>
  </r>
  <r>
    <x v="13"/>
    <x v="13"/>
    <x v="1"/>
    <x v="49"/>
    <x v="6"/>
    <n v="215"/>
    <n v="3535"/>
  </r>
  <r>
    <x v="13"/>
    <x v="13"/>
    <x v="1"/>
    <x v="133"/>
    <x v="6"/>
    <n v="172"/>
    <n v="3042"/>
  </r>
  <r>
    <x v="13"/>
    <x v="13"/>
    <x v="1"/>
    <x v="35"/>
    <x v="6"/>
    <n v="51"/>
    <n v="2621"/>
  </r>
  <r>
    <x v="13"/>
    <x v="13"/>
    <x v="2"/>
    <x v="211"/>
    <x v="6"/>
    <n v="24"/>
    <n v="2096"/>
  </r>
  <r>
    <x v="13"/>
    <x v="13"/>
    <x v="1"/>
    <x v="38"/>
    <x v="6"/>
    <n v="41"/>
    <n v="2071"/>
  </r>
  <r>
    <x v="13"/>
    <x v="13"/>
    <x v="2"/>
    <x v="134"/>
    <x v="6"/>
    <n v="76"/>
    <n v="2834"/>
  </r>
  <r>
    <x v="13"/>
    <x v="13"/>
    <x v="1"/>
    <x v="41"/>
    <x v="4"/>
    <n v="215"/>
    <n v="6255"/>
  </r>
  <r>
    <x v="13"/>
    <x v="13"/>
    <x v="0"/>
    <x v="110"/>
    <x v="7"/>
    <n v="455"/>
    <n v="11428"/>
  </r>
  <r>
    <x v="13"/>
    <x v="13"/>
    <x v="1"/>
    <x v="73"/>
    <x v="7"/>
    <n v="137"/>
    <n v="6171"/>
  </r>
  <r>
    <x v="13"/>
    <x v="13"/>
    <x v="1"/>
    <x v="5"/>
    <x v="7"/>
    <n v="113"/>
    <n v="5192"/>
  </r>
  <r>
    <x v="13"/>
    <x v="13"/>
    <x v="2"/>
    <x v="184"/>
    <x v="7"/>
    <n v="287"/>
    <n v="4296"/>
  </r>
  <r>
    <x v="13"/>
    <x v="13"/>
    <x v="2"/>
    <x v="123"/>
    <x v="7"/>
    <n v="42"/>
    <n v="3775"/>
  </r>
  <r>
    <x v="13"/>
    <x v="13"/>
    <x v="1"/>
    <x v="169"/>
    <x v="7"/>
    <n v="53"/>
    <n v="2810"/>
  </r>
  <r>
    <x v="13"/>
    <x v="13"/>
    <x v="2"/>
    <x v="218"/>
    <x v="7"/>
    <n v="84"/>
    <n v="2107"/>
  </r>
  <r>
    <x v="13"/>
    <x v="13"/>
    <x v="2"/>
    <x v="127"/>
    <x v="7"/>
    <n v="39"/>
    <n v="1101"/>
  </r>
  <r>
    <x v="13"/>
    <x v="13"/>
    <x v="1"/>
    <x v="196"/>
    <x v="8"/>
    <n v="293"/>
    <n v="5663"/>
  </r>
  <r>
    <x v="13"/>
    <x v="13"/>
    <x v="1"/>
    <x v="12"/>
    <x v="8"/>
    <n v="114"/>
    <n v="5635"/>
  </r>
  <r>
    <x v="13"/>
    <x v="13"/>
    <x v="1"/>
    <x v="152"/>
    <x v="8"/>
    <n v="202"/>
    <n v="4540"/>
  </r>
  <r>
    <x v="13"/>
    <x v="13"/>
    <x v="2"/>
    <x v="44"/>
    <x v="8"/>
    <n v="74"/>
    <n v="4436"/>
  </r>
  <r>
    <x v="13"/>
    <x v="13"/>
    <x v="1"/>
    <x v="41"/>
    <x v="8"/>
    <n v="129"/>
    <n v="4258"/>
  </r>
  <r>
    <x v="13"/>
    <x v="13"/>
    <x v="1"/>
    <x v="72"/>
    <x v="8"/>
    <n v="116"/>
    <n v="4029"/>
  </r>
  <r>
    <x v="13"/>
    <x v="13"/>
    <x v="2"/>
    <x v="146"/>
    <x v="8"/>
    <n v="125"/>
    <n v="2915"/>
  </r>
  <r>
    <x v="13"/>
    <x v="13"/>
    <x v="2"/>
    <x v="14"/>
    <x v="8"/>
    <n v="118"/>
    <n v="2082"/>
  </r>
  <r>
    <x v="13"/>
    <x v="13"/>
    <x v="2"/>
    <x v="10"/>
    <x v="8"/>
    <n v="89"/>
    <n v="1022"/>
  </r>
  <r>
    <x v="14"/>
    <x v="14"/>
    <x v="0"/>
    <x v="152"/>
    <x v="0"/>
    <n v="69"/>
    <n v="6543"/>
  </r>
  <r>
    <x v="14"/>
    <x v="14"/>
    <x v="0"/>
    <x v="111"/>
    <x v="0"/>
    <n v="77"/>
    <n v="5556"/>
  </r>
  <r>
    <x v="14"/>
    <x v="14"/>
    <x v="0"/>
    <x v="212"/>
    <x v="0"/>
    <n v="85"/>
    <n v="5359"/>
  </r>
  <r>
    <x v="14"/>
    <x v="14"/>
    <x v="0"/>
    <x v="152"/>
    <x v="0"/>
    <n v="276"/>
    <n v="5345"/>
  </r>
  <r>
    <x v="14"/>
    <x v="14"/>
    <x v="0"/>
    <x v="73"/>
    <x v="0"/>
    <n v="250"/>
    <n v="4183"/>
  </r>
  <r>
    <x v="14"/>
    <x v="14"/>
    <x v="0"/>
    <x v="201"/>
    <x v="0"/>
    <n v="55"/>
    <n v="2743"/>
  </r>
  <r>
    <x v="14"/>
    <x v="14"/>
    <x v="0"/>
    <x v="22"/>
    <x v="0"/>
    <n v="137"/>
    <n v="1770"/>
  </r>
  <r>
    <x v="14"/>
    <x v="14"/>
    <x v="2"/>
    <x v="84"/>
    <x v="5"/>
    <n v="124"/>
    <n v="5139"/>
  </r>
  <r>
    <x v="14"/>
    <x v="14"/>
    <x v="0"/>
    <x v="85"/>
    <x v="1"/>
    <n v="271"/>
    <n v="20138"/>
  </r>
  <r>
    <x v="14"/>
    <x v="14"/>
    <x v="0"/>
    <x v="216"/>
    <x v="1"/>
    <n v="210"/>
    <n v="16155"/>
  </r>
  <r>
    <x v="14"/>
    <x v="14"/>
    <x v="2"/>
    <x v="41"/>
    <x v="1"/>
    <n v="441"/>
    <n v="13108"/>
  </r>
  <r>
    <x v="14"/>
    <x v="14"/>
    <x v="2"/>
    <x v="38"/>
    <x v="1"/>
    <n v="83"/>
    <n v="6615"/>
  </r>
  <r>
    <x v="14"/>
    <x v="14"/>
    <x v="1"/>
    <x v="115"/>
    <x v="1"/>
    <n v="211"/>
    <n v="6450"/>
  </r>
  <r>
    <x v="14"/>
    <x v="14"/>
    <x v="2"/>
    <x v="136"/>
    <x v="5"/>
    <n v="142"/>
    <n v="3385"/>
  </r>
  <r>
    <x v="14"/>
    <x v="14"/>
    <x v="1"/>
    <x v="35"/>
    <x v="1"/>
    <n v="294"/>
    <n v="5648"/>
  </r>
  <r>
    <x v="14"/>
    <x v="14"/>
    <x v="1"/>
    <x v="44"/>
    <x v="1"/>
    <n v="179"/>
    <n v="5126"/>
  </r>
  <r>
    <x v="14"/>
    <x v="14"/>
    <x v="1"/>
    <x v="28"/>
    <x v="1"/>
    <n v="194"/>
    <n v="3576"/>
  </r>
  <r>
    <x v="14"/>
    <x v="14"/>
    <x v="2"/>
    <x v="66"/>
    <x v="1"/>
    <n v="92"/>
    <n v="2974"/>
  </r>
  <r>
    <x v="14"/>
    <x v="14"/>
    <x v="1"/>
    <x v="180"/>
    <x v="1"/>
    <n v="64"/>
    <n v="2963"/>
  </r>
  <r>
    <x v="14"/>
    <x v="14"/>
    <x v="2"/>
    <x v="68"/>
    <x v="1"/>
    <n v="38"/>
    <n v="2815"/>
  </r>
  <r>
    <x v="14"/>
    <x v="14"/>
    <x v="2"/>
    <x v="24"/>
    <x v="1"/>
    <n v="81"/>
    <n v="2794"/>
  </r>
  <r>
    <x v="14"/>
    <x v="14"/>
    <x v="1"/>
    <x v="5"/>
    <x v="1"/>
    <n v="180"/>
    <n v="2540"/>
  </r>
  <r>
    <x v="14"/>
    <x v="14"/>
    <x v="2"/>
    <x v="47"/>
    <x v="1"/>
    <n v="139"/>
    <n v="1879"/>
  </r>
  <r>
    <x v="14"/>
    <x v="14"/>
    <x v="2"/>
    <x v="80"/>
    <x v="1"/>
    <n v="73"/>
    <n v="1654"/>
  </r>
  <r>
    <x v="14"/>
    <x v="14"/>
    <x v="1"/>
    <x v="209"/>
    <x v="6"/>
    <n v="252"/>
    <n v="6977"/>
  </r>
  <r>
    <x v="14"/>
    <x v="14"/>
    <x v="0"/>
    <x v="178"/>
    <x v="2"/>
    <n v="485"/>
    <n v="12423"/>
  </r>
  <r>
    <x v="14"/>
    <x v="14"/>
    <x v="0"/>
    <x v="108"/>
    <x v="2"/>
    <n v="314"/>
    <n v="9440"/>
  </r>
  <r>
    <x v="14"/>
    <x v="14"/>
    <x v="1"/>
    <x v="200"/>
    <x v="2"/>
    <n v="275"/>
    <n v="7951"/>
  </r>
  <r>
    <x v="14"/>
    <x v="14"/>
    <x v="0"/>
    <x v="56"/>
    <x v="2"/>
    <n v="114"/>
    <n v="6202"/>
  </r>
  <r>
    <x v="14"/>
    <x v="14"/>
    <x v="1"/>
    <x v="15"/>
    <x v="6"/>
    <n v="121"/>
    <n v="9245"/>
  </r>
  <r>
    <x v="14"/>
    <x v="14"/>
    <x v="1"/>
    <x v="64"/>
    <x v="2"/>
    <n v="123"/>
    <n v="3968"/>
  </r>
  <r>
    <x v="14"/>
    <x v="14"/>
    <x v="2"/>
    <x v="168"/>
    <x v="2"/>
    <n v="22"/>
    <n v="2094"/>
  </r>
  <r>
    <x v="14"/>
    <x v="14"/>
    <x v="2"/>
    <x v="154"/>
    <x v="2"/>
    <n v="111"/>
    <n v="1625"/>
  </r>
  <r>
    <x v="14"/>
    <x v="14"/>
    <x v="1"/>
    <x v="23"/>
    <x v="3"/>
    <n v="59"/>
    <n v="4424"/>
  </r>
  <r>
    <x v="14"/>
    <x v="14"/>
    <x v="1"/>
    <x v="69"/>
    <x v="4"/>
    <n v="69"/>
    <n v="6946"/>
  </r>
  <r>
    <x v="14"/>
    <x v="14"/>
    <x v="1"/>
    <x v="41"/>
    <x v="8"/>
    <n v="101"/>
    <n v="7816"/>
  </r>
  <r>
    <x v="14"/>
    <x v="14"/>
    <x v="1"/>
    <x v="72"/>
    <x v="4"/>
    <n v="72"/>
    <n v="4911"/>
  </r>
  <r>
    <x v="14"/>
    <x v="14"/>
    <x v="2"/>
    <x v="135"/>
    <x v="4"/>
    <n v="99"/>
    <n v="4541"/>
  </r>
  <r>
    <x v="14"/>
    <x v="14"/>
    <x v="2"/>
    <x v="198"/>
    <x v="4"/>
    <n v="84"/>
    <n v="4263"/>
  </r>
  <r>
    <x v="14"/>
    <x v="14"/>
    <x v="1"/>
    <x v="143"/>
    <x v="4"/>
    <n v="167"/>
    <n v="3990"/>
  </r>
  <r>
    <x v="14"/>
    <x v="14"/>
    <x v="1"/>
    <x v="193"/>
    <x v="4"/>
    <n v="63"/>
    <n v="3590"/>
  </r>
  <r>
    <x v="14"/>
    <x v="14"/>
    <x v="1"/>
    <x v="141"/>
    <x v="4"/>
    <n v="160"/>
    <n v="6534"/>
  </r>
  <r>
    <x v="14"/>
    <x v="14"/>
    <x v="1"/>
    <x v="19"/>
    <x v="4"/>
    <n v="60"/>
    <n v="3518"/>
  </r>
  <r>
    <x v="14"/>
    <x v="14"/>
    <x v="2"/>
    <x v="169"/>
    <x v="4"/>
    <n v="115"/>
    <n v="3219"/>
  </r>
  <r>
    <x v="14"/>
    <x v="14"/>
    <x v="2"/>
    <x v="149"/>
    <x v="4"/>
    <n v="75"/>
    <n v="3081"/>
  </r>
  <r>
    <x v="14"/>
    <x v="14"/>
    <x v="2"/>
    <x v="192"/>
    <x v="4"/>
    <n v="58"/>
    <n v="3071"/>
  </r>
  <r>
    <x v="14"/>
    <x v="14"/>
    <x v="2"/>
    <x v="62"/>
    <x v="4"/>
    <n v="24"/>
    <n v="2164"/>
  </r>
  <r>
    <x v="14"/>
    <x v="14"/>
    <x v="2"/>
    <x v="182"/>
    <x v="4"/>
    <n v="88"/>
    <n v="2162"/>
  </r>
  <r>
    <x v="14"/>
    <x v="14"/>
    <x v="2"/>
    <x v="25"/>
    <x v="4"/>
    <n v="71"/>
    <n v="1873"/>
  </r>
  <r>
    <x v="14"/>
    <x v="14"/>
    <x v="0"/>
    <x v="224"/>
    <x v="4"/>
    <n v="79"/>
    <n v="1695"/>
  </r>
  <r>
    <x v="14"/>
    <x v="14"/>
    <x v="2"/>
    <x v="108"/>
    <x v="4"/>
    <n v="93"/>
    <n v="1581"/>
  </r>
  <r>
    <x v="14"/>
    <x v="14"/>
    <x v="2"/>
    <x v="88"/>
    <x v="4"/>
    <n v="31"/>
    <n v="1494"/>
  </r>
  <r>
    <x v="14"/>
    <x v="14"/>
    <x v="2"/>
    <x v="66"/>
    <x v="4"/>
    <n v="37"/>
    <n v="1353"/>
  </r>
  <r>
    <x v="14"/>
    <x v="14"/>
    <x v="0"/>
    <x v="32"/>
    <x v="7"/>
    <n v="370"/>
    <n v="10695"/>
  </r>
  <r>
    <x v="14"/>
    <x v="14"/>
    <x v="2"/>
    <x v="13"/>
    <x v="4"/>
    <n v="48"/>
    <n v="682"/>
  </r>
  <r>
    <x v="14"/>
    <x v="14"/>
    <x v="0"/>
    <x v="213"/>
    <x v="5"/>
    <n v="553"/>
    <n v="15152"/>
  </r>
  <r>
    <x v="14"/>
    <x v="14"/>
    <x v="0"/>
    <x v="114"/>
    <x v="0"/>
    <n v="172"/>
    <n v="2388"/>
  </r>
  <r>
    <x v="14"/>
    <x v="14"/>
    <x v="1"/>
    <x v="20"/>
    <x v="5"/>
    <n v="118"/>
    <n v="8438"/>
  </r>
  <r>
    <x v="14"/>
    <x v="14"/>
    <x v="1"/>
    <x v="135"/>
    <x v="5"/>
    <n v="179"/>
    <n v="5462"/>
  </r>
  <r>
    <x v="14"/>
    <x v="14"/>
    <x v="2"/>
    <x v="25"/>
    <x v="5"/>
    <n v="103"/>
    <n v="5004"/>
  </r>
  <r>
    <x v="14"/>
    <x v="14"/>
    <x v="0"/>
    <x v="198"/>
    <x v="5"/>
    <n v="82"/>
    <n v="4797"/>
  </r>
  <r>
    <x v="14"/>
    <x v="14"/>
    <x v="1"/>
    <x v="148"/>
    <x v="5"/>
    <n v="42"/>
    <n v="4644"/>
  </r>
  <r>
    <x v="14"/>
    <x v="14"/>
    <x v="2"/>
    <x v="103"/>
    <x v="5"/>
    <n v="95"/>
    <n v="4232"/>
  </r>
  <r>
    <x v="14"/>
    <x v="14"/>
    <x v="2"/>
    <x v="79"/>
    <x v="5"/>
    <n v="166"/>
    <n v="3581"/>
  </r>
  <r>
    <x v="14"/>
    <x v="14"/>
    <x v="2"/>
    <x v="29"/>
    <x v="5"/>
    <n v="131"/>
    <n v="3462"/>
  </r>
  <r>
    <x v="14"/>
    <x v="14"/>
    <x v="1"/>
    <x v="10"/>
    <x v="5"/>
    <n v="293"/>
    <n v="2592"/>
  </r>
  <r>
    <x v="14"/>
    <x v="14"/>
    <x v="2"/>
    <x v="221"/>
    <x v="5"/>
    <n v="34"/>
    <n v="2228"/>
  </r>
  <r>
    <x v="14"/>
    <x v="14"/>
    <x v="2"/>
    <x v="90"/>
    <x v="5"/>
    <n v="119"/>
    <n v="1698"/>
  </r>
  <r>
    <x v="14"/>
    <x v="14"/>
    <x v="2"/>
    <x v="35"/>
    <x v="5"/>
    <n v="37"/>
    <n v="1653"/>
  </r>
  <r>
    <x v="14"/>
    <x v="14"/>
    <x v="2"/>
    <x v="0"/>
    <x v="5"/>
    <n v="72"/>
    <n v="1572"/>
  </r>
  <r>
    <x v="14"/>
    <x v="14"/>
    <x v="1"/>
    <x v="101"/>
    <x v="3"/>
    <n v="233"/>
    <n v="17002"/>
  </r>
  <r>
    <x v="14"/>
    <x v="14"/>
    <x v="0"/>
    <x v="73"/>
    <x v="3"/>
    <n v="461"/>
    <n v="16909"/>
  </r>
  <r>
    <x v="14"/>
    <x v="14"/>
    <x v="0"/>
    <x v="81"/>
    <x v="3"/>
    <n v="465"/>
    <n v="15654"/>
  </r>
  <r>
    <x v="14"/>
    <x v="14"/>
    <x v="2"/>
    <x v="149"/>
    <x v="3"/>
    <n v="126"/>
    <n v="11032"/>
  </r>
  <r>
    <x v="14"/>
    <x v="14"/>
    <x v="0"/>
    <x v="121"/>
    <x v="3"/>
    <n v="434"/>
    <n v="10083"/>
  </r>
  <r>
    <x v="14"/>
    <x v="14"/>
    <x v="0"/>
    <x v="118"/>
    <x v="3"/>
    <n v="310"/>
    <n v="9854"/>
  </r>
  <r>
    <x v="14"/>
    <x v="14"/>
    <x v="1"/>
    <x v="151"/>
    <x v="3"/>
    <n v="198"/>
    <n v="9807"/>
  </r>
  <r>
    <x v="14"/>
    <x v="14"/>
    <x v="2"/>
    <x v="213"/>
    <x v="3"/>
    <n v="62"/>
    <n v="4998"/>
  </r>
  <r>
    <x v="14"/>
    <x v="14"/>
    <x v="1"/>
    <x v="124"/>
    <x v="3"/>
    <n v="160"/>
    <n v="4901"/>
  </r>
  <r>
    <x v="14"/>
    <x v="14"/>
    <x v="0"/>
    <x v="174"/>
    <x v="3"/>
    <n v="54"/>
    <n v="3790"/>
  </r>
  <r>
    <x v="14"/>
    <x v="14"/>
    <x v="0"/>
    <x v="72"/>
    <x v="6"/>
    <n v="342"/>
    <n v="13125"/>
  </r>
  <r>
    <x v="14"/>
    <x v="14"/>
    <x v="2"/>
    <x v="102"/>
    <x v="6"/>
    <n v="279"/>
    <n v="11967"/>
  </r>
  <r>
    <x v="14"/>
    <x v="14"/>
    <x v="0"/>
    <x v="21"/>
    <x v="6"/>
    <n v="528"/>
    <n v="9697"/>
  </r>
  <r>
    <x v="14"/>
    <x v="14"/>
    <x v="1"/>
    <x v="30"/>
    <x v="6"/>
    <n v="128"/>
    <n v="7856"/>
  </r>
  <r>
    <x v="14"/>
    <x v="14"/>
    <x v="0"/>
    <x v="180"/>
    <x v="6"/>
    <n v="414"/>
    <n v="6835"/>
  </r>
  <r>
    <x v="14"/>
    <x v="14"/>
    <x v="1"/>
    <x v="79"/>
    <x v="6"/>
    <n v="214"/>
    <n v="5127"/>
  </r>
  <r>
    <x v="14"/>
    <x v="14"/>
    <x v="1"/>
    <x v="169"/>
    <x v="6"/>
    <n v="74"/>
    <n v="4859"/>
  </r>
  <r>
    <x v="14"/>
    <x v="14"/>
    <x v="1"/>
    <x v="181"/>
    <x v="6"/>
    <n v="45"/>
    <n v="4458"/>
  </r>
  <r>
    <x v="14"/>
    <x v="14"/>
    <x v="2"/>
    <x v="171"/>
    <x v="6"/>
    <n v="130"/>
    <n v="3866"/>
  </r>
  <r>
    <x v="14"/>
    <x v="14"/>
    <x v="2"/>
    <x v="7"/>
    <x v="6"/>
    <n v="103"/>
    <n v="3541"/>
  </r>
  <r>
    <x v="14"/>
    <x v="14"/>
    <x v="1"/>
    <x v="30"/>
    <x v="6"/>
    <n v="140"/>
    <n v="3039"/>
  </r>
  <r>
    <x v="14"/>
    <x v="14"/>
    <x v="2"/>
    <x v="151"/>
    <x v="7"/>
    <n v="190"/>
    <n v="13451"/>
  </r>
  <r>
    <x v="14"/>
    <x v="14"/>
    <x v="0"/>
    <x v="105"/>
    <x v="7"/>
    <n v="598"/>
    <n v="10238"/>
  </r>
  <r>
    <x v="14"/>
    <x v="14"/>
    <x v="1"/>
    <x v="59"/>
    <x v="7"/>
    <n v="288"/>
    <n v="6325"/>
  </r>
  <r>
    <x v="14"/>
    <x v="14"/>
    <x v="0"/>
    <x v="66"/>
    <x v="7"/>
    <n v="253"/>
    <n v="5721"/>
  </r>
  <r>
    <x v="14"/>
    <x v="14"/>
    <x v="2"/>
    <x v="193"/>
    <x v="7"/>
    <n v="270"/>
    <n v="5346"/>
  </r>
  <r>
    <x v="14"/>
    <x v="14"/>
    <x v="1"/>
    <x v="82"/>
    <x v="7"/>
    <n v="251"/>
    <n v="5142"/>
  </r>
  <r>
    <x v="14"/>
    <x v="14"/>
    <x v="2"/>
    <x v="203"/>
    <x v="7"/>
    <n v="43"/>
    <n v="3513"/>
  </r>
  <r>
    <x v="14"/>
    <x v="14"/>
    <x v="0"/>
    <x v="124"/>
    <x v="7"/>
    <n v="213"/>
    <n v="2680"/>
  </r>
  <r>
    <x v="14"/>
    <x v="14"/>
    <x v="0"/>
    <x v="102"/>
    <x v="7"/>
    <n v="99"/>
    <n v="2202"/>
  </r>
  <r>
    <x v="14"/>
    <x v="14"/>
    <x v="0"/>
    <x v="38"/>
    <x v="7"/>
    <n v="110"/>
    <n v="1958"/>
  </r>
  <r>
    <x v="14"/>
    <x v="14"/>
    <x v="2"/>
    <x v="70"/>
    <x v="5"/>
    <n v="111"/>
    <n v="3612"/>
  </r>
  <r>
    <x v="14"/>
    <x v="14"/>
    <x v="0"/>
    <x v="165"/>
    <x v="8"/>
    <n v="543"/>
    <n v="14640"/>
  </r>
  <r>
    <x v="14"/>
    <x v="14"/>
    <x v="0"/>
    <x v="70"/>
    <x v="6"/>
    <n v="210"/>
    <n v="8555"/>
  </r>
  <r>
    <x v="14"/>
    <x v="14"/>
    <x v="0"/>
    <x v="44"/>
    <x v="0"/>
    <n v="160"/>
    <n v="5239"/>
  </r>
  <r>
    <x v="14"/>
    <x v="14"/>
    <x v="1"/>
    <x v="98"/>
    <x v="8"/>
    <n v="147"/>
    <n v="9107"/>
  </r>
  <r>
    <x v="14"/>
    <x v="14"/>
    <x v="1"/>
    <x v="201"/>
    <x v="8"/>
    <n v="54"/>
    <n v="9021"/>
  </r>
  <r>
    <x v="14"/>
    <x v="14"/>
    <x v="1"/>
    <x v="215"/>
    <x v="8"/>
    <n v="113"/>
    <n v="5827"/>
  </r>
  <r>
    <x v="14"/>
    <x v="14"/>
    <x v="0"/>
    <x v="127"/>
    <x v="8"/>
    <n v="195"/>
    <n v="5549"/>
  </r>
  <r>
    <x v="14"/>
    <x v="14"/>
    <x v="1"/>
    <x v="146"/>
    <x v="8"/>
    <n v="192"/>
    <n v="5370"/>
  </r>
  <r>
    <x v="14"/>
    <x v="14"/>
    <x v="1"/>
    <x v="192"/>
    <x v="8"/>
    <n v="105"/>
    <n v="4258"/>
  </r>
  <r>
    <x v="14"/>
    <x v="14"/>
    <x v="1"/>
    <x v="22"/>
    <x v="8"/>
    <n v="62"/>
    <n v="4110"/>
  </r>
  <r>
    <x v="14"/>
    <x v="14"/>
    <x v="2"/>
    <x v="54"/>
    <x v="8"/>
    <n v="128"/>
    <n v="3140"/>
  </r>
  <r>
    <x v="14"/>
    <x v="14"/>
    <x v="2"/>
    <x v="181"/>
    <x v="8"/>
    <n v="49"/>
    <n v="1865"/>
  </r>
  <r>
    <x v="15"/>
    <x v="15"/>
    <x v="0"/>
    <x v="19"/>
    <x v="0"/>
    <n v="278"/>
    <n v="12883"/>
  </r>
  <r>
    <x v="15"/>
    <x v="15"/>
    <x v="0"/>
    <x v="71"/>
    <x v="0"/>
    <n v="499"/>
    <n v="15932"/>
  </r>
  <r>
    <x v="15"/>
    <x v="15"/>
    <x v="0"/>
    <x v="99"/>
    <x v="0"/>
    <n v="523"/>
    <n v="13562"/>
  </r>
  <r>
    <x v="15"/>
    <x v="15"/>
    <x v="0"/>
    <x v="87"/>
    <x v="0"/>
    <n v="336"/>
    <n v="10792"/>
  </r>
  <r>
    <x v="15"/>
    <x v="15"/>
    <x v="0"/>
    <x v="77"/>
    <x v="0"/>
    <n v="316"/>
    <n v="10763"/>
  </r>
  <r>
    <x v="15"/>
    <x v="15"/>
    <x v="0"/>
    <x v="38"/>
    <x v="0"/>
    <n v="384"/>
    <n v="10036"/>
  </r>
  <r>
    <x v="15"/>
    <x v="15"/>
    <x v="0"/>
    <x v="71"/>
    <x v="0"/>
    <n v="93"/>
    <n v="8111"/>
  </r>
  <r>
    <x v="15"/>
    <x v="15"/>
    <x v="0"/>
    <x v="177"/>
    <x v="1"/>
    <n v="188"/>
    <n v="12823"/>
  </r>
  <r>
    <x v="15"/>
    <x v="15"/>
    <x v="0"/>
    <x v="183"/>
    <x v="0"/>
    <n v="223"/>
    <n v="6300"/>
  </r>
  <r>
    <x v="15"/>
    <x v="15"/>
    <x v="0"/>
    <x v="113"/>
    <x v="0"/>
    <n v="224"/>
    <n v="6298"/>
  </r>
  <r>
    <x v="15"/>
    <x v="15"/>
    <x v="0"/>
    <x v="206"/>
    <x v="0"/>
    <n v="20"/>
    <n v="5094"/>
  </r>
  <r>
    <x v="15"/>
    <x v="15"/>
    <x v="1"/>
    <x v="177"/>
    <x v="5"/>
    <n v="69"/>
    <n v="3621"/>
  </r>
  <r>
    <x v="15"/>
    <x v="15"/>
    <x v="0"/>
    <x v="25"/>
    <x v="0"/>
    <n v="32"/>
    <n v="3481"/>
  </r>
  <r>
    <x v="15"/>
    <x v="15"/>
    <x v="0"/>
    <x v="47"/>
    <x v="0"/>
    <n v="277"/>
    <n v="3254"/>
  </r>
  <r>
    <x v="15"/>
    <x v="15"/>
    <x v="0"/>
    <x v="112"/>
    <x v="0"/>
    <n v="73"/>
    <n v="2247"/>
  </r>
  <r>
    <x v="15"/>
    <x v="15"/>
    <x v="0"/>
    <x v="169"/>
    <x v="0"/>
    <n v="147"/>
    <n v="1928"/>
  </r>
  <r>
    <x v="15"/>
    <x v="15"/>
    <x v="0"/>
    <x v="71"/>
    <x v="1"/>
    <n v="327"/>
    <n v="18200"/>
  </r>
  <r>
    <x v="15"/>
    <x v="15"/>
    <x v="0"/>
    <x v="218"/>
    <x v="1"/>
    <n v="378"/>
    <n v="8220"/>
  </r>
  <r>
    <x v="15"/>
    <x v="15"/>
    <x v="1"/>
    <x v="166"/>
    <x v="1"/>
    <n v="214"/>
    <n v="7755"/>
  </r>
  <r>
    <x v="15"/>
    <x v="15"/>
    <x v="2"/>
    <x v="130"/>
    <x v="1"/>
    <n v="62"/>
    <n v="5500"/>
  </r>
  <r>
    <x v="15"/>
    <x v="15"/>
    <x v="2"/>
    <x v="180"/>
    <x v="1"/>
    <n v="80"/>
    <n v="5300"/>
  </r>
  <r>
    <x v="15"/>
    <x v="15"/>
    <x v="2"/>
    <x v="81"/>
    <x v="1"/>
    <n v="115"/>
    <n v="5003"/>
  </r>
  <r>
    <x v="15"/>
    <x v="15"/>
    <x v="2"/>
    <x v="148"/>
    <x v="1"/>
    <n v="28"/>
    <n v="4001"/>
  </r>
  <r>
    <x v="15"/>
    <x v="15"/>
    <x v="2"/>
    <x v="156"/>
    <x v="1"/>
    <n v="120"/>
    <n v="3889"/>
  </r>
  <r>
    <x v="15"/>
    <x v="15"/>
    <x v="2"/>
    <x v="128"/>
    <x v="1"/>
    <n v="25"/>
    <n v="2557"/>
  </r>
  <r>
    <x v="15"/>
    <x v="15"/>
    <x v="2"/>
    <x v="81"/>
    <x v="1"/>
    <n v="108"/>
    <n v="2474"/>
  </r>
  <r>
    <x v="15"/>
    <x v="15"/>
    <x v="2"/>
    <x v="183"/>
    <x v="1"/>
    <n v="87"/>
    <n v="1267"/>
  </r>
  <r>
    <x v="15"/>
    <x v="15"/>
    <x v="0"/>
    <x v="72"/>
    <x v="2"/>
    <n v="218"/>
    <n v="13027"/>
  </r>
  <r>
    <x v="15"/>
    <x v="15"/>
    <x v="0"/>
    <x v="71"/>
    <x v="2"/>
    <n v="177"/>
    <n v="11885"/>
  </r>
  <r>
    <x v="15"/>
    <x v="15"/>
    <x v="2"/>
    <x v="201"/>
    <x v="2"/>
    <n v="52"/>
    <n v="9210"/>
  </r>
  <r>
    <x v="15"/>
    <x v="15"/>
    <x v="2"/>
    <x v="225"/>
    <x v="2"/>
    <n v="565"/>
    <n v="8718"/>
  </r>
  <r>
    <x v="15"/>
    <x v="15"/>
    <x v="1"/>
    <x v="55"/>
    <x v="2"/>
    <n v="261"/>
    <n v="6872"/>
  </r>
  <r>
    <x v="15"/>
    <x v="15"/>
    <x v="0"/>
    <x v="35"/>
    <x v="2"/>
    <n v="152"/>
    <n v="6652"/>
  </r>
  <r>
    <x v="15"/>
    <x v="15"/>
    <x v="1"/>
    <x v="3"/>
    <x v="2"/>
    <n v="113"/>
    <n v="5225"/>
  </r>
  <r>
    <x v="15"/>
    <x v="15"/>
    <x v="1"/>
    <x v="129"/>
    <x v="2"/>
    <n v="273"/>
    <n v="5149"/>
  </r>
  <r>
    <x v="15"/>
    <x v="15"/>
    <x v="2"/>
    <x v="64"/>
    <x v="2"/>
    <n v="19"/>
    <n v="4449"/>
  </r>
  <r>
    <x v="15"/>
    <x v="15"/>
    <x v="2"/>
    <x v="100"/>
    <x v="2"/>
    <n v="30"/>
    <n v="4277"/>
  </r>
  <r>
    <x v="15"/>
    <x v="15"/>
    <x v="1"/>
    <x v="15"/>
    <x v="8"/>
    <n v="129"/>
    <n v="3896"/>
  </r>
  <r>
    <x v="15"/>
    <x v="15"/>
    <x v="2"/>
    <x v="45"/>
    <x v="2"/>
    <n v="55"/>
    <n v="2857"/>
  </r>
  <r>
    <x v="15"/>
    <x v="15"/>
    <x v="2"/>
    <x v="143"/>
    <x v="2"/>
    <n v="35"/>
    <n v="2455"/>
  </r>
  <r>
    <x v="15"/>
    <x v="15"/>
    <x v="0"/>
    <x v="88"/>
    <x v="4"/>
    <n v="430"/>
    <n v="9133"/>
  </r>
  <r>
    <x v="15"/>
    <x v="15"/>
    <x v="2"/>
    <x v="41"/>
    <x v="6"/>
    <n v="41"/>
    <n v="5733"/>
  </r>
  <r>
    <x v="15"/>
    <x v="15"/>
    <x v="2"/>
    <x v="14"/>
    <x v="4"/>
    <n v="142"/>
    <n v="3830"/>
  </r>
  <r>
    <x v="15"/>
    <x v="15"/>
    <x v="1"/>
    <x v="21"/>
    <x v="4"/>
    <n v="63"/>
    <n v="2619"/>
  </r>
  <r>
    <x v="15"/>
    <x v="15"/>
    <x v="2"/>
    <x v="19"/>
    <x v="4"/>
    <n v="84"/>
    <n v="2349"/>
  </r>
  <r>
    <x v="15"/>
    <x v="15"/>
    <x v="2"/>
    <x v="32"/>
    <x v="1"/>
    <n v="81"/>
    <n v="1110"/>
  </r>
  <r>
    <x v="15"/>
    <x v="15"/>
    <x v="2"/>
    <x v="169"/>
    <x v="4"/>
    <n v="130"/>
    <n v="1379"/>
  </r>
  <r>
    <x v="15"/>
    <x v="15"/>
    <x v="0"/>
    <x v="85"/>
    <x v="5"/>
    <n v="314"/>
    <n v="13705"/>
  </r>
  <r>
    <x v="15"/>
    <x v="15"/>
    <x v="0"/>
    <x v="174"/>
    <x v="5"/>
    <n v="394"/>
    <n v="15923"/>
  </r>
  <r>
    <x v="15"/>
    <x v="15"/>
    <x v="2"/>
    <x v="18"/>
    <x v="5"/>
    <n v="524"/>
    <n v="14875"/>
  </r>
  <r>
    <x v="15"/>
    <x v="15"/>
    <x v="0"/>
    <x v="108"/>
    <x v="5"/>
    <n v="577"/>
    <n v="11829"/>
  </r>
  <r>
    <x v="15"/>
    <x v="15"/>
    <x v="0"/>
    <x v="226"/>
    <x v="5"/>
    <n v="494"/>
    <n v="10435"/>
  </r>
  <r>
    <x v="15"/>
    <x v="15"/>
    <x v="1"/>
    <x v="162"/>
    <x v="5"/>
    <n v="259"/>
    <n v="8146"/>
  </r>
  <r>
    <x v="15"/>
    <x v="15"/>
    <x v="1"/>
    <x v="121"/>
    <x v="5"/>
    <n v="289"/>
    <n v="6230"/>
  </r>
  <r>
    <x v="15"/>
    <x v="15"/>
    <x v="2"/>
    <x v="7"/>
    <x v="5"/>
    <n v="63"/>
    <n v="6080"/>
  </r>
  <r>
    <x v="15"/>
    <x v="15"/>
    <x v="1"/>
    <x v="36"/>
    <x v="5"/>
    <n v="235"/>
    <n v="6009"/>
  </r>
  <r>
    <x v="15"/>
    <x v="15"/>
    <x v="1"/>
    <x v="82"/>
    <x v="5"/>
    <n v="124"/>
    <n v="5375"/>
  </r>
  <r>
    <x v="15"/>
    <x v="15"/>
    <x v="1"/>
    <x v="7"/>
    <x v="5"/>
    <n v="180"/>
    <n v="5204"/>
  </r>
  <r>
    <x v="15"/>
    <x v="15"/>
    <x v="1"/>
    <x v="33"/>
    <x v="5"/>
    <n v="295"/>
    <n v="3914"/>
  </r>
  <r>
    <x v="15"/>
    <x v="15"/>
    <x v="1"/>
    <x v="100"/>
    <x v="5"/>
    <n v="175"/>
    <n v="3607"/>
  </r>
  <r>
    <x v="15"/>
    <x v="15"/>
    <x v="1"/>
    <x v="144"/>
    <x v="4"/>
    <n v="29"/>
    <n v="3529"/>
  </r>
  <r>
    <x v="15"/>
    <x v="15"/>
    <x v="1"/>
    <x v="196"/>
    <x v="5"/>
    <n v="123"/>
    <n v="3281"/>
  </r>
  <r>
    <x v="15"/>
    <x v="15"/>
    <x v="2"/>
    <x v="40"/>
    <x v="5"/>
    <n v="23"/>
    <n v="2861"/>
  </r>
  <r>
    <x v="15"/>
    <x v="15"/>
    <x v="1"/>
    <x v="144"/>
    <x v="2"/>
    <n v="181"/>
    <n v="5834"/>
  </r>
  <r>
    <x v="15"/>
    <x v="15"/>
    <x v="0"/>
    <x v="21"/>
    <x v="3"/>
    <n v="215"/>
    <n v="11208"/>
  </r>
  <r>
    <x v="15"/>
    <x v="15"/>
    <x v="1"/>
    <x v="156"/>
    <x v="3"/>
    <n v="156"/>
    <n v="7071"/>
  </r>
  <r>
    <x v="15"/>
    <x v="15"/>
    <x v="1"/>
    <x v="105"/>
    <x v="3"/>
    <n v="79"/>
    <n v="6765"/>
  </r>
  <r>
    <x v="15"/>
    <x v="15"/>
    <x v="1"/>
    <x v="172"/>
    <x v="4"/>
    <n v="145"/>
    <n v="6234"/>
  </r>
  <r>
    <x v="15"/>
    <x v="15"/>
    <x v="1"/>
    <x v="18"/>
    <x v="3"/>
    <n v="235"/>
    <n v="3855"/>
  </r>
  <r>
    <x v="15"/>
    <x v="15"/>
    <x v="2"/>
    <x v="105"/>
    <x v="3"/>
    <n v="252"/>
    <n v="2607"/>
  </r>
  <r>
    <x v="15"/>
    <x v="15"/>
    <x v="2"/>
    <x v="164"/>
    <x v="3"/>
    <n v="127"/>
    <n v="7398"/>
  </r>
  <r>
    <x v="15"/>
    <x v="15"/>
    <x v="0"/>
    <x v="92"/>
    <x v="6"/>
    <n v="401"/>
    <n v="20531"/>
  </r>
  <r>
    <x v="15"/>
    <x v="15"/>
    <x v="0"/>
    <x v="78"/>
    <x v="6"/>
    <n v="478"/>
    <n v="19030"/>
  </r>
  <r>
    <x v="15"/>
    <x v="15"/>
    <x v="0"/>
    <x v="67"/>
    <x v="6"/>
    <n v="464"/>
    <n v="13199"/>
  </r>
  <r>
    <x v="15"/>
    <x v="15"/>
    <x v="2"/>
    <x v="52"/>
    <x v="3"/>
    <n v="142"/>
    <n v="3359"/>
  </r>
  <r>
    <x v="15"/>
    <x v="15"/>
    <x v="0"/>
    <x v="50"/>
    <x v="6"/>
    <n v="353"/>
    <n v="10877"/>
  </r>
  <r>
    <x v="15"/>
    <x v="15"/>
    <x v="2"/>
    <x v="4"/>
    <x v="6"/>
    <n v="44"/>
    <n v="6958"/>
  </r>
  <r>
    <x v="15"/>
    <x v="15"/>
    <x v="1"/>
    <x v="175"/>
    <x v="6"/>
    <n v="203"/>
    <n v="6630"/>
  </r>
  <r>
    <x v="15"/>
    <x v="15"/>
    <x v="2"/>
    <x v="134"/>
    <x v="6"/>
    <n v="132"/>
    <n v="4510"/>
  </r>
  <r>
    <x v="15"/>
    <x v="15"/>
    <x v="2"/>
    <x v="69"/>
    <x v="6"/>
    <n v="172"/>
    <n v="3907"/>
  </r>
  <r>
    <x v="15"/>
    <x v="15"/>
    <x v="2"/>
    <x v="223"/>
    <x v="6"/>
    <n v="16"/>
    <n v="2386"/>
  </r>
  <r>
    <x v="15"/>
    <x v="15"/>
    <x v="2"/>
    <x v="94"/>
    <x v="6"/>
    <n v="96"/>
    <n v="3707"/>
  </r>
  <r>
    <x v="15"/>
    <x v="15"/>
    <x v="1"/>
    <x v="90"/>
    <x v="6"/>
    <n v="56"/>
    <n v="2685"/>
  </r>
  <r>
    <x v="15"/>
    <x v="15"/>
    <x v="2"/>
    <x v="225"/>
    <x v="6"/>
    <n v="106"/>
    <n v="2462"/>
  </r>
  <r>
    <x v="15"/>
    <x v="15"/>
    <x v="0"/>
    <x v="178"/>
    <x v="7"/>
    <n v="358"/>
    <n v="16408"/>
  </r>
  <r>
    <x v="15"/>
    <x v="15"/>
    <x v="0"/>
    <x v="13"/>
    <x v="7"/>
    <n v="426"/>
    <n v="9392"/>
  </r>
  <r>
    <x v="15"/>
    <x v="15"/>
    <x v="1"/>
    <x v="106"/>
    <x v="7"/>
    <n v="65"/>
    <n v="9025"/>
  </r>
  <r>
    <x v="15"/>
    <x v="15"/>
    <x v="1"/>
    <x v="44"/>
    <x v="7"/>
    <n v="286"/>
    <n v="6908"/>
  </r>
  <r>
    <x v="15"/>
    <x v="15"/>
    <x v="1"/>
    <x v="167"/>
    <x v="7"/>
    <n v="294"/>
    <n v="6545"/>
  </r>
  <r>
    <x v="15"/>
    <x v="15"/>
    <x v="0"/>
    <x v="4"/>
    <x v="7"/>
    <n v="52"/>
    <n v="5257"/>
  </r>
  <r>
    <x v="15"/>
    <x v="15"/>
    <x v="2"/>
    <x v="45"/>
    <x v="7"/>
    <n v="144"/>
    <n v="4694"/>
  </r>
  <r>
    <x v="15"/>
    <x v="15"/>
    <x v="1"/>
    <x v="154"/>
    <x v="7"/>
    <n v="83"/>
    <n v="4661"/>
  </r>
  <r>
    <x v="15"/>
    <x v="15"/>
    <x v="1"/>
    <x v="197"/>
    <x v="7"/>
    <n v="123"/>
    <n v="4427"/>
  </r>
  <r>
    <x v="15"/>
    <x v="15"/>
    <x v="1"/>
    <x v="210"/>
    <x v="7"/>
    <n v="146"/>
    <n v="4303"/>
  </r>
  <r>
    <x v="15"/>
    <x v="15"/>
    <x v="2"/>
    <x v="106"/>
    <x v="7"/>
    <n v="45"/>
    <n v="4149"/>
  </r>
  <r>
    <x v="15"/>
    <x v="15"/>
    <x v="1"/>
    <x v="118"/>
    <x v="7"/>
    <n v="86"/>
    <n v="2892"/>
  </r>
  <r>
    <x v="15"/>
    <x v="15"/>
    <x v="2"/>
    <x v="69"/>
    <x v="7"/>
    <n v="59"/>
    <n v="2369"/>
  </r>
  <r>
    <x v="15"/>
    <x v="15"/>
    <x v="2"/>
    <x v="68"/>
    <x v="7"/>
    <n v="109"/>
    <n v="2361"/>
  </r>
  <r>
    <x v="15"/>
    <x v="15"/>
    <x v="2"/>
    <x v="190"/>
    <x v="7"/>
    <n v="89"/>
    <n v="2204"/>
  </r>
  <r>
    <x v="15"/>
    <x v="15"/>
    <x v="1"/>
    <x v="215"/>
    <x v="7"/>
    <n v="268"/>
    <n v="2097"/>
  </r>
  <r>
    <x v="15"/>
    <x v="15"/>
    <x v="2"/>
    <x v="29"/>
    <x v="7"/>
    <n v="92"/>
    <n v="1584"/>
  </r>
  <r>
    <x v="15"/>
    <x v="15"/>
    <x v="1"/>
    <x v="64"/>
    <x v="7"/>
    <n v="97"/>
    <n v="1295"/>
  </r>
  <r>
    <x v="15"/>
    <x v="15"/>
    <x v="2"/>
    <x v="59"/>
    <x v="7"/>
    <n v="44"/>
    <n v="1234"/>
  </r>
  <r>
    <x v="15"/>
    <x v="15"/>
    <x v="0"/>
    <x v="95"/>
    <x v="8"/>
    <n v="436"/>
    <n v="15957"/>
  </r>
  <r>
    <x v="15"/>
    <x v="15"/>
    <x v="0"/>
    <x v="44"/>
    <x v="0"/>
    <n v="264"/>
    <n v="7011"/>
  </r>
  <r>
    <x v="15"/>
    <x v="15"/>
    <x v="0"/>
    <x v="148"/>
    <x v="8"/>
    <n v="277"/>
    <n v="7570"/>
  </r>
  <r>
    <x v="15"/>
    <x v="15"/>
    <x v="1"/>
    <x v="42"/>
    <x v="8"/>
    <n v="118"/>
    <n v="4343"/>
  </r>
  <r>
    <x v="15"/>
    <x v="15"/>
    <x v="2"/>
    <x v="48"/>
    <x v="8"/>
    <n v="49"/>
    <n v="3847"/>
  </r>
  <r>
    <x v="15"/>
    <x v="15"/>
    <x v="1"/>
    <x v="142"/>
    <x v="8"/>
    <n v="206"/>
    <n v="2983"/>
  </r>
  <r>
    <x v="15"/>
    <x v="15"/>
    <x v="2"/>
    <x v="0"/>
    <x v="8"/>
    <n v="94"/>
    <n v="2638"/>
  </r>
  <r>
    <x v="15"/>
    <x v="15"/>
    <x v="2"/>
    <x v="12"/>
    <x v="8"/>
    <n v="134"/>
    <n v="2302"/>
  </r>
  <r>
    <x v="15"/>
    <x v="15"/>
    <x v="2"/>
    <x v="47"/>
    <x v="8"/>
    <n v="86"/>
    <n v="1995"/>
  </r>
  <r>
    <x v="16"/>
    <x v="16"/>
    <x v="0"/>
    <x v="178"/>
    <x v="0"/>
    <n v="313"/>
    <n v="14450"/>
  </r>
  <r>
    <x v="16"/>
    <x v="16"/>
    <x v="0"/>
    <x v="3"/>
    <x v="0"/>
    <n v="385"/>
    <n v="13229"/>
  </r>
  <r>
    <x v="16"/>
    <x v="16"/>
    <x v="0"/>
    <x v="121"/>
    <x v="0"/>
    <n v="180"/>
    <n v="7325"/>
  </r>
  <r>
    <x v="16"/>
    <x v="16"/>
    <x v="0"/>
    <x v="1"/>
    <x v="0"/>
    <n v="220"/>
    <n v="6411"/>
  </r>
  <r>
    <x v="16"/>
    <x v="16"/>
    <x v="0"/>
    <x v="201"/>
    <x v="0"/>
    <n v="250"/>
    <n v="5890"/>
  </r>
  <r>
    <x v="16"/>
    <x v="16"/>
    <x v="0"/>
    <x v="138"/>
    <x v="0"/>
    <n v="136"/>
    <n v="3462"/>
  </r>
  <r>
    <x v="16"/>
    <x v="16"/>
    <x v="0"/>
    <x v="175"/>
    <x v="0"/>
    <n v="288"/>
    <n v="2459"/>
  </r>
  <r>
    <x v="16"/>
    <x v="16"/>
    <x v="0"/>
    <x v="37"/>
    <x v="0"/>
    <n v="30"/>
    <n v="1716"/>
  </r>
  <r>
    <x v="16"/>
    <x v="16"/>
    <x v="0"/>
    <x v="190"/>
    <x v="0"/>
    <n v="86"/>
    <n v="1502"/>
  </r>
  <r>
    <x v="16"/>
    <x v="16"/>
    <x v="0"/>
    <x v="41"/>
    <x v="1"/>
    <n v="452"/>
    <n v="19285"/>
  </r>
  <r>
    <x v="16"/>
    <x v="16"/>
    <x v="0"/>
    <x v="48"/>
    <x v="1"/>
    <n v="167"/>
    <n v="12659"/>
  </r>
  <r>
    <x v="16"/>
    <x v="16"/>
    <x v="0"/>
    <x v="34"/>
    <x v="1"/>
    <n v="154"/>
    <n v="12573"/>
  </r>
  <r>
    <x v="16"/>
    <x v="16"/>
    <x v="1"/>
    <x v="118"/>
    <x v="1"/>
    <n v="280"/>
    <n v="6428"/>
  </r>
  <r>
    <x v="16"/>
    <x v="16"/>
    <x v="2"/>
    <x v="169"/>
    <x v="1"/>
    <n v="133"/>
    <n v="5439"/>
  </r>
  <r>
    <x v="16"/>
    <x v="16"/>
    <x v="2"/>
    <x v="54"/>
    <x v="1"/>
    <n v="143"/>
    <n v="4042"/>
  </r>
  <r>
    <x v="16"/>
    <x v="16"/>
    <x v="2"/>
    <x v="182"/>
    <x v="1"/>
    <n v="45"/>
    <n v="3543"/>
  </r>
  <r>
    <x v="16"/>
    <x v="16"/>
    <x v="2"/>
    <x v="56"/>
    <x v="1"/>
    <n v="142"/>
    <n v="3069"/>
  </r>
  <r>
    <x v="16"/>
    <x v="16"/>
    <x v="0"/>
    <x v="209"/>
    <x v="0"/>
    <n v="97"/>
    <n v="2154"/>
  </r>
  <r>
    <x v="16"/>
    <x v="16"/>
    <x v="2"/>
    <x v="106"/>
    <x v="1"/>
    <n v="100"/>
    <n v="1918"/>
  </r>
  <r>
    <x v="16"/>
    <x v="16"/>
    <x v="2"/>
    <x v="14"/>
    <x v="1"/>
    <n v="115"/>
    <n v="1862"/>
  </r>
  <r>
    <x v="16"/>
    <x v="16"/>
    <x v="2"/>
    <x v="103"/>
    <x v="1"/>
    <n v="17"/>
    <n v="1741"/>
  </r>
  <r>
    <x v="16"/>
    <x v="16"/>
    <x v="2"/>
    <x v="24"/>
    <x v="1"/>
    <n v="95"/>
    <n v="1735"/>
  </r>
  <r>
    <x v="16"/>
    <x v="16"/>
    <x v="0"/>
    <x v="92"/>
    <x v="2"/>
    <n v="417"/>
    <n v="13530"/>
  </r>
  <r>
    <x v="16"/>
    <x v="16"/>
    <x v="0"/>
    <x v="13"/>
    <x v="2"/>
    <n v="558"/>
    <n v="12702"/>
  </r>
  <r>
    <x v="16"/>
    <x v="16"/>
    <x v="0"/>
    <x v="85"/>
    <x v="2"/>
    <n v="225"/>
    <n v="11240"/>
  </r>
  <r>
    <x v="16"/>
    <x v="16"/>
    <x v="0"/>
    <x v="47"/>
    <x v="2"/>
    <n v="205"/>
    <n v="5730"/>
  </r>
  <r>
    <x v="16"/>
    <x v="16"/>
    <x v="0"/>
    <x v="15"/>
    <x v="0"/>
    <n v="24"/>
    <n v="2248"/>
  </r>
  <r>
    <x v="16"/>
    <x v="16"/>
    <x v="2"/>
    <x v="110"/>
    <x v="2"/>
    <n v="65"/>
    <n v="5050"/>
  </r>
  <r>
    <x v="16"/>
    <x v="16"/>
    <x v="1"/>
    <x v="64"/>
    <x v="2"/>
    <n v="51"/>
    <n v="4313"/>
  </r>
  <r>
    <x v="16"/>
    <x v="16"/>
    <x v="1"/>
    <x v="190"/>
    <x v="2"/>
    <n v="109"/>
    <n v="4154"/>
  </r>
  <r>
    <x v="16"/>
    <x v="16"/>
    <x v="2"/>
    <x v="126"/>
    <x v="2"/>
    <n v="74"/>
    <n v="3970"/>
  </r>
  <r>
    <x v="16"/>
    <x v="16"/>
    <x v="1"/>
    <x v="185"/>
    <x v="2"/>
    <n v="212"/>
    <n v="3546"/>
  </r>
  <r>
    <x v="16"/>
    <x v="16"/>
    <x v="1"/>
    <x v="109"/>
    <x v="2"/>
    <n v="115"/>
    <n v="3369"/>
  </r>
  <r>
    <x v="16"/>
    <x v="16"/>
    <x v="2"/>
    <x v="82"/>
    <x v="2"/>
    <n v="23"/>
    <n v="3258"/>
  </r>
  <r>
    <x v="16"/>
    <x v="16"/>
    <x v="2"/>
    <x v="192"/>
    <x v="2"/>
    <n v="129"/>
    <n v="3246"/>
  </r>
  <r>
    <x v="16"/>
    <x v="16"/>
    <x v="0"/>
    <x v="0"/>
    <x v="2"/>
    <n v="113"/>
    <n v="2257"/>
  </r>
  <r>
    <x v="16"/>
    <x v="16"/>
    <x v="2"/>
    <x v="93"/>
    <x v="2"/>
    <n v="51"/>
    <n v="1800"/>
  </r>
  <r>
    <x v="16"/>
    <x v="16"/>
    <x v="1"/>
    <x v="203"/>
    <x v="4"/>
    <n v="52"/>
    <n v="7292"/>
  </r>
  <r>
    <x v="16"/>
    <x v="16"/>
    <x v="0"/>
    <x v="116"/>
    <x v="4"/>
    <n v="484"/>
    <n v="6288"/>
  </r>
  <r>
    <x v="16"/>
    <x v="16"/>
    <x v="1"/>
    <x v="76"/>
    <x v="4"/>
    <n v="112"/>
    <n v="4841"/>
  </r>
  <r>
    <x v="16"/>
    <x v="16"/>
    <x v="2"/>
    <x v="21"/>
    <x v="4"/>
    <n v="113"/>
    <n v="4520"/>
  </r>
  <r>
    <x v="16"/>
    <x v="16"/>
    <x v="0"/>
    <x v="175"/>
    <x v="4"/>
    <n v="63"/>
    <n v="4480"/>
  </r>
  <r>
    <x v="16"/>
    <x v="16"/>
    <x v="1"/>
    <x v="116"/>
    <x v="4"/>
    <n v="122"/>
    <n v="4409"/>
  </r>
  <r>
    <x v="16"/>
    <x v="16"/>
    <x v="1"/>
    <x v="46"/>
    <x v="4"/>
    <n v="189"/>
    <n v="3593"/>
  </r>
  <r>
    <x v="16"/>
    <x v="16"/>
    <x v="2"/>
    <x v="150"/>
    <x v="4"/>
    <n v="78"/>
    <n v="3323"/>
  </r>
  <r>
    <x v="16"/>
    <x v="16"/>
    <x v="0"/>
    <x v="62"/>
    <x v="4"/>
    <n v="75"/>
    <n v="3212"/>
  </r>
  <r>
    <x v="16"/>
    <x v="16"/>
    <x v="2"/>
    <x v="188"/>
    <x v="4"/>
    <n v="69"/>
    <n v="2684"/>
  </r>
  <r>
    <x v="16"/>
    <x v="16"/>
    <x v="1"/>
    <x v="59"/>
    <x v="4"/>
    <n v="135"/>
    <n v="2580"/>
  </r>
  <r>
    <x v="16"/>
    <x v="16"/>
    <x v="2"/>
    <x v="94"/>
    <x v="4"/>
    <n v="115"/>
    <n v="2371"/>
  </r>
  <r>
    <x v="16"/>
    <x v="16"/>
    <x v="0"/>
    <x v="141"/>
    <x v="6"/>
    <n v="257"/>
    <n v="8084"/>
  </r>
  <r>
    <x v="16"/>
    <x v="16"/>
    <x v="2"/>
    <x v="170"/>
    <x v="4"/>
    <n v="18"/>
    <n v="1910"/>
  </r>
  <r>
    <x v="16"/>
    <x v="16"/>
    <x v="2"/>
    <x v="39"/>
    <x v="4"/>
    <n v="46"/>
    <n v="1650"/>
  </r>
  <r>
    <x v="16"/>
    <x v="16"/>
    <x v="2"/>
    <x v="122"/>
    <x v="4"/>
    <n v="29"/>
    <n v="1632"/>
  </r>
  <r>
    <x v="16"/>
    <x v="16"/>
    <x v="2"/>
    <x v="118"/>
    <x v="4"/>
    <n v="105"/>
    <n v="1572"/>
  </r>
  <r>
    <x v="16"/>
    <x v="16"/>
    <x v="0"/>
    <x v="60"/>
    <x v="4"/>
    <n v="105"/>
    <n v="1105"/>
  </r>
  <r>
    <x v="16"/>
    <x v="16"/>
    <x v="2"/>
    <x v="32"/>
    <x v="8"/>
    <n v="106"/>
    <n v="1827"/>
  </r>
  <r>
    <x v="16"/>
    <x v="16"/>
    <x v="0"/>
    <x v="50"/>
    <x v="5"/>
    <n v="484"/>
    <n v="15895"/>
  </r>
  <r>
    <x v="16"/>
    <x v="16"/>
    <x v="0"/>
    <x v="216"/>
    <x v="5"/>
    <n v="313"/>
    <n v="11821"/>
  </r>
  <r>
    <x v="16"/>
    <x v="16"/>
    <x v="0"/>
    <x v="71"/>
    <x v="5"/>
    <n v="283"/>
    <n v="11544"/>
  </r>
  <r>
    <x v="16"/>
    <x v="16"/>
    <x v="1"/>
    <x v="22"/>
    <x v="5"/>
    <n v="175"/>
    <n v="8045"/>
  </r>
  <r>
    <x v="16"/>
    <x v="16"/>
    <x v="1"/>
    <x v="69"/>
    <x v="5"/>
    <n v="216"/>
    <n v="5875"/>
  </r>
  <r>
    <x v="16"/>
    <x v="16"/>
    <x v="1"/>
    <x v="142"/>
    <x v="5"/>
    <n v="166"/>
    <n v="4929"/>
  </r>
  <r>
    <x v="16"/>
    <x v="16"/>
    <x v="1"/>
    <x v="27"/>
    <x v="5"/>
    <n v="194"/>
    <n v="4642"/>
  </r>
  <r>
    <x v="16"/>
    <x v="16"/>
    <x v="2"/>
    <x v="27"/>
    <x v="5"/>
    <n v="61"/>
    <n v="1780"/>
  </r>
  <r>
    <x v="16"/>
    <x v="16"/>
    <x v="0"/>
    <x v="109"/>
    <x v="3"/>
    <n v="202"/>
    <n v="15726"/>
  </r>
  <r>
    <x v="16"/>
    <x v="16"/>
    <x v="0"/>
    <x v="44"/>
    <x v="3"/>
    <n v="566"/>
    <n v="15344"/>
  </r>
  <r>
    <x v="16"/>
    <x v="16"/>
    <x v="1"/>
    <x v="42"/>
    <x v="3"/>
    <n v="530"/>
    <n v="14030"/>
  </r>
  <r>
    <x v="16"/>
    <x v="16"/>
    <x v="0"/>
    <x v="180"/>
    <x v="3"/>
    <n v="389"/>
    <n v="13295"/>
  </r>
  <r>
    <x v="16"/>
    <x v="16"/>
    <x v="1"/>
    <x v="28"/>
    <x v="3"/>
    <n v="253"/>
    <n v="8561"/>
  </r>
  <r>
    <x v="16"/>
    <x v="16"/>
    <x v="1"/>
    <x v="211"/>
    <x v="3"/>
    <n v="255"/>
    <n v="6605"/>
  </r>
  <r>
    <x v="16"/>
    <x v="16"/>
    <x v="1"/>
    <x v="38"/>
    <x v="3"/>
    <n v="114"/>
    <n v="6215"/>
  </r>
  <r>
    <x v="16"/>
    <x v="16"/>
    <x v="1"/>
    <x v="153"/>
    <x v="3"/>
    <n v="54"/>
    <n v="4259"/>
  </r>
  <r>
    <x v="16"/>
    <x v="16"/>
    <x v="0"/>
    <x v="20"/>
    <x v="3"/>
    <n v="54"/>
    <n v="2581"/>
  </r>
  <r>
    <x v="16"/>
    <x v="16"/>
    <x v="1"/>
    <x v="112"/>
    <x v="3"/>
    <n v="197"/>
    <n v="2286"/>
  </r>
  <r>
    <x v="16"/>
    <x v="16"/>
    <x v="0"/>
    <x v="85"/>
    <x v="6"/>
    <n v="241"/>
    <n v="19487"/>
  </r>
  <r>
    <x v="16"/>
    <x v="16"/>
    <x v="0"/>
    <x v="154"/>
    <x v="6"/>
    <n v="311"/>
    <n v="11777"/>
  </r>
  <r>
    <x v="16"/>
    <x v="16"/>
    <x v="1"/>
    <x v="203"/>
    <x v="6"/>
    <n v="249"/>
    <n v="10456"/>
  </r>
  <r>
    <x v="16"/>
    <x v="16"/>
    <x v="0"/>
    <x v="224"/>
    <x v="6"/>
    <n v="342"/>
    <n v="7252"/>
  </r>
  <r>
    <x v="16"/>
    <x v="16"/>
    <x v="2"/>
    <x v="46"/>
    <x v="6"/>
    <n v="28"/>
    <n v="4539"/>
  </r>
  <r>
    <x v="16"/>
    <x v="16"/>
    <x v="2"/>
    <x v="41"/>
    <x v="6"/>
    <n v="136"/>
    <n v="4430"/>
  </r>
  <r>
    <x v="16"/>
    <x v="16"/>
    <x v="2"/>
    <x v="75"/>
    <x v="6"/>
    <n v="63"/>
    <n v="3037"/>
  </r>
  <r>
    <x v="16"/>
    <x v="16"/>
    <x v="2"/>
    <x v="90"/>
    <x v="6"/>
    <n v="87"/>
    <n v="2769"/>
  </r>
  <r>
    <x v="16"/>
    <x v="16"/>
    <x v="2"/>
    <x v="93"/>
    <x v="6"/>
    <n v="20"/>
    <n v="2632"/>
  </r>
  <r>
    <x v="16"/>
    <x v="16"/>
    <x v="1"/>
    <x v="41"/>
    <x v="2"/>
    <n v="158"/>
    <n v="5849"/>
  </r>
  <r>
    <x v="16"/>
    <x v="16"/>
    <x v="2"/>
    <x v="21"/>
    <x v="6"/>
    <n v="106"/>
    <n v="3220"/>
  </r>
  <r>
    <x v="16"/>
    <x v="16"/>
    <x v="0"/>
    <x v="85"/>
    <x v="7"/>
    <n v="589"/>
    <n v="15898"/>
  </r>
  <r>
    <x v="16"/>
    <x v="16"/>
    <x v="1"/>
    <x v="103"/>
    <x v="7"/>
    <n v="292"/>
    <n v="9922"/>
  </r>
  <r>
    <x v="16"/>
    <x v="16"/>
    <x v="1"/>
    <x v="3"/>
    <x v="7"/>
    <n v="261"/>
    <n v="7874"/>
  </r>
  <r>
    <x v="16"/>
    <x v="16"/>
    <x v="2"/>
    <x v="123"/>
    <x v="7"/>
    <n v="89"/>
    <n v="7270"/>
  </r>
  <r>
    <x v="16"/>
    <x v="16"/>
    <x v="2"/>
    <x v="211"/>
    <x v="7"/>
    <n v="264"/>
    <n v="4433"/>
  </r>
  <r>
    <x v="16"/>
    <x v="16"/>
    <x v="2"/>
    <x v="30"/>
    <x v="7"/>
    <n v="267"/>
    <n v="4282"/>
  </r>
  <r>
    <x v="16"/>
    <x v="16"/>
    <x v="2"/>
    <x v="38"/>
    <x v="7"/>
    <n v="114"/>
    <n v="3653"/>
  </r>
  <r>
    <x v="16"/>
    <x v="16"/>
    <x v="1"/>
    <x v="34"/>
    <x v="7"/>
    <n v="228"/>
    <n v="3637"/>
  </r>
  <r>
    <x v="16"/>
    <x v="16"/>
    <x v="1"/>
    <x v="173"/>
    <x v="7"/>
    <n v="275"/>
    <n v="3368"/>
  </r>
  <r>
    <x v="16"/>
    <x v="16"/>
    <x v="2"/>
    <x v="179"/>
    <x v="7"/>
    <n v="52"/>
    <n v="3257"/>
  </r>
  <r>
    <x v="16"/>
    <x v="16"/>
    <x v="1"/>
    <x v="119"/>
    <x v="7"/>
    <n v="74"/>
    <n v="2313"/>
  </r>
  <r>
    <x v="16"/>
    <x v="16"/>
    <x v="2"/>
    <x v="1"/>
    <x v="7"/>
    <n v="22"/>
    <n v="1713"/>
  </r>
  <r>
    <x v="16"/>
    <x v="16"/>
    <x v="2"/>
    <x v="121"/>
    <x v="7"/>
    <n v="74"/>
    <n v="1614"/>
  </r>
  <r>
    <x v="16"/>
    <x v="16"/>
    <x v="2"/>
    <x v="154"/>
    <x v="7"/>
    <n v="122"/>
    <n v="1589"/>
  </r>
  <r>
    <x v="16"/>
    <x v="16"/>
    <x v="0"/>
    <x v="85"/>
    <x v="8"/>
    <n v="402"/>
    <n v="21077"/>
  </r>
  <r>
    <x v="16"/>
    <x v="16"/>
    <x v="0"/>
    <x v="67"/>
    <x v="8"/>
    <n v="219"/>
    <n v="15564"/>
  </r>
  <r>
    <x v="16"/>
    <x v="16"/>
    <x v="0"/>
    <x v="4"/>
    <x v="8"/>
    <n v="585"/>
    <n v="11735"/>
  </r>
  <r>
    <x v="16"/>
    <x v="16"/>
    <x v="1"/>
    <x v="132"/>
    <x v="8"/>
    <n v="217"/>
    <n v="10473"/>
  </r>
  <r>
    <x v="16"/>
    <x v="16"/>
    <x v="0"/>
    <x v="44"/>
    <x v="0"/>
    <n v="47"/>
    <n v="6050"/>
  </r>
  <r>
    <x v="16"/>
    <x v="16"/>
    <x v="2"/>
    <x v="112"/>
    <x v="8"/>
    <n v="53"/>
    <n v="7761"/>
  </r>
  <r>
    <x v="16"/>
    <x v="16"/>
    <x v="1"/>
    <x v="89"/>
    <x v="8"/>
    <n v="156"/>
    <n v="5958"/>
  </r>
  <r>
    <x v="16"/>
    <x v="16"/>
    <x v="2"/>
    <x v="211"/>
    <x v="8"/>
    <n v="125"/>
    <n v="5745"/>
  </r>
  <r>
    <x v="16"/>
    <x v="16"/>
    <x v="2"/>
    <x v="83"/>
    <x v="8"/>
    <n v="66"/>
    <n v="3890"/>
  </r>
  <r>
    <x v="16"/>
    <x v="16"/>
    <x v="2"/>
    <x v="46"/>
    <x v="8"/>
    <n v="107"/>
    <n v="3683"/>
  </r>
  <r>
    <x v="16"/>
    <x v="16"/>
    <x v="1"/>
    <x v="105"/>
    <x v="8"/>
    <n v="282"/>
    <n v="2923"/>
  </r>
  <r>
    <x v="17"/>
    <x v="17"/>
    <x v="0"/>
    <x v="170"/>
    <x v="0"/>
    <n v="594"/>
    <n v="14286"/>
  </r>
  <r>
    <x v="17"/>
    <x v="17"/>
    <x v="0"/>
    <x v="188"/>
    <x v="0"/>
    <n v="349"/>
    <n v="12047"/>
  </r>
  <r>
    <x v="17"/>
    <x v="17"/>
    <x v="0"/>
    <x v="35"/>
    <x v="0"/>
    <n v="62"/>
    <n v="8524"/>
  </r>
  <r>
    <x v="17"/>
    <x v="17"/>
    <x v="0"/>
    <x v="118"/>
    <x v="0"/>
    <n v="106"/>
    <n v="8348"/>
  </r>
  <r>
    <x v="17"/>
    <x v="17"/>
    <x v="0"/>
    <x v="177"/>
    <x v="1"/>
    <n v="518"/>
    <n v="13408"/>
  </r>
  <r>
    <x v="17"/>
    <x v="17"/>
    <x v="0"/>
    <x v="41"/>
    <x v="0"/>
    <n v="66"/>
    <n v="6357"/>
  </r>
  <r>
    <x v="17"/>
    <x v="17"/>
    <x v="0"/>
    <x v="38"/>
    <x v="0"/>
    <n v="267"/>
    <n v="5947"/>
  </r>
  <r>
    <x v="17"/>
    <x v="17"/>
    <x v="0"/>
    <x v="162"/>
    <x v="0"/>
    <n v="19"/>
    <n v="4065"/>
  </r>
  <r>
    <x v="17"/>
    <x v="17"/>
    <x v="0"/>
    <x v="154"/>
    <x v="0"/>
    <n v="118"/>
    <n v="3415"/>
  </r>
  <r>
    <x v="17"/>
    <x v="17"/>
    <x v="0"/>
    <x v="89"/>
    <x v="0"/>
    <n v="70"/>
    <n v="2681"/>
  </r>
  <r>
    <x v="17"/>
    <x v="17"/>
    <x v="0"/>
    <x v="80"/>
    <x v="0"/>
    <n v="90"/>
    <n v="2433"/>
  </r>
  <r>
    <x v="17"/>
    <x v="17"/>
    <x v="0"/>
    <x v="225"/>
    <x v="0"/>
    <n v="82"/>
    <n v="2375"/>
  </r>
  <r>
    <x v="17"/>
    <x v="17"/>
    <x v="2"/>
    <x v="84"/>
    <x v="1"/>
    <n v="107"/>
    <n v="1609"/>
  </r>
  <r>
    <x v="17"/>
    <x v="17"/>
    <x v="0"/>
    <x v="84"/>
    <x v="5"/>
    <n v="107"/>
    <n v="2469"/>
  </r>
  <r>
    <x v="17"/>
    <x v="17"/>
    <x v="0"/>
    <x v="43"/>
    <x v="1"/>
    <n v="557"/>
    <n v="17727"/>
  </r>
  <r>
    <x v="17"/>
    <x v="17"/>
    <x v="0"/>
    <x v="13"/>
    <x v="1"/>
    <n v="227"/>
    <n v="15488"/>
  </r>
  <r>
    <x v="17"/>
    <x v="17"/>
    <x v="1"/>
    <x v="136"/>
    <x v="1"/>
    <n v="171"/>
    <n v="4121"/>
  </r>
  <r>
    <x v="17"/>
    <x v="17"/>
    <x v="1"/>
    <x v="21"/>
    <x v="1"/>
    <n v="248"/>
    <n v="6356"/>
  </r>
  <r>
    <x v="17"/>
    <x v="17"/>
    <x v="2"/>
    <x v="86"/>
    <x v="1"/>
    <n v="114"/>
    <n v="5193"/>
  </r>
  <r>
    <x v="17"/>
    <x v="17"/>
    <x v="1"/>
    <x v="59"/>
    <x v="1"/>
    <n v="154"/>
    <n v="4771"/>
  </r>
  <r>
    <x v="17"/>
    <x v="17"/>
    <x v="1"/>
    <x v="21"/>
    <x v="1"/>
    <n v="280"/>
    <n v="4240"/>
  </r>
  <r>
    <x v="17"/>
    <x v="17"/>
    <x v="1"/>
    <x v="169"/>
    <x v="1"/>
    <n v="276"/>
    <n v="3410"/>
  </r>
  <r>
    <x v="17"/>
    <x v="17"/>
    <x v="2"/>
    <x v="215"/>
    <x v="1"/>
    <n v="26"/>
    <n v="2247"/>
  </r>
  <r>
    <x v="17"/>
    <x v="17"/>
    <x v="2"/>
    <x v="222"/>
    <x v="1"/>
    <n v="111"/>
    <n v="1948"/>
  </r>
  <r>
    <x v="17"/>
    <x v="17"/>
    <x v="0"/>
    <x v="201"/>
    <x v="2"/>
    <n v="573"/>
    <n v="15624"/>
  </r>
  <r>
    <x v="17"/>
    <x v="17"/>
    <x v="2"/>
    <x v="15"/>
    <x v="1"/>
    <n v="92"/>
    <n v="5571"/>
  </r>
  <r>
    <x v="17"/>
    <x v="17"/>
    <x v="0"/>
    <x v="71"/>
    <x v="2"/>
    <n v="430"/>
    <n v="11745"/>
  </r>
  <r>
    <x v="17"/>
    <x v="17"/>
    <x v="0"/>
    <x v="160"/>
    <x v="2"/>
    <n v="232"/>
    <n v="11653"/>
  </r>
  <r>
    <x v="17"/>
    <x v="17"/>
    <x v="2"/>
    <x v="15"/>
    <x v="2"/>
    <n v="116"/>
    <n v="5568"/>
  </r>
  <r>
    <x v="17"/>
    <x v="17"/>
    <x v="2"/>
    <x v="15"/>
    <x v="6"/>
    <n v="67"/>
    <n v="2868"/>
  </r>
  <r>
    <x v="17"/>
    <x v="17"/>
    <x v="1"/>
    <x v="196"/>
    <x v="2"/>
    <n v="242"/>
    <n v="5747"/>
  </r>
  <r>
    <x v="17"/>
    <x v="17"/>
    <x v="1"/>
    <x v="61"/>
    <x v="2"/>
    <n v="236"/>
    <n v="5539"/>
  </r>
  <r>
    <x v="17"/>
    <x v="17"/>
    <x v="1"/>
    <x v="107"/>
    <x v="2"/>
    <n v="202"/>
    <n v="5510"/>
  </r>
  <r>
    <x v="17"/>
    <x v="17"/>
    <x v="2"/>
    <x v="0"/>
    <x v="2"/>
    <n v="157"/>
    <n v="4769"/>
  </r>
  <r>
    <x v="17"/>
    <x v="17"/>
    <x v="1"/>
    <x v="176"/>
    <x v="2"/>
    <n v="208"/>
    <n v="4760"/>
  </r>
  <r>
    <x v="17"/>
    <x v="17"/>
    <x v="1"/>
    <x v="106"/>
    <x v="2"/>
    <n v="273"/>
    <n v="4665"/>
  </r>
  <r>
    <x v="17"/>
    <x v="17"/>
    <x v="2"/>
    <x v="178"/>
    <x v="2"/>
    <n v="136"/>
    <n v="4561"/>
  </r>
  <r>
    <x v="17"/>
    <x v="17"/>
    <x v="1"/>
    <x v="31"/>
    <x v="2"/>
    <n v="275"/>
    <n v="4373"/>
  </r>
  <r>
    <x v="17"/>
    <x v="17"/>
    <x v="2"/>
    <x v="132"/>
    <x v="2"/>
    <n v="249"/>
    <n v="4365"/>
  </r>
  <r>
    <x v="17"/>
    <x v="17"/>
    <x v="1"/>
    <x v="15"/>
    <x v="5"/>
    <n v="168"/>
    <n v="7469"/>
  </r>
  <r>
    <x v="17"/>
    <x v="17"/>
    <x v="1"/>
    <x v="138"/>
    <x v="2"/>
    <n v="68"/>
    <n v="4005"/>
  </r>
  <r>
    <x v="17"/>
    <x v="17"/>
    <x v="1"/>
    <x v="99"/>
    <x v="2"/>
    <n v="89"/>
    <n v="3789"/>
  </r>
  <r>
    <x v="17"/>
    <x v="17"/>
    <x v="0"/>
    <x v="66"/>
    <x v="2"/>
    <n v="17"/>
    <n v="3570"/>
  </r>
  <r>
    <x v="17"/>
    <x v="17"/>
    <x v="2"/>
    <x v="104"/>
    <x v="2"/>
    <n v="101"/>
    <n v="3176"/>
  </r>
  <r>
    <x v="17"/>
    <x v="17"/>
    <x v="2"/>
    <x v="2"/>
    <x v="2"/>
    <n v="53"/>
    <n v="3105"/>
  </r>
  <r>
    <x v="17"/>
    <x v="17"/>
    <x v="2"/>
    <x v="79"/>
    <x v="2"/>
    <n v="71"/>
    <n v="2437"/>
  </r>
  <r>
    <x v="17"/>
    <x v="17"/>
    <x v="2"/>
    <x v="21"/>
    <x v="2"/>
    <n v="35"/>
    <n v="1593"/>
  </r>
  <r>
    <x v="17"/>
    <x v="17"/>
    <x v="2"/>
    <x v="8"/>
    <x v="2"/>
    <n v="110"/>
    <n v="1575"/>
  </r>
  <r>
    <x v="17"/>
    <x v="17"/>
    <x v="0"/>
    <x v="24"/>
    <x v="4"/>
    <n v="547"/>
    <n v="8341"/>
  </r>
  <r>
    <x v="17"/>
    <x v="17"/>
    <x v="1"/>
    <x v="1"/>
    <x v="4"/>
    <n v="258"/>
    <n v="5990"/>
  </r>
  <r>
    <x v="17"/>
    <x v="17"/>
    <x v="1"/>
    <x v="138"/>
    <x v="4"/>
    <n v="99"/>
    <n v="5824"/>
  </r>
  <r>
    <x v="17"/>
    <x v="17"/>
    <x v="1"/>
    <x v="170"/>
    <x v="4"/>
    <n v="287"/>
    <n v="5500"/>
  </r>
  <r>
    <x v="17"/>
    <x v="17"/>
    <x v="1"/>
    <x v="102"/>
    <x v="4"/>
    <n v="172"/>
    <n v="4617"/>
  </r>
  <r>
    <x v="17"/>
    <x v="17"/>
    <x v="0"/>
    <x v="141"/>
    <x v="5"/>
    <n v="238"/>
    <n v="16266"/>
  </r>
  <r>
    <x v="17"/>
    <x v="17"/>
    <x v="2"/>
    <x v="171"/>
    <x v="4"/>
    <n v="118"/>
    <n v="3225"/>
  </r>
  <r>
    <x v="17"/>
    <x v="17"/>
    <x v="1"/>
    <x v="167"/>
    <x v="4"/>
    <n v="212"/>
    <n v="3072"/>
  </r>
  <r>
    <x v="17"/>
    <x v="17"/>
    <x v="0"/>
    <x v="21"/>
    <x v="4"/>
    <n v="26"/>
    <n v="2567"/>
  </r>
  <r>
    <x v="17"/>
    <x v="17"/>
    <x v="1"/>
    <x v="18"/>
    <x v="4"/>
    <n v="73"/>
    <n v="2524"/>
  </r>
  <r>
    <x v="17"/>
    <x v="17"/>
    <x v="2"/>
    <x v="1"/>
    <x v="4"/>
    <n v="138"/>
    <n v="1612"/>
  </r>
  <r>
    <x v="17"/>
    <x v="17"/>
    <x v="2"/>
    <x v="102"/>
    <x v="4"/>
    <n v="44"/>
    <n v="1342"/>
  </r>
  <r>
    <x v="17"/>
    <x v="17"/>
    <x v="2"/>
    <x v="76"/>
    <x v="4"/>
    <n v="58"/>
    <n v="1241"/>
  </r>
  <r>
    <x v="17"/>
    <x v="17"/>
    <x v="2"/>
    <x v="190"/>
    <x v="4"/>
    <n v="72"/>
    <n v="805"/>
  </r>
  <r>
    <x v="17"/>
    <x v="17"/>
    <x v="2"/>
    <x v="40"/>
    <x v="4"/>
    <n v="90"/>
    <n v="574"/>
  </r>
  <r>
    <x v="17"/>
    <x v="17"/>
    <x v="0"/>
    <x v="138"/>
    <x v="5"/>
    <n v="178"/>
    <n v="16997"/>
  </r>
  <r>
    <x v="17"/>
    <x v="17"/>
    <x v="0"/>
    <x v="112"/>
    <x v="5"/>
    <n v="411"/>
    <n v="14259"/>
  </r>
  <r>
    <x v="17"/>
    <x v="17"/>
    <x v="2"/>
    <x v="114"/>
    <x v="4"/>
    <n v="75"/>
    <n v="2777"/>
  </r>
  <r>
    <x v="17"/>
    <x v="17"/>
    <x v="2"/>
    <x v="42"/>
    <x v="5"/>
    <n v="54"/>
    <n v="4542"/>
  </r>
  <r>
    <x v="17"/>
    <x v="17"/>
    <x v="1"/>
    <x v="96"/>
    <x v="5"/>
    <n v="128"/>
    <n v="4070"/>
  </r>
  <r>
    <x v="17"/>
    <x v="17"/>
    <x v="2"/>
    <x v="157"/>
    <x v="5"/>
    <n v="59"/>
    <n v="3408"/>
  </r>
  <r>
    <x v="17"/>
    <x v="17"/>
    <x v="2"/>
    <x v="77"/>
    <x v="5"/>
    <n v="135"/>
    <n v="2826"/>
  </r>
  <r>
    <x v="17"/>
    <x v="17"/>
    <x v="2"/>
    <x v="167"/>
    <x v="5"/>
    <n v="134"/>
    <n v="2269"/>
  </r>
  <r>
    <x v="17"/>
    <x v="17"/>
    <x v="1"/>
    <x v="3"/>
    <x v="5"/>
    <n v="118"/>
    <n v="2598"/>
  </r>
  <r>
    <x v="17"/>
    <x v="17"/>
    <x v="0"/>
    <x v="60"/>
    <x v="3"/>
    <n v="364"/>
    <n v="18623"/>
  </r>
  <r>
    <x v="17"/>
    <x v="17"/>
    <x v="0"/>
    <x v="43"/>
    <x v="3"/>
    <n v="212"/>
    <n v="16710"/>
  </r>
  <r>
    <x v="17"/>
    <x v="17"/>
    <x v="0"/>
    <x v="181"/>
    <x v="3"/>
    <n v="299"/>
    <n v="15238"/>
  </r>
  <r>
    <x v="17"/>
    <x v="17"/>
    <x v="0"/>
    <x v="36"/>
    <x v="3"/>
    <n v="432"/>
    <n v="14430"/>
  </r>
  <r>
    <x v="17"/>
    <x v="17"/>
    <x v="0"/>
    <x v="3"/>
    <x v="3"/>
    <n v="267"/>
    <n v="12324"/>
  </r>
  <r>
    <x v="17"/>
    <x v="17"/>
    <x v="2"/>
    <x v="135"/>
    <x v="3"/>
    <n v="63"/>
    <n v="12117"/>
  </r>
  <r>
    <x v="17"/>
    <x v="17"/>
    <x v="1"/>
    <x v="20"/>
    <x v="3"/>
    <n v="135"/>
    <n v="10699"/>
  </r>
  <r>
    <x v="17"/>
    <x v="17"/>
    <x v="2"/>
    <x v="145"/>
    <x v="2"/>
    <n v="484"/>
    <n v="14875"/>
  </r>
  <r>
    <x v="17"/>
    <x v="17"/>
    <x v="1"/>
    <x v="1"/>
    <x v="3"/>
    <n v="235"/>
    <n v="6768"/>
  </r>
  <r>
    <x v="17"/>
    <x v="17"/>
    <x v="0"/>
    <x v="206"/>
    <x v="3"/>
    <n v="81"/>
    <n v="5882"/>
  </r>
  <r>
    <x v="17"/>
    <x v="17"/>
    <x v="1"/>
    <x v="131"/>
    <x v="3"/>
    <n v="231"/>
    <n v="4832"/>
  </r>
  <r>
    <x v="17"/>
    <x v="17"/>
    <x v="1"/>
    <x v="104"/>
    <x v="3"/>
    <n v="228"/>
    <n v="3517"/>
  </r>
  <r>
    <x v="17"/>
    <x v="17"/>
    <x v="2"/>
    <x v="52"/>
    <x v="1"/>
    <n v="295"/>
    <n v="12778"/>
  </r>
  <r>
    <x v="17"/>
    <x v="17"/>
    <x v="2"/>
    <x v="52"/>
    <x v="3"/>
    <n v="69"/>
    <n v="3603"/>
  </r>
  <r>
    <x v="17"/>
    <x v="17"/>
    <x v="0"/>
    <x v="201"/>
    <x v="6"/>
    <n v="547"/>
    <n v="20620"/>
  </r>
  <r>
    <x v="17"/>
    <x v="17"/>
    <x v="0"/>
    <x v="71"/>
    <x v="6"/>
    <n v="171"/>
    <n v="16581"/>
  </r>
  <r>
    <x v="17"/>
    <x v="17"/>
    <x v="0"/>
    <x v="22"/>
    <x v="6"/>
    <n v="567"/>
    <n v="16280"/>
  </r>
  <r>
    <x v="17"/>
    <x v="17"/>
    <x v="0"/>
    <x v="40"/>
    <x v="6"/>
    <n v="323"/>
    <n v="14251"/>
  </r>
  <r>
    <x v="17"/>
    <x v="17"/>
    <x v="0"/>
    <x v="190"/>
    <x v="6"/>
    <n v="436"/>
    <n v="11537"/>
  </r>
  <r>
    <x v="17"/>
    <x v="17"/>
    <x v="0"/>
    <x v="41"/>
    <x v="6"/>
    <n v="274"/>
    <n v="11059"/>
  </r>
  <r>
    <x v="17"/>
    <x v="17"/>
    <x v="0"/>
    <x v="61"/>
    <x v="6"/>
    <n v="313"/>
    <n v="8703"/>
  </r>
  <r>
    <x v="17"/>
    <x v="17"/>
    <x v="1"/>
    <x v="185"/>
    <x v="6"/>
    <n v="260"/>
    <n v="8450"/>
  </r>
  <r>
    <x v="17"/>
    <x v="17"/>
    <x v="1"/>
    <x v="179"/>
    <x v="6"/>
    <n v="165"/>
    <n v="8283"/>
  </r>
  <r>
    <x v="17"/>
    <x v="17"/>
    <x v="1"/>
    <x v="57"/>
    <x v="1"/>
    <n v="89"/>
    <n v="4453"/>
  </r>
  <r>
    <x v="17"/>
    <x v="17"/>
    <x v="1"/>
    <x v="203"/>
    <x v="6"/>
    <n v="276"/>
    <n v="6480"/>
  </r>
  <r>
    <x v="17"/>
    <x v="17"/>
    <x v="0"/>
    <x v="46"/>
    <x v="6"/>
    <n v="50"/>
    <n v="5889"/>
  </r>
  <r>
    <x v="17"/>
    <x v="17"/>
    <x v="1"/>
    <x v="51"/>
    <x v="6"/>
    <n v="154"/>
    <n v="5463"/>
  </r>
  <r>
    <x v="17"/>
    <x v="17"/>
    <x v="1"/>
    <x v="165"/>
    <x v="6"/>
    <n v="95"/>
    <n v="5459"/>
  </r>
  <r>
    <x v="17"/>
    <x v="17"/>
    <x v="1"/>
    <x v="33"/>
    <x v="6"/>
    <n v="103"/>
    <n v="4818"/>
  </r>
  <r>
    <x v="17"/>
    <x v="17"/>
    <x v="2"/>
    <x v="21"/>
    <x v="6"/>
    <n v="126"/>
    <n v="4599"/>
  </r>
  <r>
    <x v="17"/>
    <x v="17"/>
    <x v="1"/>
    <x v="159"/>
    <x v="6"/>
    <n v="234"/>
    <n v="4441"/>
  </r>
  <r>
    <x v="17"/>
    <x v="17"/>
    <x v="1"/>
    <x v="68"/>
    <x v="6"/>
    <n v="69"/>
    <n v="4033"/>
  </r>
  <r>
    <x v="17"/>
    <x v="17"/>
    <x v="2"/>
    <x v="82"/>
    <x v="6"/>
    <n v="77"/>
    <n v="3646"/>
  </r>
  <r>
    <x v="17"/>
    <x v="17"/>
    <x v="2"/>
    <x v="181"/>
    <x v="6"/>
    <n v="118"/>
    <n v="3300"/>
  </r>
  <r>
    <x v="17"/>
    <x v="17"/>
    <x v="2"/>
    <x v="85"/>
    <x v="6"/>
    <n v="105"/>
    <n v="3271"/>
  </r>
  <r>
    <x v="17"/>
    <x v="17"/>
    <x v="0"/>
    <x v="165"/>
    <x v="6"/>
    <n v="22"/>
    <n v="2866"/>
  </r>
  <r>
    <x v="17"/>
    <x v="17"/>
    <x v="1"/>
    <x v="27"/>
    <x v="6"/>
    <n v="47"/>
    <n v="2853"/>
  </r>
  <r>
    <x v="17"/>
    <x v="17"/>
    <x v="2"/>
    <x v="4"/>
    <x v="6"/>
    <n v="112"/>
    <n v="2487"/>
  </r>
  <r>
    <x v="17"/>
    <x v="17"/>
    <x v="0"/>
    <x v="92"/>
    <x v="7"/>
    <n v="471"/>
    <n v="17905"/>
  </r>
  <r>
    <x v="17"/>
    <x v="17"/>
    <x v="0"/>
    <x v="199"/>
    <x v="7"/>
    <n v="305"/>
    <n v="12725"/>
  </r>
  <r>
    <x v="17"/>
    <x v="17"/>
    <x v="1"/>
    <x v="24"/>
    <x v="7"/>
    <n v="231"/>
    <n v="7253"/>
  </r>
  <r>
    <x v="17"/>
    <x v="17"/>
    <x v="2"/>
    <x v="41"/>
    <x v="6"/>
    <n v="65"/>
    <n v="2811"/>
  </r>
  <r>
    <x v="17"/>
    <x v="17"/>
    <x v="2"/>
    <x v="65"/>
    <x v="2"/>
    <n v="93"/>
    <n v="1603"/>
  </r>
  <r>
    <x v="17"/>
    <x v="17"/>
    <x v="1"/>
    <x v="6"/>
    <x v="7"/>
    <n v="108"/>
    <n v="5558"/>
  </r>
  <r>
    <x v="17"/>
    <x v="17"/>
    <x v="1"/>
    <x v="13"/>
    <x v="7"/>
    <n v="207"/>
    <n v="4953"/>
  </r>
  <r>
    <x v="17"/>
    <x v="17"/>
    <x v="0"/>
    <x v="17"/>
    <x v="7"/>
    <n v="88"/>
    <n v="4365"/>
  </r>
  <r>
    <x v="17"/>
    <x v="17"/>
    <x v="1"/>
    <x v="27"/>
    <x v="7"/>
    <n v="181"/>
    <n v="4079"/>
  </r>
  <r>
    <x v="17"/>
    <x v="17"/>
    <x v="1"/>
    <x v="184"/>
    <x v="7"/>
    <n v="206"/>
    <n v="3541"/>
  </r>
  <r>
    <x v="17"/>
    <x v="17"/>
    <x v="1"/>
    <x v="8"/>
    <x v="7"/>
    <n v="116"/>
    <n v="2977"/>
  </r>
  <r>
    <x v="17"/>
    <x v="17"/>
    <x v="1"/>
    <x v="212"/>
    <x v="7"/>
    <n v="27"/>
    <n v="2373"/>
  </r>
  <r>
    <x v="17"/>
    <x v="17"/>
    <x v="0"/>
    <x v="70"/>
    <x v="3"/>
    <n v="495"/>
    <n v="7728"/>
  </r>
  <r>
    <x v="17"/>
    <x v="17"/>
    <x v="0"/>
    <x v="73"/>
    <x v="8"/>
    <n v="534"/>
    <n v="20158"/>
  </r>
  <r>
    <x v="17"/>
    <x v="17"/>
    <x v="1"/>
    <x v="85"/>
    <x v="8"/>
    <n v="205"/>
    <n v="20572"/>
  </r>
  <r>
    <x v="17"/>
    <x v="17"/>
    <x v="0"/>
    <x v="100"/>
    <x v="8"/>
    <n v="504"/>
    <n v="13384"/>
  </r>
  <r>
    <x v="17"/>
    <x v="17"/>
    <x v="0"/>
    <x v="48"/>
    <x v="8"/>
    <n v="221"/>
    <n v="12185"/>
  </r>
  <r>
    <x v="17"/>
    <x v="17"/>
    <x v="0"/>
    <x v="33"/>
    <x v="8"/>
    <n v="520"/>
    <n v="11843"/>
  </r>
  <r>
    <x v="17"/>
    <x v="17"/>
    <x v="2"/>
    <x v="64"/>
    <x v="8"/>
    <n v="113"/>
    <n v="7081"/>
  </r>
  <r>
    <x v="17"/>
    <x v="17"/>
    <x v="1"/>
    <x v="2"/>
    <x v="8"/>
    <n v="231"/>
    <n v="3707"/>
  </r>
  <r>
    <x v="17"/>
    <x v="17"/>
    <x v="2"/>
    <x v="202"/>
    <x v="8"/>
    <n v="21"/>
    <n v="3505"/>
  </r>
  <r>
    <x v="17"/>
    <x v="17"/>
    <x v="0"/>
    <x v="71"/>
    <x v="2"/>
    <n v="553"/>
    <n v="9726"/>
  </r>
  <r>
    <x v="18"/>
    <x v="18"/>
    <x v="0"/>
    <x v="44"/>
    <x v="0"/>
    <n v="300"/>
    <n v="14285"/>
  </r>
  <r>
    <x v="18"/>
    <x v="18"/>
    <x v="0"/>
    <x v="8"/>
    <x v="0"/>
    <n v="352"/>
    <n v="13464"/>
  </r>
  <r>
    <x v="18"/>
    <x v="18"/>
    <x v="0"/>
    <x v="174"/>
    <x v="0"/>
    <n v="123"/>
    <n v="9854"/>
  </r>
  <r>
    <x v="18"/>
    <x v="18"/>
    <x v="0"/>
    <x v="159"/>
    <x v="0"/>
    <n v="163"/>
    <n v="5205"/>
  </r>
  <r>
    <x v="18"/>
    <x v="18"/>
    <x v="0"/>
    <x v="218"/>
    <x v="0"/>
    <n v="165"/>
    <n v="3283"/>
  </r>
  <r>
    <x v="18"/>
    <x v="18"/>
    <x v="0"/>
    <x v="188"/>
    <x v="0"/>
    <n v="124"/>
    <n v="3262"/>
  </r>
  <r>
    <x v="18"/>
    <x v="18"/>
    <x v="1"/>
    <x v="195"/>
    <x v="3"/>
    <n v="294"/>
    <n v="3975"/>
  </r>
  <r>
    <x v="18"/>
    <x v="18"/>
    <x v="0"/>
    <x v="166"/>
    <x v="0"/>
    <n v="110"/>
    <n v="2289"/>
  </r>
  <r>
    <x v="18"/>
    <x v="18"/>
    <x v="0"/>
    <x v="1"/>
    <x v="0"/>
    <n v="57"/>
    <n v="1595"/>
  </r>
  <r>
    <x v="18"/>
    <x v="18"/>
    <x v="0"/>
    <x v="84"/>
    <x v="8"/>
    <n v="513"/>
    <n v="8748"/>
  </r>
  <r>
    <x v="18"/>
    <x v="18"/>
    <x v="2"/>
    <x v="85"/>
    <x v="1"/>
    <n v="517"/>
    <n v="12001"/>
  </r>
  <r>
    <x v="18"/>
    <x v="18"/>
    <x v="1"/>
    <x v="161"/>
    <x v="1"/>
    <n v="197"/>
    <n v="7392"/>
  </r>
  <r>
    <x v="18"/>
    <x v="18"/>
    <x v="0"/>
    <x v="136"/>
    <x v="6"/>
    <n v="233"/>
    <n v="11626"/>
  </r>
  <r>
    <x v="18"/>
    <x v="18"/>
    <x v="1"/>
    <x v="13"/>
    <x v="1"/>
    <n v="197"/>
    <n v="4567"/>
  </r>
  <r>
    <x v="18"/>
    <x v="18"/>
    <x v="2"/>
    <x v="29"/>
    <x v="1"/>
    <n v="49"/>
    <n v="3919"/>
  </r>
  <r>
    <x v="18"/>
    <x v="18"/>
    <x v="2"/>
    <x v="224"/>
    <x v="1"/>
    <n v="137"/>
    <n v="3719"/>
  </r>
  <r>
    <x v="18"/>
    <x v="18"/>
    <x v="2"/>
    <x v="108"/>
    <x v="1"/>
    <n v="17"/>
    <n v="3254"/>
  </r>
  <r>
    <x v="18"/>
    <x v="18"/>
    <x v="2"/>
    <x v="9"/>
    <x v="1"/>
    <n v="133"/>
    <n v="2293"/>
  </r>
  <r>
    <x v="18"/>
    <x v="18"/>
    <x v="2"/>
    <x v="1"/>
    <x v="1"/>
    <n v="95"/>
    <n v="1501"/>
  </r>
  <r>
    <x v="18"/>
    <x v="18"/>
    <x v="2"/>
    <x v="51"/>
    <x v="2"/>
    <n v="324"/>
    <n v="14121"/>
  </r>
  <r>
    <x v="18"/>
    <x v="18"/>
    <x v="0"/>
    <x v="71"/>
    <x v="2"/>
    <n v="459"/>
    <n v="13492"/>
  </r>
  <r>
    <x v="18"/>
    <x v="18"/>
    <x v="0"/>
    <x v="101"/>
    <x v="2"/>
    <n v="287"/>
    <n v="13039"/>
  </r>
  <r>
    <x v="18"/>
    <x v="18"/>
    <x v="1"/>
    <x v="15"/>
    <x v="1"/>
    <n v="224"/>
    <n v="3077"/>
  </r>
  <r>
    <x v="18"/>
    <x v="18"/>
    <x v="0"/>
    <x v="15"/>
    <x v="2"/>
    <n v="521"/>
    <n v="12156"/>
  </r>
  <r>
    <x v="18"/>
    <x v="18"/>
    <x v="1"/>
    <x v="138"/>
    <x v="2"/>
    <n v="275"/>
    <n v="8384"/>
  </r>
  <r>
    <x v="18"/>
    <x v="18"/>
    <x v="1"/>
    <x v="15"/>
    <x v="4"/>
    <n v="110"/>
    <n v="4253"/>
  </r>
  <r>
    <x v="18"/>
    <x v="18"/>
    <x v="1"/>
    <x v="15"/>
    <x v="4"/>
    <n v="249"/>
    <n v="3970"/>
  </r>
  <r>
    <x v="18"/>
    <x v="18"/>
    <x v="1"/>
    <x v="61"/>
    <x v="2"/>
    <n v="239"/>
    <n v="5802"/>
  </r>
  <r>
    <x v="18"/>
    <x v="18"/>
    <x v="1"/>
    <x v="15"/>
    <x v="1"/>
    <n v="249"/>
    <n v="3785"/>
  </r>
  <r>
    <x v="18"/>
    <x v="18"/>
    <x v="1"/>
    <x v="13"/>
    <x v="2"/>
    <n v="140"/>
    <n v="5034"/>
  </r>
  <r>
    <x v="18"/>
    <x v="18"/>
    <x v="2"/>
    <x v="35"/>
    <x v="2"/>
    <n v="76"/>
    <n v="4218"/>
  </r>
  <r>
    <x v="18"/>
    <x v="18"/>
    <x v="2"/>
    <x v="78"/>
    <x v="2"/>
    <n v="102"/>
    <n v="3593"/>
  </r>
  <r>
    <x v="18"/>
    <x v="18"/>
    <x v="1"/>
    <x v="188"/>
    <x v="2"/>
    <n v="101"/>
    <n v="2336"/>
  </r>
  <r>
    <x v="18"/>
    <x v="18"/>
    <x v="1"/>
    <x v="76"/>
    <x v="4"/>
    <n v="171"/>
    <n v="9404"/>
  </r>
  <r>
    <x v="18"/>
    <x v="18"/>
    <x v="1"/>
    <x v="157"/>
    <x v="4"/>
    <n v="116"/>
    <n v="4600"/>
  </r>
  <r>
    <x v="18"/>
    <x v="18"/>
    <x v="1"/>
    <x v="115"/>
    <x v="4"/>
    <n v="216"/>
    <n v="4532"/>
  </r>
  <r>
    <x v="18"/>
    <x v="18"/>
    <x v="2"/>
    <x v="89"/>
    <x v="4"/>
    <n v="260"/>
    <n v="4353"/>
  </r>
  <r>
    <x v="18"/>
    <x v="18"/>
    <x v="2"/>
    <x v="59"/>
    <x v="4"/>
    <n v="17"/>
    <n v="2816"/>
  </r>
  <r>
    <x v="18"/>
    <x v="18"/>
    <x v="2"/>
    <x v="28"/>
    <x v="4"/>
    <n v="118"/>
    <n v="2740"/>
  </r>
  <r>
    <x v="18"/>
    <x v="18"/>
    <x v="1"/>
    <x v="38"/>
    <x v="4"/>
    <n v="72"/>
    <n v="2698"/>
  </r>
  <r>
    <x v="18"/>
    <x v="18"/>
    <x v="2"/>
    <x v="163"/>
    <x v="4"/>
    <n v="143"/>
    <n v="2565"/>
  </r>
  <r>
    <x v="18"/>
    <x v="18"/>
    <x v="2"/>
    <x v="188"/>
    <x v="4"/>
    <n v="66"/>
    <n v="1734"/>
  </r>
  <r>
    <x v="18"/>
    <x v="18"/>
    <x v="2"/>
    <x v="118"/>
    <x v="4"/>
    <n v="64"/>
    <n v="1429"/>
  </r>
  <r>
    <x v="18"/>
    <x v="18"/>
    <x v="0"/>
    <x v="78"/>
    <x v="5"/>
    <n v="484"/>
    <n v="17203"/>
  </r>
  <r>
    <x v="18"/>
    <x v="18"/>
    <x v="0"/>
    <x v="167"/>
    <x v="5"/>
    <n v="386"/>
    <n v="14511"/>
  </r>
  <r>
    <x v="18"/>
    <x v="18"/>
    <x v="0"/>
    <x v="196"/>
    <x v="5"/>
    <n v="512"/>
    <n v="12201"/>
  </r>
  <r>
    <x v="18"/>
    <x v="18"/>
    <x v="2"/>
    <x v="146"/>
    <x v="5"/>
    <n v="80"/>
    <n v="6778"/>
  </r>
  <r>
    <x v="18"/>
    <x v="18"/>
    <x v="2"/>
    <x v="170"/>
    <x v="5"/>
    <n v="231"/>
    <n v="6232"/>
  </r>
  <r>
    <x v="18"/>
    <x v="18"/>
    <x v="1"/>
    <x v="0"/>
    <x v="5"/>
    <n v="54"/>
    <n v="6190"/>
  </r>
  <r>
    <x v="18"/>
    <x v="18"/>
    <x v="0"/>
    <x v="116"/>
    <x v="5"/>
    <n v="464"/>
    <n v="5418"/>
  </r>
  <r>
    <x v="18"/>
    <x v="18"/>
    <x v="1"/>
    <x v="123"/>
    <x v="5"/>
    <n v="293"/>
    <n v="5171"/>
  </r>
  <r>
    <x v="18"/>
    <x v="18"/>
    <x v="1"/>
    <x v="214"/>
    <x v="5"/>
    <n v="277"/>
    <n v="4633"/>
  </r>
  <r>
    <x v="18"/>
    <x v="18"/>
    <x v="2"/>
    <x v="66"/>
    <x v="5"/>
    <n v="142"/>
    <n v="4334"/>
  </r>
  <r>
    <x v="18"/>
    <x v="18"/>
    <x v="1"/>
    <x v="211"/>
    <x v="5"/>
    <n v="88"/>
    <n v="4027"/>
  </r>
  <r>
    <x v="18"/>
    <x v="18"/>
    <x v="1"/>
    <x v="193"/>
    <x v="5"/>
    <n v="78"/>
    <n v="3213"/>
  </r>
  <r>
    <x v="18"/>
    <x v="18"/>
    <x v="0"/>
    <x v="78"/>
    <x v="3"/>
    <n v="177"/>
    <n v="18884"/>
  </r>
  <r>
    <x v="18"/>
    <x v="18"/>
    <x v="0"/>
    <x v="41"/>
    <x v="3"/>
    <n v="236"/>
    <n v="18565"/>
  </r>
  <r>
    <x v="18"/>
    <x v="18"/>
    <x v="0"/>
    <x v="224"/>
    <x v="3"/>
    <n v="355"/>
    <n v="15048"/>
  </r>
  <r>
    <x v="18"/>
    <x v="18"/>
    <x v="0"/>
    <x v="9"/>
    <x v="3"/>
    <n v="543"/>
    <n v="12961"/>
  </r>
  <r>
    <x v="18"/>
    <x v="18"/>
    <x v="1"/>
    <x v="17"/>
    <x v="3"/>
    <n v="53"/>
    <n v="10929"/>
  </r>
  <r>
    <x v="18"/>
    <x v="18"/>
    <x v="0"/>
    <x v="71"/>
    <x v="3"/>
    <n v="360"/>
    <n v="10808"/>
  </r>
  <r>
    <x v="18"/>
    <x v="18"/>
    <x v="2"/>
    <x v="62"/>
    <x v="3"/>
    <n v="59"/>
    <n v="7491"/>
  </r>
  <r>
    <x v="18"/>
    <x v="18"/>
    <x v="1"/>
    <x v="106"/>
    <x v="3"/>
    <n v="75"/>
    <n v="6968"/>
  </r>
  <r>
    <x v="18"/>
    <x v="18"/>
    <x v="1"/>
    <x v="90"/>
    <x v="3"/>
    <n v="81"/>
    <n v="5823"/>
  </r>
  <r>
    <x v="18"/>
    <x v="18"/>
    <x v="2"/>
    <x v="74"/>
    <x v="3"/>
    <n v="90"/>
    <n v="5632"/>
  </r>
  <r>
    <x v="18"/>
    <x v="18"/>
    <x v="0"/>
    <x v="74"/>
    <x v="3"/>
    <n v="143"/>
    <n v="4753"/>
  </r>
  <r>
    <x v="18"/>
    <x v="18"/>
    <x v="1"/>
    <x v="24"/>
    <x v="3"/>
    <n v="111"/>
    <n v="3601"/>
  </r>
  <r>
    <x v="18"/>
    <x v="18"/>
    <x v="1"/>
    <x v="1"/>
    <x v="3"/>
    <n v="250"/>
    <n v="3106"/>
  </r>
  <r>
    <x v="18"/>
    <x v="18"/>
    <x v="1"/>
    <x v="6"/>
    <x v="6"/>
    <n v="260"/>
    <n v="9135"/>
  </r>
  <r>
    <x v="18"/>
    <x v="18"/>
    <x v="1"/>
    <x v="115"/>
    <x v="6"/>
    <n v="190"/>
    <n v="8555"/>
  </r>
  <r>
    <x v="18"/>
    <x v="18"/>
    <x v="1"/>
    <x v="38"/>
    <x v="6"/>
    <n v="115"/>
    <n v="6838"/>
  </r>
  <r>
    <x v="18"/>
    <x v="18"/>
    <x v="1"/>
    <x v="44"/>
    <x v="6"/>
    <n v="75"/>
    <n v="5645"/>
  </r>
  <r>
    <x v="18"/>
    <x v="18"/>
    <x v="1"/>
    <x v="179"/>
    <x v="6"/>
    <n v="258"/>
    <n v="5583"/>
  </r>
  <r>
    <x v="18"/>
    <x v="18"/>
    <x v="1"/>
    <x v="131"/>
    <x v="6"/>
    <n v="299"/>
    <n v="5460"/>
  </r>
  <r>
    <x v="18"/>
    <x v="18"/>
    <x v="2"/>
    <x v="170"/>
    <x v="6"/>
    <n v="32"/>
    <n v="5120"/>
  </r>
  <r>
    <x v="18"/>
    <x v="18"/>
    <x v="2"/>
    <x v="157"/>
    <x v="6"/>
    <n v="107"/>
    <n v="4694"/>
  </r>
  <r>
    <x v="18"/>
    <x v="18"/>
    <x v="2"/>
    <x v="113"/>
    <x v="6"/>
    <n v="67"/>
    <n v="4441"/>
  </r>
  <r>
    <x v="18"/>
    <x v="18"/>
    <x v="1"/>
    <x v="210"/>
    <x v="6"/>
    <n v="154"/>
    <n v="2429"/>
  </r>
  <r>
    <x v="18"/>
    <x v="18"/>
    <x v="0"/>
    <x v="42"/>
    <x v="6"/>
    <n v="83"/>
    <n v="3390"/>
  </r>
  <r>
    <x v="18"/>
    <x v="18"/>
    <x v="0"/>
    <x v="92"/>
    <x v="7"/>
    <n v="249"/>
    <n v="19021"/>
  </r>
  <r>
    <x v="18"/>
    <x v="18"/>
    <x v="0"/>
    <x v="174"/>
    <x v="7"/>
    <n v="153"/>
    <n v="16169"/>
  </r>
  <r>
    <x v="18"/>
    <x v="18"/>
    <x v="0"/>
    <x v="121"/>
    <x v="7"/>
    <n v="339"/>
    <n v="11440"/>
  </r>
  <r>
    <x v="18"/>
    <x v="18"/>
    <x v="0"/>
    <x v="119"/>
    <x v="7"/>
    <n v="163"/>
    <n v="9123"/>
  </r>
  <r>
    <x v="18"/>
    <x v="18"/>
    <x v="2"/>
    <x v="41"/>
    <x v="4"/>
    <n v="34"/>
    <n v="1278"/>
  </r>
  <r>
    <x v="18"/>
    <x v="18"/>
    <x v="2"/>
    <x v="45"/>
    <x v="7"/>
    <n v="296"/>
    <n v="4890"/>
  </r>
  <r>
    <x v="18"/>
    <x v="18"/>
    <x v="1"/>
    <x v="45"/>
    <x v="7"/>
    <n v="146"/>
    <n v="4227"/>
  </r>
  <r>
    <x v="18"/>
    <x v="18"/>
    <x v="1"/>
    <x v="69"/>
    <x v="7"/>
    <n v="131"/>
    <n v="2021"/>
  </r>
  <r>
    <x v="18"/>
    <x v="18"/>
    <x v="0"/>
    <x v="22"/>
    <x v="8"/>
    <n v="576"/>
    <n v="14576"/>
  </r>
  <r>
    <x v="18"/>
    <x v="18"/>
    <x v="2"/>
    <x v="97"/>
    <x v="8"/>
    <n v="42"/>
    <n v="6452"/>
  </r>
  <r>
    <x v="18"/>
    <x v="18"/>
    <x v="1"/>
    <x v="159"/>
    <x v="8"/>
    <n v="162"/>
    <n v="5419"/>
  </r>
  <r>
    <x v="18"/>
    <x v="18"/>
    <x v="0"/>
    <x v="0"/>
    <x v="8"/>
    <n v="54"/>
    <n v="5260"/>
  </r>
  <r>
    <x v="18"/>
    <x v="18"/>
    <x v="2"/>
    <x v="175"/>
    <x v="8"/>
    <n v="273"/>
    <n v="4798"/>
  </r>
  <r>
    <x v="18"/>
    <x v="18"/>
    <x v="2"/>
    <x v="216"/>
    <x v="8"/>
    <n v="89"/>
    <n v="3705"/>
  </r>
  <r>
    <x v="18"/>
    <x v="18"/>
    <x v="1"/>
    <x v="147"/>
    <x v="8"/>
    <n v="159"/>
    <n v="2522"/>
  </r>
  <r>
    <x v="18"/>
    <x v="18"/>
    <x v="0"/>
    <x v="71"/>
    <x v="6"/>
    <n v="200"/>
    <n v="9453"/>
  </r>
  <r>
    <x v="18"/>
    <x v="18"/>
    <x v="2"/>
    <x v="66"/>
    <x v="8"/>
    <n v="145"/>
    <n v="2252"/>
  </r>
  <r>
    <x v="18"/>
    <x v="18"/>
    <x v="1"/>
    <x v="149"/>
    <x v="8"/>
    <n v="149"/>
    <n v="2140"/>
  </r>
  <r>
    <x v="18"/>
    <x v="18"/>
    <x v="2"/>
    <x v="161"/>
    <x v="8"/>
    <n v="144"/>
    <n v="2004"/>
  </r>
  <r>
    <x v="18"/>
    <x v="18"/>
    <x v="2"/>
    <x v="174"/>
    <x v="8"/>
    <n v="21"/>
    <n v="1007"/>
  </r>
  <r>
    <x v="18"/>
    <x v="18"/>
    <x v="2"/>
    <x v="71"/>
    <x v="7"/>
    <n v="55"/>
    <n v="4289"/>
  </r>
  <r>
    <x v="19"/>
    <x v="19"/>
    <x v="0"/>
    <x v="17"/>
    <x v="0"/>
    <n v="193"/>
    <n v="7511"/>
  </r>
  <r>
    <x v="19"/>
    <x v="19"/>
    <x v="0"/>
    <x v="74"/>
    <x v="0"/>
    <n v="429"/>
    <n v="15323"/>
  </r>
  <r>
    <x v="19"/>
    <x v="19"/>
    <x v="0"/>
    <x v="40"/>
    <x v="0"/>
    <n v="272"/>
    <n v="13979"/>
  </r>
  <r>
    <x v="19"/>
    <x v="19"/>
    <x v="1"/>
    <x v="11"/>
    <x v="0"/>
    <n v="575"/>
    <n v="13613"/>
  </r>
  <r>
    <x v="19"/>
    <x v="19"/>
    <x v="0"/>
    <x v="71"/>
    <x v="0"/>
    <n v="70"/>
    <n v="6703"/>
  </r>
  <r>
    <x v="19"/>
    <x v="19"/>
    <x v="0"/>
    <x v="120"/>
    <x v="0"/>
    <n v="200"/>
    <n v="6658"/>
  </r>
  <r>
    <x v="19"/>
    <x v="19"/>
    <x v="2"/>
    <x v="177"/>
    <x v="2"/>
    <n v="60"/>
    <n v="6575"/>
  </r>
  <r>
    <x v="19"/>
    <x v="19"/>
    <x v="0"/>
    <x v="157"/>
    <x v="0"/>
    <n v="164"/>
    <n v="5693"/>
  </r>
  <r>
    <x v="19"/>
    <x v="19"/>
    <x v="0"/>
    <x v="75"/>
    <x v="0"/>
    <n v="290"/>
    <n v="4438"/>
  </r>
  <r>
    <x v="19"/>
    <x v="19"/>
    <x v="0"/>
    <x v="4"/>
    <x v="0"/>
    <n v="60"/>
    <n v="2526"/>
  </r>
  <r>
    <x v="19"/>
    <x v="19"/>
    <x v="0"/>
    <x v="84"/>
    <x v="1"/>
    <n v="306"/>
    <n v="13694"/>
  </r>
  <r>
    <x v="19"/>
    <x v="19"/>
    <x v="0"/>
    <x v="203"/>
    <x v="0"/>
    <n v="137"/>
    <n v="2014"/>
  </r>
  <r>
    <x v="19"/>
    <x v="19"/>
    <x v="0"/>
    <x v="44"/>
    <x v="1"/>
    <n v="598"/>
    <n v="16922"/>
  </r>
  <r>
    <x v="19"/>
    <x v="19"/>
    <x v="0"/>
    <x v="121"/>
    <x v="1"/>
    <n v="323"/>
    <n v="16019"/>
  </r>
  <r>
    <x v="19"/>
    <x v="19"/>
    <x v="2"/>
    <x v="92"/>
    <x v="1"/>
    <n v="347"/>
    <n v="15431"/>
  </r>
  <r>
    <x v="19"/>
    <x v="19"/>
    <x v="2"/>
    <x v="41"/>
    <x v="1"/>
    <n v="368"/>
    <n v="12311"/>
  </r>
  <r>
    <x v="19"/>
    <x v="19"/>
    <x v="0"/>
    <x v="136"/>
    <x v="2"/>
    <n v="368"/>
    <n v="10770"/>
  </r>
  <r>
    <x v="19"/>
    <x v="19"/>
    <x v="1"/>
    <x v="136"/>
    <x v="8"/>
    <n v="132"/>
    <n v="2523"/>
  </r>
  <r>
    <x v="19"/>
    <x v="19"/>
    <x v="1"/>
    <x v="140"/>
    <x v="1"/>
    <n v="109"/>
    <n v="3308"/>
  </r>
  <r>
    <x v="19"/>
    <x v="19"/>
    <x v="2"/>
    <x v="63"/>
    <x v="1"/>
    <n v="147"/>
    <n v="3208"/>
  </r>
  <r>
    <x v="19"/>
    <x v="19"/>
    <x v="0"/>
    <x v="209"/>
    <x v="0"/>
    <n v="45"/>
    <n v="2148"/>
  </r>
  <r>
    <x v="19"/>
    <x v="19"/>
    <x v="0"/>
    <x v="73"/>
    <x v="2"/>
    <n v="538"/>
    <n v="13194"/>
  </r>
  <r>
    <x v="19"/>
    <x v="19"/>
    <x v="0"/>
    <x v="156"/>
    <x v="2"/>
    <n v="580"/>
    <n v="12631"/>
  </r>
  <r>
    <x v="19"/>
    <x v="19"/>
    <x v="0"/>
    <x v="204"/>
    <x v="2"/>
    <n v="432"/>
    <n v="12344"/>
  </r>
  <r>
    <x v="19"/>
    <x v="19"/>
    <x v="1"/>
    <x v="47"/>
    <x v="2"/>
    <n v="133"/>
    <n v="10291"/>
  </r>
  <r>
    <x v="19"/>
    <x v="19"/>
    <x v="1"/>
    <x v="188"/>
    <x v="2"/>
    <n v="280"/>
    <n v="8181"/>
  </r>
  <r>
    <x v="19"/>
    <x v="19"/>
    <x v="1"/>
    <x v="108"/>
    <x v="2"/>
    <n v="196"/>
    <n v="7848"/>
  </r>
  <r>
    <x v="19"/>
    <x v="19"/>
    <x v="1"/>
    <x v="50"/>
    <x v="2"/>
    <n v="247"/>
    <n v="7013"/>
  </r>
  <r>
    <x v="19"/>
    <x v="19"/>
    <x v="1"/>
    <x v="15"/>
    <x v="6"/>
    <n v="232"/>
    <n v="5376"/>
  </r>
  <r>
    <x v="19"/>
    <x v="19"/>
    <x v="0"/>
    <x v="97"/>
    <x v="2"/>
    <n v="189"/>
    <n v="5734"/>
  </r>
  <r>
    <x v="19"/>
    <x v="19"/>
    <x v="1"/>
    <x v="108"/>
    <x v="2"/>
    <n v="267"/>
    <n v="4455"/>
  </r>
  <r>
    <x v="19"/>
    <x v="19"/>
    <x v="1"/>
    <x v="201"/>
    <x v="2"/>
    <n v="154"/>
    <n v="3903"/>
  </r>
  <r>
    <x v="19"/>
    <x v="19"/>
    <x v="2"/>
    <x v="13"/>
    <x v="2"/>
    <n v="64"/>
    <n v="2510"/>
  </r>
  <r>
    <x v="19"/>
    <x v="19"/>
    <x v="1"/>
    <x v="103"/>
    <x v="2"/>
    <n v="81"/>
    <n v="2402"/>
  </r>
  <r>
    <x v="19"/>
    <x v="19"/>
    <x v="0"/>
    <x v="193"/>
    <x v="2"/>
    <n v="65"/>
    <n v="2305"/>
  </r>
  <r>
    <x v="19"/>
    <x v="19"/>
    <x v="2"/>
    <x v="4"/>
    <x v="4"/>
    <n v="429"/>
    <n v="7870"/>
  </r>
  <r>
    <x v="19"/>
    <x v="19"/>
    <x v="1"/>
    <x v="99"/>
    <x v="4"/>
    <n v="170"/>
    <n v="4617"/>
  </r>
  <r>
    <x v="19"/>
    <x v="19"/>
    <x v="2"/>
    <x v="99"/>
    <x v="4"/>
    <n v="87"/>
    <n v="4412"/>
  </r>
  <r>
    <x v="19"/>
    <x v="19"/>
    <x v="1"/>
    <x v="17"/>
    <x v="4"/>
    <n v="89"/>
    <n v="3712"/>
  </r>
  <r>
    <x v="19"/>
    <x v="19"/>
    <x v="2"/>
    <x v="36"/>
    <x v="4"/>
    <n v="96"/>
    <n v="3700"/>
  </r>
  <r>
    <x v="19"/>
    <x v="19"/>
    <x v="1"/>
    <x v="164"/>
    <x v="4"/>
    <n v="171"/>
    <n v="3463"/>
  </r>
  <r>
    <x v="19"/>
    <x v="19"/>
    <x v="2"/>
    <x v="167"/>
    <x v="4"/>
    <n v="45"/>
    <n v="2997"/>
  </r>
  <r>
    <x v="19"/>
    <x v="19"/>
    <x v="2"/>
    <x v="130"/>
    <x v="4"/>
    <n v="105"/>
    <n v="2923"/>
  </r>
  <r>
    <x v="19"/>
    <x v="19"/>
    <x v="1"/>
    <x v="189"/>
    <x v="4"/>
    <n v="136"/>
    <n v="2680"/>
  </r>
  <r>
    <x v="19"/>
    <x v="19"/>
    <x v="2"/>
    <x v="129"/>
    <x v="4"/>
    <n v="64"/>
    <n v="2233"/>
  </r>
  <r>
    <x v="19"/>
    <x v="19"/>
    <x v="2"/>
    <x v="66"/>
    <x v="4"/>
    <n v="104"/>
    <n v="1507"/>
  </r>
  <r>
    <x v="19"/>
    <x v="19"/>
    <x v="2"/>
    <x v="96"/>
    <x v="4"/>
    <n v="87"/>
    <n v="1384"/>
  </r>
  <r>
    <x v="19"/>
    <x v="19"/>
    <x v="2"/>
    <x v="54"/>
    <x v="4"/>
    <n v="85"/>
    <n v="1373"/>
  </r>
  <r>
    <x v="19"/>
    <x v="19"/>
    <x v="1"/>
    <x v="32"/>
    <x v="7"/>
    <n v="255"/>
    <n v="6000"/>
  </r>
  <r>
    <x v="19"/>
    <x v="19"/>
    <x v="0"/>
    <x v="186"/>
    <x v="4"/>
    <n v="90"/>
    <n v="764"/>
  </r>
  <r>
    <x v="19"/>
    <x v="19"/>
    <x v="0"/>
    <x v="114"/>
    <x v="0"/>
    <n v="84"/>
    <n v="3407"/>
  </r>
  <r>
    <x v="19"/>
    <x v="19"/>
    <x v="0"/>
    <x v="130"/>
    <x v="5"/>
    <n v="419"/>
    <n v="13862"/>
  </r>
  <r>
    <x v="19"/>
    <x v="19"/>
    <x v="0"/>
    <x v="35"/>
    <x v="5"/>
    <n v="484"/>
    <n v="8687"/>
  </r>
  <r>
    <x v="19"/>
    <x v="19"/>
    <x v="0"/>
    <x v="81"/>
    <x v="5"/>
    <n v="481"/>
    <n v="8412"/>
  </r>
  <r>
    <x v="19"/>
    <x v="19"/>
    <x v="2"/>
    <x v="82"/>
    <x v="5"/>
    <n v="133"/>
    <n v="5035"/>
  </r>
  <r>
    <x v="19"/>
    <x v="19"/>
    <x v="2"/>
    <x v="68"/>
    <x v="5"/>
    <n v="112"/>
    <n v="4923"/>
  </r>
  <r>
    <x v="19"/>
    <x v="19"/>
    <x v="1"/>
    <x v="40"/>
    <x v="5"/>
    <n v="293"/>
    <n v="4603"/>
  </r>
  <r>
    <x v="19"/>
    <x v="19"/>
    <x v="2"/>
    <x v="114"/>
    <x v="8"/>
    <n v="273"/>
    <n v="2428"/>
  </r>
  <r>
    <x v="19"/>
    <x v="19"/>
    <x v="2"/>
    <x v="13"/>
    <x v="5"/>
    <n v="74"/>
    <n v="1691"/>
  </r>
  <r>
    <x v="19"/>
    <x v="19"/>
    <x v="2"/>
    <x v="124"/>
    <x v="5"/>
    <n v="115"/>
    <n v="1606"/>
  </r>
  <r>
    <x v="19"/>
    <x v="19"/>
    <x v="2"/>
    <x v="72"/>
    <x v="5"/>
    <n v="26"/>
    <n v="1231"/>
  </r>
  <r>
    <x v="19"/>
    <x v="19"/>
    <x v="1"/>
    <x v="123"/>
    <x v="3"/>
    <n v="99"/>
    <n v="9227"/>
  </r>
  <r>
    <x v="19"/>
    <x v="19"/>
    <x v="1"/>
    <x v="59"/>
    <x v="3"/>
    <n v="163"/>
    <n v="8021"/>
  </r>
  <r>
    <x v="19"/>
    <x v="19"/>
    <x v="2"/>
    <x v="211"/>
    <x v="3"/>
    <n v="147"/>
    <n v="7165"/>
  </r>
  <r>
    <x v="19"/>
    <x v="19"/>
    <x v="1"/>
    <x v="35"/>
    <x v="3"/>
    <n v="201"/>
    <n v="6132"/>
  </r>
  <r>
    <x v="19"/>
    <x v="19"/>
    <x v="2"/>
    <x v="153"/>
    <x v="3"/>
    <n v="161"/>
    <n v="6106"/>
  </r>
  <r>
    <x v="19"/>
    <x v="19"/>
    <x v="1"/>
    <x v="43"/>
    <x v="3"/>
    <n v="141"/>
    <n v="5262"/>
  </r>
  <r>
    <x v="19"/>
    <x v="19"/>
    <x v="2"/>
    <x v="182"/>
    <x v="3"/>
    <n v="77"/>
    <n v="4221"/>
  </r>
  <r>
    <x v="19"/>
    <x v="19"/>
    <x v="1"/>
    <x v="208"/>
    <x v="3"/>
    <n v="75"/>
    <n v="2643"/>
  </r>
  <r>
    <x v="19"/>
    <x v="19"/>
    <x v="0"/>
    <x v="79"/>
    <x v="3"/>
    <n v="98"/>
    <n v="2315"/>
  </r>
  <r>
    <x v="19"/>
    <x v="19"/>
    <x v="1"/>
    <x v="219"/>
    <x v="6"/>
    <n v="143"/>
    <n v="5616"/>
  </r>
  <r>
    <x v="19"/>
    <x v="19"/>
    <x v="1"/>
    <x v="54"/>
    <x v="6"/>
    <n v="34"/>
    <n v="4241"/>
  </r>
  <r>
    <x v="19"/>
    <x v="19"/>
    <x v="1"/>
    <x v="5"/>
    <x v="6"/>
    <n v="298"/>
    <n v="4134"/>
  </r>
  <r>
    <x v="19"/>
    <x v="19"/>
    <x v="2"/>
    <x v="152"/>
    <x v="6"/>
    <n v="96"/>
    <n v="3666"/>
  </r>
  <r>
    <x v="19"/>
    <x v="19"/>
    <x v="1"/>
    <x v="29"/>
    <x v="6"/>
    <n v="259"/>
    <n v="2725"/>
  </r>
  <r>
    <x v="19"/>
    <x v="19"/>
    <x v="2"/>
    <x v="63"/>
    <x v="6"/>
    <n v="79"/>
    <n v="3622"/>
  </r>
  <r>
    <x v="19"/>
    <x v="19"/>
    <x v="0"/>
    <x v="115"/>
    <x v="7"/>
    <n v="342"/>
    <n v="15206"/>
  </r>
  <r>
    <x v="19"/>
    <x v="19"/>
    <x v="1"/>
    <x v="9"/>
    <x v="7"/>
    <n v="286"/>
    <n v="8510"/>
  </r>
  <r>
    <x v="19"/>
    <x v="19"/>
    <x v="1"/>
    <x v="186"/>
    <x v="7"/>
    <n v="263"/>
    <n v="5525"/>
  </r>
  <r>
    <x v="19"/>
    <x v="19"/>
    <x v="2"/>
    <x v="138"/>
    <x v="7"/>
    <n v="15"/>
    <n v="4641"/>
  </r>
  <r>
    <x v="19"/>
    <x v="19"/>
    <x v="1"/>
    <x v="106"/>
    <x v="7"/>
    <n v="74"/>
    <n v="3390"/>
  </r>
  <r>
    <x v="19"/>
    <x v="19"/>
    <x v="2"/>
    <x v="154"/>
    <x v="7"/>
    <n v="113"/>
    <n v="3099"/>
  </r>
  <r>
    <x v="19"/>
    <x v="19"/>
    <x v="2"/>
    <x v="70"/>
    <x v="4"/>
    <n v="90"/>
    <n v="1740"/>
  </r>
  <r>
    <x v="19"/>
    <x v="19"/>
    <x v="2"/>
    <x v="79"/>
    <x v="7"/>
    <n v="126"/>
    <n v="2600"/>
  </r>
  <r>
    <x v="19"/>
    <x v="19"/>
    <x v="2"/>
    <x v="160"/>
    <x v="7"/>
    <n v="94"/>
    <n v="2336"/>
  </r>
  <r>
    <x v="19"/>
    <x v="19"/>
    <x v="2"/>
    <x v="198"/>
    <x v="7"/>
    <n v="20"/>
    <n v="1511"/>
  </r>
  <r>
    <x v="19"/>
    <x v="19"/>
    <x v="0"/>
    <x v="224"/>
    <x v="8"/>
    <n v="315"/>
    <n v="11146"/>
  </r>
  <r>
    <x v="19"/>
    <x v="19"/>
    <x v="0"/>
    <x v="110"/>
    <x v="8"/>
    <n v="185"/>
    <n v="9927"/>
  </r>
  <r>
    <x v="19"/>
    <x v="19"/>
    <x v="0"/>
    <x v="81"/>
    <x v="8"/>
    <n v="325"/>
    <n v="8104"/>
  </r>
  <r>
    <x v="19"/>
    <x v="19"/>
    <x v="1"/>
    <x v="190"/>
    <x v="8"/>
    <n v="297"/>
    <n v="8064"/>
  </r>
  <r>
    <x v="19"/>
    <x v="19"/>
    <x v="0"/>
    <x v="198"/>
    <x v="8"/>
    <n v="263"/>
    <n v="7222"/>
  </r>
  <r>
    <x v="19"/>
    <x v="19"/>
    <x v="1"/>
    <x v="34"/>
    <x v="8"/>
    <n v="94"/>
    <n v="6540"/>
  </r>
  <r>
    <x v="19"/>
    <x v="19"/>
    <x v="0"/>
    <x v="54"/>
    <x v="8"/>
    <n v="39"/>
    <n v="6451"/>
  </r>
  <r>
    <x v="19"/>
    <x v="19"/>
    <x v="1"/>
    <x v="201"/>
    <x v="8"/>
    <n v="204"/>
    <n v="4805"/>
  </r>
  <r>
    <x v="19"/>
    <x v="19"/>
    <x v="1"/>
    <x v="102"/>
    <x v="8"/>
    <n v="77"/>
    <n v="4462"/>
  </r>
  <r>
    <x v="19"/>
    <x v="19"/>
    <x v="2"/>
    <x v="44"/>
    <x v="7"/>
    <n v="63"/>
    <n v="1924"/>
  </r>
  <r>
    <x v="20"/>
    <x v="20"/>
    <x v="0"/>
    <x v="109"/>
    <x v="0"/>
    <n v="426"/>
    <n v="9323"/>
  </r>
  <r>
    <x v="20"/>
    <x v="20"/>
    <x v="0"/>
    <x v="29"/>
    <x v="0"/>
    <n v="197"/>
    <n v="14410"/>
  </r>
  <r>
    <x v="20"/>
    <x v="20"/>
    <x v="0"/>
    <x v="48"/>
    <x v="0"/>
    <n v="335"/>
    <n v="12998"/>
  </r>
  <r>
    <x v="20"/>
    <x v="20"/>
    <x v="0"/>
    <x v="17"/>
    <x v="0"/>
    <n v="440"/>
    <n v="12599"/>
  </r>
  <r>
    <x v="20"/>
    <x v="20"/>
    <x v="0"/>
    <x v="85"/>
    <x v="0"/>
    <n v="183"/>
    <n v="11480"/>
  </r>
  <r>
    <x v="20"/>
    <x v="20"/>
    <x v="0"/>
    <x v="173"/>
    <x v="0"/>
    <n v="292"/>
    <n v="9039"/>
  </r>
  <r>
    <x v="20"/>
    <x v="20"/>
    <x v="0"/>
    <x v="126"/>
    <x v="0"/>
    <n v="259"/>
    <n v="7671"/>
  </r>
  <r>
    <x v="20"/>
    <x v="20"/>
    <x v="0"/>
    <x v="43"/>
    <x v="0"/>
    <n v="69"/>
    <n v="6379"/>
  </r>
  <r>
    <x v="20"/>
    <x v="20"/>
    <x v="2"/>
    <x v="177"/>
    <x v="4"/>
    <n v="86"/>
    <n v="2005"/>
  </r>
  <r>
    <x v="20"/>
    <x v="20"/>
    <x v="0"/>
    <x v="211"/>
    <x v="0"/>
    <n v="117"/>
    <n v="4624"/>
  </r>
  <r>
    <x v="20"/>
    <x v="20"/>
    <x v="2"/>
    <x v="177"/>
    <x v="3"/>
    <n v="257"/>
    <n v="5131"/>
  </r>
  <r>
    <x v="20"/>
    <x v="20"/>
    <x v="0"/>
    <x v="188"/>
    <x v="0"/>
    <n v="222"/>
    <n v="4353"/>
  </r>
  <r>
    <x v="20"/>
    <x v="20"/>
    <x v="0"/>
    <x v="88"/>
    <x v="0"/>
    <n v="282"/>
    <n v="3426"/>
  </r>
  <r>
    <x v="20"/>
    <x v="20"/>
    <x v="0"/>
    <x v="163"/>
    <x v="0"/>
    <n v="72"/>
    <n v="2551"/>
  </r>
  <r>
    <x v="20"/>
    <x v="20"/>
    <x v="0"/>
    <x v="24"/>
    <x v="0"/>
    <n v="144"/>
    <n v="2156"/>
  </r>
  <r>
    <x v="20"/>
    <x v="20"/>
    <x v="0"/>
    <x v="61"/>
    <x v="1"/>
    <n v="471"/>
    <n v="17548"/>
  </r>
  <r>
    <x v="20"/>
    <x v="20"/>
    <x v="1"/>
    <x v="181"/>
    <x v="1"/>
    <n v="271"/>
    <n v="5905"/>
  </r>
  <r>
    <x v="20"/>
    <x v="20"/>
    <x v="1"/>
    <x v="85"/>
    <x v="1"/>
    <n v="233"/>
    <n v="5084"/>
  </r>
  <r>
    <x v="20"/>
    <x v="20"/>
    <x v="1"/>
    <x v="80"/>
    <x v="1"/>
    <n v="222"/>
    <n v="5054"/>
  </r>
  <r>
    <x v="20"/>
    <x v="20"/>
    <x v="2"/>
    <x v="134"/>
    <x v="1"/>
    <n v="37"/>
    <n v="2866"/>
  </r>
  <r>
    <x v="20"/>
    <x v="20"/>
    <x v="1"/>
    <x v="125"/>
    <x v="2"/>
    <n v="567"/>
    <n v="13678"/>
  </r>
  <r>
    <x v="20"/>
    <x v="20"/>
    <x v="1"/>
    <x v="111"/>
    <x v="2"/>
    <n v="287"/>
    <n v="8954"/>
  </r>
  <r>
    <x v="20"/>
    <x v="20"/>
    <x v="1"/>
    <x v="15"/>
    <x v="4"/>
    <n v="231"/>
    <n v="4696"/>
  </r>
  <r>
    <x v="20"/>
    <x v="20"/>
    <x v="0"/>
    <x v="15"/>
    <x v="8"/>
    <n v="377"/>
    <n v="10768"/>
  </r>
  <r>
    <x v="20"/>
    <x v="20"/>
    <x v="1"/>
    <x v="118"/>
    <x v="2"/>
    <n v="79"/>
    <n v="5791"/>
  </r>
  <r>
    <x v="20"/>
    <x v="20"/>
    <x v="2"/>
    <x v="35"/>
    <x v="2"/>
    <n v="117"/>
    <n v="5667"/>
  </r>
  <r>
    <x v="20"/>
    <x v="20"/>
    <x v="2"/>
    <x v="79"/>
    <x v="2"/>
    <n v="55"/>
    <n v="5334"/>
  </r>
  <r>
    <x v="20"/>
    <x v="20"/>
    <x v="2"/>
    <x v="82"/>
    <x v="2"/>
    <n v="47"/>
    <n v="4626"/>
  </r>
  <r>
    <x v="20"/>
    <x v="20"/>
    <x v="1"/>
    <x v="152"/>
    <x v="2"/>
    <n v="187"/>
    <n v="3819"/>
  </r>
  <r>
    <x v="20"/>
    <x v="20"/>
    <x v="2"/>
    <x v="213"/>
    <x v="2"/>
    <n v="140"/>
    <n v="2694"/>
  </r>
  <r>
    <x v="20"/>
    <x v="20"/>
    <x v="2"/>
    <x v="4"/>
    <x v="2"/>
    <n v="18"/>
    <n v="2544"/>
  </r>
  <r>
    <x v="20"/>
    <x v="20"/>
    <x v="1"/>
    <x v="117"/>
    <x v="2"/>
    <n v="278"/>
    <n v="2232"/>
  </r>
  <r>
    <x v="20"/>
    <x v="20"/>
    <x v="2"/>
    <x v="106"/>
    <x v="2"/>
    <n v="36"/>
    <n v="1546"/>
  </r>
  <r>
    <x v="20"/>
    <x v="20"/>
    <x v="1"/>
    <x v="73"/>
    <x v="4"/>
    <n v="233"/>
    <n v="7949"/>
  </r>
  <r>
    <x v="20"/>
    <x v="20"/>
    <x v="1"/>
    <x v="191"/>
    <x v="4"/>
    <n v="152"/>
    <n v="7415"/>
  </r>
  <r>
    <x v="20"/>
    <x v="20"/>
    <x v="2"/>
    <x v="8"/>
    <x v="4"/>
    <n v="136"/>
    <n v="7346"/>
  </r>
  <r>
    <x v="20"/>
    <x v="20"/>
    <x v="0"/>
    <x v="76"/>
    <x v="4"/>
    <n v="99"/>
    <n v="6997"/>
  </r>
  <r>
    <x v="20"/>
    <x v="20"/>
    <x v="2"/>
    <x v="21"/>
    <x v="4"/>
    <n v="293"/>
    <n v="5413"/>
  </r>
  <r>
    <x v="20"/>
    <x v="20"/>
    <x v="1"/>
    <x v="46"/>
    <x v="4"/>
    <n v="229"/>
    <n v="4435"/>
  </r>
  <r>
    <x v="20"/>
    <x v="20"/>
    <x v="1"/>
    <x v="86"/>
    <x v="4"/>
    <n v="293"/>
    <n v="4103"/>
  </r>
  <r>
    <x v="20"/>
    <x v="20"/>
    <x v="1"/>
    <x v="198"/>
    <x v="4"/>
    <n v="226"/>
    <n v="3906"/>
  </r>
  <r>
    <x v="20"/>
    <x v="20"/>
    <x v="1"/>
    <x v="165"/>
    <x v="4"/>
    <n v="70"/>
    <n v="2572"/>
  </r>
  <r>
    <x v="20"/>
    <x v="20"/>
    <x v="0"/>
    <x v="6"/>
    <x v="4"/>
    <n v="43"/>
    <n v="1686"/>
  </r>
  <r>
    <x v="20"/>
    <x v="20"/>
    <x v="0"/>
    <x v="6"/>
    <x v="4"/>
    <n v="93"/>
    <n v="1619"/>
  </r>
  <r>
    <x v="20"/>
    <x v="20"/>
    <x v="2"/>
    <x v="163"/>
    <x v="4"/>
    <n v="33"/>
    <n v="1354"/>
  </r>
  <r>
    <x v="20"/>
    <x v="20"/>
    <x v="2"/>
    <x v="6"/>
    <x v="4"/>
    <n v="57"/>
    <n v="1092"/>
  </r>
  <r>
    <x v="20"/>
    <x v="20"/>
    <x v="2"/>
    <x v="21"/>
    <x v="4"/>
    <n v="39"/>
    <n v="1014"/>
  </r>
  <r>
    <x v="20"/>
    <x v="20"/>
    <x v="2"/>
    <x v="87"/>
    <x v="4"/>
    <n v="140"/>
    <n v="992"/>
  </r>
  <r>
    <x v="20"/>
    <x v="20"/>
    <x v="2"/>
    <x v="116"/>
    <x v="4"/>
    <n v="116"/>
    <n v="671"/>
  </r>
  <r>
    <x v="20"/>
    <x v="20"/>
    <x v="0"/>
    <x v="71"/>
    <x v="5"/>
    <n v="810"/>
    <n v="19272"/>
  </r>
  <r>
    <x v="20"/>
    <x v="20"/>
    <x v="0"/>
    <x v="150"/>
    <x v="5"/>
    <n v="309"/>
    <n v="14284"/>
  </r>
  <r>
    <x v="20"/>
    <x v="20"/>
    <x v="0"/>
    <x v="50"/>
    <x v="5"/>
    <n v="459"/>
    <n v="11554"/>
  </r>
  <r>
    <x v="20"/>
    <x v="20"/>
    <x v="0"/>
    <x v="138"/>
    <x v="5"/>
    <n v="35"/>
    <n v="6276"/>
  </r>
  <r>
    <x v="20"/>
    <x v="20"/>
    <x v="1"/>
    <x v="103"/>
    <x v="5"/>
    <n v="64"/>
    <n v="5379"/>
  </r>
  <r>
    <x v="20"/>
    <x v="20"/>
    <x v="2"/>
    <x v="44"/>
    <x v="5"/>
    <n v="116"/>
    <n v="4834"/>
  </r>
  <r>
    <x v="20"/>
    <x v="20"/>
    <x v="1"/>
    <x v="114"/>
    <x v="8"/>
    <n v="90"/>
    <n v="9749"/>
  </r>
  <r>
    <x v="20"/>
    <x v="20"/>
    <x v="1"/>
    <x v="64"/>
    <x v="5"/>
    <n v="70"/>
    <n v="3411"/>
  </r>
  <r>
    <x v="20"/>
    <x v="20"/>
    <x v="1"/>
    <x v="2"/>
    <x v="5"/>
    <n v="79"/>
    <n v="2302"/>
  </r>
  <r>
    <x v="20"/>
    <x v="20"/>
    <x v="2"/>
    <x v="210"/>
    <x v="5"/>
    <n v="130"/>
    <n v="2255"/>
  </r>
  <r>
    <x v="20"/>
    <x v="20"/>
    <x v="0"/>
    <x v="103"/>
    <x v="5"/>
    <n v="113"/>
    <n v="2198"/>
  </r>
  <r>
    <x v="20"/>
    <x v="20"/>
    <x v="2"/>
    <x v="220"/>
    <x v="5"/>
    <n v="21"/>
    <n v="1719"/>
  </r>
  <r>
    <x v="20"/>
    <x v="20"/>
    <x v="1"/>
    <x v="77"/>
    <x v="5"/>
    <n v="69"/>
    <n v="1194"/>
  </r>
  <r>
    <x v="20"/>
    <x v="20"/>
    <x v="1"/>
    <x v="167"/>
    <x v="5"/>
    <n v="53"/>
    <n v="1175"/>
  </r>
  <r>
    <x v="20"/>
    <x v="20"/>
    <x v="0"/>
    <x v="71"/>
    <x v="3"/>
    <n v="170"/>
    <n v="18687"/>
  </r>
  <r>
    <x v="20"/>
    <x v="20"/>
    <x v="0"/>
    <x v="43"/>
    <x v="3"/>
    <n v="587"/>
    <n v="18140"/>
  </r>
  <r>
    <x v="20"/>
    <x v="20"/>
    <x v="2"/>
    <x v="19"/>
    <x v="3"/>
    <n v="74"/>
    <n v="11647"/>
  </r>
  <r>
    <x v="20"/>
    <x v="20"/>
    <x v="1"/>
    <x v="62"/>
    <x v="3"/>
    <n v="148"/>
    <n v="8379"/>
  </r>
  <r>
    <x v="20"/>
    <x v="20"/>
    <x v="1"/>
    <x v="168"/>
    <x v="3"/>
    <n v="271"/>
    <n v="6577"/>
  </r>
  <r>
    <x v="20"/>
    <x v="20"/>
    <x v="1"/>
    <x v="119"/>
    <x v="3"/>
    <n v="149"/>
    <n v="6485"/>
  </r>
  <r>
    <x v="20"/>
    <x v="20"/>
    <x v="1"/>
    <x v="112"/>
    <x v="3"/>
    <n v="71"/>
    <n v="5100"/>
  </r>
  <r>
    <x v="20"/>
    <x v="20"/>
    <x v="1"/>
    <x v="118"/>
    <x v="3"/>
    <n v="290"/>
    <n v="4401"/>
  </r>
  <r>
    <x v="20"/>
    <x v="20"/>
    <x v="2"/>
    <x v="207"/>
    <x v="3"/>
    <n v="149"/>
    <n v="2530"/>
  </r>
  <r>
    <x v="20"/>
    <x v="20"/>
    <x v="0"/>
    <x v="18"/>
    <x v="3"/>
    <n v="860"/>
    <n v="2130"/>
  </r>
  <r>
    <x v="20"/>
    <x v="20"/>
    <x v="0"/>
    <x v="24"/>
    <x v="6"/>
    <n v="541"/>
    <n v="13318"/>
  </r>
  <r>
    <x v="20"/>
    <x v="20"/>
    <x v="1"/>
    <x v="149"/>
    <x v="6"/>
    <n v="118"/>
    <n v="10142"/>
  </r>
  <r>
    <x v="20"/>
    <x v="20"/>
    <x v="0"/>
    <x v="25"/>
    <x v="6"/>
    <n v="511"/>
    <n v="9837"/>
  </r>
  <r>
    <x v="20"/>
    <x v="20"/>
    <x v="1"/>
    <x v="169"/>
    <x v="6"/>
    <n v="211"/>
    <n v="7627"/>
  </r>
  <r>
    <x v="20"/>
    <x v="20"/>
    <x v="0"/>
    <x v="10"/>
    <x v="6"/>
    <n v="138"/>
    <n v="6432"/>
  </r>
  <r>
    <x v="20"/>
    <x v="20"/>
    <x v="1"/>
    <x v="187"/>
    <x v="6"/>
    <n v="161"/>
    <n v="5767"/>
  </r>
  <r>
    <x v="20"/>
    <x v="20"/>
    <x v="1"/>
    <x v="154"/>
    <x v="6"/>
    <n v="117"/>
    <n v="5389"/>
  </r>
  <r>
    <x v="20"/>
    <x v="20"/>
    <x v="2"/>
    <x v="2"/>
    <x v="6"/>
    <n v="62"/>
    <n v="5065"/>
  </r>
  <r>
    <x v="20"/>
    <x v="20"/>
    <x v="1"/>
    <x v="78"/>
    <x v="6"/>
    <n v="140"/>
    <n v="4726"/>
  </r>
  <r>
    <x v="20"/>
    <x v="20"/>
    <x v="1"/>
    <x v="64"/>
    <x v="6"/>
    <n v="256"/>
    <n v="4716"/>
  </r>
  <r>
    <x v="20"/>
    <x v="20"/>
    <x v="0"/>
    <x v="57"/>
    <x v="5"/>
    <n v="372"/>
    <n v="14947"/>
  </r>
  <r>
    <x v="20"/>
    <x v="20"/>
    <x v="0"/>
    <x v="92"/>
    <x v="6"/>
    <n v="103"/>
    <n v="4175"/>
  </r>
  <r>
    <x v="20"/>
    <x v="20"/>
    <x v="1"/>
    <x v="77"/>
    <x v="6"/>
    <n v="123"/>
    <n v="3497"/>
  </r>
  <r>
    <x v="20"/>
    <x v="20"/>
    <x v="1"/>
    <x v="45"/>
    <x v="6"/>
    <n v="258"/>
    <n v="3184"/>
  </r>
  <r>
    <x v="20"/>
    <x v="20"/>
    <x v="0"/>
    <x v="44"/>
    <x v="6"/>
    <n v="104"/>
    <n v="2759"/>
  </r>
  <r>
    <x v="20"/>
    <x v="20"/>
    <x v="0"/>
    <x v="62"/>
    <x v="7"/>
    <n v="564"/>
    <n v="14615"/>
  </r>
  <r>
    <x v="20"/>
    <x v="20"/>
    <x v="2"/>
    <x v="196"/>
    <x v="7"/>
    <n v="49"/>
    <n v="5875"/>
  </r>
  <r>
    <x v="20"/>
    <x v="20"/>
    <x v="1"/>
    <x v="100"/>
    <x v="7"/>
    <n v="224"/>
    <n v="4959"/>
  </r>
  <r>
    <x v="20"/>
    <x v="20"/>
    <x v="1"/>
    <x v="65"/>
    <x v="6"/>
    <n v="241"/>
    <n v="3509"/>
  </r>
  <r>
    <x v="20"/>
    <x v="20"/>
    <x v="0"/>
    <x v="71"/>
    <x v="0"/>
    <n v="100"/>
    <n v="1545"/>
  </r>
  <r>
    <x v="20"/>
    <x v="20"/>
    <x v="2"/>
    <x v="51"/>
    <x v="8"/>
    <n v="557"/>
    <n v="19133"/>
  </r>
  <r>
    <x v="20"/>
    <x v="20"/>
    <x v="0"/>
    <x v="101"/>
    <x v="8"/>
    <n v="256"/>
    <n v="16722"/>
  </r>
  <r>
    <x v="20"/>
    <x v="20"/>
    <x v="1"/>
    <x v="11"/>
    <x v="8"/>
    <n v="146"/>
    <n v="7669"/>
  </r>
  <r>
    <x v="20"/>
    <x v="20"/>
    <x v="0"/>
    <x v="26"/>
    <x v="8"/>
    <n v="570"/>
    <n v="7494"/>
  </r>
  <r>
    <x v="20"/>
    <x v="20"/>
    <x v="1"/>
    <x v="40"/>
    <x v="8"/>
    <n v="183"/>
    <n v="7410"/>
  </r>
  <r>
    <x v="20"/>
    <x v="20"/>
    <x v="1"/>
    <x v="89"/>
    <x v="8"/>
    <n v="128"/>
    <n v="6183"/>
  </r>
  <r>
    <x v="20"/>
    <x v="20"/>
    <x v="2"/>
    <x v="44"/>
    <x v="5"/>
    <n v="18"/>
    <n v="2417"/>
  </r>
  <r>
    <x v="20"/>
    <x v="20"/>
    <x v="1"/>
    <x v="128"/>
    <x v="8"/>
    <n v="95"/>
    <n v="4210"/>
  </r>
  <r>
    <x v="20"/>
    <x v="20"/>
    <x v="1"/>
    <x v="149"/>
    <x v="8"/>
    <n v="297"/>
    <n v="4063"/>
  </r>
  <r>
    <x v="20"/>
    <x v="20"/>
    <x v="2"/>
    <x v="211"/>
    <x v="8"/>
    <n v="58"/>
    <n v="3176"/>
  </r>
  <r>
    <x v="20"/>
    <x v="20"/>
    <x v="1"/>
    <x v="111"/>
    <x v="8"/>
    <n v="96"/>
    <n v="1957"/>
  </r>
  <r>
    <x v="21"/>
    <x v="21"/>
    <x v="0"/>
    <x v="19"/>
    <x v="0"/>
    <n v="156"/>
    <n v="15109"/>
  </r>
  <r>
    <x v="21"/>
    <x v="21"/>
    <x v="0"/>
    <x v="218"/>
    <x v="0"/>
    <n v="222"/>
    <n v="7650"/>
  </r>
  <r>
    <x v="21"/>
    <x v="21"/>
    <x v="0"/>
    <x v="224"/>
    <x v="0"/>
    <n v="55"/>
    <n v="6225"/>
  </r>
  <r>
    <x v="21"/>
    <x v="21"/>
    <x v="0"/>
    <x v="54"/>
    <x v="0"/>
    <n v="43"/>
    <n v="4946"/>
  </r>
  <r>
    <x v="21"/>
    <x v="21"/>
    <x v="0"/>
    <x v="73"/>
    <x v="0"/>
    <n v="43"/>
    <n v="4725"/>
  </r>
  <r>
    <x v="21"/>
    <x v="21"/>
    <x v="0"/>
    <x v="73"/>
    <x v="0"/>
    <n v="63"/>
    <n v="4003"/>
  </r>
  <r>
    <x v="21"/>
    <x v="21"/>
    <x v="0"/>
    <x v="195"/>
    <x v="2"/>
    <n v="244"/>
    <n v="11686"/>
  </r>
  <r>
    <x v="21"/>
    <x v="21"/>
    <x v="0"/>
    <x v="10"/>
    <x v="0"/>
    <n v="115"/>
    <n v="3102"/>
  </r>
  <r>
    <x v="21"/>
    <x v="21"/>
    <x v="0"/>
    <x v="24"/>
    <x v="0"/>
    <n v="72"/>
    <n v="2738"/>
  </r>
  <r>
    <x v="21"/>
    <x v="21"/>
    <x v="0"/>
    <x v="50"/>
    <x v="0"/>
    <n v="158"/>
    <n v="2631"/>
  </r>
  <r>
    <x v="21"/>
    <x v="21"/>
    <x v="0"/>
    <x v="157"/>
    <x v="0"/>
    <n v="69"/>
    <n v="1970"/>
  </r>
  <r>
    <x v="21"/>
    <x v="21"/>
    <x v="0"/>
    <x v="108"/>
    <x v="0"/>
    <n v="141"/>
    <n v="1902"/>
  </r>
  <r>
    <x v="21"/>
    <x v="21"/>
    <x v="0"/>
    <x v="137"/>
    <x v="1"/>
    <n v="307"/>
    <n v="9214"/>
  </r>
  <r>
    <x v="21"/>
    <x v="21"/>
    <x v="2"/>
    <x v="21"/>
    <x v="1"/>
    <n v="289"/>
    <n v="7411"/>
  </r>
  <r>
    <x v="21"/>
    <x v="21"/>
    <x v="1"/>
    <x v="225"/>
    <x v="1"/>
    <n v="151"/>
    <n v="6679"/>
  </r>
  <r>
    <x v="21"/>
    <x v="21"/>
    <x v="1"/>
    <x v="171"/>
    <x v="1"/>
    <n v="242"/>
    <n v="6288"/>
  </r>
  <r>
    <x v="21"/>
    <x v="21"/>
    <x v="2"/>
    <x v="136"/>
    <x v="4"/>
    <n v="54"/>
    <n v="6049"/>
  </r>
  <r>
    <x v="21"/>
    <x v="21"/>
    <x v="1"/>
    <x v="89"/>
    <x v="1"/>
    <n v="113"/>
    <n v="4512"/>
  </r>
  <r>
    <x v="21"/>
    <x v="21"/>
    <x v="1"/>
    <x v="158"/>
    <x v="2"/>
    <n v="151"/>
    <n v="9023"/>
  </r>
  <r>
    <x v="21"/>
    <x v="21"/>
    <x v="0"/>
    <x v="158"/>
    <x v="8"/>
    <n v="357"/>
    <n v="14639"/>
  </r>
  <r>
    <x v="21"/>
    <x v="21"/>
    <x v="1"/>
    <x v="88"/>
    <x v="1"/>
    <n v="109"/>
    <n v="2255"/>
  </r>
  <r>
    <x v="21"/>
    <x v="21"/>
    <x v="2"/>
    <x v="127"/>
    <x v="1"/>
    <n v="22"/>
    <n v="1573"/>
  </r>
  <r>
    <x v="21"/>
    <x v="21"/>
    <x v="0"/>
    <x v="41"/>
    <x v="2"/>
    <n v="318"/>
    <n v="13181"/>
  </r>
  <r>
    <x v="21"/>
    <x v="21"/>
    <x v="0"/>
    <x v="36"/>
    <x v="2"/>
    <n v="336"/>
    <n v="11672"/>
  </r>
  <r>
    <x v="21"/>
    <x v="21"/>
    <x v="1"/>
    <x v="173"/>
    <x v="2"/>
    <n v="265"/>
    <n v="10395"/>
  </r>
  <r>
    <x v="21"/>
    <x v="21"/>
    <x v="2"/>
    <x v="15"/>
    <x v="2"/>
    <n v="86"/>
    <n v="2631"/>
  </r>
  <r>
    <x v="21"/>
    <x v="21"/>
    <x v="2"/>
    <x v="103"/>
    <x v="2"/>
    <n v="142"/>
    <n v="8263"/>
  </r>
  <r>
    <x v="21"/>
    <x v="21"/>
    <x v="1"/>
    <x v="89"/>
    <x v="2"/>
    <n v="116"/>
    <n v="6306"/>
  </r>
  <r>
    <x v="21"/>
    <x v="21"/>
    <x v="1"/>
    <x v="3"/>
    <x v="2"/>
    <n v="223"/>
    <n v="5778"/>
  </r>
  <r>
    <x v="21"/>
    <x v="21"/>
    <x v="0"/>
    <x v="39"/>
    <x v="2"/>
    <n v="74"/>
    <n v="4623"/>
  </r>
  <r>
    <x v="21"/>
    <x v="21"/>
    <x v="2"/>
    <x v="40"/>
    <x v="2"/>
    <n v="121"/>
    <n v="3841"/>
  </r>
  <r>
    <x v="21"/>
    <x v="21"/>
    <x v="2"/>
    <x v="116"/>
    <x v="2"/>
    <n v="148"/>
    <n v="2985"/>
  </r>
  <r>
    <x v="21"/>
    <x v="21"/>
    <x v="2"/>
    <x v="201"/>
    <x v="2"/>
    <n v="119"/>
    <n v="2256"/>
  </r>
  <r>
    <x v="21"/>
    <x v="21"/>
    <x v="1"/>
    <x v="22"/>
    <x v="2"/>
    <n v="119"/>
    <n v="1838"/>
  </r>
  <r>
    <x v="21"/>
    <x v="21"/>
    <x v="2"/>
    <x v="79"/>
    <x v="4"/>
    <n v="66"/>
    <n v="4046"/>
  </r>
  <r>
    <x v="21"/>
    <x v="21"/>
    <x v="1"/>
    <x v="62"/>
    <x v="4"/>
    <n v="274"/>
    <n v="3750"/>
  </r>
  <r>
    <x v="21"/>
    <x v="21"/>
    <x v="1"/>
    <x v="47"/>
    <x v="4"/>
    <n v="283"/>
    <n v="3334"/>
  </r>
  <r>
    <x v="21"/>
    <x v="21"/>
    <x v="1"/>
    <x v="34"/>
    <x v="4"/>
    <n v="124"/>
    <n v="2894"/>
  </r>
  <r>
    <x v="21"/>
    <x v="21"/>
    <x v="2"/>
    <x v="131"/>
    <x v="4"/>
    <n v="130"/>
    <n v="1571"/>
  </r>
  <r>
    <x v="21"/>
    <x v="21"/>
    <x v="0"/>
    <x v="140"/>
    <x v="4"/>
    <n v="109"/>
    <n v="1488"/>
  </r>
  <r>
    <x v="21"/>
    <x v="21"/>
    <x v="0"/>
    <x v="32"/>
    <x v="2"/>
    <n v="116"/>
    <n v="3978"/>
  </r>
  <r>
    <x v="21"/>
    <x v="21"/>
    <x v="2"/>
    <x v="208"/>
    <x v="4"/>
    <n v="36"/>
    <n v="1182"/>
  </r>
  <r>
    <x v="21"/>
    <x v="21"/>
    <x v="0"/>
    <x v="30"/>
    <x v="4"/>
    <n v="89"/>
    <n v="1117"/>
  </r>
  <r>
    <x v="21"/>
    <x v="21"/>
    <x v="2"/>
    <x v="202"/>
    <x v="4"/>
    <n v="63"/>
    <n v="1060"/>
  </r>
  <r>
    <x v="21"/>
    <x v="21"/>
    <x v="2"/>
    <x v="54"/>
    <x v="4"/>
    <n v="146"/>
    <n v="571"/>
  </r>
  <r>
    <x v="21"/>
    <x v="21"/>
    <x v="0"/>
    <x v="182"/>
    <x v="5"/>
    <n v="168"/>
    <n v="17754"/>
  </r>
  <r>
    <x v="21"/>
    <x v="21"/>
    <x v="0"/>
    <x v="199"/>
    <x v="5"/>
    <n v="176"/>
    <n v="19488"/>
  </r>
  <r>
    <x v="21"/>
    <x v="21"/>
    <x v="0"/>
    <x v="75"/>
    <x v="5"/>
    <n v="575"/>
    <n v="16059"/>
  </r>
  <r>
    <x v="21"/>
    <x v="21"/>
    <x v="0"/>
    <x v="218"/>
    <x v="5"/>
    <n v="308"/>
    <n v="15197"/>
  </r>
  <r>
    <x v="21"/>
    <x v="21"/>
    <x v="2"/>
    <x v="51"/>
    <x v="5"/>
    <n v="67"/>
    <n v="2383"/>
  </r>
  <r>
    <x v="21"/>
    <x v="21"/>
    <x v="2"/>
    <x v="223"/>
    <x v="5"/>
    <n v="133"/>
    <n v="1731"/>
  </r>
  <r>
    <x v="21"/>
    <x v="21"/>
    <x v="0"/>
    <x v="214"/>
    <x v="3"/>
    <n v="528"/>
    <n v="11860"/>
  </r>
  <r>
    <x v="21"/>
    <x v="21"/>
    <x v="0"/>
    <x v="6"/>
    <x v="3"/>
    <n v="338"/>
    <n v="11569"/>
  </r>
  <r>
    <x v="21"/>
    <x v="21"/>
    <x v="0"/>
    <x v="89"/>
    <x v="3"/>
    <n v="171"/>
    <n v="6462"/>
  </r>
  <r>
    <x v="21"/>
    <x v="21"/>
    <x v="1"/>
    <x v="186"/>
    <x v="3"/>
    <n v="184"/>
    <n v="5753"/>
  </r>
  <r>
    <x v="21"/>
    <x v="21"/>
    <x v="0"/>
    <x v="89"/>
    <x v="3"/>
    <n v="195"/>
    <n v="4590"/>
  </r>
  <r>
    <x v="21"/>
    <x v="21"/>
    <x v="1"/>
    <x v="201"/>
    <x v="3"/>
    <n v="184"/>
    <n v="3996"/>
  </r>
  <r>
    <x v="21"/>
    <x v="21"/>
    <x v="0"/>
    <x v="111"/>
    <x v="6"/>
    <n v="357"/>
    <n v="18210"/>
  </r>
  <r>
    <x v="21"/>
    <x v="21"/>
    <x v="1"/>
    <x v="166"/>
    <x v="6"/>
    <n v="505"/>
    <n v="13314"/>
  </r>
  <r>
    <x v="21"/>
    <x v="21"/>
    <x v="0"/>
    <x v="8"/>
    <x v="6"/>
    <n v="326"/>
    <n v="11826"/>
  </r>
  <r>
    <x v="21"/>
    <x v="21"/>
    <x v="2"/>
    <x v="29"/>
    <x v="6"/>
    <n v="194"/>
    <n v="10190"/>
  </r>
  <r>
    <x v="21"/>
    <x v="21"/>
    <x v="2"/>
    <x v="52"/>
    <x v="7"/>
    <n v="83"/>
    <n v="6869"/>
  </r>
  <r>
    <x v="21"/>
    <x v="21"/>
    <x v="0"/>
    <x v="46"/>
    <x v="6"/>
    <n v="233"/>
    <n v="9037"/>
  </r>
  <r>
    <x v="21"/>
    <x v="21"/>
    <x v="0"/>
    <x v="122"/>
    <x v="6"/>
    <n v="487"/>
    <n v="8335"/>
  </r>
  <r>
    <x v="21"/>
    <x v="21"/>
    <x v="0"/>
    <x v="57"/>
    <x v="4"/>
    <n v="70"/>
    <n v="905"/>
  </r>
  <r>
    <x v="21"/>
    <x v="21"/>
    <x v="2"/>
    <x v="41"/>
    <x v="6"/>
    <n v="64"/>
    <n v="4247"/>
  </r>
  <r>
    <x v="21"/>
    <x v="21"/>
    <x v="2"/>
    <x v="109"/>
    <x v="6"/>
    <n v="63"/>
    <n v="2959"/>
  </r>
  <r>
    <x v="21"/>
    <x v="21"/>
    <x v="1"/>
    <x v="101"/>
    <x v="6"/>
    <n v="185"/>
    <n v="2901"/>
  </r>
  <r>
    <x v="21"/>
    <x v="21"/>
    <x v="2"/>
    <x v="135"/>
    <x v="6"/>
    <n v="30"/>
    <n v="3794"/>
  </r>
  <r>
    <x v="21"/>
    <x v="21"/>
    <x v="0"/>
    <x v="29"/>
    <x v="7"/>
    <n v="376"/>
    <n v="16091"/>
  </r>
  <r>
    <x v="21"/>
    <x v="21"/>
    <x v="2"/>
    <x v="46"/>
    <x v="7"/>
    <n v="138"/>
    <n v="5900"/>
  </r>
  <r>
    <x v="21"/>
    <x v="21"/>
    <x v="2"/>
    <x v="56"/>
    <x v="7"/>
    <n v="139"/>
    <n v="3523"/>
  </r>
  <r>
    <x v="21"/>
    <x v="21"/>
    <x v="1"/>
    <x v="135"/>
    <x v="7"/>
    <n v="177"/>
    <n v="2945"/>
  </r>
  <r>
    <x v="21"/>
    <x v="21"/>
    <x v="2"/>
    <x v="112"/>
    <x v="7"/>
    <n v="111"/>
    <n v="1913"/>
  </r>
  <r>
    <x v="21"/>
    <x v="21"/>
    <x v="1"/>
    <x v="93"/>
    <x v="7"/>
    <n v="62"/>
    <n v="1341"/>
  </r>
  <r>
    <x v="21"/>
    <x v="21"/>
    <x v="0"/>
    <x v="73"/>
    <x v="8"/>
    <n v="575"/>
    <n v="20863"/>
  </r>
  <r>
    <x v="21"/>
    <x v="21"/>
    <x v="0"/>
    <x v="71"/>
    <x v="8"/>
    <n v="341"/>
    <n v="18253"/>
  </r>
  <r>
    <x v="21"/>
    <x v="21"/>
    <x v="2"/>
    <x v="88"/>
    <x v="8"/>
    <n v="283"/>
    <n v="6333"/>
  </r>
  <r>
    <x v="21"/>
    <x v="21"/>
    <x v="1"/>
    <x v="45"/>
    <x v="8"/>
    <n v="71"/>
    <n v="5922"/>
  </r>
  <r>
    <x v="21"/>
    <x v="21"/>
    <x v="1"/>
    <x v="61"/>
    <x v="8"/>
    <n v="163"/>
    <n v="5436"/>
  </r>
  <r>
    <x v="21"/>
    <x v="21"/>
    <x v="2"/>
    <x v="154"/>
    <x v="8"/>
    <n v="90"/>
    <n v="2668"/>
  </r>
  <r>
    <x v="21"/>
    <x v="21"/>
    <x v="2"/>
    <x v="71"/>
    <x v="6"/>
    <n v="48"/>
    <n v="2798"/>
  </r>
  <r>
    <x v="21"/>
    <x v="21"/>
    <x v="2"/>
    <x v="192"/>
    <x v="8"/>
    <n v="68"/>
    <n v="1671"/>
  </r>
  <r>
    <x v="22"/>
    <x v="22"/>
    <x v="0"/>
    <x v="30"/>
    <x v="0"/>
    <n v="496"/>
    <n v="9828"/>
  </r>
  <r>
    <x v="22"/>
    <x v="22"/>
    <x v="0"/>
    <x v="185"/>
    <x v="0"/>
    <n v="499"/>
    <n v="12696"/>
  </r>
  <r>
    <x v="22"/>
    <x v="22"/>
    <x v="0"/>
    <x v="4"/>
    <x v="0"/>
    <n v="177"/>
    <n v="4123"/>
  </r>
  <r>
    <x v="22"/>
    <x v="22"/>
    <x v="0"/>
    <x v="6"/>
    <x v="0"/>
    <n v="24"/>
    <n v="2875"/>
  </r>
  <r>
    <x v="22"/>
    <x v="22"/>
    <x v="0"/>
    <x v="30"/>
    <x v="0"/>
    <n v="196"/>
    <n v="2798"/>
  </r>
  <r>
    <x v="22"/>
    <x v="22"/>
    <x v="0"/>
    <x v="122"/>
    <x v="0"/>
    <n v="44"/>
    <n v="2176"/>
  </r>
  <r>
    <x v="22"/>
    <x v="22"/>
    <x v="0"/>
    <x v="45"/>
    <x v="0"/>
    <n v="73"/>
    <n v="1266"/>
  </r>
  <r>
    <x v="22"/>
    <x v="22"/>
    <x v="1"/>
    <x v="84"/>
    <x v="3"/>
    <n v="205"/>
    <n v="3582"/>
  </r>
  <r>
    <x v="22"/>
    <x v="22"/>
    <x v="0"/>
    <x v="148"/>
    <x v="1"/>
    <n v="411"/>
    <n v="12820"/>
  </r>
  <r>
    <x v="22"/>
    <x v="22"/>
    <x v="0"/>
    <x v="71"/>
    <x v="1"/>
    <n v="217"/>
    <n v="10489"/>
  </r>
  <r>
    <x v="22"/>
    <x v="22"/>
    <x v="0"/>
    <x v="196"/>
    <x v="1"/>
    <n v="268"/>
    <n v="9301"/>
  </r>
  <r>
    <x v="22"/>
    <x v="22"/>
    <x v="2"/>
    <x v="61"/>
    <x v="1"/>
    <n v="48"/>
    <n v="6627"/>
  </r>
  <r>
    <x v="22"/>
    <x v="22"/>
    <x v="1"/>
    <x v="93"/>
    <x v="1"/>
    <n v="211"/>
    <n v="5320"/>
  </r>
  <r>
    <x v="22"/>
    <x v="22"/>
    <x v="2"/>
    <x v="46"/>
    <x v="1"/>
    <n v="116"/>
    <n v="5155"/>
  </r>
  <r>
    <x v="22"/>
    <x v="22"/>
    <x v="1"/>
    <x v="156"/>
    <x v="1"/>
    <n v="214"/>
    <n v="4558"/>
  </r>
  <r>
    <x v="22"/>
    <x v="22"/>
    <x v="2"/>
    <x v="148"/>
    <x v="1"/>
    <n v="57"/>
    <n v="4526"/>
  </r>
  <r>
    <x v="22"/>
    <x v="22"/>
    <x v="1"/>
    <x v="162"/>
    <x v="1"/>
    <n v="219"/>
    <n v="4398"/>
  </r>
  <r>
    <x v="22"/>
    <x v="22"/>
    <x v="1"/>
    <x v="214"/>
    <x v="1"/>
    <n v="135"/>
    <n v="4247"/>
  </r>
  <r>
    <x v="22"/>
    <x v="22"/>
    <x v="1"/>
    <x v="150"/>
    <x v="1"/>
    <n v="109"/>
    <n v="3249"/>
  </r>
  <r>
    <x v="22"/>
    <x v="22"/>
    <x v="1"/>
    <x v="5"/>
    <x v="1"/>
    <n v="134"/>
    <n v="3117"/>
  </r>
  <r>
    <x v="22"/>
    <x v="22"/>
    <x v="2"/>
    <x v="166"/>
    <x v="1"/>
    <n v="101"/>
    <n v="2247"/>
  </r>
  <r>
    <x v="22"/>
    <x v="22"/>
    <x v="2"/>
    <x v="33"/>
    <x v="1"/>
    <n v="129"/>
    <n v="2110"/>
  </r>
  <r>
    <x v="22"/>
    <x v="22"/>
    <x v="2"/>
    <x v="111"/>
    <x v="1"/>
    <n v="57"/>
    <n v="1968"/>
  </r>
  <r>
    <x v="22"/>
    <x v="22"/>
    <x v="0"/>
    <x v="104"/>
    <x v="2"/>
    <n v="492"/>
    <n v="13416"/>
  </r>
  <r>
    <x v="22"/>
    <x v="22"/>
    <x v="1"/>
    <x v="190"/>
    <x v="2"/>
    <n v="86"/>
    <n v="7811"/>
  </r>
  <r>
    <x v="22"/>
    <x v="22"/>
    <x v="2"/>
    <x v="165"/>
    <x v="2"/>
    <n v="118"/>
    <n v="5441"/>
  </r>
  <r>
    <x v="22"/>
    <x v="22"/>
    <x v="2"/>
    <x v="53"/>
    <x v="2"/>
    <n v="66"/>
    <n v="3574"/>
  </r>
  <r>
    <x v="22"/>
    <x v="22"/>
    <x v="2"/>
    <x v="21"/>
    <x v="2"/>
    <n v="134"/>
    <n v="3247"/>
  </r>
  <r>
    <x v="22"/>
    <x v="22"/>
    <x v="2"/>
    <x v="100"/>
    <x v="2"/>
    <n v="19"/>
    <n v="2729"/>
  </r>
  <r>
    <x v="22"/>
    <x v="22"/>
    <x v="2"/>
    <x v="94"/>
    <x v="2"/>
    <n v="57"/>
    <n v="2463"/>
  </r>
  <r>
    <x v="22"/>
    <x v="22"/>
    <x v="2"/>
    <x v="8"/>
    <x v="2"/>
    <n v="59"/>
    <n v="1981"/>
  </r>
  <r>
    <x v="22"/>
    <x v="22"/>
    <x v="2"/>
    <x v="135"/>
    <x v="2"/>
    <n v="138"/>
    <n v="1851"/>
  </r>
  <r>
    <x v="22"/>
    <x v="22"/>
    <x v="0"/>
    <x v="55"/>
    <x v="4"/>
    <n v="327"/>
    <n v="9865"/>
  </r>
  <r>
    <x v="22"/>
    <x v="22"/>
    <x v="0"/>
    <x v="45"/>
    <x v="4"/>
    <n v="316"/>
    <n v="7410"/>
  </r>
  <r>
    <x v="22"/>
    <x v="22"/>
    <x v="2"/>
    <x v="109"/>
    <x v="4"/>
    <n v="46"/>
    <n v="6782"/>
  </r>
  <r>
    <x v="22"/>
    <x v="22"/>
    <x v="1"/>
    <x v="75"/>
    <x v="4"/>
    <n v="92"/>
    <n v="6719"/>
  </r>
  <r>
    <x v="22"/>
    <x v="22"/>
    <x v="1"/>
    <x v="91"/>
    <x v="4"/>
    <n v="229"/>
    <n v="6255"/>
  </r>
  <r>
    <x v="22"/>
    <x v="22"/>
    <x v="1"/>
    <x v="7"/>
    <x v="4"/>
    <n v="186"/>
    <n v="5929"/>
  </r>
  <r>
    <x v="22"/>
    <x v="22"/>
    <x v="1"/>
    <x v="110"/>
    <x v="4"/>
    <n v="60"/>
    <n v="5645"/>
  </r>
  <r>
    <x v="22"/>
    <x v="22"/>
    <x v="2"/>
    <x v="45"/>
    <x v="4"/>
    <n v="40"/>
    <n v="4997"/>
  </r>
  <r>
    <x v="22"/>
    <x v="22"/>
    <x v="0"/>
    <x v="102"/>
    <x v="4"/>
    <n v="288"/>
    <n v="4673"/>
  </r>
  <r>
    <x v="22"/>
    <x v="22"/>
    <x v="2"/>
    <x v="118"/>
    <x v="4"/>
    <n v="214"/>
    <n v="4155"/>
  </r>
  <r>
    <x v="22"/>
    <x v="22"/>
    <x v="1"/>
    <x v="60"/>
    <x v="4"/>
    <n v="55"/>
    <n v="4049"/>
  </r>
  <r>
    <x v="22"/>
    <x v="22"/>
    <x v="1"/>
    <x v="135"/>
    <x v="4"/>
    <n v="56"/>
    <n v="3541"/>
  </r>
  <r>
    <x v="22"/>
    <x v="22"/>
    <x v="1"/>
    <x v="141"/>
    <x v="4"/>
    <n v="105"/>
    <n v="3418"/>
  </r>
  <r>
    <x v="22"/>
    <x v="22"/>
    <x v="2"/>
    <x v="66"/>
    <x v="4"/>
    <n v="65"/>
    <n v="3404"/>
  </r>
  <r>
    <x v="22"/>
    <x v="22"/>
    <x v="2"/>
    <x v="93"/>
    <x v="4"/>
    <n v="112"/>
    <n v="3035"/>
  </r>
  <r>
    <x v="22"/>
    <x v="22"/>
    <x v="2"/>
    <x v="68"/>
    <x v="4"/>
    <n v="99"/>
    <n v="2847"/>
  </r>
  <r>
    <x v="22"/>
    <x v="22"/>
    <x v="1"/>
    <x v="124"/>
    <x v="4"/>
    <n v="296"/>
    <n v="2648"/>
  </r>
  <r>
    <x v="22"/>
    <x v="22"/>
    <x v="2"/>
    <x v="97"/>
    <x v="4"/>
    <n v="44"/>
    <n v="1828"/>
  </r>
  <r>
    <x v="22"/>
    <x v="22"/>
    <x v="2"/>
    <x v="33"/>
    <x v="4"/>
    <n v="86"/>
    <n v="1492"/>
  </r>
  <r>
    <x v="22"/>
    <x v="22"/>
    <x v="2"/>
    <x v="223"/>
    <x v="4"/>
    <n v="127"/>
    <n v="1317"/>
  </r>
  <r>
    <x v="22"/>
    <x v="22"/>
    <x v="2"/>
    <x v="185"/>
    <x v="4"/>
    <n v="124"/>
    <n v="709"/>
  </r>
  <r>
    <x v="22"/>
    <x v="22"/>
    <x v="0"/>
    <x v="178"/>
    <x v="5"/>
    <n v="361"/>
    <n v="18626"/>
  </r>
  <r>
    <x v="22"/>
    <x v="22"/>
    <x v="1"/>
    <x v="114"/>
    <x v="4"/>
    <n v="132"/>
    <n v="7131"/>
  </r>
  <r>
    <x v="22"/>
    <x v="22"/>
    <x v="2"/>
    <x v="11"/>
    <x v="5"/>
    <n v="111"/>
    <n v="5521"/>
  </r>
  <r>
    <x v="22"/>
    <x v="22"/>
    <x v="2"/>
    <x v="79"/>
    <x v="5"/>
    <n v="147"/>
    <n v="4916"/>
  </r>
  <r>
    <x v="22"/>
    <x v="22"/>
    <x v="0"/>
    <x v="131"/>
    <x v="5"/>
    <n v="129"/>
    <n v="4490"/>
  </r>
  <r>
    <x v="22"/>
    <x v="22"/>
    <x v="1"/>
    <x v="124"/>
    <x v="5"/>
    <n v="87"/>
    <n v="3591"/>
  </r>
  <r>
    <x v="22"/>
    <x v="22"/>
    <x v="2"/>
    <x v="107"/>
    <x v="5"/>
    <n v="21"/>
    <n v="3195"/>
  </r>
  <r>
    <x v="22"/>
    <x v="22"/>
    <x v="0"/>
    <x v="61"/>
    <x v="3"/>
    <n v="220"/>
    <n v="20669"/>
  </r>
  <r>
    <x v="22"/>
    <x v="22"/>
    <x v="1"/>
    <x v="144"/>
    <x v="4"/>
    <n v="118"/>
    <n v="8603"/>
  </r>
  <r>
    <x v="22"/>
    <x v="22"/>
    <x v="2"/>
    <x v="199"/>
    <x v="3"/>
    <n v="78"/>
    <n v="13420"/>
  </r>
  <r>
    <x v="22"/>
    <x v="22"/>
    <x v="2"/>
    <x v="144"/>
    <x v="7"/>
    <n v="197"/>
    <n v="5897"/>
  </r>
  <r>
    <x v="22"/>
    <x v="22"/>
    <x v="0"/>
    <x v="42"/>
    <x v="3"/>
    <n v="397"/>
    <n v="10254"/>
  </r>
  <r>
    <x v="22"/>
    <x v="22"/>
    <x v="2"/>
    <x v="41"/>
    <x v="3"/>
    <n v="20"/>
    <n v="9069"/>
  </r>
  <r>
    <x v="22"/>
    <x v="22"/>
    <x v="2"/>
    <x v="68"/>
    <x v="3"/>
    <n v="82"/>
    <n v="6475"/>
  </r>
  <r>
    <x v="22"/>
    <x v="22"/>
    <x v="1"/>
    <x v="38"/>
    <x v="3"/>
    <n v="137"/>
    <n v="6426"/>
  </r>
  <r>
    <x v="22"/>
    <x v="22"/>
    <x v="0"/>
    <x v="145"/>
    <x v="6"/>
    <n v="577"/>
    <n v="6426"/>
  </r>
  <r>
    <x v="22"/>
    <x v="22"/>
    <x v="1"/>
    <x v="172"/>
    <x v="1"/>
    <n v="282"/>
    <n v="5170"/>
  </r>
  <r>
    <x v="22"/>
    <x v="22"/>
    <x v="2"/>
    <x v="76"/>
    <x v="3"/>
    <n v="299"/>
    <n v="6680"/>
  </r>
  <r>
    <x v="22"/>
    <x v="22"/>
    <x v="2"/>
    <x v="40"/>
    <x v="3"/>
    <n v="253"/>
    <n v="7601"/>
  </r>
  <r>
    <x v="22"/>
    <x v="22"/>
    <x v="0"/>
    <x v="3"/>
    <x v="6"/>
    <n v="314"/>
    <n v="19101"/>
  </r>
  <r>
    <x v="22"/>
    <x v="22"/>
    <x v="0"/>
    <x v="137"/>
    <x v="6"/>
    <n v="360"/>
    <n v="16129"/>
  </r>
  <r>
    <x v="22"/>
    <x v="22"/>
    <x v="0"/>
    <x v="82"/>
    <x v="6"/>
    <n v="282"/>
    <n v="14364"/>
  </r>
  <r>
    <x v="22"/>
    <x v="22"/>
    <x v="0"/>
    <x v="182"/>
    <x v="6"/>
    <n v="262"/>
    <n v="8944"/>
  </r>
  <r>
    <x v="22"/>
    <x v="22"/>
    <x v="1"/>
    <x v="57"/>
    <x v="1"/>
    <n v="75"/>
    <n v="5726"/>
  </r>
  <r>
    <x v="22"/>
    <x v="22"/>
    <x v="0"/>
    <x v="121"/>
    <x v="6"/>
    <n v="204"/>
    <n v="6827"/>
  </r>
  <r>
    <x v="22"/>
    <x v="22"/>
    <x v="1"/>
    <x v="138"/>
    <x v="6"/>
    <n v="141"/>
    <n v="5889"/>
  </r>
  <r>
    <x v="22"/>
    <x v="22"/>
    <x v="1"/>
    <x v="6"/>
    <x v="6"/>
    <n v="243"/>
    <n v="4238"/>
  </r>
  <r>
    <x v="22"/>
    <x v="22"/>
    <x v="2"/>
    <x v="41"/>
    <x v="1"/>
    <n v="93"/>
    <n v="1928"/>
  </r>
  <r>
    <x v="22"/>
    <x v="22"/>
    <x v="2"/>
    <x v="6"/>
    <x v="6"/>
    <n v="42"/>
    <n v="1972"/>
  </r>
  <r>
    <x v="22"/>
    <x v="22"/>
    <x v="2"/>
    <x v="26"/>
    <x v="6"/>
    <n v="28"/>
    <n v="3040"/>
  </r>
  <r>
    <x v="22"/>
    <x v="22"/>
    <x v="0"/>
    <x v="85"/>
    <x v="7"/>
    <n v="390"/>
    <n v="15211"/>
  </r>
  <r>
    <x v="22"/>
    <x v="22"/>
    <x v="0"/>
    <x v="78"/>
    <x v="7"/>
    <n v="328"/>
    <n v="16863"/>
  </r>
  <r>
    <x v="22"/>
    <x v="22"/>
    <x v="0"/>
    <x v="73"/>
    <x v="7"/>
    <n v="493"/>
    <n v="13150"/>
  </r>
  <r>
    <x v="22"/>
    <x v="22"/>
    <x v="0"/>
    <x v="112"/>
    <x v="7"/>
    <n v="162"/>
    <n v="12237"/>
  </r>
  <r>
    <x v="22"/>
    <x v="22"/>
    <x v="1"/>
    <x v="201"/>
    <x v="7"/>
    <n v="189"/>
    <n v="6635"/>
  </r>
  <r>
    <x v="22"/>
    <x v="22"/>
    <x v="1"/>
    <x v="105"/>
    <x v="7"/>
    <n v="133"/>
    <n v="5957"/>
  </r>
  <r>
    <x v="22"/>
    <x v="22"/>
    <x v="2"/>
    <x v="124"/>
    <x v="7"/>
    <n v="63"/>
    <n v="5331"/>
  </r>
  <r>
    <x v="22"/>
    <x v="22"/>
    <x v="2"/>
    <x v="95"/>
    <x v="7"/>
    <n v="31"/>
    <n v="5087"/>
  </r>
  <r>
    <x v="22"/>
    <x v="22"/>
    <x v="1"/>
    <x v="11"/>
    <x v="7"/>
    <n v="277"/>
    <n v="4939"/>
  </r>
  <r>
    <x v="22"/>
    <x v="22"/>
    <x v="1"/>
    <x v="21"/>
    <x v="7"/>
    <n v="162"/>
    <n v="4341"/>
  </r>
  <r>
    <x v="22"/>
    <x v="22"/>
    <x v="2"/>
    <x v="12"/>
    <x v="7"/>
    <n v="110"/>
    <n v="2483"/>
  </r>
  <r>
    <x v="22"/>
    <x v="22"/>
    <x v="2"/>
    <x v="134"/>
    <x v="7"/>
    <n v="86"/>
    <n v="2188"/>
  </r>
  <r>
    <x v="22"/>
    <x v="22"/>
    <x v="0"/>
    <x v="19"/>
    <x v="8"/>
    <n v="540"/>
    <n v="19011"/>
  </r>
  <r>
    <x v="22"/>
    <x v="22"/>
    <x v="0"/>
    <x v="71"/>
    <x v="8"/>
    <n v="443"/>
    <n v="17896"/>
  </r>
  <r>
    <x v="22"/>
    <x v="22"/>
    <x v="2"/>
    <x v="43"/>
    <x v="8"/>
    <n v="341"/>
    <n v="17349"/>
  </r>
  <r>
    <x v="22"/>
    <x v="22"/>
    <x v="1"/>
    <x v="201"/>
    <x v="8"/>
    <n v="246"/>
    <n v="9480"/>
  </r>
  <r>
    <x v="22"/>
    <x v="22"/>
    <x v="0"/>
    <x v="64"/>
    <x v="8"/>
    <n v="423"/>
    <n v="9075"/>
  </r>
  <r>
    <x v="22"/>
    <x v="22"/>
    <x v="1"/>
    <x v="109"/>
    <x v="8"/>
    <n v="201"/>
    <n v="4943"/>
  </r>
  <r>
    <x v="22"/>
    <x v="22"/>
    <x v="0"/>
    <x v="19"/>
    <x v="8"/>
    <n v="279"/>
    <n v="4905"/>
  </r>
  <r>
    <x v="22"/>
    <x v="22"/>
    <x v="2"/>
    <x v="44"/>
    <x v="3"/>
    <n v="31"/>
    <n v="13076"/>
  </r>
  <r>
    <x v="22"/>
    <x v="22"/>
    <x v="2"/>
    <x v="34"/>
    <x v="8"/>
    <n v="122"/>
    <n v="3080"/>
  </r>
  <r>
    <x v="22"/>
    <x v="22"/>
    <x v="0"/>
    <x v="71"/>
    <x v="6"/>
    <n v="103"/>
    <n v="4553"/>
  </r>
  <r>
    <x v="22"/>
    <x v="22"/>
    <x v="1"/>
    <x v="215"/>
    <x v="8"/>
    <n v="208"/>
    <n v="2416"/>
  </r>
  <r>
    <x v="22"/>
    <x v="22"/>
    <x v="0"/>
    <x v="173"/>
    <x v="8"/>
    <n v="17"/>
    <n v="1909"/>
  </r>
  <r>
    <x v="22"/>
    <x v="22"/>
    <x v="2"/>
    <x v="201"/>
    <x v="8"/>
    <n v="107"/>
    <n v="1791"/>
  </r>
  <r>
    <x v="23"/>
    <x v="23"/>
    <x v="0"/>
    <x v="71"/>
    <x v="0"/>
    <n v="422"/>
    <n v="15140"/>
  </r>
  <r>
    <x v="23"/>
    <x v="23"/>
    <x v="0"/>
    <x v="104"/>
    <x v="0"/>
    <n v="286"/>
    <n v="7968"/>
  </r>
  <r>
    <x v="23"/>
    <x v="23"/>
    <x v="0"/>
    <x v="153"/>
    <x v="0"/>
    <n v="571"/>
    <n v="14611"/>
  </r>
  <r>
    <x v="23"/>
    <x v="23"/>
    <x v="0"/>
    <x v="174"/>
    <x v="0"/>
    <n v="186"/>
    <n v="5220"/>
  </r>
  <r>
    <x v="23"/>
    <x v="23"/>
    <x v="0"/>
    <x v="170"/>
    <x v="0"/>
    <n v="113"/>
    <n v="4402"/>
  </r>
  <r>
    <x v="23"/>
    <x v="23"/>
    <x v="0"/>
    <x v="118"/>
    <x v="0"/>
    <n v="140"/>
    <n v="4119"/>
  </r>
  <r>
    <x v="23"/>
    <x v="23"/>
    <x v="0"/>
    <x v="73"/>
    <x v="0"/>
    <n v="283"/>
    <n v="3878"/>
  </r>
  <r>
    <x v="23"/>
    <x v="23"/>
    <x v="0"/>
    <x v="222"/>
    <x v="0"/>
    <n v="86"/>
    <n v="2512"/>
  </r>
  <r>
    <x v="23"/>
    <x v="23"/>
    <x v="0"/>
    <x v="192"/>
    <x v="1"/>
    <n v="328"/>
    <n v="17225"/>
  </r>
  <r>
    <x v="23"/>
    <x v="23"/>
    <x v="0"/>
    <x v="84"/>
    <x v="7"/>
    <n v="565"/>
    <n v="13075"/>
  </r>
  <r>
    <x v="23"/>
    <x v="23"/>
    <x v="0"/>
    <x v="124"/>
    <x v="1"/>
    <n v="298"/>
    <n v="10758"/>
  </r>
  <r>
    <x v="23"/>
    <x v="23"/>
    <x v="1"/>
    <x v="167"/>
    <x v="1"/>
    <n v="180"/>
    <n v="7725"/>
  </r>
  <r>
    <x v="23"/>
    <x v="23"/>
    <x v="1"/>
    <x v="47"/>
    <x v="1"/>
    <n v="128"/>
    <n v="6940"/>
  </r>
  <r>
    <x v="23"/>
    <x v="23"/>
    <x v="1"/>
    <x v="164"/>
    <x v="1"/>
    <n v="159"/>
    <n v="4158"/>
  </r>
  <r>
    <x v="23"/>
    <x v="23"/>
    <x v="2"/>
    <x v="181"/>
    <x v="1"/>
    <n v="99"/>
    <n v="3795"/>
  </r>
  <r>
    <x v="23"/>
    <x v="23"/>
    <x v="2"/>
    <x v="209"/>
    <x v="4"/>
    <n v="22"/>
    <n v="1741"/>
  </r>
  <r>
    <x v="23"/>
    <x v="23"/>
    <x v="1"/>
    <x v="15"/>
    <x v="1"/>
    <n v="135"/>
    <n v="5649"/>
  </r>
  <r>
    <x v="23"/>
    <x v="23"/>
    <x v="0"/>
    <x v="73"/>
    <x v="2"/>
    <n v="318"/>
    <n v="14709"/>
  </r>
  <r>
    <x v="23"/>
    <x v="23"/>
    <x v="0"/>
    <x v="61"/>
    <x v="2"/>
    <n v="238"/>
    <n v="12985"/>
  </r>
  <r>
    <x v="23"/>
    <x v="23"/>
    <x v="1"/>
    <x v="1"/>
    <x v="2"/>
    <n v="139"/>
    <n v="8795"/>
  </r>
  <r>
    <x v="23"/>
    <x v="23"/>
    <x v="0"/>
    <x v="125"/>
    <x v="2"/>
    <n v="582"/>
    <n v="8256"/>
  </r>
  <r>
    <x v="23"/>
    <x v="23"/>
    <x v="1"/>
    <x v="15"/>
    <x v="4"/>
    <n v="79"/>
    <n v="5520"/>
  </r>
  <r>
    <x v="23"/>
    <x v="23"/>
    <x v="1"/>
    <x v="184"/>
    <x v="2"/>
    <n v="137"/>
    <n v="5699"/>
  </r>
  <r>
    <x v="23"/>
    <x v="23"/>
    <x v="2"/>
    <x v="71"/>
    <x v="2"/>
    <n v="146"/>
    <n v="5692"/>
  </r>
  <r>
    <x v="23"/>
    <x v="23"/>
    <x v="1"/>
    <x v="99"/>
    <x v="2"/>
    <n v="80"/>
    <n v="5388"/>
  </r>
  <r>
    <x v="23"/>
    <x v="23"/>
    <x v="1"/>
    <x v="33"/>
    <x v="2"/>
    <n v="278"/>
    <n v="4073"/>
  </r>
  <r>
    <x v="23"/>
    <x v="23"/>
    <x v="2"/>
    <x v="186"/>
    <x v="2"/>
    <n v="204"/>
    <n v="3984"/>
  </r>
  <r>
    <x v="23"/>
    <x v="23"/>
    <x v="1"/>
    <x v="76"/>
    <x v="2"/>
    <n v="191"/>
    <n v="3782"/>
  </r>
  <r>
    <x v="23"/>
    <x v="23"/>
    <x v="2"/>
    <x v="225"/>
    <x v="2"/>
    <n v="15"/>
    <n v="2799"/>
  </r>
  <r>
    <x v="23"/>
    <x v="23"/>
    <x v="2"/>
    <x v="167"/>
    <x v="2"/>
    <n v="118"/>
    <n v="2028"/>
  </r>
  <r>
    <x v="23"/>
    <x v="23"/>
    <x v="0"/>
    <x v="30"/>
    <x v="4"/>
    <n v="380"/>
    <n v="9907"/>
  </r>
  <r>
    <x v="23"/>
    <x v="23"/>
    <x v="1"/>
    <x v="94"/>
    <x v="4"/>
    <n v="63"/>
    <n v="5599"/>
  </r>
  <r>
    <x v="23"/>
    <x v="23"/>
    <x v="2"/>
    <x v="113"/>
    <x v="4"/>
    <n v="134"/>
    <n v="5258"/>
  </r>
  <r>
    <x v="23"/>
    <x v="23"/>
    <x v="1"/>
    <x v="217"/>
    <x v="4"/>
    <n v="68"/>
    <n v="5153"/>
  </r>
  <r>
    <x v="23"/>
    <x v="23"/>
    <x v="1"/>
    <x v="137"/>
    <x v="4"/>
    <n v="74"/>
    <n v="4981"/>
  </r>
  <r>
    <x v="23"/>
    <x v="23"/>
    <x v="1"/>
    <x v="155"/>
    <x v="4"/>
    <n v="89"/>
    <n v="4298"/>
  </r>
  <r>
    <x v="23"/>
    <x v="23"/>
    <x v="0"/>
    <x v="141"/>
    <x v="0"/>
    <n v="207"/>
    <n v="3094"/>
  </r>
  <r>
    <x v="23"/>
    <x v="23"/>
    <x v="2"/>
    <x v="0"/>
    <x v="4"/>
    <n v="106"/>
    <n v="4145"/>
  </r>
  <r>
    <x v="23"/>
    <x v="23"/>
    <x v="0"/>
    <x v="68"/>
    <x v="4"/>
    <n v="92"/>
    <n v="3856"/>
  </r>
  <r>
    <x v="23"/>
    <x v="23"/>
    <x v="1"/>
    <x v="77"/>
    <x v="4"/>
    <n v="91"/>
    <n v="3583"/>
  </r>
  <r>
    <x v="23"/>
    <x v="23"/>
    <x v="1"/>
    <x v="33"/>
    <x v="4"/>
    <n v="72"/>
    <n v="3325"/>
  </r>
  <r>
    <x v="23"/>
    <x v="23"/>
    <x v="1"/>
    <x v="166"/>
    <x v="4"/>
    <n v="151"/>
    <n v="3142"/>
  </r>
  <r>
    <x v="23"/>
    <x v="23"/>
    <x v="2"/>
    <x v="154"/>
    <x v="4"/>
    <n v="61"/>
    <n v="2848"/>
  </r>
  <r>
    <x v="23"/>
    <x v="23"/>
    <x v="2"/>
    <x v="166"/>
    <x v="4"/>
    <n v="111"/>
    <n v="2732"/>
  </r>
  <r>
    <x v="23"/>
    <x v="23"/>
    <x v="2"/>
    <x v="31"/>
    <x v="4"/>
    <n v="29"/>
    <n v="2002"/>
  </r>
  <r>
    <x v="23"/>
    <x v="23"/>
    <x v="2"/>
    <x v="174"/>
    <x v="4"/>
    <n v="118"/>
    <n v="1593"/>
  </r>
  <r>
    <x v="23"/>
    <x v="23"/>
    <x v="2"/>
    <x v="66"/>
    <x v="4"/>
    <n v="121"/>
    <n v="1524"/>
  </r>
  <r>
    <x v="23"/>
    <x v="23"/>
    <x v="2"/>
    <x v="131"/>
    <x v="4"/>
    <n v="132"/>
    <n v="1496"/>
  </r>
  <r>
    <x v="23"/>
    <x v="23"/>
    <x v="1"/>
    <x v="73"/>
    <x v="4"/>
    <n v="86"/>
    <n v="1026"/>
  </r>
  <r>
    <x v="23"/>
    <x v="23"/>
    <x v="2"/>
    <x v="50"/>
    <x v="4"/>
    <n v="98"/>
    <n v="688"/>
  </r>
  <r>
    <x v="23"/>
    <x v="23"/>
    <x v="0"/>
    <x v="73"/>
    <x v="5"/>
    <n v="374"/>
    <n v="17506"/>
  </r>
  <r>
    <x v="23"/>
    <x v="23"/>
    <x v="0"/>
    <x v="199"/>
    <x v="5"/>
    <n v="387"/>
    <n v="19525"/>
  </r>
  <r>
    <x v="23"/>
    <x v="23"/>
    <x v="1"/>
    <x v="32"/>
    <x v="8"/>
    <n v="121"/>
    <n v="4275"/>
  </r>
  <r>
    <x v="23"/>
    <x v="23"/>
    <x v="1"/>
    <x v="186"/>
    <x v="5"/>
    <n v="174"/>
    <n v="10334"/>
  </r>
  <r>
    <x v="23"/>
    <x v="23"/>
    <x v="0"/>
    <x v="94"/>
    <x v="5"/>
    <n v="382"/>
    <n v="8389"/>
  </r>
  <r>
    <x v="23"/>
    <x v="23"/>
    <x v="1"/>
    <x v="198"/>
    <x v="5"/>
    <n v="168"/>
    <n v="7912"/>
  </r>
  <r>
    <x v="23"/>
    <x v="23"/>
    <x v="1"/>
    <x v="153"/>
    <x v="5"/>
    <n v="198"/>
    <n v="7758"/>
  </r>
  <r>
    <x v="23"/>
    <x v="23"/>
    <x v="0"/>
    <x v="40"/>
    <x v="5"/>
    <n v="150"/>
    <n v="6569"/>
  </r>
  <r>
    <x v="23"/>
    <x v="23"/>
    <x v="1"/>
    <x v="111"/>
    <x v="5"/>
    <n v="170"/>
    <n v="5413"/>
  </r>
  <r>
    <x v="23"/>
    <x v="23"/>
    <x v="2"/>
    <x v="213"/>
    <x v="5"/>
    <n v="177"/>
    <n v="4745"/>
  </r>
  <r>
    <x v="23"/>
    <x v="23"/>
    <x v="1"/>
    <x v="4"/>
    <x v="5"/>
    <n v="278"/>
    <n v="4615"/>
  </r>
  <r>
    <x v="23"/>
    <x v="23"/>
    <x v="2"/>
    <x v="131"/>
    <x v="5"/>
    <n v="117"/>
    <n v="3787"/>
  </r>
  <r>
    <x v="23"/>
    <x v="23"/>
    <x v="2"/>
    <x v="225"/>
    <x v="5"/>
    <n v="123"/>
    <n v="2863"/>
  </r>
  <r>
    <x v="23"/>
    <x v="23"/>
    <x v="2"/>
    <x v="144"/>
    <x v="4"/>
    <n v="81"/>
    <n v="1458"/>
  </r>
  <r>
    <x v="23"/>
    <x v="23"/>
    <x v="2"/>
    <x v="38"/>
    <x v="5"/>
    <n v="23"/>
    <n v="2626"/>
  </r>
  <r>
    <x v="23"/>
    <x v="23"/>
    <x v="2"/>
    <x v="144"/>
    <x v="3"/>
    <n v="89"/>
    <n v="11002"/>
  </r>
  <r>
    <x v="23"/>
    <x v="23"/>
    <x v="2"/>
    <x v="28"/>
    <x v="5"/>
    <n v="140"/>
    <n v="2337"/>
  </r>
  <r>
    <x v="23"/>
    <x v="23"/>
    <x v="2"/>
    <x v="148"/>
    <x v="5"/>
    <n v="114"/>
    <n v="2059"/>
  </r>
  <r>
    <x v="23"/>
    <x v="23"/>
    <x v="0"/>
    <x v="71"/>
    <x v="3"/>
    <n v="558"/>
    <n v="25762"/>
  </r>
  <r>
    <x v="23"/>
    <x v="23"/>
    <x v="0"/>
    <x v="58"/>
    <x v="3"/>
    <n v="252"/>
    <n v="14507"/>
  </r>
  <r>
    <x v="23"/>
    <x v="23"/>
    <x v="0"/>
    <x v="80"/>
    <x v="3"/>
    <n v="214"/>
    <n v="14299"/>
  </r>
  <r>
    <x v="23"/>
    <x v="23"/>
    <x v="0"/>
    <x v="149"/>
    <x v="3"/>
    <n v="351"/>
    <n v="10527"/>
  </r>
  <r>
    <x v="23"/>
    <x v="23"/>
    <x v="0"/>
    <x v="92"/>
    <x v="3"/>
    <n v="385"/>
    <n v="8528"/>
  </r>
  <r>
    <x v="23"/>
    <x v="23"/>
    <x v="1"/>
    <x v="97"/>
    <x v="3"/>
    <n v="175"/>
    <n v="6686"/>
  </r>
  <r>
    <x v="23"/>
    <x v="23"/>
    <x v="0"/>
    <x v="172"/>
    <x v="0"/>
    <n v="110"/>
    <n v="1486"/>
  </r>
  <r>
    <x v="23"/>
    <x v="23"/>
    <x v="1"/>
    <x v="115"/>
    <x v="3"/>
    <n v="205"/>
    <n v="3974"/>
  </r>
  <r>
    <x v="23"/>
    <x v="23"/>
    <x v="1"/>
    <x v="98"/>
    <x v="3"/>
    <n v="291"/>
    <n v="3641"/>
  </r>
  <r>
    <x v="23"/>
    <x v="23"/>
    <x v="2"/>
    <x v="46"/>
    <x v="3"/>
    <n v="62"/>
    <n v="2135"/>
  </r>
  <r>
    <x v="23"/>
    <x v="23"/>
    <x v="0"/>
    <x v="73"/>
    <x v="6"/>
    <n v="516"/>
    <n v="20309"/>
  </r>
  <r>
    <x v="23"/>
    <x v="23"/>
    <x v="0"/>
    <x v="128"/>
    <x v="6"/>
    <n v="299"/>
    <n v="18733"/>
  </r>
  <r>
    <x v="23"/>
    <x v="23"/>
    <x v="0"/>
    <x v="73"/>
    <x v="6"/>
    <n v="293"/>
    <n v="9113"/>
  </r>
  <r>
    <x v="23"/>
    <x v="23"/>
    <x v="1"/>
    <x v="121"/>
    <x v="6"/>
    <n v="245"/>
    <n v="6228"/>
  </r>
  <r>
    <x v="23"/>
    <x v="23"/>
    <x v="2"/>
    <x v="57"/>
    <x v="4"/>
    <n v="70"/>
    <n v="4799"/>
  </r>
  <r>
    <x v="23"/>
    <x v="23"/>
    <x v="1"/>
    <x v="74"/>
    <x v="6"/>
    <n v="283"/>
    <n v="4965"/>
  </r>
  <r>
    <x v="23"/>
    <x v="23"/>
    <x v="2"/>
    <x v="135"/>
    <x v="6"/>
    <n v="115"/>
    <n v="2902"/>
  </r>
  <r>
    <x v="23"/>
    <x v="23"/>
    <x v="2"/>
    <x v="137"/>
    <x v="6"/>
    <n v="58"/>
    <n v="2098"/>
  </r>
  <r>
    <x v="23"/>
    <x v="23"/>
    <x v="0"/>
    <x v="127"/>
    <x v="7"/>
    <n v="359"/>
    <n v="15021"/>
  </r>
  <r>
    <x v="23"/>
    <x v="23"/>
    <x v="0"/>
    <x v="41"/>
    <x v="4"/>
    <n v="19"/>
    <n v="2567"/>
  </r>
  <r>
    <x v="23"/>
    <x v="23"/>
    <x v="0"/>
    <x v="180"/>
    <x v="7"/>
    <n v="588"/>
    <n v="10141"/>
  </r>
  <r>
    <x v="23"/>
    <x v="23"/>
    <x v="0"/>
    <x v="12"/>
    <x v="7"/>
    <n v="169"/>
    <n v="6265"/>
  </r>
  <r>
    <x v="23"/>
    <x v="23"/>
    <x v="2"/>
    <x v="67"/>
    <x v="7"/>
    <n v="146"/>
    <n v="4554"/>
  </r>
  <r>
    <x v="23"/>
    <x v="23"/>
    <x v="2"/>
    <x v="98"/>
    <x v="7"/>
    <n v="69"/>
    <n v="2106"/>
  </r>
  <r>
    <x v="23"/>
    <x v="23"/>
    <x v="0"/>
    <x v="71"/>
    <x v="8"/>
    <n v="384"/>
    <n v="19947"/>
  </r>
  <r>
    <x v="23"/>
    <x v="23"/>
    <x v="0"/>
    <x v="188"/>
    <x v="8"/>
    <n v="495"/>
    <n v="16471"/>
  </r>
  <r>
    <x v="23"/>
    <x v="23"/>
    <x v="0"/>
    <x v="182"/>
    <x v="8"/>
    <n v="599"/>
    <n v="10199"/>
  </r>
  <r>
    <x v="23"/>
    <x v="23"/>
    <x v="0"/>
    <x v="89"/>
    <x v="8"/>
    <n v="197"/>
    <n v="8654"/>
  </r>
  <r>
    <x v="23"/>
    <x v="23"/>
    <x v="1"/>
    <x v="169"/>
    <x v="8"/>
    <n v="267"/>
    <n v="6254"/>
  </r>
  <r>
    <x v="23"/>
    <x v="23"/>
    <x v="1"/>
    <x v="219"/>
    <x v="8"/>
    <n v="192"/>
    <n v="4715"/>
  </r>
  <r>
    <x v="23"/>
    <x v="23"/>
    <x v="1"/>
    <x v="30"/>
    <x v="8"/>
    <n v="144"/>
    <n v="3000"/>
  </r>
  <r>
    <x v="23"/>
    <x v="23"/>
    <x v="2"/>
    <x v="71"/>
    <x v="1"/>
    <n v="45"/>
    <n v="3806"/>
  </r>
  <r>
    <x v="23"/>
    <x v="23"/>
    <x v="2"/>
    <x v="93"/>
    <x v="8"/>
    <n v="51"/>
    <n v="2531"/>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13">
  <r>
    <x v="0"/>
    <x v="0"/>
    <x v="0"/>
    <s v="R300 Bike"/>
    <n v="369"/>
  </r>
  <r>
    <x v="0"/>
    <x v="0"/>
    <x v="1"/>
    <s v="R300 Bike"/>
    <n v="194"/>
  </r>
  <r>
    <x v="0"/>
    <x v="0"/>
    <x v="2"/>
    <s v="R300 Bike"/>
    <n v="107"/>
  </r>
  <r>
    <x v="0"/>
    <x v="0"/>
    <x v="3"/>
    <s v="R300 Bike"/>
    <n v="106"/>
  </r>
  <r>
    <x v="0"/>
    <x v="0"/>
    <x v="4"/>
    <s v="R200 BIKe 4s"/>
    <n v="331"/>
  </r>
  <r>
    <x v="0"/>
    <x v="0"/>
    <x v="5"/>
    <s v="R200 BIKe 4s"/>
    <n v="296"/>
  </r>
  <r>
    <x v="0"/>
    <x v="0"/>
    <x v="6"/>
    <s v="R200 BIKe 4s"/>
    <n v="287"/>
  </r>
  <r>
    <x v="0"/>
    <x v="0"/>
    <x v="7"/>
    <s v="R200 BIKe 4s"/>
    <n v="369"/>
  </r>
  <r>
    <x v="0"/>
    <x v="1"/>
    <x v="8"/>
    <s v="R200 BIKe 4s"/>
    <n v="274"/>
  </r>
  <r>
    <x v="0"/>
    <x v="2"/>
    <x v="9"/>
    <s v="R200 BIKe 4s"/>
    <n v="108"/>
  </r>
  <r>
    <x v="0"/>
    <x v="2"/>
    <x v="10"/>
    <s v="R200 BIKe 4s"/>
    <n v="73"/>
  </r>
  <r>
    <x v="0"/>
    <x v="2"/>
    <x v="11"/>
    <s v="R200 BIKe 4s"/>
    <n v="72"/>
  </r>
  <r>
    <x v="0"/>
    <x v="2"/>
    <x v="12"/>
    <s v="R200 BIKe 4s"/>
    <n v="35"/>
  </r>
  <r>
    <x v="0"/>
    <x v="2"/>
    <x v="13"/>
    <s v="R200 BIKe 4s"/>
    <n v="137"/>
  </r>
  <r>
    <x v="0"/>
    <x v="1"/>
    <x v="14"/>
    <s v="R100 BIKE"/>
    <n v="150"/>
  </r>
  <r>
    <x v="0"/>
    <x v="1"/>
    <x v="15"/>
    <s v="eBike E148"/>
    <n v="76"/>
  </r>
  <r>
    <x v="0"/>
    <x v="2"/>
    <x v="16"/>
    <s v="R100 BIKE"/>
    <n v="118"/>
  </r>
  <r>
    <x v="0"/>
    <x v="2"/>
    <x v="17"/>
    <s v="R100 BIKE"/>
    <n v="28"/>
  </r>
  <r>
    <x v="0"/>
    <x v="2"/>
    <x v="18"/>
    <s v="R100 BIKE"/>
    <n v="116"/>
  </r>
  <r>
    <x v="0"/>
    <x v="2"/>
    <x v="19"/>
    <s v="R100 BIKE"/>
    <n v="113"/>
  </r>
  <r>
    <x v="0"/>
    <x v="1"/>
    <x v="20"/>
    <s v="R100 BIKE"/>
    <n v="113"/>
  </r>
  <r>
    <x v="0"/>
    <x v="2"/>
    <x v="21"/>
    <s v="R100 BIKE"/>
    <n v="148"/>
  </r>
  <r>
    <x v="0"/>
    <x v="2"/>
    <x v="22"/>
    <s v="R100 BIKE"/>
    <n v="44"/>
  </r>
  <r>
    <x v="0"/>
    <x v="1"/>
    <x v="23"/>
    <s v="R200 BIKe 4s"/>
    <n v="57"/>
  </r>
  <r>
    <x v="0"/>
    <x v="1"/>
    <x v="24"/>
    <s v="M550 BIKE"/>
    <n v="74"/>
  </r>
  <r>
    <x v="0"/>
    <x v="1"/>
    <x v="25"/>
    <s v="M550 BIKE"/>
    <n v="238"/>
  </r>
  <r>
    <x v="0"/>
    <x v="1"/>
    <x v="13"/>
    <s v="M550 BIKE"/>
    <n v="175"/>
  </r>
  <r>
    <x v="0"/>
    <x v="1"/>
    <x v="26"/>
    <s v="M550 BIKE"/>
    <n v="103"/>
  </r>
  <r>
    <x v="0"/>
    <x v="1"/>
    <x v="27"/>
    <s v="M550 BIKE"/>
    <n v="132"/>
  </r>
  <r>
    <x v="0"/>
    <x v="2"/>
    <x v="28"/>
    <s v="M550 BIKE"/>
    <n v="57"/>
  </r>
  <r>
    <x v="0"/>
    <x v="0"/>
    <x v="29"/>
    <s v="M550 BIKE"/>
    <n v="247"/>
  </r>
  <r>
    <x v="0"/>
    <x v="1"/>
    <x v="30"/>
    <s v="M550 BIKE"/>
    <n v="275"/>
  </r>
  <r>
    <x v="0"/>
    <x v="2"/>
    <x v="31"/>
    <s v="M550 BIKE"/>
    <n v="126"/>
  </r>
  <r>
    <x v="0"/>
    <x v="0"/>
    <x v="32"/>
    <s v="R300 Bike"/>
    <n v="97"/>
  </r>
  <r>
    <x v="0"/>
    <x v="2"/>
    <x v="33"/>
    <s v="M550 BIKE"/>
    <n v="87"/>
  </r>
  <r>
    <x v="0"/>
    <x v="0"/>
    <x v="34"/>
    <s v="M525 BIKE"/>
    <n v="246"/>
  </r>
  <r>
    <x v="0"/>
    <x v="1"/>
    <x v="35"/>
    <s v="M525 BIKE"/>
    <n v="251"/>
  </r>
  <r>
    <x v="0"/>
    <x v="2"/>
    <x v="36"/>
    <s v="M525 BIKE"/>
    <n v="148"/>
  </r>
  <r>
    <x v="0"/>
    <x v="1"/>
    <x v="37"/>
    <s v="M525 BIKE"/>
    <n v="168"/>
  </r>
  <r>
    <x v="0"/>
    <x v="2"/>
    <x v="38"/>
    <s v="M525 BIKE"/>
    <n v="130"/>
  </r>
  <r>
    <x v="0"/>
    <x v="2"/>
    <x v="39"/>
    <s v="M525 BIKE"/>
    <n v="62"/>
  </r>
  <r>
    <x v="0"/>
    <x v="2"/>
    <x v="40"/>
    <s v="M525 BIKE"/>
    <n v="35"/>
  </r>
  <r>
    <x v="0"/>
    <x v="0"/>
    <x v="41"/>
    <s v="eBike E148"/>
    <n v="551"/>
  </r>
  <r>
    <x v="0"/>
    <x v="0"/>
    <x v="42"/>
    <s v="eBike E148"/>
    <n v="323"/>
  </r>
  <r>
    <x v="0"/>
    <x v="0"/>
    <x v="43"/>
    <s v="eBike E148"/>
    <n v="205"/>
  </r>
  <r>
    <x v="0"/>
    <x v="0"/>
    <x v="44"/>
    <s v="eBike E148"/>
    <n v="226"/>
  </r>
  <r>
    <x v="0"/>
    <x v="1"/>
    <x v="45"/>
    <s v="eBike E148"/>
    <n v="284"/>
  </r>
  <r>
    <x v="0"/>
    <x v="1"/>
    <x v="46"/>
    <s v="eBike E148"/>
    <n v="63"/>
  </r>
  <r>
    <x v="0"/>
    <x v="1"/>
    <x v="13"/>
    <s v="eBike E148"/>
    <n v="235"/>
  </r>
  <r>
    <x v="0"/>
    <x v="2"/>
    <x v="47"/>
    <s v="eBike E148"/>
    <n v="86"/>
  </r>
  <r>
    <x v="0"/>
    <x v="2"/>
    <x v="48"/>
    <s v="eBike E148"/>
    <n v="81"/>
  </r>
  <r>
    <x v="0"/>
    <x v="1"/>
    <x v="49"/>
    <s v="eBike E148"/>
    <n v="220"/>
  </r>
  <r>
    <x v="0"/>
    <x v="0"/>
    <x v="50"/>
    <s v="eBike E148"/>
    <n v="55"/>
  </r>
  <r>
    <x v="0"/>
    <x v="1"/>
    <x v="47"/>
    <s v="eBike E148"/>
    <n v="142"/>
  </r>
  <r>
    <x v="0"/>
    <x v="2"/>
    <x v="37"/>
    <s v="eBike E148"/>
    <n v="246"/>
  </r>
  <r>
    <x v="0"/>
    <x v="0"/>
    <x v="51"/>
    <s v="C990 Bike"/>
    <n v="408"/>
  </r>
  <r>
    <x v="0"/>
    <x v="1"/>
    <x v="52"/>
    <s v="C990 Bike"/>
    <n v="82"/>
  </r>
  <r>
    <x v="0"/>
    <x v="1"/>
    <x v="53"/>
    <s v="C990 Bike"/>
    <n v="82"/>
  </r>
  <r>
    <x v="0"/>
    <x v="1"/>
    <x v="54"/>
    <s v="C990 Bike"/>
    <n v="131"/>
  </r>
  <r>
    <x v="0"/>
    <x v="1"/>
    <x v="55"/>
    <s v="C990 Bike"/>
    <n v="84"/>
  </r>
  <r>
    <x v="0"/>
    <x v="1"/>
    <x v="56"/>
    <s v="C990 Bike"/>
    <n v="229"/>
  </r>
  <r>
    <x v="0"/>
    <x v="2"/>
    <x v="57"/>
    <s v="eBike E148"/>
    <n v="113"/>
  </r>
  <r>
    <x v="0"/>
    <x v="2"/>
    <x v="58"/>
    <s v="C990 Bike"/>
    <n v="67"/>
  </r>
  <r>
    <x v="0"/>
    <x v="2"/>
    <x v="59"/>
    <s v="C990 Bike"/>
    <n v="78"/>
  </r>
  <r>
    <x v="0"/>
    <x v="0"/>
    <x v="60"/>
    <s v="C950 BIKE"/>
    <n v="245"/>
  </r>
  <r>
    <x v="0"/>
    <x v="0"/>
    <x v="61"/>
    <s v="C950 BIKE"/>
    <n v="216"/>
  </r>
  <r>
    <x v="0"/>
    <x v="0"/>
    <x v="62"/>
    <s v="C950 BIKE"/>
    <n v="499"/>
  </r>
  <r>
    <x v="0"/>
    <x v="1"/>
    <x v="63"/>
    <s v="C950 BIKE"/>
    <n v="174"/>
  </r>
  <r>
    <x v="0"/>
    <x v="2"/>
    <x v="41"/>
    <s v="M550 BIKE"/>
    <n v="64"/>
  </r>
  <r>
    <x v="0"/>
    <x v="1"/>
    <x v="64"/>
    <s v="C950 BIKE"/>
    <n v="194"/>
  </r>
  <r>
    <x v="0"/>
    <x v="2"/>
    <x v="65"/>
    <s v="M550 BIKE"/>
    <n v="60"/>
  </r>
  <r>
    <x v="0"/>
    <x v="1"/>
    <x v="66"/>
    <s v="C950 BIKE"/>
    <n v="63"/>
  </r>
  <r>
    <x v="0"/>
    <x v="1"/>
    <x v="67"/>
    <s v="C950 BIKE"/>
    <n v="123"/>
  </r>
  <r>
    <x v="0"/>
    <x v="1"/>
    <x v="16"/>
    <s v="C950 BIKE"/>
    <n v="153"/>
  </r>
  <r>
    <x v="0"/>
    <x v="2"/>
    <x v="28"/>
    <s v="C950 BIKE"/>
    <n v="58"/>
  </r>
  <r>
    <x v="0"/>
    <x v="2"/>
    <x v="68"/>
    <s v="C950 BIKE"/>
    <n v="70"/>
  </r>
  <r>
    <x v="0"/>
    <x v="2"/>
    <x v="6"/>
    <s v="C950 BIKE"/>
    <n v="147"/>
  </r>
  <r>
    <x v="0"/>
    <x v="2"/>
    <x v="69"/>
    <s v="C950 BIKE"/>
    <n v="60"/>
  </r>
  <r>
    <x v="0"/>
    <x v="1"/>
    <x v="70"/>
    <s v="eBike E148"/>
    <n v="181"/>
  </r>
  <r>
    <x v="0"/>
    <x v="0"/>
    <x v="71"/>
    <s v="C900 BIKE"/>
    <n v="507"/>
  </r>
  <r>
    <x v="0"/>
    <x v="1"/>
    <x v="20"/>
    <s v="C900 BIKE"/>
    <n v="51"/>
  </r>
  <r>
    <x v="0"/>
    <x v="1"/>
    <x v="72"/>
    <s v="C900 BIKE"/>
    <n v="129"/>
  </r>
  <r>
    <x v="0"/>
    <x v="1"/>
    <x v="64"/>
    <s v="C900 BIKE"/>
    <n v="182"/>
  </r>
  <r>
    <x v="0"/>
    <x v="2"/>
    <x v="73"/>
    <s v="C900 BIKE"/>
    <n v="248"/>
  </r>
  <r>
    <x v="0"/>
    <x v="1"/>
    <x v="44"/>
    <s v="M525 BIKE"/>
    <n v="110"/>
  </r>
  <r>
    <x v="0"/>
    <x v="1"/>
    <x v="74"/>
    <s v="C900 BIKE"/>
    <n v="212"/>
  </r>
  <r>
    <x v="0"/>
    <x v="1"/>
    <x v="44"/>
    <s v="C900 BIKE"/>
    <n v="203"/>
  </r>
  <r>
    <x v="0"/>
    <x v="2"/>
    <x v="75"/>
    <s v="C900 BIKE"/>
    <n v="90"/>
  </r>
  <r>
    <x v="0"/>
    <x v="2"/>
    <x v="76"/>
    <s v="C900 BIKE"/>
    <n v="56"/>
  </r>
  <r>
    <x v="0"/>
    <x v="2"/>
    <x v="77"/>
    <s v="C900 BIKE"/>
    <n v="29"/>
  </r>
  <r>
    <x v="1"/>
    <x v="0"/>
    <x v="78"/>
    <s v="R300 Bike"/>
    <n v="403"/>
  </r>
  <r>
    <x v="1"/>
    <x v="0"/>
    <x v="79"/>
    <s v="R300 Bike"/>
    <n v="575"/>
  </r>
  <r>
    <x v="1"/>
    <x v="0"/>
    <x v="80"/>
    <s v="R300 Bike"/>
    <n v="469"/>
  </r>
  <r>
    <x v="1"/>
    <x v="0"/>
    <x v="81"/>
    <s v="R300 Bike"/>
    <n v="137"/>
  </r>
  <r>
    <x v="1"/>
    <x v="0"/>
    <x v="80"/>
    <s v="R300 Bike"/>
    <n v="96"/>
  </r>
  <r>
    <x v="1"/>
    <x v="0"/>
    <x v="12"/>
    <s v="R300 Bike"/>
    <n v="40"/>
  </r>
  <r>
    <x v="1"/>
    <x v="0"/>
    <x v="82"/>
    <s v="R300 Bike"/>
    <n v="30"/>
  </r>
  <r>
    <x v="1"/>
    <x v="0"/>
    <x v="83"/>
    <s v="R300 Bike"/>
    <n v="48"/>
  </r>
  <r>
    <x v="1"/>
    <x v="2"/>
    <x v="71"/>
    <s v="R200 BIKe 4s"/>
    <n v="178"/>
  </r>
  <r>
    <x v="1"/>
    <x v="1"/>
    <x v="84"/>
    <s v="C990 Bike"/>
    <n v="206"/>
  </r>
  <r>
    <x v="1"/>
    <x v="2"/>
    <x v="85"/>
    <s v="R200 BIKe 4s"/>
    <n v="234"/>
  </r>
  <r>
    <x v="1"/>
    <x v="0"/>
    <x v="86"/>
    <s v="R200 BIKe 4s"/>
    <n v="253"/>
  </r>
  <r>
    <x v="1"/>
    <x v="1"/>
    <x v="38"/>
    <s v="R200 BIKe 4s"/>
    <n v="237"/>
  </r>
  <r>
    <x v="1"/>
    <x v="0"/>
    <x v="87"/>
    <s v="R200 BIKe 4s"/>
    <n v="145"/>
  </r>
  <r>
    <x v="1"/>
    <x v="1"/>
    <x v="88"/>
    <s v="R200 BIKe 4s"/>
    <n v="129"/>
  </r>
  <r>
    <x v="1"/>
    <x v="1"/>
    <x v="79"/>
    <s v="R200 BIKe 4s"/>
    <n v="187"/>
  </r>
  <r>
    <x v="1"/>
    <x v="2"/>
    <x v="89"/>
    <s v="R200 BIKe 4s"/>
    <n v="20"/>
  </r>
  <r>
    <x v="1"/>
    <x v="2"/>
    <x v="63"/>
    <s v="R200 BIKe 4s"/>
    <n v="126"/>
  </r>
  <r>
    <x v="1"/>
    <x v="1"/>
    <x v="76"/>
    <s v="R200 BIKe 4s"/>
    <n v="265"/>
  </r>
  <r>
    <x v="1"/>
    <x v="1"/>
    <x v="54"/>
    <s v="R200 BIKe 4s"/>
    <n v="234"/>
  </r>
  <r>
    <x v="1"/>
    <x v="2"/>
    <x v="11"/>
    <s v="R200 BIKe 4s"/>
    <n v="103"/>
  </r>
  <r>
    <x v="1"/>
    <x v="2"/>
    <x v="90"/>
    <s v="R200 BIKe 4s"/>
    <n v="146"/>
  </r>
  <r>
    <x v="1"/>
    <x v="0"/>
    <x v="91"/>
    <s v="R100 BIKE"/>
    <n v="523"/>
  </r>
  <r>
    <x v="1"/>
    <x v="0"/>
    <x v="92"/>
    <s v="R100 BIKE"/>
    <n v="426"/>
  </r>
  <r>
    <x v="1"/>
    <x v="2"/>
    <x v="71"/>
    <s v="R100 BIKE"/>
    <n v="480"/>
  </r>
  <r>
    <x v="1"/>
    <x v="0"/>
    <x v="43"/>
    <s v="R100 BIKE"/>
    <n v="212"/>
  </r>
  <r>
    <x v="1"/>
    <x v="0"/>
    <x v="71"/>
    <s v="R100 BIKE"/>
    <n v="453"/>
  </r>
  <r>
    <x v="1"/>
    <x v="1"/>
    <x v="93"/>
    <s v="R100 BIKE"/>
    <n v="93"/>
  </r>
  <r>
    <x v="1"/>
    <x v="1"/>
    <x v="94"/>
    <s v="R100 BIKE"/>
    <n v="146"/>
  </r>
  <r>
    <x v="1"/>
    <x v="2"/>
    <x v="63"/>
    <s v="R100 BIKE"/>
    <n v="138"/>
  </r>
  <r>
    <x v="1"/>
    <x v="1"/>
    <x v="95"/>
    <s v="R100 BIKE"/>
    <n v="191"/>
  </r>
  <r>
    <x v="1"/>
    <x v="1"/>
    <x v="96"/>
    <s v="R100 BIKE"/>
    <n v="250"/>
  </r>
  <r>
    <x v="1"/>
    <x v="2"/>
    <x v="97"/>
    <s v="R100 BIKE"/>
    <n v="125"/>
  </r>
  <r>
    <x v="1"/>
    <x v="2"/>
    <x v="98"/>
    <s v="R100 BIKE"/>
    <n v="68"/>
  </r>
  <r>
    <x v="1"/>
    <x v="1"/>
    <x v="99"/>
    <s v="R100 BIKE"/>
    <n v="226"/>
  </r>
  <r>
    <x v="1"/>
    <x v="2"/>
    <x v="100"/>
    <s v="R100 BIKE"/>
    <n v="87"/>
  </r>
  <r>
    <x v="1"/>
    <x v="1"/>
    <x v="101"/>
    <s v="R100 BIKE"/>
    <n v="128"/>
  </r>
  <r>
    <x v="1"/>
    <x v="1"/>
    <x v="102"/>
    <s v="R100 BIKE"/>
    <n v="127"/>
  </r>
  <r>
    <x v="1"/>
    <x v="2"/>
    <x v="4"/>
    <s v="R100 BIKE"/>
    <n v="44"/>
  </r>
  <r>
    <x v="1"/>
    <x v="0"/>
    <x v="79"/>
    <s v="R100 BIKE"/>
    <n v="43"/>
  </r>
  <r>
    <x v="1"/>
    <x v="1"/>
    <x v="103"/>
    <s v="R100 BIKE"/>
    <n v="128"/>
  </r>
  <r>
    <x v="1"/>
    <x v="1"/>
    <x v="102"/>
    <s v="M550 BIKE"/>
    <n v="190"/>
  </r>
  <r>
    <x v="1"/>
    <x v="1"/>
    <x v="93"/>
    <s v="M550 BIKE"/>
    <n v="65"/>
  </r>
  <r>
    <x v="1"/>
    <x v="1"/>
    <x v="104"/>
    <s v="M550 BIKE"/>
    <n v="244"/>
  </r>
  <r>
    <x v="1"/>
    <x v="2"/>
    <x v="41"/>
    <s v="C990 Bike"/>
    <n v="142"/>
  </r>
  <r>
    <x v="1"/>
    <x v="0"/>
    <x v="41"/>
    <s v="C900 BIKE"/>
    <n v="305"/>
  </r>
  <r>
    <x v="1"/>
    <x v="2"/>
    <x v="105"/>
    <s v="M550 BIKE"/>
    <n v="133"/>
  </r>
  <r>
    <x v="1"/>
    <x v="1"/>
    <x v="106"/>
    <s v="M550 BIKE"/>
    <n v="245"/>
  </r>
  <r>
    <x v="1"/>
    <x v="0"/>
    <x v="107"/>
    <s v="M550 BIKE"/>
    <n v="24"/>
  </r>
  <r>
    <x v="1"/>
    <x v="2"/>
    <x v="108"/>
    <s v="M550 BIKE"/>
    <n v="57"/>
  </r>
  <r>
    <x v="1"/>
    <x v="2"/>
    <x v="109"/>
    <s v="M550 BIKE"/>
    <n v="22"/>
  </r>
  <r>
    <x v="1"/>
    <x v="0"/>
    <x v="110"/>
    <s v="M550 BIKE"/>
    <n v="29"/>
  </r>
  <r>
    <x v="1"/>
    <x v="2"/>
    <x v="76"/>
    <s v="M550 BIKE"/>
    <n v="40"/>
  </r>
  <r>
    <x v="1"/>
    <x v="2"/>
    <x v="111"/>
    <s v="M550 BIKE"/>
    <n v="145"/>
  </r>
  <r>
    <x v="1"/>
    <x v="1"/>
    <x v="112"/>
    <s v="M525 BIKE"/>
    <n v="150"/>
  </r>
  <r>
    <x v="1"/>
    <x v="1"/>
    <x v="113"/>
    <s v="M525 BIKE"/>
    <n v="155"/>
  </r>
  <r>
    <x v="1"/>
    <x v="2"/>
    <x v="114"/>
    <s v="M525 BIKE"/>
    <n v="84"/>
  </r>
  <r>
    <x v="1"/>
    <x v="0"/>
    <x v="103"/>
    <s v="M525 BIKE"/>
    <n v="220"/>
  </r>
  <r>
    <x v="1"/>
    <x v="1"/>
    <x v="115"/>
    <s v="M525 BIKE"/>
    <n v="83"/>
  </r>
  <r>
    <x v="1"/>
    <x v="1"/>
    <x v="76"/>
    <s v="M525 BIKE"/>
    <n v="125"/>
  </r>
  <r>
    <x v="1"/>
    <x v="2"/>
    <x v="21"/>
    <s v="M525 BIKE"/>
    <n v="126"/>
  </r>
  <r>
    <x v="1"/>
    <x v="1"/>
    <x v="80"/>
    <s v="M525 BIKE"/>
    <n v="271"/>
  </r>
  <r>
    <x v="1"/>
    <x v="0"/>
    <x v="116"/>
    <s v="M525 BIKE"/>
    <n v="31"/>
  </r>
  <r>
    <x v="1"/>
    <x v="2"/>
    <x v="38"/>
    <s v="M525 BIKE"/>
    <n v="117"/>
  </r>
  <r>
    <x v="1"/>
    <x v="1"/>
    <x v="117"/>
    <s v="M525 BIKE"/>
    <n v="271"/>
  </r>
  <r>
    <x v="1"/>
    <x v="0"/>
    <x v="41"/>
    <s v="eBike E148"/>
    <n v="495"/>
  </r>
  <r>
    <x v="1"/>
    <x v="1"/>
    <x v="98"/>
    <s v="eBike E148"/>
    <n v="162"/>
  </r>
  <r>
    <x v="1"/>
    <x v="1"/>
    <x v="106"/>
    <s v="eBike E148"/>
    <n v="152"/>
  </r>
  <r>
    <x v="1"/>
    <x v="0"/>
    <x v="118"/>
    <s v="eBike E148"/>
    <n v="143"/>
  </r>
  <r>
    <x v="1"/>
    <x v="2"/>
    <x v="119"/>
    <s v="eBike E148"/>
    <n v="25"/>
  </r>
  <r>
    <x v="1"/>
    <x v="0"/>
    <x v="52"/>
    <s v="R300 Bike"/>
    <n v="124"/>
  </r>
  <r>
    <x v="1"/>
    <x v="0"/>
    <x v="52"/>
    <s v="R100 BIKE"/>
    <n v="95"/>
  </r>
  <r>
    <x v="1"/>
    <x v="2"/>
    <x v="11"/>
    <s v="eBike E148"/>
    <n v="790"/>
  </r>
  <r>
    <x v="1"/>
    <x v="1"/>
    <x v="52"/>
    <s v="eBike E148"/>
    <n v="112"/>
  </r>
  <r>
    <x v="1"/>
    <x v="2"/>
    <x v="79"/>
    <s v="eBike E148"/>
    <n v="102"/>
  </r>
  <r>
    <x v="1"/>
    <x v="0"/>
    <x v="120"/>
    <s v="C990 Bike"/>
    <n v="310"/>
  </r>
  <r>
    <x v="1"/>
    <x v="0"/>
    <x v="43"/>
    <s v="C990 Bike"/>
    <n v="453"/>
  </r>
  <r>
    <x v="1"/>
    <x v="0"/>
    <x v="69"/>
    <s v="C990 Bike"/>
    <n v="325"/>
  </r>
  <r>
    <x v="1"/>
    <x v="2"/>
    <x v="57"/>
    <s v="R100 BIKE"/>
    <n v="272"/>
  </r>
  <r>
    <x v="1"/>
    <x v="1"/>
    <x v="121"/>
    <s v="C990 Bike"/>
    <n v="270"/>
  </r>
  <r>
    <x v="1"/>
    <x v="2"/>
    <x v="122"/>
    <s v="C990 Bike"/>
    <n v="139"/>
  </r>
  <r>
    <x v="1"/>
    <x v="1"/>
    <x v="82"/>
    <s v="C990 Bike"/>
    <n v="288"/>
  </r>
  <r>
    <x v="1"/>
    <x v="2"/>
    <x v="89"/>
    <s v="C990 Bike"/>
    <n v="61"/>
  </r>
  <r>
    <x v="1"/>
    <x v="0"/>
    <x v="71"/>
    <s v="C950 BIKE"/>
    <n v="154"/>
  </r>
  <r>
    <x v="1"/>
    <x v="1"/>
    <x v="41"/>
    <s v="M550 BIKE"/>
    <n v="296"/>
  </r>
  <r>
    <x v="1"/>
    <x v="0"/>
    <x v="43"/>
    <s v="C950 BIKE"/>
    <n v="219"/>
  </r>
  <r>
    <x v="1"/>
    <x v="1"/>
    <x v="87"/>
    <s v="C950 BIKE"/>
    <n v="69"/>
  </r>
  <r>
    <x v="1"/>
    <x v="2"/>
    <x v="95"/>
    <s v="C950 BIKE"/>
    <n v="19"/>
  </r>
  <r>
    <x v="1"/>
    <x v="2"/>
    <x v="123"/>
    <s v="C950 BIKE"/>
    <n v="96"/>
  </r>
  <r>
    <x v="1"/>
    <x v="2"/>
    <x v="42"/>
    <s v="C950 BIKE"/>
    <n v="47"/>
  </r>
  <r>
    <x v="1"/>
    <x v="1"/>
    <x v="124"/>
    <s v="C950 BIKE"/>
    <n v="204"/>
  </r>
  <r>
    <x v="1"/>
    <x v="1"/>
    <x v="19"/>
    <s v="C950 BIKE"/>
    <n v="134"/>
  </r>
  <r>
    <x v="1"/>
    <x v="2"/>
    <x v="125"/>
    <s v="C950 BIKE"/>
    <n v="45"/>
  </r>
  <r>
    <x v="1"/>
    <x v="1"/>
    <x v="126"/>
    <s v="C950 BIKE"/>
    <n v="86"/>
  </r>
  <r>
    <x v="1"/>
    <x v="1"/>
    <x v="71"/>
    <s v="C900 BIKE"/>
    <n v="183"/>
  </r>
  <r>
    <x v="1"/>
    <x v="0"/>
    <x v="127"/>
    <s v="C900 BIKE"/>
    <n v="179"/>
  </r>
  <r>
    <x v="1"/>
    <x v="0"/>
    <x v="61"/>
    <s v="C900 BIKE"/>
    <n v="557"/>
  </r>
  <r>
    <x v="1"/>
    <x v="1"/>
    <x v="128"/>
    <s v="C900 BIKE"/>
    <n v="77"/>
  </r>
  <r>
    <x v="1"/>
    <x v="1"/>
    <x v="87"/>
    <s v="C900 BIKE"/>
    <n v="235"/>
  </r>
  <r>
    <x v="1"/>
    <x v="1"/>
    <x v="129"/>
    <s v="C900 BIKE"/>
    <n v="109"/>
  </r>
  <r>
    <x v="1"/>
    <x v="1"/>
    <x v="75"/>
    <s v="C900 BIKE"/>
    <n v="230"/>
  </r>
  <r>
    <x v="1"/>
    <x v="1"/>
    <x v="130"/>
    <s v="C900 BIKE"/>
    <n v="152"/>
  </r>
  <r>
    <x v="1"/>
    <x v="1"/>
    <x v="131"/>
    <s v="C900 BIKE"/>
    <n v="155"/>
  </r>
  <r>
    <x v="1"/>
    <x v="1"/>
    <x v="132"/>
    <s v="C900 BIKE"/>
    <n v="65"/>
  </r>
  <r>
    <x v="1"/>
    <x v="2"/>
    <x v="110"/>
    <s v="C900 BIKE"/>
    <n v="95"/>
  </r>
  <r>
    <x v="1"/>
    <x v="2"/>
    <x v="113"/>
    <s v="C900 BIKE"/>
    <n v="60"/>
  </r>
  <r>
    <x v="1"/>
    <x v="2"/>
    <x v="10"/>
    <s v="C900 BIKE"/>
    <n v="42"/>
  </r>
  <r>
    <x v="2"/>
    <x v="0"/>
    <x v="107"/>
    <s v="R300 Bike"/>
    <n v="334"/>
  </r>
  <r>
    <x v="2"/>
    <x v="0"/>
    <x v="12"/>
    <s v="R300 Bike"/>
    <n v="170"/>
  </r>
  <r>
    <x v="2"/>
    <x v="0"/>
    <x v="133"/>
    <s v="R300 Bike"/>
    <n v="134"/>
  </r>
  <r>
    <x v="2"/>
    <x v="0"/>
    <x v="104"/>
    <s v="R300 Bike"/>
    <n v="61"/>
  </r>
  <r>
    <x v="2"/>
    <x v="0"/>
    <x v="129"/>
    <s v="R300 Bike"/>
    <n v="89"/>
  </r>
  <r>
    <x v="2"/>
    <x v="0"/>
    <x v="56"/>
    <s v="R300 Bike"/>
    <n v="42"/>
  </r>
  <r>
    <x v="2"/>
    <x v="0"/>
    <x v="71"/>
    <s v="R200 BIKe 4s"/>
    <n v="444"/>
  </r>
  <r>
    <x v="2"/>
    <x v="1"/>
    <x v="134"/>
    <s v="R200 BIKe 4s"/>
    <n v="222"/>
  </r>
  <r>
    <x v="2"/>
    <x v="1"/>
    <x v="135"/>
    <s v="R200 BIKe 4s"/>
    <n v="180"/>
  </r>
  <r>
    <x v="2"/>
    <x v="1"/>
    <x v="1"/>
    <s v="R200 BIKe 4s"/>
    <n v="267"/>
  </r>
  <r>
    <x v="2"/>
    <x v="2"/>
    <x v="136"/>
    <s v="M525 BIKE"/>
    <n v="29"/>
  </r>
  <r>
    <x v="2"/>
    <x v="1"/>
    <x v="76"/>
    <s v="R200 BIKe 4s"/>
    <n v="286"/>
  </r>
  <r>
    <x v="2"/>
    <x v="1"/>
    <x v="46"/>
    <s v="R200 BIKe 4s"/>
    <n v="149"/>
  </r>
  <r>
    <x v="2"/>
    <x v="2"/>
    <x v="71"/>
    <s v="R200 BIKe 4s"/>
    <n v="148"/>
  </r>
  <r>
    <x v="2"/>
    <x v="1"/>
    <x v="51"/>
    <s v="R200 BIKe 4s"/>
    <n v="276"/>
  </r>
  <r>
    <x v="2"/>
    <x v="1"/>
    <x v="26"/>
    <s v="R200 BIKe 4s"/>
    <n v="253"/>
  </r>
  <r>
    <x v="2"/>
    <x v="2"/>
    <x v="44"/>
    <s v="R200 BIKe 4s"/>
    <n v="102"/>
  </r>
  <r>
    <x v="2"/>
    <x v="1"/>
    <x v="98"/>
    <s v="R200 BIKe 4s"/>
    <n v="19"/>
  </r>
  <r>
    <x v="2"/>
    <x v="1"/>
    <x v="76"/>
    <s v="R200 BIKe 4s"/>
    <n v="237"/>
  </r>
  <r>
    <x v="2"/>
    <x v="1"/>
    <x v="98"/>
    <s v="R100 BIKE"/>
    <n v="93"/>
  </r>
  <r>
    <x v="2"/>
    <x v="1"/>
    <x v="137"/>
    <s v="R100 BIKE"/>
    <n v="221"/>
  </r>
  <r>
    <x v="2"/>
    <x v="1"/>
    <x v="138"/>
    <s v="R100 BIKE"/>
    <n v="211"/>
  </r>
  <r>
    <x v="2"/>
    <x v="0"/>
    <x v="5"/>
    <s v="R100 BIKE"/>
    <n v="123"/>
  </r>
  <r>
    <x v="2"/>
    <x v="1"/>
    <x v="61"/>
    <s v="R100 BIKE"/>
    <n v="69"/>
  </r>
  <r>
    <x v="2"/>
    <x v="1"/>
    <x v="68"/>
    <s v="M550 BIKE"/>
    <n v="204"/>
  </r>
  <r>
    <x v="2"/>
    <x v="1"/>
    <x v="139"/>
    <s v="M550 BIKE"/>
    <n v="123"/>
  </r>
  <r>
    <x v="2"/>
    <x v="0"/>
    <x v="131"/>
    <s v="M550 BIKE"/>
    <n v="168"/>
  </r>
  <r>
    <x v="2"/>
    <x v="2"/>
    <x v="104"/>
    <s v="M550 BIKE"/>
    <n v="116"/>
  </r>
  <r>
    <x v="2"/>
    <x v="1"/>
    <x v="135"/>
    <s v="M550 BIKE"/>
    <n v="279"/>
  </r>
  <r>
    <x v="2"/>
    <x v="1"/>
    <x v="79"/>
    <s v="M550 BIKE"/>
    <n v="253"/>
  </r>
  <r>
    <x v="2"/>
    <x v="2"/>
    <x v="130"/>
    <s v="M550 BIKE"/>
    <n v="167"/>
  </r>
  <r>
    <x v="2"/>
    <x v="1"/>
    <x v="43"/>
    <s v="M550 BIKE"/>
    <n v="166"/>
  </r>
  <r>
    <x v="2"/>
    <x v="1"/>
    <x v="1"/>
    <s v="M550 BIKE"/>
    <n v="131"/>
  </r>
  <r>
    <x v="2"/>
    <x v="1"/>
    <x v="140"/>
    <s v="M550 BIKE"/>
    <n v="42"/>
  </r>
  <r>
    <x v="2"/>
    <x v="2"/>
    <x v="141"/>
    <s v="eBike E148"/>
    <n v="875"/>
  </r>
  <r>
    <x v="2"/>
    <x v="1"/>
    <x v="33"/>
    <s v="M550 BIKE"/>
    <n v="39"/>
  </r>
  <r>
    <x v="2"/>
    <x v="2"/>
    <x v="58"/>
    <s v="M550 BIKE"/>
    <n v="109"/>
  </r>
  <r>
    <x v="2"/>
    <x v="0"/>
    <x v="32"/>
    <s v="C900 BIKE"/>
    <n v="356"/>
  </r>
  <r>
    <x v="2"/>
    <x v="0"/>
    <x v="112"/>
    <s v="M550 BIKE"/>
    <n v="15"/>
  </r>
  <r>
    <x v="2"/>
    <x v="0"/>
    <x v="123"/>
    <s v="M525 BIKE"/>
    <n v="592"/>
  </r>
  <r>
    <x v="2"/>
    <x v="1"/>
    <x v="46"/>
    <s v="M525 BIKE"/>
    <n v="181"/>
  </r>
  <r>
    <x v="2"/>
    <x v="1"/>
    <x v="134"/>
    <s v="M525 BIKE"/>
    <n v="243"/>
  </r>
  <r>
    <x v="2"/>
    <x v="1"/>
    <x v="0"/>
    <s v="M525 BIKE"/>
    <n v="110"/>
  </r>
  <r>
    <x v="2"/>
    <x v="1"/>
    <x v="103"/>
    <s v="M525 BIKE"/>
    <n v="253"/>
  </r>
  <r>
    <x v="2"/>
    <x v="2"/>
    <x v="99"/>
    <s v="M525 BIKE"/>
    <n v="115"/>
  </r>
  <r>
    <x v="2"/>
    <x v="1"/>
    <x v="142"/>
    <s v="M525 BIKE"/>
    <n v="295"/>
  </r>
  <r>
    <x v="2"/>
    <x v="2"/>
    <x v="143"/>
    <s v="M525 BIKE"/>
    <n v="72"/>
  </r>
  <r>
    <x v="2"/>
    <x v="2"/>
    <x v="134"/>
    <s v="M525 BIKE"/>
    <n v="119"/>
  </r>
  <r>
    <x v="2"/>
    <x v="2"/>
    <x v="144"/>
    <s v="M550 BIKE"/>
    <n v="30"/>
  </r>
  <r>
    <x v="2"/>
    <x v="0"/>
    <x v="71"/>
    <s v="eBike E148"/>
    <n v="444"/>
  </r>
  <r>
    <x v="2"/>
    <x v="0"/>
    <x v="24"/>
    <s v="eBike E148"/>
    <n v="211"/>
  </r>
  <r>
    <x v="2"/>
    <x v="2"/>
    <x v="73"/>
    <s v="eBike E148"/>
    <n v="118"/>
  </r>
  <r>
    <x v="2"/>
    <x v="2"/>
    <x v="145"/>
    <s v="R100 BIKE"/>
    <n v="91"/>
  </r>
  <r>
    <x v="2"/>
    <x v="2"/>
    <x v="69"/>
    <s v="eBike E148"/>
    <n v="129"/>
  </r>
  <r>
    <x v="2"/>
    <x v="2"/>
    <x v="146"/>
    <s v="eBike E148"/>
    <n v="114"/>
  </r>
  <r>
    <x v="2"/>
    <x v="0"/>
    <x v="24"/>
    <s v="C990 Bike"/>
    <n v="432"/>
  </r>
  <r>
    <x v="2"/>
    <x v="0"/>
    <x v="56"/>
    <s v="C990 Bike"/>
    <n v="150"/>
  </r>
  <r>
    <x v="2"/>
    <x v="1"/>
    <x v="147"/>
    <s v="C990 Bike"/>
    <n v="97"/>
  </r>
  <r>
    <x v="2"/>
    <x v="2"/>
    <x v="147"/>
    <s v="C990 Bike"/>
    <n v="39"/>
  </r>
  <r>
    <x v="2"/>
    <x v="1"/>
    <x v="148"/>
    <s v="C990 Bike"/>
    <n v="139"/>
  </r>
  <r>
    <x v="2"/>
    <x v="1"/>
    <x v="123"/>
    <s v="C990 Bike"/>
    <n v="138"/>
  </r>
  <r>
    <x v="2"/>
    <x v="2"/>
    <x v="77"/>
    <s v="C990 Bike"/>
    <n v="65"/>
  </r>
  <r>
    <x v="2"/>
    <x v="2"/>
    <x v="137"/>
    <s v="C990 Bike"/>
    <n v="39"/>
  </r>
  <r>
    <x v="2"/>
    <x v="1"/>
    <x v="56"/>
    <s v="C990 Bike"/>
    <n v="152"/>
  </r>
  <r>
    <x v="2"/>
    <x v="1"/>
    <x v="149"/>
    <s v="C990 Bike"/>
    <n v="243"/>
  </r>
  <r>
    <x v="2"/>
    <x v="2"/>
    <x v="16"/>
    <s v="C990 Bike"/>
    <n v="30"/>
  </r>
  <r>
    <x v="2"/>
    <x v="0"/>
    <x v="44"/>
    <s v="C950 BIKE"/>
    <n v="451"/>
  </r>
  <r>
    <x v="2"/>
    <x v="0"/>
    <x v="29"/>
    <s v="C950 BIKE"/>
    <n v="303"/>
  </r>
  <r>
    <x v="2"/>
    <x v="0"/>
    <x v="25"/>
    <s v="C950 BIKE"/>
    <n v="508"/>
  </r>
  <r>
    <x v="2"/>
    <x v="1"/>
    <x v="65"/>
    <s v="R100 BIKE"/>
    <n v="125"/>
  </r>
  <r>
    <x v="2"/>
    <x v="1"/>
    <x v="60"/>
    <s v="C950 BIKE"/>
    <n v="270"/>
  </r>
  <r>
    <x v="2"/>
    <x v="2"/>
    <x v="148"/>
    <s v="C950 BIKE"/>
    <n v="20"/>
  </r>
  <r>
    <x v="2"/>
    <x v="2"/>
    <x v="56"/>
    <s v="C950 BIKE"/>
    <n v="66"/>
  </r>
  <r>
    <x v="2"/>
    <x v="1"/>
    <x v="65"/>
    <s v="C950 BIKE"/>
    <n v="57"/>
  </r>
  <r>
    <x v="2"/>
    <x v="1"/>
    <x v="71"/>
    <s v="M550 BIKE"/>
    <n v="200"/>
  </r>
  <r>
    <x v="2"/>
    <x v="1"/>
    <x v="27"/>
    <s v="C950 BIKE"/>
    <n v="147"/>
  </r>
  <r>
    <x v="2"/>
    <x v="1"/>
    <x v="87"/>
    <s v="C950 BIKE"/>
    <n v="269"/>
  </r>
  <r>
    <x v="2"/>
    <x v="0"/>
    <x v="91"/>
    <s v="C950 BIKE"/>
    <n v="150"/>
  </r>
  <r>
    <x v="2"/>
    <x v="2"/>
    <x v="67"/>
    <s v="C950 BIKE"/>
    <n v="86"/>
  </r>
  <r>
    <x v="2"/>
    <x v="2"/>
    <x v="150"/>
    <s v="C950 BIKE"/>
    <n v="144"/>
  </r>
  <r>
    <x v="2"/>
    <x v="2"/>
    <x v="138"/>
    <s v="C900 BIKE"/>
    <n v="486"/>
  </r>
  <r>
    <x v="2"/>
    <x v="0"/>
    <x v="151"/>
    <s v="C900 BIKE"/>
    <n v="309"/>
  </r>
  <r>
    <x v="2"/>
    <x v="2"/>
    <x v="70"/>
    <s v="C950 BIKE"/>
    <n v="117"/>
  </r>
  <r>
    <x v="2"/>
    <x v="0"/>
    <x v="113"/>
    <s v="C900 BIKE"/>
    <n v="573"/>
  </r>
  <r>
    <x v="2"/>
    <x v="2"/>
    <x v="121"/>
    <s v="C900 BIKE"/>
    <n v="166"/>
  </r>
  <r>
    <x v="2"/>
    <x v="0"/>
    <x v="33"/>
    <s v="C900 BIKE"/>
    <n v="241"/>
  </r>
  <r>
    <x v="2"/>
    <x v="1"/>
    <x v="28"/>
    <s v="C900 BIKE"/>
    <n v="170"/>
  </r>
  <r>
    <x v="2"/>
    <x v="1"/>
    <x v="152"/>
    <s v="C900 BIKE"/>
    <n v="82"/>
  </r>
  <r>
    <x v="2"/>
    <x v="2"/>
    <x v="60"/>
    <s v="C900 BIKE"/>
    <n v="88"/>
  </r>
  <r>
    <x v="2"/>
    <x v="2"/>
    <x v="8"/>
    <s v="C900 BIKE"/>
    <n v="127"/>
  </r>
  <r>
    <x v="2"/>
    <x v="2"/>
    <x v="44"/>
    <s v="C950 BIKE"/>
    <n v="129"/>
  </r>
  <r>
    <x v="2"/>
    <x v="2"/>
    <x v="92"/>
    <s v="C900 BIKE"/>
    <n v="127"/>
  </r>
  <r>
    <x v="2"/>
    <x v="2"/>
    <x v="21"/>
    <s v="C900 BIKE"/>
    <n v="51"/>
  </r>
  <r>
    <x v="3"/>
    <x v="0"/>
    <x v="44"/>
    <s v="R300 Bike"/>
    <n v="196"/>
  </r>
  <r>
    <x v="3"/>
    <x v="0"/>
    <x v="30"/>
    <s v="R300 Bike"/>
    <n v="546"/>
  </r>
  <r>
    <x v="3"/>
    <x v="0"/>
    <x v="48"/>
    <s v="R300 Bike"/>
    <n v="561"/>
  </r>
  <r>
    <x v="3"/>
    <x v="0"/>
    <x v="153"/>
    <s v="R300 Bike"/>
    <n v="56"/>
  </r>
  <r>
    <x v="3"/>
    <x v="0"/>
    <x v="71"/>
    <s v="R300 Bike"/>
    <n v="267"/>
  </r>
  <r>
    <x v="3"/>
    <x v="0"/>
    <x v="95"/>
    <s v="R300 Bike"/>
    <n v="142"/>
  </r>
  <r>
    <x v="3"/>
    <x v="0"/>
    <x v="54"/>
    <s v="R300 Bike"/>
    <n v="158"/>
  </r>
  <r>
    <x v="3"/>
    <x v="0"/>
    <x v="123"/>
    <s v="R300 Bike"/>
    <n v="124"/>
  </r>
  <r>
    <x v="3"/>
    <x v="0"/>
    <x v="56"/>
    <s v="R300 Bike"/>
    <n v="130"/>
  </r>
  <r>
    <x v="3"/>
    <x v="0"/>
    <x v="154"/>
    <s v="R300 Bike"/>
    <n v="296"/>
  </r>
  <r>
    <x v="3"/>
    <x v="0"/>
    <x v="97"/>
    <s v="R300 Bike"/>
    <n v="154"/>
  </r>
  <r>
    <x v="3"/>
    <x v="0"/>
    <x v="128"/>
    <s v="R300 Bike"/>
    <n v="66"/>
  </r>
  <r>
    <x v="3"/>
    <x v="0"/>
    <x v="73"/>
    <s v="R300 Bike"/>
    <n v="115"/>
  </r>
  <r>
    <x v="3"/>
    <x v="0"/>
    <x v="4"/>
    <s v="R300 Bike"/>
    <n v="98"/>
  </r>
  <r>
    <x v="3"/>
    <x v="0"/>
    <x v="155"/>
    <s v="R300 Bike"/>
    <n v="24"/>
  </r>
  <r>
    <x v="3"/>
    <x v="0"/>
    <x v="84"/>
    <s v="R100 BIKE"/>
    <n v="209"/>
  </r>
  <r>
    <x v="3"/>
    <x v="2"/>
    <x v="92"/>
    <s v="R200 BIKe 4s"/>
    <n v="301"/>
  </r>
  <r>
    <x v="3"/>
    <x v="0"/>
    <x v="156"/>
    <s v="R200 BIKe 4s"/>
    <n v="474"/>
  </r>
  <r>
    <x v="3"/>
    <x v="0"/>
    <x v="94"/>
    <s v="R200 BIKe 4s"/>
    <n v="357"/>
  </r>
  <r>
    <x v="3"/>
    <x v="1"/>
    <x v="157"/>
    <s v="R200 BIKe 4s"/>
    <n v="275"/>
  </r>
  <r>
    <x v="3"/>
    <x v="0"/>
    <x v="158"/>
    <s v="M550 BIKE"/>
    <n v="278"/>
  </r>
  <r>
    <x v="3"/>
    <x v="1"/>
    <x v="5"/>
    <s v="R200 BIKe 4s"/>
    <n v="284"/>
  </r>
  <r>
    <x v="3"/>
    <x v="2"/>
    <x v="142"/>
    <s v="R200 BIKe 4s"/>
    <n v="134"/>
  </r>
  <r>
    <x v="3"/>
    <x v="1"/>
    <x v="146"/>
    <s v="R200 BIKe 4s"/>
    <n v="168"/>
  </r>
  <r>
    <x v="3"/>
    <x v="2"/>
    <x v="159"/>
    <s v="R200 BIKe 4s"/>
    <n v="44"/>
  </r>
  <r>
    <x v="3"/>
    <x v="2"/>
    <x v="80"/>
    <s v="R200 BIKe 4s"/>
    <n v="189"/>
  </r>
  <r>
    <x v="3"/>
    <x v="2"/>
    <x v="46"/>
    <s v="R200 BIKe 4s"/>
    <n v="57"/>
  </r>
  <r>
    <x v="3"/>
    <x v="2"/>
    <x v="160"/>
    <s v="R200 BIKe 4s"/>
    <n v="86"/>
  </r>
  <r>
    <x v="3"/>
    <x v="1"/>
    <x v="68"/>
    <s v="R200 BIKe 4s"/>
    <n v="50"/>
  </r>
  <r>
    <x v="3"/>
    <x v="0"/>
    <x v="15"/>
    <s v="R300 Bike"/>
    <n v="194"/>
  </r>
  <r>
    <x v="3"/>
    <x v="0"/>
    <x v="76"/>
    <s v="R100 BIKE"/>
    <n v="575"/>
  </r>
  <r>
    <x v="3"/>
    <x v="0"/>
    <x v="161"/>
    <s v="R100 BIKE"/>
    <n v="336"/>
  </r>
  <r>
    <x v="3"/>
    <x v="1"/>
    <x v="48"/>
    <s v="R100 BIKE"/>
    <n v="295"/>
  </r>
  <r>
    <x v="3"/>
    <x v="1"/>
    <x v="162"/>
    <s v="R100 BIKE"/>
    <n v="90"/>
  </r>
  <r>
    <x v="3"/>
    <x v="2"/>
    <x v="122"/>
    <s v="R100 BIKE"/>
    <n v="148"/>
  </r>
  <r>
    <x v="3"/>
    <x v="1"/>
    <x v="2"/>
    <s v="R100 BIKE"/>
    <n v="127"/>
  </r>
  <r>
    <x v="3"/>
    <x v="1"/>
    <x v="24"/>
    <s v="R100 BIKE"/>
    <n v="164"/>
  </r>
  <r>
    <x v="3"/>
    <x v="1"/>
    <x v="123"/>
    <s v="R100 BIKE"/>
    <n v="129"/>
  </r>
  <r>
    <x v="3"/>
    <x v="2"/>
    <x v="46"/>
    <s v="R100 BIKE"/>
    <n v="21"/>
  </r>
  <r>
    <x v="3"/>
    <x v="0"/>
    <x v="24"/>
    <s v="R100 BIKE"/>
    <n v="143"/>
  </r>
  <r>
    <x v="3"/>
    <x v="1"/>
    <x v="38"/>
    <s v="R100 BIKE"/>
    <n v="230"/>
  </r>
  <r>
    <x v="3"/>
    <x v="1"/>
    <x v="163"/>
    <s v="R100 BIKE"/>
    <n v="73"/>
  </r>
  <r>
    <x v="3"/>
    <x v="2"/>
    <x v="164"/>
    <s v="R100 BIKE"/>
    <n v="80"/>
  </r>
  <r>
    <x v="3"/>
    <x v="2"/>
    <x v="103"/>
    <s v="R100 BIKE"/>
    <n v="58"/>
  </r>
  <r>
    <x v="3"/>
    <x v="1"/>
    <x v="75"/>
    <s v="M550 BIKE"/>
    <n v="121"/>
  </r>
  <r>
    <x v="3"/>
    <x v="0"/>
    <x v="74"/>
    <s v="M550 BIKE"/>
    <n v="208"/>
  </r>
  <r>
    <x v="3"/>
    <x v="2"/>
    <x v="71"/>
    <s v="M550 BIKE"/>
    <n v="101"/>
  </r>
  <r>
    <x v="3"/>
    <x v="1"/>
    <x v="150"/>
    <s v="M550 BIKE"/>
    <n v="134"/>
  </r>
  <r>
    <x v="3"/>
    <x v="1"/>
    <x v="68"/>
    <s v="M550 BIKE"/>
    <n v="132"/>
  </r>
  <r>
    <x v="3"/>
    <x v="2"/>
    <x v="165"/>
    <s v="M550 BIKE"/>
    <n v="74"/>
  </r>
  <r>
    <x v="3"/>
    <x v="1"/>
    <x v="59"/>
    <s v="M550 BIKE"/>
    <n v="213"/>
  </r>
  <r>
    <x v="3"/>
    <x v="2"/>
    <x v="20"/>
    <s v="M550 BIKE"/>
    <n v="91"/>
  </r>
  <r>
    <x v="3"/>
    <x v="1"/>
    <x v="24"/>
    <s v="M550 BIKE"/>
    <n v="215"/>
  </r>
  <r>
    <x v="3"/>
    <x v="2"/>
    <x v="166"/>
    <s v="M550 BIKE"/>
    <n v="88"/>
  </r>
  <r>
    <x v="3"/>
    <x v="2"/>
    <x v="167"/>
    <s v="M550 BIKE"/>
    <n v="79"/>
  </r>
  <r>
    <x v="3"/>
    <x v="2"/>
    <x v="168"/>
    <s v="M550 BIKE"/>
    <n v="27"/>
  </r>
  <r>
    <x v="3"/>
    <x v="0"/>
    <x v="44"/>
    <s v="M525 BIKE"/>
    <n v="356"/>
  </r>
  <r>
    <x v="3"/>
    <x v="0"/>
    <x v="85"/>
    <s v="M525 BIKE"/>
    <n v="597"/>
  </r>
  <r>
    <x v="3"/>
    <x v="0"/>
    <x v="71"/>
    <s v="M525 BIKE"/>
    <n v="298"/>
  </r>
  <r>
    <x v="3"/>
    <x v="0"/>
    <x v="169"/>
    <s v="M525 BIKE"/>
    <n v="504"/>
  </r>
  <r>
    <x v="3"/>
    <x v="0"/>
    <x v="170"/>
    <s v="M525 BIKE"/>
    <n v="543"/>
  </r>
  <r>
    <x v="3"/>
    <x v="0"/>
    <x v="66"/>
    <s v="M525 BIKE"/>
    <n v="234"/>
  </r>
  <r>
    <x v="3"/>
    <x v="1"/>
    <x v="25"/>
    <s v="M525 BIKE"/>
    <n v="115"/>
  </r>
  <r>
    <x v="3"/>
    <x v="1"/>
    <x v="130"/>
    <s v="M525 BIKE"/>
    <n v="107"/>
  </r>
  <r>
    <x v="3"/>
    <x v="1"/>
    <x v="89"/>
    <s v="M525 BIKE"/>
    <n v="102"/>
  </r>
  <r>
    <x v="3"/>
    <x v="0"/>
    <x v="170"/>
    <s v="M525 BIKE"/>
    <n v="68"/>
  </r>
  <r>
    <x v="3"/>
    <x v="2"/>
    <x v="171"/>
    <s v="M525 BIKE"/>
    <n v="60"/>
  </r>
  <r>
    <x v="3"/>
    <x v="1"/>
    <x v="78"/>
    <s v="eBike E148"/>
    <n v="559"/>
  </r>
  <r>
    <x v="3"/>
    <x v="1"/>
    <x v="71"/>
    <s v="eBike E148"/>
    <n v="194"/>
  </r>
  <r>
    <x v="3"/>
    <x v="0"/>
    <x v="17"/>
    <s v="eBike E148"/>
    <n v="470"/>
  </r>
  <r>
    <x v="3"/>
    <x v="0"/>
    <x v="107"/>
    <s v="eBike E148"/>
    <n v="468"/>
  </r>
  <r>
    <x v="3"/>
    <x v="1"/>
    <x v="89"/>
    <s v="eBike E148"/>
    <n v="186"/>
  </r>
  <r>
    <x v="3"/>
    <x v="1"/>
    <x v="161"/>
    <s v="eBike E148"/>
    <n v="62"/>
  </r>
  <r>
    <x v="3"/>
    <x v="2"/>
    <x v="145"/>
    <s v="R100 BIKE"/>
    <n v="400"/>
  </r>
  <r>
    <x v="3"/>
    <x v="1"/>
    <x v="4"/>
    <s v="eBike E148"/>
    <n v="150"/>
  </r>
  <r>
    <x v="3"/>
    <x v="0"/>
    <x v="6"/>
    <s v="eBike E148"/>
    <n v="107"/>
  </r>
  <r>
    <x v="3"/>
    <x v="1"/>
    <x v="155"/>
    <s v="eBike E148"/>
    <n v="249"/>
  </r>
  <r>
    <x v="3"/>
    <x v="1"/>
    <x v="145"/>
    <s v="eBike E148"/>
    <n v="264"/>
  </r>
  <r>
    <x v="3"/>
    <x v="1"/>
    <x v="98"/>
    <s v="eBike E148"/>
    <n v="204"/>
  </r>
  <r>
    <x v="3"/>
    <x v="2"/>
    <x v="0"/>
    <s v="eBike E148"/>
    <n v="145"/>
  </r>
  <r>
    <x v="3"/>
    <x v="2"/>
    <x v="172"/>
    <s v="M525 BIKE"/>
    <n v="84"/>
  </r>
  <r>
    <x v="3"/>
    <x v="1"/>
    <x v="173"/>
    <s v="eBike E148"/>
    <n v="258"/>
  </r>
  <r>
    <x v="3"/>
    <x v="2"/>
    <x v="174"/>
    <s v="eBike E148"/>
    <n v="142"/>
  </r>
  <r>
    <x v="3"/>
    <x v="2"/>
    <x v="37"/>
    <s v="C990 Bike"/>
    <n v="198"/>
  </r>
  <r>
    <x v="3"/>
    <x v="0"/>
    <x v="57"/>
    <s v="R200 BIKe 4s"/>
    <n v="178"/>
  </r>
  <r>
    <x v="3"/>
    <x v="1"/>
    <x v="27"/>
    <s v="C990 Bike"/>
    <n v="152"/>
  </r>
  <r>
    <x v="3"/>
    <x v="0"/>
    <x v="140"/>
    <s v="C990 Bike"/>
    <n v="229"/>
  </r>
  <r>
    <x v="3"/>
    <x v="1"/>
    <x v="130"/>
    <s v="C990 Bike"/>
    <n v="218"/>
  </r>
  <r>
    <x v="3"/>
    <x v="1"/>
    <x v="175"/>
    <s v="C990 Bike"/>
    <n v="299"/>
  </r>
  <r>
    <x v="3"/>
    <x v="1"/>
    <x v="91"/>
    <s v="C990 Bike"/>
    <n v="133"/>
  </r>
  <r>
    <x v="3"/>
    <x v="1"/>
    <x v="71"/>
    <s v="C990 Bike"/>
    <n v="90"/>
  </r>
  <r>
    <x v="3"/>
    <x v="2"/>
    <x v="57"/>
    <s v="M550 BIKE"/>
    <n v="23"/>
  </r>
  <r>
    <x v="3"/>
    <x v="2"/>
    <x v="26"/>
    <s v="C990 Bike"/>
    <n v="29"/>
  </r>
  <r>
    <x v="3"/>
    <x v="2"/>
    <x v="25"/>
    <s v="C990 Bike"/>
    <n v="32"/>
  </r>
  <r>
    <x v="3"/>
    <x v="1"/>
    <x v="94"/>
    <s v="C990 Bike"/>
    <n v="101"/>
  </r>
  <r>
    <x v="3"/>
    <x v="2"/>
    <x v="89"/>
    <s v="C990 Bike"/>
    <n v="136"/>
  </r>
  <r>
    <x v="3"/>
    <x v="2"/>
    <x v="95"/>
    <s v="C990 Bike"/>
    <n v="96"/>
  </r>
  <r>
    <x v="3"/>
    <x v="0"/>
    <x v="105"/>
    <s v="C950 BIKE"/>
    <n v="210"/>
  </r>
  <r>
    <x v="3"/>
    <x v="1"/>
    <x v="46"/>
    <s v="C950 BIKE"/>
    <n v="66"/>
  </r>
  <r>
    <x v="3"/>
    <x v="1"/>
    <x v="21"/>
    <s v="C950 BIKE"/>
    <n v="188"/>
  </r>
  <r>
    <x v="3"/>
    <x v="0"/>
    <x v="65"/>
    <s v="R300 Bike"/>
    <n v="211"/>
  </r>
  <r>
    <x v="3"/>
    <x v="1"/>
    <x v="38"/>
    <s v="C950 BIKE"/>
    <n v="128"/>
  </r>
  <r>
    <x v="3"/>
    <x v="2"/>
    <x v="174"/>
    <s v="C950 BIKE"/>
    <n v="50"/>
  </r>
  <r>
    <x v="3"/>
    <x v="0"/>
    <x v="42"/>
    <s v="C950 BIKE"/>
    <n v="274"/>
  </r>
  <r>
    <x v="3"/>
    <x v="1"/>
    <x v="71"/>
    <s v="C950 BIKE"/>
    <n v="267"/>
  </r>
  <r>
    <x v="3"/>
    <x v="1"/>
    <x v="133"/>
    <s v="C950 BIKE"/>
    <n v="66"/>
  </r>
  <r>
    <x v="3"/>
    <x v="1"/>
    <x v="94"/>
    <s v="C950 BIKE"/>
    <n v="55"/>
  </r>
  <r>
    <x v="3"/>
    <x v="2"/>
    <x v="162"/>
    <s v="C950 BIKE"/>
    <n v="148"/>
  </r>
  <r>
    <x v="3"/>
    <x v="0"/>
    <x v="176"/>
    <s v="C900 BIKE"/>
    <n v="427"/>
  </r>
  <r>
    <x v="3"/>
    <x v="0"/>
    <x v="44"/>
    <s v="C900 BIKE"/>
    <n v="293"/>
  </r>
  <r>
    <x v="3"/>
    <x v="0"/>
    <x v="170"/>
    <s v="C900 BIKE"/>
    <n v="354"/>
  </r>
  <r>
    <x v="3"/>
    <x v="2"/>
    <x v="137"/>
    <s v="C900 BIKE"/>
    <n v="43"/>
  </r>
  <r>
    <x v="3"/>
    <x v="2"/>
    <x v="169"/>
    <s v="C900 BIKE"/>
    <n v="136"/>
  </r>
  <r>
    <x v="3"/>
    <x v="2"/>
    <x v="174"/>
    <s v="C900 BIKE"/>
    <n v="25"/>
  </r>
  <r>
    <x v="3"/>
    <x v="2"/>
    <x v="152"/>
    <s v="C900 BIKE"/>
    <n v="81"/>
  </r>
  <r>
    <x v="3"/>
    <x v="1"/>
    <x v="45"/>
    <s v="C900 BIKE"/>
    <n v="98"/>
  </r>
  <r>
    <x v="3"/>
    <x v="0"/>
    <x v="44"/>
    <s v="C950 BIKE"/>
    <n v="348"/>
  </r>
  <r>
    <x v="3"/>
    <x v="1"/>
    <x v="133"/>
    <s v="C900 BIKE"/>
    <n v="107"/>
  </r>
  <r>
    <x v="3"/>
    <x v="0"/>
    <x v="8"/>
    <s v="C900 BIKE"/>
    <n v="38"/>
  </r>
  <r>
    <x v="3"/>
    <x v="2"/>
    <x v="13"/>
    <s v="C900 BIKE"/>
    <n v="119"/>
  </r>
  <r>
    <x v="4"/>
    <x v="0"/>
    <x v="40"/>
    <s v="R300 Bike"/>
    <n v="170"/>
  </r>
  <r>
    <x v="4"/>
    <x v="0"/>
    <x v="101"/>
    <s v="R300 Bike"/>
    <n v="418"/>
  </r>
  <r>
    <x v="4"/>
    <x v="0"/>
    <x v="142"/>
    <s v="R300 Bike"/>
    <n v="198"/>
  </r>
  <r>
    <x v="4"/>
    <x v="0"/>
    <x v="71"/>
    <s v="R300 Bike"/>
    <n v="130"/>
  </r>
  <r>
    <x v="4"/>
    <x v="0"/>
    <x v="99"/>
    <s v="R300 Bike"/>
    <n v="18"/>
  </r>
  <r>
    <x v="4"/>
    <x v="1"/>
    <x v="177"/>
    <s v="eBike E148"/>
    <n v="206"/>
  </r>
  <r>
    <x v="4"/>
    <x v="0"/>
    <x v="87"/>
    <s v="R300 Bike"/>
    <n v="132"/>
  </r>
  <r>
    <x v="4"/>
    <x v="0"/>
    <x v="137"/>
    <s v="R300 Bike"/>
    <n v="81"/>
  </r>
  <r>
    <x v="4"/>
    <x v="0"/>
    <x v="19"/>
    <s v="R200 BIKe 4s"/>
    <n v="498"/>
  </r>
  <r>
    <x v="4"/>
    <x v="2"/>
    <x v="178"/>
    <s v="R200 BIKe 4s"/>
    <n v="566"/>
  </r>
  <r>
    <x v="4"/>
    <x v="0"/>
    <x v="179"/>
    <s v="R200 BIKe 4s"/>
    <n v="273"/>
  </r>
  <r>
    <x v="4"/>
    <x v="1"/>
    <x v="46"/>
    <s v="R200 BIKe 4s"/>
    <n v="105"/>
  </r>
  <r>
    <x v="4"/>
    <x v="0"/>
    <x v="96"/>
    <s v="R200 BIKe 4s"/>
    <n v="319"/>
  </r>
  <r>
    <x v="4"/>
    <x v="1"/>
    <x v="166"/>
    <s v="R200 BIKe 4s"/>
    <n v="191"/>
  </r>
  <r>
    <x v="4"/>
    <x v="0"/>
    <x v="180"/>
    <s v="R200 BIKe 4s"/>
    <n v="222"/>
  </r>
  <r>
    <x v="4"/>
    <x v="1"/>
    <x v="165"/>
    <s v="R200 BIKe 4s"/>
    <n v="265"/>
  </r>
  <r>
    <x v="4"/>
    <x v="1"/>
    <x v="181"/>
    <s v="R200 BIKe 4s"/>
    <n v="145"/>
  </r>
  <r>
    <x v="4"/>
    <x v="2"/>
    <x v="182"/>
    <s v="R200 BIKe 4s"/>
    <n v="105"/>
  </r>
  <r>
    <x v="4"/>
    <x v="1"/>
    <x v="158"/>
    <s v="M550 BIKE"/>
    <n v="16"/>
  </r>
  <r>
    <x v="4"/>
    <x v="1"/>
    <x v="158"/>
    <s v="M525 BIKE"/>
    <n v="85"/>
  </r>
  <r>
    <x v="4"/>
    <x v="2"/>
    <x v="102"/>
    <s v="R200 BIKe 4s"/>
    <n v="287"/>
  </r>
  <r>
    <x v="4"/>
    <x v="2"/>
    <x v="183"/>
    <s v="R200 BIKe 4s"/>
    <n v="47"/>
  </r>
  <r>
    <x v="4"/>
    <x v="0"/>
    <x v="41"/>
    <s v="R100 BIKE"/>
    <n v="421"/>
  </r>
  <r>
    <x v="4"/>
    <x v="0"/>
    <x v="59"/>
    <s v="R100 BIKE"/>
    <n v="239"/>
  </r>
  <r>
    <x v="4"/>
    <x v="0"/>
    <x v="184"/>
    <s v="R100 BIKE"/>
    <n v="409"/>
  </r>
  <r>
    <x v="4"/>
    <x v="2"/>
    <x v="33"/>
    <s v="R100 BIKE"/>
    <n v="162"/>
  </r>
  <r>
    <x v="4"/>
    <x v="1"/>
    <x v="154"/>
    <s v="R100 BIKE"/>
    <n v="290"/>
  </r>
  <r>
    <x v="4"/>
    <x v="1"/>
    <x v="139"/>
    <s v="R100 BIKE"/>
    <n v="67"/>
  </r>
  <r>
    <x v="4"/>
    <x v="1"/>
    <x v="82"/>
    <s v="R100 BIKE"/>
    <n v="292"/>
  </r>
  <r>
    <x v="4"/>
    <x v="1"/>
    <x v="135"/>
    <s v="R100 BIKE"/>
    <n v="74"/>
  </r>
  <r>
    <x v="4"/>
    <x v="2"/>
    <x v="137"/>
    <s v="R100 BIKE"/>
    <n v="96"/>
  </r>
  <r>
    <x v="4"/>
    <x v="2"/>
    <x v="15"/>
    <s v="C900 BIKE"/>
    <n v="126"/>
  </r>
  <r>
    <x v="4"/>
    <x v="2"/>
    <x v="38"/>
    <s v="R100 BIKE"/>
    <n v="95"/>
  </r>
  <r>
    <x v="4"/>
    <x v="2"/>
    <x v="182"/>
    <s v="R100 BIKE"/>
    <n v="129"/>
  </r>
  <r>
    <x v="4"/>
    <x v="2"/>
    <x v="14"/>
    <s v="R100 BIKE"/>
    <n v="84"/>
  </r>
  <r>
    <x v="4"/>
    <x v="2"/>
    <x v="59"/>
    <s v="R100 BIKE"/>
    <n v="44"/>
  </r>
  <r>
    <x v="4"/>
    <x v="2"/>
    <x v="185"/>
    <s v="R100 BIKE"/>
    <n v="37"/>
  </r>
  <r>
    <x v="4"/>
    <x v="0"/>
    <x v="134"/>
    <s v="M550 BIKE"/>
    <n v="527"/>
  </r>
  <r>
    <x v="4"/>
    <x v="0"/>
    <x v="40"/>
    <s v="M550 BIKE"/>
    <n v="318"/>
  </r>
  <r>
    <x v="4"/>
    <x v="1"/>
    <x v="86"/>
    <s v="M550 BIKE"/>
    <n v="202"/>
  </r>
  <r>
    <x v="4"/>
    <x v="1"/>
    <x v="37"/>
    <s v="M550 BIKE"/>
    <n v="295"/>
  </r>
  <r>
    <x v="4"/>
    <x v="2"/>
    <x v="11"/>
    <s v="M550 BIKE"/>
    <n v="18"/>
  </r>
  <r>
    <x v="4"/>
    <x v="0"/>
    <x v="141"/>
    <s v="R300 Bike"/>
    <n v="105"/>
  </r>
  <r>
    <x v="4"/>
    <x v="0"/>
    <x v="141"/>
    <s v="eBike E148"/>
    <n v="208"/>
  </r>
  <r>
    <x v="4"/>
    <x v="1"/>
    <x v="45"/>
    <s v="M550 BIKE"/>
    <n v="104"/>
  </r>
  <r>
    <x v="4"/>
    <x v="2"/>
    <x v="142"/>
    <s v="M550 BIKE"/>
    <n v="132"/>
  </r>
  <r>
    <x v="4"/>
    <x v="0"/>
    <x v="186"/>
    <s v="M550 BIKE"/>
    <n v="84"/>
  </r>
  <r>
    <x v="4"/>
    <x v="2"/>
    <x v="187"/>
    <s v="M550 BIKE"/>
    <n v="133"/>
  </r>
  <r>
    <x v="4"/>
    <x v="0"/>
    <x v="82"/>
    <s v="M550 BIKE"/>
    <n v="119"/>
  </r>
  <r>
    <x v="4"/>
    <x v="2"/>
    <x v="130"/>
    <s v="M550 BIKE"/>
    <n v="97"/>
  </r>
  <r>
    <x v="4"/>
    <x v="2"/>
    <x v="167"/>
    <s v="M550 BIKE"/>
    <n v="90"/>
  </r>
  <r>
    <x v="4"/>
    <x v="2"/>
    <x v="156"/>
    <s v="M525 BIKE"/>
    <n v="63"/>
  </r>
  <r>
    <x v="4"/>
    <x v="2"/>
    <x v="29"/>
    <s v="M525 BIKE"/>
    <n v="65"/>
  </r>
  <r>
    <x v="4"/>
    <x v="2"/>
    <x v="35"/>
    <s v="M525 BIKE"/>
    <n v="79"/>
  </r>
  <r>
    <x v="4"/>
    <x v="1"/>
    <x v="188"/>
    <s v="M525 BIKE"/>
    <n v="107"/>
  </r>
  <r>
    <x v="4"/>
    <x v="1"/>
    <x v="140"/>
    <s v="M525 BIKE"/>
    <n v="125"/>
  </r>
  <r>
    <x v="4"/>
    <x v="1"/>
    <x v="189"/>
    <s v="M525 BIKE"/>
    <n v="249"/>
  </r>
  <r>
    <x v="4"/>
    <x v="1"/>
    <x v="97"/>
    <s v="M525 BIKE"/>
    <n v="94"/>
  </r>
  <r>
    <x v="4"/>
    <x v="1"/>
    <x v="114"/>
    <s v="C900 BIKE"/>
    <n v="226"/>
  </r>
  <r>
    <x v="4"/>
    <x v="2"/>
    <x v="190"/>
    <s v="M525 BIKE"/>
    <n v="85"/>
  </r>
  <r>
    <x v="4"/>
    <x v="1"/>
    <x v="43"/>
    <s v="M525 BIKE"/>
    <n v="198"/>
  </r>
  <r>
    <x v="4"/>
    <x v="2"/>
    <x v="117"/>
    <s v="M525 BIKE"/>
    <n v="141"/>
  </r>
  <r>
    <x v="4"/>
    <x v="2"/>
    <x v="144"/>
    <s v="R100 BIKE"/>
    <n v="112"/>
  </r>
  <r>
    <x v="4"/>
    <x v="0"/>
    <x v="21"/>
    <s v="eBike E148"/>
    <n v="418"/>
  </r>
  <r>
    <x v="4"/>
    <x v="2"/>
    <x v="144"/>
    <s v="C950 BIKE"/>
    <n v="102"/>
  </r>
  <r>
    <x v="4"/>
    <x v="1"/>
    <x v="121"/>
    <s v="eBike E148"/>
    <n v="59"/>
  </r>
  <r>
    <x v="4"/>
    <x v="1"/>
    <x v="122"/>
    <s v="eBike E148"/>
    <n v="284"/>
  </r>
  <r>
    <x v="4"/>
    <x v="1"/>
    <x v="18"/>
    <s v="eBike E148"/>
    <n v="234"/>
  </r>
  <r>
    <x v="4"/>
    <x v="2"/>
    <x v="116"/>
    <s v="eBike E148"/>
    <n v="88"/>
  </r>
  <r>
    <x v="4"/>
    <x v="0"/>
    <x v="145"/>
    <s v="M525 BIKE"/>
    <n v="547"/>
  </r>
  <r>
    <x v="4"/>
    <x v="0"/>
    <x v="183"/>
    <s v="eBike E148"/>
    <n v="457"/>
  </r>
  <r>
    <x v="4"/>
    <x v="2"/>
    <x v="30"/>
    <s v="eBike E148"/>
    <n v="21"/>
  </r>
  <r>
    <x v="4"/>
    <x v="2"/>
    <x v="125"/>
    <s v="eBike E148"/>
    <n v="137"/>
  </r>
  <r>
    <x v="4"/>
    <x v="2"/>
    <x v="26"/>
    <s v="eBike E148"/>
    <n v="297"/>
  </r>
  <r>
    <x v="4"/>
    <x v="1"/>
    <x v="5"/>
    <s v="eBike E148"/>
    <n v="247"/>
  </r>
  <r>
    <x v="4"/>
    <x v="1"/>
    <x v="52"/>
    <s v="C900 BIKE"/>
    <n v="188"/>
  </r>
  <r>
    <x v="4"/>
    <x v="1"/>
    <x v="28"/>
    <s v="C990 Bike"/>
    <n v="143"/>
  </r>
  <r>
    <x v="4"/>
    <x v="1"/>
    <x v="102"/>
    <s v="C990 Bike"/>
    <n v="200"/>
  </r>
  <r>
    <x v="4"/>
    <x v="0"/>
    <x v="37"/>
    <s v="C990 Bike"/>
    <n v="73"/>
  </r>
  <r>
    <x v="4"/>
    <x v="2"/>
    <x v="76"/>
    <s v="C990 Bike"/>
    <n v="81"/>
  </r>
  <r>
    <x v="4"/>
    <x v="2"/>
    <x v="164"/>
    <s v="C990 Bike"/>
    <n v="98"/>
  </r>
  <r>
    <x v="4"/>
    <x v="2"/>
    <x v="73"/>
    <s v="C990 Bike"/>
    <n v="36"/>
  </r>
  <r>
    <x v="4"/>
    <x v="1"/>
    <x v="79"/>
    <s v="C950 BIKE"/>
    <n v="258"/>
  </r>
  <r>
    <x v="4"/>
    <x v="1"/>
    <x v="59"/>
    <s v="C950 BIKE"/>
    <n v="265"/>
  </r>
  <r>
    <x v="4"/>
    <x v="2"/>
    <x v="2"/>
    <s v="C950 BIKE"/>
    <n v="40"/>
  </r>
  <r>
    <x v="4"/>
    <x v="0"/>
    <x v="191"/>
    <s v="C950 BIKE"/>
    <n v="123"/>
  </r>
  <r>
    <x v="4"/>
    <x v="1"/>
    <x v="68"/>
    <s v="C950 BIKE"/>
    <n v="299"/>
  </r>
  <r>
    <x v="4"/>
    <x v="1"/>
    <x v="69"/>
    <s v="C950 BIKE"/>
    <n v="107"/>
  </r>
  <r>
    <x v="4"/>
    <x v="1"/>
    <x v="146"/>
    <s v="C950 BIKE"/>
    <n v="293"/>
  </r>
  <r>
    <x v="4"/>
    <x v="2"/>
    <x v="51"/>
    <s v="C950 BIKE"/>
    <n v="57"/>
  </r>
  <r>
    <x v="4"/>
    <x v="2"/>
    <x v="71"/>
    <s v="C950 BIKE"/>
    <n v="275"/>
  </r>
  <r>
    <x v="4"/>
    <x v="2"/>
    <x v="70"/>
    <s v="R200 BIKe 4s"/>
    <n v="98"/>
  </r>
  <r>
    <x v="4"/>
    <x v="2"/>
    <x v="85"/>
    <s v="C950 BIKE"/>
    <n v="80"/>
  </r>
  <r>
    <x v="4"/>
    <x v="2"/>
    <x v="192"/>
    <s v="C950 BIKE"/>
    <n v="145"/>
  </r>
  <r>
    <x v="4"/>
    <x v="2"/>
    <x v="31"/>
    <s v="C950 BIKE"/>
    <n v="101"/>
  </r>
  <r>
    <x v="4"/>
    <x v="0"/>
    <x v="71"/>
    <s v="C900 BIKE"/>
    <n v="479"/>
  </r>
  <r>
    <x v="4"/>
    <x v="1"/>
    <x v="123"/>
    <s v="C900 BIKE"/>
    <n v="166"/>
  </r>
  <r>
    <x v="4"/>
    <x v="0"/>
    <x v="193"/>
    <s v="C900 BIKE"/>
    <n v="241"/>
  </r>
  <r>
    <x v="4"/>
    <x v="1"/>
    <x v="115"/>
    <s v="C900 BIKE"/>
    <n v="200"/>
  </r>
  <r>
    <x v="4"/>
    <x v="0"/>
    <x v="44"/>
    <s v="C990 Bike"/>
    <n v="485"/>
  </r>
  <r>
    <x v="4"/>
    <x v="0"/>
    <x v="117"/>
    <s v="C900 BIKE"/>
    <n v="116"/>
  </r>
  <r>
    <x v="5"/>
    <x v="0"/>
    <x v="191"/>
    <s v="R300 Bike"/>
    <n v="216"/>
  </r>
  <r>
    <x v="5"/>
    <x v="0"/>
    <x v="138"/>
    <s v="R300 Bike"/>
    <n v="322"/>
  </r>
  <r>
    <x v="5"/>
    <x v="0"/>
    <x v="194"/>
    <s v="R300 Bike"/>
    <n v="177"/>
  </r>
  <r>
    <x v="5"/>
    <x v="0"/>
    <x v="2"/>
    <s v="R300 Bike"/>
    <n v="79"/>
  </r>
  <r>
    <x v="5"/>
    <x v="0"/>
    <x v="71"/>
    <s v="R300 Bike"/>
    <n v="221"/>
  </r>
  <r>
    <x v="5"/>
    <x v="0"/>
    <x v="17"/>
    <s v="R300 Bike"/>
    <n v="209"/>
  </r>
  <r>
    <x v="5"/>
    <x v="0"/>
    <x v="71"/>
    <s v="R300 Bike"/>
    <n v="113"/>
  </r>
  <r>
    <x v="5"/>
    <x v="0"/>
    <x v="89"/>
    <s v="R300 Bike"/>
    <n v="208"/>
  </r>
  <r>
    <x v="5"/>
    <x v="0"/>
    <x v="67"/>
    <s v="R300 Bike"/>
    <n v="98"/>
  </r>
  <r>
    <x v="5"/>
    <x v="0"/>
    <x v="195"/>
    <s v="R300 Bike"/>
    <n v="85"/>
  </r>
  <r>
    <x v="5"/>
    <x v="0"/>
    <x v="87"/>
    <s v="R300 Bike"/>
    <n v="76"/>
  </r>
  <r>
    <x v="5"/>
    <x v="0"/>
    <x v="133"/>
    <s v="R300 Bike"/>
    <n v="289"/>
  </r>
  <r>
    <x v="5"/>
    <x v="1"/>
    <x v="84"/>
    <s v="R200 BIKe 4s"/>
    <n v="144"/>
  </r>
  <r>
    <x v="5"/>
    <x v="0"/>
    <x v="71"/>
    <s v="R200 BIKe 4s"/>
    <n v="513"/>
  </r>
  <r>
    <x v="5"/>
    <x v="0"/>
    <x v="109"/>
    <s v="R200 BIKe 4s"/>
    <n v="360"/>
  </r>
  <r>
    <x v="5"/>
    <x v="1"/>
    <x v="1"/>
    <s v="R200 BIKe 4s"/>
    <n v="56"/>
  </r>
  <r>
    <x v="5"/>
    <x v="1"/>
    <x v="188"/>
    <s v="R200 BIKe 4s"/>
    <n v="115"/>
  </r>
  <r>
    <x v="5"/>
    <x v="1"/>
    <x v="196"/>
    <s v="R200 BIKe 4s"/>
    <n v="204"/>
  </r>
  <r>
    <x v="5"/>
    <x v="2"/>
    <x v="3"/>
    <s v="R200 BIKe 4s"/>
    <n v="105"/>
  </r>
  <r>
    <x v="5"/>
    <x v="1"/>
    <x v="128"/>
    <s v="R200 BIKe 4s"/>
    <n v="240"/>
  </r>
  <r>
    <x v="5"/>
    <x v="1"/>
    <x v="10"/>
    <s v="R200 BIKe 4s"/>
    <n v="275"/>
  </r>
  <r>
    <x v="5"/>
    <x v="2"/>
    <x v="56"/>
    <s v="R200 BIKe 4s"/>
    <n v="151"/>
  </r>
  <r>
    <x v="5"/>
    <x v="1"/>
    <x v="166"/>
    <s v="R200 BIKe 4s"/>
    <n v="154"/>
  </r>
  <r>
    <x v="5"/>
    <x v="1"/>
    <x v="75"/>
    <s v="R200 BIKe 4s"/>
    <n v="65"/>
  </r>
  <r>
    <x v="5"/>
    <x v="1"/>
    <x v="137"/>
    <s v="R200 BIKe 4s"/>
    <n v="197"/>
  </r>
  <r>
    <x v="5"/>
    <x v="2"/>
    <x v="51"/>
    <s v="R200 BIKe 4s"/>
    <n v="64"/>
  </r>
  <r>
    <x v="5"/>
    <x v="2"/>
    <x v="165"/>
    <s v="R200 BIKe 4s"/>
    <n v="66"/>
  </r>
  <r>
    <x v="5"/>
    <x v="0"/>
    <x v="157"/>
    <s v="R100 BIKE"/>
    <n v="533"/>
  </r>
  <r>
    <x v="5"/>
    <x v="1"/>
    <x v="89"/>
    <s v="R100 BIKE"/>
    <n v="276"/>
  </r>
  <r>
    <x v="5"/>
    <x v="1"/>
    <x v="33"/>
    <s v="R100 BIKE"/>
    <n v="64"/>
  </r>
  <r>
    <x v="5"/>
    <x v="1"/>
    <x v="98"/>
    <s v="R100 BIKE"/>
    <n v="54"/>
  </r>
  <r>
    <x v="5"/>
    <x v="1"/>
    <x v="21"/>
    <s v="R100 BIKE"/>
    <n v="212"/>
  </r>
  <r>
    <x v="5"/>
    <x v="0"/>
    <x v="185"/>
    <s v="R100 BIKE"/>
    <n v="152"/>
  </r>
  <r>
    <x v="5"/>
    <x v="0"/>
    <x v="180"/>
    <s v="R100 BIKE"/>
    <n v="87"/>
  </r>
  <r>
    <x v="5"/>
    <x v="1"/>
    <x v="67"/>
    <s v="R100 BIKE"/>
    <n v="268"/>
  </r>
  <r>
    <x v="5"/>
    <x v="2"/>
    <x v="166"/>
    <s v="R100 BIKE"/>
    <n v="30"/>
  </r>
  <r>
    <x v="5"/>
    <x v="1"/>
    <x v="23"/>
    <s v="R200 BIKe 4s"/>
    <n v="294"/>
  </r>
  <r>
    <x v="5"/>
    <x v="2"/>
    <x v="22"/>
    <s v="R100 BIKE"/>
    <n v="79"/>
  </r>
  <r>
    <x v="5"/>
    <x v="0"/>
    <x v="104"/>
    <s v="M550 BIKE"/>
    <n v="484"/>
  </r>
  <r>
    <x v="5"/>
    <x v="2"/>
    <x v="41"/>
    <s v="M550 BIKE"/>
    <n v="19"/>
  </r>
  <r>
    <x v="5"/>
    <x v="2"/>
    <x v="185"/>
    <s v="M550 BIKE"/>
    <n v="87"/>
  </r>
  <r>
    <x v="5"/>
    <x v="0"/>
    <x v="141"/>
    <s v="R300 Bike"/>
    <n v="101"/>
  </r>
  <r>
    <x v="5"/>
    <x v="1"/>
    <x v="72"/>
    <s v="M550 BIKE"/>
    <n v="289"/>
  </r>
  <r>
    <x v="5"/>
    <x v="1"/>
    <x v="74"/>
    <s v="M550 BIKE"/>
    <n v="74"/>
  </r>
  <r>
    <x v="5"/>
    <x v="2"/>
    <x v="117"/>
    <s v="M550 BIKE"/>
    <n v="122"/>
  </r>
  <r>
    <x v="5"/>
    <x v="0"/>
    <x v="4"/>
    <s v="M550 BIKE"/>
    <n v="78"/>
  </r>
  <r>
    <x v="5"/>
    <x v="0"/>
    <x v="186"/>
    <s v="M550 BIKE"/>
    <n v="122"/>
  </r>
  <r>
    <x v="5"/>
    <x v="2"/>
    <x v="166"/>
    <s v="M550 BIKE"/>
    <n v="28"/>
  </r>
  <r>
    <x v="5"/>
    <x v="1"/>
    <x v="130"/>
    <s v="M550 BIKE"/>
    <n v="172"/>
  </r>
  <r>
    <x v="5"/>
    <x v="2"/>
    <x v="8"/>
    <s v="M550 BIKE"/>
    <n v="44"/>
  </r>
  <r>
    <x v="5"/>
    <x v="2"/>
    <x v="122"/>
    <s v="M550 BIKE"/>
    <n v="155"/>
  </r>
  <r>
    <x v="5"/>
    <x v="0"/>
    <x v="141"/>
    <s v="C990 Bike"/>
    <n v="201"/>
  </r>
  <r>
    <x v="5"/>
    <x v="0"/>
    <x v="103"/>
    <s v="M550 BIKE"/>
    <n v="110"/>
  </r>
  <r>
    <x v="5"/>
    <x v="2"/>
    <x v="32"/>
    <s v="R200 BIKe 4s"/>
    <n v="51"/>
  </r>
  <r>
    <x v="5"/>
    <x v="2"/>
    <x v="17"/>
    <s v="M550 BIKE"/>
    <n v="25"/>
  </r>
  <r>
    <x v="5"/>
    <x v="1"/>
    <x v="32"/>
    <s v="C950 BIKE"/>
    <n v="98"/>
  </r>
  <r>
    <x v="5"/>
    <x v="0"/>
    <x v="8"/>
    <s v="M525 BIKE"/>
    <n v="391"/>
  </r>
  <r>
    <x v="5"/>
    <x v="1"/>
    <x v="197"/>
    <s v="M525 BIKE"/>
    <n v="146"/>
  </r>
  <r>
    <x v="5"/>
    <x v="1"/>
    <x v="75"/>
    <s v="M525 BIKE"/>
    <n v="206"/>
  </r>
  <r>
    <x v="5"/>
    <x v="2"/>
    <x v="198"/>
    <s v="M525 BIKE"/>
    <n v="55"/>
  </r>
  <r>
    <x v="5"/>
    <x v="2"/>
    <x v="47"/>
    <s v="M525 BIKE"/>
    <n v="49"/>
  </r>
  <r>
    <x v="5"/>
    <x v="2"/>
    <x v="180"/>
    <s v="M525 BIKE"/>
    <n v="103"/>
  </r>
  <r>
    <x v="5"/>
    <x v="2"/>
    <x v="80"/>
    <s v="eBike E148"/>
    <n v="220"/>
  </r>
  <r>
    <x v="5"/>
    <x v="1"/>
    <x v="199"/>
    <s v="eBike E148"/>
    <n v="591"/>
  </r>
  <r>
    <x v="5"/>
    <x v="0"/>
    <x v="170"/>
    <s v="eBike E148"/>
    <n v="530"/>
  </r>
  <r>
    <x v="5"/>
    <x v="0"/>
    <x v="69"/>
    <s v="eBike E148"/>
    <n v="286"/>
  </r>
  <r>
    <x v="5"/>
    <x v="0"/>
    <x v="167"/>
    <s v="eBike E148"/>
    <n v="309"/>
  </r>
  <r>
    <x v="5"/>
    <x v="0"/>
    <x v="76"/>
    <s v="eBike E148"/>
    <n v="239"/>
  </r>
  <r>
    <x v="5"/>
    <x v="1"/>
    <x v="152"/>
    <s v="eBike E148"/>
    <n v="252"/>
  </r>
  <r>
    <x v="5"/>
    <x v="0"/>
    <x v="145"/>
    <s v="M525 BIKE"/>
    <n v="249"/>
  </r>
  <r>
    <x v="5"/>
    <x v="0"/>
    <x v="145"/>
    <s v="eBike E148"/>
    <n v="479"/>
  </r>
  <r>
    <x v="5"/>
    <x v="1"/>
    <x v="142"/>
    <s v="eBike E148"/>
    <n v="247"/>
  </r>
  <r>
    <x v="5"/>
    <x v="1"/>
    <x v="180"/>
    <s v="eBike E148"/>
    <n v="179"/>
  </r>
  <r>
    <x v="5"/>
    <x v="2"/>
    <x v="135"/>
    <s v="eBike E148"/>
    <n v="120"/>
  </r>
  <r>
    <x v="5"/>
    <x v="1"/>
    <x v="165"/>
    <s v="eBike E148"/>
    <n v="120"/>
  </r>
  <r>
    <x v="5"/>
    <x v="2"/>
    <x v="111"/>
    <s v="eBike E148"/>
    <n v="113"/>
  </r>
  <r>
    <x v="5"/>
    <x v="2"/>
    <x v="131"/>
    <s v="eBike E148"/>
    <n v="116"/>
  </r>
  <r>
    <x v="5"/>
    <x v="0"/>
    <x v="71"/>
    <s v="C990 Bike"/>
    <n v="766"/>
  </r>
  <r>
    <x v="5"/>
    <x v="0"/>
    <x v="199"/>
    <s v="C990 Bike"/>
    <n v="364"/>
  </r>
  <r>
    <x v="5"/>
    <x v="1"/>
    <x v="173"/>
    <s v="C990 Bike"/>
    <n v="355"/>
  </r>
  <r>
    <x v="5"/>
    <x v="1"/>
    <x v="169"/>
    <s v="C990 Bike"/>
    <n v="271"/>
  </r>
  <r>
    <x v="5"/>
    <x v="0"/>
    <x v="161"/>
    <s v="C990 Bike"/>
    <n v="428"/>
  </r>
  <r>
    <x v="5"/>
    <x v="1"/>
    <x v="10"/>
    <s v="C990 Bike"/>
    <n v="103"/>
  </r>
  <r>
    <x v="5"/>
    <x v="2"/>
    <x v="57"/>
    <s v="M550 BIKE"/>
    <n v="120"/>
  </r>
  <r>
    <x v="5"/>
    <x v="1"/>
    <x v="200"/>
    <s v="C990 Bike"/>
    <n v="50"/>
  </r>
  <r>
    <x v="5"/>
    <x v="1"/>
    <x v="9"/>
    <s v="C990 Bike"/>
    <n v="98"/>
  </r>
  <r>
    <x v="5"/>
    <x v="0"/>
    <x v="1"/>
    <s v="C950 BIKE"/>
    <n v="384"/>
  </r>
  <r>
    <x v="5"/>
    <x v="0"/>
    <x v="147"/>
    <s v="C950 BIKE"/>
    <n v="202"/>
  </r>
  <r>
    <x v="5"/>
    <x v="0"/>
    <x v="81"/>
    <s v="C950 BIKE"/>
    <n v="270"/>
  </r>
  <r>
    <x v="5"/>
    <x v="1"/>
    <x v="123"/>
    <s v="C950 BIKE"/>
    <n v="257"/>
  </r>
  <r>
    <x v="5"/>
    <x v="1"/>
    <x v="92"/>
    <s v="C950 BIKE"/>
    <n v="280"/>
  </r>
  <r>
    <x v="5"/>
    <x v="2"/>
    <x v="201"/>
    <s v="C950 BIKE"/>
    <n v="54"/>
  </r>
  <r>
    <x v="5"/>
    <x v="0"/>
    <x v="42"/>
    <s v="C900 BIKE"/>
    <n v="573"/>
  </r>
  <r>
    <x v="5"/>
    <x v="0"/>
    <x v="116"/>
    <s v="C900 BIKE"/>
    <n v="299"/>
  </r>
  <r>
    <x v="5"/>
    <x v="1"/>
    <x v="122"/>
    <s v="C900 BIKE"/>
    <n v="177"/>
  </r>
  <r>
    <x v="5"/>
    <x v="1"/>
    <x v="178"/>
    <s v="C900 BIKE"/>
    <n v="182"/>
  </r>
  <r>
    <x v="5"/>
    <x v="0"/>
    <x v="41"/>
    <s v="C900 BIKE"/>
    <n v="121"/>
  </r>
  <r>
    <x v="5"/>
    <x v="2"/>
    <x v="5"/>
    <s v="C900 BIKE"/>
    <n v="141"/>
  </r>
  <r>
    <x v="5"/>
    <x v="2"/>
    <x v="185"/>
    <s v="C900 BIKE"/>
    <n v="94"/>
  </r>
  <r>
    <x v="5"/>
    <x v="2"/>
    <x v="16"/>
    <s v="C900 BIKE"/>
    <n v="102"/>
  </r>
  <r>
    <x v="5"/>
    <x v="1"/>
    <x v="178"/>
    <s v="C900 BIKE"/>
    <n v="207"/>
  </r>
  <r>
    <x v="5"/>
    <x v="2"/>
    <x v="71"/>
    <s v="eBike E148"/>
    <n v="113"/>
  </r>
  <r>
    <x v="5"/>
    <x v="1"/>
    <x v="201"/>
    <s v="C900 BIKE"/>
    <n v="48"/>
  </r>
  <r>
    <x v="6"/>
    <x v="0"/>
    <x v="41"/>
    <s v="R300 Bike"/>
    <n v="505"/>
  </r>
  <r>
    <x v="6"/>
    <x v="0"/>
    <x v="193"/>
    <s v="R300 Bike"/>
    <n v="248"/>
  </r>
  <r>
    <x v="6"/>
    <x v="0"/>
    <x v="46"/>
    <s v="R300 Bike"/>
    <n v="73"/>
  </r>
  <r>
    <x v="6"/>
    <x v="0"/>
    <x v="13"/>
    <s v="R300 Bike"/>
    <n v="116"/>
  </r>
  <r>
    <x v="6"/>
    <x v="0"/>
    <x v="59"/>
    <s v="R300 Bike"/>
    <n v="172"/>
  </r>
  <r>
    <x v="6"/>
    <x v="0"/>
    <x v="87"/>
    <s v="R300 Bike"/>
    <n v="126"/>
  </r>
  <r>
    <x v="6"/>
    <x v="0"/>
    <x v="85"/>
    <s v="R300 Bike"/>
    <n v="97"/>
  </r>
  <r>
    <x v="6"/>
    <x v="0"/>
    <x v="119"/>
    <s v="R300 Bike"/>
    <n v="113"/>
  </r>
  <r>
    <x v="6"/>
    <x v="0"/>
    <x v="80"/>
    <s v="R300 Bike"/>
    <n v="279"/>
  </r>
  <r>
    <x v="6"/>
    <x v="2"/>
    <x v="84"/>
    <s v="R100 BIKE"/>
    <n v="296"/>
  </r>
  <r>
    <x v="6"/>
    <x v="0"/>
    <x v="87"/>
    <s v="R300 Bike"/>
    <n v="40"/>
  </r>
  <r>
    <x v="6"/>
    <x v="2"/>
    <x v="84"/>
    <s v="C950 BIKE"/>
    <n v="104"/>
  </r>
  <r>
    <x v="6"/>
    <x v="0"/>
    <x v="112"/>
    <s v="R200 BIKe 4s"/>
    <n v="190"/>
  </r>
  <r>
    <x v="6"/>
    <x v="0"/>
    <x v="105"/>
    <s v="R200 BIKe 4s"/>
    <n v="579"/>
  </r>
  <r>
    <x v="6"/>
    <x v="1"/>
    <x v="136"/>
    <s v="R100 BIKE"/>
    <n v="245"/>
  </r>
  <r>
    <x v="6"/>
    <x v="1"/>
    <x v="135"/>
    <s v="R200 BIKe 4s"/>
    <n v="210"/>
  </r>
  <r>
    <x v="6"/>
    <x v="2"/>
    <x v="136"/>
    <s v="M525 BIKE"/>
    <n v="40"/>
  </r>
  <r>
    <x v="6"/>
    <x v="1"/>
    <x v="16"/>
    <s v="R200 BIKe 4s"/>
    <n v="298"/>
  </r>
  <r>
    <x v="6"/>
    <x v="1"/>
    <x v="7"/>
    <s v="R200 BIKe 4s"/>
    <n v="268"/>
  </r>
  <r>
    <x v="6"/>
    <x v="1"/>
    <x v="75"/>
    <s v="R200 BIKe 4s"/>
    <n v="118"/>
  </r>
  <r>
    <x v="6"/>
    <x v="1"/>
    <x v="25"/>
    <s v="R200 BIKe 4s"/>
    <n v="115"/>
  </r>
  <r>
    <x v="6"/>
    <x v="1"/>
    <x v="103"/>
    <s v="R200 BIKe 4s"/>
    <n v="281"/>
  </r>
  <r>
    <x v="6"/>
    <x v="1"/>
    <x v="100"/>
    <s v="R200 BIKe 4s"/>
    <n v="163"/>
  </r>
  <r>
    <x v="6"/>
    <x v="2"/>
    <x v="121"/>
    <s v="R200 BIKe 4s"/>
    <n v="143"/>
  </r>
  <r>
    <x v="6"/>
    <x v="0"/>
    <x v="43"/>
    <s v="R100 BIKE"/>
    <n v="382"/>
  </r>
  <r>
    <x v="6"/>
    <x v="0"/>
    <x v="92"/>
    <s v="R100 BIKE"/>
    <n v="478"/>
  </r>
  <r>
    <x v="6"/>
    <x v="1"/>
    <x v="95"/>
    <s v="R100 BIKE"/>
    <n v="75"/>
  </r>
  <r>
    <x v="6"/>
    <x v="2"/>
    <x v="122"/>
    <s v="R100 BIKE"/>
    <n v="82"/>
  </r>
  <r>
    <x v="6"/>
    <x v="2"/>
    <x v="99"/>
    <s v="R100 BIKE"/>
    <n v="53"/>
  </r>
  <r>
    <x v="6"/>
    <x v="0"/>
    <x v="99"/>
    <s v="R100 BIKE"/>
    <n v="27"/>
  </r>
  <r>
    <x v="6"/>
    <x v="1"/>
    <x v="107"/>
    <s v="R100 BIKE"/>
    <n v="266"/>
  </r>
  <r>
    <x v="6"/>
    <x v="2"/>
    <x v="202"/>
    <s v="R100 BIKE"/>
    <n v="22"/>
  </r>
  <r>
    <x v="6"/>
    <x v="1"/>
    <x v="188"/>
    <s v="R100 BIKE"/>
    <n v="130"/>
  </r>
  <r>
    <x v="6"/>
    <x v="1"/>
    <x v="138"/>
    <s v="M550 BIKE"/>
    <n v="257"/>
  </r>
  <r>
    <x v="6"/>
    <x v="1"/>
    <x v="11"/>
    <s v="M550 BIKE"/>
    <n v="88"/>
  </r>
  <r>
    <x v="6"/>
    <x v="1"/>
    <x v="137"/>
    <s v="M550 BIKE"/>
    <n v="100"/>
  </r>
  <r>
    <x v="6"/>
    <x v="1"/>
    <x v="169"/>
    <s v="M550 BIKE"/>
    <n v="177"/>
  </r>
  <r>
    <x v="6"/>
    <x v="1"/>
    <x v="3"/>
    <s v="M550 BIKE"/>
    <n v="182"/>
  </r>
  <r>
    <x v="6"/>
    <x v="1"/>
    <x v="80"/>
    <s v="M550 BIKE"/>
    <n v="141"/>
  </r>
  <r>
    <x v="6"/>
    <x v="1"/>
    <x v="21"/>
    <s v="M550 BIKE"/>
    <n v="281"/>
  </r>
  <r>
    <x v="6"/>
    <x v="1"/>
    <x v="0"/>
    <s v="M550 BIKE"/>
    <n v="221"/>
  </r>
  <r>
    <x v="6"/>
    <x v="2"/>
    <x v="30"/>
    <s v="M550 BIKE"/>
    <n v="37"/>
  </r>
  <r>
    <x v="6"/>
    <x v="1"/>
    <x v="203"/>
    <s v="M550 BIKE"/>
    <n v="23"/>
  </r>
  <r>
    <x v="6"/>
    <x v="1"/>
    <x v="32"/>
    <s v="C990 Bike"/>
    <n v="166"/>
  </r>
  <r>
    <x v="6"/>
    <x v="2"/>
    <x v="118"/>
    <s v="M550 BIKE"/>
    <n v="138"/>
  </r>
  <r>
    <x v="6"/>
    <x v="2"/>
    <x v="168"/>
    <s v="M550 BIKE"/>
    <n v="73"/>
  </r>
  <r>
    <x v="6"/>
    <x v="0"/>
    <x v="71"/>
    <s v="M525 BIKE"/>
    <n v="543"/>
  </r>
  <r>
    <x v="6"/>
    <x v="1"/>
    <x v="64"/>
    <s v="M525 BIKE"/>
    <n v="555"/>
  </r>
  <r>
    <x v="6"/>
    <x v="2"/>
    <x v="192"/>
    <s v="M525 BIKE"/>
    <n v="94"/>
  </r>
  <r>
    <x v="6"/>
    <x v="1"/>
    <x v="188"/>
    <s v="M525 BIKE"/>
    <n v="170"/>
  </r>
  <r>
    <x v="6"/>
    <x v="2"/>
    <x v="16"/>
    <s v="M525 BIKE"/>
    <n v="120"/>
  </r>
  <r>
    <x v="6"/>
    <x v="1"/>
    <x v="126"/>
    <s v="M525 BIKE"/>
    <n v="137"/>
  </r>
  <r>
    <x v="6"/>
    <x v="1"/>
    <x v="82"/>
    <s v="M525 BIKE"/>
    <n v="147"/>
  </r>
  <r>
    <x v="6"/>
    <x v="2"/>
    <x v="66"/>
    <s v="M525 BIKE"/>
    <n v="64"/>
  </r>
  <r>
    <x v="6"/>
    <x v="0"/>
    <x v="41"/>
    <s v="eBike E148"/>
    <n v="234"/>
  </r>
  <r>
    <x v="6"/>
    <x v="0"/>
    <x v="137"/>
    <s v="eBike E148"/>
    <n v="260"/>
  </r>
  <r>
    <x v="6"/>
    <x v="2"/>
    <x v="43"/>
    <s v="eBike E148"/>
    <n v="134"/>
  </r>
  <r>
    <x v="6"/>
    <x v="0"/>
    <x v="147"/>
    <s v="eBike E148"/>
    <n v="496"/>
  </r>
  <r>
    <x v="6"/>
    <x v="2"/>
    <x v="52"/>
    <s v="R100 BIKE"/>
    <n v="71"/>
  </r>
  <r>
    <x v="6"/>
    <x v="2"/>
    <x v="52"/>
    <s v="M550 BIKE"/>
    <n v="21"/>
  </r>
  <r>
    <x v="6"/>
    <x v="0"/>
    <x v="50"/>
    <s v="C990 Bike"/>
    <n v="295"/>
  </r>
  <r>
    <x v="6"/>
    <x v="1"/>
    <x v="44"/>
    <s v="C990 Bike"/>
    <n v="211"/>
  </r>
  <r>
    <x v="6"/>
    <x v="1"/>
    <x v="113"/>
    <s v="C990 Bike"/>
    <n v="170"/>
  </r>
  <r>
    <x v="6"/>
    <x v="1"/>
    <x v="11"/>
    <s v="C990 Bike"/>
    <n v="175"/>
  </r>
  <r>
    <x v="6"/>
    <x v="2"/>
    <x v="45"/>
    <s v="C990 Bike"/>
    <n v="48"/>
  </r>
  <r>
    <x v="6"/>
    <x v="1"/>
    <x v="51"/>
    <s v="C990 Bike"/>
    <n v="261"/>
  </r>
  <r>
    <x v="6"/>
    <x v="2"/>
    <x v="86"/>
    <s v="C990 Bike"/>
    <n v="173"/>
  </r>
  <r>
    <x v="6"/>
    <x v="1"/>
    <x v="131"/>
    <s v="C990 Bike"/>
    <n v="270"/>
  </r>
  <r>
    <x v="6"/>
    <x v="2"/>
    <x v="61"/>
    <s v="C990 Bike"/>
    <n v="196"/>
  </r>
  <r>
    <x v="6"/>
    <x v="2"/>
    <x v="45"/>
    <s v="C990 Bike"/>
    <n v="93"/>
  </r>
  <r>
    <x v="6"/>
    <x v="2"/>
    <x v="6"/>
    <s v="C990 Bike"/>
    <n v="78"/>
  </r>
  <r>
    <x v="6"/>
    <x v="2"/>
    <x v="204"/>
    <s v="C990 Bike"/>
    <n v="68"/>
  </r>
  <r>
    <x v="6"/>
    <x v="0"/>
    <x v="71"/>
    <s v="C950 BIKE"/>
    <n v="346"/>
  </r>
  <r>
    <x v="6"/>
    <x v="0"/>
    <x v="78"/>
    <s v="C950 BIKE"/>
    <n v="523"/>
  </r>
  <r>
    <x v="6"/>
    <x v="0"/>
    <x v="196"/>
    <s v="C950 BIKE"/>
    <n v="243"/>
  </r>
  <r>
    <x v="6"/>
    <x v="2"/>
    <x v="169"/>
    <s v="C950 BIKE"/>
    <n v="379"/>
  </r>
  <r>
    <x v="6"/>
    <x v="1"/>
    <x v="35"/>
    <s v="C950 BIKE"/>
    <n v="93"/>
  </r>
  <r>
    <x v="6"/>
    <x v="0"/>
    <x v="27"/>
    <s v="C950 BIKE"/>
    <n v="509"/>
  </r>
  <r>
    <x v="6"/>
    <x v="2"/>
    <x v="75"/>
    <s v="C950 BIKE"/>
    <n v="139"/>
  </r>
  <r>
    <x v="6"/>
    <x v="2"/>
    <x v="167"/>
    <s v="C950 BIKE"/>
    <n v="102"/>
  </r>
  <r>
    <x v="6"/>
    <x v="1"/>
    <x v="24"/>
    <s v="C950 BIKE"/>
    <n v="100"/>
  </r>
  <r>
    <x v="6"/>
    <x v="2"/>
    <x v="49"/>
    <s v="C950 BIKE"/>
    <n v="99"/>
  </r>
  <r>
    <x v="6"/>
    <x v="1"/>
    <x v="113"/>
    <s v="C950 BIKE"/>
    <n v="165"/>
  </r>
  <r>
    <x v="6"/>
    <x v="2"/>
    <x v="75"/>
    <s v="C950 BIKE"/>
    <n v="88"/>
  </r>
  <r>
    <x v="6"/>
    <x v="0"/>
    <x v="26"/>
    <s v="C900 BIKE"/>
    <n v="329"/>
  </r>
  <r>
    <x v="6"/>
    <x v="1"/>
    <x v="196"/>
    <s v="C900 BIKE"/>
    <n v="117"/>
  </r>
  <r>
    <x v="6"/>
    <x v="2"/>
    <x v="198"/>
    <s v="C900 BIKE"/>
    <n v="49"/>
  </r>
  <r>
    <x v="6"/>
    <x v="0"/>
    <x v="139"/>
    <s v="C900 BIKE"/>
    <n v="85"/>
  </r>
  <r>
    <x v="6"/>
    <x v="2"/>
    <x v="157"/>
    <s v="C900 BIKE"/>
    <n v="19"/>
  </r>
  <r>
    <x v="6"/>
    <x v="2"/>
    <x v="91"/>
    <s v="C900 BIKE"/>
    <n v="29"/>
  </r>
  <r>
    <x v="6"/>
    <x v="2"/>
    <x v="75"/>
    <s v="C900 BIKE"/>
    <n v="117"/>
  </r>
  <r>
    <x v="6"/>
    <x v="1"/>
    <x v="71"/>
    <s v="C900 BIKE"/>
    <n v="259"/>
  </r>
  <r>
    <x v="6"/>
    <x v="2"/>
    <x v="191"/>
    <s v="C900 BIKE"/>
    <n v="70"/>
  </r>
  <r>
    <x v="6"/>
    <x v="2"/>
    <x v="7"/>
    <s v="C900 BIKE"/>
    <n v="41"/>
  </r>
  <r>
    <x v="7"/>
    <x v="0"/>
    <x v="205"/>
    <s v="R300 Bike"/>
    <n v="578"/>
  </r>
  <r>
    <x v="7"/>
    <x v="0"/>
    <x v="85"/>
    <s v="R300 Bike"/>
    <n v="569"/>
  </r>
  <r>
    <x v="7"/>
    <x v="0"/>
    <x v="80"/>
    <s v="R300 Bike"/>
    <n v="416"/>
  </r>
  <r>
    <x v="7"/>
    <x v="0"/>
    <x v="97"/>
    <s v="R300 Bike"/>
    <n v="240"/>
  </r>
  <r>
    <x v="7"/>
    <x v="0"/>
    <x v="71"/>
    <s v="R300 Bike"/>
    <n v="233"/>
  </r>
  <r>
    <x v="7"/>
    <x v="1"/>
    <x v="177"/>
    <s v="R200 BIKe 4s"/>
    <n v="260"/>
  </r>
  <r>
    <x v="7"/>
    <x v="0"/>
    <x v="206"/>
    <s v="R300 Bike"/>
    <n v="247"/>
  </r>
  <r>
    <x v="7"/>
    <x v="0"/>
    <x v="71"/>
    <s v="R300 Bike"/>
    <n v="267"/>
  </r>
  <r>
    <x v="7"/>
    <x v="0"/>
    <x v="73"/>
    <s v="R300 Bike"/>
    <n v="248"/>
  </r>
  <r>
    <x v="7"/>
    <x v="0"/>
    <x v="1"/>
    <s v="R300 Bike"/>
    <n v="128"/>
  </r>
  <r>
    <x v="7"/>
    <x v="0"/>
    <x v="71"/>
    <s v="R300 Bike"/>
    <n v="64"/>
  </r>
  <r>
    <x v="7"/>
    <x v="0"/>
    <x v="56"/>
    <s v="R300 Bike"/>
    <n v="61"/>
  </r>
  <r>
    <x v="7"/>
    <x v="0"/>
    <x v="195"/>
    <s v="C990 Bike"/>
    <n v="541"/>
  </r>
  <r>
    <x v="7"/>
    <x v="0"/>
    <x v="24"/>
    <s v="R300 Bike"/>
    <n v="20"/>
  </r>
  <r>
    <x v="7"/>
    <x v="2"/>
    <x v="44"/>
    <s v="R200 BIKe 4s"/>
    <n v="338"/>
  </r>
  <r>
    <x v="7"/>
    <x v="1"/>
    <x v="58"/>
    <s v="R200 BIKe 4s"/>
    <n v="197"/>
  </r>
  <r>
    <x v="7"/>
    <x v="1"/>
    <x v="75"/>
    <s v="R200 BIKe 4s"/>
    <n v="148"/>
  </r>
  <r>
    <x v="7"/>
    <x v="2"/>
    <x v="125"/>
    <s v="R200 BIKe 4s"/>
    <n v="51"/>
  </r>
  <r>
    <x v="7"/>
    <x v="1"/>
    <x v="121"/>
    <s v="R200 BIKe 4s"/>
    <n v="161"/>
  </r>
  <r>
    <x v="7"/>
    <x v="2"/>
    <x v="174"/>
    <s v="R200 BIKe 4s"/>
    <n v="35"/>
  </r>
  <r>
    <x v="7"/>
    <x v="1"/>
    <x v="162"/>
    <s v="R200 BIKe 4s"/>
    <n v="92"/>
  </r>
  <r>
    <x v="7"/>
    <x v="1"/>
    <x v="83"/>
    <s v="R200 BIKe 4s"/>
    <n v="165"/>
  </r>
  <r>
    <x v="7"/>
    <x v="2"/>
    <x v="86"/>
    <s v="R200 BIKe 4s"/>
    <n v="95"/>
  </r>
  <r>
    <x v="7"/>
    <x v="2"/>
    <x v="199"/>
    <s v="R100 BIKE"/>
    <n v="212"/>
  </r>
  <r>
    <x v="7"/>
    <x v="0"/>
    <x v="82"/>
    <s v="R100 BIKE"/>
    <n v="85"/>
  </r>
  <r>
    <x v="7"/>
    <x v="0"/>
    <x v="28"/>
    <s v="R100 BIKE"/>
    <n v="577"/>
  </r>
  <r>
    <x v="7"/>
    <x v="0"/>
    <x v="15"/>
    <s v="C900 BIKE"/>
    <n v="87"/>
  </r>
  <r>
    <x v="7"/>
    <x v="0"/>
    <x v="15"/>
    <s v="R100 BIKE"/>
    <n v="396"/>
  </r>
  <r>
    <x v="7"/>
    <x v="1"/>
    <x v="15"/>
    <s v="R100 BIKE"/>
    <n v="218"/>
  </r>
  <r>
    <x v="7"/>
    <x v="2"/>
    <x v="89"/>
    <s v="R100 BIKE"/>
    <n v="107"/>
  </r>
  <r>
    <x v="7"/>
    <x v="2"/>
    <x v="74"/>
    <s v="R100 BIKE"/>
    <n v="32"/>
  </r>
  <r>
    <x v="7"/>
    <x v="1"/>
    <x v="4"/>
    <s v="R100 BIKE"/>
    <n v="151"/>
  </r>
  <r>
    <x v="7"/>
    <x v="2"/>
    <x v="207"/>
    <s v="R100 BIKE"/>
    <n v="117"/>
  </r>
  <r>
    <x v="7"/>
    <x v="2"/>
    <x v="61"/>
    <s v="R100 BIKE"/>
    <n v="17"/>
  </r>
  <r>
    <x v="7"/>
    <x v="2"/>
    <x v="82"/>
    <s v="R100 BIKE"/>
    <n v="83"/>
  </r>
  <r>
    <x v="7"/>
    <x v="2"/>
    <x v="137"/>
    <s v="R100 BIKE"/>
    <n v="80"/>
  </r>
  <r>
    <x v="7"/>
    <x v="0"/>
    <x v="1"/>
    <s v="M550 BIKE"/>
    <n v="261"/>
  </r>
  <r>
    <x v="7"/>
    <x v="1"/>
    <x v="167"/>
    <s v="M550 BIKE"/>
    <n v="281"/>
  </r>
  <r>
    <x v="7"/>
    <x v="1"/>
    <x v="0"/>
    <s v="M550 BIKE"/>
    <n v="139"/>
  </r>
  <r>
    <x v="7"/>
    <x v="2"/>
    <x v="103"/>
    <s v="M550 BIKE"/>
    <n v="37"/>
  </r>
  <r>
    <x v="7"/>
    <x v="1"/>
    <x v="42"/>
    <s v="M550 BIKE"/>
    <n v="215"/>
  </r>
  <r>
    <x v="7"/>
    <x v="2"/>
    <x v="171"/>
    <s v="M550 BIKE"/>
    <n v="53"/>
  </r>
  <r>
    <x v="7"/>
    <x v="0"/>
    <x v="73"/>
    <s v="M550 BIKE"/>
    <n v="31"/>
  </r>
  <r>
    <x v="7"/>
    <x v="2"/>
    <x v="10"/>
    <s v="M550 BIKE"/>
    <n v="149"/>
  </r>
  <r>
    <x v="7"/>
    <x v="2"/>
    <x v="134"/>
    <s v="M550 BIKE"/>
    <n v="44"/>
  </r>
  <r>
    <x v="7"/>
    <x v="2"/>
    <x v="96"/>
    <s v="M550 BIKE"/>
    <n v="84"/>
  </r>
  <r>
    <x v="7"/>
    <x v="1"/>
    <x v="180"/>
    <s v="M550 BIKE"/>
    <n v="46"/>
  </r>
  <r>
    <x v="7"/>
    <x v="2"/>
    <x v="115"/>
    <s v="M550 BIKE"/>
    <n v="108"/>
  </r>
  <r>
    <x v="7"/>
    <x v="0"/>
    <x v="189"/>
    <s v="M525 BIKE"/>
    <n v="482"/>
  </r>
  <r>
    <x v="7"/>
    <x v="0"/>
    <x v="132"/>
    <s v="M525 BIKE"/>
    <n v="432"/>
  </r>
  <r>
    <x v="7"/>
    <x v="1"/>
    <x v="1"/>
    <s v="M525 BIKE"/>
    <n v="56"/>
  </r>
  <r>
    <x v="7"/>
    <x v="1"/>
    <x v="47"/>
    <s v="M525 BIKE"/>
    <n v="108"/>
  </r>
  <r>
    <x v="7"/>
    <x v="1"/>
    <x v="105"/>
    <s v="M525 BIKE"/>
    <n v="296"/>
  </r>
  <r>
    <x v="7"/>
    <x v="1"/>
    <x v="21"/>
    <s v="M525 BIKE"/>
    <n v="193"/>
  </r>
  <r>
    <x v="7"/>
    <x v="1"/>
    <x v="80"/>
    <s v="M525 BIKE"/>
    <n v="131"/>
  </r>
  <r>
    <x v="7"/>
    <x v="0"/>
    <x v="169"/>
    <s v="eBike E148"/>
    <n v="485"/>
  </r>
  <r>
    <x v="7"/>
    <x v="1"/>
    <x v="21"/>
    <s v="eBike E148"/>
    <n v="189"/>
  </r>
  <r>
    <x v="7"/>
    <x v="0"/>
    <x v="101"/>
    <s v="eBike E148"/>
    <n v="379"/>
  </r>
  <r>
    <x v="7"/>
    <x v="0"/>
    <x v="83"/>
    <s v="eBike E148"/>
    <n v="515"/>
  </r>
  <r>
    <x v="7"/>
    <x v="1"/>
    <x v="140"/>
    <s v="eBike E148"/>
    <n v="531"/>
  </r>
  <r>
    <x v="7"/>
    <x v="2"/>
    <x v="199"/>
    <s v="eBike E148"/>
    <n v="69"/>
  </r>
  <r>
    <x v="7"/>
    <x v="0"/>
    <x v="59"/>
    <s v="eBike E148"/>
    <n v="576"/>
  </r>
  <r>
    <x v="7"/>
    <x v="1"/>
    <x v="149"/>
    <s v="eBike E148"/>
    <n v="156"/>
  </r>
  <r>
    <x v="7"/>
    <x v="0"/>
    <x v="2"/>
    <s v="eBike E148"/>
    <n v="79"/>
  </r>
  <r>
    <x v="7"/>
    <x v="0"/>
    <x v="41"/>
    <s v="C990 Bike"/>
    <n v="520"/>
  </r>
  <r>
    <x v="7"/>
    <x v="2"/>
    <x v="48"/>
    <s v="C990 Bike"/>
    <n v="528"/>
  </r>
  <r>
    <x v="7"/>
    <x v="1"/>
    <x v="57"/>
    <s v="R100 BIKE"/>
    <n v="172"/>
  </r>
  <r>
    <x v="7"/>
    <x v="1"/>
    <x v="13"/>
    <s v="C990 Bike"/>
    <n v="220"/>
  </r>
  <r>
    <x v="7"/>
    <x v="1"/>
    <x v="167"/>
    <s v="C990 Bike"/>
    <n v="120"/>
  </r>
  <r>
    <x v="7"/>
    <x v="1"/>
    <x v="181"/>
    <s v="C990 Bike"/>
    <n v="220"/>
  </r>
  <r>
    <x v="7"/>
    <x v="1"/>
    <x v="143"/>
    <s v="C990 Bike"/>
    <n v="242"/>
  </r>
  <r>
    <x v="7"/>
    <x v="1"/>
    <x v="26"/>
    <s v="C990 Bike"/>
    <n v="93"/>
  </r>
  <r>
    <x v="7"/>
    <x v="1"/>
    <x v="56"/>
    <s v="C990 Bike"/>
    <n v="114"/>
  </r>
  <r>
    <x v="7"/>
    <x v="0"/>
    <x v="123"/>
    <s v="C990 Bike"/>
    <n v="97"/>
  </r>
  <r>
    <x v="7"/>
    <x v="0"/>
    <x v="41"/>
    <s v="R300 Bike"/>
    <n v="54"/>
  </r>
  <r>
    <x v="7"/>
    <x v="0"/>
    <x v="66"/>
    <s v="C990 Bike"/>
    <n v="137"/>
  </r>
  <r>
    <x v="7"/>
    <x v="2"/>
    <x v="69"/>
    <s v="C990 Bike"/>
    <n v="57"/>
  </r>
  <r>
    <x v="7"/>
    <x v="2"/>
    <x v="35"/>
    <s v="C990 Bike"/>
    <n v="15"/>
  </r>
  <r>
    <x v="7"/>
    <x v="1"/>
    <x v="77"/>
    <s v="C950 BIKE"/>
    <n v="148"/>
  </r>
  <r>
    <x v="7"/>
    <x v="1"/>
    <x v="72"/>
    <s v="C950 BIKE"/>
    <n v="573"/>
  </r>
  <r>
    <x v="7"/>
    <x v="2"/>
    <x v="156"/>
    <s v="C950 BIKE"/>
    <n v="120"/>
  </r>
  <r>
    <x v="7"/>
    <x v="1"/>
    <x v="45"/>
    <s v="C950 BIKE"/>
    <n v="249"/>
  </r>
  <r>
    <x v="7"/>
    <x v="2"/>
    <x v="120"/>
    <s v="C950 BIKE"/>
    <n v="133"/>
  </r>
  <r>
    <x v="7"/>
    <x v="1"/>
    <x v="193"/>
    <s v="C950 BIKE"/>
    <n v="124"/>
  </r>
  <r>
    <x v="7"/>
    <x v="2"/>
    <x v="44"/>
    <s v="C950 BIKE"/>
    <n v="144"/>
  </r>
  <r>
    <x v="7"/>
    <x v="2"/>
    <x v="65"/>
    <s v="C990 Bike"/>
    <n v="46"/>
  </r>
  <r>
    <x v="7"/>
    <x v="1"/>
    <x v="159"/>
    <s v="C950 BIKE"/>
    <n v="110"/>
  </r>
  <r>
    <x v="7"/>
    <x v="2"/>
    <x v="155"/>
    <s v="C950 BIKE"/>
    <n v="111"/>
  </r>
  <r>
    <x v="7"/>
    <x v="2"/>
    <x v="37"/>
    <s v="C950 BIKE"/>
    <n v="90"/>
  </r>
  <r>
    <x v="7"/>
    <x v="2"/>
    <x v="72"/>
    <s v="C950 BIKE"/>
    <n v="109"/>
  </r>
  <r>
    <x v="7"/>
    <x v="0"/>
    <x v="201"/>
    <s v="C950 BIKE"/>
    <n v="134"/>
  </r>
  <r>
    <x v="7"/>
    <x v="2"/>
    <x v="130"/>
    <s v="C950 BIKE"/>
    <n v="25"/>
  </r>
  <r>
    <x v="7"/>
    <x v="2"/>
    <x v="135"/>
    <s v="C950 BIKE"/>
    <n v="82"/>
  </r>
  <r>
    <x v="7"/>
    <x v="2"/>
    <x v="74"/>
    <s v="C950 BIKE"/>
    <n v="66"/>
  </r>
  <r>
    <x v="7"/>
    <x v="2"/>
    <x v="44"/>
    <s v="R100 BIKE"/>
    <n v="133"/>
  </r>
  <r>
    <x v="7"/>
    <x v="1"/>
    <x v="0"/>
    <s v="C900 BIKE"/>
    <n v="229"/>
  </r>
  <r>
    <x v="7"/>
    <x v="0"/>
    <x v="154"/>
    <s v="C900 BIKE"/>
    <n v="88"/>
  </r>
  <r>
    <x v="7"/>
    <x v="1"/>
    <x v="93"/>
    <s v="C900 BIKE"/>
    <n v="73"/>
  </r>
  <r>
    <x v="7"/>
    <x v="1"/>
    <x v="39"/>
    <s v="C900 BIKE"/>
    <n v="147"/>
  </r>
  <r>
    <x v="7"/>
    <x v="0"/>
    <x v="11"/>
    <s v="C900 BIKE"/>
    <n v="125"/>
  </r>
  <r>
    <x v="7"/>
    <x v="2"/>
    <x v="180"/>
    <s v="C900 BIKE"/>
    <n v="55"/>
  </r>
  <r>
    <x v="7"/>
    <x v="2"/>
    <x v="71"/>
    <s v="M550 BIKE"/>
    <n v="30"/>
  </r>
  <r>
    <x v="7"/>
    <x v="0"/>
    <x v="208"/>
    <s v="C900 BIKE"/>
    <n v="81"/>
  </r>
  <r>
    <x v="7"/>
    <x v="2"/>
    <x v="109"/>
    <s v="C900 BIKE"/>
    <n v="84"/>
  </r>
  <r>
    <x v="7"/>
    <x v="2"/>
    <x v="90"/>
    <s v="C900 BIKE"/>
    <n v="24"/>
  </r>
  <r>
    <x v="7"/>
    <x v="2"/>
    <x v="27"/>
    <s v="C900 BIKE"/>
    <n v="57"/>
  </r>
  <r>
    <x v="8"/>
    <x v="0"/>
    <x v="71"/>
    <s v="R300 Bike"/>
    <n v="523"/>
  </r>
  <r>
    <x v="8"/>
    <x v="0"/>
    <x v="151"/>
    <s v="R300 Bike"/>
    <n v="529"/>
  </r>
  <r>
    <x v="8"/>
    <x v="0"/>
    <x v="48"/>
    <s v="R300 Bike"/>
    <n v="300"/>
  </r>
  <r>
    <x v="8"/>
    <x v="0"/>
    <x v="156"/>
    <s v="R300 Bike"/>
    <n v="482"/>
  </r>
  <r>
    <x v="8"/>
    <x v="0"/>
    <x v="177"/>
    <s v="R200 BIKe 4s"/>
    <n v="297"/>
  </r>
  <r>
    <x v="8"/>
    <x v="0"/>
    <x v="71"/>
    <s v="R300 Bike"/>
    <n v="134"/>
  </r>
  <r>
    <x v="8"/>
    <x v="0"/>
    <x v="3"/>
    <s v="R300 Bike"/>
    <n v="133"/>
  </r>
  <r>
    <x v="8"/>
    <x v="0"/>
    <x v="127"/>
    <s v="R300 Bike"/>
    <n v="63"/>
  </r>
  <r>
    <x v="8"/>
    <x v="0"/>
    <x v="111"/>
    <s v="R300 Bike"/>
    <n v="135"/>
  </r>
  <r>
    <x v="8"/>
    <x v="2"/>
    <x v="92"/>
    <s v="R200 BIKe 4s"/>
    <n v="359"/>
  </r>
  <r>
    <x v="8"/>
    <x v="0"/>
    <x v="162"/>
    <s v="R200 BIKe 4s"/>
    <n v="385"/>
  </r>
  <r>
    <x v="8"/>
    <x v="1"/>
    <x v="56"/>
    <s v="R200 BIKe 4s"/>
    <n v="59"/>
  </r>
  <r>
    <x v="8"/>
    <x v="2"/>
    <x v="116"/>
    <s v="R200 BIKe 4s"/>
    <n v="36"/>
  </r>
  <r>
    <x v="8"/>
    <x v="1"/>
    <x v="94"/>
    <s v="R200 BIKe 4s"/>
    <n v="139"/>
  </r>
  <r>
    <x v="8"/>
    <x v="1"/>
    <x v="158"/>
    <s v="eBike E148"/>
    <n v="133"/>
  </r>
  <r>
    <x v="8"/>
    <x v="2"/>
    <x v="74"/>
    <s v="R200 BIKe 4s"/>
    <n v="96"/>
  </r>
  <r>
    <x v="8"/>
    <x v="2"/>
    <x v="162"/>
    <s v="R200 BIKe 4s"/>
    <n v="73"/>
  </r>
  <r>
    <x v="8"/>
    <x v="2"/>
    <x v="72"/>
    <s v="R200 BIKe 4s"/>
    <n v="20"/>
  </r>
  <r>
    <x v="8"/>
    <x v="0"/>
    <x v="209"/>
    <s v="R200 BIKe 4s"/>
    <n v="276"/>
  </r>
  <r>
    <x v="8"/>
    <x v="2"/>
    <x v="59"/>
    <s v="R200 BIKe 4s"/>
    <n v="121"/>
  </r>
  <r>
    <x v="8"/>
    <x v="2"/>
    <x v="113"/>
    <s v="R200 BIKe 4s"/>
    <n v="107"/>
  </r>
  <r>
    <x v="8"/>
    <x v="0"/>
    <x v="85"/>
    <s v="R100 BIKE"/>
    <n v="300"/>
  </r>
  <r>
    <x v="8"/>
    <x v="1"/>
    <x v="14"/>
    <s v="R100 BIKE"/>
    <n v="67"/>
  </r>
  <r>
    <x v="8"/>
    <x v="0"/>
    <x v="6"/>
    <s v="R100 BIKE"/>
    <n v="348"/>
  </r>
  <r>
    <x v="8"/>
    <x v="1"/>
    <x v="103"/>
    <s v="R100 BIKE"/>
    <n v="222"/>
  </r>
  <r>
    <x v="8"/>
    <x v="1"/>
    <x v="15"/>
    <s v="M550 BIKE"/>
    <n v="56"/>
  </r>
  <r>
    <x v="8"/>
    <x v="0"/>
    <x v="47"/>
    <s v="R100 BIKE"/>
    <n v="107"/>
  </r>
  <r>
    <x v="8"/>
    <x v="1"/>
    <x v="154"/>
    <s v="R100 BIKE"/>
    <n v="85"/>
  </r>
  <r>
    <x v="8"/>
    <x v="1"/>
    <x v="82"/>
    <s v="R100 BIKE"/>
    <n v="139"/>
  </r>
  <r>
    <x v="8"/>
    <x v="2"/>
    <x v="166"/>
    <s v="R100 BIKE"/>
    <n v="24"/>
  </r>
  <r>
    <x v="8"/>
    <x v="2"/>
    <x v="116"/>
    <s v="R100 BIKE"/>
    <n v="77"/>
  </r>
  <r>
    <x v="8"/>
    <x v="2"/>
    <x v="102"/>
    <s v="R100 BIKE"/>
    <n v="96"/>
  </r>
  <r>
    <x v="8"/>
    <x v="2"/>
    <x v="24"/>
    <s v="R100 BIKE"/>
    <n v="43"/>
  </r>
  <r>
    <x v="8"/>
    <x v="1"/>
    <x v="125"/>
    <s v="M550 BIKE"/>
    <n v="68"/>
  </r>
  <r>
    <x v="8"/>
    <x v="0"/>
    <x v="210"/>
    <s v="M550 BIKE"/>
    <n v="433"/>
  </r>
  <r>
    <x v="8"/>
    <x v="1"/>
    <x v="6"/>
    <s v="M550 BIKE"/>
    <n v="137"/>
  </r>
  <r>
    <x v="8"/>
    <x v="1"/>
    <x v="201"/>
    <s v="M550 BIKE"/>
    <n v="261"/>
  </r>
  <r>
    <x v="8"/>
    <x v="0"/>
    <x v="121"/>
    <s v="M550 BIKE"/>
    <n v="300"/>
  </r>
  <r>
    <x v="8"/>
    <x v="1"/>
    <x v="21"/>
    <s v="M550 BIKE"/>
    <n v="169"/>
  </r>
  <r>
    <x v="8"/>
    <x v="1"/>
    <x v="41"/>
    <s v="C900 BIKE"/>
    <n v="118"/>
  </r>
  <r>
    <x v="8"/>
    <x v="2"/>
    <x v="82"/>
    <s v="M550 BIKE"/>
    <n v="43"/>
  </r>
  <r>
    <x v="8"/>
    <x v="2"/>
    <x v="141"/>
    <s v="R100 BIKE"/>
    <n v="116"/>
  </r>
  <r>
    <x v="8"/>
    <x v="2"/>
    <x v="41"/>
    <s v="M550 BIKE"/>
    <n v="133"/>
  </r>
  <r>
    <x v="8"/>
    <x v="1"/>
    <x v="42"/>
    <s v="M550 BIKE"/>
    <n v="276"/>
  </r>
  <r>
    <x v="8"/>
    <x v="2"/>
    <x v="53"/>
    <s v="M550 BIKE"/>
    <n v="57"/>
  </r>
  <r>
    <x v="8"/>
    <x v="2"/>
    <x v="211"/>
    <s v="M550 BIKE"/>
    <n v="34"/>
  </r>
  <r>
    <x v="8"/>
    <x v="2"/>
    <x v="120"/>
    <s v="M550 BIKE"/>
    <n v="96"/>
  </r>
  <r>
    <x v="8"/>
    <x v="2"/>
    <x v="141"/>
    <s v="C950 BIKE"/>
    <n v="124"/>
  </r>
  <r>
    <x v="8"/>
    <x v="2"/>
    <x v="103"/>
    <s v="M550 BIKE"/>
    <n v="29"/>
  </r>
  <r>
    <x v="8"/>
    <x v="2"/>
    <x v="116"/>
    <s v="M550 BIKE"/>
    <n v="102"/>
  </r>
  <r>
    <x v="8"/>
    <x v="2"/>
    <x v="80"/>
    <s v="M550 BIKE"/>
    <n v="34"/>
  </r>
  <r>
    <x v="8"/>
    <x v="2"/>
    <x v="105"/>
    <s v="M550 BIKE"/>
    <n v="62"/>
  </r>
  <r>
    <x v="8"/>
    <x v="2"/>
    <x v="208"/>
    <s v="M550 BIKE"/>
    <n v="133"/>
  </r>
  <r>
    <x v="8"/>
    <x v="2"/>
    <x v="127"/>
    <s v="M550 BIKE"/>
    <n v="142"/>
  </r>
  <r>
    <x v="8"/>
    <x v="0"/>
    <x v="76"/>
    <s v="M525 BIKE"/>
    <n v="299"/>
  </r>
  <r>
    <x v="8"/>
    <x v="0"/>
    <x v="4"/>
    <s v="M525 BIKE"/>
    <n v="578"/>
  </r>
  <r>
    <x v="8"/>
    <x v="1"/>
    <x v="184"/>
    <s v="M525 BIKE"/>
    <n v="243"/>
  </r>
  <r>
    <x v="8"/>
    <x v="1"/>
    <x v="201"/>
    <s v="M525 BIKE"/>
    <n v="273"/>
  </r>
  <r>
    <x v="8"/>
    <x v="1"/>
    <x v="212"/>
    <s v="M525 BIKE"/>
    <n v="197"/>
  </r>
  <r>
    <x v="8"/>
    <x v="2"/>
    <x v="156"/>
    <s v="M525 BIKE"/>
    <n v="15"/>
  </r>
  <r>
    <x v="8"/>
    <x v="2"/>
    <x v="22"/>
    <s v="M525 BIKE"/>
    <n v="158"/>
  </r>
  <r>
    <x v="8"/>
    <x v="2"/>
    <x v="192"/>
    <s v="M525 BIKE"/>
    <n v="133"/>
  </r>
  <r>
    <x v="8"/>
    <x v="1"/>
    <x v="114"/>
    <s v="eBike E148"/>
    <n v="160"/>
  </r>
  <r>
    <x v="8"/>
    <x v="2"/>
    <x v="176"/>
    <s v="M525 BIKE"/>
    <n v="71"/>
  </r>
  <r>
    <x v="8"/>
    <x v="1"/>
    <x v="168"/>
    <s v="M525 BIKE"/>
    <n v="170"/>
  </r>
  <r>
    <x v="8"/>
    <x v="1"/>
    <x v="24"/>
    <s v="M525 BIKE"/>
    <n v="164"/>
  </r>
  <r>
    <x v="8"/>
    <x v="2"/>
    <x v="46"/>
    <s v="M525 BIKE"/>
    <n v="82"/>
  </r>
  <r>
    <x v="8"/>
    <x v="0"/>
    <x v="61"/>
    <s v="eBike E148"/>
    <n v="594"/>
  </r>
  <r>
    <x v="8"/>
    <x v="0"/>
    <x v="213"/>
    <s v="eBike E148"/>
    <n v="269"/>
  </r>
  <r>
    <x v="8"/>
    <x v="0"/>
    <x v="161"/>
    <s v="eBike E148"/>
    <n v="594"/>
  </r>
  <r>
    <x v="8"/>
    <x v="2"/>
    <x v="144"/>
    <s v="M550 BIKE"/>
    <n v="101"/>
  </r>
  <r>
    <x v="8"/>
    <x v="1"/>
    <x v="104"/>
    <s v="eBike E148"/>
    <n v="143"/>
  </r>
  <r>
    <x v="8"/>
    <x v="2"/>
    <x v="115"/>
    <s v="eBike E148"/>
    <n v="29"/>
  </r>
  <r>
    <x v="8"/>
    <x v="2"/>
    <x v="69"/>
    <s v="eBike E148"/>
    <n v="58"/>
  </r>
  <r>
    <x v="8"/>
    <x v="0"/>
    <x v="99"/>
    <s v="C990 Bike"/>
    <n v="390"/>
  </r>
  <r>
    <x v="8"/>
    <x v="0"/>
    <x v="92"/>
    <s v="C990 Bike"/>
    <n v="573"/>
  </r>
  <r>
    <x v="8"/>
    <x v="0"/>
    <x v="14"/>
    <s v="C990 Bike"/>
    <n v="353"/>
  </r>
  <r>
    <x v="8"/>
    <x v="0"/>
    <x v="52"/>
    <s v="C990 Bike"/>
    <n v="86"/>
  </r>
  <r>
    <x v="8"/>
    <x v="1"/>
    <x v="52"/>
    <s v="C950 BIKE"/>
    <n v="68"/>
  </r>
  <r>
    <x v="8"/>
    <x v="1"/>
    <x v="72"/>
    <s v="C990 Bike"/>
    <n v="95"/>
  </r>
  <r>
    <x v="8"/>
    <x v="0"/>
    <x v="104"/>
    <s v="C990 Bike"/>
    <n v="146"/>
  </r>
  <r>
    <x v="8"/>
    <x v="1"/>
    <x v="82"/>
    <s v="C990 Bike"/>
    <n v="109"/>
  </r>
  <r>
    <x v="8"/>
    <x v="1"/>
    <x v="74"/>
    <s v="C990 Bike"/>
    <n v="173"/>
  </r>
  <r>
    <x v="8"/>
    <x v="1"/>
    <x v="57"/>
    <s v="C950 BIKE"/>
    <n v="191"/>
  </r>
  <r>
    <x v="8"/>
    <x v="2"/>
    <x v="82"/>
    <s v="C990 Bike"/>
    <n v="55"/>
  </r>
  <r>
    <x v="8"/>
    <x v="2"/>
    <x v="115"/>
    <s v="C990 Bike"/>
    <n v="110"/>
  </r>
  <r>
    <x v="8"/>
    <x v="1"/>
    <x v="200"/>
    <s v="C990 Bike"/>
    <n v="104"/>
  </r>
  <r>
    <x v="8"/>
    <x v="2"/>
    <x v="149"/>
    <s v="C990 Bike"/>
    <n v="139"/>
  </r>
  <r>
    <x v="8"/>
    <x v="1"/>
    <x v="41"/>
    <s v="R100 BIKE"/>
    <n v="298"/>
  </r>
  <r>
    <x v="8"/>
    <x v="2"/>
    <x v="54"/>
    <s v="C990 Bike"/>
    <n v="69"/>
  </r>
  <r>
    <x v="8"/>
    <x v="0"/>
    <x v="214"/>
    <s v="C950 BIKE"/>
    <n v="290"/>
  </r>
  <r>
    <x v="8"/>
    <x v="0"/>
    <x v="86"/>
    <s v="C950 BIKE"/>
    <n v="418"/>
  </r>
  <r>
    <x v="8"/>
    <x v="0"/>
    <x v="102"/>
    <s v="C950 BIKE"/>
    <n v="268"/>
  </r>
  <r>
    <x v="8"/>
    <x v="1"/>
    <x v="39"/>
    <s v="C950 BIKE"/>
    <n v="140"/>
  </r>
  <r>
    <x v="8"/>
    <x v="0"/>
    <x v="41"/>
    <s v="eBike E148"/>
    <n v="217"/>
  </r>
  <r>
    <x v="8"/>
    <x v="1"/>
    <x v="8"/>
    <s v="C950 BIKE"/>
    <n v="221"/>
  </r>
  <r>
    <x v="8"/>
    <x v="2"/>
    <x v="169"/>
    <s v="C950 BIKE"/>
    <n v="82"/>
  </r>
  <r>
    <x v="8"/>
    <x v="2"/>
    <x v="167"/>
    <s v="C950 BIKE"/>
    <n v="139"/>
  </r>
  <r>
    <x v="8"/>
    <x v="1"/>
    <x v="165"/>
    <s v="C950 BIKE"/>
    <n v="235"/>
  </r>
  <r>
    <x v="8"/>
    <x v="2"/>
    <x v="68"/>
    <s v="C950 BIKE"/>
    <n v="82"/>
  </r>
  <r>
    <x v="8"/>
    <x v="2"/>
    <x v="89"/>
    <s v="C950 BIKE"/>
    <n v="145"/>
  </r>
  <r>
    <x v="8"/>
    <x v="0"/>
    <x v="71"/>
    <s v="C900 BIKE"/>
    <n v="261"/>
  </r>
  <r>
    <x v="8"/>
    <x v="0"/>
    <x v="211"/>
    <s v="C900 BIKE"/>
    <n v="401"/>
  </r>
  <r>
    <x v="8"/>
    <x v="0"/>
    <x v="163"/>
    <s v="C900 BIKE"/>
    <n v="557"/>
  </r>
  <r>
    <x v="8"/>
    <x v="0"/>
    <x v="132"/>
    <s v="C900 BIKE"/>
    <n v="231"/>
  </r>
  <r>
    <x v="8"/>
    <x v="1"/>
    <x v="191"/>
    <s v="C900 BIKE"/>
    <n v="141"/>
  </r>
  <r>
    <x v="8"/>
    <x v="2"/>
    <x v="173"/>
    <s v="C900 BIKE"/>
    <n v="136"/>
  </r>
  <r>
    <x v="8"/>
    <x v="1"/>
    <x v="99"/>
    <s v="C900 BIKE"/>
    <n v="260"/>
  </r>
  <r>
    <x v="8"/>
    <x v="2"/>
    <x v="96"/>
    <s v="C900 BIKE"/>
    <n v="28"/>
  </r>
  <r>
    <x v="8"/>
    <x v="1"/>
    <x v="66"/>
    <s v="C900 BIKE"/>
    <n v="137"/>
  </r>
  <r>
    <x v="8"/>
    <x v="1"/>
    <x v="22"/>
    <s v="C900 BIKE"/>
    <n v="76"/>
  </r>
  <r>
    <x v="9"/>
    <x v="0"/>
    <x v="34"/>
    <s v="R300 Bike"/>
    <n v="190"/>
  </r>
  <r>
    <x v="9"/>
    <x v="0"/>
    <x v="167"/>
    <s v="R300 Bike"/>
    <n v="171"/>
  </r>
  <r>
    <x v="9"/>
    <x v="0"/>
    <x v="180"/>
    <s v="R300 Bike"/>
    <n v="113"/>
  </r>
  <r>
    <x v="9"/>
    <x v="0"/>
    <x v="36"/>
    <s v="R300 Bike"/>
    <n v="211"/>
  </r>
  <r>
    <x v="9"/>
    <x v="0"/>
    <x v="71"/>
    <s v="R300 Bike"/>
    <n v="52"/>
  </r>
  <r>
    <x v="9"/>
    <x v="0"/>
    <x v="128"/>
    <s v="R300 Bike"/>
    <n v="52"/>
  </r>
  <r>
    <x v="9"/>
    <x v="0"/>
    <x v="13"/>
    <s v="R300 Bike"/>
    <n v="145"/>
  </r>
  <r>
    <x v="9"/>
    <x v="0"/>
    <x v="87"/>
    <s v="R300 Bike"/>
    <n v="99"/>
  </r>
  <r>
    <x v="9"/>
    <x v="0"/>
    <x v="29"/>
    <s v="R300 Bike"/>
    <n v="20"/>
  </r>
  <r>
    <x v="9"/>
    <x v="2"/>
    <x v="44"/>
    <s v="R200 BIKe 4s"/>
    <n v="379"/>
  </r>
  <r>
    <x v="9"/>
    <x v="1"/>
    <x v="136"/>
    <s v="R100 BIKE"/>
    <n v="133"/>
  </r>
  <r>
    <x v="9"/>
    <x v="1"/>
    <x v="191"/>
    <s v="R200 BIKe 4s"/>
    <n v="169"/>
  </r>
  <r>
    <x v="9"/>
    <x v="1"/>
    <x v="45"/>
    <s v="R200 BIKe 4s"/>
    <n v="250"/>
  </r>
  <r>
    <x v="9"/>
    <x v="2"/>
    <x v="136"/>
    <s v="C990 Bike"/>
    <n v="231"/>
  </r>
  <r>
    <x v="9"/>
    <x v="1"/>
    <x v="181"/>
    <s v="R200 BIKe 4s"/>
    <n v="61"/>
  </r>
  <r>
    <x v="9"/>
    <x v="1"/>
    <x v="156"/>
    <s v="R200 BIKe 4s"/>
    <n v="82"/>
  </r>
  <r>
    <x v="9"/>
    <x v="2"/>
    <x v="53"/>
    <s v="R200 BIKe 4s"/>
    <n v="145"/>
  </r>
  <r>
    <x v="9"/>
    <x v="2"/>
    <x v="40"/>
    <s v="R200 BIKe 4s"/>
    <n v="86"/>
  </r>
  <r>
    <x v="9"/>
    <x v="2"/>
    <x v="176"/>
    <s v="R200 BIKe 4s"/>
    <n v="66"/>
  </r>
  <r>
    <x v="9"/>
    <x v="0"/>
    <x v="181"/>
    <s v="R200 BIKe 4s"/>
    <n v="116"/>
  </r>
  <r>
    <x v="9"/>
    <x v="1"/>
    <x v="167"/>
    <s v="R200 BIKe 4s"/>
    <n v="276"/>
  </r>
  <r>
    <x v="9"/>
    <x v="0"/>
    <x v="209"/>
    <s v="R200 BIKe 4s"/>
    <n v="184"/>
  </r>
  <r>
    <x v="9"/>
    <x v="0"/>
    <x v="80"/>
    <s v="R100 BIKE"/>
    <n v="344"/>
  </r>
  <r>
    <x v="9"/>
    <x v="0"/>
    <x v="73"/>
    <s v="R100 BIKE"/>
    <n v="581"/>
  </r>
  <r>
    <x v="9"/>
    <x v="0"/>
    <x v="15"/>
    <s v="R200 BIKe 4s"/>
    <n v="117"/>
  </r>
  <r>
    <x v="9"/>
    <x v="0"/>
    <x v="115"/>
    <s v="R100 BIKE"/>
    <n v="274"/>
  </r>
  <r>
    <x v="9"/>
    <x v="0"/>
    <x v="133"/>
    <s v="R100 BIKE"/>
    <n v="315"/>
  </r>
  <r>
    <x v="9"/>
    <x v="1"/>
    <x v="8"/>
    <s v="R100 BIKE"/>
    <n v="264"/>
  </r>
  <r>
    <x v="9"/>
    <x v="2"/>
    <x v="135"/>
    <s v="R100 BIKE"/>
    <n v="174"/>
  </r>
  <r>
    <x v="9"/>
    <x v="1"/>
    <x v="203"/>
    <s v="R100 BIKE"/>
    <n v="120"/>
  </r>
  <r>
    <x v="9"/>
    <x v="1"/>
    <x v="15"/>
    <s v="M550 BIKE"/>
    <n v="100"/>
  </r>
  <r>
    <x v="9"/>
    <x v="0"/>
    <x v="68"/>
    <s v="R100 BIKE"/>
    <n v="140"/>
  </r>
  <r>
    <x v="9"/>
    <x v="2"/>
    <x v="101"/>
    <s v="R100 BIKE"/>
    <n v="110"/>
  </r>
  <r>
    <x v="9"/>
    <x v="2"/>
    <x v="50"/>
    <s v="R100 BIKE"/>
    <n v="222"/>
  </r>
  <r>
    <x v="9"/>
    <x v="1"/>
    <x v="162"/>
    <s v="R100 BIKE"/>
    <n v="75"/>
  </r>
  <r>
    <x v="9"/>
    <x v="2"/>
    <x v="19"/>
    <s v="R100 BIKE"/>
    <n v="86"/>
  </r>
  <r>
    <x v="9"/>
    <x v="2"/>
    <x v="13"/>
    <s v="R100 BIKE"/>
    <n v="91"/>
  </r>
  <r>
    <x v="9"/>
    <x v="1"/>
    <x v="66"/>
    <s v="R100 BIKE"/>
    <n v="52"/>
  </r>
  <r>
    <x v="9"/>
    <x v="1"/>
    <x v="167"/>
    <s v="M550 BIKE"/>
    <n v="276"/>
  </r>
  <r>
    <x v="9"/>
    <x v="1"/>
    <x v="123"/>
    <s v="M550 BIKE"/>
    <n v="252"/>
  </r>
  <r>
    <x v="9"/>
    <x v="2"/>
    <x v="139"/>
    <s v="M550 BIKE"/>
    <n v="142"/>
  </r>
  <r>
    <x v="9"/>
    <x v="1"/>
    <x v="160"/>
    <s v="M550 BIKE"/>
    <n v="70"/>
  </r>
  <r>
    <x v="9"/>
    <x v="2"/>
    <x v="46"/>
    <s v="M550 BIKE"/>
    <n v="77"/>
  </r>
  <r>
    <x v="9"/>
    <x v="2"/>
    <x v="35"/>
    <s v="M550 BIKE"/>
    <n v="76"/>
  </r>
  <r>
    <x v="9"/>
    <x v="1"/>
    <x v="141"/>
    <s v="R200 BIKe 4s"/>
    <n v="196"/>
  </r>
  <r>
    <x v="9"/>
    <x v="1"/>
    <x v="75"/>
    <s v="M550 BIKE"/>
    <n v="151"/>
  </r>
  <r>
    <x v="9"/>
    <x v="1"/>
    <x v="155"/>
    <s v="M550 BIKE"/>
    <n v="147"/>
  </r>
  <r>
    <x v="9"/>
    <x v="2"/>
    <x v="167"/>
    <s v="M550 BIKE"/>
    <n v="19"/>
  </r>
  <r>
    <x v="9"/>
    <x v="2"/>
    <x v="115"/>
    <s v="M550 BIKE"/>
    <n v="140"/>
  </r>
  <r>
    <x v="9"/>
    <x v="0"/>
    <x v="166"/>
    <s v="M550 BIKE"/>
    <n v="125"/>
  </r>
  <r>
    <x v="9"/>
    <x v="2"/>
    <x v="22"/>
    <s v="M550 BIKE"/>
    <n v="131"/>
  </r>
  <r>
    <x v="9"/>
    <x v="2"/>
    <x v="129"/>
    <s v="M550 BIKE"/>
    <n v="123"/>
  </r>
  <r>
    <x v="9"/>
    <x v="2"/>
    <x v="106"/>
    <s v="M550 BIKE"/>
    <n v="92"/>
  </r>
  <r>
    <x v="9"/>
    <x v="0"/>
    <x v="44"/>
    <s v="M525 BIKE"/>
    <n v="385"/>
  </r>
  <r>
    <x v="9"/>
    <x v="0"/>
    <x v="85"/>
    <s v="M525 BIKE"/>
    <n v="319"/>
  </r>
  <r>
    <x v="9"/>
    <x v="0"/>
    <x v="134"/>
    <s v="M525 BIKE"/>
    <n v="506"/>
  </r>
  <r>
    <x v="9"/>
    <x v="0"/>
    <x v="2"/>
    <s v="M525 BIKE"/>
    <n v="220"/>
  </r>
  <r>
    <x v="9"/>
    <x v="2"/>
    <x v="14"/>
    <s v="M525 BIKE"/>
    <n v="101"/>
  </r>
  <r>
    <x v="9"/>
    <x v="1"/>
    <x v="5"/>
    <s v="M525 BIKE"/>
    <n v="179"/>
  </r>
  <r>
    <x v="9"/>
    <x v="2"/>
    <x v="128"/>
    <s v="M525 BIKE"/>
    <n v="149"/>
  </r>
  <r>
    <x v="9"/>
    <x v="1"/>
    <x v="99"/>
    <s v="M525 BIKE"/>
    <n v="123"/>
  </r>
  <r>
    <x v="9"/>
    <x v="2"/>
    <x v="56"/>
    <s v="M525 BIKE"/>
    <n v="148"/>
  </r>
  <r>
    <x v="9"/>
    <x v="0"/>
    <x v="44"/>
    <s v="eBike E148"/>
    <n v="462"/>
  </r>
  <r>
    <x v="9"/>
    <x v="1"/>
    <x v="41"/>
    <s v="eBike E148"/>
    <n v="519"/>
  </r>
  <r>
    <x v="9"/>
    <x v="0"/>
    <x v="153"/>
    <s v="eBike E148"/>
    <n v="155"/>
  </r>
  <r>
    <x v="9"/>
    <x v="0"/>
    <x v="108"/>
    <s v="eBike E148"/>
    <n v="185"/>
  </r>
  <r>
    <x v="9"/>
    <x v="0"/>
    <x v="119"/>
    <s v="eBike E148"/>
    <n v="297"/>
  </r>
  <r>
    <x v="9"/>
    <x v="1"/>
    <x v="40"/>
    <s v="eBike E148"/>
    <n v="288"/>
  </r>
  <r>
    <x v="9"/>
    <x v="2"/>
    <x v="101"/>
    <s v="eBike E148"/>
    <n v="100"/>
  </r>
  <r>
    <x v="9"/>
    <x v="2"/>
    <x v="89"/>
    <s v="eBike E148"/>
    <n v="149"/>
  </r>
  <r>
    <x v="9"/>
    <x v="1"/>
    <x v="83"/>
    <s v="eBike E148"/>
    <n v="143"/>
  </r>
  <r>
    <x v="9"/>
    <x v="1"/>
    <x v="172"/>
    <s v="R100 BIKE"/>
    <n v="234"/>
  </r>
  <r>
    <x v="9"/>
    <x v="1"/>
    <x v="105"/>
    <s v="eBike E148"/>
    <n v="257"/>
  </r>
  <r>
    <x v="9"/>
    <x v="2"/>
    <x v="148"/>
    <s v="eBike E148"/>
    <n v="75"/>
  </r>
  <r>
    <x v="9"/>
    <x v="2"/>
    <x v="201"/>
    <s v="eBike E148"/>
    <n v="67"/>
  </r>
  <r>
    <x v="9"/>
    <x v="1"/>
    <x v="133"/>
    <s v="eBike E148"/>
    <n v="134"/>
  </r>
  <r>
    <x v="9"/>
    <x v="2"/>
    <x v="118"/>
    <s v="eBike E148"/>
    <n v="121"/>
  </r>
  <r>
    <x v="9"/>
    <x v="0"/>
    <x v="137"/>
    <s v="C990 Bike"/>
    <n v="321"/>
  </r>
  <r>
    <x v="9"/>
    <x v="0"/>
    <x v="50"/>
    <s v="C990 Bike"/>
    <n v="454"/>
  </r>
  <r>
    <x v="9"/>
    <x v="0"/>
    <x v="46"/>
    <s v="C990 Bike"/>
    <n v="524"/>
  </r>
  <r>
    <x v="9"/>
    <x v="1"/>
    <x v="57"/>
    <s v="eBike E148"/>
    <n v="190"/>
  </r>
  <r>
    <x v="9"/>
    <x v="1"/>
    <x v="54"/>
    <s v="C990 Bike"/>
    <n v="207"/>
  </r>
  <r>
    <x v="9"/>
    <x v="1"/>
    <x v="208"/>
    <s v="C990 Bike"/>
    <n v="229"/>
  </r>
  <r>
    <x v="9"/>
    <x v="1"/>
    <x v="111"/>
    <s v="C990 Bike"/>
    <n v="128"/>
  </r>
  <r>
    <x v="9"/>
    <x v="0"/>
    <x v="184"/>
    <s v="C990 Bike"/>
    <n v="133"/>
  </r>
  <r>
    <x v="9"/>
    <x v="0"/>
    <x v="51"/>
    <s v="C950 BIKE"/>
    <n v="278"/>
  </r>
  <r>
    <x v="9"/>
    <x v="1"/>
    <x v="79"/>
    <s v="C950 BIKE"/>
    <n v="50"/>
  </r>
  <r>
    <x v="9"/>
    <x v="2"/>
    <x v="149"/>
    <s v="C950 BIKE"/>
    <n v="110"/>
  </r>
  <r>
    <x v="9"/>
    <x v="0"/>
    <x v="14"/>
    <s v="C950 BIKE"/>
    <n v="306"/>
  </r>
  <r>
    <x v="9"/>
    <x v="1"/>
    <x v="129"/>
    <s v="C950 BIKE"/>
    <n v="107"/>
  </r>
  <r>
    <x v="9"/>
    <x v="0"/>
    <x v="33"/>
    <s v="C950 BIKE"/>
    <n v="80"/>
  </r>
  <r>
    <x v="9"/>
    <x v="2"/>
    <x v="126"/>
    <s v="C950 BIKE"/>
    <n v="73"/>
  </r>
  <r>
    <x v="9"/>
    <x v="2"/>
    <x v="215"/>
    <s v="C950 BIKE"/>
    <n v="37"/>
  </r>
  <r>
    <x v="9"/>
    <x v="1"/>
    <x v="42"/>
    <s v="C950 BIKE"/>
    <n v="74"/>
  </r>
  <r>
    <x v="9"/>
    <x v="0"/>
    <x v="169"/>
    <s v="C950 BIKE"/>
    <n v="69"/>
  </r>
  <r>
    <x v="9"/>
    <x v="0"/>
    <x v="166"/>
    <s v="C900 BIKE"/>
    <n v="258"/>
  </r>
  <r>
    <x v="9"/>
    <x v="2"/>
    <x v="198"/>
    <s v="C900 BIKE"/>
    <n v="132"/>
  </r>
  <r>
    <x v="9"/>
    <x v="2"/>
    <x v="117"/>
    <s v="C900 BIKE"/>
    <n v="21"/>
  </r>
  <r>
    <x v="9"/>
    <x v="1"/>
    <x v="184"/>
    <s v="C900 BIKE"/>
    <n v="68"/>
  </r>
  <r>
    <x v="9"/>
    <x v="1"/>
    <x v="137"/>
    <s v="C900 BIKE"/>
    <n v="259"/>
  </r>
  <r>
    <x v="9"/>
    <x v="1"/>
    <x v="19"/>
    <s v="C900 BIKE"/>
    <n v="64"/>
  </r>
  <r>
    <x v="10"/>
    <x v="0"/>
    <x v="41"/>
    <s v="R300 Bike"/>
    <n v="219"/>
  </r>
  <r>
    <x v="10"/>
    <x v="0"/>
    <x v="101"/>
    <s v="R300 Bike"/>
    <n v="478"/>
  </r>
  <r>
    <x v="10"/>
    <x v="0"/>
    <x v="155"/>
    <s v="R300 Bike"/>
    <n v="160"/>
  </r>
  <r>
    <x v="10"/>
    <x v="0"/>
    <x v="2"/>
    <s v="R300 Bike"/>
    <n v="275"/>
  </r>
  <r>
    <x v="10"/>
    <x v="0"/>
    <x v="9"/>
    <s v="R300 Bike"/>
    <n v="42"/>
  </r>
  <r>
    <x v="10"/>
    <x v="0"/>
    <x v="192"/>
    <s v="R300 Bike"/>
    <n v="64"/>
  </r>
  <r>
    <x v="10"/>
    <x v="0"/>
    <x v="112"/>
    <s v="R300 Bike"/>
    <n v="281"/>
  </r>
  <r>
    <x v="10"/>
    <x v="0"/>
    <x v="122"/>
    <s v="R300 Bike"/>
    <n v="116"/>
  </r>
  <r>
    <x v="10"/>
    <x v="0"/>
    <x v="62"/>
    <s v="R300 Bike"/>
    <n v="45"/>
  </r>
  <r>
    <x v="10"/>
    <x v="0"/>
    <x v="79"/>
    <s v="R200 BIKe 4s"/>
    <n v="554"/>
  </r>
  <r>
    <x v="10"/>
    <x v="1"/>
    <x v="99"/>
    <s v="R200 BIKe 4s"/>
    <n v="285"/>
  </r>
  <r>
    <x v="10"/>
    <x v="1"/>
    <x v="112"/>
    <s v="R200 BIKe 4s"/>
    <n v="168"/>
  </r>
  <r>
    <x v="10"/>
    <x v="1"/>
    <x v="136"/>
    <s v="eBike E148"/>
    <n v="281"/>
  </r>
  <r>
    <x v="10"/>
    <x v="1"/>
    <x v="216"/>
    <s v="R200 BIKe 4s"/>
    <n v="199"/>
  </r>
  <r>
    <x v="10"/>
    <x v="1"/>
    <x v="89"/>
    <s v="R200 BIKe 4s"/>
    <n v="74"/>
  </r>
  <r>
    <x v="10"/>
    <x v="1"/>
    <x v="208"/>
    <s v="R200 BIKe 4s"/>
    <n v="82"/>
  </r>
  <r>
    <x v="10"/>
    <x v="2"/>
    <x v="0"/>
    <s v="R200 BIKe 4s"/>
    <n v="68"/>
  </r>
  <r>
    <x v="10"/>
    <x v="1"/>
    <x v="14"/>
    <s v="R200 BIKe 4s"/>
    <n v="245"/>
  </r>
  <r>
    <x v="10"/>
    <x v="1"/>
    <x v="112"/>
    <s v="R200 BIKe 4s"/>
    <n v="68"/>
  </r>
  <r>
    <x v="10"/>
    <x v="2"/>
    <x v="133"/>
    <s v="R200 BIKe 4s"/>
    <n v="63"/>
  </r>
  <r>
    <x v="10"/>
    <x v="2"/>
    <x v="203"/>
    <s v="R200 BIKe 4s"/>
    <n v="130"/>
  </r>
  <r>
    <x v="10"/>
    <x v="2"/>
    <x v="165"/>
    <s v="R200 BIKe 4s"/>
    <n v="96"/>
  </r>
  <r>
    <x v="10"/>
    <x v="2"/>
    <x v="95"/>
    <s v="R200 BIKe 4s"/>
    <n v="26"/>
  </r>
  <r>
    <x v="10"/>
    <x v="0"/>
    <x v="76"/>
    <s v="R100 BIKE"/>
    <n v="423"/>
  </r>
  <r>
    <x v="10"/>
    <x v="1"/>
    <x v="185"/>
    <s v="R100 BIKE"/>
    <n v="485"/>
  </r>
  <r>
    <x v="10"/>
    <x v="0"/>
    <x v="102"/>
    <s v="R100 BIKE"/>
    <n v="476"/>
  </r>
  <r>
    <x v="10"/>
    <x v="0"/>
    <x v="33"/>
    <s v="R100 BIKE"/>
    <n v="228"/>
  </r>
  <r>
    <x v="10"/>
    <x v="1"/>
    <x v="167"/>
    <s v="R100 BIKE"/>
    <n v="253"/>
  </r>
  <r>
    <x v="10"/>
    <x v="1"/>
    <x v="152"/>
    <s v="R100 BIKE"/>
    <n v="268"/>
  </r>
  <r>
    <x v="10"/>
    <x v="1"/>
    <x v="47"/>
    <s v="R100 BIKE"/>
    <n v="54"/>
  </r>
  <r>
    <x v="10"/>
    <x v="1"/>
    <x v="21"/>
    <s v="R100 BIKE"/>
    <n v="172"/>
  </r>
  <r>
    <x v="10"/>
    <x v="2"/>
    <x v="157"/>
    <s v="R100 BIKE"/>
    <n v="84"/>
  </r>
  <r>
    <x v="10"/>
    <x v="2"/>
    <x v="156"/>
    <s v="R100 BIKE"/>
    <n v="71"/>
  </r>
  <r>
    <x v="10"/>
    <x v="2"/>
    <x v="128"/>
    <s v="R100 BIKE"/>
    <n v="73"/>
  </r>
  <r>
    <x v="10"/>
    <x v="2"/>
    <x v="23"/>
    <s v="C950 BIKE"/>
    <n v="108"/>
  </r>
  <r>
    <x v="10"/>
    <x v="1"/>
    <x v="71"/>
    <s v="M550 BIKE"/>
    <n v="87"/>
  </r>
  <r>
    <x v="10"/>
    <x v="1"/>
    <x v="11"/>
    <s v="M550 BIKE"/>
    <n v="50"/>
  </r>
  <r>
    <x v="10"/>
    <x v="1"/>
    <x v="72"/>
    <s v="M550 BIKE"/>
    <n v="179"/>
  </r>
  <r>
    <x v="10"/>
    <x v="2"/>
    <x v="141"/>
    <s v="M550 BIKE"/>
    <n v="75"/>
  </r>
  <r>
    <x v="10"/>
    <x v="2"/>
    <x v="58"/>
    <s v="M550 BIKE"/>
    <n v="118"/>
  </r>
  <r>
    <x v="10"/>
    <x v="1"/>
    <x v="141"/>
    <s v="C990 Bike"/>
    <n v="238"/>
  </r>
  <r>
    <x v="10"/>
    <x v="2"/>
    <x v="6"/>
    <s v="M550 BIKE"/>
    <n v="105"/>
  </r>
  <r>
    <x v="10"/>
    <x v="2"/>
    <x v="141"/>
    <s v="C900 BIKE"/>
    <n v="94"/>
  </r>
  <r>
    <x v="10"/>
    <x v="0"/>
    <x v="124"/>
    <s v="M550 BIKE"/>
    <n v="15"/>
  </r>
  <r>
    <x v="10"/>
    <x v="2"/>
    <x v="40"/>
    <s v="M550 BIKE"/>
    <n v="65"/>
  </r>
  <r>
    <x v="10"/>
    <x v="2"/>
    <x v="29"/>
    <s v="M550 BIKE"/>
    <n v="64"/>
  </r>
  <r>
    <x v="10"/>
    <x v="2"/>
    <x v="32"/>
    <s v="eBike E148"/>
    <n v="26"/>
  </r>
  <r>
    <x v="10"/>
    <x v="0"/>
    <x v="166"/>
    <s v="M550 BIKE"/>
    <n v="110"/>
  </r>
  <r>
    <x v="10"/>
    <x v="2"/>
    <x v="120"/>
    <s v="M550 BIKE"/>
    <n v="106"/>
  </r>
  <r>
    <x v="10"/>
    <x v="0"/>
    <x v="161"/>
    <s v="M550 BIKE"/>
    <n v="54"/>
  </r>
  <r>
    <x v="10"/>
    <x v="0"/>
    <x v="198"/>
    <s v="M550 BIKE"/>
    <n v="26"/>
  </r>
  <r>
    <x v="10"/>
    <x v="0"/>
    <x v="19"/>
    <s v="M525 BIKE"/>
    <n v="430"/>
  </r>
  <r>
    <x v="10"/>
    <x v="1"/>
    <x v="73"/>
    <s v="M525 BIKE"/>
    <n v="265"/>
  </r>
  <r>
    <x v="10"/>
    <x v="1"/>
    <x v="196"/>
    <s v="M525 BIKE"/>
    <n v="67"/>
  </r>
  <r>
    <x v="10"/>
    <x v="2"/>
    <x v="202"/>
    <s v="M525 BIKE"/>
    <n v="76"/>
  </r>
  <r>
    <x v="10"/>
    <x v="1"/>
    <x v="43"/>
    <s v="M525 BIKE"/>
    <n v="299"/>
  </r>
  <r>
    <x v="10"/>
    <x v="1"/>
    <x v="114"/>
    <s v="C950 BIKE"/>
    <n v="258"/>
  </r>
  <r>
    <x v="10"/>
    <x v="0"/>
    <x v="144"/>
    <s v="R200 BIKe 4s"/>
    <n v="508"/>
  </r>
  <r>
    <x v="10"/>
    <x v="1"/>
    <x v="37"/>
    <s v="M525 BIKE"/>
    <n v="96"/>
  </r>
  <r>
    <x v="10"/>
    <x v="2"/>
    <x v="156"/>
    <s v="M525 BIKE"/>
    <n v="62"/>
  </r>
  <r>
    <x v="10"/>
    <x v="0"/>
    <x v="152"/>
    <s v="eBike E148"/>
    <n v="331"/>
  </r>
  <r>
    <x v="10"/>
    <x v="0"/>
    <x v="112"/>
    <s v="eBike E148"/>
    <n v="555"/>
  </r>
  <r>
    <x v="10"/>
    <x v="1"/>
    <x v="151"/>
    <s v="eBike E148"/>
    <n v="193"/>
  </r>
  <r>
    <x v="10"/>
    <x v="2"/>
    <x v="118"/>
    <s v="eBike E148"/>
    <n v="25"/>
  </r>
  <r>
    <x v="10"/>
    <x v="2"/>
    <x v="0"/>
    <s v="eBike E148"/>
    <n v="129"/>
  </r>
  <r>
    <x v="10"/>
    <x v="2"/>
    <x v="172"/>
    <s v="M525 BIKE"/>
    <n v="51"/>
  </r>
  <r>
    <x v="10"/>
    <x v="0"/>
    <x v="101"/>
    <s v="C990 Bike"/>
    <n v="576"/>
  </r>
  <r>
    <x v="10"/>
    <x v="0"/>
    <x v="47"/>
    <s v="C990 Bike"/>
    <n v="287"/>
  </r>
  <r>
    <x v="10"/>
    <x v="2"/>
    <x v="217"/>
    <s v="C990 Bike"/>
    <n v="257"/>
  </r>
  <r>
    <x v="10"/>
    <x v="1"/>
    <x v="124"/>
    <s v="C990 Bike"/>
    <n v="217"/>
  </r>
  <r>
    <x v="10"/>
    <x v="2"/>
    <x v="214"/>
    <s v="C990 Bike"/>
    <n v="37"/>
  </r>
  <r>
    <x v="10"/>
    <x v="1"/>
    <x v="69"/>
    <s v="C990 Bike"/>
    <n v="109"/>
  </r>
  <r>
    <x v="10"/>
    <x v="2"/>
    <x v="133"/>
    <s v="C990 Bike"/>
    <n v="109"/>
  </r>
  <r>
    <x v="10"/>
    <x v="1"/>
    <x v="155"/>
    <s v="C990 Bike"/>
    <n v="164"/>
  </r>
  <r>
    <x v="10"/>
    <x v="0"/>
    <x v="76"/>
    <s v="C990 Bike"/>
    <n v="16"/>
  </r>
  <r>
    <x v="10"/>
    <x v="1"/>
    <x v="3"/>
    <s v="C990 Bike"/>
    <n v="168"/>
  </r>
  <r>
    <x v="10"/>
    <x v="2"/>
    <x v="93"/>
    <s v="C990 Bike"/>
    <n v="115"/>
  </r>
  <r>
    <x v="10"/>
    <x v="2"/>
    <x v="37"/>
    <s v="C990 Bike"/>
    <n v="85"/>
  </r>
  <r>
    <x v="10"/>
    <x v="2"/>
    <x v="180"/>
    <s v="C990 Bike"/>
    <n v="23"/>
  </r>
  <r>
    <x v="10"/>
    <x v="0"/>
    <x v="41"/>
    <s v="C950 BIKE"/>
    <n v="372"/>
  </r>
  <r>
    <x v="10"/>
    <x v="1"/>
    <x v="201"/>
    <s v="C950 BIKE"/>
    <n v="111"/>
  </r>
  <r>
    <x v="10"/>
    <x v="2"/>
    <x v="75"/>
    <s v="C950 BIKE"/>
    <n v="98"/>
  </r>
  <r>
    <x v="10"/>
    <x v="1"/>
    <x v="9"/>
    <s v="C950 BIKE"/>
    <n v="76"/>
  </r>
  <r>
    <x v="10"/>
    <x v="2"/>
    <x v="75"/>
    <s v="C950 BIKE"/>
    <n v="22"/>
  </r>
  <r>
    <x v="10"/>
    <x v="2"/>
    <x v="150"/>
    <s v="C950 BIKE"/>
    <n v="141"/>
  </r>
  <r>
    <x v="10"/>
    <x v="1"/>
    <x v="82"/>
    <s v="C950 BIKE"/>
    <n v="17"/>
  </r>
  <r>
    <x v="10"/>
    <x v="2"/>
    <x v="18"/>
    <s v="C950 BIKE"/>
    <n v="140"/>
  </r>
  <r>
    <x v="10"/>
    <x v="0"/>
    <x v="213"/>
    <s v="C950 BIKE"/>
    <n v="35"/>
  </r>
  <r>
    <x v="10"/>
    <x v="2"/>
    <x v="0"/>
    <s v="C950 BIKE"/>
    <n v="20"/>
  </r>
  <r>
    <x v="10"/>
    <x v="0"/>
    <x v="61"/>
    <s v="C900 BIKE"/>
    <n v="537"/>
  </r>
  <r>
    <x v="10"/>
    <x v="0"/>
    <x v="142"/>
    <s v="C900 BIKE"/>
    <n v="231"/>
  </r>
  <r>
    <x v="10"/>
    <x v="0"/>
    <x v="26"/>
    <s v="C900 BIKE"/>
    <n v="535"/>
  </r>
  <r>
    <x v="10"/>
    <x v="0"/>
    <x v="146"/>
    <s v="C900 BIKE"/>
    <n v="206"/>
  </r>
  <r>
    <x v="10"/>
    <x v="0"/>
    <x v="71"/>
    <s v="C900 BIKE"/>
    <n v="509"/>
  </r>
  <r>
    <x v="10"/>
    <x v="2"/>
    <x v="45"/>
    <s v="C900 BIKE"/>
    <n v="186"/>
  </r>
  <r>
    <x v="10"/>
    <x v="1"/>
    <x v="44"/>
    <s v="R100 BIKE"/>
    <n v="239"/>
  </r>
  <r>
    <x v="10"/>
    <x v="0"/>
    <x v="0"/>
    <s v="C900 BIKE"/>
    <n v="296"/>
  </r>
  <r>
    <x v="10"/>
    <x v="2"/>
    <x v="75"/>
    <s v="C900 BIKE"/>
    <n v="249"/>
  </r>
  <r>
    <x v="10"/>
    <x v="1"/>
    <x v="44"/>
    <s v="C900 BIKE"/>
    <n v="90"/>
  </r>
  <r>
    <x v="10"/>
    <x v="1"/>
    <x v="140"/>
    <s v="C900 BIKE"/>
    <n v="77"/>
  </r>
  <r>
    <x v="10"/>
    <x v="2"/>
    <x v="61"/>
    <s v="C900 BIKE"/>
    <n v="40"/>
  </r>
  <r>
    <x v="10"/>
    <x v="2"/>
    <x v="59"/>
    <s v="C900 BIKE"/>
    <n v="137"/>
  </r>
  <r>
    <x v="10"/>
    <x v="1"/>
    <x v="38"/>
    <s v="C900 BIKE"/>
    <n v="152"/>
  </r>
  <r>
    <x v="10"/>
    <x v="2"/>
    <x v="116"/>
    <s v="C900 BIKE"/>
    <n v="84"/>
  </r>
  <r>
    <x v="10"/>
    <x v="2"/>
    <x v="74"/>
    <s v="C900 BIKE"/>
    <n v="37"/>
  </r>
  <r>
    <x v="10"/>
    <x v="2"/>
    <x v="68"/>
    <s v="C900 BIKE"/>
    <n v="111"/>
  </r>
  <r>
    <x v="11"/>
    <x v="0"/>
    <x v="199"/>
    <s v="R300 Bike"/>
    <n v="370"/>
  </r>
  <r>
    <x v="11"/>
    <x v="0"/>
    <x v="180"/>
    <s v="R300 Bike"/>
    <n v="540"/>
  </r>
  <r>
    <x v="11"/>
    <x v="0"/>
    <x v="61"/>
    <s v="R300 Bike"/>
    <n v="120"/>
  </r>
  <r>
    <x v="11"/>
    <x v="0"/>
    <x v="214"/>
    <s v="R300 Bike"/>
    <n v="205"/>
  </r>
  <r>
    <x v="11"/>
    <x v="0"/>
    <x v="161"/>
    <s v="R300 Bike"/>
    <n v="62"/>
  </r>
  <r>
    <x v="11"/>
    <x v="0"/>
    <x v="51"/>
    <s v="R300 Bike"/>
    <n v="248"/>
  </r>
  <r>
    <x v="11"/>
    <x v="0"/>
    <x v="211"/>
    <s v="R300 Bike"/>
    <n v="224"/>
  </r>
  <r>
    <x v="11"/>
    <x v="0"/>
    <x v="93"/>
    <s v="R300 Bike"/>
    <n v="115"/>
  </r>
  <r>
    <x v="11"/>
    <x v="0"/>
    <x v="61"/>
    <s v="R300 Bike"/>
    <n v="65"/>
  </r>
  <r>
    <x v="11"/>
    <x v="0"/>
    <x v="122"/>
    <s v="R300 Bike"/>
    <n v="25"/>
  </r>
  <r>
    <x v="11"/>
    <x v="0"/>
    <x v="59"/>
    <s v="R200 BIKe 4s"/>
    <n v="326"/>
  </r>
  <r>
    <x v="11"/>
    <x v="2"/>
    <x v="156"/>
    <s v="R200 BIKe 4s"/>
    <n v="192"/>
  </r>
  <r>
    <x v="11"/>
    <x v="2"/>
    <x v="55"/>
    <s v="R200 BIKe 4s"/>
    <n v="58"/>
  </r>
  <r>
    <x v="11"/>
    <x v="2"/>
    <x v="158"/>
    <s v="M550 BIKE"/>
    <n v="135"/>
  </r>
  <r>
    <x v="11"/>
    <x v="2"/>
    <x v="190"/>
    <s v="R200 BIKe 4s"/>
    <n v="83"/>
  </r>
  <r>
    <x v="11"/>
    <x v="1"/>
    <x v="190"/>
    <s v="R200 BIKe 4s"/>
    <n v="172"/>
  </r>
  <r>
    <x v="11"/>
    <x v="2"/>
    <x v="201"/>
    <s v="R200 BIKe 4s"/>
    <n v="19"/>
  </r>
  <r>
    <x v="11"/>
    <x v="0"/>
    <x v="71"/>
    <s v="R100 BIKE"/>
    <n v="437"/>
  </r>
  <r>
    <x v="11"/>
    <x v="2"/>
    <x v="106"/>
    <s v="R100 BIKE"/>
    <n v="65"/>
  </r>
  <r>
    <x v="11"/>
    <x v="1"/>
    <x v="218"/>
    <s v="R100 BIKE"/>
    <n v="287"/>
  </r>
  <r>
    <x v="11"/>
    <x v="2"/>
    <x v="62"/>
    <s v="R100 BIKE"/>
    <n v="86"/>
  </r>
  <r>
    <x v="11"/>
    <x v="1"/>
    <x v="23"/>
    <s v="R200 BIKe 4s"/>
    <n v="63"/>
  </r>
  <r>
    <x v="11"/>
    <x v="2"/>
    <x v="41"/>
    <s v="M550 BIKE"/>
    <n v="423"/>
  </r>
  <r>
    <x v="11"/>
    <x v="1"/>
    <x v="58"/>
    <s v="M550 BIKE"/>
    <n v="77"/>
  </r>
  <r>
    <x v="11"/>
    <x v="1"/>
    <x v="99"/>
    <s v="M550 BIKE"/>
    <n v="253"/>
  </r>
  <r>
    <x v="11"/>
    <x v="0"/>
    <x v="41"/>
    <s v="C950 BIKE"/>
    <n v="89"/>
  </r>
  <r>
    <x v="11"/>
    <x v="1"/>
    <x v="35"/>
    <s v="M550 BIKE"/>
    <n v="51"/>
  </r>
  <r>
    <x v="11"/>
    <x v="1"/>
    <x v="59"/>
    <s v="M550 BIKE"/>
    <n v="223"/>
  </r>
  <r>
    <x v="11"/>
    <x v="2"/>
    <x v="66"/>
    <s v="M550 BIKE"/>
    <n v="80"/>
  </r>
  <r>
    <x v="11"/>
    <x v="2"/>
    <x v="133"/>
    <s v="M550 BIKE"/>
    <n v="82"/>
  </r>
  <r>
    <x v="11"/>
    <x v="1"/>
    <x v="14"/>
    <s v="M550 BIKE"/>
    <n v="112"/>
  </r>
  <r>
    <x v="11"/>
    <x v="1"/>
    <x v="129"/>
    <s v="M550 BIKE"/>
    <n v="123"/>
  </r>
  <r>
    <x v="11"/>
    <x v="1"/>
    <x v="219"/>
    <s v="M550 BIKE"/>
    <n v="264"/>
  </r>
  <r>
    <x v="11"/>
    <x v="1"/>
    <x v="141"/>
    <s v="M550 BIKE"/>
    <n v="144"/>
  </r>
  <r>
    <x v="11"/>
    <x v="1"/>
    <x v="141"/>
    <s v="M525 BIKE"/>
    <n v="148"/>
  </r>
  <r>
    <x v="11"/>
    <x v="1"/>
    <x v="141"/>
    <s v="eBike E148"/>
    <n v="182"/>
  </r>
  <r>
    <x v="11"/>
    <x v="1"/>
    <x v="26"/>
    <s v="M550 BIKE"/>
    <n v="288"/>
  </r>
  <r>
    <x v="11"/>
    <x v="0"/>
    <x v="115"/>
    <s v="M550 BIKE"/>
    <n v="227"/>
  </r>
  <r>
    <x v="11"/>
    <x v="2"/>
    <x v="128"/>
    <s v="M550 BIKE"/>
    <n v="121"/>
  </r>
  <r>
    <x v="11"/>
    <x v="2"/>
    <x v="115"/>
    <s v="M550 BIKE"/>
    <n v="55"/>
  </r>
  <r>
    <x v="11"/>
    <x v="2"/>
    <x v="149"/>
    <s v="M550 BIKE"/>
    <n v="146"/>
  </r>
  <r>
    <x v="11"/>
    <x v="2"/>
    <x v="120"/>
    <s v="M550 BIKE"/>
    <n v="107"/>
  </r>
  <r>
    <x v="11"/>
    <x v="0"/>
    <x v="130"/>
    <s v="M550 BIKE"/>
    <n v="109"/>
  </r>
  <r>
    <x v="11"/>
    <x v="0"/>
    <x v="114"/>
    <s v="R300 Bike"/>
    <n v="106"/>
  </r>
  <r>
    <x v="11"/>
    <x v="0"/>
    <x v="7"/>
    <s v="M525 BIKE"/>
    <n v="418"/>
  </r>
  <r>
    <x v="11"/>
    <x v="0"/>
    <x v="28"/>
    <s v="M525 BIKE"/>
    <n v="536"/>
  </r>
  <r>
    <x v="11"/>
    <x v="1"/>
    <x v="193"/>
    <s v="M525 BIKE"/>
    <n v="64"/>
  </r>
  <r>
    <x v="11"/>
    <x v="1"/>
    <x v="203"/>
    <s v="M525 BIKE"/>
    <n v="216"/>
  </r>
  <r>
    <x v="11"/>
    <x v="1"/>
    <x v="163"/>
    <s v="M525 BIKE"/>
    <n v="185"/>
  </r>
  <r>
    <x v="11"/>
    <x v="1"/>
    <x v="89"/>
    <s v="M525 BIKE"/>
    <n v="145"/>
  </r>
  <r>
    <x v="11"/>
    <x v="2"/>
    <x v="60"/>
    <s v="M525 BIKE"/>
    <n v="51"/>
  </r>
  <r>
    <x v="11"/>
    <x v="1"/>
    <x v="6"/>
    <s v="M525 BIKE"/>
    <n v="88"/>
  </r>
  <r>
    <x v="11"/>
    <x v="1"/>
    <x v="114"/>
    <s v="C950 BIKE"/>
    <n v="292"/>
  </r>
  <r>
    <x v="11"/>
    <x v="2"/>
    <x v="167"/>
    <s v="M525 BIKE"/>
    <n v="73"/>
  </r>
  <r>
    <x v="11"/>
    <x v="1"/>
    <x v="162"/>
    <s v="M525 BIKE"/>
    <n v="39"/>
  </r>
  <r>
    <x v="11"/>
    <x v="1"/>
    <x v="35"/>
    <s v="M525 BIKE"/>
    <n v="90"/>
  </r>
  <r>
    <x v="11"/>
    <x v="1"/>
    <x v="80"/>
    <s v="eBike E148"/>
    <n v="569"/>
  </r>
  <r>
    <x v="11"/>
    <x v="2"/>
    <x v="41"/>
    <s v="eBike E148"/>
    <n v="39"/>
  </r>
  <r>
    <x v="11"/>
    <x v="0"/>
    <x v="169"/>
    <s v="eBike E148"/>
    <n v="114"/>
  </r>
  <r>
    <x v="11"/>
    <x v="1"/>
    <x v="135"/>
    <s v="eBike E148"/>
    <n v="296"/>
  </r>
  <r>
    <x v="11"/>
    <x v="1"/>
    <x v="110"/>
    <s v="eBike E148"/>
    <n v="254"/>
  </r>
  <r>
    <x v="11"/>
    <x v="2"/>
    <x v="145"/>
    <s v="C900 BIKE"/>
    <n v="26"/>
  </r>
  <r>
    <x v="11"/>
    <x v="2"/>
    <x v="97"/>
    <s v="eBike E148"/>
    <n v="63"/>
  </r>
  <r>
    <x v="11"/>
    <x v="2"/>
    <x v="35"/>
    <s v="eBike E148"/>
    <n v="397"/>
  </r>
  <r>
    <x v="11"/>
    <x v="0"/>
    <x v="191"/>
    <s v="C990 Bike"/>
    <n v="391"/>
  </r>
  <r>
    <x v="11"/>
    <x v="1"/>
    <x v="107"/>
    <s v="C990 Bike"/>
    <n v="166"/>
  </r>
  <r>
    <x v="11"/>
    <x v="1"/>
    <x v="69"/>
    <s v="C990 Bike"/>
    <n v="56"/>
  </r>
  <r>
    <x v="11"/>
    <x v="1"/>
    <x v="55"/>
    <s v="C990 Bike"/>
    <n v="95"/>
  </r>
  <r>
    <x v="11"/>
    <x v="2"/>
    <x v="57"/>
    <s v="eBike E148"/>
    <n v="131"/>
  </r>
  <r>
    <x v="11"/>
    <x v="1"/>
    <x v="24"/>
    <s v="C990 Bike"/>
    <n v="141"/>
  </r>
  <r>
    <x v="11"/>
    <x v="2"/>
    <x v="22"/>
    <s v="C990 Bike"/>
    <n v="76"/>
  </r>
  <r>
    <x v="11"/>
    <x v="2"/>
    <x v="81"/>
    <s v="C990 Bike"/>
    <n v="45"/>
  </r>
  <r>
    <x v="11"/>
    <x v="2"/>
    <x v="45"/>
    <s v="C990 Bike"/>
    <n v="98"/>
  </r>
  <r>
    <x v="11"/>
    <x v="2"/>
    <x v="28"/>
    <s v="C990 Bike"/>
    <n v="119"/>
  </r>
  <r>
    <x v="11"/>
    <x v="2"/>
    <x v="181"/>
    <s v="C990 Bike"/>
    <n v="57"/>
  </r>
  <r>
    <x v="11"/>
    <x v="0"/>
    <x v="47"/>
    <s v="C950 BIKE"/>
    <n v="355"/>
  </r>
  <r>
    <x v="11"/>
    <x v="1"/>
    <x v="11"/>
    <s v="C950 BIKE"/>
    <n v="158"/>
  </r>
  <r>
    <x v="11"/>
    <x v="1"/>
    <x v="149"/>
    <s v="C950 BIKE"/>
    <n v="188"/>
  </r>
  <r>
    <x v="11"/>
    <x v="1"/>
    <x v="178"/>
    <s v="C950 BIKE"/>
    <n v="139"/>
  </r>
  <r>
    <x v="11"/>
    <x v="1"/>
    <x v="90"/>
    <s v="C950 BIKE"/>
    <n v="255"/>
  </r>
  <r>
    <x v="11"/>
    <x v="2"/>
    <x v="89"/>
    <s v="C950 BIKE"/>
    <n v="80"/>
  </r>
  <r>
    <x v="11"/>
    <x v="2"/>
    <x v="166"/>
    <s v="C950 BIKE"/>
    <n v="215"/>
  </r>
  <r>
    <x v="11"/>
    <x v="2"/>
    <x v="154"/>
    <s v="C950 BIKE"/>
    <n v="126"/>
  </r>
  <r>
    <x v="11"/>
    <x v="0"/>
    <x v="202"/>
    <s v="C900 BIKE"/>
    <n v="166"/>
  </r>
  <r>
    <x v="11"/>
    <x v="2"/>
    <x v="220"/>
    <s v="C900 BIKE"/>
    <n v="246"/>
  </r>
  <r>
    <x v="11"/>
    <x v="0"/>
    <x v="44"/>
    <s v="R300 Bike"/>
    <n v="144"/>
  </r>
  <r>
    <x v="11"/>
    <x v="2"/>
    <x v="192"/>
    <s v="C900 BIKE"/>
    <n v="77"/>
  </r>
  <r>
    <x v="11"/>
    <x v="1"/>
    <x v="56"/>
    <s v="C900 BIKE"/>
    <n v="242"/>
  </r>
  <r>
    <x v="11"/>
    <x v="2"/>
    <x v="143"/>
    <s v="C900 BIKE"/>
    <n v="103"/>
  </r>
  <r>
    <x v="11"/>
    <x v="2"/>
    <x v="220"/>
    <s v="C900 BIKE"/>
    <n v="104"/>
  </r>
  <r>
    <x v="12"/>
    <x v="0"/>
    <x v="76"/>
    <s v="R300 Bike"/>
    <n v="189"/>
  </r>
  <r>
    <x v="12"/>
    <x v="0"/>
    <x v="0"/>
    <s v="R300 Bike"/>
    <n v="235"/>
  </r>
  <r>
    <x v="12"/>
    <x v="0"/>
    <x v="99"/>
    <s v="R300 Bike"/>
    <n v="340"/>
  </r>
  <r>
    <x v="12"/>
    <x v="0"/>
    <x v="167"/>
    <s v="R300 Bike"/>
    <n v="357"/>
  </r>
  <r>
    <x v="12"/>
    <x v="0"/>
    <x v="116"/>
    <s v="R300 Bike"/>
    <n v="285"/>
  </r>
  <r>
    <x v="12"/>
    <x v="0"/>
    <x v="213"/>
    <s v="R300 Bike"/>
    <n v="124"/>
  </r>
  <r>
    <x v="12"/>
    <x v="0"/>
    <x v="21"/>
    <s v="R300 Bike"/>
    <n v="281"/>
  </r>
  <r>
    <x v="12"/>
    <x v="0"/>
    <x v="71"/>
    <s v="R300 Bike"/>
    <n v="297"/>
  </r>
  <r>
    <x v="12"/>
    <x v="0"/>
    <x v="109"/>
    <s v="R300 Bike"/>
    <n v="146"/>
  </r>
  <r>
    <x v="12"/>
    <x v="0"/>
    <x v="73"/>
    <s v="R300 Bike"/>
    <n v="67"/>
  </r>
  <r>
    <x v="12"/>
    <x v="0"/>
    <x v="73"/>
    <s v="R300 Bike"/>
    <n v="82"/>
  </r>
  <r>
    <x v="12"/>
    <x v="0"/>
    <x v="71"/>
    <s v="R300 Bike"/>
    <n v="144"/>
  </r>
  <r>
    <x v="12"/>
    <x v="0"/>
    <x v="83"/>
    <s v="R300 Bike"/>
    <n v="69"/>
  </r>
  <r>
    <x v="12"/>
    <x v="0"/>
    <x v="182"/>
    <s v="R200 BIKe 4s"/>
    <n v="224"/>
  </r>
  <r>
    <x v="12"/>
    <x v="1"/>
    <x v="201"/>
    <s v="R200 BIKe 4s"/>
    <n v="224"/>
  </r>
  <r>
    <x v="12"/>
    <x v="1"/>
    <x v="159"/>
    <s v="R200 BIKe 4s"/>
    <n v="171"/>
  </r>
  <r>
    <x v="12"/>
    <x v="2"/>
    <x v="63"/>
    <s v="R200 BIKe 4s"/>
    <n v="133"/>
  </r>
  <r>
    <x v="12"/>
    <x v="1"/>
    <x v="174"/>
    <s v="R200 BIKe 4s"/>
    <n v="154"/>
  </r>
  <r>
    <x v="12"/>
    <x v="1"/>
    <x v="184"/>
    <s v="R200 BIKe 4s"/>
    <n v="106"/>
  </r>
  <r>
    <x v="12"/>
    <x v="1"/>
    <x v="50"/>
    <s v="R200 BIKe 4s"/>
    <n v="173"/>
  </r>
  <r>
    <x v="12"/>
    <x v="1"/>
    <x v="40"/>
    <s v="R200 BIKe 4s"/>
    <n v="231"/>
  </r>
  <r>
    <x v="12"/>
    <x v="0"/>
    <x v="215"/>
    <s v="R200 BIKe 4s"/>
    <n v="66"/>
  </r>
  <r>
    <x v="12"/>
    <x v="2"/>
    <x v="167"/>
    <s v="R200 BIKe 4s"/>
    <n v="108"/>
  </r>
  <r>
    <x v="12"/>
    <x v="0"/>
    <x v="178"/>
    <s v="R100 BIKE"/>
    <n v="557"/>
  </r>
  <r>
    <x v="12"/>
    <x v="2"/>
    <x v="15"/>
    <s v="R200 BIKe 4s"/>
    <n v="33"/>
  </r>
  <r>
    <x v="12"/>
    <x v="1"/>
    <x v="6"/>
    <s v="R100 BIKE"/>
    <n v="177"/>
  </r>
  <r>
    <x v="12"/>
    <x v="0"/>
    <x v="73"/>
    <s v="R100 BIKE"/>
    <n v="137"/>
  </r>
  <r>
    <x v="12"/>
    <x v="1"/>
    <x v="29"/>
    <s v="R100 BIKE"/>
    <n v="176"/>
  </r>
  <r>
    <x v="12"/>
    <x v="0"/>
    <x v="15"/>
    <s v="C900 BIKE"/>
    <n v="268"/>
  </r>
  <r>
    <x v="12"/>
    <x v="1"/>
    <x v="139"/>
    <s v="R100 BIKE"/>
    <n v="170"/>
  </r>
  <r>
    <x v="12"/>
    <x v="2"/>
    <x v="162"/>
    <s v="R100 BIKE"/>
    <n v="106"/>
  </r>
  <r>
    <x v="12"/>
    <x v="2"/>
    <x v="67"/>
    <s v="R100 BIKE"/>
    <n v="127"/>
  </r>
  <r>
    <x v="12"/>
    <x v="1"/>
    <x v="15"/>
    <s v="C900 BIKE"/>
    <n v="180"/>
  </r>
  <r>
    <x v="12"/>
    <x v="0"/>
    <x v="82"/>
    <s v="R100 BIKE"/>
    <n v="51"/>
  </r>
  <r>
    <x v="12"/>
    <x v="1"/>
    <x v="140"/>
    <s v="R100 BIKE"/>
    <n v="78"/>
  </r>
  <r>
    <x v="12"/>
    <x v="1"/>
    <x v="38"/>
    <s v="R100 BIKE"/>
    <n v="187"/>
  </r>
  <r>
    <x v="12"/>
    <x v="2"/>
    <x v="221"/>
    <s v="R100 BIKE"/>
    <n v="77"/>
  </r>
  <r>
    <x v="12"/>
    <x v="1"/>
    <x v="45"/>
    <s v="M550 BIKE"/>
    <n v="196"/>
  </r>
  <r>
    <x v="12"/>
    <x v="1"/>
    <x v="166"/>
    <s v="M550 BIKE"/>
    <n v="295"/>
  </r>
  <r>
    <x v="12"/>
    <x v="2"/>
    <x v="71"/>
    <s v="M550 BIKE"/>
    <n v="87"/>
  </r>
  <r>
    <x v="12"/>
    <x v="1"/>
    <x v="0"/>
    <s v="M550 BIKE"/>
    <n v="64"/>
  </r>
  <r>
    <x v="12"/>
    <x v="2"/>
    <x v="22"/>
    <s v="M550 BIKE"/>
    <n v="66"/>
  </r>
  <r>
    <x v="12"/>
    <x v="2"/>
    <x v="44"/>
    <s v="M550 BIKE"/>
    <n v="135"/>
  </r>
  <r>
    <x v="12"/>
    <x v="1"/>
    <x v="64"/>
    <s v="M550 BIKE"/>
    <n v="227"/>
  </r>
  <r>
    <x v="12"/>
    <x v="0"/>
    <x v="32"/>
    <s v="R100 BIKE"/>
    <n v="479"/>
  </r>
  <r>
    <x v="12"/>
    <x v="0"/>
    <x v="129"/>
    <s v="M550 BIKE"/>
    <n v="28"/>
  </r>
  <r>
    <x v="12"/>
    <x v="2"/>
    <x v="166"/>
    <s v="M550 BIKE"/>
    <n v="70"/>
  </r>
  <r>
    <x v="12"/>
    <x v="2"/>
    <x v="116"/>
    <s v="M550 BIKE"/>
    <n v="16"/>
  </r>
  <r>
    <x v="12"/>
    <x v="2"/>
    <x v="115"/>
    <s v="M550 BIKE"/>
    <n v="124"/>
  </r>
  <r>
    <x v="12"/>
    <x v="0"/>
    <x v="148"/>
    <s v="M525 BIKE"/>
    <n v="470"/>
  </r>
  <r>
    <x v="12"/>
    <x v="0"/>
    <x v="89"/>
    <s v="M525 BIKE"/>
    <n v="82"/>
  </r>
  <r>
    <x v="12"/>
    <x v="0"/>
    <x v="171"/>
    <s v="M525 BIKE"/>
    <n v="366"/>
  </r>
  <r>
    <x v="12"/>
    <x v="1"/>
    <x v="0"/>
    <s v="M525 BIKE"/>
    <n v="80"/>
  </r>
  <r>
    <x v="12"/>
    <x v="2"/>
    <x v="174"/>
    <s v="M525 BIKE"/>
    <n v="58"/>
  </r>
  <r>
    <x v="12"/>
    <x v="0"/>
    <x v="7"/>
    <s v="M525 BIKE"/>
    <n v="136"/>
  </r>
  <r>
    <x v="12"/>
    <x v="1"/>
    <x v="44"/>
    <s v="M525 BIKE"/>
    <n v="192"/>
  </r>
  <r>
    <x v="12"/>
    <x v="1"/>
    <x v="137"/>
    <s v="M525 BIKE"/>
    <n v="270"/>
  </r>
  <r>
    <x v="12"/>
    <x v="1"/>
    <x v="128"/>
    <s v="M525 BIKE"/>
    <n v="163"/>
  </r>
  <r>
    <x v="12"/>
    <x v="1"/>
    <x v="179"/>
    <s v="M525 BIKE"/>
    <n v="128"/>
  </r>
  <r>
    <x v="12"/>
    <x v="1"/>
    <x v="11"/>
    <s v="M525 BIKE"/>
    <n v="165"/>
  </r>
  <r>
    <x v="12"/>
    <x v="1"/>
    <x v="131"/>
    <s v="M525 BIKE"/>
    <n v="75"/>
  </r>
  <r>
    <x v="12"/>
    <x v="1"/>
    <x v="54"/>
    <s v="M525 BIKE"/>
    <n v="197"/>
  </r>
  <r>
    <x v="12"/>
    <x v="2"/>
    <x v="144"/>
    <s v="eBike E148"/>
    <n v="27"/>
  </r>
  <r>
    <x v="12"/>
    <x v="2"/>
    <x v="12"/>
    <s v="M525 BIKE"/>
    <n v="136"/>
  </r>
  <r>
    <x v="12"/>
    <x v="0"/>
    <x v="71"/>
    <s v="eBike E148"/>
    <n v="177"/>
  </r>
  <r>
    <x v="12"/>
    <x v="0"/>
    <x v="41"/>
    <s v="eBike E148"/>
    <n v="414"/>
  </r>
  <r>
    <x v="12"/>
    <x v="0"/>
    <x v="216"/>
    <s v="eBike E148"/>
    <n v="583"/>
  </r>
  <r>
    <x v="12"/>
    <x v="1"/>
    <x v="181"/>
    <s v="eBike E148"/>
    <n v="182"/>
  </r>
  <r>
    <x v="12"/>
    <x v="1"/>
    <x v="99"/>
    <s v="eBike E148"/>
    <n v="282"/>
  </r>
  <r>
    <x v="12"/>
    <x v="2"/>
    <x v="54"/>
    <s v="eBike E148"/>
    <n v="86"/>
  </r>
  <r>
    <x v="12"/>
    <x v="1"/>
    <x v="37"/>
    <s v="eBike E148"/>
    <n v="190"/>
  </r>
  <r>
    <x v="12"/>
    <x v="0"/>
    <x v="16"/>
    <s v="eBike E148"/>
    <n v="182"/>
  </r>
  <r>
    <x v="12"/>
    <x v="2"/>
    <x v="191"/>
    <s v="eBike E148"/>
    <n v="75"/>
  </r>
  <r>
    <x v="12"/>
    <x v="1"/>
    <x v="24"/>
    <s v="eBike E148"/>
    <n v="149"/>
  </r>
  <r>
    <x v="12"/>
    <x v="1"/>
    <x v="109"/>
    <s v="eBike E148"/>
    <n v="184"/>
  </r>
  <r>
    <x v="12"/>
    <x v="0"/>
    <x v="37"/>
    <s v="eBike E148"/>
    <n v="287"/>
  </r>
  <r>
    <x v="12"/>
    <x v="1"/>
    <x v="194"/>
    <s v="eBike E148"/>
    <n v="208"/>
  </r>
  <r>
    <x v="12"/>
    <x v="1"/>
    <x v="54"/>
    <s v="eBike E148"/>
    <n v="265"/>
  </r>
  <r>
    <x v="12"/>
    <x v="0"/>
    <x v="145"/>
    <s v="C950 BIKE"/>
    <n v="438"/>
  </r>
  <r>
    <x v="12"/>
    <x v="1"/>
    <x v="170"/>
    <s v="eBike E148"/>
    <n v="169"/>
  </r>
  <r>
    <x v="12"/>
    <x v="2"/>
    <x v="7"/>
    <s v="eBike E148"/>
    <n v="38"/>
  </r>
  <r>
    <x v="12"/>
    <x v="0"/>
    <x v="50"/>
    <s v="eBike E148"/>
    <n v="113"/>
  </r>
  <r>
    <x v="12"/>
    <x v="1"/>
    <x v="69"/>
    <s v="C990 Bike"/>
    <n v="262"/>
  </r>
  <r>
    <x v="12"/>
    <x v="1"/>
    <x v="10"/>
    <s v="C990 Bike"/>
    <n v="169"/>
  </r>
  <r>
    <x v="12"/>
    <x v="1"/>
    <x v="59"/>
    <s v="C990 Bike"/>
    <n v="54"/>
  </r>
  <r>
    <x v="12"/>
    <x v="2"/>
    <x v="2"/>
    <s v="C990 Bike"/>
    <n v="85"/>
  </r>
  <r>
    <x v="12"/>
    <x v="2"/>
    <x v="2"/>
    <s v="C990 Bike"/>
    <n v="41"/>
  </r>
  <r>
    <x v="12"/>
    <x v="0"/>
    <x v="101"/>
    <s v="C950 BIKE"/>
    <n v="375"/>
  </r>
  <r>
    <x v="12"/>
    <x v="0"/>
    <x v="35"/>
    <s v="C950 BIKE"/>
    <n v="282"/>
  </r>
  <r>
    <x v="12"/>
    <x v="0"/>
    <x v="175"/>
    <s v="C950 BIKE"/>
    <n v="224"/>
  </r>
  <r>
    <x v="12"/>
    <x v="1"/>
    <x v="21"/>
    <s v="C950 BIKE"/>
    <n v="50"/>
  </r>
  <r>
    <x v="12"/>
    <x v="1"/>
    <x v="17"/>
    <s v="C950 BIKE"/>
    <n v="73"/>
  </r>
  <r>
    <x v="12"/>
    <x v="2"/>
    <x v="65"/>
    <s v="eBike E148"/>
    <n v="146"/>
  </r>
  <r>
    <x v="12"/>
    <x v="0"/>
    <x v="124"/>
    <s v="C950 BIKE"/>
    <n v="237"/>
  </r>
  <r>
    <x v="12"/>
    <x v="1"/>
    <x v="14"/>
    <s v="C950 BIKE"/>
    <n v="67"/>
  </r>
  <r>
    <x v="12"/>
    <x v="1"/>
    <x v="79"/>
    <s v="C950 BIKE"/>
    <n v="191"/>
  </r>
  <r>
    <x v="12"/>
    <x v="1"/>
    <x v="43"/>
    <s v="C950 BIKE"/>
    <n v="56"/>
  </r>
  <r>
    <x v="12"/>
    <x v="1"/>
    <x v="149"/>
    <s v="C950 BIKE"/>
    <n v="173"/>
  </r>
  <r>
    <x v="12"/>
    <x v="2"/>
    <x v="169"/>
    <s v="C950 BIKE"/>
    <n v="116"/>
  </r>
  <r>
    <x v="12"/>
    <x v="1"/>
    <x v="58"/>
    <s v="C900 BIKE"/>
    <n v="156"/>
  </r>
  <r>
    <x v="12"/>
    <x v="0"/>
    <x v="94"/>
    <s v="C900 BIKE"/>
    <n v="89"/>
  </r>
  <r>
    <x v="12"/>
    <x v="1"/>
    <x v="133"/>
    <s v="C900 BIKE"/>
    <n v="166"/>
  </r>
  <r>
    <x v="12"/>
    <x v="2"/>
    <x v="176"/>
    <s v="C900 BIKE"/>
    <n v="42"/>
  </r>
  <r>
    <x v="12"/>
    <x v="1"/>
    <x v="198"/>
    <s v="C900 BIKE"/>
    <n v="72"/>
  </r>
  <r>
    <x v="12"/>
    <x v="1"/>
    <x v="119"/>
    <s v="C900 BIKE"/>
    <n v="164"/>
  </r>
  <r>
    <x v="12"/>
    <x v="1"/>
    <x v="121"/>
    <s v="C900 BIKE"/>
    <n v="99"/>
  </r>
  <r>
    <x v="12"/>
    <x v="2"/>
    <x v="201"/>
    <s v="C900 BIKE"/>
    <n v="66"/>
  </r>
  <r>
    <x v="13"/>
    <x v="0"/>
    <x v="61"/>
    <s v="R300 Bike"/>
    <n v="170"/>
  </r>
  <r>
    <x v="13"/>
    <x v="0"/>
    <x v="199"/>
    <s v="R300 Bike"/>
    <n v="161"/>
  </r>
  <r>
    <x v="13"/>
    <x v="0"/>
    <x v="123"/>
    <s v="R300 Bike"/>
    <n v="508"/>
  </r>
  <r>
    <x v="13"/>
    <x v="0"/>
    <x v="46"/>
    <s v="R300 Bike"/>
    <n v="487"/>
  </r>
  <r>
    <x v="13"/>
    <x v="0"/>
    <x v="108"/>
    <s v="R300 Bike"/>
    <n v="297"/>
  </r>
  <r>
    <x v="13"/>
    <x v="0"/>
    <x v="72"/>
    <s v="R300 Bike"/>
    <n v="246"/>
  </r>
  <r>
    <x v="13"/>
    <x v="0"/>
    <x v="134"/>
    <s v="R300 Bike"/>
    <n v="57"/>
  </r>
  <r>
    <x v="13"/>
    <x v="1"/>
    <x v="195"/>
    <s v="R200 BIKe 4s"/>
    <n v="93"/>
  </r>
  <r>
    <x v="13"/>
    <x v="0"/>
    <x v="18"/>
    <s v="R300 Bike"/>
    <n v="61"/>
  </r>
  <r>
    <x v="13"/>
    <x v="0"/>
    <x v="16"/>
    <s v="R200 BIKe 4s"/>
    <n v="296"/>
  </r>
  <r>
    <x v="13"/>
    <x v="1"/>
    <x v="136"/>
    <s v="R100 BIKE"/>
    <n v="130"/>
  </r>
  <r>
    <x v="13"/>
    <x v="2"/>
    <x v="12"/>
    <s v="R200 BIKe 4s"/>
    <n v="32"/>
  </r>
  <r>
    <x v="13"/>
    <x v="1"/>
    <x v="83"/>
    <s v="R200 BIKe 4s"/>
    <n v="100"/>
  </r>
  <r>
    <x v="13"/>
    <x v="1"/>
    <x v="31"/>
    <s v="R200 BIKe 4s"/>
    <n v="28"/>
  </r>
  <r>
    <x v="13"/>
    <x v="1"/>
    <x v="2"/>
    <s v="R200 BIKe 4s"/>
    <n v="214"/>
  </r>
  <r>
    <x v="13"/>
    <x v="2"/>
    <x v="162"/>
    <s v="R200 BIKe 4s"/>
    <n v="28"/>
  </r>
  <r>
    <x v="13"/>
    <x v="2"/>
    <x v="123"/>
    <s v="R200 BIKe 4s"/>
    <n v="135"/>
  </r>
  <r>
    <x v="13"/>
    <x v="1"/>
    <x v="43"/>
    <s v="R200 BIKe 4s"/>
    <n v="280"/>
  </r>
  <r>
    <x v="13"/>
    <x v="2"/>
    <x v="99"/>
    <s v="R200 BIKe 4s"/>
    <n v="132"/>
  </r>
  <r>
    <x v="13"/>
    <x v="1"/>
    <x v="93"/>
    <s v="R200 BIKe 4s"/>
    <n v="65"/>
  </r>
  <r>
    <x v="13"/>
    <x v="2"/>
    <x v="7"/>
    <s v="R200 BIKe 4s"/>
    <n v="15"/>
  </r>
  <r>
    <x v="13"/>
    <x v="2"/>
    <x v="158"/>
    <s v="eBike E148"/>
    <n v="127"/>
  </r>
  <r>
    <x v="13"/>
    <x v="1"/>
    <x v="146"/>
    <s v="R200 BIKe 4s"/>
    <n v="259"/>
  </r>
  <r>
    <x v="13"/>
    <x v="2"/>
    <x v="43"/>
    <s v="R200 BIKe 4s"/>
    <n v="99"/>
  </r>
  <r>
    <x v="13"/>
    <x v="0"/>
    <x v="164"/>
    <s v="R200 BIKe 4s"/>
    <n v="127"/>
  </r>
  <r>
    <x v="13"/>
    <x v="2"/>
    <x v="45"/>
    <s v="R200 BIKe 4s"/>
    <n v="67"/>
  </r>
  <r>
    <x v="13"/>
    <x v="2"/>
    <x v="44"/>
    <s v="R200 BIKe 4s"/>
    <n v="74"/>
  </r>
  <r>
    <x v="13"/>
    <x v="2"/>
    <x v="53"/>
    <s v="R200 BIKe 4s"/>
    <n v="37"/>
  </r>
  <r>
    <x v="13"/>
    <x v="0"/>
    <x v="71"/>
    <s v="R100 BIKE"/>
    <n v="342"/>
  </r>
  <r>
    <x v="13"/>
    <x v="0"/>
    <x v="108"/>
    <s v="R100 BIKE"/>
    <n v="236"/>
  </r>
  <r>
    <x v="13"/>
    <x v="1"/>
    <x v="79"/>
    <s v="R100 BIKE"/>
    <n v="292"/>
  </r>
  <r>
    <x v="13"/>
    <x v="1"/>
    <x v="201"/>
    <s v="R100 BIKE"/>
    <n v="125"/>
  </r>
  <r>
    <x v="13"/>
    <x v="1"/>
    <x v="129"/>
    <s v="R100 BIKE"/>
    <n v="217"/>
  </r>
  <r>
    <x v="13"/>
    <x v="1"/>
    <x v="98"/>
    <s v="R100 BIKE"/>
    <n v="183"/>
  </r>
  <r>
    <x v="13"/>
    <x v="1"/>
    <x v="67"/>
    <s v="R100 BIKE"/>
    <n v="97"/>
  </r>
  <r>
    <x v="13"/>
    <x v="1"/>
    <x v="140"/>
    <s v="R100 BIKE"/>
    <n v="84"/>
  </r>
  <r>
    <x v="13"/>
    <x v="2"/>
    <x v="222"/>
    <s v="R100 BIKE"/>
    <n v="122"/>
  </r>
  <r>
    <x v="13"/>
    <x v="2"/>
    <x v="51"/>
    <s v="R100 BIKE"/>
    <n v="34"/>
  </r>
  <r>
    <x v="13"/>
    <x v="1"/>
    <x v="6"/>
    <s v="R100 BIKE"/>
    <n v="291"/>
  </r>
  <r>
    <x v="13"/>
    <x v="1"/>
    <x v="11"/>
    <s v="R100 BIKE"/>
    <n v="250"/>
  </r>
  <r>
    <x v="13"/>
    <x v="1"/>
    <x v="190"/>
    <s v="R100 BIKE"/>
    <n v="84"/>
  </r>
  <r>
    <x v="13"/>
    <x v="2"/>
    <x v="35"/>
    <s v="R100 BIKE"/>
    <n v="132"/>
  </r>
  <r>
    <x v="13"/>
    <x v="2"/>
    <x v="15"/>
    <s v="C900 BIKE"/>
    <n v="98"/>
  </r>
  <r>
    <x v="13"/>
    <x v="2"/>
    <x v="108"/>
    <s v="R100 BIKE"/>
    <n v="59"/>
  </r>
  <r>
    <x v="13"/>
    <x v="0"/>
    <x v="78"/>
    <s v="R100 BIKE"/>
    <n v="366"/>
  </r>
  <r>
    <x v="13"/>
    <x v="1"/>
    <x v="223"/>
    <s v="M550 BIKE"/>
    <n v="129"/>
  </r>
  <r>
    <x v="13"/>
    <x v="2"/>
    <x v="41"/>
    <s v="eBike E148"/>
    <n v="119"/>
  </r>
  <r>
    <x v="13"/>
    <x v="0"/>
    <x v="192"/>
    <s v="M550 BIKE"/>
    <n v="235"/>
  </r>
  <r>
    <x v="13"/>
    <x v="1"/>
    <x v="92"/>
    <s v="M550 BIKE"/>
    <n v="169"/>
  </r>
  <r>
    <x v="13"/>
    <x v="1"/>
    <x v="163"/>
    <s v="M550 BIKE"/>
    <n v="105"/>
  </r>
  <r>
    <x v="13"/>
    <x v="2"/>
    <x v="201"/>
    <s v="M550 BIKE"/>
    <n v="72"/>
  </r>
  <r>
    <x v="13"/>
    <x v="2"/>
    <x v="193"/>
    <s v="M550 BIKE"/>
    <n v="37"/>
  </r>
  <r>
    <x v="13"/>
    <x v="1"/>
    <x v="69"/>
    <s v="M550 BIKE"/>
    <n v="142"/>
  </r>
  <r>
    <x v="13"/>
    <x v="2"/>
    <x v="2"/>
    <s v="M550 BIKE"/>
    <n v="131"/>
  </r>
  <r>
    <x v="13"/>
    <x v="1"/>
    <x v="105"/>
    <s v="M550 BIKE"/>
    <n v="118"/>
  </r>
  <r>
    <x v="13"/>
    <x v="2"/>
    <x v="42"/>
    <s v="M550 BIKE"/>
    <n v="90"/>
  </r>
  <r>
    <x v="13"/>
    <x v="2"/>
    <x v="102"/>
    <s v="M550 BIKE"/>
    <n v="47"/>
  </r>
  <r>
    <x v="13"/>
    <x v="2"/>
    <x v="87"/>
    <s v="M550 BIKE"/>
    <n v="35"/>
  </r>
  <r>
    <x v="13"/>
    <x v="0"/>
    <x v="54"/>
    <s v="M550 BIKE"/>
    <n v="94"/>
  </r>
  <r>
    <x v="13"/>
    <x v="2"/>
    <x v="211"/>
    <s v="M550 BIKE"/>
    <n v="64"/>
  </r>
  <r>
    <x v="13"/>
    <x v="2"/>
    <x v="124"/>
    <s v="M550 BIKE"/>
    <n v="90"/>
  </r>
  <r>
    <x v="13"/>
    <x v="0"/>
    <x v="74"/>
    <s v="M550 BIKE"/>
    <n v="23"/>
  </r>
  <r>
    <x v="13"/>
    <x v="2"/>
    <x v="75"/>
    <s v="M550 BIKE"/>
    <n v="110"/>
  </r>
  <r>
    <x v="13"/>
    <x v="2"/>
    <x v="168"/>
    <s v="M550 BIKE"/>
    <n v="97"/>
  </r>
  <r>
    <x v="13"/>
    <x v="0"/>
    <x v="146"/>
    <s v="M550 BIKE"/>
    <n v="63"/>
  </r>
  <r>
    <x v="13"/>
    <x v="0"/>
    <x v="71"/>
    <s v="M525 BIKE"/>
    <n v="150"/>
  </r>
  <r>
    <x v="13"/>
    <x v="0"/>
    <x v="48"/>
    <s v="M525 BIKE"/>
    <n v="553"/>
  </r>
  <r>
    <x v="13"/>
    <x v="0"/>
    <x v="180"/>
    <s v="M525 BIKE"/>
    <n v="569"/>
  </r>
  <r>
    <x v="13"/>
    <x v="0"/>
    <x v="73"/>
    <s v="M525 BIKE"/>
    <n v="406"/>
  </r>
  <r>
    <x v="13"/>
    <x v="1"/>
    <x v="170"/>
    <s v="M525 BIKE"/>
    <n v="236"/>
  </r>
  <r>
    <x v="13"/>
    <x v="1"/>
    <x v="168"/>
    <s v="M525 BIKE"/>
    <n v="55"/>
  </r>
  <r>
    <x v="13"/>
    <x v="2"/>
    <x v="36"/>
    <s v="M525 BIKE"/>
    <n v="132"/>
  </r>
  <r>
    <x v="13"/>
    <x v="2"/>
    <x v="134"/>
    <s v="M525 BIKE"/>
    <n v="75"/>
  </r>
  <r>
    <x v="13"/>
    <x v="1"/>
    <x v="193"/>
    <s v="M525 BIKE"/>
    <n v="88"/>
  </r>
  <r>
    <x v="13"/>
    <x v="0"/>
    <x v="123"/>
    <s v="M525 BIKE"/>
    <n v="50"/>
  </r>
  <r>
    <x v="13"/>
    <x v="2"/>
    <x v="104"/>
    <s v="M525 BIKE"/>
    <n v="100"/>
  </r>
  <r>
    <x v="13"/>
    <x v="0"/>
    <x v="140"/>
    <s v="M525 BIKE"/>
    <n v="21"/>
  </r>
  <r>
    <x v="13"/>
    <x v="2"/>
    <x v="224"/>
    <s v="M525 BIKE"/>
    <n v="122"/>
  </r>
  <r>
    <x v="13"/>
    <x v="0"/>
    <x v="133"/>
    <s v="eBike E148"/>
    <n v="465"/>
  </r>
  <r>
    <x v="13"/>
    <x v="2"/>
    <x v="181"/>
    <s v="eBike E148"/>
    <n v="107"/>
  </r>
  <r>
    <x v="13"/>
    <x v="1"/>
    <x v="89"/>
    <s v="eBike E148"/>
    <n v="182"/>
  </r>
  <r>
    <x v="13"/>
    <x v="0"/>
    <x v="144"/>
    <s v="C950 BIKE"/>
    <n v="31"/>
  </r>
  <r>
    <x v="13"/>
    <x v="1"/>
    <x v="41"/>
    <s v="eBike E148"/>
    <n v="276"/>
  </r>
  <r>
    <x v="13"/>
    <x v="1"/>
    <x v="174"/>
    <s v="eBike E148"/>
    <n v="296"/>
  </r>
  <r>
    <x v="13"/>
    <x v="0"/>
    <x v="145"/>
    <s v="M525 BIKE"/>
    <n v="298"/>
  </r>
  <r>
    <x v="13"/>
    <x v="1"/>
    <x v="53"/>
    <s v="eBike E148"/>
    <n v="177"/>
  </r>
  <r>
    <x v="13"/>
    <x v="1"/>
    <x v="20"/>
    <s v="eBike E148"/>
    <n v="158"/>
  </r>
  <r>
    <x v="13"/>
    <x v="2"/>
    <x v="38"/>
    <s v="eBike E148"/>
    <n v="40"/>
  </r>
  <r>
    <x v="13"/>
    <x v="2"/>
    <x v="119"/>
    <s v="eBike E148"/>
    <n v="244"/>
  </r>
  <r>
    <x v="13"/>
    <x v="1"/>
    <x v="103"/>
    <s v="eBike E148"/>
    <n v="86"/>
  </r>
  <r>
    <x v="13"/>
    <x v="2"/>
    <x v="222"/>
    <s v="eBike E148"/>
    <n v="798"/>
  </r>
  <r>
    <x v="13"/>
    <x v="1"/>
    <x v="135"/>
    <s v="eBike E148"/>
    <n v="65"/>
  </r>
  <r>
    <x v="13"/>
    <x v="2"/>
    <x v="13"/>
    <s v="eBike E148"/>
    <n v="293"/>
  </r>
  <r>
    <x v="13"/>
    <x v="0"/>
    <x v="60"/>
    <s v="C990 Bike"/>
    <n v="421"/>
  </r>
  <r>
    <x v="13"/>
    <x v="1"/>
    <x v="180"/>
    <s v="C990 Bike"/>
    <n v="196"/>
  </r>
  <r>
    <x v="13"/>
    <x v="1"/>
    <x v="33"/>
    <s v="C990 Bike"/>
    <n v="139"/>
  </r>
  <r>
    <x v="13"/>
    <x v="2"/>
    <x v="6"/>
    <s v="C990 Bike"/>
    <n v="27"/>
  </r>
  <r>
    <x v="13"/>
    <x v="2"/>
    <x v="57"/>
    <s v="M550 BIKE"/>
    <n v="145"/>
  </r>
  <r>
    <x v="13"/>
    <x v="1"/>
    <x v="225"/>
    <s v="C990 Bike"/>
    <n v="97"/>
  </r>
  <r>
    <x v="13"/>
    <x v="2"/>
    <x v="128"/>
    <s v="C990 Bike"/>
    <n v="101"/>
  </r>
  <r>
    <x v="13"/>
    <x v="1"/>
    <x v="49"/>
    <s v="C990 Bike"/>
    <n v="215"/>
  </r>
  <r>
    <x v="13"/>
    <x v="1"/>
    <x v="133"/>
    <s v="C990 Bike"/>
    <n v="172"/>
  </r>
  <r>
    <x v="13"/>
    <x v="1"/>
    <x v="35"/>
    <s v="C990 Bike"/>
    <n v="51"/>
  </r>
  <r>
    <x v="13"/>
    <x v="2"/>
    <x v="211"/>
    <s v="C990 Bike"/>
    <n v="24"/>
  </r>
  <r>
    <x v="13"/>
    <x v="1"/>
    <x v="38"/>
    <s v="C990 Bike"/>
    <n v="41"/>
  </r>
  <r>
    <x v="13"/>
    <x v="2"/>
    <x v="134"/>
    <s v="C990 Bike"/>
    <n v="76"/>
  </r>
  <r>
    <x v="13"/>
    <x v="1"/>
    <x v="41"/>
    <s v="M550 BIKE"/>
    <n v="215"/>
  </r>
  <r>
    <x v="13"/>
    <x v="0"/>
    <x v="110"/>
    <s v="C950 BIKE"/>
    <n v="455"/>
  </r>
  <r>
    <x v="13"/>
    <x v="1"/>
    <x v="73"/>
    <s v="C950 BIKE"/>
    <n v="137"/>
  </r>
  <r>
    <x v="13"/>
    <x v="1"/>
    <x v="5"/>
    <s v="C950 BIKE"/>
    <n v="113"/>
  </r>
  <r>
    <x v="13"/>
    <x v="2"/>
    <x v="184"/>
    <s v="C950 BIKE"/>
    <n v="287"/>
  </r>
  <r>
    <x v="13"/>
    <x v="2"/>
    <x v="123"/>
    <s v="C950 BIKE"/>
    <n v="42"/>
  </r>
  <r>
    <x v="13"/>
    <x v="1"/>
    <x v="169"/>
    <s v="C950 BIKE"/>
    <n v="53"/>
  </r>
  <r>
    <x v="13"/>
    <x v="2"/>
    <x v="218"/>
    <s v="C950 BIKE"/>
    <n v="84"/>
  </r>
  <r>
    <x v="13"/>
    <x v="2"/>
    <x v="127"/>
    <s v="C950 BIKE"/>
    <n v="39"/>
  </r>
  <r>
    <x v="13"/>
    <x v="1"/>
    <x v="196"/>
    <s v="C900 BIKE"/>
    <n v="293"/>
  </r>
  <r>
    <x v="13"/>
    <x v="1"/>
    <x v="12"/>
    <s v="C900 BIKE"/>
    <n v="114"/>
  </r>
  <r>
    <x v="13"/>
    <x v="1"/>
    <x v="152"/>
    <s v="C900 BIKE"/>
    <n v="202"/>
  </r>
  <r>
    <x v="13"/>
    <x v="2"/>
    <x v="44"/>
    <s v="C900 BIKE"/>
    <n v="74"/>
  </r>
  <r>
    <x v="13"/>
    <x v="1"/>
    <x v="41"/>
    <s v="C900 BIKE"/>
    <n v="129"/>
  </r>
  <r>
    <x v="13"/>
    <x v="1"/>
    <x v="72"/>
    <s v="C900 BIKE"/>
    <n v="116"/>
  </r>
  <r>
    <x v="13"/>
    <x v="2"/>
    <x v="146"/>
    <s v="C900 BIKE"/>
    <n v="125"/>
  </r>
  <r>
    <x v="13"/>
    <x v="2"/>
    <x v="14"/>
    <s v="C900 BIKE"/>
    <n v="118"/>
  </r>
  <r>
    <x v="13"/>
    <x v="2"/>
    <x v="10"/>
    <s v="C900 BIKE"/>
    <n v="89"/>
  </r>
  <r>
    <x v="14"/>
    <x v="0"/>
    <x v="152"/>
    <s v="R300 Bike"/>
    <n v="69"/>
  </r>
  <r>
    <x v="14"/>
    <x v="0"/>
    <x v="111"/>
    <s v="R300 Bike"/>
    <n v="77"/>
  </r>
  <r>
    <x v="14"/>
    <x v="0"/>
    <x v="212"/>
    <s v="R300 Bike"/>
    <n v="85"/>
  </r>
  <r>
    <x v="14"/>
    <x v="0"/>
    <x v="152"/>
    <s v="R300 Bike"/>
    <n v="276"/>
  </r>
  <r>
    <x v="14"/>
    <x v="0"/>
    <x v="73"/>
    <s v="R300 Bike"/>
    <n v="250"/>
  </r>
  <r>
    <x v="14"/>
    <x v="0"/>
    <x v="201"/>
    <s v="R300 Bike"/>
    <n v="55"/>
  </r>
  <r>
    <x v="14"/>
    <x v="0"/>
    <x v="22"/>
    <s v="R300 Bike"/>
    <n v="137"/>
  </r>
  <r>
    <x v="14"/>
    <x v="2"/>
    <x v="84"/>
    <s v="M525 BIKE"/>
    <n v="124"/>
  </r>
  <r>
    <x v="14"/>
    <x v="0"/>
    <x v="85"/>
    <s v="R200 BIKe 4s"/>
    <n v="271"/>
  </r>
  <r>
    <x v="14"/>
    <x v="0"/>
    <x v="216"/>
    <s v="R200 BIKe 4s"/>
    <n v="210"/>
  </r>
  <r>
    <x v="14"/>
    <x v="2"/>
    <x v="41"/>
    <s v="R200 BIKe 4s"/>
    <n v="441"/>
  </r>
  <r>
    <x v="14"/>
    <x v="2"/>
    <x v="38"/>
    <s v="R200 BIKe 4s"/>
    <n v="83"/>
  </r>
  <r>
    <x v="14"/>
    <x v="1"/>
    <x v="115"/>
    <s v="R200 BIKe 4s"/>
    <n v="211"/>
  </r>
  <r>
    <x v="14"/>
    <x v="2"/>
    <x v="136"/>
    <s v="M525 BIKE"/>
    <n v="142"/>
  </r>
  <r>
    <x v="14"/>
    <x v="1"/>
    <x v="35"/>
    <s v="R200 BIKe 4s"/>
    <n v="294"/>
  </r>
  <r>
    <x v="14"/>
    <x v="1"/>
    <x v="44"/>
    <s v="R200 BIKe 4s"/>
    <n v="179"/>
  </r>
  <r>
    <x v="14"/>
    <x v="1"/>
    <x v="28"/>
    <s v="R200 BIKe 4s"/>
    <n v="194"/>
  </r>
  <r>
    <x v="14"/>
    <x v="2"/>
    <x v="66"/>
    <s v="R200 BIKe 4s"/>
    <n v="92"/>
  </r>
  <r>
    <x v="14"/>
    <x v="1"/>
    <x v="180"/>
    <s v="R200 BIKe 4s"/>
    <n v="64"/>
  </r>
  <r>
    <x v="14"/>
    <x v="2"/>
    <x v="68"/>
    <s v="R200 BIKe 4s"/>
    <n v="38"/>
  </r>
  <r>
    <x v="14"/>
    <x v="2"/>
    <x v="24"/>
    <s v="R200 BIKe 4s"/>
    <n v="81"/>
  </r>
  <r>
    <x v="14"/>
    <x v="1"/>
    <x v="5"/>
    <s v="R200 BIKe 4s"/>
    <n v="180"/>
  </r>
  <r>
    <x v="14"/>
    <x v="2"/>
    <x v="47"/>
    <s v="R200 BIKe 4s"/>
    <n v="139"/>
  </r>
  <r>
    <x v="14"/>
    <x v="2"/>
    <x v="80"/>
    <s v="R200 BIKe 4s"/>
    <n v="73"/>
  </r>
  <r>
    <x v="14"/>
    <x v="1"/>
    <x v="209"/>
    <s v="C990 Bike"/>
    <n v="252"/>
  </r>
  <r>
    <x v="14"/>
    <x v="0"/>
    <x v="178"/>
    <s v="R100 BIKE"/>
    <n v="485"/>
  </r>
  <r>
    <x v="14"/>
    <x v="0"/>
    <x v="108"/>
    <s v="R100 BIKE"/>
    <n v="314"/>
  </r>
  <r>
    <x v="14"/>
    <x v="1"/>
    <x v="200"/>
    <s v="R100 BIKE"/>
    <n v="275"/>
  </r>
  <r>
    <x v="14"/>
    <x v="0"/>
    <x v="56"/>
    <s v="R100 BIKE"/>
    <n v="114"/>
  </r>
  <r>
    <x v="14"/>
    <x v="1"/>
    <x v="15"/>
    <s v="C990 Bike"/>
    <n v="121"/>
  </r>
  <r>
    <x v="14"/>
    <x v="1"/>
    <x v="64"/>
    <s v="R100 BIKE"/>
    <n v="123"/>
  </r>
  <r>
    <x v="14"/>
    <x v="2"/>
    <x v="168"/>
    <s v="R100 BIKE"/>
    <n v="22"/>
  </r>
  <r>
    <x v="14"/>
    <x v="2"/>
    <x v="154"/>
    <s v="R100 BIKE"/>
    <n v="111"/>
  </r>
  <r>
    <x v="14"/>
    <x v="1"/>
    <x v="23"/>
    <s v="eBike E148"/>
    <n v="59"/>
  </r>
  <r>
    <x v="14"/>
    <x v="1"/>
    <x v="69"/>
    <s v="M550 BIKE"/>
    <n v="69"/>
  </r>
  <r>
    <x v="14"/>
    <x v="1"/>
    <x v="41"/>
    <s v="C900 BIKE"/>
    <n v="101"/>
  </r>
  <r>
    <x v="14"/>
    <x v="1"/>
    <x v="72"/>
    <s v="M550 BIKE"/>
    <n v="72"/>
  </r>
  <r>
    <x v="14"/>
    <x v="2"/>
    <x v="135"/>
    <s v="M550 BIKE"/>
    <n v="99"/>
  </r>
  <r>
    <x v="14"/>
    <x v="2"/>
    <x v="198"/>
    <s v="M550 BIKE"/>
    <n v="84"/>
  </r>
  <r>
    <x v="14"/>
    <x v="1"/>
    <x v="143"/>
    <s v="M550 BIKE"/>
    <n v="167"/>
  </r>
  <r>
    <x v="14"/>
    <x v="1"/>
    <x v="193"/>
    <s v="M550 BIKE"/>
    <n v="63"/>
  </r>
  <r>
    <x v="14"/>
    <x v="1"/>
    <x v="141"/>
    <s v="M550 BIKE"/>
    <n v="160"/>
  </r>
  <r>
    <x v="14"/>
    <x v="1"/>
    <x v="19"/>
    <s v="M550 BIKE"/>
    <n v="60"/>
  </r>
  <r>
    <x v="14"/>
    <x v="2"/>
    <x v="169"/>
    <s v="M550 BIKE"/>
    <n v="115"/>
  </r>
  <r>
    <x v="14"/>
    <x v="2"/>
    <x v="149"/>
    <s v="M550 BIKE"/>
    <n v="75"/>
  </r>
  <r>
    <x v="14"/>
    <x v="2"/>
    <x v="192"/>
    <s v="M550 BIKE"/>
    <n v="58"/>
  </r>
  <r>
    <x v="14"/>
    <x v="2"/>
    <x v="62"/>
    <s v="M550 BIKE"/>
    <n v="24"/>
  </r>
  <r>
    <x v="14"/>
    <x v="2"/>
    <x v="182"/>
    <s v="M550 BIKE"/>
    <n v="88"/>
  </r>
  <r>
    <x v="14"/>
    <x v="2"/>
    <x v="25"/>
    <s v="M550 BIKE"/>
    <n v="71"/>
  </r>
  <r>
    <x v="14"/>
    <x v="0"/>
    <x v="224"/>
    <s v="M550 BIKE"/>
    <n v="79"/>
  </r>
  <r>
    <x v="14"/>
    <x v="2"/>
    <x v="108"/>
    <s v="M550 BIKE"/>
    <n v="93"/>
  </r>
  <r>
    <x v="14"/>
    <x v="2"/>
    <x v="88"/>
    <s v="M550 BIKE"/>
    <n v="31"/>
  </r>
  <r>
    <x v="14"/>
    <x v="2"/>
    <x v="66"/>
    <s v="M550 BIKE"/>
    <n v="37"/>
  </r>
  <r>
    <x v="14"/>
    <x v="0"/>
    <x v="32"/>
    <s v="C950 BIKE"/>
    <n v="370"/>
  </r>
  <r>
    <x v="14"/>
    <x v="2"/>
    <x v="13"/>
    <s v="M550 BIKE"/>
    <n v="48"/>
  </r>
  <r>
    <x v="14"/>
    <x v="0"/>
    <x v="213"/>
    <s v="M525 BIKE"/>
    <n v="553"/>
  </r>
  <r>
    <x v="14"/>
    <x v="0"/>
    <x v="114"/>
    <s v="R300 Bike"/>
    <n v="172"/>
  </r>
  <r>
    <x v="14"/>
    <x v="1"/>
    <x v="20"/>
    <s v="M525 BIKE"/>
    <n v="118"/>
  </r>
  <r>
    <x v="14"/>
    <x v="1"/>
    <x v="135"/>
    <s v="M525 BIKE"/>
    <n v="179"/>
  </r>
  <r>
    <x v="14"/>
    <x v="2"/>
    <x v="25"/>
    <s v="M525 BIKE"/>
    <n v="103"/>
  </r>
  <r>
    <x v="14"/>
    <x v="0"/>
    <x v="198"/>
    <s v="M525 BIKE"/>
    <n v="82"/>
  </r>
  <r>
    <x v="14"/>
    <x v="1"/>
    <x v="148"/>
    <s v="M525 BIKE"/>
    <n v="42"/>
  </r>
  <r>
    <x v="14"/>
    <x v="2"/>
    <x v="103"/>
    <s v="M525 BIKE"/>
    <n v="95"/>
  </r>
  <r>
    <x v="14"/>
    <x v="2"/>
    <x v="79"/>
    <s v="M525 BIKE"/>
    <n v="166"/>
  </r>
  <r>
    <x v="14"/>
    <x v="2"/>
    <x v="29"/>
    <s v="M525 BIKE"/>
    <n v="131"/>
  </r>
  <r>
    <x v="14"/>
    <x v="1"/>
    <x v="10"/>
    <s v="M525 BIKE"/>
    <n v="293"/>
  </r>
  <r>
    <x v="14"/>
    <x v="2"/>
    <x v="221"/>
    <s v="M525 BIKE"/>
    <n v="34"/>
  </r>
  <r>
    <x v="14"/>
    <x v="2"/>
    <x v="90"/>
    <s v="M525 BIKE"/>
    <n v="119"/>
  </r>
  <r>
    <x v="14"/>
    <x v="2"/>
    <x v="35"/>
    <s v="M525 BIKE"/>
    <n v="37"/>
  </r>
  <r>
    <x v="14"/>
    <x v="2"/>
    <x v="0"/>
    <s v="M525 BIKE"/>
    <n v="72"/>
  </r>
  <r>
    <x v="14"/>
    <x v="1"/>
    <x v="101"/>
    <s v="eBike E148"/>
    <n v="233"/>
  </r>
  <r>
    <x v="14"/>
    <x v="0"/>
    <x v="73"/>
    <s v="eBike E148"/>
    <n v="461"/>
  </r>
  <r>
    <x v="14"/>
    <x v="0"/>
    <x v="81"/>
    <s v="eBike E148"/>
    <n v="465"/>
  </r>
  <r>
    <x v="14"/>
    <x v="2"/>
    <x v="149"/>
    <s v="eBike E148"/>
    <n v="126"/>
  </r>
  <r>
    <x v="14"/>
    <x v="0"/>
    <x v="121"/>
    <s v="eBike E148"/>
    <n v="434"/>
  </r>
  <r>
    <x v="14"/>
    <x v="0"/>
    <x v="118"/>
    <s v="eBike E148"/>
    <n v="310"/>
  </r>
  <r>
    <x v="14"/>
    <x v="1"/>
    <x v="151"/>
    <s v="eBike E148"/>
    <n v="198"/>
  </r>
  <r>
    <x v="14"/>
    <x v="2"/>
    <x v="213"/>
    <s v="eBike E148"/>
    <n v="62"/>
  </r>
  <r>
    <x v="14"/>
    <x v="1"/>
    <x v="124"/>
    <s v="eBike E148"/>
    <n v="160"/>
  </r>
  <r>
    <x v="14"/>
    <x v="0"/>
    <x v="174"/>
    <s v="eBike E148"/>
    <n v="54"/>
  </r>
  <r>
    <x v="14"/>
    <x v="0"/>
    <x v="72"/>
    <s v="C990 Bike"/>
    <n v="342"/>
  </r>
  <r>
    <x v="14"/>
    <x v="2"/>
    <x v="102"/>
    <s v="C990 Bike"/>
    <n v="279"/>
  </r>
  <r>
    <x v="14"/>
    <x v="0"/>
    <x v="21"/>
    <s v="C990 Bike"/>
    <n v="528"/>
  </r>
  <r>
    <x v="14"/>
    <x v="1"/>
    <x v="30"/>
    <s v="C990 Bike"/>
    <n v="128"/>
  </r>
  <r>
    <x v="14"/>
    <x v="0"/>
    <x v="180"/>
    <s v="C990 Bike"/>
    <n v="414"/>
  </r>
  <r>
    <x v="14"/>
    <x v="1"/>
    <x v="79"/>
    <s v="C990 Bike"/>
    <n v="214"/>
  </r>
  <r>
    <x v="14"/>
    <x v="1"/>
    <x v="169"/>
    <s v="C990 Bike"/>
    <n v="74"/>
  </r>
  <r>
    <x v="14"/>
    <x v="1"/>
    <x v="181"/>
    <s v="C990 Bike"/>
    <n v="45"/>
  </r>
  <r>
    <x v="14"/>
    <x v="2"/>
    <x v="171"/>
    <s v="C990 Bike"/>
    <n v="130"/>
  </r>
  <r>
    <x v="14"/>
    <x v="2"/>
    <x v="7"/>
    <s v="C990 Bike"/>
    <n v="103"/>
  </r>
  <r>
    <x v="14"/>
    <x v="1"/>
    <x v="30"/>
    <s v="C990 Bike"/>
    <n v="140"/>
  </r>
  <r>
    <x v="14"/>
    <x v="2"/>
    <x v="151"/>
    <s v="C950 BIKE"/>
    <n v="190"/>
  </r>
  <r>
    <x v="14"/>
    <x v="0"/>
    <x v="105"/>
    <s v="C950 BIKE"/>
    <n v="598"/>
  </r>
  <r>
    <x v="14"/>
    <x v="1"/>
    <x v="59"/>
    <s v="C950 BIKE"/>
    <n v="288"/>
  </r>
  <r>
    <x v="14"/>
    <x v="0"/>
    <x v="66"/>
    <s v="C950 BIKE"/>
    <n v="253"/>
  </r>
  <r>
    <x v="14"/>
    <x v="2"/>
    <x v="193"/>
    <s v="C950 BIKE"/>
    <n v="270"/>
  </r>
  <r>
    <x v="14"/>
    <x v="1"/>
    <x v="82"/>
    <s v="C950 BIKE"/>
    <n v="251"/>
  </r>
  <r>
    <x v="14"/>
    <x v="2"/>
    <x v="203"/>
    <s v="C950 BIKE"/>
    <n v="43"/>
  </r>
  <r>
    <x v="14"/>
    <x v="0"/>
    <x v="124"/>
    <s v="C950 BIKE"/>
    <n v="213"/>
  </r>
  <r>
    <x v="14"/>
    <x v="0"/>
    <x v="102"/>
    <s v="C950 BIKE"/>
    <n v="99"/>
  </r>
  <r>
    <x v="14"/>
    <x v="0"/>
    <x v="38"/>
    <s v="C950 BIKE"/>
    <n v="110"/>
  </r>
  <r>
    <x v="14"/>
    <x v="2"/>
    <x v="70"/>
    <s v="M525 BIKE"/>
    <n v="111"/>
  </r>
  <r>
    <x v="14"/>
    <x v="0"/>
    <x v="165"/>
    <s v="C900 BIKE"/>
    <n v="543"/>
  </r>
  <r>
    <x v="14"/>
    <x v="0"/>
    <x v="70"/>
    <s v="C990 Bike"/>
    <n v="210"/>
  </r>
  <r>
    <x v="14"/>
    <x v="0"/>
    <x v="44"/>
    <s v="R300 Bike"/>
    <n v="160"/>
  </r>
  <r>
    <x v="14"/>
    <x v="1"/>
    <x v="98"/>
    <s v="C900 BIKE"/>
    <n v="147"/>
  </r>
  <r>
    <x v="14"/>
    <x v="1"/>
    <x v="201"/>
    <s v="C900 BIKE"/>
    <n v="54"/>
  </r>
  <r>
    <x v="14"/>
    <x v="1"/>
    <x v="215"/>
    <s v="C900 BIKE"/>
    <n v="113"/>
  </r>
  <r>
    <x v="14"/>
    <x v="0"/>
    <x v="127"/>
    <s v="C900 BIKE"/>
    <n v="195"/>
  </r>
  <r>
    <x v="14"/>
    <x v="1"/>
    <x v="146"/>
    <s v="C900 BIKE"/>
    <n v="192"/>
  </r>
  <r>
    <x v="14"/>
    <x v="1"/>
    <x v="192"/>
    <s v="C900 BIKE"/>
    <n v="105"/>
  </r>
  <r>
    <x v="14"/>
    <x v="1"/>
    <x v="22"/>
    <s v="C900 BIKE"/>
    <n v="62"/>
  </r>
  <r>
    <x v="14"/>
    <x v="2"/>
    <x v="54"/>
    <s v="C900 BIKE"/>
    <n v="128"/>
  </r>
  <r>
    <x v="14"/>
    <x v="2"/>
    <x v="181"/>
    <s v="C900 BIKE"/>
    <n v="49"/>
  </r>
  <r>
    <x v="15"/>
    <x v="0"/>
    <x v="19"/>
    <s v="R300 Bike"/>
    <n v="278"/>
  </r>
  <r>
    <x v="15"/>
    <x v="0"/>
    <x v="71"/>
    <s v="R300 Bike"/>
    <n v="499"/>
  </r>
  <r>
    <x v="15"/>
    <x v="0"/>
    <x v="99"/>
    <s v="R300 Bike"/>
    <n v="523"/>
  </r>
  <r>
    <x v="15"/>
    <x v="0"/>
    <x v="87"/>
    <s v="R300 Bike"/>
    <n v="336"/>
  </r>
  <r>
    <x v="15"/>
    <x v="0"/>
    <x v="77"/>
    <s v="R300 Bike"/>
    <n v="316"/>
  </r>
  <r>
    <x v="15"/>
    <x v="0"/>
    <x v="38"/>
    <s v="R300 Bike"/>
    <n v="384"/>
  </r>
  <r>
    <x v="15"/>
    <x v="0"/>
    <x v="71"/>
    <s v="R300 Bike"/>
    <n v="93"/>
  </r>
  <r>
    <x v="15"/>
    <x v="0"/>
    <x v="177"/>
    <s v="R200 BIKe 4s"/>
    <n v="188"/>
  </r>
  <r>
    <x v="15"/>
    <x v="0"/>
    <x v="183"/>
    <s v="R300 Bike"/>
    <n v="223"/>
  </r>
  <r>
    <x v="15"/>
    <x v="0"/>
    <x v="113"/>
    <s v="R300 Bike"/>
    <n v="224"/>
  </r>
  <r>
    <x v="15"/>
    <x v="0"/>
    <x v="206"/>
    <s v="R300 Bike"/>
    <n v="20"/>
  </r>
  <r>
    <x v="15"/>
    <x v="1"/>
    <x v="177"/>
    <s v="M525 BIKE"/>
    <n v="69"/>
  </r>
  <r>
    <x v="15"/>
    <x v="0"/>
    <x v="25"/>
    <s v="R300 Bike"/>
    <n v="32"/>
  </r>
  <r>
    <x v="15"/>
    <x v="0"/>
    <x v="47"/>
    <s v="R300 Bike"/>
    <n v="277"/>
  </r>
  <r>
    <x v="15"/>
    <x v="0"/>
    <x v="112"/>
    <s v="R300 Bike"/>
    <n v="73"/>
  </r>
  <r>
    <x v="15"/>
    <x v="0"/>
    <x v="169"/>
    <s v="R300 Bike"/>
    <n v="147"/>
  </r>
  <r>
    <x v="15"/>
    <x v="0"/>
    <x v="71"/>
    <s v="R200 BIKe 4s"/>
    <n v="327"/>
  </r>
  <r>
    <x v="15"/>
    <x v="0"/>
    <x v="218"/>
    <s v="R200 BIKe 4s"/>
    <n v="378"/>
  </r>
  <r>
    <x v="15"/>
    <x v="1"/>
    <x v="166"/>
    <s v="R200 BIKe 4s"/>
    <n v="214"/>
  </r>
  <r>
    <x v="15"/>
    <x v="2"/>
    <x v="130"/>
    <s v="R200 BIKe 4s"/>
    <n v="62"/>
  </r>
  <r>
    <x v="15"/>
    <x v="2"/>
    <x v="180"/>
    <s v="R200 BIKe 4s"/>
    <n v="80"/>
  </r>
  <r>
    <x v="15"/>
    <x v="2"/>
    <x v="81"/>
    <s v="R200 BIKe 4s"/>
    <n v="115"/>
  </r>
  <r>
    <x v="15"/>
    <x v="2"/>
    <x v="148"/>
    <s v="R200 BIKe 4s"/>
    <n v="28"/>
  </r>
  <r>
    <x v="15"/>
    <x v="2"/>
    <x v="156"/>
    <s v="R200 BIKe 4s"/>
    <n v="120"/>
  </r>
  <r>
    <x v="15"/>
    <x v="2"/>
    <x v="128"/>
    <s v="R200 BIKe 4s"/>
    <n v="25"/>
  </r>
  <r>
    <x v="15"/>
    <x v="2"/>
    <x v="81"/>
    <s v="R200 BIKe 4s"/>
    <n v="108"/>
  </r>
  <r>
    <x v="15"/>
    <x v="2"/>
    <x v="183"/>
    <s v="R200 BIKe 4s"/>
    <n v="87"/>
  </r>
  <r>
    <x v="15"/>
    <x v="0"/>
    <x v="72"/>
    <s v="R100 BIKE"/>
    <n v="218"/>
  </r>
  <r>
    <x v="15"/>
    <x v="0"/>
    <x v="71"/>
    <s v="R100 BIKE"/>
    <n v="177"/>
  </r>
  <r>
    <x v="15"/>
    <x v="2"/>
    <x v="201"/>
    <s v="R100 BIKE"/>
    <n v="52"/>
  </r>
  <r>
    <x v="15"/>
    <x v="2"/>
    <x v="225"/>
    <s v="R100 BIKE"/>
    <n v="565"/>
  </r>
  <r>
    <x v="15"/>
    <x v="1"/>
    <x v="55"/>
    <s v="R100 BIKE"/>
    <n v="261"/>
  </r>
  <r>
    <x v="15"/>
    <x v="0"/>
    <x v="35"/>
    <s v="R100 BIKE"/>
    <n v="152"/>
  </r>
  <r>
    <x v="15"/>
    <x v="1"/>
    <x v="3"/>
    <s v="R100 BIKE"/>
    <n v="113"/>
  </r>
  <r>
    <x v="15"/>
    <x v="1"/>
    <x v="129"/>
    <s v="R100 BIKE"/>
    <n v="273"/>
  </r>
  <r>
    <x v="15"/>
    <x v="2"/>
    <x v="64"/>
    <s v="R100 BIKE"/>
    <n v="19"/>
  </r>
  <r>
    <x v="15"/>
    <x v="2"/>
    <x v="100"/>
    <s v="R100 BIKE"/>
    <n v="30"/>
  </r>
  <r>
    <x v="15"/>
    <x v="1"/>
    <x v="15"/>
    <s v="C900 BIKE"/>
    <n v="129"/>
  </r>
  <r>
    <x v="15"/>
    <x v="2"/>
    <x v="45"/>
    <s v="R100 BIKE"/>
    <n v="55"/>
  </r>
  <r>
    <x v="15"/>
    <x v="2"/>
    <x v="143"/>
    <s v="R100 BIKE"/>
    <n v="35"/>
  </r>
  <r>
    <x v="15"/>
    <x v="0"/>
    <x v="88"/>
    <s v="M550 BIKE"/>
    <n v="430"/>
  </r>
  <r>
    <x v="15"/>
    <x v="2"/>
    <x v="41"/>
    <s v="C990 Bike"/>
    <n v="41"/>
  </r>
  <r>
    <x v="15"/>
    <x v="2"/>
    <x v="14"/>
    <s v="M550 BIKE"/>
    <n v="142"/>
  </r>
  <r>
    <x v="15"/>
    <x v="1"/>
    <x v="21"/>
    <s v="M550 BIKE"/>
    <n v="63"/>
  </r>
  <r>
    <x v="15"/>
    <x v="2"/>
    <x v="19"/>
    <s v="M550 BIKE"/>
    <n v="84"/>
  </r>
  <r>
    <x v="15"/>
    <x v="2"/>
    <x v="32"/>
    <s v="R200 BIKe 4s"/>
    <n v="81"/>
  </r>
  <r>
    <x v="15"/>
    <x v="2"/>
    <x v="169"/>
    <s v="M550 BIKE"/>
    <n v="130"/>
  </r>
  <r>
    <x v="15"/>
    <x v="0"/>
    <x v="85"/>
    <s v="M525 BIKE"/>
    <n v="314"/>
  </r>
  <r>
    <x v="15"/>
    <x v="0"/>
    <x v="174"/>
    <s v="M525 BIKE"/>
    <n v="394"/>
  </r>
  <r>
    <x v="15"/>
    <x v="2"/>
    <x v="18"/>
    <s v="M525 BIKE"/>
    <n v="524"/>
  </r>
  <r>
    <x v="15"/>
    <x v="0"/>
    <x v="108"/>
    <s v="M525 BIKE"/>
    <n v="577"/>
  </r>
  <r>
    <x v="15"/>
    <x v="0"/>
    <x v="226"/>
    <s v="M525 BIKE"/>
    <n v="494"/>
  </r>
  <r>
    <x v="15"/>
    <x v="1"/>
    <x v="162"/>
    <s v="M525 BIKE"/>
    <n v="259"/>
  </r>
  <r>
    <x v="15"/>
    <x v="1"/>
    <x v="121"/>
    <s v="M525 BIKE"/>
    <n v="289"/>
  </r>
  <r>
    <x v="15"/>
    <x v="2"/>
    <x v="7"/>
    <s v="M525 BIKE"/>
    <n v="63"/>
  </r>
  <r>
    <x v="15"/>
    <x v="1"/>
    <x v="36"/>
    <s v="M525 BIKE"/>
    <n v="235"/>
  </r>
  <r>
    <x v="15"/>
    <x v="1"/>
    <x v="82"/>
    <s v="M525 BIKE"/>
    <n v="124"/>
  </r>
  <r>
    <x v="15"/>
    <x v="1"/>
    <x v="7"/>
    <s v="M525 BIKE"/>
    <n v="180"/>
  </r>
  <r>
    <x v="15"/>
    <x v="1"/>
    <x v="33"/>
    <s v="M525 BIKE"/>
    <n v="295"/>
  </r>
  <r>
    <x v="15"/>
    <x v="1"/>
    <x v="100"/>
    <s v="M525 BIKE"/>
    <n v="175"/>
  </r>
  <r>
    <x v="15"/>
    <x v="1"/>
    <x v="144"/>
    <s v="M550 BIKE"/>
    <n v="29"/>
  </r>
  <r>
    <x v="15"/>
    <x v="1"/>
    <x v="196"/>
    <s v="M525 BIKE"/>
    <n v="123"/>
  </r>
  <r>
    <x v="15"/>
    <x v="2"/>
    <x v="40"/>
    <s v="M525 BIKE"/>
    <n v="23"/>
  </r>
  <r>
    <x v="15"/>
    <x v="1"/>
    <x v="144"/>
    <s v="R100 BIKE"/>
    <n v="181"/>
  </r>
  <r>
    <x v="15"/>
    <x v="0"/>
    <x v="21"/>
    <s v="eBike E148"/>
    <n v="215"/>
  </r>
  <r>
    <x v="15"/>
    <x v="1"/>
    <x v="156"/>
    <s v="eBike E148"/>
    <n v="156"/>
  </r>
  <r>
    <x v="15"/>
    <x v="1"/>
    <x v="105"/>
    <s v="eBike E148"/>
    <n v="79"/>
  </r>
  <r>
    <x v="15"/>
    <x v="1"/>
    <x v="172"/>
    <s v="M550 BIKE"/>
    <n v="145"/>
  </r>
  <r>
    <x v="15"/>
    <x v="1"/>
    <x v="18"/>
    <s v="eBike E148"/>
    <n v="235"/>
  </r>
  <r>
    <x v="15"/>
    <x v="2"/>
    <x v="105"/>
    <s v="eBike E148"/>
    <n v="252"/>
  </r>
  <r>
    <x v="15"/>
    <x v="2"/>
    <x v="164"/>
    <s v="eBike E148"/>
    <n v="127"/>
  </r>
  <r>
    <x v="15"/>
    <x v="0"/>
    <x v="92"/>
    <s v="C990 Bike"/>
    <n v="401"/>
  </r>
  <r>
    <x v="15"/>
    <x v="0"/>
    <x v="78"/>
    <s v="C990 Bike"/>
    <n v="478"/>
  </r>
  <r>
    <x v="15"/>
    <x v="0"/>
    <x v="67"/>
    <s v="C990 Bike"/>
    <n v="464"/>
  </r>
  <r>
    <x v="15"/>
    <x v="2"/>
    <x v="52"/>
    <s v="eBike E148"/>
    <n v="142"/>
  </r>
  <r>
    <x v="15"/>
    <x v="0"/>
    <x v="50"/>
    <s v="C990 Bike"/>
    <n v="353"/>
  </r>
  <r>
    <x v="15"/>
    <x v="2"/>
    <x v="4"/>
    <s v="C990 Bike"/>
    <n v="44"/>
  </r>
  <r>
    <x v="15"/>
    <x v="1"/>
    <x v="175"/>
    <s v="C990 Bike"/>
    <n v="203"/>
  </r>
  <r>
    <x v="15"/>
    <x v="2"/>
    <x v="134"/>
    <s v="C990 Bike"/>
    <n v="132"/>
  </r>
  <r>
    <x v="15"/>
    <x v="2"/>
    <x v="69"/>
    <s v="C990 Bike"/>
    <n v="172"/>
  </r>
  <r>
    <x v="15"/>
    <x v="2"/>
    <x v="223"/>
    <s v="C990 Bike"/>
    <n v="16"/>
  </r>
  <r>
    <x v="15"/>
    <x v="2"/>
    <x v="94"/>
    <s v="C990 Bike"/>
    <n v="96"/>
  </r>
  <r>
    <x v="15"/>
    <x v="1"/>
    <x v="90"/>
    <s v="C990 Bike"/>
    <n v="56"/>
  </r>
  <r>
    <x v="15"/>
    <x v="2"/>
    <x v="225"/>
    <s v="C990 Bike"/>
    <n v="106"/>
  </r>
  <r>
    <x v="15"/>
    <x v="0"/>
    <x v="178"/>
    <s v="C950 BIKE"/>
    <n v="358"/>
  </r>
  <r>
    <x v="15"/>
    <x v="0"/>
    <x v="13"/>
    <s v="C950 BIKE"/>
    <n v="426"/>
  </r>
  <r>
    <x v="15"/>
    <x v="1"/>
    <x v="106"/>
    <s v="C950 BIKE"/>
    <n v="65"/>
  </r>
  <r>
    <x v="15"/>
    <x v="1"/>
    <x v="44"/>
    <s v="C950 BIKE"/>
    <n v="286"/>
  </r>
  <r>
    <x v="15"/>
    <x v="1"/>
    <x v="167"/>
    <s v="C950 BIKE"/>
    <n v="294"/>
  </r>
  <r>
    <x v="15"/>
    <x v="0"/>
    <x v="4"/>
    <s v="C950 BIKE"/>
    <n v="52"/>
  </r>
  <r>
    <x v="15"/>
    <x v="2"/>
    <x v="45"/>
    <s v="C950 BIKE"/>
    <n v="144"/>
  </r>
  <r>
    <x v="15"/>
    <x v="1"/>
    <x v="154"/>
    <s v="C950 BIKE"/>
    <n v="83"/>
  </r>
  <r>
    <x v="15"/>
    <x v="1"/>
    <x v="197"/>
    <s v="C950 BIKE"/>
    <n v="123"/>
  </r>
  <r>
    <x v="15"/>
    <x v="1"/>
    <x v="210"/>
    <s v="C950 BIKE"/>
    <n v="146"/>
  </r>
  <r>
    <x v="15"/>
    <x v="2"/>
    <x v="106"/>
    <s v="C950 BIKE"/>
    <n v="45"/>
  </r>
  <r>
    <x v="15"/>
    <x v="1"/>
    <x v="118"/>
    <s v="C950 BIKE"/>
    <n v="86"/>
  </r>
  <r>
    <x v="15"/>
    <x v="2"/>
    <x v="69"/>
    <s v="C950 BIKE"/>
    <n v="59"/>
  </r>
  <r>
    <x v="15"/>
    <x v="2"/>
    <x v="68"/>
    <s v="C950 BIKE"/>
    <n v="109"/>
  </r>
  <r>
    <x v="15"/>
    <x v="2"/>
    <x v="190"/>
    <s v="C950 BIKE"/>
    <n v="89"/>
  </r>
  <r>
    <x v="15"/>
    <x v="1"/>
    <x v="215"/>
    <s v="C950 BIKE"/>
    <n v="268"/>
  </r>
  <r>
    <x v="15"/>
    <x v="2"/>
    <x v="29"/>
    <s v="C950 BIKE"/>
    <n v="92"/>
  </r>
  <r>
    <x v="15"/>
    <x v="1"/>
    <x v="64"/>
    <s v="C950 BIKE"/>
    <n v="97"/>
  </r>
  <r>
    <x v="15"/>
    <x v="2"/>
    <x v="59"/>
    <s v="C950 BIKE"/>
    <n v="44"/>
  </r>
  <r>
    <x v="15"/>
    <x v="0"/>
    <x v="95"/>
    <s v="C900 BIKE"/>
    <n v="436"/>
  </r>
  <r>
    <x v="15"/>
    <x v="0"/>
    <x v="44"/>
    <s v="R300 Bike"/>
    <n v="264"/>
  </r>
  <r>
    <x v="15"/>
    <x v="0"/>
    <x v="148"/>
    <s v="C900 BIKE"/>
    <n v="277"/>
  </r>
  <r>
    <x v="15"/>
    <x v="1"/>
    <x v="42"/>
    <s v="C900 BIKE"/>
    <n v="118"/>
  </r>
  <r>
    <x v="15"/>
    <x v="2"/>
    <x v="48"/>
    <s v="C900 BIKE"/>
    <n v="49"/>
  </r>
  <r>
    <x v="15"/>
    <x v="1"/>
    <x v="142"/>
    <s v="C900 BIKE"/>
    <n v="206"/>
  </r>
  <r>
    <x v="15"/>
    <x v="2"/>
    <x v="0"/>
    <s v="C900 BIKE"/>
    <n v="94"/>
  </r>
  <r>
    <x v="15"/>
    <x v="2"/>
    <x v="12"/>
    <s v="C900 BIKE"/>
    <n v="134"/>
  </r>
  <r>
    <x v="15"/>
    <x v="2"/>
    <x v="47"/>
    <s v="C900 BIKE"/>
    <n v="86"/>
  </r>
  <r>
    <x v="16"/>
    <x v="0"/>
    <x v="178"/>
    <s v="R300 Bike"/>
    <n v="313"/>
  </r>
  <r>
    <x v="16"/>
    <x v="0"/>
    <x v="3"/>
    <s v="R300 Bike"/>
    <n v="385"/>
  </r>
  <r>
    <x v="16"/>
    <x v="0"/>
    <x v="121"/>
    <s v="R300 Bike"/>
    <n v="180"/>
  </r>
  <r>
    <x v="16"/>
    <x v="0"/>
    <x v="1"/>
    <s v="R300 Bike"/>
    <n v="220"/>
  </r>
  <r>
    <x v="16"/>
    <x v="0"/>
    <x v="201"/>
    <s v="R300 Bike"/>
    <n v="250"/>
  </r>
  <r>
    <x v="16"/>
    <x v="0"/>
    <x v="138"/>
    <s v="R300 Bike"/>
    <n v="136"/>
  </r>
  <r>
    <x v="16"/>
    <x v="0"/>
    <x v="175"/>
    <s v="R300 Bike"/>
    <n v="288"/>
  </r>
  <r>
    <x v="16"/>
    <x v="0"/>
    <x v="37"/>
    <s v="R300 Bike"/>
    <n v="30"/>
  </r>
  <r>
    <x v="16"/>
    <x v="0"/>
    <x v="190"/>
    <s v="R300 Bike"/>
    <n v="86"/>
  </r>
  <r>
    <x v="16"/>
    <x v="0"/>
    <x v="41"/>
    <s v="R200 BIKe 4s"/>
    <n v="452"/>
  </r>
  <r>
    <x v="16"/>
    <x v="0"/>
    <x v="48"/>
    <s v="R200 BIKe 4s"/>
    <n v="167"/>
  </r>
  <r>
    <x v="16"/>
    <x v="0"/>
    <x v="34"/>
    <s v="R200 BIKe 4s"/>
    <n v="154"/>
  </r>
  <r>
    <x v="16"/>
    <x v="1"/>
    <x v="118"/>
    <s v="R200 BIKe 4s"/>
    <n v="280"/>
  </r>
  <r>
    <x v="16"/>
    <x v="2"/>
    <x v="169"/>
    <s v="R200 BIKe 4s"/>
    <n v="133"/>
  </r>
  <r>
    <x v="16"/>
    <x v="2"/>
    <x v="54"/>
    <s v="R200 BIKe 4s"/>
    <n v="143"/>
  </r>
  <r>
    <x v="16"/>
    <x v="2"/>
    <x v="182"/>
    <s v="R200 BIKe 4s"/>
    <n v="45"/>
  </r>
  <r>
    <x v="16"/>
    <x v="2"/>
    <x v="56"/>
    <s v="R200 BIKe 4s"/>
    <n v="142"/>
  </r>
  <r>
    <x v="16"/>
    <x v="0"/>
    <x v="209"/>
    <s v="R300 Bike"/>
    <n v="97"/>
  </r>
  <r>
    <x v="16"/>
    <x v="2"/>
    <x v="106"/>
    <s v="R200 BIKe 4s"/>
    <n v="100"/>
  </r>
  <r>
    <x v="16"/>
    <x v="2"/>
    <x v="14"/>
    <s v="R200 BIKe 4s"/>
    <n v="115"/>
  </r>
  <r>
    <x v="16"/>
    <x v="2"/>
    <x v="103"/>
    <s v="R200 BIKe 4s"/>
    <n v="17"/>
  </r>
  <r>
    <x v="16"/>
    <x v="2"/>
    <x v="24"/>
    <s v="R200 BIKe 4s"/>
    <n v="95"/>
  </r>
  <r>
    <x v="16"/>
    <x v="0"/>
    <x v="92"/>
    <s v="R100 BIKE"/>
    <n v="417"/>
  </r>
  <r>
    <x v="16"/>
    <x v="0"/>
    <x v="13"/>
    <s v="R100 BIKE"/>
    <n v="558"/>
  </r>
  <r>
    <x v="16"/>
    <x v="0"/>
    <x v="85"/>
    <s v="R100 BIKE"/>
    <n v="225"/>
  </r>
  <r>
    <x v="16"/>
    <x v="0"/>
    <x v="47"/>
    <s v="R100 BIKE"/>
    <n v="205"/>
  </r>
  <r>
    <x v="16"/>
    <x v="0"/>
    <x v="15"/>
    <s v="R300 Bike"/>
    <n v="24"/>
  </r>
  <r>
    <x v="16"/>
    <x v="2"/>
    <x v="110"/>
    <s v="R100 BIKE"/>
    <n v="65"/>
  </r>
  <r>
    <x v="16"/>
    <x v="1"/>
    <x v="64"/>
    <s v="R100 BIKE"/>
    <n v="51"/>
  </r>
  <r>
    <x v="16"/>
    <x v="1"/>
    <x v="190"/>
    <s v="R100 BIKE"/>
    <n v="109"/>
  </r>
  <r>
    <x v="16"/>
    <x v="2"/>
    <x v="126"/>
    <s v="R100 BIKE"/>
    <n v="74"/>
  </r>
  <r>
    <x v="16"/>
    <x v="1"/>
    <x v="185"/>
    <s v="R100 BIKE"/>
    <n v="212"/>
  </r>
  <r>
    <x v="16"/>
    <x v="1"/>
    <x v="109"/>
    <s v="R100 BIKE"/>
    <n v="115"/>
  </r>
  <r>
    <x v="16"/>
    <x v="2"/>
    <x v="82"/>
    <s v="R100 BIKE"/>
    <n v="23"/>
  </r>
  <r>
    <x v="16"/>
    <x v="2"/>
    <x v="192"/>
    <s v="R100 BIKE"/>
    <n v="129"/>
  </r>
  <r>
    <x v="16"/>
    <x v="0"/>
    <x v="0"/>
    <s v="R100 BIKE"/>
    <n v="113"/>
  </r>
  <r>
    <x v="16"/>
    <x v="2"/>
    <x v="93"/>
    <s v="R100 BIKE"/>
    <n v="51"/>
  </r>
  <r>
    <x v="16"/>
    <x v="1"/>
    <x v="203"/>
    <s v="M550 BIKE"/>
    <n v="52"/>
  </r>
  <r>
    <x v="16"/>
    <x v="0"/>
    <x v="116"/>
    <s v="M550 BIKE"/>
    <n v="484"/>
  </r>
  <r>
    <x v="16"/>
    <x v="1"/>
    <x v="76"/>
    <s v="M550 BIKE"/>
    <n v="112"/>
  </r>
  <r>
    <x v="16"/>
    <x v="2"/>
    <x v="21"/>
    <s v="M550 BIKE"/>
    <n v="113"/>
  </r>
  <r>
    <x v="16"/>
    <x v="0"/>
    <x v="175"/>
    <s v="M550 BIKE"/>
    <n v="63"/>
  </r>
  <r>
    <x v="16"/>
    <x v="1"/>
    <x v="116"/>
    <s v="M550 BIKE"/>
    <n v="122"/>
  </r>
  <r>
    <x v="16"/>
    <x v="1"/>
    <x v="46"/>
    <s v="M550 BIKE"/>
    <n v="189"/>
  </r>
  <r>
    <x v="16"/>
    <x v="2"/>
    <x v="150"/>
    <s v="M550 BIKE"/>
    <n v="78"/>
  </r>
  <r>
    <x v="16"/>
    <x v="0"/>
    <x v="62"/>
    <s v="M550 BIKE"/>
    <n v="75"/>
  </r>
  <r>
    <x v="16"/>
    <x v="2"/>
    <x v="188"/>
    <s v="M550 BIKE"/>
    <n v="69"/>
  </r>
  <r>
    <x v="16"/>
    <x v="1"/>
    <x v="59"/>
    <s v="M550 BIKE"/>
    <n v="135"/>
  </r>
  <r>
    <x v="16"/>
    <x v="2"/>
    <x v="94"/>
    <s v="M550 BIKE"/>
    <n v="115"/>
  </r>
  <r>
    <x v="16"/>
    <x v="0"/>
    <x v="141"/>
    <s v="C990 Bike"/>
    <n v="257"/>
  </r>
  <r>
    <x v="16"/>
    <x v="2"/>
    <x v="170"/>
    <s v="M550 BIKE"/>
    <n v="18"/>
  </r>
  <r>
    <x v="16"/>
    <x v="2"/>
    <x v="39"/>
    <s v="M550 BIKE"/>
    <n v="46"/>
  </r>
  <r>
    <x v="16"/>
    <x v="2"/>
    <x v="122"/>
    <s v="M550 BIKE"/>
    <n v="29"/>
  </r>
  <r>
    <x v="16"/>
    <x v="2"/>
    <x v="118"/>
    <s v="M550 BIKE"/>
    <n v="105"/>
  </r>
  <r>
    <x v="16"/>
    <x v="0"/>
    <x v="60"/>
    <s v="M550 BIKE"/>
    <n v="105"/>
  </r>
  <r>
    <x v="16"/>
    <x v="2"/>
    <x v="32"/>
    <s v="C900 BIKE"/>
    <n v="106"/>
  </r>
  <r>
    <x v="16"/>
    <x v="0"/>
    <x v="50"/>
    <s v="M525 BIKE"/>
    <n v="484"/>
  </r>
  <r>
    <x v="16"/>
    <x v="0"/>
    <x v="216"/>
    <s v="M525 BIKE"/>
    <n v="313"/>
  </r>
  <r>
    <x v="16"/>
    <x v="0"/>
    <x v="71"/>
    <s v="M525 BIKE"/>
    <n v="283"/>
  </r>
  <r>
    <x v="16"/>
    <x v="1"/>
    <x v="22"/>
    <s v="M525 BIKE"/>
    <n v="175"/>
  </r>
  <r>
    <x v="16"/>
    <x v="1"/>
    <x v="69"/>
    <s v="M525 BIKE"/>
    <n v="216"/>
  </r>
  <r>
    <x v="16"/>
    <x v="1"/>
    <x v="142"/>
    <s v="M525 BIKE"/>
    <n v="166"/>
  </r>
  <r>
    <x v="16"/>
    <x v="1"/>
    <x v="27"/>
    <s v="M525 BIKE"/>
    <n v="194"/>
  </r>
  <r>
    <x v="16"/>
    <x v="2"/>
    <x v="27"/>
    <s v="M525 BIKE"/>
    <n v="61"/>
  </r>
  <r>
    <x v="16"/>
    <x v="0"/>
    <x v="109"/>
    <s v="eBike E148"/>
    <n v="202"/>
  </r>
  <r>
    <x v="16"/>
    <x v="0"/>
    <x v="44"/>
    <s v="eBike E148"/>
    <n v="566"/>
  </r>
  <r>
    <x v="16"/>
    <x v="1"/>
    <x v="42"/>
    <s v="eBike E148"/>
    <n v="530"/>
  </r>
  <r>
    <x v="16"/>
    <x v="0"/>
    <x v="180"/>
    <s v="eBike E148"/>
    <n v="389"/>
  </r>
  <r>
    <x v="16"/>
    <x v="1"/>
    <x v="28"/>
    <s v="eBike E148"/>
    <n v="253"/>
  </r>
  <r>
    <x v="16"/>
    <x v="1"/>
    <x v="211"/>
    <s v="eBike E148"/>
    <n v="255"/>
  </r>
  <r>
    <x v="16"/>
    <x v="1"/>
    <x v="38"/>
    <s v="eBike E148"/>
    <n v="114"/>
  </r>
  <r>
    <x v="16"/>
    <x v="1"/>
    <x v="153"/>
    <s v="eBike E148"/>
    <n v="54"/>
  </r>
  <r>
    <x v="16"/>
    <x v="0"/>
    <x v="20"/>
    <s v="eBike E148"/>
    <n v="54"/>
  </r>
  <r>
    <x v="16"/>
    <x v="1"/>
    <x v="112"/>
    <s v="eBike E148"/>
    <n v="197"/>
  </r>
  <r>
    <x v="16"/>
    <x v="0"/>
    <x v="85"/>
    <s v="C990 Bike"/>
    <n v="241"/>
  </r>
  <r>
    <x v="16"/>
    <x v="0"/>
    <x v="154"/>
    <s v="C990 Bike"/>
    <n v="311"/>
  </r>
  <r>
    <x v="16"/>
    <x v="1"/>
    <x v="203"/>
    <s v="C990 Bike"/>
    <n v="249"/>
  </r>
  <r>
    <x v="16"/>
    <x v="0"/>
    <x v="224"/>
    <s v="C990 Bike"/>
    <n v="342"/>
  </r>
  <r>
    <x v="16"/>
    <x v="2"/>
    <x v="46"/>
    <s v="C990 Bike"/>
    <n v="28"/>
  </r>
  <r>
    <x v="16"/>
    <x v="2"/>
    <x v="41"/>
    <s v="C990 Bike"/>
    <n v="136"/>
  </r>
  <r>
    <x v="16"/>
    <x v="2"/>
    <x v="75"/>
    <s v="C990 Bike"/>
    <n v="63"/>
  </r>
  <r>
    <x v="16"/>
    <x v="2"/>
    <x v="90"/>
    <s v="C990 Bike"/>
    <n v="87"/>
  </r>
  <r>
    <x v="16"/>
    <x v="2"/>
    <x v="93"/>
    <s v="C990 Bike"/>
    <n v="20"/>
  </r>
  <r>
    <x v="16"/>
    <x v="1"/>
    <x v="41"/>
    <s v="R100 BIKE"/>
    <n v="158"/>
  </r>
  <r>
    <x v="16"/>
    <x v="2"/>
    <x v="21"/>
    <s v="C990 Bike"/>
    <n v="106"/>
  </r>
  <r>
    <x v="16"/>
    <x v="0"/>
    <x v="85"/>
    <s v="C950 BIKE"/>
    <n v="589"/>
  </r>
  <r>
    <x v="16"/>
    <x v="1"/>
    <x v="103"/>
    <s v="C950 BIKE"/>
    <n v="292"/>
  </r>
  <r>
    <x v="16"/>
    <x v="1"/>
    <x v="3"/>
    <s v="C950 BIKE"/>
    <n v="261"/>
  </r>
  <r>
    <x v="16"/>
    <x v="2"/>
    <x v="123"/>
    <s v="C950 BIKE"/>
    <n v="89"/>
  </r>
  <r>
    <x v="16"/>
    <x v="2"/>
    <x v="211"/>
    <s v="C950 BIKE"/>
    <n v="264"/>
  </r>
  <r>
    <x v="16"/>
    <x v="2"/>
    <x v="30"/>
    <s v="C950 BIKE"/>
    <n v="267"/>
  </r>
  <r>
    <x v="16"/>
    <x v="2"/>
    <x v="38"/>
    <s v="C950 BIKE"/>
    <n v="114"/>
  </r>
  <r>
    <x v="16"/>
    <x v="1"/>
    <x v="34"/>
    <s v="C950 BIKE"/>
    <n v="228"/>
  </r>
  <r>
    <x v="16"/>
    <x v="1"/>
    <x v="173"/>
    <s v="C950 BIKE"/>
    <n v="275"/>
  </r>
  <r>
    <x v="16"/>
    <x v="2"/>
    <x v="179"/>
    <s v="C950 BIKE"/>
    <n v="52"/>
  </r>
  <r>
    <x v="16"/>
    <x v="1"/>
    <x v="119"/>
    <s v="C950 BIKE"/>
    <n v="74"/>
  </r>
  <r>
    <x v="16"/>
    <x v="2"/>
    <x v="1"/>
    <s v="C950 BIKE"/>
    <n v="22"/>
  </r>
  <r>
    <x v="16"/>
    <x v="2"/>
    <x v="121"/>
    <s v="C950 BIKE"/>
    <n v="74"/>
  </r>
  <r>
    <x v="16"/>
    <x v="2"/>
    <x v="154"/>
    <s v="C950 BIKE"/>
    <n v="122"/>
  </r>
  <r>
    <x v="16"/>
    <x v="0"/>
    <x v="85"/>
    <s v="C900 BIKE"/>
    <n v="402"/>
  </r>
  <r>
    <x v="16"/>
    <x v="0"/>
    <x v="67"/>
    <s v="C900 BIKE"/>
    <n v="219"/>
  </r>
  <r>
    <x v="16"/>
    <x v="0"/>
    <x v="4"/>
    <s v="C900 BIKE"/>
    <n v="585"/>
  </r>
  <r>
    <x v="16"/>
    <x v="1"/>
    <x v="132"/>
    <s v="C900 BIKE"/>
    <n v="217"/>
  </r>
  <r>
    <x v="16"/>
    <x v="0"/>
    <x v="44"/>
    <s v="R300 Bike"/>
    <n v="47"/>
  </r>
  <r>
    <x v="16"/>
    <x v="2"/>
    <x v="112"/>
    <s v="C900 BIKE"/>
    <n v="53"/>
  </r>
  <r>
    <x v="16"/>
    <x v="1"/>
    <x v="89"/>
    <s v="C900 BIKE"/>
    <n v="156"/>
  </r>
  <r>
    <x v="16"/>
    <x v="2"/>
    <x v="211"/>
    <s v="C900 BIKE"/>
    <n v="125"/>
  </r>
  <r>
    <x v="16"/>
    <x v="2"/>
    <x v="83"/>
    <s v="C900 BIKE"/>
    <n v="66"/>
  </r>
  <r>
    <x v="16"/>
    <x v="2"/>
    <x v="46"/>
    <s v="C900 BIKE"/>
    <n v="107"/>
  </r>
  <r>
    <x v="16"/>
    <x v="1"/>
    <x v="105"/>
    <s v="C900 BIKE"/>
    <n v="282"/>
  </r>
  <r>
    <x v="17"/>
    <x v="0"/>
    <x v="170"/>
    <s v="R300 Bike"/>
    <n v="594"/>
  </r>
  <r>
    <x v="17"/>
    <x v="0"/>
    <x v="188"/>
    <s v="R300 Bike"/>
    <n v="349"/>
  </r>
  <r>
    <x v="17"/>
    <x v="0"/>
    <x v="35"/>
    <s v="R300 Bike"/>
    <n v="62"/>
  </r>
  <r>
    <x v="17"/>
    <x v="0"/>
    <x v="118"/>
    <s v="R300 Bike"/>
    <n v="106"/>
  </r>
  <r>
    <x v="17"/>
    <x v="0"/>
    <x v="177"/>
    <s v="R200 BIKe 4s"/>
    <n v="518"/>
  </r>
  <r>
    <x v="17"/>
    <x v="0"/>
    <x v="41"/>
    <s v="R300 Bike"/>
    <n v="66"/>
  </r>
  <r>
    <x v="17"/>
    <x v="0"/>
    <x v="38"/>
    <s v="R300 Bike"/>
    <n v="267"/>
  </r>
  <r>
    <x v="17"/>
    <x v="0"/>
    <x v="162"/>
    <s v="R300 Bike"/>
    <n v="19"/>
  </r>
  <r>
    <x v="17"/>
    <x v="0"/>
    <x v="154"/>
    <s v="R300 Bike"/>
    <n v="118"/>
  </r>
  <r>
    <x v="17"/>
    <x v="0"/>
    <x v="89"/>
    <s v="R300 Bike"/>
    <n v="70"/>
  </r>
  <r>
    <x v="17"/>
    <x v="0"/>
    <x v="80"/>
    <s v="R300 Bike"/>
    <n v="90"/>
  </r>
  <r>
    <x v="17"/>
    <x v="0"/>
    <x v="225"/>
    <s v="R300 Bike"/>
    <n v="82"/>
  </r>
  <r>
    <x v="17"/>
    <x v="2"/>
    <x v="84"/>
    <s v="R200 BIKe 4s"/>
    <n v="107"/>
  </r>
  <r>
    <x v="17"/>
    <x v="0"/>
    <x v="84"/>
    <s v="M525 BIKE"/>
    <n v="107"/>
  </r>
  <r>
    <x v="17"/>
    <x v="0"/>
    <x v="43"/>
    <s v="R200 BIKe 4s"/>
    <n v="557"/>
  </r>
  <r>
    <x v="17"/>
    <x v="0"/>
    <x v="13"/>
    <s v="R200 BIKe 4s"/>
    <n v="227"/>
  </r>
  <r>
    <x v="17"/>
    <x v="1"/>
    <x v="136"/>
    <s v="R200 BIKe 4s"/>
    <n v="171"/>
  </r>
  <r>
    <x v="17"/>
    <x v="1"/>
    <x v="21"/>
    <s v="R200 BIKe 4s"/>
    <n v="248"/>
  </r>
  <r>
    <x v="17"/>
    <x v="2"/>
    <x v="86"/>
    <s v="R200 BIKe 4s"/>
    <n v="114"/>
  </r>
  <r>
    <x v="17"/>
    <x v="1"/>
    <x v="59"/>
    <s v="R200 BIKe 4s"/>
    <n v="154"/>
  </r>
  <r>
    <x v="17"/>
    <x v="1"/>
    <x v="21"/>
    <s v="R200 BIKe 4s"/>
    <n v="280"/>
  </r>
  <r>
    <x v="17"/>
    <x v="1"/>
    <x v="169"/>
    <s v="R200 BIKe 4s"/>
    <n v="276"/>
  </r>
  <r>
    <x v="17"/>
    <x v="2"/>
    <x v="215"/>
    <s v="R200 BIKe 4s"/>
    <n v="26"/>
  </r>
  <r>
    <x v="17"/>
    <x v="2"/>
    <x v="222"/>
    <s v="R200 BIKe 4s"/>
    <n v="111"/>
  </r>
  <r>
    <x v="17"/>
    <x v="0"/>
    <x v="201"/>
    <s v="R100 BIKE"/>
    <n v="573"/>
  </r>
  <r>
    <x v="17"/>
    <x v="2"/>
    <x v="15"/>
    <s v="R200 BIKe 4s"/>
    <n v="92"/>
  </r>
  <r>
    <x v="17"/>
    <x v="0"/>
    <x v="71"/>
    <s v="R100 BIKE"/>
    <n v="430"/>
  </r>
  <r>
    <x v="17"/>
    <x v="0"/>
    <x v="160"/>
    <s v="R100 BIKE"/>
    <n v="232"/>
  </r>
  <r>
    <x v="17"/>
    <x v="2"/>
    <x v="15"/>
    <s v="R100 BIKE"/>
    <n v="116"/>
  </r>
  <r>
    <x v="17"/>
    <x v="2"/>
    <x v="15"/>
    <s v="C990 Bike"/>
    <n v="67"/>
  </r>
  <r>
    <x v="17"/>
    <x v="1"/>
    <x v="196"/>
    <s v="R100 BIKE"/>
    <n v="242"/>
  </r>
  <r>
    <x v="17"/>
    <x v="1"/>
    <x v="61"/>
    <s v="R100 BIKE"/>
    <n v="236"/>
  </r>
  <r>
    <x v="17"/>
    <x v="1"/>
    <x v="107"/>
    <s v="R100 BIKE"/>
    <n v="202"/>
  </r>
  <r>
    <x v="17"/>
    <x v="2"/>
    <x v="0"/>
    <s v="R100 BIKE"/>
    <n v="157"/>
  </r>
  <r>
    <x v="17"/>
    <x v="1"/>
    <x v="176"/>
    <s v="R100 BIKE"/>
    <n v="208"/>
  </r>
  <r>
    <x v="17"/>
    <x v="1"/>
    <x v="106"/>
    <s v="R100 BIKE"/>
    <n v="273"/>
  </r>
  <r>
    <x v="17"/>
    <x v="2"/>
    <x v="178"/>
    <s v="R100 BIKE"/>
    <n v="136"/>
  </r>
  <r>
    <x v="17"/>
    <x v="1"/>
    <x v="31"/>
    <s v="R100 BIKE"/>
    <n v="275"/>
  </r>
  <r>
    <x v="17"/>
    <x v="2"/>
    <x v="132"/>
    <s v="R100 BIKE"/>
    <n v="249"/>
  </r>
  <r>
    <x v="17"/>
    <x v="1"/>
    <x v="15"/>
    <s v="M525 BIKE"/>
    <n v="168"/>
  </r>
  <r>
    <x v="17"/>
    <x v="1"/>
    <x v="138"/>
    <s v="R100 BIKE"/>
    <n v="68"/>
  </r>
  <r>
    <x v="17"/>
    <x v="1"/>
    <x v="99"/>
    <s v="R100 BIKE"/>
    <n v="89"/>
  </r>
  <r>
    <x v="17"/>
    <x v="0"/>
    <x v="66"/>
    <s v="R100 BIKE"/>
    <n v="17"/>
  </r>
  <r>
    <x v="17"/>
    <x v="2"/>
    <x v="104"/>
    <s v="R100 BIKE"/>
    <n v="101"/>
  </r>
  <r>
    <x v="17"/>
    <x v="2"/>
    <x v="2"/>
    <s v="R100 BIKE"/>
    <n v="53"/>
  </r>
  <r>
    <x v="17"/>
    <x v="2"/>
    <x v="79"/>
    <s v="R100 BIKE"/>
    <n v="71"/>
  </r>
  <r>
    <x v="17"/>
    <x v="2"/>
    <x v="21"/>
    <s v="R100 BIKE"/>
    <n v="35"/>
  </r>
  <r>
    <x v="17"/>
    <x v="2"/>
    <x v="8"/>
    <s v="R100 BIKE"/>
    <n v="110"/>
  </r>
  <r>
    <x v="17"/>
    <x v="0"/>
    <x v="24"/>
    <s v="M550 BIKE"/>
    <n v="547"/>
  </r>
  <r>
    <x v="17"/>
    <x v="1"/>
    <x v="1"/>
    <s v="M550 BIKE"/>
    <n v="258"/>
  </r>
  <r>
    <x v="17"/>
    <x v="1"/>
    <x v="138"/>
    <s v="M550 BIKE"/>
    <n v="99"/>
  </r>
  <r>
    <x v="17"/>
    <x v="1"/>
    <x v="170"/>
    <s v="M550 BIKE"/>
    <n v="287"/>
  </r>
  <r>
    <x v="17"/>
    <x v="1"/>
    <x v="102"/>
    <s v="M550 BIKE"/>
    <n v="172"/>
  </r>
  <r>
    <x v="17"/>
    <x v="0"/>
    <x v="141"/>
    <s v="M525 BIKE"/>
    <n v="238"/>
  </r>
  <r>
    <x v="17"/>
    <x v="2"/>
    <x v="171"/>
    <s v="M550 BIKE"/>
    <n v="118"/>
  </r>
  <r>
    <x v="17"/>
    <x v="1"/>
    <x v="167"/>
    <s v="M550 BIKE"/>
    <n v="212"/>
  </r>
  <r>
    <x v="17"/>
    <x v="0"/>
    <x v="21"/>
    <s v="M550 BIKE"/>
    <n v="26"/>
  </r>
  <r>
    <x v="17"/>
    <x v="1"/>
    <x v="18"/>
    <s v="M550 BIKE"/>
    <n v="73"/>
  </r>
  <r>
    <x v="17"/>
    <x v="2"/>
    <x v="1"/>
    <s v="M550 BIKE"/>
    <n v="138"/>
  </r>
  <r>
    <x v="17"/>
    <x v="2"/>
    <x v="102"/>
    <s v="M550 BIKE"/>
    <n v="44"/>
  </r>
  <r>
    <x v="17"/>
    <x v="2"/>
    <x v="76"/>
    <s v="M550 BIKE"/>
    <n v="58"/>
  </r>
  <r>
    <x v="17"/>
    <x v="2"/>
    <x v="190"/>
    <s v="M550 BIKE"/>
    <n v="72"/>
  </r>
  <r>
    <x v="17"/>
    <x v="2"/>
    <x v="40"/>
    <s v="M550 BIKE"/>
    <n v="90"/>
  </r>
  <r>
    <x v="17"/>
    <x v="0"/>
    <x v="138"/>
    <s v="M525 BIKE"/>
    <n v="178"/>
  </r>
  <r>
    <x v="17"/>
    <x v="0"/>
    <x v="112"/>
    <s v="M525 BIKE"/>
    <n v="411"/>
  </r>
  <r>
    <x v="17"/>
    <x v="2"/>
    <x v="114"/>
    <s v="M550 BIKE"/>
    <n v="75"/>
  </r>
  <r>
    <x v="17"/>
    <x v="2"/>
    <x v="42"/>
    <s v="M525 BIKE"/>
    <n v="54"/>
  </r>
  <r>
    <x v="17"/>
    <x v="1"/>
    <x v="96"/>
    <s v="M525 BIKE"/>
    <n v="128"/>
  </r>
  <r>
    <x v="17"/>
    <x v="2"/>
    <x v="157"/>
    <s v="M525 BIKE"/>
    <n v="59"/>
  </r>
  <r>
    <x v="17"/>
    <x v="2"/>
    <x v="77"/>
    <s v="M525 BIKE"/>
    <n v="135"/>
  </r>
  <r>
    <x v="17"/>
    <x v="2"/>
    <x v="167"/>
    <s v="M525 BIKE"/>
    <n v="134"/>
  </r>
  <r>
    <x v="17"/>
    <x v="1"/>
    <x v="3"/>
    <s v="M525 BIKE"/>
    <n v="118"/>
  </r>
  <r>
    <x v="17"/>
    <x v="0"/>
    <x v="60"/>
    <s v="eBike E148"/>
    <n v="364"/>
  </r>
  <r>
    <x v="17"/>
    <x v="0"/>
    <x v="43"/>
    <s v="eBike E148"/>
    <n v="212"/>
  </r>
  <r>
    <x v="17"/>
    <x v="0"/>
    <x v="181"/>
    <s v="eBike E148"/>
    <n v="299"/>
  </r>
  <r>
    <x v="17"/>
    <x v="0"/>
    <x v="36"/>
    <s v="eBike E148"/>
    <n v="432"/>
  </r>
  <r>
    <x v="17"/>
    <x v="0"/>
    <x v="3"/>
    <s v="eBike E148"/>
    <n v="267"/>
  </r>
  <r>
    <x v="17"/>
    <x v="2"/>
    <x v="135"/>
    <s v="eBike E148"/>
    <n v="63"/>
  </r>
  <r>
    <x v="17"/>
    <x v="1"/>
    <x v="20"/>
    <s v="eBike E148"/>
    <n v="135"/>
  </r>
  <r>
    <x v="17"/>
    <x v="2"/>
    <x v="145"/>
    <s v="R100 BIKE"/>
    <n v="484"/>
  </r>
  <r>
    <x v="17"/>
    <x v="1"/>
    <x v="1"/>
    <s v="eBike E148"/>
    <n v="235"/>
  </r>
  <r>
    <x v="17"/>
    <x v="0"/>
    <x v="206"/>
    <s v="eBike E148"/>
    <n v="81"/>
  </r>
  <r>
    <x v="17"/>
    <x v="1"/>
    <x v="131"/>
    <s v="eBike E148"/>
    <n v="231"/>
  </r>
  <r>
    <x v="17"/>
    <x v="1"/>
    <x v="104"/>
    <s v="eBike E148"/>
    <n v="228"/>
  </r>
  <r>
    <x v="17"/>
    <x v="2"/>
    <x v="52"/>
    <s v="R200 BIKe 4s"/>
    <n v="295"/>
  </r>
  <r>
    <x v="17"/>
    <x v="2"/>
    <x v="52"/>
    <s v="eBike E148"/>
    <n v="69"/>
  </r>
  <r>
    <x v="17"/>
    <x v="0"/>
    <x v="201"/>
    <s v="C990 Bike"/>
    <n v="547"/>
  </r>
  <r>
    <x v="17"/>
    <x v="0"/>
    <x v="71"/>
    <s v="C990 Bike"/>
    <n v="171"/>
  </r>
  <r>
    <x v="17"/>
    <x v="0"/>
    <x v="22"/>
    <s v="C990 Bike"/>
    <n v="567"/>
  </r>
  <r>
    <x v="17"/>
    <x v="0"/>
    <x v="40"/>
    <s v="C990 Bike"/>
    <n v="323"/>
  </r>
  <r>
    <x v="17"/>
    <x v="0"/>
    <x v="190"/>
    <s v="C990 Bike"/>
    <n v="436"/>
  </r>
  <r>
    <x v="17"/>
    <x v="0"/>
    <x v="41"/>
    <s v="C990 Bike"/>
    <n v="274"/>
  </r>
  <r>
    <x v="17"/>
    <x v="0"/>
    <x v="61"/>
    <s v="C990 Bike"/>
    <n v="313"/>
  </r>
  <r>
    <x v="17"/>
    <x v="1"/>
    <x v="185"/>
    <s v="C990 Bike"/>
    <n v="260"/>
  </r>
  <r>
    <x v="17"/>
    <x v="1"/>
    <x v="179"/>
    <s v="C990 Bike"/>
    <n v="165"/>
  </r>
  <r>
    <x v="17"/>
    <x v="1"/>
    <x v="57"/>
    <s v="R200 BIKe 4s"/>
    <n v="89"/>
  </r>
  <r>
    <x v="17"/>
    <x v="1"/>
    <x v="203"/>
    <s v="C990 Bike"/>
    <n v="276"/>
  </r>
  <r>
    <x v="17"/>
    <x v="0"/>
    <x v="46"/>
    <s v="C990 Bike"/>
    <n v="50"/>
  </r>
  <r>
    <x v="17"/>
    <x v="1"/>
    <x v="51"/>
    <s v="C990 Bike"/>
    <n v="154"/>
  </r>
  <r>
    <x v="17"/>
    <x v="1"/>
    <x v="165"/>
    <s v="C990 Bike"/>
    <n v="95"/>
  </r>
  <r>
    <x v="17"/>
    <x v="1"/>
    <x v="33"/>
    <s v="C990 Bike"/>
    <n v="103"/>
  </r>
  <r>
    <x v="17"/>
    <x v="2"/>
    <x v="21"/>
    <s v="C990 Bike"/>
    <n v="126"/>
  </r>
  <r>
    <x v="17"/>
    <x v="1"/>
    <x v="159"/>
    <s v="C990 Bike"/>
    <n v="234"/>
  </r>
  <r>
    <x v="17"/>
    <x v="1"/>
    <x v="68"/>
    <s v="C990 Bike"/>
    <n v="69"/>
  </r>
  <r>
    <x v="17"/>
    <x v="2"/>
    <x v="82"/>
    <s v="C990 Bike"/>
    <n v="77"/>
  </r>
  <r>
    <x v="17"/>
    <x v="2"/>
    <x v="181"/>
    <s v="C990 Bike"/>
    <n v="118"/>
  </r>
  <r>
    <x v="17"/>
    <x v="2"/>
    <x v="85"/>
    <s v="C990 Bike"/>
    <n v="105"/>
  </r>
  <r>
    <x v="17"/>
    <x v="0"/>
    <x v="165"/>
    <s v="C990 Bike"/>
    <n v="22"/>
  </r>
  <r>
    <x v="17"/>
    <x v="1"/>
    <x v="27"/>
    <s v="C990 Bike"/>
    <n v="47"/>
  </r>
  <r>
    <x v="17"/>
    <x v="2"/>
    <x v="4"/>
    <s v="C990 Bike"/>
    <n v="112"/>
  </r>
  <r>
    <x v="17"/>
    <x v="0"/>
    <x v="92"/>
    <s v="C950 BIKE"/>
    <n v="471"/>
  </r>
  <r>
    <x v="17"/>
    <x v="0"/>
    <x v="199"/>
    <s v="C950 BIKE"/>
    <n v="305"/>
  </r>
  <r>
    <x v="17"/>
    <x v="1"/>
    <x v="24"/>
    <s v="C950 BIKE"/>
    <n v="231"/>
  </r>
  <r>
    <x v="17"/>
    <x v="2"/>
    <x v="41"/>
    <s v="C990 Bike"/>
    <n v="65"/>
  </r>
  <r>
    <x v="17"/>
    <x v="2"/>
    <x v="65"/>
    <s v="R100 BIKE"/>
    <n v="93"/>
  </r>
  <r>
    <x v="17"/>
    <x v="1"/>
    <x v="6"/>
    <s v="C950 BIKE"/>
    <n v="108"/>
  </r>
  <r>
    <x v="17"/>
    <x v="1"/>
    <x v="13"/>
    <s v="C950 BIKE"/>
    <n v="207"/>
  </r>
  <r>
    <x v="17"/>
    <x v="0"/>
    <x v="17"/>
    <s v="C950 BIKE"/>
    <n v="88"/>
  </r>
  <r>
    <x v="17"/>
    <x v="1"/>
    <x v="27"/>
    <s v="C950 BIKE"/>
    <n v="181"/>
  </r>
  <r>
    <x v="17"/>
    <x v="1"/>
    <x v="184"/>
    <s v="C950 BIKE"/>
    <n v="206"/>
  </r>
  <r>
    <x v="17"/>
    <x v="1"/>
    <x v="8"/>
    <s v="C950 BIKE"/>
    <n v="116"/>
  </r>
  <r>
    <x v="17"/>
    <x v="1"/>
    <x v="212"/>
    <s v="C950 BIKE"/>
    <n v="27"/>
  </r>
  <r>
    <x v="17"/>
    <x v="0"/>
    <x v="70"/>
    <s v="eBike E148"/>
    <n v="495"/>
  </r>
  <r>
    <x v="17"/>
    <x v="0"/>
    <x v="73"/>
    <s v="C900 BIKE"/>
    <n v="534"/>
  </r>
  <r>
    <x v="17"/>
    <x v="1"/>
    <x v="85"/>
    <s v="C900 BIKE"/>
    <n v="205"/>
  </r>
  <r>
    <x v="17"/>
    <x v="0"/>
    <x v="100"/>
    <s v="C900 BIKE"/>
    <n v="504"/>
  </r>
  <r>
    <x v="17"/>
    <x v="0"/>
    <x v="48"/>
    <s v="C900 BIKE"/>
    <n v="221"/>
  </r>
  <r>
    <x v="17"/>
    <x v="0"/>
    <x v="33"/>
    <s v="C900 BIKE"/>
    <n v="520"/>
  </r>
  <r>
    <x v="17"/>
    <x v="2"/>
    <x v="64"/>
    <s v="C900 BIKE"/>
    <n v="113"/>
  </r>
  <r>
    <x v="17"/>
    <x v="1"/>
    <x v="2"/>
    <s v="C900 BIKE"/>
    <n v="231"/>
  </r>
  <r>
    <x v="17"/>
    <x v="2"/>
    <x v="202"/>
    <s v="C900 BIKE"/>
    <n v="21"/>
  </r>
  <r>
    <x v="17"/>
    <x v="0"/>
    <x v="71"/>
    <s v="R100 BIKE"/>
    <n v="553"/>
  </r>
  <r>
    <x v="18"/>
    <x v="0"/>
    <x v="44"/>
    <s v="R300 Bike"/>
    <n v="300"/>
  </r>
  <r>
    <x v="18"/>
    <x v="0"/>
    <x v="8"/>
    <s v="R300 Bike"/>
    <n v="352"/>
  </r>
  <r>
    <x v="18"/>
    <x v="0"/>
    <x v="174"/>
    <s v="R300 Bike"/>
    <n v="123"/>
  </r>
  <r>
    <x v="18"/>
    <x v="0"/>
    <x v="159"/>
    <s v="R300 Bike"/>
    <n v="163"/>
  </r>
  <r>
    <x v="18"/>
    <x v="0"/>
    <x v="218"/>
    <s v="R300 Bike"/>
    <n v="165"/>
  </r>
  <r>
    <x v="18"/>
    <x v="0"/>
    <x v="188"/>
    <s v="R300 Bike"/>
    <n v="124"/>
  </r>
  <r>
    <x v="18"/>
    <x v="1"/>
    <x v="195"/>
    <s v="eBike E148"/>
    <n v="294"/>
  </r>
  <r>
    <x v="18"/>
    <x v="0"/>
    <x v="166"/>
    <s v="R300 Bike"/>
    <n v="110"/>
  </r>
  <r>
    <x v="18"/>
    <x v="0"/>
    <x v="1"/>
    <s v="R300 Bike"/>
    <n v="57"/>
  </r>
  <r>
    <x v="18"/>
    <x v="0"/>
    <x v="84"/>
    <s v="C900 BIKE"/>
    <n v="513"/>
  </r>
  <r>
    <x v="18"/>
    <x v="2"/>
    <x v="85"/>
    <s v="R200 BIKe 4s"/>
    <n v="517"/>
  </r>
  <r>
    <x v="18"/>
    <x v="1"/>
    <x v="161"/>
    <s v="R200 BIKe 4s"/>
    <n v="197"/>
  </r>
  <r>
    <x v="18"/>
    <x v="0"/>
    <x v="136"/>
    <s v="C990 Bike"/>
    <n v="233"/>
  </r>
  <r>
    <x v="18"/>
    <x v="1"/>
    <x v="13"/>
    <s v="R200 BIKe 4s"/>
    <n v="197"/>
  </r>
  <r>
    <x v="18"/>
    <x v="2"/>
    <x v="29"/>
    <s v="R200 BIKe 4s"/>
    <n v="49"/>
  </r>
  <r>
    <x v="18"/>
    <x v="2"/>
    <x v="224"/>
    <s v="R200 BIKe 4s"/>
    <n v="137"/>
  </r>
  <r>
    <x v="18"/>
    <x v="2"/>
    <x v="108"/>
    <s v="R200 BIKe 4s"/>
    <n v="17"/>
  </r>
  <r>
    <x v="18"/>
    <x v="2"/>
    <x v="9"/>
    <s v="R200 BIKe 4s"/>
    <n v="133"/>
  </r>
  <r>
    <x v="18"/>
    <x v="2"/>
    <x v="1"/>
    <s v="R200 BIKe 4s"/>
    <n v="95"/>
  </r>
  <r>
    <x v="18"/>
    <x v="2"/>
    <x v="51"/>
    <s v="R100 BIKE"/>
    <n v="324"/>
  </r>
  <r>
    <x v="18"/>
    <x v="0"/>
    <x v="71"/>
    <s v="R100 BIKE"/>
    <n v="459"/>
  </r>
  <r>
    <x v="18"/>
    <x v="0"/>
    <x v="101"/>
    <s v="R100 BIKE"/>
    <n v="287"/>
  </r>
  <r>
    <x v="18"/>
    <x v="1"/>
    <x v="15"/>
    <s v="R200 BIKe 4s"/>
    <n v="224"/>
  </r>
  <r>
    <x v="18"/>
    <x v="0"/>
    <x v="15"/>
    <s v="R100 BIKE"/>
    <n v="521"/>
  </r>
  <r>
    <x v="18"/>
    <x v="1"/>
    <x v="138"/>
    <s v="R100 BIKE"/>
    <n v="275"/>
  </r>
  <r>
    <x v="18"/>
    <x v="1"/>
    <x v="15"/>
    <s v="M550 BIKE"/>
    <n v="110"/>
  </r>
  <r>
    <x v="18"/>
    <x v="1"/>
    <x v="15"/>
    <s v="M550 BIKE"/>
    <n v="249"/>
  </r>
  <r>
    <x v="18"/>
    <x v="1"/>
    <x v="61"/>
    <s v="R100 BIKE"/>
    <n v="239"/>
  </r>
  <r>
    <x v="18"/>
    <x v="1"/>
    <x v="15"/>
    <s v="R200 BIKe 4s"/>
    <n v="249"/>
  </r>
  <r>
    <x v="18"/>
    <x v="1"/>
    <x v="13"/>
    <s v="R100 BIKE"/>
    <n v="140"/>
  </r>
  <r>
    <x v="18"/>
    <x v="2"/>
    <x v="35"/>
    <s v="R100 BIKE"/>
    <n v="76"/>
  </r>
  <r>
    <x v="18"/>
    <x v="2"/>
    <x v="78"/>
    <s v="R100 BIKE"/>
    <n v="102"/>
  </r>
  <r>
    <x v="18"/>
    <x v="1"/>
    <x v="188"/>
    <s v="R100 BIKE"/>
    <n v="101"/>
  </r>
  <r>
    <x v="18"/>
    <x v="1"/>
    <x v="76"/>
    <s v="M550 BIKE"/>
    <n v="171"/>
  </r>
  <r>
    <x v="18"/>
    <x v="1"/>
    <x v="157"/>
    <s v="M550 BIKE"/>
    <n v="116"/>
  </r>
  <r>
    <x v="18"/>
    <x v="1"/>
    <x v="115"/>
    <s v="M550 BIKE"/>
    <n v="216"/>
  </r>
  <r>
    <x v="18"/>
    <x v="2"/>
    <x v="89"/>
    <s v="M550 BIKE"/>
    <n v="260"/>
  </r>
  <r>
    <x v="18"/>
    <x v="2"/>
    <x v="59"/>
    <s v="M550 BIKE"/>
    <n v="17"/>
  </r>
  <r>
    <x v="18"/>
    <x v="2"/>
    <x v="28"/>
    <s v="M550 BIKE"/>
    <n v="118"/>
  </r>
  <r>
    <x v="18"/>
    <x v="1"/>
    <x v="38"/>
    <s v="M550 BIKE"/>
    <n v="72"/>
  </r>
  <r>
    <x v="18"/>
    <x v="2"/>
    <x v="163"/>
    <s v="M550 BIKE"/>
    <n v="143"/>
  </r>
  <r>
    <x v="18"/>
    <x v="2"/>
    <x v="188"/>
    <s v="M550 BIKE"/>
    <n v="66"/>
  </r>
  <r>
    <x v="18"/>
    <x v="2"/>
    <x v="118"/>
    <s v="M550 BIKE"/>
    <n v="64"/>
  </r>
  <r>
    <x v="18"/>
    <x v="0"/>
    <x v="78"/>
    <s v="M525 BIKE"/>
    <n v="484"/>
  </r>
  <r>
    <x v="18"/>
    <x v="0"/>
    <x v="167"/>
    <s v="M525 BIKE"/>
    <n v="386"/>
  </r>
  <r>
    <x v="18"/>
    <x v="0"/>
    <x v="196"/>
    <s v="M525 BIKE"/>
    <n v="512"/>
  </r>
  <r>
    <x v="18"/>
    <x v="2"/>
    <x v="146"/>
    <s v="M525 BIKE"/>
    <n v="80"/>
  </r>
  <r>
    <x v="18"/>
    <x v="2"/>
    <x v="170"/>
    <s v="M525 BIKE"/>
    <n v="231"/>
  </r>
  <r>
    <x v="18"/>
    <x v="1"/>
    <x v="0"/>
    <s v="M525 BIKE"/>
    <n v="54"/>
  </r>
  <r>
    <x v="18"/>
    <x v="0"/>
    <x v="116"/>
    <s v="M525 BIKE"/>
    <n v="464"/>
  </r>
  <r>
    <x v="18"/>
    <x v="1"/>
    <x v="123"/>
    <s v="M525 BIKE"/>
    <n v="293"/>
  </r>
  <r>
    <x v="18"/>
    <x v="1"/>
    <x v="214"/>
    <s v="M525 BIKE"/>
    <n v="277"/>
  </r>
  <r>
    <x v="18"/>
    <x v="2"/>
    <x v="66"/>
    <s v="M525 BIKE"/>
    <n v="142"/>
  </r>
  <r>
    <x v="18"/>
    <x v="1"/>
    <x v="211"/>
    <s v="M525 BIKE"/>
    <n v="88"/>
  </r>
  <r>
    <x v="18"/>
    <x v="1"/>
    <x v="193"/>
    <s v="M525 BIKE"/>
    <n v="78"/>
  </r>
  <r>
    <x v="18"/>
    <x v="0"/>
    <x v="78"/>
    <s v="eBike E148"/>
    <n v="177"/>
  </r>
  <r>
    <x v="18"/>
    <x v="0"/>
    <x v="41"/>
    <s v="eBike E148"/>
    <n v="236"/>
  </r>
  <r>
    <x v="18"/>
    <x v="0"/>
    <x v="224"/>
    <s v="eBike E148"/>
    <n v="355"/>
  </r>
  <r>
    <x v="18"/>
    <x v="0"/>
    <x v="9"/>
    <s v="eBike E148"/>
    <n v="543"/>
  </r>
  <r>
    <x v="18"/>
    <x v="1"/>
    <x v="17"/>
    <s v="eBike E148"/>
    <n v="53"/>
  </r>
  <r>
    <x v="18"/>
    <x v="0"/>
    <x v="71"/>
    <s v="eBike E148"/>
    <n v="360"/>
  </r>
  <r>
    <x v="18"/>
    <x v="2"/>
    <x v="62"/>
    <s v="eBike E148"/>
    <n v="59"/>
  </r>
  <r>
    <x v="18"/>
    <x v="1"/>
    <x v="106"/>
    <s v="eBike E148"/>
    <n v="75"/>
  </r>
  <r>
    <x v="18"/>
    <x v="1"/>
    <x v="90"/>
    <s v="eBike E148"/>
    <n v="81"/>
  </r>
  <r>
    <x v="18"/>
    <x v="2"/>
    <x v="74"/>
    <s v="eBike E148"/>
    <n v="90"/>
  </r>
  <r>
    <x v="18"/>
    <x v="0"/>
    <x v="74"/>
    <s v="eBike E148"/>
    <n v="143"/>
  </r>
  <r>
    <x v="18"/>
    <x v="1"/>
    <x v="24"/>
    <s v="eBike E148"/>
    <n v="111"/>
  </r>
  <r>
    <x v="18"/>
    <x v="1"/>
    <x v="1"/>
    <s v="eBike E148"/>
    <n v="250"/>
  </r>
  <r>
    <x v="18"/>
    <x v="1"/>
    <x v="6"/>
    <s v="C990 Bike"/>
    <n v="260"/>
  </r>
  <r>
    <x v="18"/>
    <x v="1"/>
    <x v="115"/>
    <s v="C990 Bike"/>
    <n v="190"/>
  </r>
  <r>
    <x v="18"/>
    <x v="1"/>
    <x v="38"/>
    <s v="C990 Bike"/>
    <n v="115"/>
  </r>
  <r>
    <x v="18"/>
    <x v="1"/>
    <x v="44"/>
    <s v="C990 Bike"/>
    <n v="75"/>
  </r>
  <r>
    <x v="18"/>
    <x v="1"/>
    <x v="179"/>
    <s v="C990 Bike"/>
    <n v="258"/>
  </r>
  <r>
    <x v="18"/>
    <x v="1"/>
    <x v="131"/>
    <s v="C990 Bike"/>
    <n v="299"/>
  </r>
  <r>
    <x v="18"/>
    <x v="2"/>
    <x v="170"/>
    <s v="C990 Bike"/>
    <n v="32"/>
  </r>
  <r>
    <x v="18"/>
    <x v="2"/>
    <x v="157"/>
    <s v="C990 Bike"/>
    <n v="107"/>
  </r>
  <r>
    <x v="18"/>
    <x v="2"/>
    <x v="113"/>
    <s v="C990 Bike"/>
    <n v="67"/>
  </r>
  <r>
    <x v="18"/>
    <x v="1"/>
    <x v="210"/>
    <s v="C990 Bike"/>
    <n v="154"/>
  </r>
  <r>
    <x v="18"/>
    <x v="0"/>
    <x v="42"/>
    <s v="C990 Bike"/>
    <n v="83"/>
  </r>
  <r>
    <x v="18"/>
    <x v="0"/>
    <x v="92"/>
    <s v="C950 BIKE"/>
    <n v="249"/>
  </r>
  <r>
    <x v="18"/>
    <x v="0"/>
    <x v="174"/>
    <s v="C950 BIKE"/>
    <n v="153"/>
  </r>
  <r>
    <x v="18"/>
    <x v="0"/>
    <x v="121"/>
    <s v="C950 BIKE"/>
    <n v="339"/>
  </r>
  <r>
    <x v="18"/>
    <x v="0"/>
    <x v="119"/>
    <s v="C950 BIKE"/>
    <n v="163"/>
  </r>
  <r>
    <x v="18"/>
    <x v="2"/>
    <x v="41"/>
    <s v="M550 BIKE"/>
    <n v="34"/>
  </r>
  <r>
    <x v="18"/>
    <x v="2"/>
    <x v="45"/>
    <s v="C950 BIKE"/>
    <n v="296"/>
  </r>
  <r>
    <x v="18"/>
    <x v="1"/>
    <x v="45"/>
    <s v="C950 BIKE"/>
    <n v="146"/>
  </r>
  <r>
    <x v="18"/>
    <x v="1"/>
    <x v="69"/>
    <s v="C950 BIKE"/>
    <n v="131"/>
  </r>
  <r>
    <x v="18"/>
    <x v="0"/>
    <x v="22"/>
    <s v="C900 BIKE"/>
    <n v="576"/>
  </r>
  <r>
    <x v="18"/>
    <x v="2"/>
    <x v="97"/>
    <s v="C900 BIKE"/>
    <n v="42"/>
  </r>
  <r>
    <x v="18"/>
    <x v="1"/>
    <x v="159"/>
    <s v="C900 BIKE"/>
    <n v="162"/>
  </r>
  <r>
    <x v="18"/>
    <x v="0"/>
    <x v="0"/>
    <s v="C900 BIKE"/>
    <n v="54"/>
  </r>
  <r>
    <x v="18"/>
    <x v="2"/>
    <x v="175"/>
    <s v="C900 BIKE"/>
    <n v="273"/>
  </r>
  <r>
    <x v="18"/>
    <x v="2"/>
    <x v="216"/>
    <s v="C900 BIKE"/>
    <n v="89"/>
  </r>
  <r>
    <x v="18"/>
    <x v="1"/>
    <x v="147"/>
    <s v="C900 BIKE"/>
    <n v="159"/>
  </r>
  <r>
    <x v="18"/>
    <x v="0"/>
    <x v="71"/>
    <s v="C990 Bike"/>
    <n v="200"/>
  </r>
  <r>
    <x v="18"/>
    <x v="2"/>
    <x v="66"/>
    <s v="C900 BIKE"/>
    <n v="145"/>
  </r>
  <r>
    <x v="18"/>
    <x v="1"/>
    <x v="149"/>
    <s v="C900 BIKE"/>
    <n v="149"/>
  </r>
  <r>
    <x v="18"/>
    <x v="2"/>
    <x v="161"/>
    <s v="C900 BIKE"/>
    <n v="144"/>
  </r>
  <r>
    <x v="18"/>
    <x v="2"/>
    <x v="174"/>
    <s v="C900 BIKE"/>
    <n v="21"/>
  </r>
  <r>
    <x v="18"/>
    <x v="2"/>
    <x v="71"/>
    <s v="C950 BIKE"/>
    <n v="55"/>
  </r>
  <r>
    <x v="19"/>
    <x v="0"/>
    <x v="17"/>
    <s v="R300 Bike"/>
    <n v="193"/>
  </r>
  <r>
    <x v="19"/>
    <x v="0"/>
    <x v="74"/>
    <s v="R300 Bike"/>
    <n v="429"/>
  </r>
  <r>
    <x v="19"/>
    <x v="0"/>
    <x v="40"/>
    <s v="R300 Bike"/>
    <n v="272"/>
  </r>
  <r>
    <x v="19"/>
    <x v="1"/>
    <x v="11"/>
    <s v="R300 Bike"/>
    <n v="575"/>
  </r>
  <r>
    <x v="19"/>
    <x v="0"/>
    <x v="71"/>
    <s v="R300 Bike"/>
    <n v="70"/>
  </r>
  <r>
    <x v="19"/>
    <x v="0"/>
    <x v="120"/>
    <s v="R300 Bike"/>
    <n v="200"/>
  </r>
  <r>
    <x v="19"/>
    <x v="2"/>
    <x v="177"/>
    <s v="R100 BIKE"/>
    <n v="60"/>
  </r>
  <r>
    <x v="19"/>
    <x v="0"/>
    <x v="157"/>
    <s v="R300 Bike"/>
    <n v="164"/>
  </r>
  <r>
    <x v="19"/>
    <x v="0"/>
    <x v="75"/>
    <s v="R300 Bike"/>
    <n v="290"/>
  </r>
  <r>
    <x v="19"/>
    <x v="0"/>
    <x v="4"/>
    <s v="R300 Bike"/>
    <n v="60"/>
  </r>
  <r>
    <x v="19"/>
    <x v="0"/>
    <x v="84"/>
    <s v="R200 BIKe 4s"/>
    <n v="306"/>
  </r>
  <r>
    <x v="19"/>
    <x v="0"/>
    <x v="203"/>
    <s v="R300 Bike"/>
    <n v="137"/>
  </r>
  <r>
    <x v="19"/>
    <x v="0"/>
    <x v="44"/>
    <s v="R200 BIKe 4s"/>
    <n v="598"/>
  </r>
  <r>
    <x v="19"/>
    <x v="0"/>
    <x v="121"/>
    <s v="R200 BIKe 4s"/>
    <n v="323"/>
  </r>
  <r>
    <x v="19"/>
    <x v="2"/>
    <x v="92"/>
    <s v="R200 BIKe 4s"/>
    <n v="347"/>
  </r>
  <r>
    <x v="19"/>
    <x v="2"/>
    <x v="41"/>
    <s v="R200 BIKe 4s"/>
    <n v="368"/>
  </r>
  <r>
    <x v="19"/>
    <x v="0"/>
    <x v="136"/>
    <s v="R100 BIKE"/>
    <n v="368"/>
  </r>
  <r>
    <x v="19"/>
    <x v="1"/>
    <x v="136"/>
    <s v="C900 BIKE"/>
    <n v="132"/>
  </r>
  <r>
    <x v="19"/>
    <x v="1"/>
    <x v="140"/>
    <s v="R200 BIKe 4s"/>
    <n v="109"/>
  </r>
  <r>
    <x v="19"/>
    <x v="2"/>
    <x v="63"/>
    <s v="R200 BIKe 4s"/>
    <n v="147"/>
  </r>
  <r>
    <x v="19"/>
    <x v="0"/>
    <x v="209"/>
    <s v="R300 Bike"/>
    <n v="45"/>
  </r>
  <r>
    <x v="19"/>
    <x v="0"/>
    <x v="73"/>
    <s v="R100 BIKE"/>
    <n v="538"/>
  </r>
  <r>
    <x v="19"/>
    <x v="0"/>
    <x v="156"/>
    <s v="R100 BIKE"/>
    <n v="580"/>
  </r>
  <r>
    <x v="19"/>
    <x v="0"/>
    <x v="204"/>
    <s v="R100 BIKE"/>
    <n v="432"/>
  </r>
  <r>
    <x v="19"/>
    <x v="1"/>
    <x v="47"/>
    <s v="R100 BIKE"/>
    <n v="133"/>
  </r>
  <r>
    <x v="19"/>
    <x v="1"/>
    <x v="188"/>
    <s v="R100 BIKE"/>
    <n v="280"/>
  </r>
  <r>
    <x v="19"/>
    <x v="1"/>
    <x v="108"/>
    <s v="R100 BIKE"/>
    <n v="196"/>
  </r>
  <r>
    <x v="19"/>
    <x v="1"/>
    <x v="50"/>
    <s v="R100 BIKE"/>
    <n v="247"/>
  </r>
  <r>
    <x v="19"/>
    <x v="1"/>
    <x v="15"/>
    <s v="C990 Bike"/>
    <n v="232"/>
  </r>
  <r>
    <x v="19"/>
    <x v="0"/>
    <x v="97"/>
    <s v="R100 BIKE"/>
    <n v="189"/>
  </r>
  <r>
    <x v="19"/>
    <x v="1"/>
    <x v="108"/>
    <s v="R100 BIKE"/>
    <n v="267"/>
  </r>
  <r>
    <x v="19"/>
    <x v="1"/>
    <x v="201"/>
    <s v="R100 BIKE"/>
    <n v="154"/>
  </r>
  <r>
    <x v="19"/>
    <x v="2"/>
    <x v="13"/>
    <s v="R100 BIKE"/>
    <n v="64"/>
  </r>
  <r>
    <x v="19"/>
    <x v="1"/>
    <x v="103"/>
    <s v="R100 BIKE"/>
    <n v="81"/>
  </r>
  <r>
    <x v="19"/>
    <x v="0"/>
    <x v="193"/>
    <s v="R100 BIKE"/>
    <n v="65"/>
  </r>
  <r>
    <x v="19"/>
    <x v="2"/>
    <x v="4"/>
    <s v="M550 BIKE"/>
    <n v="429"/>
  </r>
  <r>
    <x v="19"/>
    <x v="1"/>
    <x v="99"/>
    <s v="M550 BIKE"/>
    <n v="170"/>
  </r>
  <r>
    <x v="19"/>
    <x v="2"/>
    <x v="99"/>
    <s v="M550 BIKE"/>
    <n v="87"/>
  </r>
  <r>
    <x v="19"/>
    <x v="1"/>
    <x v="17"/>
    <s v="M550 BIKE"/>
    <n v="89"/>
  </r>
  <r>
    <x v="19"/>
    <x v="2"/>
    <x v="36"/>
    <s v="M550 BIKE"/>
    <n v="96"/>
  </r>
  <r>
    <x v="19"/>
    <x v="1"/>
    <x v="164"/>
    <s v="M550 BIKE"/>
    <n v="171"/>
  </r>
  <r>
    <x v="19"/>
    <x v="2"/>
    <x v="167"/>
    <s v="M550 BIKE"/>
    <n v="45"/>
  </r>
  <r>
    <x v="19"/>
    <x v="2"/>
    <x v="130"/>
    <s v="M550 BIKE"/>
    <n v="105"/>
  </r>
  <r>
    <x v="19"/>
    <x v="1"/>
    <x v="189"/>
    <s v="M550 BIKE"/>
    <n v="136"/>
  </r>
  <r>
    <x v="19"/>
    <x v="2"/>
    <x v="129"/>
    <s v="M550 BIKE"/>
    <n v="64"/>
  </r>
  <r>
    <x v="19"/>
    <x v="2"/>
    <x v="66"/>
    <s v="M550 BIKE"/>
    <n v="104"/>
  </r>
  <r>
    <x v="19"/>
    <x v="2"/>
    <x v="96"/>
    <s v="M550 BIKE"/>
    <n v="87"/>
  </r>
  <r>
    <x v="19"/>
    <x v="2"/>
    <x v="54"/>
    <s v="M550 BIKE"/>
    <n v="85"/>
  </r>
  <r>
    <x v="19"/>
    <x v="1"/>
    <x v="32"/>
    <s v="C950 BIKE"/>
    <n v="255"/>
  </r>
  <r>
    <x v="19"/>
    <x v="0"/>
    <x v="186"/>
    <s v="M550 BIKE"/>
    <n v="90"/>
  </r>
  <r>
    <x v="19"/>
    <x v="0"/>
    <x v="114"/>
    <s v="R300 Bike"/>
    <n v="84"/>
  </r>
  <r>
    <x v="19"/>
    <x v="0"/>
    <x v="130"/>
    <s v="M525 BIKE"/>
    <n v="419"/>
  </r>
  <r>
    <x v="19"/>
    <x v="0"/>
    <x v="35"/>
    <s v="M525 BIKE"/>
    <n v="484"/>
  </r>
  <r>
    <x v="19"/>
    <x v="0"/>
    <x v="81"/>
    <s v="M525 BIKE"/>
    <n v="481"/>
  </r>
  <r>
    <x v="19"/>
    <x v="2"/>
    <x v="82"/>
    <s v="M525 BIKE"/>
    <n v="133"/>
  </r>
  <r>
    <x v="19"/>
    <x v="2"/>
    <x v="68"/>
    <s v="M525 BIKE"/>
    <n v="112"/>
  </r>
  <r>
    <x v="19"/>
    <x v="1"/>
    <x v="40"/>
    <s v="M525 BIKE"/>
    <n v="293"/>
  </r>
  <r>
    <x v="19"/>
    <x v="2"/>
    <x v="114"/>
    <s v="C900 BIKE"/>
    <n v="273"/>
  </r>
  <r>
    <x v="19"/>
    <x v="2"/>
    <x v="13"/>
    <s v="M525 BIKE"/>
    <n v="74"/>
  </r>
  <r>
    <x v="19"/>
    <x v="2"/>
    <x v="124"/>
    <s v="M525 BIKE"/>
    <n v="115"/>
  </r>
  <r>
    <x v="19"/>
    <x v="2"/>
    <x v="72"/>
    <s v="M525 BIKE"/>
    <n v="26"/>
  </r>
  <r>
    <x v="19"/>
    <x v="1"/>
    <x v="123"/>
    <s v="eBike E148"/>
    <n v="99"/>
  </r>
  <r>
    <x v="19"/>
    <x v="1"/>
    <x v="59"/>
    <s v="eBike E148"/>
    <n v="163"/>
  </r>
  <r>
    <x v="19"/>
    <x v="2"/>
    <x v="211"/>
    <s v="eBike E148"/>
    <n v="147"/>
  </r>
  <r>
    <x v="19"/>
    <x v="1"/>
    <x v="35"/>
    <s v="eBike E148"/>
    <n v="201"/>
  </r>
  <r>
    <x v="19"/>
    <x v="2"/>
    <x v="153"/>
    <s v="eBike E148"/>
    <n v="161"/>
  </r>
  <r>
    <x v="19"/>
    <x v="1"/>
    <x v="43"/>
    <s v="eBike E148"/>
    <n v="141"/>
  </r>
  <r>
    <x v="19"/>
    <x v="2"/>
    <x v="182"/>
    <s v="eBike E148"/>
    <n v="77"/>
  </r>
  <r>
    <x v="19"/>
    <x v="1"/>
    <x v="208"/>
    <s v="eBike E148"/>
    <n v="75"/>
  </r>
  <r>
    <x v="19"/>
    <x v="0"/>
    <x v="79"/>
    <s v="eBike E148"/>
    <n v="98"/>
  </r>
  <r>
    <x v="19"/>
    <x v="1"/>
    <x v="219"/>
    <s v="C990 Bike"/>
    <n v="143"/>
  </r>
  <r>
    <x v="19"/>
    <x v="1"/>
    <x v="54"/>
    <s v="C990 Bike"/>
    <n v="34"/>
  </r>
  <r>
    <x v="19"/>
    <x v="1"/>
    <x v="5"/>
    <s v="C990 Bike"/>
    <n v="298"/>
  </r>
  <r>
    <x v="19"/>
    <x v="2"/>
    <x v="152"/>
    <s v="C990 Bike"/>
    <n v="96"/>
  </r>
  <r>
    <x v="19"/>
    <x v="1"/>
    <x v="29"/>
    <s v="C990 Bike"/>
    <n v="259"/>
  </r>
  <r>
    <x v="19"/>
    <x v="2"/>
    <x v="63"/>
    <s v="C990 Bike"/>
    <n v="79"/>
  </r>
  <r>
    <x v="19"/>
    <x v="0"/>
    <x v="115"/>
    <s v="C950 BIKE"/>
    <n v="342"/>
  </r>
  <r>
    <x v="19"/>
    <x v="1"/>
    <x v="9"/>
    <s v="C950 BIKE"/>
    <n v="286"/>
  </r>
  <r>
    <x v="19"/>
    <x v="1"/>
    <x v="186"/>
    <s v="C950 BIKE"/>
    <n v="263"/>
  </r>
  <r>
    <x v="19"/>
    <x v="2"/>
    <x v="138"/>
    <s v="C950 BIKE"/>
    <n v="15"/>
  </r>
  <r>
    <x v="19"/>
    <x v="1"/>
    <x v="106"/>
    <s v="C950 BIKE"/>
    <n v="74"/>
  </r>
  <r>
    <x v="19"/>
    <x v="2"/>
    <x v="154"/>
    <s v="C950 BIKE"/>
    <n v="113"/>
  </r>
  <r>
    <x v="19"/>
    <x v="2"/>
    <x v="70"/>
    <s v="M550 BIKE"/>
    <n v="90"/>
  </r>
  <r>
    <x v="19"/>
    <x v="2"/>
    <x v="79"/>
    <s v="C950 BIKE"/>
    <n v="126"/>
  </r>
  <r>
    <x v="19"/>
    <x v="2"/>
    <x v="160"/>
    <s v="C950 BIKE"/>
    <n v="94"/>
  </r>
  <r>
    <x v="19"/>
    <x v="2"/>
    <x v="198"/>
    <s v="C950 BIKE"/>
    <n v="20"/>
  </r>
  <r>
    <x v="19"/>
    <x v="0"/>
    <x v="224"/>
    <s v="C900 BIKE"/>
    <n v="315"/>
  </r>
  <r>
    <x v="19"/>
    <x v="0"/>
    <x v="110"/>
    <s v="C900 BIKE"/>
    <n v="185"/>
  </r>
  <r>
    <x v="19"/>
    <x v="0"/>
    <x v="81"/>
    <s v="C900 BIKE"/>
    <n v="325"/>
  </r>
  <r>
    <x v="19"/>
    <x v="1"/>
    <x v="190"/>
    <s v="C900 BIKE"/>
    <n v="297"/>
  </r>
  <r>
    <x v="19"/>
    <x v="0"/>
    <x v="198"/>
    <s v="C900 BIKE"/>
    <n v="263"/>
  </r>
  <r>
    <x v="19"/>
    <x v="1"/>
    <x v="34"/>
    <s v="C900 BIKE"/>
    <n v="94"/>
  </r>
  <r>
    <x v="19"/>
    <x v="0"/>
    <x v="54"/>
    <s v="C900 BIKE"/>
    <n v="39"/>
  </r>
  <r>
    <x v="19"/>
    <x v="1"/>
    <x v="201"/>
    <s v="C900 BIKE"/>
    <n v="204"/>
  </r>
  <r>
    <x v="19"/>
    <x v="1"/>
    <x v="102"/>
    <s v="C900 BIKE"/>
    <n v="77"/>
  </r>
  <r>
    <x v="19"/>
    <x v="2"/>
    <x v="44"/>
    <s v="C950 BIKE"/>
    <n v="63"/>
  </r>
  <r>
    <x v="20"/>
    <x v="0"/>
    <x v="109"/>
    <s v="R300 Bike"/>
    <n v="426"/>
  </r>
  <r>
    <x v="20"/>
    <x v="0"/>
    <x v="29"/>
    <s v="R300 Bike"/>
    <n v="197"/>
  </r>
  <r>
    <x v="20"/>
    <x v="0"/>
    <x v="48"/>
    <s v="R300 Bike"/>
    <n v="335"/>
  </r>
  <r>
    <x v="20"/>
    <x v="0"/>
    <x v="17"/>
    <s v="R300 Bike"/>
    <n v="440"/>
  </r>
  <r>
    <x v="20"/>
    <x v="0"/>
    <x v="85"/>
    <s v="R300 Bike"/>
    <n v="183"/>
  </r>
  <r>
    <x v="20"/>
    <x v="0"/>
    <x v="173"/>
    <s v="R300 Bike"/>
    <n v="292"/>
  </r>
  <r>
    <x v="20"/>
    <x v="0"/>
    <x v="126"/>
    <s v="R300 Bike"/>
    <n v="259"/>
  </r>
  <r>
    <x v="20"/>
    <x v="0"/>
    <x v="43"/>
    <s v="R300 Bike"/>
    <n v="69"/>
  </r>
  <r>
    <x v="20"/>
    <x v="2"/>
    <x v="177"/>
    <s v="M550 BIKE"/>
    <n v="86"/>
  </r>
  <r>
    <x v="20"/>
    <x v="0"/>
    <x v="211"/>
    <s v="R300 Bike"/>
    <n v="117"/>
  </r>
  <r>
    <x v="20"/>
    <x v="2"/>
    <x v="177"/>
    <s v="eBike E148"/>
    <n v="257"/>
  </r>
  <r>
    <x v="20"/>
    <x v="0"/>
    <x v="188"/>
    <s v="R300 Bike"/>
    <n v="222"/>
  </r>
  <r>
    <x v="20"/>
    <x v="0"/>
    <x v="88"/>
    <s v="R300 Bike"/>
    <n v="282"/>
  </r>
  <r>
    <x v="20"/>
    <x v="0"/>
    <x v="163"/>
    <s v="R300 Bike"/>
    <n v="72"/>
  </r>
  <r>
    <x v="20"/>
    <x v="0"/>
    <x v="24"/>
    <s v="R300 Bike"/>
    <n v="144"/>
  </r>
  <r>
    <x v="20"/>
    <x v="0"/>
    <x v="61"/>
    <s v="R200 BIKe 4s"/>
    <n v="471"/>
  </r>
  <r>
    <x v="20"/>
    <x v="1"/>
    <x v="181"/>
    <s v="R200 BIKe 4s"/>
    <n v="271"/>
  </r>
  <r>
    <x v="20"/>
    <x v="1"/>
    <x v="85"/>
    <s v="R200 BIKe 4s"/>
    <n v="233"/>
  </r>
  <r>
    <x v="20"/>
    <x v="1"/>
    <x v="80"/>
    <s v="R200 BIKe 4s"/>
    <n v="222"/>
  </r>
  <r>
    <x v="20"/>
    <x v="2"/>
    <x v="134"/>
    <s v="R200 BIKe 4s"/>
    <n v="37"/>
  </r>
  <r>
    <x v="20"/>
    <x v="1"/>
    <x v="125"/>
    <s v="R100 BIKE"/>
    <n v="567"/>
  </r>
  <r>
    <x v="20"/>
    <x v="1"/>
    <x v="111"/>
    <s v="R100 BIKE"/>
    <n v="287"/>
  </r>
  <r>
    <x v="20"/>
    <x v="1"/>
    <x v="15"/>
    <s v="M550 BIKE"/>
    <n v="231"/>
  </r>
  <r>
    <x v="20"/>
    <x v="0"/>
    <x v="15"/>
    <s v="C900 BIKE"/>
    <n v="377"/>
  </r>
  <r>
    <x v="20"/>
    <x v="1"/>
    <x v="118"/>
    <s v="R100 BIKE"/>
    <n v="79"/>
  </r>
  <r>
    <x v="20"/>
    <x v="2"/>
    <x v="35"/>
    <s v="R100 BIKE"/>
    <n v="117"/>
  </r>
  <r>
    <x v="20"/>
    <x v="2"/>
    <x v="79"/>
    <s v="R100 BIKE"/>
    <n v="55"/>
  </r>
  <r>
    <x v="20"/>
    <x v="2"/>
    <x v="82"/>
    <s v="R100 BIKE"/>
    <n v="47"/>
  </r>
  <r>
    <x v="20"/>
    <x v="1"/>
    <x v="152"/>
    <s v="R100 BIKE"/>
    <n v="187"/>
  </r>
  <r>
    <x v="20"/>
    <x v="2"/>
    <x v="213"/>
    <s v="R100 BIKE"/>
    <n v="140"/>
  </r>
  <r>
    <x v="20"/>
    <x v="2"/>
    <x v="4"/>
    <s v="R100 BIKE"/>
    <n v="18"/>
  </r>
  <r>
    <x v="20"/>
    <x v="1"/>
    <x v="117"/>
    <s v="R100 BIKE"/>
    <n v="278"/>
  </r>
  <r>
    <x v="20"/>
    <x v="2"/>
    <x v="106"/>
    <s v="R100 BIKE"/>
    <n v="36"/>
  </r>
  <r>
    <x v="20"/>
    <x v="1"/>
    <x v="73"/>
    <s v="M550 BIKE"/>
    <n v="233"/>
  </r>
  <r>
    <x v="20"/>
    <x v="1"/>
    <x v="191"/>
    <s v="M550 BIKE"/>
    <n v="152"/>
  </r>
  <r>
    <x v="20"/>
    <x v="2"/>
    <x v="8"/>
    <s v="M550 BIKE"/>
    <n v="136"/>
  </r>
  <r>
    <x v="20"/>
    <x v="0"/>
    <x v="76"/>
    <s v="M550 BIKE"/>
    <n v="99"/>
  </r>
  <r>
    <x v="20"/>
    <x v="2"/>
    <x v="21"/>
    <s v="M550 BIKE"/>
    <n v="293"/>
  </r>
  <r>
    <x v="20"/>
    <x v="1"/>
    <x v="46"/>
    <s v="M550 BIKE"/>
    <n v="229"/>
  </r>
  <r>
    <x v="20"/>
    <x v="1"/>
    <x v="86"/>
    <s v="M550 BIKE"/>
    <n v="293"/>
  </r>
  <r>
    <x v="20"/>
    <x v="1"/>
    <x v="198"/>
    <s v="M550 BIKE"/>
    <n v="226"/>
  </r>
  <r>
    <x v="20"/>
    <x v="1"/>
    <x v="165"/>
    <s v="M550 BIKE"/>
    <n v="70"/>
  </r>
  <r>
    <x v="20"/>
    <x v="0"/>
    <x v="6"/>
    <s v="M550 BIKE"/>
    <n v="43"/>
  </r>
  <r>
    <x v="20"/>
    <x v="0"/>
    <x v="6"/>
    <s v="M550 BIKE"/>
    <n v="93"/>
  </r>
  <r>
    <x v="20"/>
    <x v="2"/>
    <x v="163"/>
    <s v="M550 BIKE"/>
    <n v="33"/>
  </r>
  <r>
    <x v="20"/>
    <x v="2"/>
    <x v="6"/>
    <s v="M550 BIKE"/>
    <n v="57"/>
  </r>
  <r>
    <x v="20"/>
    <x v="2"/>
    <x v="21"/>
    <s v="M550 BIKE"/>
    <n v="39"/>
  </r>
  <r>
    <x v="20"/>
    <x v="2"/>
    <x v="87"/>
    <s v="M550 BIKE"/>
    <n v="140"/>
  </r>
  <r>
    <x v="20"/>
    <x v="2"/>
    <x v="116"/>
    <s v="M550 BIKE"/>
    <n v="116"/>
  </r>
  <r>
    <x v="20"/>
    <x v="0"/>
    <x v="71"/>
    <s v="M525 BIKE"/>
    <n v="810"/>
  </r>
  <r>
    <x v="20"/>
    <x v="0"/>
    <x v="150"/>
    <s v="M525 BIKE"/>
    <n v="309"/>
  </r>
  <r>
    <x v="20"/>
    <x v="0"/>
    <x v="50"/>
    <s v="M525 BIKE"/>
    <n v="459"/>
  </r>
  <r>
    <x v="20"/>
    <x v="0"/>
    <x v="138"/>
    <s v="M525 BIKE"/>
    <n v="35"/>
  </r>
  <r>
    <x v="20"/>
    <x v="1"/>
    <x v="103"/>
    <s v="M525 BIKE"/>
    <n v="64"/>
  </r>
  <r>
    <x v="20"/>
    <x v="2"/>
    <x v="44"/>
    <s v="M525 BIKE"/>
    <n v="116"/>
  </r>
  <r>
    <x v="20"/>
    <x v="1"/>
    <x v="114"/>
    <s v="C900 BIKE"/>
    <n v="90"/>
  </r>
  <r>
    <x v="20"/>
    <x v="1"/>
    <x v="64"/>
    <s v="M525 BIKE"/>
    <n v="70"/>
  </r>
  <r>
    <x v="20"/>
    <x v="1"/>
    <x v="2"/>
    <s v="M525 BIKE"/>
    <n v="79"/>
  </r>
  <r>
    <x v="20"/>
    <x v="2"/>
    <x v="210"/>
    <s v="M525 BIKE"/>
    <n v="130"/>
  </r>
  <r>
    <x v="20"/>
    <x v="0"/>
    <x v="103"/>
    <s v="M525 BIKE"/>
    <n v="113"/>
  </r>
  <r>
    <x v="20"/>
    <x v="2"/>
    <x v="220"/>
    <s v="M525 BIKE"/>
    <n v="21"/>
  </r>
  <r>
    <x v="20"/>
    <x v="1"/>
    <x v="77"/>
    <s v="M525 BIKE"/>
    <n v="69"/>
  </r>
  <r>
    <x v="20"/>
    <x v="1"/>
    <x v="167"/>
    <s v="M525 BIKE"/>
    <n v="53"/>
  </r>
  <r>
    <x v="20"/>
    <x v="0"/>
    <x v="71"/>
    <s v="eBike E148"/>
    <n v="170"/>
  </r>
  <r>
    <x v="20"/>
    <x v="0"/>
    <x v="43"/>
    <s v="eBike E148"/>
    <n v="587"/>
  </r>
  <r>
    <x v="20"/>
    <x v="2"/>
    <x v="19"/>
    <s v="eBike E148"/>
    <n v="74"/>
  </r>
  <r>
    <x v="20"/>
    <x v="1"/>
    <x v="62"/>
    <s v="eBike E148"/>
    <n v="148"/>
  </r>
  <r>
    <x v="20"/>
    <x v="1"/>
    <x v="168"/>
    <s v="eBike E148"/>
    <n v="271"/>
  </r>
  <r>
    <x v="20"/>
    <x v="1"/>
    <x v="119"/>
    <s v="eBike E148"/>
    <n v="149"/>
  </r>
  <r>
    <x v="20"/>
    <x v="1"/>
    <x v="112"/>
    <s v="eBike E148"/>
    <n v="71"/>
  </r>
  <r>
    <x v="20"/>
    <x v="1"/>
    <x v="118"/>
    <s v="eBike E148"/>
    <n v="290"/>
  </r>
  <r>
    <x v="20"/>
    <x v="2"/>
    <x v="207"/>
    <s v="eBike E148"/>
    <n v="149"/>
  </r>
  <r>
    <x v="20"/>
    <x v="0"/>
    <x v="18"/>
    <s v="eBike E148"/>
    <n v="860"/>
  </r>
  <r>
    <x v="20"/>
    <x v="0"/>
    <x v="24"/>
    <s v="C990 Bike"/>
    <n v="541"/>
  </r>
  <r>
    <x v="20"/>
    <x v="1"/>
    <x v="149"/>
    <s v="C990 Bike"/>
    <n v="118"/>
  </r>
  <r>
    <x v="20"/>
    <x v="0"/>
    <x v="25"/>
    <s v="C990 Bike"/>
    <n v="511"/>
  </r>
  <r>
    <x v="20"/>
    <x v="1"/>
    <x v="169"/>
    <s v="C990 Bike"/>
    <n v="211"/>
  </r>
  <r>
    <x v="20"/>
    <x v="0"/>
    <x v="10"/>
    <s v="C990 Bike"/>
    <n v="138"/>
  </r>
  <r>
    <x v="20"/>
    <x v="1"/>
    <x v="187"/>
    <s v="C990 Bike"/>
    <n v="161"/>
  </r>
  <r>
    <x v="20"/>
    <x v="1"/>
    <x v="154"/>
    <s v="C990 Bike"/>
    <n v="117"/>
  </r>
  <r>
    <x v="20"/>
    <x v="2"/>
    <x v="2"/>
    <s v="C990 Bike"/>
    <n v="62"/>
  </r>
  <r>
    <x v="20"/>
    <x v="1"/>
    <x v="78"/>
    <s v="C990 Bike"/>
    <n v="140"/>
  </r>
  <r>
    <x v="20"/>
    <x v="1"/>
    <x v="64"/>
    <s v="C990 Bike"/>
    <n v="256"/>
  </r>
  <r>
    <x v="20"/>
    <x v="0"/>
    <x v="57"/>
    <s v="M525 BIKE"/>
    <n v="372"/>
  </r>
  <r>
    <x v="20"/>
    <x v="0"/>
    <x v="92"/>
    <s v="C990 Bike"/>
    <n v="103"/>
  </r>
  <r>
    <x v="20"/>
    <x v="1"/>
    <x v="77"/>
    <s v="C990 Bike"/>
    <n v="123"/>
  </r>
  <r>
    <x v="20"/>
    <x v="1"/>
    <x v="45"/>
    <s v="C990 Bike"/>
    <n v="258"/>
  </r>
  <r>
    <x v="20"/>
    <x v="0"/>
    <x v="44"/>
    <s v="C990 Bike"/>
    <n v="104"/>
  </r>
  <r>
    <x v="20"/>
    <x v="0"/>
    <x v="62"/>
    <s v="C950 BIKE"/>
    <n v="564"/>
  </r>
  <r>
    <x v="20"/>
    <x v="2"/>
    <x v="196"/>
    <s v="C950 BIKE"/>
    <n v="49"/>
  </r>
  <r>
    <x v="20"/>
    <x v="1"/>
    <x v="100"/>
    <s v="C950 BIKE"/>
    <n v="224"/>
  </r>
  <r>
    <x v="20"/>
    <x v="1"/>
    <x v="65"/>
    <s v="C990 Bike"/>
    <n v="241"/>
  </r>
  <r>
    <x v="20"/>
    <x v="0"/>
    <x v="71"/>
    <s v="R300 Bike"/>
    <n v="100"/>
  </r>
  <r>
    <x v="20"/>
    <x v="2"/>
    <x v="51"/>
    <s v="C900 BIKE"/>
    <n v="557"/>
  </r>
  <r>
    <x v="20"/>
    <x v="0"/>
    <x v="101"/>
    <s v="C900 BIKE"/>
    <n v="256"/>
  </r>
  <r>
    <x v="20"/>
    <x v="1"/>
    <x v="11"/>
    <s v="C900 BIKE"/>
    <n v="146"/>
  </r>
  <r>
    <x v="20"/>
    <x v="0"/>
    <x v="26"/>
    <s v="C900 BIKE"/>
    <n v="570"/>
  </r>
  <r>
    <x v="20"/>
    <x v="1"/>
    <x v="40"/>
    <s v="C900 BIKE"/>
    <n v="183"/>
  </r>
  <r>
    <x v="20"/>
    <x v="1"/>
    <x v="89"/>
    <s v="C900 BIKE"/>
    <n v="128"/>
  </r>
  <r>
    <x v="20"/>
    <x v="2"/>
    <x v="44"/>
    <s v="M525 BIKE"/>
    <n v="18"/>
  </r>
  <r>
    <x v="20"/>
    <x v="1"/>
    <x v="128"/>
    <s v="C900 BIKE"/>
    <n v="95"/>
  </r>
  <r>
    <x v="20"/>
    <x v="1"/>
    <x v="149"/>
    <s v="C900 BIKE"/>
    <n v="297"/>
  </r>
  <r>
    <x v="20"/>
    <x v="2"/>
    <x v="211"/>
    <s v="C900 BIKE"/>
    <n v="58"/>
  </r>
  <r>
    <x v="20"/>
    <x v="1"/>
    <x v="111"/>
    <s v="C900 BIKE"/>
    <n v="96"/>
  </r>
  <r>
    <x v="21"/>
    <x v="0"/>
    <x v="19"/>
    <s v="R300 Bike"/>
    <n v="156"/>
  </r>
  <r>
    <x v="21"/>
    <x v="0"/>
    <x v="218"/>
    <s v="R300 Bike"/>
    <n v="222"/>
  </r>
  <r>
    <x v="21"/>
    <x v="0"/>
    <x v="224"/>
    <s v="R300 Bike"/>
    <n v="55"/>
  </r>
  <r>
    <x v="21"/>
    <x v="0"/>
    <x v="54"/>
    <s v="R300 Bike"/>
    <n v="43"/>
  </r>
  <r>
    <x v="21"/>
    <x v="0"/>
    <x v="73"/>
    <s v="R300 Bike"/>
    <n v="43"/>
  </r>
  <r>
    <x v="21"/>
    <x v="0"/>
    <x v="73"/>
    <s v="R300 Bike"/>
    <n v="63"/>
  </r>
  <r>
    <x v="21"/>
    <x v="0"/>
    <x v="195"/>
    <s v="R100 BIKE"/>
    <n v="244"/>
  </r>
  <r>
    <x v="21"/>
    <x v="0"/>
    <x v="10"/>
    <s v="R300 Bike"/>
    <n v="115"/>
  </r>
  <r>
    <x v="21"/>
    <x v="0"/>
    <x v="24"/>
    <s v="R300 Bike"/>
    <n v="72"/>
  </r>
  <r>
    <x v="21"/>
    <x v="0"/>
    <x v="50"/>
    <s v="R300 Bike"/>
    <n v="158"/>
  </r>
  <r>
    <x v="21"/>
    <x v="0"/>
    <x v="157"/>
    <s v="R300 Bike"/>
    <n v="69"/>
  </r>
  <r>
    <x v="21"/>
    <x v="0"/>
    <x v="108"/>
    <s v="R300 Bike"/>
    <n v="141"/>
  </r>
  <r>
    <x v="21"/>
    <x v="0"/>
    <x v="137"/>
    <s v="R200 BIKe 4s"/>
    <n v="307"/>
  </r>
  <r>
    <x v="21"/>
    <x v="2"/>
    <x v="21"/>
    <s v="R200 BIKe 4s"/>
    <n v="289"/>
  </r>
  <r>
    <x v="21"/>
    <x v="1"/>
    <x v="225"/>
    <s v="R200 BIKe 4s"/>
    <n v="151"/>
  </r>
  <r>
    <x v="21"/>
    <x v="1"/>
    <x v="171"/>
    <s v="R200 BIKe 4s"/>
    <n v="242"/>
  </r>
  <r>
    <x v="21"/>
    <x v="2"/>
    <x v="136"/>
    <s v="M550 BIKE"/>
    <n v="54"/>
  </r>
  <r>
    <x v="21"/>
    <x v="1"/>
    <x v="89"/>
    <s v="R200 BIKe 4s"/>
    <n v="113"/>
  </r>
  <r>
    <x v="21"/>
    <x v="1"/>
    <x v="158"/>
    <s v="R100 BIKE"/>
    <n v="151"/>
  </r>
  <r>
    <x v="21"/>
    <x v="0"/>
    <x v="158"/>
    <s v="C900 BIKE"/>
    <n v="357"/>
  </r>
  <r>
    <x v="21"/>
    <x v="1"/>
    <x v="88"/>
    <s v="R200 BIKe 4s"/>
    <n v="109"/>
  </r>
  <r>
    <x v="21"/>
    <x v="2"/>
    <x v="127"/>
    <s v="R200 BIKe 4s"/>
    <n v="22"/>
  </r>
  <r>
    <x v="21"/>
    <x v="0"/>
    <x v="41"/>
    <s v="R100 BIKE"/>
    <n v="318"/>
  </r>
  <r>
    <x v="21"/>
    <x v="0"/>
    <x v="36"/>
    <s v="R100 BIKE"/>
    <n v="336"/>
  </r>
  <r>
    <x v="21"/>
    <x v="1"/>
    <x v="173"/>
    <s v="R100 BIKE"/>
    <n v="265"/>
  </r>
  <r>
    <x v="21"/>
    <x v="2"/>
    <x v="15"/>
    <s v="R100 BIKE"/>
    <n v="86"/>
  </r>
  <r>
    <x v="21"/>
    <x v="2"/>
    <x v="103"/>
    <s v="R100 BIKE"/>
    <n v="142"/>
  </r>
  <r>
    <x v="21"/>
    <x v="1"/>
    <x v="89"/>
    <s v="R100 BIKE"/>
    <n v="116"/>
  </r>
  <r>
    <x v="21"/>
    <x v="1"/>
    <x v="3"/>
    <s v="R100 BIKE"/>
    <n v="223"/>
  </r>
  <r>
    <x v="21"/>
    <x v="0"/>
    <x v="39"/>
    <s v="R100 BIKE"/>
    <n v="74"/>
  </r>
  <r>
    <x v="21"/>
    <x v="2"/>
    <x v="40"/>
    <s v="R100 BIKE"/>
    <n v="121"/>
  </r>
  <r>
    <x v="21"/>
    <x v="2"/>
    <x v="116"/>
    <s v="R100 BIKE"/>
    <n v="148"/>
  </r>
  <r>
    <x v="21"/>
    <x v="2"/>
    <x v="201"/>
    <s v="R100 BIKE"/>
    <n v="119"/>
  </r>
  <r>
    <x v="21"/>
    <x v="1"/>
    <x v="22"/>
    <s v="R100 BIKE"/>
    <n v="119"/>
  </r>
  <r>
    <x v="21"/>
    <x v="2"/>
    <x v="79"/>
    <s v="M550 BIKE"/>
    <n v="66"/>
  </r>
  <r>
    <x v="21"/>
    <x v="1"/>
    <x v="62"/>
    <s v="M550 BIKE"/>
    <n v="274"/>
  </r>
  <r>
    <x v="21"/>
    <x v="1"/>
    <x v="47"/>
    <s v="M550 BIKE"/>
    <n v="283"/>
  </r>
  <r>
    <x v="21"/>
    <x v="1"/>
    <x v="34"/>
    <s v="M550 BIKE"/>
    <n v="124"/>
  </r>
  <r>
    <x v="21"/>
    <x v="2"/>
    <x v="131"/>
    <s v="M550 BIKE"/>
    <n v="130"/>
  </r>
  <r>
    <x v="21"/>
    <x v="0"/>
    <x v="140"/>
    <s v="M550 BIKE"/>
    <n v="109"/>
  </r>
  <r>
    <x v="21"/>
    <x v="0"/>
    <x v="32"/>
    <s v="R100 BIKE"/>
    <n v="116"/>
  </r>
  <r>
    <x v="21"/>
    <x v="2"/>
    <x v="208"/>
    <s v="M550 BIKE"/>
    <n v="36"/>
  </r>
  <r>
    <x v="21"/>
    <x v="0"/>
    <x v="30"/>
    <s v="M550 BIKE"/>
    <n v="89"/>
  </r>
  <r>
    <x v="21"/>
    <x v="2"/>
    <x v="202"/>
    <s v="M550 BIKE"/>
    <n v="63"/>
  </r>
  <r>
    <x v="21"/>
    <x v="2"/>
    <x v="54"/>
    <s v="M550 BIKE"/>
    <n v="146"/>
  </r>
  <r>
    <x v="21"/>
    <x v="0"/>
    <x v="182"/>
    <s v="M525 BIKE"/>
    <n v="168"/>
  </r>
  <r>
    <x v="21"/>
    <x v="0"/>
    <x v="199"/>
    <s v="M525 BIKE"/>
    <n v="176"/>
  </r>
  <r>
    <x v="21"/>
    <x v="0"/>
    <x v="75"/>
    <s v="M525 BIKE"/>
    <n v="575"/>
  </r>
  <r>
    <x v="21"/>
    <x v="0"/>
    <x v="218"/>
    <s v="M525 BIKE"/>
    <n v="308"/>
  </r>
  <r>
    <x v="21"/>
    <x v="2"/>
    <x v="51"/>
    <s v="M525 BIKE"/>
    <n v="67"/>
  </r>
  <r>
    <x v="21"/>
    <x v="2"/>
    <x v="223"/>
    <s v="M525 BIKE"/>
    <n v="133"/>
  </r>
  <r>
    <x v="21"/>
    <x v="0"/>
    <x v="214"/>
    <s v="eBike E148"/>
    <n v="528"/>
  </r>
  <r>
    <x v="21"/>
    <x v="0"/>
    <x v="6"/>
    <s v="eBike E148"/>
    <n v="338"/>
  </r>
  <r>
    <x v="21"/>
    <x v="0"/>
    <x v="89"/>
    <s v="eBike E148"/>
    <n v="171"/>
  </r>
  <r>
    <x v="21"/>
    <x v="1"/>
    <x v="186"/>
    <s v="eBike E148"/>
    <n v="184"/>
  </r>
  <r>
    <x v="21"/>
    <x v="0"/>
    <x v="89"/>
    <s v="eBike E148"/>
    <n v="195"/>
  </r>
  <r>
    <x v="21"/>
    <x v="1"/>
    <x v="201"/>
    <s v="eBike E148"/>
    <n v="184"/>
  </r>
  <r>
    <x v="21"/>
    <x v="0"/>
    <x v="111"/>
    <s v="C990 Bike"/>
    <n v="357"/>
  </r>
  <r>
    <x v="21"/>
    <x v="1"/>
    <x v="166"/>
    <s v="C990 Bike"/>
    <n v="505"/>
  </r>
  <r>
    <x v="21"/>
    <x v="0"/>
    <x v="8"/>
    <s v="C990 Bike"/>
    <n v="326"/>
  </r>
  <r>
    <x v="21"/>
    <x v="2"/>
    <x v="29"/>
    <s v="C990 Bike"/>
    <n v="194"/>
  </r>
  <r>
    <x v="21"/>
    <x v="2"/>
    <x v="52"/>
    <s v="C950 BIKE"/>
    <n v="83"/>
  </r>
  <r>
    <x v="21"/>
    <x v="0"/>
    <x v="46"/>
    <s v="C990 Bike"/>
    <n v="233"/>
  </r>
  <r>
    <x v="21"/>
    <x v="0"/>
    <x v="122"/>
    <s v="C990 Bike"/>
    <n v="487"/>
  </r>
  <r>
    <x v="21"/>
    <x v="0"/>
    <x v="57"/>
    <s v="M550 BIKE"/>
    <n v="70"/>
  </r>
  <r>
    <x v="21"/>
    <x v="2"/>
    <x v="41"/>
    <s v="C990 Bike"/>
    <n v="64"/>
  </r>
  <r>
    <x v="21"/>
    <x v="2"/>
    <x v="109"/>
    <s v="C990 Bike"/>
    <n v="63"/>
  </r>
  <r>
    <x v="21"/>
    <x v="1"/>
    <x v="101"/>
    <s v="C990 Bike"/>
    <n v="185"/>
  </r>
  <r>
    <x v="21"/>
    <x v="2"/>
    <x v="135"/>
    <s v="C990 Bike"/>
    <n v="30"/>
  </r>
  <r>
    <x v="21"/>
    <x v="0"/>
    <x v="29"/>
    <s v="C950 BIKE"/>
    <n v="376"/>
  </r>
  <r>
    <x v="21"/>
    <x v="2"/>
    <x v="46"/>
    <s v="C950 BIKE"/>
    <n v="138"/>
  </r>
  <r>
    <x v="21"/>
    <x v="2"/>
    <x v="56"/>
    <s v="C950 BIKE"/>
    <n v="139"/>
  </r>
  <r>
    <x v="21"/>
    <x v="1"/>
    <x v="135"/>
    <s v="C950 BIKE"/>
    <n v="177"/>
  </r>
  <r>
    <x v="21"/>
    <x v="2"/>
    <x v="112"/>
    <s v="C950 BIKE"/>
    <n v="111"/>
  </r>
  <r>
    <x v="21"/>
    <x v="1"/>
    <x v="93"/>
    <s v="C950 BIKE"/>
    <n v="62"/>
  </r>
  <r>
    <x v="21"/>
    <x v="0"/>
    <x v="73"/>
    <s v="C900 BIKE"/>
    <n v="575"/>
  </r>
  <r>
    <x v="21"/>
    <x v="0"/>
    <x v="71"/>
    <s v="C900 BIKE"/>
    <n v="341"/>
  </r>
  <r>
    <x v="21"/>
    <x v="2"/>
    <x v="88"/>
    <s v="C900 BIKE"/>
    <n v="283"/>
  </r>
  <r>
    <x v="21"/>
    <x v="1"/>
    <x v="45"/>
    <s v="C900 BIKE"/>
    <n v="71"/>
  </r>
  <r>
    <x v="21"/>
    <x v="1"/>
    <x v="61"/>
    <s v="C900 BIKE"/>
    <n v="163"/>
  </r>
  <r>
    <x v="21"/>
    <x v="2"/>
    <x v="154"/>
    <s v="C900 BIKE"/>
    <n v="90"/>
  </r>
  <r>
    <x v="21"/>
    <x v="2"/>
    <x v="71"/>
    <s v="C990 Bike"/>
    <n v="48"/>
  </r>
  <r>
    <x v="21"/>
    <x v="2"/>
    <x v="192"/>
    <s v="C900 BIKE"/>
    <n v="68"/>
  </r>
  <r>
    <x v="22"/>
    <x v="0"/>
    <x v="30"/>
    <s v="R300 Bike"/>
    <n v="496"/>
  </r>
  <r>
    <x v="22"/>
    <x v="0"/>
    <x v="185"/>
    <s v="R300 Bike"/>
    <n v="499"/>
  </r>
  <r>
    <x v="22"/>
    <x v="0"/>
    <x v="4"/>
    <s v="R300 Bike"/>
    <n v="177"/>
  </r>
  <r>
    <x v="22"/>
    <x v="0"/>
    <x v="6"/>
    <s v="R300 Bike"/>
    <n v="24"/>
  </r>
  <r>
    <x v="22"/>
    <x v="0"/>
    <x v="30"/>
    <s v="R300 Bike"/>
    <n v="196"/>
  </r>
  <r>
    <x v="22"/>
    <x v="0"/>
    <x v="122"/>
    <s v="R300 Bike"/>
    <n v="44"/>
  </r>
  <r>
    <x v="22"/>
    <x v="0"/>
    <x v="45"/>
    <s v="R300 Bike"/>
    <n v="73"/>
  </r>
  <r>
    <x v="22"/>
    <x v="1"/>
    <x v="84"/>
    <s v="eBike E148"/>
    <n v="205"/>
  </r>
  <r>
    <x v="22"/>
    <x v="0"/>
    <x v="148"/>
    <s v="R200 BIKe 4s"/>
    <n v="411"/>
  </r>
  <r>
    <x v="22"/>
    <x v="0"/>
    <x v="71"/>
    <s v="R200 BIKe 4s"/>
    <n v="217"/>
  </r>
  <r>
    <x v="22"/>
    <x v="0"/>
    <x v="196"/>
    <s v="R200 BIKe 4s"/>
    <n v="268"/>
  </r>
  <r>
    <x v="22"/>
    <x v="2"/>
    <x v="61"/>
    <s v="R200 BIKe 4s"/>
    <n v="48"/>
  </r>
  <r>
    <x v="22"/>
    <x v="1"/>
    <x v="93"/>
    <s v="R200 BIKe 4s"/>
    <n v="211"/>
  </r>
  <r>
    <x v="22"/>
    <x v="2"/>
    <x v="46"/>
    <s v="R200 BIKe 4s"/>
    <n v="116"/>
  </r>
  <r>
    <x v="22"/>
    <x v="1"/>
    <x v="156"/>
    <s v="R200 BIKe 4s"/>
    <n v="214"/>
  </r>
  <r>
    <x v="22"/>
    <x v="2"/>
    <x v="148"/>
    <s v="R200 BIKe 4s"/>
    <n v="57"/>
  </r>
  <r>
    <x v="22"/>
    <x v="1"/>
    <x v="162"/>
    <s v="R200 BIKe 4s"/>
    <n v="219"/>
  </r>
  <r>
    <x v="22"/>
    <x v="1"/>
    <x v="214"/>
    <s v="R200 BIKe 4s"/>
    <n v="135"/>
  </r>
  <r>
    <x v="22"/>
    <x v="1"/>
    <x v="150"/>
    <s v="R200 BIKe 4s"/>
    <n v="109"/>
  </r>
  <r>
    <x v="22"/>
    <x v="1"/>
    <x v="5"/>
    <s v="R200 BIKe 4s"/>
    <n v="134"/>
  </r>
  <r>
    <x v="22"/>
    <x v="2"/>
    <x v="166"/>
    <s v="R200 BIKe 4s"/>
    <n v="101"/>
  </r>
  <r>
    <x v="22"/>
    <x v="2"/>
    <x v="33"/>
    <s v="R200 BIKe 4s"/>
    <n v="129"/>
  </r>
  <r>
    <x v="22"/>
    <x v="2"/>
    <x v="111"/>
    <s v="R200 BIKe 4s"/>
    <n v="57"/>
  </r>
  <r>
    <x v="22"/>
    <x v="0"/>
    <x v="104"/>
    <s v="R100 BIKE"/>
    <n v="492"/>
  </r>
  <r>
    <x v="22"/>
    <x v="1"/>
    <x v="190"/>
    <s v="R100 BIKE"/>
    <n v="86"/>
  </r>
  <r>
    <x v="22"/>
    <x v="2"/>
    <x v="165"/>
    <s v="R100 BIKE"/>
    <n v="118"/>
  </r>
  <r>
    <x v="22"/>
    <x v="2"/>
    <x v="53"/>
    <s v="R100 BIKE"/>
    <n v="66"/>
  </r>
  <r>
    <x v="22"/>
    <x v="2"/>
    <x v="21"/>
    <s v="R100 BIKE"/>
    <n v="134"/>
  </r>
  <r>
    <x v="22"/>
    <x v="2"/>
    <x v="100"/>
    <s v="R100 BIKE"/>
    <n v="19"/>
  </r>
  <r>
    <x v="22"/>
    <x v="2"/>
    <x v="94"/>
    <s v="R100 BIKE"/>
    <n v="57"/>
  </r>
  <r>
    <x v="22"/>
    <x v="2"/>
    <x v="8"/>
    <s v="R100 BIKE"/>
    <n v="59"/>
  </r>
  <r>
    <x v="22"/>
    <x v="2"/>
    <x v="135"/>
    <s v="R100 BIKE"/>
    <n v="138"/>
  </r>
  <r>
    <x v="22"/>
    <x v="0"/>
    <x v="55"/>
    <s v="M550 BIKE"/>
    <n v="327"/>
  </r>
  <r>
    <x v="22"/>
    <x v="0"/>
    <x v="45"/>
    <s v="M550 BIKE"/>
    <n v="316"/>
  </r>
  <r>
    <x v="22"/>
    <x v="2"/>
    <x v="109"/>
    <s v="M550 BIKE"/>
    <n v="46"/>
  </r>
  <r>
    <x v="22"/>
    <x v="1"/>
    <x v="75"/>
    <s v="M550 BIKE"/>
    <n v="92"/>
  </r>
  <r>
    <x v="22"/>
    <x v="1"/>
    <x v="91"/>
    <s v="M550 BIKE"/>
    <n v="229"/>
  </r>
  <r>
    <x v="22"/>
    <x v="1"/>
    <x v="7"/>
    <s v="M550 BIKE"/>
    <n v="186"/>
  </r>
  <r>
    <x v="22"/>
    <x v="1"/>
    <x v="110"/>
    <s v="M550 BIKE"/>
    <n v="60"/>
  </r>
  <r>
    <x v="22"/>
    <x v="2"/>
    <x v="45"/>
    <s v="M550 BIKE"/>
    <n v="40"/>
  </r>
  <r>
    <x v="22"/>
    <x v="0"/>
    <x v="102"/>
    <s v="M550 BIKE"/>
    <n v="288"/>
  </r>
  <r>
    <x v="22"/>
    <x v="2"/>
    <x v="118"/>
    <s v="M550 BIKE"/>
    <n v="214"/>
  </r>
  <r>
    <x v="22"/>
    <x v="1"/>
    <x v="60"/>
    <s v="M550 BIKE"/>
    <n v="55"/>
  </r>
  <r>
    <x v="22"/>
    <x v="1"/>
    <x v="135"/>
    <s v="M550 BIKE"/>
    <n v="56"/>
  </r>
  <r>
    <x v="22"/>
    <x v="1"/>
    <x v="141"/>
    <s v="M550 BIKE"/>
    <n v="105"/>
  </r>
  <r>
    <x v="22"/>
    <x v="2"/>
    <x v="66"/>
    <s v="M550 BIKE"/>
    <n v="65"/>
  </r>
  <r>
    <x v="22"/>
    <x v="2"/>
    <x v="93"/>
    <s v="M550 BIKE"/>
    <n v="112"/>
  </r>
  <r>
    <x v="22"/>
    <x v="2"/>
    <x v="68"/>
    <s v="M550 BIKE"/>
    <n v="99"/>
  </r>
  <r>
    <x v="22"/>
    <x v="1"/>
    <x v="124"/>
    <s v="M550 BIKE"/>
    <n v="296"/>
  </r>
  <r>
    <x v="22"/>
    <x v="2"/>
    <x v="97"/>
    <s v="M550 BIKE"/>
    <n v="44"/>
  </r>
  <r>
    <x v="22"/>
    <x v="2"/>
    <x v="33"/>
    <s v="M550 BIKE"/>
    <n v="86"/>
  </r>
  <r>
    <x v="22"/>
    <x v="2"/>
    <x v="223"/>
    <s v="M550 BIKE"/>
    <n v="127"/>
  </r>
  <r>
    <x v="22"/>
    <x v="2"/>
    <x v="185"/>
    <s v="M550 BIKE"/>
    <n v="124"/>
  </r>
  <r>
    <x v="22"/>
    <x v="0"/>
    <x v="178"/>
    <s v="M525 BIKE"/>
    <n v="361"/>
  </r>
  <r>
    <x v="22"/>
    <x v="1"/>
    <x v="114"/>
    <s v="M550 BIKE"/>
    <n v="132"/>
  </r>
  <r>
    <x v="22"/>
    <x v="2"/>
    <x v="11"/>
    <s v="M525 BIKE"/>
    <n v="111"/>
  </r>
  <r>
    <x v="22"/>
    <x v="2"/>
    <x v="79"/>
    <s v="M525 BIKE"/>
    <n v="147"/>
  </r>
  <r>
    <x v="22"/>
    <x v="0"/>
    <x v="131"/>
    <s v="M525 BIKE"/>
    <n v="129"/>
  </r>
  <r>
    <x v="22"/>
    <x v="1"/>
    <x v="124"/>
    <s v="M525 BIKE"/>
    <n v="87"/>
  </r>
  <r>
    <x v="22"/>
    <x v="2"/>
    <x v="107"/>
    <s v="M525 BIKE"/>
    <n v="21"/>
  </r>
  <r>
    <x v="22"/>
    <x v="0"/>
    <x v="61"/>
    <s v="eBike E148"/>
    <n v="220"/>
  </r>
  <r>
    <x v="22"/>
    <x v="1"/>
    <x v="144"/>
    <s v="M550 BIKE"/>
    <n v="118"/>
  </r>
  <r>
    <x v="22"/>
    <x v="2"/>
    <x v="199"/>
    <s v="eBike E148"/>
    <n v="78"/>
  </r>
  <r>
    <x v="22"/>
    <x v="2"/>
    <x v="144"/>
    <s v="C950 BIKE"/>
    <n v="197"/>
  </r>
  <r>
    <x v="22"/>
    <x v="0"/>
    <x v="42"/>
    <s v="eBike E148"/>
    <n v="397"/>
  </r>
  <r>
    <x v="22"/>
    <x v="2"/>
    <x v="41"/>
    <s v="eBike E148"/>
    <n v="20"/>
  </r>
  <r>
    <x v="22"/>
    <x v="2"/>
    <x v="68"/>
    <s v="eBike E148"/>
    <n v="82"/>
  </r>
  <r>
    <x v="22"/>
    <x v="1"/>
    <x v="38"/>
    <s v="eBike E148"/>
    <n v="137"/>
  </r>
  <r>
    <x v="22"/>
    <x v="0"/>
    <x v="145"/>
    <s v="C990 Bike"/>
    <n v="577"/>
  </r>
  <r>
    <x v="22"/>
    <x v="1"/>
    <x v="172"/>
    <s v="R200 BIKe 4s"/>
    <n v="282"/>
  </r>
  <r>
    <x v="22"/>
    <x v="2"/>
    <x v="76"/>
    <s v="eBike E148"/>
    <n v="299"/>
  </r>
  <r>
    <x v="22"/>
    <x v="2"/>
    <x v="40"/>
    <s v="eBike E148"/>
    <n v="253"/>
  </r>
  <r>
    <x v="22"/>
    <x v="0"/>
    <x v="3"/>
    <s v="C990 Bike"/>
    <n v="314"/>
  </r>
  <r>
    <x v="22"/>
    <x v="0"/>
    <x v="137"/>
    <s v="C990 Bike"/>
    <n v="360"/>
  </r>
  <r>
    <x v="22"/>
    <x v="0"/>
    <x v="82"/>
    <s v="C990 Bike"/>
    <n v="282"/>
  </r>
  <r>
    <x v="22"/>
    <x v="0"/>
    <x v="182"/>
    <s v="C990 Bike"/>
    <n v="262"/>
  </r>
  <r>
    <x v="22"/>
    <x v="1"/>
    <x v="57"/>
    <s v="R200 BIKe 4s"/>
    <n v="75"/>
  </r>
  <r>
    <x v="22"/>
    <x v="0"/>
    <x v="121"/>
    <s v="C990 Bike"/>
    <n v="204"/>
  </r>
  <r>
    <x v="22"/>
    <x v="1"/>
    <x v="138"/>
    <s v="C990 Bike"/>
    <n v="141"/>
  </r>
  <r>
    <x v="22"/>
    <x v="1"/>
    <x v="6"/>
    <s v="C990 Bike"/>
    <n v="243"/>
  </r>
  <r>
    <x v="22"/>
    <x v="2"/>
    <x v="41"/>
    <s v="R200 BIKe 4s"/>
    <n v="93"/>
  </r>
  <r>
    <x v="22"/>
    <x v="2"/>
    <x v="6"/>
    <s v="C990 Bike"/>
    <n v="42"/>
  </r>
  <r>
    <x v="22"/>
    <x v="2"/>
    <x v="26"/>
    <s v="C990 Bike"/>
    <n v="28"/>
  </r>
  <r>
    <x v="22"/>
    <x v="0"/>
    <x v="85"/>
    <s v="C950 BIKE"/>
    <n v="390"/>
  </r>
  <r>
    <x v="22"/>
    <x v="0"/>
    <x v="78"/>
    <s v="C950 BIKE"/>
    <n v="328"/>
  </r>
  <r>
    <x v="22"/>
    <x v="0"/>
    <x v="73"/>
    <s v="C950 BIKE"/>
    <n v="493"/>
  </r>
  <r>
    <x v="22"/>
    <x v="0"/>
    <x v="112"/>
    <s v="C950 BIKE"/>
    <n v="162"/>
  </r>
  <r>
    <x v="22"/>
    <x v="1"/>
    <x v="201"/>
    <s v="C950 BIKE"/>
    <n v="189"/>
  </r>
  <r>
    <x v="22"/>
    <x v="1"/>
    <x v="105"/>
    <s v="C950 BIKE"/>
    <n v="133"/>
  </r>
  <r>
    <x v="22"/>
    <x v="2"/>
    <x v="124"/>
    <s v="C950 BIKE"/>
    <n v="63"/>
  </r>
  <r>
    <x v="22"/>
    <x v="2"/>
    <x v="95"/>
    <s v="C950 BIKE"/>
    <n v="31"/>
  </r>
  <r>
    <x v="22"/>
    <x v="1"/>
    <x v="11"/>
    <s v="C950 BIKE"/>
    <n v="277"/>
  </r>
  <r>
    <x v="22"/>
    <x v="1"/>
    <x v="21"/>
    <s v="C950 BIKE"/>
    <n v="162"/>
  </r>
  <r>
    <x v="22"/>
    <x v="2"/>
    <x v="12"/>
    <s v="C950 BIKE"/>
    <n v="110"/>
  </r>
  <r>
    <x v="22"/>
    <x v="2"/>
    <x v="134"/>
    <s v="C950 BIKE"/>
    <n v="86"/>
  </r>
  <r>
    <x v="22"/>
    <x v="0"/>
    <x v="19"/>
    <s v="C900 BIKE"/>
    <n v="540"/>
  </r>
  <r>
    <x v="22"/>
    <x v="0"/>
    <x v="71"/>
    <s v="C900 BIKE"/>
    <n v="443"/>
  </r>
  <r>
    <x v="22"/>
    <x v="2"/>
    <x v="43"/>
    <s v="C900 BIKE"/>
    <n v="341"/>
  </r>
  <r>
    <x v="22"/>
    <x v="1"/>
    <x v="201"/>
    <s v="C900 BIKE"/>
    <n v="246"/>
  </r>
  <r>
    <x v="22"/>
    <x v="0"/>
    <x v="64"/>
    <s v="C900 BIKE"/>
    <n v="423"/>
  </r>
  <r>
    <x v="22"/>
    <x v="1"/>
    <x v="109"/>
    <s v="C900 BIKE"/>
    <n v="201"/>
  </r>
  <r>
    <x v="22"/>
    <x v="0"/>
    <x v="19"/>
    <s v="C900 BIKE"/>
    <n v="279"/>
  </r>
  <r>
    <x v="22"/>
    <x v="2"/>
    <x v="44"/>
    <s v="eBike E148"/>
    <n v="31"/>
  </r>
  <r>
    <x v="22"/>
    <x v="2"/>
    <x v="34"/>
    <s v="C900 BIKE"/>
    <n v="122"/>
  </r>
  <r>
    <x v="22"/>
    <x v="0"/>
    <x v="71"/>
    <s v="C990 Bike"/>
    <n v="103"/>
  </r>
  <r>
    <x v="22"/>
    <x v="1"/>
    <x v="215"/>
    <s v="C900 BIKE"/>
    <n v="208"/>
  </r>
  <r>
    <x v="22"/>
    <x v="0"/>
    <x v="173"/>
    <s v="C900 BIKE"/>
    <n v="17"/>
  </r>
  <r>
    <x v="22"/>
    <x v="2"/>
    <x v="201"/>
    <s v="C900 BIKE"/>
    <n v="107"/>
  </r>
  <r>
    <x v="23"/>
    <x v="0"/>
    <x v="71"/>
    <s v="R300 Bike"/>
    <n v="422"/>
  </r>
  <r>
    <x v="23"/>
    <x v="0"/>
    <x v="104"/>
    <s v="R300 Bike"/>
    <n v="286"/>
  </r>
  <r>
    <x v="23"/>
    <x v="0"/>
    <x v="153"/>
    <s v="R300 Bike"/>
    <n v="571"/>
  </r>
  <r>
    <x v="23"/>
    <x v="0"/>
    <x v="174"/>
    <s v="R300 Bike"/>
    <n v="186"/>
  </r>
  <r>
    <x v="23"/>
    <x v="0"/>
    <x v="170"/>
    <s v="R300 Bike"/>
    <n v="113"/>
  </r>
  <r>
    <x v="23"/>
    <x v="0"/>
    <x v="118"/>
    <s v="R300 Bike"/>
    <n v="140"/>
  </r>
  <r>
    <x v="23"/>
    <x v="0"/>
    <x v="73"/>
    <s v="R300 Bike"/>
    <n v="283"/>
  </r>
  <r>
    <x v="23"/>
    <x v="0"/>
    <x v="222"/>
    <s v="R300 Bike"/>
    <n v="86"/>
  </r>
  <r>
    <x v="23"/>
    <x v="0"/>
    <x v="192"/>
    <s v="R200 BIKe 4s"/>
    <n v="328"/>
  </r>
  <r>
    <x v="23"/>
    <x v="0"/>
    <x v="84"/>
    <s v="C950 BIKE"/>
    <n v="565"/>
  </r>
  <r>
    <x v="23"/>
    <x v="0"/>
    <x v="124"/>
    <s v="R200 BIKe 4s"/>
    <n v="298"/>
  </r>
  <r>
    <x v="23"/>
    <x v="1"/>
    <x v="167"/>
    <s v="R200 BIKe 4s"/>
    <n v="180"/>
  </r>
  <r>
    <x v="23"/>
    <x v="1"/>
    <x v="47"/>
    <s v="R200 BIKe 4s"/>
    <n v="128"/>
  </r>
  <r>
    <x v="23"/>
    <x v="1"/>
    <x v="164"/>
    <s v="R200 BIKe 4s"/>
    <n v="159"/>
  </r>
  <r>
    <x v="23"/>
    <x v="2"/>
    <x v="181"/>
    <s v="R200 BIKe 4s"/>
    <n v="99"/>
  </r>
  <r>
    <x v="23"/>
    <x v="2"/>
    <x v="209"/>
    <s v="M550 BIKE"/>
    <n v="22"/>
  </r>
  <r>
    <x v="23"/>
    <x v="1"/>
    <x v="15"/>
    <s v="R200 BIKe 4s"/>
    <n v="135"/>
  </r>
  <r>
    <x v="23"/>
    <x v="0"/>
    <x v="73"/>
    <s v="R100 BIKE"/>
    <n v="318"/>
  </r>
  <r>
    <x v="23"/>
    <x v="0"/>
    <x v="61"/>
    <s v="R100 BIKE"/>
    <n v="238"/>
  </r>
  <r>
    <x v="23"/>
    <x v="1"/>
    <x v="1"/>
    <s v="R100 BIKE"/>
    <n v="139"/>
  </r>
  <r>
    <x v="23"/>
    <x v="0"/>
    <x v="125"/>
    <s v="R100 BIKE"/>
    <n v="582"/>
  </r>
  <r>
    <x v="23"/>
    <x v="1"/>
    <x v="15"/>
    <s v="M550 BIKE"/>
    <n v="79"/>
  </r>
  <r>
    <x v="23"/>
    <x v="1"/>
    <x v="184"/>
    <s v="R100 BIKE"/>
    <n v="137"/>
  </r>
  <r>
    <x v="23"/>
    <x v="2"/>
    <x v="71"/>
    <s v="R100 BIKE"/>
    <n v="146"/>
  </r>
  <r>
    <x v="23"/>
    <x v="1"/>
    <x v="99"/>
    <s v="R100 BIKE"/>
    <n v="80"/>
  </r>
  <r>
    <x v="23"/>
    <x v="1"/>
    <x v="33"/>
    <s v="R100 BIKE"/>
    <n v="278"/>
  </r>
  <r>
    <x v="23"/>
    <x v="2"/>
    <x v="186"/>
    <s v="R100 BIKE"/>
    <n v="204"/>
  </r>
  <r>
    <x v="23"/>
    <x v="1"/>
    <x v="76"/>
    <s v="R100 BIKE"/>
    <n v="191"/>
  </r>
  <r>
    <x v="23"/>
    <x v="2"/>
    <x v="225"/>
    <s v="R100 BIKE"/>
    <n v="15"/>
  </r>
  <r>
    <x v="23"/>
    <x v="2"/>
    <x v="167"/>
    <s v="R100 BIKE"/>
    <n v="118"/>
  </r>
  <r>
    <x v="23"/>
    <x v="0"/>
    <x v="30"/>
    <s v="M550 BIKE"/>
    <n v="380"/>
  </r>
  <r>
    <x v="23"/>
    <x v="1"/>
    <x v="94"/>
    <s v="M550 BIKE"/>
    <n v="63"/>
  </r>
  <r>
    <x v="23"/>
    <x v="2"/>
    <x v="113"/>
    <s v="M550 BIKE"/>
    <n v="134"/>
  </r>
  <r>
    <x v="23"/>
    <x v="1"/>
    <x v="217"/>
    <s v="M550 BIKE"/>
    <n v="68"/>
  </r>
  <r>
    <x v="23"/>
    <x v="1"/>
    <x v="137"/>
    <s v="M550 BIKE"/>
    <n v="74"/>
  </r>
  <r>
    <x v="23"/>
    <x v="1"/>
    <x v="155"/>
    <s v="M550 BIKE"/>
    <n v="89"/>
  </r>
  <r>
    <x v="23"/>
    <x v="0"/>
    <x v="141"/>
    <s v="R300 Bike"/>
    <n v="207"/>
  </r>
  <r>
    <x v="23"/>
    <x v="2"/>
    <x v="0"/>
    <s v="M550 BIKE"/>
    <n v="106"/>
  </r>
  <r>
    <x v="23"/>
    <x v="0"/>
    <x v="68"/>
    <s v="M550 BIKE"/>
    <n v="92"/>
  </r>
  <r>
    <x v="23"/>
    <x v="1"/>
    <x v="77"/>
    <s v="M550 BIKE"/>
    <n v="91"/>
  </r>
  <r>
    <x v="23"/>
    <x v="1"/>
    <x v="33"/>
    <s v="M550 BIKE"/>
    <n v="72"/>
  </r>
  <r>
    <x v="23"/>
    <x v="1"/>
    <x v="166"/>
    <s v="M550 BIKE"/>
    <n v="151"/>
  </r>
  <r>
    <x v="23"/>
    <x v="2"/>
    <x v="154"/>
    <s v="M550 BIKE"/>
    <n v="61"/>
  </r>
  <r>
    <x v="23"/>
    <x v="2"/>
    <x v="166"/>
    <s v="M550 BIKE"/>
    <n v="111"/>
  </r>
  <r>
    <x v="23"/>
    <x v="2"/>
    <x v="31"/>
    <s v="M550 BIKE"/>
    <n v="29"/>
  </r>
  <r>
    <x v="23"/>
    <x v="2"/>
    <x v="174"/>
    <s v="M550 BIKE"/>
    <n v="118"/>
  </r>
  <r>
    <x v="23"/>
    <x v="2"/>
    <x v="66"/>
    <s v="M550 BIKE"/>
    <n v="121"/>
  </r>
  <r>
    <x v="23"/>
    <x v="2"/>
    <x v="131"/>
    <s v="M550 BIKE"/>
    <n v="132"/>
  </r>
  <r>
    <x v="23"/>
    <x v="1"/>
    <x v="73"/>
    <s v="M550 BIKE"/>
    <n v="86"/>
  </r>
  <r>
    <x v="23"/>
    <x v="2"/>
    <x v="50"/>
    <s v="M550 BIKE"/>
    <n v="98"/>
  </r>
  <r>
    <x v="23"/>
    <x v="0"/>
    <x v="73"/>
    <s v="M525 BIKE"/>
    <n v="374"/>
  </r>
  <r>
    <x v="23"/>
    <x v="0"/>
    <x v="199"/>
    <s v="M525 BIKE"/>
    <n v="387"/>
  </r>
  <r>
    <x v="23"/>
    <x v="1"/>
    <x v="32"/>
    <s v="C900 BIKE"/>
    <n v="121"/>
  </r>
  <r>
    <x v="23"/>
    <x v="1"/>
    <x v="186"/>
    <s v="M525 BIKE"/>
    <n v="174"/>
  </r>
  <r>
    <x v="23"/>
    <x v="0"/>
    <x v="94"/>
    <s v="M525 BIKE"/>
    <n v="382"/>
  </r>
  <r>
    <x v="23"/>
    <x v="1"/>
    <x v="198"/>
    <s v="M525 BIKE"/>
    <n v="168"/>
  </r>
  <r>
    <x v="23"/>
    <x v="1"/>
    <x v="153"/>
    <s v="M525 BIKE"/>
    <n v="198"/>
  </r>
  <r>
    <x v="23"/>
    <x v="0"/>
    <x v="40"/>
    <s v="M525 BIKE"/>
    <n v="150"/>
  </r>
  <r>
    <x v="23"/>
    <x v="1"/>
    <x v="111"/>
    <s v="M525 BIKE"/>
    <n v="170"/>
  </r>
  <r>
    <x v="23"/>
    <x v="2"/>
    <x v="213"/>
    <s v="M525 BIKE"/>
    <n v="177"/>
  </r>
  <r>
    <x v="23"/>
    <x v="1"/>
    <x v="4"/>
    <s v="M525 BIKE"/>
    <n v="278"/>
  </r>
  <r>
    <x v="23"/>
    <x v="2"/>
    <x v="131"/>
    <s v="M525 BIKE"/>
    <n v="117"/>
  </r>
  <r>
    <x v="23"/>
    <x v="2"/>
    <x v="225"/>
    <s v="M525 BIKE"/>
    <n v="123"/>
  </r>
  <r>
    <x v="23"/>
    <x v="2"/>
    <x v="144"/>
    <s v="M550 BIKE"/>
    <n v="81"/>
  </r>
  <r>
    <x v="23"/>
    <x v="2"/>
    <x v="38"/>
    <s v="M525 BIKE"/>
    <n v="23"/>
  </r>
  <r>
    <x v="23"/>
    <x v="2"/>
    <x v="144"/>
    <s v="eBike E148"/>
    <n v="89"/>
  </r>
  <r>
    <x v="23"/>
    <x v="2"/>
    <x v="28"/>
    <s v="M525 BIKE"/>
    <n v="140"/>
  </r>
  <r>
    <x v="23"/>
    <x v="2"/>
    <x v="148"/>
    <s v="M525 BIKE"/>
    <n v="114"/>
  </r>
  <r>
    <x v="23"/>
    <x v="0"/>
    <x v="71"/>
    <s v="eBike E148"/>
    <n v="558"/>
  </r>
  <r>
    <x v="23"/>
    <x v="0"/>
    <x v="58"/>
    <s v="eBike E148"/>
    <n v="252"/>
  </r>
  <r>
    <x v="23"/>
    <x v="0"/>
    <x v="80"/>
    <s v="eBike E148"/>
    <n v="214"/>
  </r>
  <r>
    <x v="23"/>
    <x v="0"/>
    <x v="149"/>
    <s v="eBike E148"/>
    <n v="351"/>
  </r>
  <r>
    <x v="23"/>
    <x v="0"/>
    <x v="92"/>
    <s v="eBike E148"/>
    <n v="385"/>
  </r>
  <r>
    <x v="23"/>
    <x v="1"/>
    <x v="97"/>
    <s v="eBike E148"/>
    <n v="175"/>
  </r>
  <r>
    <x v="23"/>
    <x v="0"/>
    <x v="172"/>
    <s v="R300 Bike"/>
    <n v="110"/>
  </r>
  <r>
    <x v="23"/>
    <x v="1"/>
    <x v="115"/>
    <s v="eBike E148"/>
    <n v="205"/>
  </r>
  <r>
    <x v="23"/>
    <x v="1"/>
    <x v="98"/>
    <s v="eBike E148"/>
    <n v="291"/>
  </r>
  <r>
    <x v="23"/>
    <x v="2"/>
    <x v="46"/>
    <s v="eBike E148"/>
    <n v="62"/>
  </r>
  <r>
    <x v="23"/>
    <x v="0"/>
    <x v="73"/>
    <s v="C990 Bike"/>
    <n v="516"/>
  </r>
  <r>
    <x v="23"/>
    <x v="0"/>
    <x v="128"/>
    <s v="C990 Bike"/>
    <n v="299"/>
  </r>
  <r>
    <x v="23"/>
    <x v="0"/>
    <x v="73"/>
    <s v="C990 Bike"/>
    <n v="293"/>
  </r>
  <r>
    <x v="23"/>
    <x v="1"/>
    <x v="121"/>
    <s v="C990 Bike"/>
    <n v="245"/>
  </r>
  <r>
    <x v="23"/>
    <x v="2"/>
    <x v="57"/>
    <s v="M550 BIKE"/>
    <n v="70"/>
  </r>
  <r>
    <x v="23"/>
    <x v="1"/>
    <x v="74"/>
    <s v="C990 Bike"/>
    <n v="283"/>
  </r>
  <r>
    <x v="23"/>
    <x v="2"/>
    <x v="135"/>
    <s v="C990 Bike"/>
    <n v="115"/>
  </r>
  <r>
    <x v="23"/>
    <x v="2"/>
    <x v="137"/>
    <s v="C990 Bike"/>
    <n v="58"/>
  </r>
  <r>
    <x v="23"/>
    <x v="0"/>
    <x v="127"/>
    <s v="C950 BIKE"/>
    <n v="359"/>
  </r>
  <r>
    <x v="23"/>
    <x v="0"/>
    <x v="41"/>
    <s v="M550 BIKE"/>
    <n v="19"/>
  </r>
  <r>
    <x v="23"/>
    <x v="0"/>
    <x v="180"/>
    <s v="C950 BIKE"/>
    <n v="588"/>
  </r>
  <r>
    <x v="23"/>
    <x v="0"/>
    <x v="12"/>
    <s v="C950 BIKE"/>
    <n v="169"/>
  </r>
  <r>
    <x v="23"/>
    <x v="2"/>
    <x v="67"/>
    <s v="C950 BIKE"/>
    <n v="146"/>
  </r>
  <r>
    <x v="23"/>
    <x v="2"/>
    <x v="98"/>
    <s v="C950 BIKE"/>
    <n v="69"/>
  </r>
  <r>
    <x v="23"/>
    <x v="0"/>
    <x v="71"/>
    <s v="C900 BIKE"/>
    <n v="384"/>
  </r>
  <r>
    <x v="23"/>
    <x v="0"/>
    <x v="188"/>
    <s v="C900 BIKE"/>
    <n v="495"/>
  </r>
  <r>
    <x v="23"/>
    <x v="0"/>
    <x v="182"/>
    <s v="C900 BIKE"/>
    <n v="599"/>
  </r>
  <r>
    <x v="23"/>
    <x v="0"/>
    <x v="89"/>
    <s v="C900 BIKE"/>
    <n v="197"/>
  </r>
  <r>
    <x v="23"/>
    <x v="1"/>
    <x v="169"/>
    <s v="C900 BIKE"/>
    <n v="267"/>
  </r>
  <r>
    <x v="23"/>
    <x v="1"/>
    <x v="219"/>
    <s v="C900 BIKE"/>
    <n v="192"/>
  </r>
  <r>
    <x v="23"/>
    <x v="1"/>
    <x v="30"/>
    <s v="C900 BIKE"/>
    <n v="144"/>
  </r>
  <r>
    <x v="23"/>
    <x v="2"/>
    <x v="71"/>
    <s v="R200 BIKe 4s"/>
    <n v="45"/>
  </r>
  <r>
    <x v="23"/>
    <x v="2"/>
    <x v="93"/>
    <s v="C900 BIKE"/>
    <n v="51"/>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13">
  <r>
    <x v="0"/>
    <s v="Wholesale"/>
    <s v="China"/>
    <x v="0"/>
    <n v="551"/>
    <n v="20127"/>
  </r>
  <r>
    <x v="0"/>
    <s v="Wholesale"/>
    <s v="Singapore"/>
    <x v="0"/>
    <n v="323"/>
    <n v="18327"/>
  </r>
  <r>
    <x v="0"/>
    <s v="Wholesale"/>
    <s v="United States"/>
    <x v="1"/>
    <n v="507"/>
    <n v="17823"/>
  </r>
  <r>
    <x v="0"/>
    <s v="Wholesale"/>
    <s v="South Africa"/>
    <x v="2"/>
    <n v="245"/>
    <n v="17266"/>
  </r>
  <r>
    <x v="0"/>
    <s v="Wholesale"/>
    <s v="Australia"/>
    <x v="0"/>
    <n v="205"/>
    <n v="16722"/>
  </r>
  <r>
    <x v="0"/>
    <s v="Wholesale"/>
    <s v="United Kingdom"/>
    <x v="0"/>
    <n v="226"/>
    <n v="16289"/>
  </r>
  <r>
    <x v="0"/>
    <s v="Direct"/>
    <s v="South Korea"/>
    <x v="0"/>
    <n v="76"/>
    <n v="15950"/>
  </r>
  <r>
    <x v="0"/>
    <s v="Wholesale"/>
    <s v="Anguilla"/>
    <x v="3"/>
    <n v="369"/>
    <n v="14856"/>
  </r>
  <r>
    <x v="0"/>
    <s v="Wholesale"/>
    <s v="Norway"/>
    <x v="4"/>
    <n v="408"/>
    <n v="13482"/>
  </r>
  <r>
    <x v="0"/>
    <s v="Wholesale"/>
    <s v="Solomon Islands"/>
    <x v="5"/>
    <n v="331"/>
    <n v="13140"/>
  </r>
  <r>
    <x v="0"/>
    <s v="Wholesale"/>
    <s v="Bolivia"/>
    <x v="6"/>
    <n v="246"/>
    <n v="11314"/>
  </r>
  <r>
    <x v="0"/>
    <s v="Wholesale"/>
    <s v="New Zealand"/>
    <x v="2"/>
    <n v="216"/>
    <n v="10851"/>
  </r>
  <r>
    <x v="0"/>
    <s v="Wholesale"/>
    <s v="Lesotho"/>
    <x v="2"/>
    <n v="499"/>
    <n v="10441"/>
  </r>
  <r>
    <x v="0"/>
    <s v="Direct"/>
    <s v="Nauru"/>
    <x v="0"/>
    <n v="284"/>
    <n v="10118"/>
  </r>
  <r>
    <x v="0"/>
    <s v="Wholesale"/>
    <s v="Uzbekistan"/>
    <x v="5"/>
    <n v="296"/>
    <n v="9835"/>
  </r>
  <r>
    <x v="0"/>
    <s v="Direct"/>
    <s v="Tajikistan"/>
    <x v="2"/>
    <n v="174"/>
    <n v="9018"/>
  </r>
  <r>
    <x v="0"/>
    <s v="Direct"/>
    <s v="Nepal"/>
    <x v="1"/>
    <n v="51"/>
    <n v="8688"/>
  </r>
  <r>
    <x v="0"/>
    <s v="Direct"/>
    <s v="Azerbaijan"/>
    <x v="0"/>
    <n v="63"/>
    <n v="8255"/>
  </r>
  <r>
    <x v="0"/>
    <s v="Wholesale"/>
    <s v="Paraguay"/>
    <x v="5"/>
    <n v="287"/>
    <n v="7952"/>
  </r>
  <r>
    <x v="0"/>
    <s v="Wholesale"/>
    <s v="Saint Lucia"/>
    <x v="5"/>
    <n v="369"/>
    <n v="7819"/>
  </r>
  <r>
    <x v="0"/>
    <s v="Direct"/>
    <s v="Serbia"/>
    <x v="4"/>
    <n v="82"/>
    <n v="7811"/>
  </r>
  <r>
    <x v="0"/>
    <s v="Direct"/>
    <s v="Burkina Faso"/>
    <x v="1"/>
    <n v="129"/>
    <n v="7226"/>
  </r>
  <r>
    <x v="0"/>
    <s v="Direct"/>
    <s v="Eritrea"/>
    <x v="7"/>
    <n v="150"/>
    <n v="7154"/>
  </r>
  <r>
    <x v="0"/>
    <s v="Direct"/>
    <s v="Puerto Rico"/>
    <x v="8"/>
    <n v="74"/>
    <n v="7087"/>
  </r>
  <r>
    <x v="0"/>
    <s v="Direct"/>
    <s v="Sri Lanka"/>
    <x v="0"/>
    <n v="235"/>
    <n v="7075"/>
  </r>
  <r>
    <x v="0"/>
    <s v="Direct"/>
    <s v="Malaysia"/>
    <x v="6"/>
    <n v="251"/>
    <n v="7011"/>
  </r>
  <r>
    <x v="0"/>
    <s v="Direct"/>
    <s v="Namibia"/>
    <x v="4"/>
    <n v="82"/>
    <n v="6909"/>
  </r>
  <r>
    <x v="0"/>
    <s v="Retail"/>
    <s v="Belize"/>
    <x v="0"/>
    <n v="246"/>
    <n v="6632"/>
  </r>
  <r>
    <x v="0"/>
    <s v="Direct"/>
    <s v="Czech Republic"/>
    <x v="4"/>
    <n v="131"/>
    <n v="6505"/>
  </r>
  <r>
    <x v="0"/>
    <s v="Direct"/>
    <s v="Venezuela"/>
    <x v="1"/>
    <n v="182"/>
    <n v="6454"/>
  </r>
  <r>
    <x v="0"/>
    <s v="Direct"/>
    <s v="Venezuela"/>
    <x v="2"/>
    <n v="194"/>
    <n v="6300"/>
  </r>
  <r>
    <x v="0"/>
    <s v="Retail"/>
    <s v="Canada"/>
    <x v="1"/>
    <n v="248"/>
    <n v="6069"/>
  </r>
  <r>
    <x v="0"/>
    <s v="Retail"/>
    <s v="Sweden"/>
    <x v="6"/>
    <n v="148"/>
    <n v="5957"/>
  </r>
  <r>
    <x v="0"/>
    <s v="Retail"/>
    <s v="French Polynesia"/>
    <x v="7"/>
    <n v="118"/>
    <n v="5950"/>
  </r>
  <r>
    <x v="0"/>
    <s v="Wholesale"/>
    <s v="Liberia"/>
    <x v="3"/>
    <n v="194"/>
    <n v="5631"/>
  </r>
  <r>
    <x v="0"/>
    <s v="Direct"/>
    <s v="Martinique"/>
    <x v="4"/>
    <n v="84"/>
    <n v="5532"/>
  </r>
  <r>
    <x v="0"/>
    <s v="Direct"/>
    <s v="Faroe Islands"/>
    <x v="2"/>
    <n v="63"/>
    <n v="5381"/>
  </r>
  <r>
    <x v="0"/>
    <s v="Direct"/>
    <s v="Uruguay"/>
    <x v="8"/>
    <n v="238"/>
    <n v="5376"/>
  </r>
  <r>
    <x v="0"/>
    <s v="Direct"/>
    <s v="Antigua and Barbuda"/>
    <x v="1"/>
    <n v="212"/>
    <n v="5306"/>
  </r>
  <r>
    <x v="0"/>
    <s v="Direct"/>
    <s v="Niue"/>
    <x v="2"/>
    <n v="123"/>
    <n v="5211"/>
  </r>
  <r>
    <x v="0"/>
    <s v="Direct"/>
    <s v="Iraq"/>
    <x v="5"/>
    <n v="274"/>
    <n v="5191"/>
  </r>
  <r>
    <x v="0"/>
    <s v="Direct"/>
    <s v="French Polynesia"/>
    <x v="2"/>
    <n v="153"/>
    <n v="5184"/>
  </r>
  <r>
    <x v="0"/>
    <s v="Wholesale"/>
    <s v="Myanmar [Burma]"/>
    <x v="3"/>
    <n v="97"/>
    <n v="5078"/>
  </r>
  <r>
    <x v="0"/>
    <s v="Direct"/>
    <s v="VietNam"/>
    <x v="0"/>
    <n v="181"/>
    <n v="4899"/>
  </r>
  <r>
    <x v="0"/>
    <s v="Retail"/>
    <s v="Moldova"/>
    <x v="0"/>
    <n v="86"/>
    <n v="4801"/>
  </r>
  <r>
    <x v="0"/>
    <s v="Wholesale"/>
    <s v="Hong Kong"/>
    <x v="3"/>
    <n v="106"/>
    <n v="4793"/>
  </r>
  <r>
    <x v="0"/>
    <s v="Direct"/>
    <s v="United Kingdom"/>
    <x v="6"/>
    <n v="110"/>
    <n v="4744"/>
  </r>
  <r>
    <x v="0"/>
    <s v="Direct"/>
    <s v="United Kingdom"/>
    <x v="1"/>
    <n v="203"/>
    <n v="4717"/>
  </r>
  <r>
    <x v="0"/>
    <s v="Direct"/>
    <s v="Sri Lanka"/>
    <x v="8"/>
    <n v="175"/>
    <n v="4504"/>
  </r>
  <r>
    <x v="0"/>
    <s v="Retail"/>
    <s v="Morocco"/>
    <x v="7"/>
    <n v="28"/>
    <n v="4380"/>
  </r>
  <r>
    <x v="0"/>
    <s v="Direct"/>
    <s v="Samoa"/>
    <x v="4"/>
    <n v="229"/>
    <n v="4378"/>
  </r>
  <r>
    <x v="0"/>
    <s v="Direct"/>
    <s v="Belgium"/>
    <x v="8"/>
    <n v="103"/>
    <n v="4205"/>
  </r>
  <r>
    <x v="0"/>
    <s v="Retail"/>
    <s v="Thailand"/>
    <x v="0"/>
    <n v="81"/>
    <n v="4102"/>
  </r>
  <r>
    <x v="0"/>
    <s v="Direct"/>
    <s v="Cuba"/>
    <x v="0"/>
    <n v="220"/>
    <n v="4084"/>
  </r>
  <r>
    <x v="0"/>
    <s v="Retail"/>
    <s v="Bouvet Island"/>
    <x v="1"/>
    <n v="90"/>
    <n v="4053"/>
  </r>
  <r>
    <x v="0"/>
    <s v="Direct"/>
    <s v="Libya"/>
    <x v="5"/>
    <n v="57"/>
    <n v="4051"/>
  </r>
  <r>
    <x v="0"/>
    <s v="Wholesale"/>
    <s v="Sierra Leone"/>
    <x v="0"/>
    <n v="55"/>
    <n v="4010"/>
  </r>
  <r>
    <x v="0"/>
    <s v="Retail"/>
    <s v="Grenada"/>
    <x v="5"/>
    <n v="108"/>
    <n v="3713"/>
  </r>
  <r>
    <x v="0"/>
    <s v="Retail"/>
    <s v="Tanzania"/>
    <x v="8"/>
    <n v="60"/>
    <n v="3641"/>
  </r>
  <r>
    <x v="0"/>
    <s v="Direct"/>
    <s v="Belize"/>
    <x v="6"/>
    <n v="168"/>
    <n v="3619"/>
  </r>
  <r>
    <x v="0"/>
    <s v="Retail"/>
    <s v="Bosnia and Herzegovina"/>
    <x v="6"/>
    <n v="130"/>
    <n v="3552"/>
  </r>
  <r>
    <x v="0"/>
    <s v="Retail"/>
    <s v="El Salvador"/>
    <x v="5"/>
    <n v="73"/>
    <n v="3511"/>
  </r>
  <r>
    <x v="0"/>
    <s v="Retail"/>
    <s v="Saint Pierre and Miquelon"/>
    <x v="7"/>
    <n v="116"/>
    <n v="3493"/>
  </r>
  <r>
    <x v="0"/>
    <s v="Retail"/>
    <s v="Niger"/>
    <x v="2"/>
    <n v="58"/>
    <n v="3488"/>
  </r>
  <r>
    <x v="0"/>
    <s v="Direct"/>
    <s v="Moldova"/>
    <x v="0"/>
    <n v="142"/>
    <n v="3405"/>
  </r>
  <r>
    <x v="0"/>
    <s v="Retail"/>
    <s v="Spain"/>
    <x v="7"/>
    <n v="113"/>
    <n v="3277"/>
  </r>
  <r>
    <x v="0"/>
    <s v="Retail"/>
    <s v="Pakistan"/>
    <x v="1"/>
    <n v="56"/>
    <n v="3227"/>
  </r>
  <r>
    <x v="0"/>
    <s v="Direct"/>
    <s v="Nepal"/>
    <x v="7"/>
    <n v="113"/>
    <n v="3195"/>
  </r>
  <r>
    <x v="0"/>
    <s v="Retail"/>
    <s v="Cyprus"/>
    <x v="6"/>
    <n v="62"/>
    <n v="3188"/>
  </r>
  <r>
    <x v="0"/>
    <s v="Direct"/>
    <s v="Israel"/>
    <x v="8"/>
    <n v="132"/>
    <n v="3077"/>
  </r>
  <r>
    <x v="0"/>
    <s v="Retail"/>
    <s v="Andorra"/>
    <x v="2"/>
    <n v="70"/>
    <n v="3058"/>
  </r>
  <r>
    <x v="0"/>
    <s v="Retail"/>
    <s v="Chad"/>
    <x v="6"/>
    <n v="35"/>
    <n v="3051"/>
  </r>
  <r>
    <x v="0"/>
    <s v="Retail"/>
    <s v="Paraguay"/>
    <x v="2"/>
    <n v="147"/>
    <n v="3038"/>
  </r>
  <r>
    <x v="0"/>
    <s v="Retail"/>
    <s v="Niger"/>
    <x v="8"/>
    <n v="57"/>
    <n v="3033"/>
  </r>
  <r>
    <x v="0"/>
    <s v="Retail"/>
    <s v="Angola"/>
    <x v="4"/>
    <n v="67"/>
    <n v="2591"/>
  </r>
  <r>
    <x v="0"/>
    <s v="Wholesale"/>
    <s v="Saudi Arabia"/>
    <x v="8"/>
    <n v="247"/>
    <n v="2589"/>
  </r>
  <r>
    <x v="0"/>
    <s v="Retail"/>
    <s v="Comoros"/>
    <x v="5"/>
    <n v="72"/>
    <n v="2575"/>
  </r>
  <r>
    <x v="0"/>
    <s v="Direct"/>
    <s v="Poland"/>
    <x v="8"/>
    <n v="275"/>
    <n v="2531"/>
  </r>
  <r>
    <x v="0"/>
    <s v="Retail"/>
    <s v="Mauritius"/>
    <x v="2"/>
    <n v="60"/>
    <n v="2466"/>
  </r>
  <r>
    <x v="0"/>
    <s v="Wholesale"/>
    <s v="Palau"/>
    <x v="3"/>
    <n v="107"/>
    <n v="2323"/>
  </r>
  <r>
    <x v="0"/>
    <s v="Retail"/>
    <s v="Algeria"/>
    <x v="1"/>
    <n v="29"/>
    <n v="2204"/>
  </r>
  <r>
    <x v="0"/>
    <s v="Retail"/>
    <s v="Syria"/>
    <x v="0"/>
    <n v="113"/>
    <n v="2172"/>
  </r>
  <r>
    <x v="0"/>
    <s v="Retail"/>
    <s v="Guinea"/>
    <x v="4"/>
    <n v="78"/>
    <n v="2172"/>
  </r>
  <r>
    <x v="0"/>
    <s v="Retail"/>
    <s v="Maldives"/>
    <x v="8"/>
    <n v="126"/>
    <n v="2059"/>
  </r>
  <r>
    <x v="0"/>
    <s v="Retail"/>
    <s v="Denmark"/>
    <x v="7"/>
    <n v="148"/>
    <n v="1948"/>
  </r>
  <r>
    <x v="0"/>
    <s v="Retail"/>
    <s v="China"/>
    <x v="8"/>
    <n v="64"/>
    <n v="1940"/>
  </r>
  <r>
    <x v="0"/>
    <s v="Retail"/>
    <s v="Norfolk Island"/>
    <x v="7"/>
    <n v="44"/>
    <n v="1800"/>
  </r>
  <r>
    <x v="0"/>
    <s v="Retail"/>
    <s v="Iceland"/>
    <x v="8"/>
    <n v="87"/>
    <n v="1372"/>
  </r>
  <r>
    <x v="0"/>
    <s v="Retail"/>
    <s v="Peru"/>
    <x v="5"/>
    <n v="35"/>
    <n v="1287"/>
  </r>
  <r>
    <x v="0"/>
    <s v="Retail"/>
    <s v="Sri Lanka"/>
    <x v="5"/>
    <n v="137"/>
    <n v="1059"/>
  </r>
  <r>
    <x v="1"/>
    <s v="Wholesale"/>
    <s v="China"/>
    <x v="0"/>
    <n v="495"/>
    <n v="22401"/>
  </r>
  <r>
    <x v="1"/>
    <s v="Wholesale"/>
    <s v="Luxembourg"/>
    <x v="4"/>
    <n v="310"/>
    <n v="18395"/>
  </r>
  <r>
    <x v="1"/>
    <s v="Wholesale"/>
    <s v="United States"/>
    <x v="2"/>
    <n v="154"/>
    <n v="18263"/>
  </r>
  <r>
    <x v="1"/>
    <s v="Retail"/>
    <s v="United States"/>
    <x v="5"/>
    <n v="178"/>
    <n v="17037"/>
  </r>
  <r>
    <x v="1"/>
    <s v="Wholesale"/>
    <s v="Australia"/>
    <x v="2"/>
    <n v="219"/>
    <n v="16995"/>
  </r>
  <r>
    <x v="1"/>
    <s v="Wholesale"/>
    <s v="Australia"/>
    <x v="4"/>
    <n v="453"/>
    <n v="16360"/>
  </r>
  <r>
    <x v="1"/>
    <s v="Wholesale"/>
    <s v="Slovakia"/>
    <x v="7"/>
    <n v="523"/>
    <n v="15355"/>
  </r>
  <r>
    <x v="1"/>
    <s v="Wholesale"/>
    <s v="Guatemala"/>
    <x v="1"/>
    <n v="179"/>
    <n v="15108"/>
  </r>
  <r>
    <x v="1"/>
    <s v="Wholesale"/>
    <s v="Germany"/>
    <x v="7"/>
    <n v="426"/>
    <n v="14548"/>
  </r>
  <r>
    <x v="1"/>
    <s v="Retail"/>
    <s v="United States"/>
    <x v="7"/>
    <n v="480"/>
    <n v="14293"/>
  </r>
  <r>
    <x v="1"/>
    <s v="Wholesale"/>
    <s v="Australia"/>
    <x v="7"/>
    <n v="212"/>
    <n v="13403"/>
  </r>
  <r>
    <x v="1"/>
    <s v="Wholesale"/>
    <s v="Japan"/>
    <x v="3"/>
    <n v="469"/>
    <n v="12744"/>
  </r>
  <r>
    <x v="1"/>
    <s v="Wholesale"/>
    <s v="India"/>
    <x v="3"/>
    <n v="403"/>
    <n v="12525"/>
  </r>
  <r>
    <x v="1"/>
    <s v="Retail"/>
    <s v="Brazil"/>
    <x v="5"/>
    <n v="234"/>
    <n v="11430"/>
  </r>
  <r>
    <x v="1"/>
    <s v="Wholesale"/>
    <s v="United States"/>
    <x v="7"/>
    <n v="453"/>
    <n v="10714"/>
  </r>
  <r>
    <x v="1"/>
    <s v="Wholesale"/>
    <s v="China"/>
    <x v="1"/>
    <n v="305"/>
    <n v="10098"/>
  </r>
  <r>
    <x v="1"/>
    <s v="Wholesale"/>
    <s v="Mauritius"/>
    <x v="4"/>
    <n v="325"/>
    <n v="9903"/>
  </r>
  <r>
    <x v="1"/>
    <s v="Direct"/>
    <s v="Svalbard and Jan Mayen"/>
    <x v="8"/>
    <n v="190"/>
    <n v="9756"/>
  </r>
  <r>
    <x v="1"/>
    <s v="Retail"/>
    <s v="Syria"/>
    <x v="7"/>
    <n v="272"/>
    <n v="9380"/>
  </r>
  <r>
    <x v="1"/>
    <s v="Wholesale"/>
    <s v="Hungary"/>
    <x v="3"/>
    <n v="575"/>
    <n v="9327"/>
  </r>
  <r>
    <x v="1"/>
    <s v="Wholesale"/>
    <s v="New Zealand"/>
    <x v="1"/>
    <n v="557"/>
    <n v="8444"/>
  </r>
  <r>
    <x v="1"/>
    <s v="Direct"/>
    <s v="Trinidad and Tobago"/>
    <x v="7"/>
    <n v="93"/>
    <n v="8284"/>
  </r>
  <r>
    <x v="1"/>
    <s v="Direct"/>
    <s v="Antarctica"/>
    <x v="6"/>
    <n v="150"/>
    <n v="7751"/>
  </r>
  <r>
    <x v="1"/>
    <s v="Wholesale"/>
    <s v="Mali"/>
    <x v="5"/>
    <n v="253"/>
    <n v="7699"/>
  </r>
  <r>
    <x v="1"/>
    <s v="Direct"/>
    <s v="Trinidad and Tobago"/>
    <x v="8"/>
    <n v="65"/>
    <n v="7419"/>
  </r>
  <r>
    <x v="1"/>
    <s v="Direct"/>
    <s v="American Samoa"/>
    <x v="1"/>
    <n v="77"/>
    <n v="7410"/>
  </r>
  <r>
    <x v="1"/>
    <s v="Direct"/>
    <s v="China"/>
    <x v="8"/>
    <n v="296"/>
    <n v="7365"/>
  </r>
  <r>
    <x v="1"/>
    <s v="Direct"/>
    <s v="Armenia"/>
    <x v="1"/>
    <n v="235"/>
    <n v="7263"/>
  </r>
  <r>
    <x v="1"/>
    <s v="Direct"/>
    <s v="South Georgia and _x000a_The South Sandwich Islands"/>
    <x v="6"/>
    <n v="155"/>
    <n v="7206"/>
  </r>
  <r>
    <x v="1"/>
    <s v="Direct"/>
    <s v="Tokelau"/>
    <x v="1"/>
    <n v="109"/>
    <n v="7167"/>
  </r>
  <r>
    <x v="1"/>
    <s v="Direct"/>
    <s v="Switzerland"/>
    <x v="7"/>
    <n v="146"/>
    <n v="7084"/>
  </r>
  <r>
    <x v="1"/>
    <s v="Direct"/>
    <s v="Bosnia and Herzegovina"/>
    <x v="5"/>
    <n v="237"/>
    <n v="7038"/>
  </r>
  <r>
    <x v="1"/>
    <s v="Retail"/>
    <s v="Comoros"/>
    <x v="0"/>
    <n v="790"/>
    <n v="6788"/>
  </r>
  <r>
    <x v="1"/>
    <s v="Direct"/>
    <s v="Serbia"/>
    <x v="0"/>
    <n v="112"/>
    <n v="6785"/>
  </r>
  <r>
    <x v="1"/>
    <s v="Retail"/>
    <s v="Hungary"/>
    <x v="0"/>
    <n v="102"/>
    <n v="6596"/>
  </r>
  <r>
    <x v="1"/>
    <s v="Direct"/>
    <s v="Mongolia"/>
    <x v="8"/>
    <n v="244"/>
    <n v="6306"/>
  </r>
  <r>
    <x v="1"/>
    <s v="Wholesale"/>
    <s v="Serbia"/>
    <x v="7"/>
    <n v="95"/>
    <n v="6179"/>
  </r>
  <r>
    <x v="1"/>
    <s v="Retail"/>
    <s v="China"/>
    <x v="4"/>
    <n v="142"/>
    <n v="5884"/>
  </r>
  <r>
    <x v="1"/>
    <s v="Direct"/>
    <s v="United States"/>
    <x v="1"/>
    <n v="183"/>
    <n v="5843"/>
  </r>
  <r>
    <x v="1"/>
    <s v="Retail"/>
    <s v="Tajikistan"/>
    <x v="7"/>
    <n v="138"/>
    <n v="5830"/>
  </r>
  <r>
    <x v="1"/>
    <s v="Direct"/>
    <s v="Bouvet Island"/>
    <x v="1"/>
    <n v="230"/>
    <n v="5743"/>
  </r>
  <r>
    <x v="1"/>
    <s v="Wholesale"/>
    <s v="Armenia"/>
    <x v="5"/>
    <n v="145"/>
    <n v="5422"/>
  </r>
  <r>
    <x v="1"/>
    <s v="Direct"/>
    <s v="Philippines"/>
    <x v="1"/>
    <n v="152"/>
    <n v="5339"/>
  </r>
  <r>
    <x v="1"/>
    <s v="Direct"/>
    <s v="Armenia"/>
    <x v="2"/>
    <n v="69"/>
    <n v="5237"/>
  </r>
  <r>
    <x v="1"/>
    <s v="Direct"/>
    <s v="Aruba"/>
    <x v="7"/>
    <n v="191"/>
    <n v="5180"/>
  </r>
  <r>
    <x v="1"/>
    <s v="Direct"/>
    <s v="Zambia"/>
    <x v="7"/>
    <n v="250"/>
    <n v="5075"/>
  </r>
  <r>
    <x v="1"/>
    <s v="Retail"/>
    <s v="Timor-leste"/>
    <x v="8"/>
    <n v="133"/>
    <n v="5035"/>
  </r>
  <r>
    <x v="1"/>
    <s v="Direct"/>
    <s v="Bermuda"/>
    <x v="0"/>
    <n v="162"/>
    <n v="4958"/>
  </r>
  <r>
    <x v="1"/>
    <s v="Retail"/>
    <s v="Aruba"/>
    <x v="2"/>
    <n v="19"/>
    <n v="4944"/>
  </r>
  <r>
    <x v="1"/>
    <s v="Direct"/>
    <s v="Christmas Island"/>
    <x v="0"/>
    <n v="152"/>
    <n v="4894"/>
  </r>
  <r>
    <x v="1"/>
    <s v="Direct"/>
    <s v="Tunisia"/>
    <x v="1"/>
    <n v="155"/>
    <n v="4819"/>
  </r>
  <r>
    <x v="1"/>
    <s v="Retail"/>
    <s v="Finland"/>
    <x v="2"/>
    <n v="96"/>
    <n v="4798"/>
  </r>
  <r>
    <x v="1"/>
    <s v="Wholesale"/>
    <s v="Kazakhstan"/>
    <x v="0"/>
    <n v="143"/>
    <n v="4732"/>
  </r>
  <r>
    <x v="1"/>
    <s v="Direct"/>
    <s v="Malawi"/>
    <x v="5"/>
    <n v="129"/>
    <n v="4731"/>
  </r>
  <r>
    <x v="1"/>
    <s v="Direct"/>
    <s v="Christmas Island"/>
    <x v="8"/>
    <n v="245"/>
    <n v="4631"/>
  </r>
  <r>
    <x v="1"/>
    <s v="Wholesale"/>
    <s v="Somalia"/>
    <x v="6"/>
    <n v="220"/>
    <n v="4590"/>
  </r>
  <r>
    <x v="1"/>
    <s v="Direct"/>
    <s v="Congo [DRC]"/>
    <x v="4"/>
    <n v="206"/>
    <n v="4561"/>
  </r>
  <r>
    <x v="1"/>
    <s v="Direct"/>
    <s v="Hungary"/>
    <x v="5"/>
    <n v="187"/>
    <n v="4549"/>
  </r>
  <r>
    <x v="1"/>
    <s v="Direct"/>
    <s v="Oman"/>
    <x v="4"/>
    <n v="270"/>
    <n v="4503"/>
  </r>
  <r>
    <x v="1"/>
    <s v="Retail"/>
    <s v="Turkey"/>
    <x v="5"/>
    <n v="20"/>
    <n v="4455"/>
  </r>
  <r>
    <x v="1"/>
    <s v="Retail"/>
    <s v="Saint Helena"/>
    <x v="0"/>
    <n v="25"/>
    <n v="4250"/>
  </r>
  <r>
    <x v="1"/>
    <s v="Retail"/>
    <s v="Palestinian Territories"/>
    <x v="6"/>
    <n v="84"/>
    <n v="4172"/>
  </r>
  <r>
    <x v="1"/>
    <s v="Retail"/>
    <s v="Barbados"/>
    <x v="7"/>
    <n v="125"/>
    <n v="4066"/>
  </r>
  <r>
    <x v="1"/>
    <s v="Direct"/>
    <s v="Dominican Republic"/>
    <x v="1"/>
    <n v="65"/>
    <n v="3976"/>
  </r>
  <r>
    <x v="1"/>
    <s v="Retail"/>
    <s v="Tajikistan"/>
    <x v="5"/>
    <n v="126"/>
    <n v="3931"/>
  </r>
  <r>
    <x v="1"/>
    <s v="Direct"/>
    <s v="Pakistan"/>
    <x v="5"/>
    <n v="265"/>
    <n v="3916"/>
  </r>
  <r>
    <x v="1"/>
    <s v="Direct"/>
    <s v="Czech Republic"/>
    <x v="5"/>
    <n v="234"/>
    <n v="3885"/>
  </r>
  <r>
    <x v="1"/>
    <s v="Retail"/>
    <s v="Bermuda"/>
    <x v="7"/>
    <n v="68"/>
    <n v="3723"/>
  </r>
  <r>
    <x v="1"/>
    <s v="Direct"/>
    <s v="Indonesia"/>
    <x v="7"/>
    <n v="226"/>
    <n v="3689"/>
  </r>
  <r>
    <x v="1"/>
    <s v="Retail"/>
    <s v="Yemen"/>
    <x v="4"/>
    <n v="139"/>
    <n v="3624"/>
  </r>
  <r>
    <x v="1"/>
    <s v="Wholesale"/>
    <s v="Northern Mariana Islands"/>
    <x v="3"/>
    <n v="137"/>
    <n v="3612"/>
  </r>
  <r>
    <x v="1"/>
    <s v="Retail"/>
    <s v="Singapore"/>
    <x v="2"/>
    <n v="47"/>
    <n v="3605"/>
  </r>
  <r>
    <x v="1"/>
    <s v="Direct"/>
    <s v="Kuwait"/>
    <x v="6"/>
    <n v="83"/>
    <n v="3426"/>
  </r>
  <r>
    <x v="1"/>
    <s v="Direct"/>
    <s v="Saint Vincent and The Grenadines"/>
    <x v="2"/>
    <n v="204"/>
    <n v="3394"/>
  </r>
  <r>
    <x v="1"/>
    <s v="Direct"/>
    <s v="Spain"/>
    <x v="2"/>
    <n v="134"/>
    <n v="3379"/>
  </r>
  <r>
    <x v="1"/>
    <s v="Direct"/>
    <s v="Netherlands Antilles"/>
    <x v="4"/>
    <n v="288"/>
    <n v="3271"/>
  </r>
  <r>
    <x v="1"/>
    <s v="Retail"/>
    <s v="San Marino"/>
    <x v="2"/>
    <n v="45"/>
    <n v="3199"/>
  </r>
  <r>
    <x v="1"/>
    <s v="Direct"/>
    <s v="Pakistan"/>
    <x v="6"/>
    <n v="125"/>
    <n v="3174"/>
  </r>
  <r>
    <x v="1"/>
    <s v="Retail"/>
    <s v="Croatia"/>
    <x v="1"/>
    <n v="95"/>
    <n v="3153"/>
  </r>
  <r>
    <x v="1"/>
    <s v="Wholesale"/>
    <s v="Japan"/>
    <x v="3"/>
    <n v="96"/>
    <n v="3073"/>
  </r>
  <r>
    <x v="1"/>
    <s v="Direct"/>
    <s v="Senegal"/>
    <x v="2"/>
    <n v="86"/>
    <n v="3064"/>
  </r>
  <r>
    <x v="1"/>
    <s v="Retail"/>
    <s v="Denmark"/>
    <x v="6"/>
    <n v="126"/>
    <n v="2926"/>
  </r>
  <r>
    <x v="1"/>
    <s v="Retail"/>
    <s v="Saint Kitts and Nevis"/>
    <x v="7"/>
    <n v="87"/>
    <n v="2904"/>
  </r>
  <r>
    <x v="1"/>
    <s v="Direct"/>
    <s v="Italy"/>
    <x v="7"/>
    <n v="128"/>
    <n v="2894"/>
  </r>
  <r>
    <x v="1"/>
    <s v="Direct"/>
    <s v="Japan"/>
    <x v="6"/>
    <n v="271"/>
    <n v="2736"/>
  </r>
  <r>
    <x v="1"/>
    <s v="Retail"/>
    <s v="Turkey"/>
    <x v="4"/>
    <n v="61"/>
    <n v="2656"/>
  </r>
  <r>
    <x v="1"/>
    <s v="Wholesale"/>
    <s v="Guinea-bissau"/>
    <x v="8"/>
    <n v="24"/>
    <n v="2647"/>
  </r>
  <r>
    <x v="1"/>
    <s v="Direct"/>
    <s v="Svalbard and Jan Mayen"/>
    <x v="7"/>
    <n v="127"/>
    <n v="2503"/>
  </r>
  <r>
    <x v="1"/>
    <s v="Retail"/>
    <s v="Solomon Islands"/>
    <x v="7"/>
    <n v="44"/>
    <n v="2489"/>
  </r>
  <r>
    <x v="1"/>
    <s v="Wholesale"/>
    <s v="Zimbabwe"/>
    <x v="6"/>
    <n v="31"/>
    <n v="2477"/>
  </r>
  <r>
    <x v="1"/>
    <s v="Retail"/>
    <s v="Comoros"/>
    <x v="5"/>
    <n v="103"/>
    <n v="2417"/>
  </r>
  <r>
    <x v="1"/>
    <s v="Retail"/>
    <s v="Nigeria"/>
    <x v="8"/>
    <n v="57"/>
    <n v="2389"/>
  </r>
  <r>
    <x v="1"/>
    <s v="Retail"/>
    <s v="South Georgia and _x000a_The South Sandwich Islands"/>
    <x v="1"/>
    <n v="60"/>
    <n v="2341"/>
  </r>
  <r>
    <x v="1"/>
    <s v="Wholesale"/>
    <s v="Hungary"/>
    <x v="7"/>
    <n v="43"/>
    <n v="2294"/>
  </r>
  <r>
    <x v="1"/>
    <s v="Retail"/>
    <s v="Bosnia and Herzegovina"/>
    <x v="6"/>
    <n v="117"/>
    <n v="2181"/>
  </r>
  <r>
    <x v="1"/>
    <s v="Direct"/>
    <s v="British Indian Ocean Territory"/>
    <x v="6"/>
    <n v="271"/>
    <n v="2069"/>
  </r>
  <r>
    <x v="1"/>
    <s v="Wholesale"/>
    <s v="Peru"/>
    <x v="3"/>
    <n v="40"/>
    <n v="2059"/>
  </r>
  <r>
    <x v="1"/>
    <s v="Retail"/>
    <s v="Cape Verde"/>
    <x v="8"/>
    <n v="22"/>
    <n v="1961"/>
  </r>
  <r>
    <x v="1"/>
    <s v="Retail"/>
    <s v="Cameroon"/>
    <x v="5"/>
    <n v="146"/>
    <n v="1812"/>
  </r>
  <r>
    <x v="1"/>
    <s v="Direct"/>
    <s v="Somalia"/>
    <x v="7"/>
    <n v="128"/>
    <n v="1654"/>
  </r>
  <r>
    <x v="1"/>
    <s v="Wholesale"/>
    <s v="Serbia"/>
    <x v="3"/>
    <n v="124"/>
    <n v="1553"/>
  </r>
  <r>
    <x v="1"/>
    <s v="Retail"/>
    <s v="El Salvador"/>
    <x v="1"/>
    <n v="42"/>
    <n v="1494"/>
  </r>
  <r>
    <x v="1"/>
    <s v="Wholesale"/>
    <s v="Netherlands Antilles"/>
    <x v="3"/>
    <n v="30"/>
    <n v="1444"/>
  </r>
  <r>
    <x v="1"/>
    <s v="Wholesale"/>
    <s v="Togo"/>
    <x v="3"/>
    <n v="48"/>
    <n v="1387"/>
  </r>
  <r>
    <x v="1"/>
    <s v="Wholesale"/>
    <s v="Croatia"/>
    <x v="8"/>
    <n v="29"/>
    <n v="916"/>
  </r>
  <r>
    <x v="1"/>
    <s v="Retail"/>
    <s v="Pakistan"/>
    <x v="8"/>
    <n v="40"/>
    <n v="778"/>
  </r>
  <r>
    <x v="1"/>
    <s v="Retail"/>
    <s v="Egypt"/>
    <x v="8"/>
    <n v="145"/>
    <n v="751"/>
  </r>
  <r>
    <x v="2"/>
    <s v="Wholesale"/>
    <s v="United States"/>
    <x v="0"/>
    <n v="444"/>
    <n v="20207"/>
  </r>
  <r>
    <x v="2"/>
    <s v="Wholesale"/>
    <s v="United Kingdom"/>
    <x v="2"/>
    <n v="451"/>
    <n v="19831"/>
  </r>
  <r>
    <x v="2"/>
    <s v="Wholesale"/>
    <s v="Puerto Rico"/>
    <x v="0"/>
    <n v="211"/>
    <n v="19544"/>
  </r>
  <r>
    <x v="2"/>
    <s v="Retail"/>
    <s v="Argentina"/>
    <x v="1"/>
    <n v="486"/>
    <n v="18738"/>
  </r>
  <r>
    <x v="2"/>
    <s v="Wholesale"/>
    <s v="United States"/>
    <x v="5"/>
    <n v="444"/>
    <n v="18090"/>
  </r>
  <r>
    <x v="2"/>
    <s v="Retail"/>
    <s v="Canada"/>
    <x v="0"/>
    <n v="118"/>
    <n v="16558"/>
  </r>
  <r>
    <x v="2"/>
    <s v="Wholesale"/>
    <s v="Finland"/>
    <x v="6"/>
    <n v="592"/>
    <n v="15792"/>
  </r>
  <r>
    <x v="2"/>
    <s v="Wholesale"/>
    <s v="French Southern Territories"/>
    <x v="1"/>
    <n v="309"/>
    <n v="15461"/>
  </r>
  <r>
    <x v="2"/>
    <s v="Wholesale"/>
    <s v="Myanmar [Burma]"/>
    <x v="1"/>
    <n v="356"/>
    <n v="12363"/>
  </r>
  <r>
    <x v="2"/>
    <s v="Wholesale"/>
    <s v="South Georgia and _x000a_The South Sandwich Islands"/>
    <x v="1"/>
    <n v="573"/>
    <n v="11961"/>
  </r>
  <r>
    <x v="2"/>
    <s v="Wholesale"/>
    <s v="Saudi Arabia"/>
    <x v="2"/>
    <n v="303"/>
    <n v="10585"/>
  </r>
  <r>
    <x v="2"/>
    <s v="Direct"/>
    <s v="Andorra"/>
    <x v="8"/>
    <n v="204"/>
    <n v="9878"/>
  </r>
  <r>
    <x v="2"/>
    <s v="Direct"/>
    <s v="Azerbaijan"/>
    <x v="6"/>
    <n v="181"/>
    <n v="9867"/>
  </r>
  <r>
    <x v="2"/>
    <s v="Direct"/>
    <s v="Romania"/>
    <x v="8"/>
    <n v="123"/>
    <n v="9453"/>
  </r>
  <r>
    <x v="2"/>
    <s v="Wholesale"/>
    <s v="Guinea-bissau"/>
    <x v="3"/>
    <n v="334"/>
    <n v="9178"/>
  </r>
  <r>
    <x v="2"/>
    <s v="Retail"/>
    <s v="Oman"/>
    <x v="1"/>
    <n v="166"/>
    <n v="8461"/>
  </r>
  <r>
    <x v="2"/>
    <s v="Direct"/>
    <s v="Tanzania"/>
    <x v="2"/>
    <n v="57"/>
    <n v="8367"/>
  </r>
  <r>
    <x v="2"/>
    <s v="Wholesale"/>
    <s v="Uruguay"/>
    <x v="2"/>
    <n v="508"/>
    <n v="8257"/>
  </r>
  <r>
    <x v="2"/>
    <s v="Wholesale"/>
    <s v="Tunisia"/>
    <x v="8"/>
    <n v="168"/>
    <n v="8106"/>
  </r>
  <r>
    <x v="2"/>
    <s v="Direct"/>
    <s v="Bermuda"/>
    <x v="7"/>
    <n v="93"/>
    <n v="7952"/>
  </r>
  <r>
    <x v="2"/>
    <s v="Wholesale"/>
    <s v="Iceland"/>
    <x v="1"/>
    <n v="241"/>
    <n v="7765"/>
  </r>
  <r>
    <x v="2"/>
    <s v="Wholesale"/>
    <s v="Puerto Rico"/>
    <x v="4"/>
    <n v="432"/>
    <n v="7419"/>
  </r>
  <r>
    <x v="2"/>
    <s v="Direct"/>
    <s v="Niger"/>
    <x v="1"/>
    <n v="170"/>
    <n v="7189"/>
  </r>
  <r>
    <x v="2"/>
    <s v="Direct"/>
    <s v="Madagascar"/>
    <x v="6"/>
    <n v="243"/>
    <n v="6998"/>
  </r>
  <r>
    <x v="2"/>
    <s v="Direct"/>
    <s v="Anguilla"/>
    <x v="6"/>
    <n v="110"/>
    <n v="6534"/>
  </r>
  <r>
    <x v="2"/>
    <s v="Direct"/>
    <s v="Somalia"/>
    <x v="6"/>
    <n v="253"/>
    <n v="6427"/>
  </r>
  <r>
    <x v="2"/>
    <s v="Retail"/>
    <s v="Russia"/>
    <x v="7"/>
    <n v="91"/>
    <n v="6420"/>
  </r>
  <r>
    <x v="2"/>
    <s v="Direct"/>
    <s v="Fiji"/>
    <x v="1"/>
    <n v="82"/>
    <n v="6296"/>
  </r>
  <r>
    <x v="2"/>
    <s v="Direct"/>
    <s v="Madagascar"/>
    <x v="5"/>
    <n v="222"/>
    <n v="6295"/>
  </r>
  <r>
    <x v="2"/>
    <s v="Direct"/>
    <s v="South Africa"/>
    <x v="2"/>
    <n v="270"/>
    <n v="6160"/>
  </r>
  <r>
    <x v="2"/>
    <s v="Retail"/>
    <s v="Central African Republic"/>
    <x v="2"/>
    <n v="20"/>
    <n v="6086"/>
  </r>
  <r>
    <x v="2"/>
    <s v="Direct"/>
    <s v="Tanzania"/>
    <x v="7"/>
    <n v="125"/>
    <n v="6068"/>
  </r>
  <r>
    <x v="2"/>
    <s v="Direct"/>
    <s v="Vanuatu"/>
    <x v="5"/>
    <n v="180"/>
    <n v="5889"/>
  </r>
  <r>
    <x v="2"/>
    <s v="Retail"/>
    <s v="Macedonia [FYROM]"/>
    <x v="0"/>
    <n v="875"/>
    <n v="5850"/>
  </r>
  <r>
    <x v="2"/>
    <s v="Retail"/>
    <s v="Mongolia"/>
    <x v="8"/>
    <n v="116"/>
    <n v="5780"/>
  </r>
  <r>
    <x v="2"/>
    <s v="Wholesale"/>
    <s v="Samoa"/>
    <x v="4"/>
    <n v="150"/>
    <n v="5725"/>
  </r>
  <r>
    <x v="2"/>
    <s v="Direct"/>
    <s v="Liberia"/>
    <x v="5"/>
    <n v="267"/>
    <n v="5724"/>
  </r>
  <r>
    <x v="2"/>
    <s v="Direct"/>
    <s v="Albania"/>
    <x v="7"/>
    <n v="221"/>
    <n v="5606"/>
  </r>
  <r>
    <x v="2"/>
    <s v="Direct"/>
    <s v="Mayotte"/>
    <x v="4"/>
    <n v="97"/>
    <n v="5475"/>
  </r>
  <r>
    <x v="2"/>
    <s v="Retail"/>
    <s v="Mayotte"/>
    <x v="4"/>
    <n v="39"/>
    <n v="5466"/>
  </r>
  <r>
    <x v="2"/>
    <s v="Direct"/>
    <s v="Vanuatu"/>
    <x v="8"/>
    <n v="279"/>
    <n v="5354"/>
  </r>
  <r>
    <x v="2"/>
    <s v="Direct"/>
    <s v="United States"/>
    <x v="8"/>
    <n v="200"/>
    <n v="5330"/>
  </r>
  <r>
    <x v="2"/>
    <s v="Retail"/>
    <s v="Mauritius"/>
    <x v="0"/>
    <n v="129"/>
    <n v="5200"/>
  </r>
  <r>
    <x v="2"/>
    <s v="Retail"/>
    <s v="Samoa"/>
    <x v="2"/>
    <n v="66"/>
    <n v="5169"/>
  </r>
  <r>
    <x v="2"/>
    <s v="Retail"/>
    <s v="Indonesia"/>
    <x v="6"/>
    <n v="115"/>
    <n v="4929"/>
  </r>
  <r>
    <x v="2"/>
    <s v="Retail"/>
    <s v="South Africa"/>
    <x v="1"/>
    <n v="88"/>
    <n v="4664"/>
  </r>
  <r>
    <x v="2"/>
    <s v="Direct"/>
    <s v="Hungary"/>
    <x v="8"/>
    <n v="253"/>
    <n v="4637"/>
  </r>
  <r>
    <x v="2"/>
    <s v="Direct"/>
    <s v="Pakistan"/>
    <x v="5"/>
    <n v="286"/>
    <n v="4351"/>
  </r>
  <r>
    <x v="2"/>
    <s v="Direct"/>
    <s v="Argentina"/>
    <x v="7"/>
    <n v="211"/>
    <n v="4320"/>
  </r>
  <r>
    <x v="2"/>
    <s v="Retail"/>
    <s v="Iraq"/>
    <x v="1"/>
    <n v="127"/>
    <n v="4271"/>
  </r>
  <r>
    <x v="2"/>
    <s v="Wholesale"/>
    <s v="Peru"/>
    <x v="3"/>
    <n v="170"/>
    <n v="4270"/>
  </r>
  <r>
    <x v="2"/>
    <s v="Direct"/>
    <s v="Central African Republic"/>
    <x v="4"/>
    <n v="139"/>
    <n v="4164"/>
  </r>
  <r>
    <x v="2"/>
    <s v="Retail"/>
    <s v="Philippines"/>
    <x v="8"/>
    <n v="167"/>
    <n v="4082"/>
  </r>
  <r>
    <x v="2"/>
    <s v="Direct"/>
    <s v="Belarus"/>
    <x v="6"/>
    <n v="295"/>
    <n v="4065"/>
  </r>
  <r>
    <x v="2"/>
    <s v="Direct"/>
    <s v="Azerbaijan"/>
    <x v="5"/>
    <n v="149"/>
    <n v="4048"/>
  </r>
  <r>
    <x v="2"/>
    <s v="Direct"/>
    <s v="Australia"/>
    <x v="8"/>
    <n v="166"/>
    <n v="3989"/>
  </r>
  <r>
    <x v="2"/>
    <s v="Direct"/>
    <s v="Finland"/>
    <x v="4"/>
    <n v="138"/>
    <n v="3986"/>
  </r>
  <r>
    <x v="2"/>
    <s v="Retail"/>
    <s v="Sudan"/>
    <x v="6"/>
    <n v="72"/>
    <n v="3976"/>
  </r>
  <r>
    <x v="2"/>
    <s v="Retail"/>
    <s v="United States"/>
    <x v="5"/>
    <n v="148"/>
    <n v="3965"/>
  </r>
  <r>
    <x v="2"/>
    <s v="Retail"/>
    <s v="Ukraine"/>
    <x v="0"/>
    <n v="114"/>
    <n v="3958"/>
  </r>
  <r>
    <x v="2"/>
    <s v="Retail"/>
    <s v="VietNam"/>
    <x v="2"/>
    <n v="117"/>
    <n v="3878"/>
  </r>
  <r>
    <x v="2"/>
    <s v="Retail"/>
    <s v="Algeria"/>
    <x v="4"/>
    <n v="65"/>
    <n v="3701"/>
  </r>
  <r>
    <x v="2"/>
    <s v="Wholesale"/>
    <s v="Gibraltar"/>
    <x v="3"/>
    <n v="134"/>
    <n v="3698"/>
  </r>
  <r>
    <x v="2"/>
    <s v="Direct"/>
    <s v="Israel"/>
    <x v="2"/>
    <n v="147"/>
    <n v="3631"/>
  </r>
  <r>
    <x v="2"/>
    <s v="Direct"/>
    <s v="Norway"/>
    <x v="5"/>
    <n v="276"/>
    <n v="3502"/>
  </r>
  <r>
    <x v="2"/>
    <s v="Retail"/>
    <s v="United Kingdom"/>
    <x v="2"/>
    <n v="129"/>
    <n v="3472"/>
  </r>
  <r>
    <x v="2"/>
    <s v="Wholesale"/>
    <s v="Uzbekistan"/>
    <x v="7"/>
    <n v="123"/>
    <n v="3456"/>
  </r>
  <r>
    <x v="2"/>
    <s v="Direct"/>
    <s v="Armenia"/>
    <x v="2"/>
    <n v="269"/>
    <n v="3330"/>
  </r>
  <r>
    <x v="2"/>
    <s v="Direct"/>
    <s v="Belgium"/>
    <x v="5"/>
    <n v="253"/>
    <n v="3279"/>
  </r>
  <r>
    <x v="2"/>
    <s v="Retail"/>
    <s v="Albania"/>
    <x v="4"/>
    <n v="39"/>
    <n v="3232"/>
  </r>
  <r>
    <x v="2"/>
    <s v="Direct"/>
    <s v="Samoa"/>
    <x v="4"/>
    <n v="152"/>
    <n v="3231"/>
  </r>
  <r>
    <x v="2"/>
    <s v="Retail"/>
    <s v="Madagascar"/>
    <x v="6"/>
    <n v="119"/>
    <n v="3165"/>
  </r>
  <r>
    <x v="2"/>
    <s v="Retail"/>
    <s v="Germany"/>
    <x v="1"/>
    <n v="127"/>
    <n v="3115"/>
  </r>
  <r>
    <x v="2"/>
    <s v="Retail"/>
    <s v="United Kingdom"/>
    <x v="5"/>
    <n v="102"/>
    <n v="3103"/>
  </r>
  <r>
    <x v="2"/>
    <s v="Direct"/>
    <s v="Bermuda"/>
    <x v="5"/>
    <n v="19"/>
    <n v="3013"/>
  </r>
  <r>
    <x v="2"/>
    <s v="Wholesale"/>
    <s v="Mongolia"/>
    <x v="3"/>
    <n v="61"/>
    <n v="2916"/>
  </r>
  <r>
    <x v="2"/>
    <s v="Wholesale"/>
    <s v="Slovakia"/>
    <x v="2"/>
    <n v="150"/>
    <n v="2888"/>
  </r>
  <r>
    <x v="2"/>
    <s v="Direct"/>
    <s v="Gabon"/>
    <x v="4"/>
    <n v="243"/>
    <n v="2866"/>
  </r>
  <r>
    <x v="2"/>
    <s v="Retail"/>
    <s v="French Polynesia"/>
    <x v="4"/>
    <n v="30"/>
    <n v="2787"/>
  </r>
  <r>
    <x v="2"/>
    <s v="Retail"/>
    <s v="Falkland Islands [Islas Malvinas]"/>
    <x v="6"/>
    <n v="29"/>
    <n v="2662"/>
  </r>
  <r>
    <x v="2"/>
    <s v="Direct"/>
    <s v="Liberia"/>
    <x v="8"/>
    <n v="131"/>
    <n v="2661"/>
  </r>
  <r>
    <x v="2"/>
    <s v="Wholesale"/>
    <s v="Tokelau"/>
    <x v="3"/>
    <n v="89"/>
    <n v="2599"/>
  </r>
  <r>
    <x v="2"/>
    <s v="Direct"/>
    <s v="Malta"/>
    <x v="8"/>
    <n v="42"/>
    <n v="2594"/>
  </r>
  <r>
    <x v="2"/>
    <s v="Retail"/>
    <s v="Niue"/>
    <x v="2"/>
    <n v="86"/>
    <n v="2553"/>
  </r>
  <r>
    <x v="2"/>
    <s v="Direct"/>
    <s v="Pakistan"/>
    <x v="5"/>
    <n v="237"/>
    <n v="2349"/>
  </r>
  <r>
    <x v="2"/>
    <s v="Direct"/>
    <s v="New Zealand"/>
    <x v="7"/>
    <n v="69"/>
    <n v="2221"/>
  </r>
  <r>
    <x v="2"/>
    <s v="Retail"/>
    <s v="Montserrat"/>
    <x v="2"/>
    <n v="144"/>
    <n v="2136"/>
  </r>
  <r>
    <x v="2"/>
    <s v="Wholesale"/>
    <s v="Samoa"/>
    <x v="3"/>
    <n v="42"/>
    <n v="2050"/>
  </r>
  <r>
    <x v="2"/>
    <s v="Retail"/>
    <s v="Denmark"/>
    <x v="1"/>
    <n v="51"/>
    <n v="1774"/>
  </r>
  <r>
    <x v="2"/>
    <s v="Direct"/>
    <s v="Iceland"/>
    <x v="8"/>
    <n v="39"/>
    <n v="1363"/>
  </r>
  <r>
    <x v="2"/>
    <s v="Retail"/>
    <s v="Angola"/>
    <x v="8"/>
    <n v="109"/>
    <n v="986"/>
  </r>
  <r>
    <x v="2"/>
    <s v="Retail"/>
    <s v="Pitcairn Islands"/>
    <x v="8"/>
    <n v="30"/>
    <n v="969"/>
  </r>
  <r>
    <x v="2"/>
    <s v="Wholesale"/>
    <s v="Antarctica"/>
    <x v="8"/>
    <n v="15"/>
    <n v="709"/>
  </r>
  <r>
    <x v="3"/>
    <s v="Wholesale"/>
    <s v="Brazil"/>
    <x v="6"/>
    <n v="597"/>
    <n v="19630"/>
  </r>
  <r>
    <x v="3"/>
    <s v="Direct"/>
    <s v="India"/>
    <x v="0"/>
    <n v="559"/>
    <n v="17865"/>
  </r>
  <r>
    <x v="3"/>
    <s v="Wholesale"/>
    <s v="United Kingdom"/>
    <x v="6"/>
    <n v="356"/>
    <n v="17793"/>
  </r>
  <r>
    <x v="3"/>
    <s v="Retail"/>
    <s v="Germany"/>
    <x v="5"/>
    <n v="301"/>
    <n v="16592"/>
  </r>
  <r>
    <x v="3"/>
    <s v="Wholesale"/>
    <s v="Guadeloupe"/>
    <x v="1"/>
    <n v="427"/>
    <n v="16209"/>
  </r>
  <r>
    <x v="3"/>
    <s v="Wholesale"/>
    <s v="Burundi"/>
    <x v="5"/>
    <n v="474"/>
    <n v="16042"/>
  </r>
  <r>
    <x v="3"/>
    <s v="Direct"/>
    <s v="United States"/>
    <x v="0"/>
    <n v="194"/>
    <n v="15713"/>
  </r>
  <r>
    <x v="3"/>
    <s v="Direct"/>
    <s v="Russia"/>
    <x v="0"/>
    <n v="264"/>
    <n v="14858"/>
  </r>
  <r>
    <x v="3"/>
    <s v="Wholesale"/>
    <s v="Pakistan"/>
    <x v="7"/>
    <n v="575"/>
    <n v="13816"/>
  </r>
  <r>
    <x v="3"/>
    <s v="Wholesale"/>
    <s v="United Kingdom"/>
    <x v="1"/>
    <n v="293"/>
    <n v="13280"/>
  </r>
  <r>
    <x v="3"/>
    <s v="Wholesale"/>
    <s v="United Kingdom"/>
    <x v="3"/>
    <n v="196"/>
    <n v="13192"/>
  </r>
  <r>
    <x v="3"/>
    <s v="Wholesale"/>
    <s v="Thailand"/>
    <x v="3"/>
    <n v="561"/>
    <n v="12995"/>
  </r>
  <r>
    <x v="3"/>
    <s v="Wholesale"/>
    <s v="Poland"/>
    <x v="3"/>
    <n v="546"/>
    <n v="12921"/>
  </r>
  <r>
    <x v="3"/>
    <s v="Wholesale"/>
    <s v="Honduras"/>
    <x v="1"/>
    <n v="354"/>
    <n v="12582"/>
  </r>
  <r>
    <x v="3"/>
    <s v="Wholesale"/>
    <s v="Morocco"/>
    <x v="0"/>
    <n v="470"/>
    <n v="12247"/>
  </r>
  <r>
    <x v="3"/>
    <s v="Retail"/>
    <s v="Belize"/>
    <x v="4"/>
    <n v="198"/>
    <n v="10375"/>
  </r>
  <r>
    <x v="3"/>
    <s v="Wholesale"/>
    <s v="Timor-leste"/>
    <x v="2"/>
    <n v="210"/>
    <n v="10347"/>
  </r>
  <r>
    <x v="3"/>
    <s v="Wholesale"/>
    <s v="Guinea-bissau"/>
    <x v="0"/>
    <n v="468"/>
    <n v="10034"/>
  </r>
  <r>
    <x v="3"/>
    <s v="Wholesale"/>
    <s v="United States"/>
    <x v="6"/>
    <n v="298"/>
    <n v="9989"/>
  </r>
  <r>
    <x v="3"/>
    <s v="Direct"/>
    <s v="Azerbaijan"/>
    <x v="2"/>
    <n v="66"/>
    <n v="9915"/>
  </r>
  <r>
    <x v="3"/>
    <s v="Wholesale"/>
    <s v="Botswana"/>
    <x v="6"/>
    <n v="504"/>
    <n v="9766"/>
  </r>
  <r>
    <x v="3"/>
    <s v="Wholesale"/>
    <s v="Lebanon"/>
    <x v="7"/>
    <n v="336"/>
    <n v="9662"/>
  </r>
  <r>
    <x v="3"/>
    <s v="Direct"/>
    <s v="Turkey"/>
    <x v="0"/>
    <n v="186"/>
    <n v="9110"/>
  </r>
  <r>
    <x v="3"/>
    <s v="Wholesale"/>
    <s v="United Kingdom"/>
    <x v="2"/>
    <n v="348"/>
    <n v="8999"/>
  </r>
  <r>
    <x v="3"/>
    <s v="Wholesale"/>
    <s v="Honduras"/>
    <x v="6"/>
    <n v="543"/>
    <n v="8940"/>
  </r>
  <r>
    <x v="3"/>
    <s v="Wholesale"/>
    <s v="Ecuador"/>
    <x v="3"/>
    <n v="56"/>
    <n v="8236"/>
  </r>
  <r>
    <x v="3"/>
    <s v="Wholesale"/>
    <s v="South Korea"/>
    <x v="3"/>
    <n v="194"/>
    <n v="7942"/>
  </r>
  <r>
    <x v="3"/>
    <s v="Wholesale"/>
    <s v="Syria"/>
    <x v="5"/>
    <n v="178"/>
    <n v="7938"/>
  </r>
  <r>
    <x v="3"/>
    <s v="Wholesale"/>
    <s v="Switzerland"/>
    <x v="5"/>
    <n v="357"/>
    <n v="7900"/>
  </r>
  <r>
    <x v="3"/>
    <s v="Wholesale"/>
    <s v="United States"/>
    <x v="3"/>
    <n v="267"/>
    <n v="7874"/>
  </r>
  <r>
    <x v="3"/>
    <s v="Direct"/>
    <s v="Denmark"/>
    <x v="2"/>
    <n v="188"/>
    <n v="7720"/>
  </r>
  <r>
    <x v="3"/>
    <s v="Direct"/>
    <s v="Lebanon"/>
    <x v="0"/>
    <n v="62"/>
    <n v="7607"/>
  </r>
  <r>
    <x v="3"/>
    <s v="Wholesale"/>
    <s v="Aruba"/>
    <x v="3"/>
    <n v="142"/>
    <n v="7549"/>
  </r>
  <r>
    <x v="3"/>
    <s v="Wholesale"/>
    <s v="Faroe Islands"/>
    <x v="6"/>
    <n v="234"/>
    <n v="7275"/>
  </r>
  <r>
    <x v="3"/>
    <s v="Direct"/>
    <s v="Bouvet Island"/>
    <x v="8"/>
    <n v="121"/>
    <n v="7195"/>
  </r>
  <r>
    <x v="3"/>
    <s v="Wholesale"/>
    <s v="Antigua and Barbuda"/>
    <x v="8"/>
    <n v="208"/>
    <n v="6872"/>
  </r>
  <r>
    <x v="3"/>
    <s v="Direct"/>
    <s v="Thailand"/>
    <x v="7"/>
    <n v="295"/>
    <n v="6590"/>
  </r>
  <r>
    <x v="3"/>
    <s v="Direct"/>
    <s v="Israel"/>
    <x v="4"/>
    <n v="152"/>
    <n v="6508"/>
  </r>
  <r>
    <x v="3"/>
    <s v="Direct"/>
    <s v="Solomon Islands"/>
    <x v="0"/>
    <n v="150"/>
    <n v="6333"/>
  </r>
  <r>
    <x v="3"/>
    <s v="Direct"/>
    <s v="Haiti"/>
    <x v="7"/>
    <n v="90"/>
    <n v="6244"/>
  </r>
  <r>
    <x v="3"/>
    <s v="Wholesale"/>
    <s v="Malta"/>
    <x v="4"/>
    <n v="229"/>
    <n v="6225"/>
  </r>
  <r>
    <x v="3"/>
    <s v="Retail"/>
    <s v="Yemen"/>
    <x v="7"/>
    <n v="148"/>
    <n v="6166"/>
  </r>
  <r>
    <x v="3"/>
    <s v="Direct"/>
    <s v="Uruguay"/>
    <x v="6"/>
    <n v="115"/>
    <n v="6132"/>
  </r>
  <r>
    <x v="3"/>
    <s v="Direct"/>
    <s v="Palau"/>
    <x v="7"/>
    <n v="127"/>
    <n v="6008"/>
  </r>
  <r>
    <x v="3"/>
    <s v="Direct"/>
    <s v="Philippines"/>
    <x v="4"/>
    <n v="218"/>
    <n v="5904"/>
  </r>
  <r>
    <x v="3"/>
    <s v="Direct"/>
    <s v="Puerto Rico"/>
    <x v="7"/>
    <n v="164"/>
    <n v="5896"/>
  </r>
  <r>
    <x v="3"/>
    <s v="Direct"/>
    <s v="Guam"/>
    <x v="0"/>
    <n v="258"/>
    <n v="5826"/>
  </r>
  <r>
    <x v="3"/>
    <s v="Retail"/>
    <s v="United States"/>
    <x v="8"/>
    <n v="101"/>
    <n v="5815"/>
  </r>
  <r>
    <x v="3"/>
    <s v="Wholesale"/>
    <s v="Paraguay"/>
    <x v="0"/>
    <n v="107"/>
    <n v="5803"/>
  </r>
  <r>
    <x v="3"/>
    <s v="Retail"/>
    <s v="Albania"/>
    <x v="1"/>
    <n v="43"/>
    <n v="5634"/>
  </r>
  <r>
    <x v="3"/>
    <s v="Direct"/>
    <s v="Greece"/>
    <x v="4"/>
    <n v="299"/>
    <n v="5631"/>
  </r>
  <r>
    <x v="3"/>
    <s v="Direct"/>
    <s v="Slovakia"/>
    <x v="4"/>
    <n v="133"/>
    <n v="5571"/>
  </r>
  <r>
    <x v="3"/>
    <s v="Wholesale"/>
    <s v="Czech Republic"/>
    <x v="3"/>
    <n v="158"/>
    <n v="5469"/>
  </r>
  <r>
    <x v="3"/>
    <s v="Direct"/>
    <s v="Chile"/>
    <x v="5"/>
    <n v="275"/>
    <n v="5413"/>
  </r>
  <r>
    <x v="3"/>
    <s v="Direct"/>
    <s v="United States"/>
    <x v="4"/>
    <n v="90"/>
    <n v="5384"/>
  </r>
  <r>
    <x v="3"/>
    <s v="Retail"/>
    <s v="Russia"/>
    <x v="7"/>
    <n v="400"/>
    <n v="5279"/>
  </r>
  <r>
    <x v="3"/>
    <s v="Direct"/>
    <s v="Philippines"/>
    <x v="6"/>
    <n v="107"/>
    <n v="5210"/>
  </r>
  <r>
    <x v="3"/>
    <s v="Direct"/>
    <s v="French Guiana"/>
    <x v="0"/>
    <n v="249"/>
    <n v="5171"/>
  </r>
  <r>
    <x v="3"/>
    <s v="Direct"/>
    <s v="Finland"/>
    <x v="7"/>
    <n v="129"/>
    <n v="5065"/>
  </r>
  <r>
    <x v="3"/>
    <s v="Wholesale"/>
    <s v="Finland"/>
    <x v="3"/>
    <n v="124"/>
    <n v="4987"/>
  </r>
  <r>
    <x v="3"/>
    <s v="Retail"/>
    <s v="Azerbaijan"/>
    <x v="7"/>
    <n v="21"/>
    <n v="4979"/>
  </r>
  <r>
    <x v="3"/>
    <s v="Direct"/>
    <s v="Bermuda"/>
    <x v="0"/>
    <n v="204"/>
    <n v="4969"/>
  </r>
  <r>
    <x v="3"/>
    <s v="Direct"/>
    <s v="Turkey"/>
    <x v="6"/>
    <n v="102"/>
    <n v="4955"/>
  </r>
  <r>
    <x v="3"/>
    <s v="Wholesale"/>
    <s v="Congo [DRC]"/>
    <x v="7"/>
    <n v="209"/>
    <n v="4946"/>
  </r>
  <r>
    <x v="3"/>
    <s v="Retail"/>
    <s v="Georgia"/>
    <x v="0"/>
    <n v="142"/>
    <n v="4943"/>
  </r>
  <r>
    <x v="3"/>
    <s v="Direct"/>
    <s v="Bosnia and Herzegovina"/>
    <x v="2"/>
    <n v="128"/>
    <n v="4919"/>
  </r>
  <r>
    <x v="3"/>
    <s v="Retail"/>
    <s v="Botswana"/>
    <x v="1"/>
    <n v="136"/>
    <n v="4806"/>
  </r>
  <r>
    <x v="3"/>
    <s v="Wholesale"/>
    <s v="Samoa"/>
    <x v="3"/>
    <n v="130"/>
    <n v="4637"/>
  </r>
  <r>
    <x v="3"/>
    <s v="Retail"/>
    <s v="Georgia"/>
    <x v="2"/>
    <n v="50"/>
    <n v="4608"/>
  </r>
  <r>
    <x v="3"/>
    <s v="Retail"/>
    <s v="Georgia"/>
    <x v="1"/>
    <n v="25"/>
    <n v="4512"/>
  </r>
  <r>
    <x v="3"/>
    <s v="Retail"/>
    <s v="Fiji"/>
    <x v="1"/>
    <n v="81"/>
    <n v="4479"/>
  </r>
  <r>
    <x v="3"/>
    <s v="Wholesale"/>
    <s v="Puerto Rico"/>
    <x v="7"/>
    <n v="143"/>
    <n v="4419"/>
  </r>
  <r>
    <x v="3"/>
    <s v="Wholesale"/>
    <s v="Honduras"/>
    <x v="6"/>
    <n v="68"/>
    <n v="4348"/>
  </r>
  <r>
    <x v="3"/>
    <s v="Direct"/>
    <s v="Nauru"/>
    <x v="1"/>
    <n v="98"/>
    <n v="4171"/>
  </r>
  <r>
    <x v="3"/>
    <s v="Wholesale"/>
    <s v="Rwanda"/>
    <x v="3"/>
    <n v="296"/>
    <n v="4010"/>
  </r>
  <r>
    <x v="3"/>
    <s v="Retail"/>
    <s v="Anguilla"/>
    <x v="0"/>
    <n v="145"/>
    <n v="3961"/>
  </r>
  <r>
    <x v="3"/>
    <s v="Wholesale"/>
    <s v="Tanzania"/>
    <x v="3"/>
    <n v="211"/>
    <n v="3859"/>
  </r>
  <r>
    <x v="3"/>
    <s v="Direct"/>
    <s v="Uzbekistan"/>
    <x v="5"/>
    <n v="284"/>
    <n v="3838"/>
  </r>
  <r>
    <x v="3"/>
    <s v="Wholesale"/>
    <s v="Barbados"/>
    <x v="3"/>
    <n v="154"/>
    <n v="3816"/>
  </r>
  <r>
    <x v="3"/>
    <s v="Wholesale"/>
    <s v="Singapore"/>
    <x v="2"/>
    <n v="274"/>
    <n v="3797"/>
  </r>
  <r>
    <x v="3"/>
    <s v="Direct"/>
    <s v="Montserrat"/>
    <x v="8"/>
    <n v="134"/>
    <n v="3761"/>
  </r>
  <r>
    <x v="3"/>
    <s v="Wholesale"/>
    <s v="American Samoa"/>
    <x v="3"/>
    <n v="66"/>
    <n v="3719"/>
  </r>
  <r>
    <x v="3"/>
    <s v="Direct"/>
    <s v="Andorra"/>
    <x v="8"/>
    <n v="132"/>
    <n v="3687"/>
  </r>
  <r>
    <x v="3"/>
    <s v="Retail"/>
    <s v="Belgium"/>
    <x v="4"/>
    <n v="29"/>
    <n v="3686"/>
  </r>
  <r>
    <x v="3"/>
    <s v="Wholesale"/>
    <s v="Canada"/>
    <x v="3"/>
    <n v="115"/>
    <n v="3646"/>
  </r>
  <r>
    <x v="3"/>
    <s v="Direct"/>
    <s v="Bosnia and Herzegovina"/>
    <x v="7"/>
    <n v="230"/>
    <n v="3577"/>
  </r>
  <r>
    <x v="3"/>
    <s v="Direct"/>
    <s v="Gibraltar"/>
    <x v="1"/>
    <n v="107"/>
    <n v="3547"/>
  </r>
  <r>
    <x v="3"/>
    <s v="Retail"/>
    <s v="Gambia"/>
    <x v="8"/>
    <n v="74"/>
    <n v="3422"/>
  </r>
  <r>
    <x v="3"/>
    <s v="Direct"/>
    <s v="United States"/>
    <x v="2"/>
    <n v="267"/>
    <n v="3410"/>
  </r>
  <r>
    <x v="3"/>
    <s v="Direct"/>
    <s v="Turks and Caicos Islands"/>
    <x v="7"/>
    <n v="73"/>
    <n v="3386"/>
  </r>
  <r>
    <x v="3"/>
    <s v="Wholesale"/>
    <s v="Vatican City"/>
    <x v="8"/>
    <n v="278"/>
    <n v="3384"/>
  </r>
  <r>
    <x v="3"/>
    <s v="Direct"/>
    <s v="Gibraltar"/>
    <x v="2"/>
    <n v="66"/>
    <n v="3289"/>
  </r>
  <r>
    <x v="3"/>
    <s v="Retail"/>
    <s v="Belarus"/>
    <x v="5"/>
    <n v="134"/>
    <n v="3245"/>
  </r>
  <r>
    <x v="3"/>
    <s v="Wholesale"/>
    <s v="Iraq"/>
    <x v="1"/>
    <n v="38"/>
    <n v="3204"/>
  </r>
  <r>
    <x v="3"/>
    <s v="Direct"/>
    <s v="Ukraine"/>
    <x v="5"/>
    <n v="168"/>
    <n v="3143"/>
  </r>
  <r>
    <x v="3"/>
    <s v="Direct"/>
    <s v="Switzerland"/>
    <x v="2"/>
    <n v="55"/>
    <n v="3139"/>
  </r>
  <r>
    <x v="3"/>
    <s v="Direct"/>
    <s v="Guinea"/>
    <x v="8"/>
    <n v="213"/>
    <n v="3065"/>
  </r>
  <r>
    <x v="3"/>
    <s v="Retail"/>
    <s v="Uruguay"/>
    <x v="4"/>
    <n v="32"/>
    <n v="3004"/>
  </r>
  <r>
    <x v="3"/>
    <s v="Direct"/>
    <s v="Switzerland"/>
    <x v="4"/>
    <n v="101"/>
    <n v="2815"/>
  </r>
  <r>
    <x v="3"/>
    <s v="Retail"/>
    <s v="Haiti"/>
    <x v="2"/>
    <n v="148"/>
    <n v="2707"/>
  </r>
  <r>
    <x v="3"/>
    <s v="Retail"/>
    <s v="Sri Lanka"/>
    <x v="1"/>
    <n v="119"/>
    <n v="2707"/>
  </r>
  <r>
    <x v="3"/>
    <s v="Retail"/>
    <s v="Turkey"/>
    <x v="4"/>
    <n v="136"/>
    <n v="2626"/>
  </r>
  <r>
    <x v="3"/>
    <s v="Retail"/>
    <s v="Nepal"/>
    <x v="8"/>
    <n v="91"/>
    <n v="2554"/>
  </r>
  <r>
    <x v="3"/>
    <s v="Direct"/>
    <s v="Puerto Rico"/>
    <x v="8"/>
    <n v="215"/>
    <n v="2521"/>
  </r>
  <r>
    <x v="3"/>
    <s v="Retail"/>
    <s v="Colombia"/>
    <x v="5"/>
    <n v="44"/>
    <n v="2513"/>
  </r>
  <r>
    <x v="3"/>
    <s v="Wholesale"/>
    <s v="Solomon Islands"/>
    <x v="3"/>
    <n v="98"/>
    <n v="2413"/>
  </r>
  <r>
    <x v="3"/>
    <s v="Retail"/>
    <s v="Aruba"/>
    <x v="4"/>
    <n v="96"/>
    <n v="2364"/>
  </r>
  <r>
    <x v="3"/>
    <s v="Retail"/>
    <s v="Japan"/>
    <x v="5"/>
    <n v="189"/>
    <n v="2266"/>
  </r>
  <r>
    <x v="3"/>
    <s v="Wholesale"/>
    <s v="French Guiana"/>
    <x v="3"/>
    <n v="24"/>
    <n v="2254"/>
  </r>
  <r>
    <x v="3"/>
    <s v="Retail"/>
    <s v="Equatorial Guinea"/>
    <x v="7"/>
    <n v="80"/>
    <n v="2022"/>
  </r>
  <r>
    <x v="3"/>
    <s v="Retail"/>
    <s v="São Tomé and Príncipe"/>
    <x v="6"/>
    <n v="84"/>
    <n v="1928"/>
  </r>
  <r>
    <x v="3"/>
    <s v="Retail"/>
    <s v="Somalia"/>
    <x v="7"/>
    <n v="58"/>
    <n v="1921"/>
  </r>
  <r>
    <x v="3"/>
    <s v="Retail"/>
    <s v="Estonia"/>
    <x v="6"/>
    <n v="60"/>
    <n v="1756"/>
  </r>
  <r>
    <x v="3"/>
    <s v="Retail"/>
    <s v="Syria"/>
    <x v="8"/>
    <n v="23"/>
    <n v="1612"/>
  </r>
  <r>
    <x v="3"/>
    <s v="Retail"/>
    <s v="Mauritania"/>
    <x v="8"/>
    <n v="88"/>
    <n v="1457"/>
  </r>
  <r>
    <x v="3"/>
    <s v="Retail"/>
    <s v="Azerbaijan"/>
    <x v="5"/>
    <n v="57"/>
    <n v="1446"/>
  </r>
  <r>
    <x v="3"/>
    <s v="Retail"/>
    <s v="Seychelles"/>
    <x v="5"/>
    <n v="86"/>
    <n v="1378"/>
  </r>
  <r>
    <x v="3"/>
    <s v="Direct"/>
    <s v="Andorra"/>
    <x v="5"/>
    <n v="50"/>
    <n v="1346"/>
  </r>
  <r>
    <x v="3"/>
    <s v="Retail"/>
    <s v="Swaziland"/>
    <x v="8"/>
    <n v="79"/>
    <n v="1225"/>
  </r>
  <r>
    <x v="3"/>
    <s v="Retail"/>
    <s v="Kyrgyzstan"/>
    <x v="8"/>
    <n v="27"/>
    <n v="751"/>
  </r>
  <r>
    <x v="4"/>
    <s v="Wholesale"/>
    <s v="Spain"/>
    <x v="5"/>
    <n v="498"/>
    <n v="18952"/>
  </r>
  <r>
    <x v="4"/>
    <s v="Wholesale"/>
    <s v="Russia"/>
    <x v="6"/>
    <n v="547"/>
    <n v="18554"/>
  </r>
  <r>
    <x v="4"/>
    <s v="Retail"/>
    <s v="Netherlands"/>
    <x v="5"/>
    <n v="566"/>
    <n v="17525"/>
  </r>
  <r>
    <x v="4"/>
    <s v="Wholesale"/>
    <s v="Denmark"/>
    <x v="0"/>
    <n v="418"/>
    <n v="15681"/>
  </r>
  <r>
    <x v="4"/>
    <s v="Wholesale"/>
    <s v="Chad"/>
    <x v="3"/>
    <n v="170"/>
    <n v="14202"/>
  </r>
  <r>
    <x v="4"/>
    <s v="Wholesale"/>
    <s v="Bahrain"/>
    <x v="5"/>
    <n v="273"/>
    <n v="12171"/>
  </r>
  <r>
    <x v="4"/>
    <s v="Wholesale"/>
    <s v="China"/>
    <x v="7"/>
    <n v="421"/>
    <n v="11721"/>
  </r>
  <r>
    <x v="4"/>
    <s v="Wholesale"/>
    <s v="Guinea"/>
    <x v="7"/>
    <n v="239"/>
    <n v="11687"/>
  </r>
  <r>
    <x v="4"/>
    <s v="Wholesale"/>
    <s v="Portugal"/>
    <x v="7"/>
    <n v="409"/>
    <n v="11198"/>
  </r>
  <r>
    <x v="4"/>
    <s v="Wholesale"/>
    <s v="United States"/>
    <x v="1"/>
    <n v="479"/>
    <n v="11143"/>
  </r>
  <r>
    <x v="4"/>
    <s v="Wholesale"/>
    <s v="Italy"/>
    <x v="3"/>
    <n v="418"/>
    <n v="10671"/>
  </r>
  <r>
    <x v="4"/>
    <s v="Retail"/>
    <s v="Burundi"/>
    <x v="6"/>
    <n v="63"/>
    <n v="10034"/>
  </r>
  <r>
    <x v="4"/>
    <s v="Direct"/>
    <s v="Oman"/>
    <x v="0"/>
    <n v="59"/>
    <n v="9963"/>
  </r>
  <r>
    <x v="4"/>
    <s v="Wholesale"/>
    <s v="United Kingdom"/>
    <x v="4"/>
    <n v="485"/>
    <n v="9757"/>
  </r>
  <r>
    <x v="4"/>
    <s v="Wholesale"/>
    <s v="Madagascar"/>
    <x v="8"/>
    <n v="527"/>
    <n v="9580"/>
  </r>
  <r>
    <x v="4"/>
    <s v="Direct"/>
    <s v="Yemen"/>
    <x v="0"/>
    <n v="284"/>
    <n v="9480"/>
  </r>
  <r>
    <x v="4"/>
    <s v="Direct"/>
    <s v="Saint Pierre and Miquelon"/>
    <x v="0"/>
    <n v="234"/>
    <n v="9411"/>
  </r>
  <r>
    <x v="4"/>
    <s v="Retail"/>
    <s v="Iceland"/>
    <x v="7"/>
    <n v="162"/>
    <n v="9103"/>
  </r>
  <r>
    <x v="4"/>
    <s v="Wholesale"/>
    <s v="Chad"/>
    <x v="8"/>
    <n v="318"/>
    <n v="8649"/>
  </r>
  <r>
    <x v="4"/>
    <s v="Direct"/>
    <s v="Niger"/>
    <x v="4"/>
    <n v="143"/>
    <n v="8483"/>
  </r>
  <r>
    <x v="4"/>
    <s v="Wholesale"/>
    <s v="Macedonia [FYROM]"/>
    <x v="0"/>
    <n v="208"/>
    <n v="8261"/>
  </r>
  <r>
    <x v="4"/>
    <s v="Direct"/>
    <s v="Mali"/>
    <x v="8"/>
    <n v="202"/>
    <n v="8164"/>
  </r>
  <r>
    <x v="4"/>
    <s v="Direct"/>
    <s v="Hungary"/>
    <x v="2"/>
    <n v="258"/>
    <n v="8143"/>
  </r>
  <r>
    <x v="4"/>
    <s v="Direct"/>
    <s v="Azerbaijan"/>
    <x v="5"/>
    <n v="105"/>
    <n v="8015"/>
  </r>
  <r>
    <x v="4"/>
    <s v="Direct"/>
    <s v="Rwanda"/>
    <x v="7"/>
    <n v="290"/>
    <n v="7994"/>
  </r>
  <r>
    <x v="4"/>
    <s v="Retail"/>
    <s v="Zimbabwe"/>
    <x v="0"/>
    <n v="88"/>
    <n v="7902"/>
  </r>
  <r>
    <x v="4"/>
    <s v="Direct"/>
    <s v="Guinea"/>
    <x v="2"/>
    <n v="265"/>
    <n v="7839"/>
  </r>
  <r>
    <x v="4"/>
    <s v="Direct"/>
    <s v="Romania"/>
    <x v="7"/>
    <n v="67"/>
    <n v="7756"/>
  </r>
  <r>
    <x v="4"/>
    <s v="Wholesale"/>
    <s v="Zambia"/>
    <x v="5"/>
    <n v="319"/>
    <n v="7726"/>
  </r>
  <r>
    <x v="4"/>
    <s v="Wholesale"/>
    <s v="Macedonia [FYROM]"/>
    <x v="3"/>
    <n v="105"/>
    <n v="7364"/>
  </r>
  <r>
    <x v="4"/>
    <s v="Direct"/>
    <s v="Mauritania"/>
    <x v="5"/>
    <n v="191"/>
    <n v="7349"/>
  </r>
  <r>
    <x v="4"/>
    <s v="Wholesale"/>
    <s v="Qatar"/>
    <x v="5"/>
    <n v="222"/>
    <n v="7078"/>
  </r>
  <r>
    <x v="4"/>
    <s v="Wholesale"/>
    <s v="Belarus"/>
    <x v="3"/>
    <n v="198"/>
    <n v="6952"/>
  </r>
  <r>
    <x v="4"/>
    <s v="Direct"/>
    <s v="Brunei"/>
    <x v="0"/>
    <n v="206"/>
    <n v="6846"/>
  </r>
  <r>
    <x v="4"/>
    <s v="Wholesale"/>
    <s v="Cook Islands"/>
    <x v="0"/>
    <n v="457"/>
    <n v="6841"/>
  </r>
  <r>
    <x v="4"/>
    <s v="Retail"/>
    <s v="Saudi Arabia"/>
    <x v="6"/>
    <n v="65"/>
    <n v="6800"/>
  </r>
  <r>
    <x v="4"/>
    <s v="Direct"/>
    <s v="Belize"/>
    <x v="8"/>
    <n v="295"/>
    <n v="6699"/>
  </r>
  <r>
    <x v="4"/>
    <s v="Direct"/>
    <s v="Netherlands Antilles"/>
    <x v="7"/>
    <n v="292"/>
    <n v="6607"/>
  </r>
  <r>
    <x v="4"/>
    <s v="Direct"/>
    <s v="Finland"/>
    <x v="1"/>
    <n v="166"/>
    <n v="6580"/>
  </r>
  <r>
    <x v="4"/>
    <s v="Direct"/>
    <s v="Serbia"/>
    <x v="1"/>
    <n v="188"/>
    <n v="6255"/>
  </r>
  <r>
    <x v="4"/>
    <s v="Retail"/>
    <s v="United States"/>
    <x v="2"/>
    <n v="275"/>
    <n v="6237"/>
  </r>
  <r>
    <x v="4"/>
    <s v="Retail"/>
    <s v="Pitcairn Islands"/>
    <x v="2"/>
    <n v="102"/>
    <n v="6044"/>
  </r>
  <r>
    <x v="4"/>
    <s v="Direct"/>
    <s v="Svalbard and Jan Mayen"/>
    <x v="4"/>
    <n v="200"/>
    <n v="5907"/>
  </r>
  <r>
    <x v="4"/>
    <s v="Direct"/>
    <s v="Gambia"/>
    <x v="5"/>
    <n v="265"/>
    <n v="5877"/>
  </r>
  <r>
    <x v="4"/>
    <s v="Direct"/>
    <s v="Ireland"/>
    <x v="5"/>
    <n v="145"/>
    <n v="5765"/>
  </r>
  <r>
    <x v="4"/>
    <s v="Wholesale"/>
    <s v="Micronesia"/>
    <x v="1"/>
    <n v="241"/>
    <n v="5745"/>
  </r>
  <r>
    <x v="4"/>
    <s v="Wholesale"/>
    <s v="United States"/>
    <x v="3"/>
    <n v="130"/>
    <n v="5684"/>
  </r>
  <r>
    <x v="4"/>
    <s v="Retail"/>
    <s v="Poland"/>
    <x v="0"/>
    <n v="21"/>
    <n v="5442"/>
  </r>
  <r>
    <x v="4"/>
    <s v="Retail"/>
    <s v="Palau"/>
    <x v="2"/>
    <n v="40"/>
    <n v="5332"/>
  </r>
  <r>
    <x v="4"/>
    <s v="Retail"/>
    <s v="Malaysia"/>
    <x v="6"/>
    <n v="79"/>
    <n v="5201"/>
  </r>
  <r>
    <x v="4"/>
    <s v="Retail"/>
    <s v="Austria"/>
    <x v="5"/>
    <n v="105"/>
    <n v="5186"/>
  </r>
  <r>
    <x v="4"/>
    <s v="Retail"/>
    <s v="VietNam"/>
    <x v="5"/>
    <n v="98"/>
    <n v="5149"/>
  </r>
  <r>
    <x v="4"/>
    <s v="Retail"/>
    <s v="Comoros"/>
    <x v="8"/>
    <n v="18"/>
    <n v="5124"/>
  </r>
  <r>
    <x v="4"/>
    <s v="Direct"/>
    <s v="Vanuatu"/>
    <x v="7"/>
    <n v="74"/>
    <n v="4804"/>
  </r>
  <r>
    <x v="4"/>
    <s v="Direct"/>
    <s v="Kuwait"/>
    <x v="1"/>
    <n v="200"/>
    <n v="4627"/>
  </r>
  <r>
    <x v="4"/>
    <s v="Direct"/>
    <s v="Bangladesh"/>
    <x v="6"/>
    <n v="107"/>
    <n v="4589"/>
  </r>
  <r>
    <x v="4"/>
    <s v="Wholesale"/>
    <s v="Indonesia"/>
    <x v="3"/>
    <n v="18"/>
    <n v="4580"/>
  </r>
  <r>
    <x v="4"/>
    <s v="Direct"/>
    <s v="Malta"/>
    <x v="6"/>
    <n v="125"/>
    <n v="4538"/>
  </r>
  <r>
    <x v="4"/>
    <s v="Wholesale"/>
    <s v="Western Sahara"/>
    <x v="2"/>
    <n v="123"/>
    <n v="4529"/>
  </r>
  <r>
    <x v="4"/>
    <s v="Wholesale"/>
    <s v="Armenia"/>
    <x v="3"/>
    <n v="132"/>
    <n v="4527"/>
  </r>
  <r>
    <x v="4"/>
    <s v="Retail"/>
    <s v="San Marino"/>
    <x v="0"/>
    <n v="137"/>
    <n v="4483"/>
  </r>
  <r>
    <x v="4"/>
    <s v="Direct"/>
    <s v="Andorra"/>
    <x v="2"/>
    <n v="299"/>
    <n v="4416"/>
  </r>
  <r>
    <x v="4"/>
    <s v="Direct"/>
    <s v="Mauritius"/>
    <x v="2"/>
    <n v="107"/>
    <n v="4356"/>
  </r>
  <r>
    <x v="4"/>
    <s v="Wholesale"/>
    <s v="British Indian Ocean Territory"/>
    <x v="1"/>
    <n v="116"/>
    <n v="4209"/>
  </r>
  <r>
    <x v="4"/>
    <s v="Direct"/>
    <s v="Cayman Islands"/>
    <x v="6"/>
    <n v="249"/>
    <n v="4159"/>
  </r>
  <r>
    <x v="4"/>
    <s v="Direct"/>
    <s v="Vatican City"/>
    <x v="6"/>
    <n v="85"/>
    <n v="3983"/>
  </r>
  <r>
    <x v="4"/>
    <s v="Direct"/>
    <s v="Ukraine"/>
    <x v="2"/>
    <n v="293"/>
    <n v="3968"/>
  </r>
  <r>
    <x v="4"/>
    <s v="Direct"/>
    <s v="Barbados"/>
    <x v="6"/>
    <n v="94"/>
    <n v="3853"/>
  </r>
  <r>
    <x v="4"/>
    <s v="Retail"/>
    <s v="Norway"/>
    <x v="2"/>
    <n v="57"/>
    <n v="3709"/>
  </r>
  <r>
    <x v="4"/>
    <s v="Retail"/>
    <s v="Canada"/>
    <x v="4"/>
    <n v="36"/>
    <n v="3705"/>
  </r>
  <r>
    <x v="4"/>
    <s v="Retail"/>
    <s v="Equatorial Guinea"/>
    <x v="4"/>
    <n v="98"/>
    <n v="3535"/>
  </r>
  <r>
    <x v="4"/>
    <s v="Direct"/>
    <s v="Palestinian Territories"/>
    <x v="1"/>
    <n v="226"/>
    <n v="3526"/>
  </r>
  <r>
    <x v="4"/>
    <s v="Retail"/>
    <s v="Svalbard and Jan Mayen"/>
    <x v="5"/>
    <n v="287"/>
    <n v="3097"/>
  </r>
  <r>
    <x v="4"/>
    <s v="Retail"/>
    <s v="Albania"/>
    <x v="7"/>
    <n v="96"/>
    <n v="2972"/>
  </r>
  <r>
    <x v="4"/>
    <s v="Retail"/>
    <s v="New Caledonia"/>
    <x v="6"/>
    <n v="85"/>
    <n v="2916"/>
  </r>
  <r>
    <x v="4"/>
    <s v="Direct"/>
    <s v="Australia"/>
    <x v="6"/>
    <n v="198"/>
    <n v="2851"/>
  </r>
  <r>
    <x v="4"/>
    <s v="Direct"/>
    <s v="Nauru"/>
    <x v="8"/>
    <n v="104"/>
    <n v="2718"/>
  </r>
  <r>
    <x v="4"/>
    <s v="Retail"/>
    <s v="Brazil"/>
    <x v="2"/>
    <n v="80"/>
    <n v="2659"/>
  </r>
  <r>
    <x v="4"/>
    <s v="Wholesale"/>
    <s v="Belize"/>
    <x v="4"/>
    <n v="73"/>
    <n v="2593"/>
  </r>
  <r>
    <x v="4"/>
    <s v="Retail"/>
    <s v="South Korea"/>
    <x v="1"/>
    <n v="126"/>
    <n v="2418"/>
  </r>
  <r>
    <x v="4"/>
    <s v="Retail"/>
    <s v="Suriname"/>
    <x v="2"/>
    <n v="145"/>
    <n v="2395"/>
  </r>
  <r>
    <x v="4"/>
    <s v="Retail"/>
    <s v="Bosnia and Herzegovina"/>
    <x v="7"/>
    <n v="95"/>
    <n v="2364"/>
  </r>
  <r>
    <x v="4"/>
    <s v="Retail"/>
    <s v="Austria"/>
    <x v="7"/>
    <n v="129"/>
    <n v="2288"/>
  </r>
  <r>
    <x v="4"/>
    <s v="Retail"/>
    <s v="Belgium"/>
    <x v="0"/>
    <n v="297"/>
    <n v="2258"/>
  </r>
  <r>
    <x v="4"/>
    <s v="Direct"/>
    <s v="Uzbekistan"/>
    <x v="0"/>
    <n v="247"/>
    <n v="2238"/>
  </r>
  <r>
    <x v="4"/>
    <s v="Retail"/>
    <s v="Cook Islands"/>
    <x v="5"/>
    <n v="47"/>
    <n v="2148"/>
  </r>
  <r>
    <x v="4"/>
    <s v="Retail"/>
    <s v="Eritrea"/>
    <x v="7"/>
    <n v="84"/>
    <n v="2136"/>
  </r>
  <r>
    <x v="4"/>
    <s v="Retail"/>
    <s v="Pakistan"/>
    <x v="4"/>
    <n v="81"/>
    <n v="2080"/>
  </r>
  <r>
    <x v="4"/>
    <s v="Retail"/>
    <s v="Belarus"/>
    <x v="8"/>
    <n v="132"/>
    <n v="2063"/>
  </r>
  <r>
    <x v="4"/>
    <s v="Retail"/>
    <s v="Guinea"/>
    <x v="7"/>
    <n v="44"/>
    <n v="1914"/>
  </r>
  <r>
    <x v="4"/>
    <s v="Retail"/>
    <s v="Pitcairn Islands"/>
    <x v="7"/>
    <n v="112"/>
    <n v="1823"/>
  </r>
  <r>
    <x v="4"/>
    <s v="Retail"/>
    <s v="British Indian Ocean Territory"/>
    <x v="6"/>
    <n v="141"/>
    <n v="1778"/>
  </r>
  <r>
    <x v="4"/>
    <s v="Wholesale"/>
    <s v="Albania"/>
    <x v="3"/>
    <n v="81"/>
    <n v="1697"/>
  </r>
  <r>
    <x v="4"/>
    <s v="Retail"/>
    <s v="Benin"/>
    <x v="7"/>
    <n v="37"/>
    <n v="1616"/>
  </r>
  <r>
    <x v="4"/>
    <s v="Wholesale"/>
    <s v="Tuvalu"/>
    <x v="8"/>
    <n v="84"/>
    <n v="1587"/>
  </r>
  <r>
    <x v="4"/>
    <s v="Retail"/>
    <s v="Maldives"/>
    <x v="2"/>
    <n v="101"/>
    <n v="1491"/>
  </r>
  <r>
    <x v="4"/>
    <s v="Retail"/>
    <s v="Nicaragua"/>
    <x v="8"/>
    <n v="133"/>
    <n v="1192"/>
  </r>
  <r>
    <x v="4"/>
    <s v="Direct"/>
    <s v="Vatican City"/>
    <x v="8"/>
    <n v="16"/>
    <n v="1123"/>
  </r>
  <r>
    <x v="4"/>
    <s v="Wholesale"/>
    <s v="Netherlands Antilles"/>
    <x v="8"/>
    <n v="119"/>
    <n v="1075"/>
  </r>
  <r>
    <x v="4"/>
    <s v="Retail"/>
    <s v="Philippines"/>
    <x v="8"/>
    <n v="97"/>
    <n v="755"/>
  </r>
  <r>
    <x v="4"/>
    <s v="Retail"/>
    <s v="Swaziland"/>
    <x v="8"/>
    <n v="90"/>
    <n v="740"/>
  </r>
  <r>
    <x v="5"/>
    <s v="Retail"/>
    <s v="Japan"/>
    <x v="0"/>
    <n v="220"/>
    <n v="22309"/>
  </r>
  <r>
    <x v="5"/>
    <s v="Direct"/>
    <s v="France"/>
    <x v="0"/>
    <n v="591"/>
    <n v="22042"/>
  </r>
  <r>
    <x v="5"/>
    <s v="Wholesale"/>
    <s v="Russia"/>
    <x v="0"/>
    <n v="479"/>
    <n v="19333"/>
  </r>
  <r>
    <x v="5"/>
    <s v="Wholesale"/>
    <s v="United States"/>
    <x v="4"/>
    <n v="766"/>
    <n v="19246"/>
  </r>
  <r>
    <x v="5"/>
    <s v="Wholesale"/>
    <s v="Russia"/>
    <x v="6"/>
    <n v="249"/>
    <n v="17949"/>
  </r>
  <r>
    <x v="5"/>
    <s v="Wholesale"/>
    <s v="Honduras"/>
    <x v="0"/>
    <n v="530"/>
    <n v="17752"/>
  </r>
  <r>
    <x v="5"/>
    <s v="Wholesale"/>
    <s v="Iraq"/>
    <x v="6"/>
    <n v="391"/>
    <n v="17144"/>
  </r>
  <r>
    <x v="5"/>
    <s v="Wholesale"/>
    <s v="Mauritius"/>
    <x v="0"/>
    <n v="286"/>
    <n v="16965"/>
  </r>
  <r>
    <x v="5"/>
    <s v="Wholesale"/>
    <s v="France"/>
    <x v="4"/>
    <n v="364"/>
    <n v="16922"/>
  </r>
  <r>
    <x v="5"/>
    <s v="Wholesale"/>
    <s v="United States"/>
    <x v="5"/>
    <n v="513"/>
    <n v="16884"/>
  </r>
  <r>
    <x v="5"/>
    <s v="Direct"/>
    <s v="Guam"/>
    <x v="4"/>
    <n v="355"/>
    <n v="14437"/>
  </r>
  <r>
    <x v="5"/>
    <s v="Wholesale"/>
    <s v="Chile"/>
    <x v="7"/>
    <n v="533"/>
    <n v="13458"/>
  </r>
  <r>
    <x v="5"/>
    <s v="Wholesale"/>
    <s v="Swaziland"/>
    <x v="0"/>
    <n v="309"/>
    <n v="12490"/>
  </r>
  <r>
    <x v="5"/>
    <s v="Wholesale"/>
    <s v="Pakistan"/>
    <x v="0"/>
    <n v="239"/>
    <n v="11443"/>
  </r>
  <r>
    <x v="5"/>
    <s v="Wholesale"/>
    <s v="Liberia"/>
    <x v="2"/>
    <n v="384"/>
    <n v="11154"/>
  </r>
  <r>
    <x v="5"/>
    <s v="Direct"/>
    <s v="Botswana"/>
    <x v="4"/>
    <n v="271"/>
    <n v="11047"/>
  </r>
  <r>
    <x v="5"/>
    <s v="Wholesale"/>
    <s v="Singapore"/>
    <x v="1"/>
    <n v="573"/>
    <n v="10188"/>
  </r>
  <r>
    <x v="5"/>
    <s v="Wholesale"/>
    <s v="Western Sahara"/>
    <x v="3"/>
    <n v="216"/>
    <n v="10110"/>
  </r>
  <r>
    <x v="5"/>
    <s v="Wholesale"/>
    <s v="Cape Verde"/>
    <x v="5"/>
    <n v="360"/>
    <n v="9873"/>
  </r>
  <r>
    <x v="5"/>
    <s v="Wholesale"/>
    <s v="Lebanon"/>
    <x v="4"/>
    <n v="428"/>
    <n v="9673"/>
  </r>
  <r>
    <x v="5"/>
    <s v="Wholesale"/>
    <s v="Mongolia"/>
    <x v="8"/>
    <n v="484"/>
    <n v="9383"/>
  </r>
  <r>
    <x v="5"/>
    <s v="Direct"/>
    <s v="El Salvador"/>
    <x v="4"/>
    <n v="103"/>
    <n v="9343"/>
  </r>
  <r>
    <x v="5"/>
    <s v="Wholesale"/>
    <s v="Argentina"/>
    <x v="3"/>
    <n v="322"/>
    <n v="9183"/>
  </r>
  <r>
    <x v="5"/>
    <s v="Direct"/>
    <s v="Fiji"/>
    <x v="0"/>
    <n v="252"/>
    <n v="9081"/>
  </r>
  <r>
    <x v="5"/>
    <s v="Wholesale"/>
    <s v="Jamaica"/>
    <x v="3"/>
    <n v="177"/>
    <n v="8896"/>
  </r>
  <r>
    <x v="5"/>
    <s v="Wholesale"/>
    <s v="Palau"/>
    <x v="3"/>
    <n v="79"/>
    <n v="8829"/>
  </r>
  <r>
    <x v="5"/>
    <s v="Wholesale"/>
    <s v="Zimbabwe"/>
    <x v="1"/>
    <n v="299"/>
    <n v="8547"/>
  </r>
  <r>
    <x v="5"/>
    <s v="Direct"/>
    <s v="Liberia"/>
    <x v="5"/>
    <n v="56"/>
    <n v="8464"/>
  </r>
  <r>
    <x v="5"/>
    <s v="Direct"/>
    <s v="Ghana"/>
    <x v="6"/>
    <n v="146"/>
    <n v="8392"/>
  </r>
  <r>
    <x v="5"/>
    <s v="Wholesale"/>
    <s v="Mayotte"/>
    <x v="2"/>
    <n v="202"/>
    <n v="8134"/>
  </r>
  <r>
    <x v="5"/>
    <s v="Wholesale"/>
    <s v="United States"/>
    <x v="3"/>
    <n v="221"/>
    <n v="8071"/>
  </r>
  <r>
    <x v="5"/>
    <s v="Direct"/>
    <s v="Bangladesh"/>
    <x v="5"/>
    <n v="115"/>
    <n v="7885"/>
  </r>
  <r>
    <x v="5"/>
    <s v="Direct"/>
    <s v="Yemen"/>
    <x v="1"/>
    <n v="177"/>
    <n v="7485"/>
  </r>
  <r>
    <x v="5"/>
    <s v="Wholesale"/>
    <s v="Morocco"/>
    <x v="3"/>
    <n v="209"/>
    <n v="7319"/>
  </r>
  <r>
    <x v="5"/>
    <s v="Direct"/>
    <s v="Tonga"/>
    <x v="5"/>
    <n v="204"/>
    <n v="7184"/>
  </r>
  <r>
    <x v="5"/>
    <s v="Wholesale"/>
    <s v="United States"/>
    <x v="3"/>
    <n v="113"/>
    <n v="7113"/>
  </r>
  <r>
    <x v="5"/>
    <s v="Direct"/>
    <s v="Netherlands"/>
    <x v="1"/>
    <n v="182"/>
    <n v="7094"/>
  </r>
  <r>
    <x v="5"/>
    <s v="Retail"/>
    <s v="Hong Kong"/>
    <x v="5"/>
    <n v="105"/>
    <n v="6920"/>
  </r>
  <r>
    <x v="5"/>
    <s v="Wholesale"/>
    <s v="Northern Mariana Islands"/>
    <x v="2"/>
    <n v="270"/>
    <n v="6784"/>
  </r>
  <r>
    <x v="5"/>
    <s v="Direct"/>
    <s v="Turkey"/>
    <x v="7"/>
    <n v="276"/>
    <n v="6713"/>
  </r>
  <r>
    <x v="5"/>
    <s v="Wholesale"/>
    <s v="Turkey"/>
    <x v="3"/>
    <n v="208"/>
    <n v="6682"/>
  </r>
  <r>
    <x v="5"/>
    <s v="Direct"/>
    <s v="American Samoa"/>
    <x v="5"/>
    <n v="240"/>
    <n v="6586"/>
  </r>
  <r>
    <x v="5"/>
    <s v="Wholesale"/>
    <s v="China"/>
    <x v="1"/>
    <n v="121"/>
    <n v="6113"/>
  </r>
  <r>
    <x v="5"/>
    <s v="Direct"/>
    <s v="Libya"/>
    <x v="5"/>
    <n v="294"/>
    <n v="6035"/>
  </r>
  <r>
    <x v="5"/>
    <s v="Direct"/>
    <s v="El Salvador"/>
    <x v="5"/>
    <n v="275"/>
    <n v="5974"/>
  </r>
  <r>
    <x v="5"/>
    <s v="Direct"/>
    <s v="Bouvet Island"/>
    <x v="6"/>
    <n v="206"/>
    <n v="5925"/>
  </r>
  <r>
    <x v="5"/>
    <s v="Retail"/>
    <s v="Uzbekistan"/>
    <x v="1"/>
    <n v="141"/>
    <n v="5740"/>
  </r>
  <r>
    <x v="5"/>
    <s v="Retail"/>
    <s v="Samoa"/>
    <x v="5"/>
    <n v="151"/>
    <n v="5723"/>
  </r>
  <r>
    <x v="5"/>
    <s v="Wholesale"/>
    <s v="Macedonia [FYROM]"/>
    <x v="3"/>
    <n v="101"/>
    <n v="5716"/>
  </r>
  <r>
    <x v="5"/>
    <s v="Direct"/>
    <s v="Congo [DRC]"/>
    <x v="5"/>
    <n v="144"/>
    <n v="5659"/>
  </r>
  <r>
    <x v="5"/>
    <s v="Direct"/>
    <s v="Finland"/>
    <x v="2"/>
    <n v="257"/>
    <n v="5545"/>
  </r>
  <r>
    <x v="5"/>
    <s v="Retail"/>
    <s v="Benin"/>
    <x v="8"/>
    <n v="87"/>
    <n v="5482"/>
  </r>
  <r>
    <x v="5"/>
    <s v="Direct"/>
    <s v="Iceland"/>
    <x v="7"/>
    <n v="64"/>
    <n v="5435"/>
  </r>
  <r>
    <x v="5"/>
    <s v="Direct"/>
    <s v="Bermuda"/>
    <x v="7"/>
    <n v="54"/>
    <n v="5121"/>
  </r>
  <r>
    <x v="5"/>
    <s v="Direct"/>
    <s v="Belarus"/>
    <x v="0"/>
    <n v="247"/>
    <n v="5073"/>
  </r>
  <r>
    <x v="5"/>
    <s v="Retail"/>
    <s v="Benin"/>
    <x v="1"/>
    <n v="94"/>
    <n v="5017"/>
  </r>
  <r>
    <x v="5"/>
    <s v="Retail"/>
    <s v="United Arab Emirates"/>
    <x v="6"/>
    <n v="55"/>
    <n v="5009"/>
  </r>
  <r>
    <x v="5"/>
    <s v="Direct"/>
    <s v="Denmark"/>
    <x v="7"/>
    <n v="212"/>
    <n v="4784"/>
  </r>
  <r>
    <x v="5"/>
    <s v="Wholesale"/>
    <s v="Macedonia [FYROM]"/>
    <x v="4"/>
    <n v="201"/>
    <n v="4659"/>
  </r>
  <r>
    <x v="5"/>
    <s v="Direct"/>
    <s v="Mauritania"/>
    <x v="5"/>
    <n v="154"/>
    <n v="4646"/>
  </r>
  <r>
    <x v="5"/>
    <s v="Direct"/>
    <s v="Myanmar [Burma]"/>
    <x v="2"/>
    <n v="98"/>
    <n v="4605"/>
  </r>
  <r>
    <x v="5"/>
    <s v="Wholesale"/>
    <s v="Niue"/>
    <x v="3"/>
    <n v="98"/>
    <n v="4601"/>
  </r>
  <r>
    <x v="5"/>
    <s v="Direct"/>
    <s v="Qatar"/>
    <x v="0"/>
    <n v="179"/>
    <n v="4585"/>
  </r>
  <r>
    <x v="5"/>
    <s v="Direct"/>
    <s v="Bouvet Island"/>
    <x v="5"/>
    <n v="65"/>
    <n v="4553"/>
  </r>
  <r>
    <x v="5"/>
    <s v="Direct"/>
    <s v="Burkina Faso"/>
    <x v="8"/>
    <n v="289"/>
    <n v="4539"/>
  </r>
  <r>
    <x v="5"/>
    <s v="Direct"/>
    <s v="Antigua and Barbuda"/>
    <x v="8"/>
    <n v="74"/>
    <n v="4237"/>
  </r>
  <r>
    <x v="5"/>
    <s v="Retail"/>
    <s v="British Indian Ocean Territory"/>
    <x v="8"/>
    <n v="122"/>
    <n v="4221"/>
  </r>
  <r>
    <x v="5"/>
    <s v="Direct"/>
    <s v="Albania"/>
    <x v="5"/>
    <n v="197"/>
    <n v="4200"/>
  </r>
  <r>
    <x v="5"/>
    <s v="Wholesale"/>
    <s v="Solomon Islands"/>
    <x v="8"/>
    <n v="78"/>
    <n v="4190"/>
  </r>
  <r>
    <x v="5"/>
    <s v="Direct"/>
    <s v="Liechtenstein"/>
    <x v="4"/>
    <n v="50"/>
    <n v="4121"/>
  </r>
  <r>
    <x v="5"/>
    <s v="Retail"/>
    <s v="Vanuatu"/>
    <x v="0"/>
    <n v="120"/>
    <n v="4097"/>
  </r>
  <r>
    <x v="5"/>
    <s v="Wholesale"/>
    <s v="Benin"/>
    <x v="7"/>
    <n v="152"/>
    <n v="4049"/>
  </r>
  <r>
    <x v="5"/>
    <s v="Wholesale"/>
    <s v="Tuvalu"/>
    <x v="8"/>
    <n v="122"/>
    <n v="3851"/>
  </r>
  <r>
    <x v="5"/>
    <s v="Direct"/>
    <s v="Germany"/>
    <x v="2"/>
    <n v="280"/>
    <n v="3731"/>
  </r>
  <r>
    <x v="5"/>
    <s v="Retail"/>
    <s v="Norway"/>
    <x v="5"/>
    <n v="64"/>
    <n v="3580"/>
  </r>
  <r>
    <x v="5"/>
    <s v="Retail"/>
    <s v="Panama"/>
    <x v="2"/>
    <n v="54"/>
    <n v="3556"/>
  </r>
  <r>
    <x v="5"/>
    <s v="Retail"/>
    <s v="Moldova"/>
    <x v="6"/>
    <n v="49"/>
    <n v="3544"/>
  </r>
  <r>
    <x v="5"/>
    <s v="Direct"/>
    <s v="Grenada"/>
    <x v="4"/>
    <n v="98"/>
    <n v="3532"/>
  </r>
  <r>
    <x v="5"/>
    <s v="Retail"/>
    <s v="Mauritania"/>
    <x v="8"/>
    <n v="28"/>
    <n v="3369"/>
  </r>
  <r>
    <x v="5"/>
    <s v="Wholesale"/>
    <s v="Armenia"/>
    <x v="3"/>
    <n v="76"/>
    <n v="3359"/>
  </r>
  <r>
    <x v="5"/>
    <s v="Wholesale"/>
    <s v="Qatar"/>
    <x v="7"/>
    <n v="87"/>
    <n v="3304"/>
  </r>
  <r>
    <x v="5"/>
    <s v="Direct"/>
    <s v="Philippines"/>
    <x v="8"/>
    <n v="172"/>
    <n v="3303"/>
  </r>
  <r>
    <x v="5"/>
    <s v="Retail"/>
    <s v="Syria"/>
    <x v="8"/>
    <n v="120"/>
    <n v="3291"/>
  </r>
  <r>
    <x v="5"/>
    <s v="Direct"/>
    <s v="Niue"/>
    <x v="7"/>
    <n v="268"/>
    <n v="3232"/>
  </r>
  <r>
    <x v="5"/>
    <s v="Wholesale"/>
    <s v="Gibraltar"/>
    <x v="3"/>
    <n v="289"/>
    <n v="3192"/>
  </r>
  <r>
    <x v="5"/>
    <s v="Retail"/>
    <s v="United States"/>
    <x v="0"/>
    <n v="113"/>
    <n v="3153"/>
  </r>
  <r>
    <x v="5"/>
    <s v="Wholesale"/>
    <s v="Cocos [Keeling] Islands"/>
    <x v="3"/>
    <n v="85"/>
    <n v="3103"/>
  </r>
  <r>
    <x v="5"/>
    <s v="Direct"/>
    <s v="Gambia"/>
    <x v="0"/>
    <n v="120"/>
    <n v="3095"/>
  </r>
  <r>
    <x v="5"/>
    <s v="Retail"/>
    <s v="Iraq"/>
    <x v="8"/>
    <n v="44"/>
    <n v="3032"/>
  </r>
  <r>
    <x v="5"/>
    <s v="Retail"/>
    <s v="Myanmar [Burma]"/>
    <x v="5"/>
    <n v="51"/>
    <n v="2956"/>
  </r>
  <r>
    <x v="5"/>
    <s v="Retail"/>
    <s v="French Polynesia"/>
    <x v="1"/>
    <n v="102"/>
    <n v="2910"/>
  </r>
  <r>
    <x v="5"/>
    <s v="Direct"/>
    <s v="Netherlands"/>
    <x v="1"/>
    <n v="207"/>
    <n v="2854"/>
  </r>
  <r>
    <x v="5"/>
    <s v="Retail"/>
    <s v="Yemen"/>
    <x v="8"/>
    <n v="155"/>
    <n v="2765"/>
  </r>
  <r>
    <x v="5"/>
    <s v="Retail"/>
    <s v="Egypt"/>
    <x v="0"/>
    <n v="113"/>
    <n v="2418"/>
  </r>
  <r>
    <x v="5"/>
    <s v="Retail"/>
    <s v="Gambia"/>
    <x v="5"/>
    <n v="66"/>
    <n v="2410"/>
  </r>
  <r>
    <x v="5"/>
    <s v="Retail"/>
    <s v="Qatar"/>
    <x v="6"/>
    <n v="103"/>
    <n v="2375"/>
  </r>
  <r>
    <x v="5"/>
    <s v="Retail"/>
    <s v="Tunisia"/>
    <x v="0"/>
    <n v="116"/>
    <n v="2134"/>
  </r>
  <r>
    <x v="5"/>
    <s v="Retail"/>
    <s v="Mauritania"/>
    <x v="7"/>
    <n v="30"/>
    <n v="2071"/>
  </r>
  <r>
    <x v="5"/>
    <s v="Wholesale"/>
    <s v="Somalia"/>
    <x v="8"/>
    <n v="110"/>
    <n v="1680"/>
  </r>
  <r>
    <x v="5"/>
    <s v="Retail"/>
    <s v="China"/>
    <x v="8"/>
    <n v="19"/>
    <n v="1658"/>
  </r>
  <r>
    <x v="5"/>
    <s v="Retail"/>
    <s v="Norfolk Island"/>
    <x v="7"/>
    <n v="79"/>
    <n v="1654"/>
  </r>
  <r>
    <x v="5"/>
    <s v="Direct"/>
    <s v="Panama"/>
    <x v="1"/>
    <n v="48"/>
    <n v="1340"/>
  </r>
  <r>
    <x v="5"/>
    <s v="Retail"/>
    <s v="Morocco"/>
    <x v="8"/>
    <n v="25"/>
    <n v="1203"/>
  </r>
  <r>
    <x v="6"/>
    <s v="Wholesale"/>
    <s v="India"/>
    <x v="2"/>
    <n v="523"/>
    <n v="18409"/>
  </r>
  <r>
    <x v="6"/>
    <s v="Wholesale"/>
    <s v="China"/>
    <x v="0"/>
    <n v="234"/>
    <n v="18294"/>
  </r>
  <r>
    <x v="6"/>
    <s v="Wholesale"/>
    <s v="United States"/>
    <x v="6"/>
    <n v="543"/>
    <n v="17207"/>
  </r>
  <r>
    <x v="6"/>
    <s v="Wholesale"/>
    <s v="United States"/>
    <x v="2"/>
    <n v="346"/>
    <n v="17031"/>
  </r>
  <r>
    <x v="6"/>
    <s v="Wholesale"/>
    <s v="Tonga"/>
    <x v="2"/>
    <n v="243"/>
    <n v="16699"/>
  </r>
  <r>
    <x v="6"/>
    <s v="Wholesale"/>
    <s v="Albania"/>
    <x v="0"/>
    <n v="260"/>
    <n v="16267"/>
  </r>
  <r>
    <x v="6"/>
    <s v="Retail"/>
    <s v="Australia"/>
    <x v="0"/>
    <n v="134"/>
    <n v="15857"/>
  </r>
  <r>
    <x v="6"/>
    <s v="Wholesale"/>
    <s v="Belgium"/>
    <x v="1"/>
    <n v="329"/>
    <n v="15079"/>
  </r>
  <r>
    <x v="6"/>
    <s v="Wholesale"/>
    <s v="China"/>
    <x v="3"/>
    <n v="505"/>
    <n v="14320"/>
  </r>
  <r>
    <x v="6"/>
    <s v="Wholesale"/>
    <s v="Australia"/>
    <x v="7"/>
    <n v="382"/>
    <n v="13715"/>
  </r>
  <r>
    <x v="6"/>
    <s v="Retail"/>
    <s v="Botswana"/>
    <x v="2"/>
    <n v="379"/>
    <n v="12916"/>
  </r>
  <r>
    <x v="6"/>
    <s v="Wholesale"/>
    <s v="Germany"/>
    <x v="7"/>
    <n v="478"/>
    <n v="12770"/>
  </r>
  <r>
    <x v="6"/>
    <s v="Wholesale"/>
    <s v="Antarctica"/>
    <x v="5"/>
    <n v="190"/>
    <n v="11607"/>
  </r>
  <r>
    <x v="6"/>
    <s v="Direct"/>
    <s v="Venezuela"/>
    <x v="6"/>
    <n v="555"/>
    <n v="11275"/>
  </r>
  <r>
    <x v="6"/>
    <s v="Wholesale"/>
    <s v="Timor-leste"/>
    <x v="5"/>
    <n v="579"/>
    <n v="10149"/>
  </r>
  <r>
    <x v="6"/>
    <s v="Wholesale"/>
    <s v="Micronesia"/>
    <x v="3"/>
    <n v="248"/>
    <n v="9922"/>
  </r>
  <r>
    <x v="6"/>
    <s v="Direct"/>
    <s v="Malaysia"/>
    <x v="2"/>
    <n v="93"/>
    <n v="9161"/>
  </r>
  <r>
    <x v="6"/>
    <s v="Direct"/>
    <s v="Argentina"/>
    <x v="8"/>
    <n v="257"/>
    <n v="9153"/>
  </r>
  <r>
    <x v="6"/>
    <s v="Wholesale"/>
    <s v="Azerbaijan"/>
    <x v="3"/>
    <n v="73"/>
    <n v="9029"/>
  </r>
  <r>
    <x v="6"/>
    <s v="Wholesale"/>
    <s v="Sierra Leone"/>
    <x v="4"/>
    <n v="295"/>
    <n v="8565"/>
  </r>
  <r>
    <x v="6"/>
    <s v="Wholesale"/>
    <s v="Israel"/>
    <x v="2"/>
    <n v="509"/>
    <n v="8483"/>
  </r>
  <r>
    <x v="6"/>
    <s v="Wholesale"/>
    <s v="Sri Lanka"/>
    <x v="3"/>
    <n v="116"/>
    <n v="8347"/>
  </r>
  <r>
    <x v="6"/>
    <s v="Direct"/>
    <s v="Comoros"/>
    <x v="8"/>
    <n v="88"/>
    <n v="8268"/>
  </r>
  <r>
    <x v="6"/>
    <s v="Retail"/>
    <s v="Suriname"/>
    <x v="6"/>
    <n v="94"/>
    <n v="8224"/>
  </r>
  <r>
    <x v="6"/>
    <s v="Direct"/>
    <s v="United Kingdom"/>
    <x v="4"/>
    <n v="211"/>
    <n v="7453"/>
  </r>
  <r>
    <x v="6"/>
    <s v="Direct"/>
    <s v="Aruba"/>
    <x v="7"/>
    <n v="75"/>
    <n v="7140"/>
  </r>
  <r>
    <x v="6"/>
    <s v="Direct"/>
    <s v="Vanuatu"/>
    <x v="5"/>
    <n v="210"/>
    <n v="7110"/>
  </r>
  <r>
    <x v="6"/>
    <s v="Direct"/>
    <s v="Tonga"/>
    <x v="1"/>
    <n v="117"/>
    <n v="6962"/>
  </r>
  <r>
    <x v="6"/>
    <s v="Wholesale"/>
    <s v="Mayotte"/>
    <x v="0"/>
    <n v="496"/>
    <n v="6957"/>
  </r>
  <r>
    <x v="6"/>
    <s v="Direct"/>
    <s v="Bangladesh"/>
    <x v="6"/>
    <n v="170"/>
    <n v="6840"/>
  </r>
  <r>
    <x v="6"/>
    <s v="Retail"/>
    <s v="Serbia"/>
    <x v="7"/>
    <n v="71"/>
    <n v="6730"/>
  </r>
  <r>
    <x v="6"/>
    <s v="Retail"/>
    <s v="Bouvet Island"/>
    <x v="2"/>
    <n v="139"/>
    <n v="6572"/>
  </r>
  <r>
    <x v="6"/>
    <s v="Direct"/>
    <s v="Falkland Islands [Islas Malvinas]"/>
    <x v="7"/>
    <n v="245"/>
    <n v="6272"/>
  </r>
  <r>
    <x v="6"/>
    <s v="Retail"/>
    <s v="Swaziland"/>
    <x v="2"/>
    <n v="102"/>
    <n v="6133"/>
  </r>
  <r>
    <x v="6"/>
    <s v="Direct"/>
    <s v="South Georgia and _x000a_The South Sandwich Islands"/>
    <x v="4"/>
    <n v="170"/>
    <n v="5975"/>
  </r>
  <r>
    <x v="6"/>
    <s v="Direct"/>
    <s v="Comoros"/>
    <x v="4"/>
    <n v="175"/>
    <n v="5760"/>
  </r>
  <r>
    <x v="6"/>
    <s v="Retail"/>
    <s v="United Arab Emirates"/>
    <x v="1"/>
    <n v="49"/>
    <n v="5601"/>
  </r>
  <r>
    <x v="6"/>
    <s v="Retail"/>
    <s v="Nauru"/>
    <x v="4"/>
    <n v="48"/>
    <n v="5545"/>
  </r>
  <r>
    <x v="6"/>
    <s v="Direct"/>
    <s v="French Polynesia"/>
    <x v="5"/>
    <n v="298"/>
    <n v="5392"/>
  </r>
  <r>
    <x v="6"/>
    <s v="Direct"/>
    <s v="Saint Lucia"/>
    <x v="5"/>
    <n v="268"/>
    <n v="5283"/>
  </r>
  <r>
    <x v="6"/>
    <s v="Direct"/>
    <s v="Albania"/>
    <x v="8"/>
    <n v="100"/>
    <n v="5235"/>
  </r>
  <r>
    <x v="6"/>
    <s v="Direct"/>
    <s v="Myanmar [Burma]"/>
    <x v="4"/>
    <n v="166"/>
    <n v="5179"/>
  </r>
  <r>
    <x v="6"/>
    <s v="Retail"/>
    <s v="Yemen"/>
    <x v="7"/>
    <n v="82"/>
    <n v="5141"/>
  </r>
  <r>
    <x v="6"/>
    <s v="Retail"/>
    <s v="Indonesia"/>
    <x v="7"/>
    <n v="53"/>
    <n v="5139"/>
  </r>
  <r>
    <x v="6"/>
    <s v="Direct"/>
    <s v="Norway"/>
    <x v="4"/>
    <n v="261"/>
    <n v="5098"/>
  </r>
  <r>
    <x v="6"/>
    <s v="Retail"/>
    <s v="Mali"/>
    <x v="4"/>
    <n v="173"/>
    <n v="5059"/>
  </r>
  <r>
    <x v="6"/>
    <s v="Wholesale"/>
    <s v="Indonesia"/>
    <x v="7"/>
    <n v="27"/>
    <n v="4864"/>
  </r>
  <r>
    <x v="6"/>
    <s v="Retail"/>
    <s v="French Polynesia"/>
    <x v="6"/>
    <n v="120"/>
    <n v="4848"/>
  </r>
  <r>
    <x v="6"/>
    <s v="Direct"/>
    <s v="Guinea-bissau"/>
    <x v="7"/>
    <n v="266"/>
    <n v="4808"/>
  </r>
  <r>
    <x v="6"/>
    <s v="Direct"/>
    <s v="Bouvet Island"/>
    <x v="5"/>
    <n v="118"/>
    <n v="4790"/>
  </r>
  <r>
    <x v="6"/>
    <s v="Retail"/>
    <s v="Kiribati"/>
    <x v="7"/>
    <n v="22"/>
    <n v="4790"/>
  </r>
  <r>
    <x v="6"/>
    <s v="Wholesale"/>
    <s v="Romania"/>
    <x v="1"/>
    <n v="85"/>
    <n v="4783"/>
  </r>
  <r>
    <x v="6"/>
    <s v="Direct"/>
    <s v="Botswana"/>
    <x v="8"/>
    <n v="177"/>
    <n v="4704"/>
  </r>
  <r>
    <x v="6"/>
    <s v="Wholesale"/>
    <s v="Guinea"/>
    <x v="3"/>
    <n v="172"/>
    <n v="4675"/>
  </r>
  <r>
    <x v="6"/>
    <s v="Direct"/>
    <s v="Puerto Rico"/>
    <x v="2"/>
    <n v="100"/>
    <n v="4494"/>
  </r>
  <r>
    <x v="6"/>
    <s v="Direct"/>
    <s v="Senegal"/>
    <x v="6"/>
    <n v="137"/>
    <n v="4482"/>
  </r>
  <r>
    <x v="6"/>
    <s v="Retail"/>
    <s v="Cuba"/>
    <x v="2"/>
    <n v="99"/>
    <n v="4262"/>
  </r>
  <r>
    <x v="6"/>
    <s v="Direct"/>
    <s v="South Georgia and _x000a_The South Sandwich Islands"/>
    <x v="2"/>
    <n v="165"/>
    <n v="4261"/>
  </r>
  <r>
    <x v="6"/>
    <s v="Retail"/>
    <s v="Chile"/>
    <x v="1"/>
    <n v="19"/>
    <n v="4114"/>
  </r>
  <r>
    <x v="6"/>
    <s v="Direct"/>
    <s v="Hong Kong"/>
    <x v="8"/>
    <n v="182"/>
    <n v="4059"/>
  </r>
  <r>
    <x v="6"/>
    <s v="Direct"/>
    <s v="Uruguay"/>
    <x v="5"/>
    <n v="115"/>
    <n v="3884"/>
  </r>
  <r>
    <x v="6"/>
    <s v="Retail"/>
    <s v="Congo [DRC]"/>
    <x v="7"/>
    <n v="296"/>
    <n v="3871"/>
  </r>
  <r>
    <x v="6"/>
    <s v="Retail"/>
    <s v="Slovakia"/>
    <x v="1"/>
    <n v="29"/>
    <n v="3855"/>
  </r>
  <r>
    <x v="6"/>
    <s v="Retail"/>
    <s v="Bouvet Island"/>
    <x v="1"/>
    <n v="117"/>
    <n v="3828"/>
  </r>
  <r>
    <x v="6"/>
    <s v="Retail"/>
    <s v="Falkland Islands [Islas Malvinas]"/>
    <x v="6"/>
    <n v="40"/>
    <n v="3780"/>
  </r>
  <r>
    <x v="6"/>
    <s v="Retail"/>
    <s v="Kenya"/>
    <x v="4"/>
    <n v="68"/>
    <n v="3728"/>
  </r>
  <r>
    <x v="6"/>
    <s v="Direct"/>
    <s v="Somalia"/>
    <x v="5"/>
    <n v="281"/>
    <n v="3637"/>
  </r>
  <r>
    <x v="6"/>
    <s v="Direct"/>
    <s v="Japan"/>
    <x v="8"/>
    <n v="141"/>
    <n v="3604"/>
  </r>
  <r>
    <x v="6"/>
    <s v="Direct"/>
    <s v="Tunisia"/>
    <x v="4"/>
    <n v="270"/>
    <n v="3589"/>
  </r>
  <r>
    <x v="6"/>
    <s v="Direct"/>
    <s v="United States"/>
    <x v="1"/>
    <n v="259"/>
    <n v="3582"/>
  </r>
  <r>
    <x v="6"/>
    <s v="Retail"/>
    <s v="New Zealand"/>
    <x v="4"/>
    <n v="196"/>
    <n v="3534"/>
  </r>
  <r>
    <x v="6"/>
    <s v="Retail"/>
    <s v="Nauru"/>
    <x v="4"/>
    <n v="93"/>
    <n v="3492"/>
  </r>
  <r>
    <x v="6"/>
    <s v="Direct"/>
    <s v="Bangladesh"/>
    <x v="7"/>
    <n v="130"/>
    <n v="3465"/>
  </r>
  <r>
    <x v="6"/>
    <s v="Direct"/>
    <s v="Denmark"/>
    <x v="8"/>
    <n v="281"/>
    <n v="3379"/>
  </r>
  <r>
    <x v="6"/>
    <s v="Direct"/>
    <s v="Anguilla"/>
    <x v="8"/>
    <n v="221"/>
    <n v="3082"/>
  </r>
  <r>
    <x v="6"/>
    <s v="Wholesale"/>
    <s v="Armenia"/>
    <x v="3"/>
    <n v="126"/>
    <n v="3063"/>
  </r>
  <r>
    <x v="6"/>
    <s v="Retail"/>
    <s v="Poland"/>
    <x v="8"/>
    <n v="37"/>
    <n v="2891"/>
  </r>
  <r>
    <x v="6"/>
    <s v="Direct"/>
    <s v="Saint Kitts and Nevis"/>
    <x v="5"/>
    <n v="163"/>
    <n v="2885"/>
  </r>
  <r>
    <x v="6"/>
    <s v="Retail"/>
    <s v="Western Sahara"/>
    <x v="1"/>
    <n v="70"/>
    <n v="2822"/>
  </r>
  <r>
    <x v="6"/>
    <s v="Wholesale"/>
    <s v="Brazil"/>
    <x v="3"/>
    <n v="97"/>
    <n v="2715"/>
  </r>
  <r>
    <x v="6"/>
    <s v="Wholesale"/>
    <s v="Saint Helena"/>
    <x v="3"/>
    <n v="113"/>
    <n v="2681"/>
  </r>
  <r>
    <x v="6"/>
    <s v="Direct"/>
    <s v="Netherlands Antilles"/>
    <x v="6"/>
    <n v="147"/>
    <n v="2681"/>
  </r>
  <r>
    <x v="6"/>
    <s v="Wholesale"/>
    <s v="Japan"/>
    <x v="3"/>
    <n v="279"/>
    <n v="2575"/>
  </r>
  <r>
    <x v="6"/>
    <s v="Retail"/>
    <s v="Faroe Islands"/>
    <x v="6"/>
    <n v="64"/>
    <n v="2331"/>
  </r>
  <r>
    <x v="6"/>
    <s v="Retail"/>
    <s v="Paraguay"/>
    <x v="4"/>
    <n v="78"/>
    <n v="2328"/>
  </r>
  <r>
    <x v="6"/>
    <s v="Retail"/>
    <s v="Serbia"/>
    <x v="8"/>
    <n v="21"/>
    <n v="2232"/>
  </r>
  <r>
    <x v="6"/>
    <s v="Direct"/>
    <s v="Costa Rica"/>
    <x v="8"/>
    <n v="23"/>
    <n v="2167"/>
  </r>
  <r>
    <x v="6"/>
    <s v="Retail"/>
    <s v="Oman"/>
    <x v="5"/>
    <n v="143"/>
    <n v="2092"/>
  </r>
  <r>
    <x v="6"/>
    <s v="Retail"/>
    <s v="Saint Lucia"/>
    <x v="1"/>
    <n v="41"/>
    <n v="1655"/>
  </r>
  <r>
    <x v="6"/>
    <s v="Retail"/>
    <s v="Congo [DRC]"/>
    <x v="2"/>
    <n v="104"/>
    <n v="1446"/>
  </r>
  <r>
    <x v="6"/>
    <s v="Retail"/>
    <s v="Kazakhstan"/>
    <x v="8"/>
    <n v="138"/>
    <n v="1257"/>
  </r>
  <r>
    <x v="6"/>
    <s v="Wholesale"/>
    <s v="Armenia"/>
    <x v="3"/>
    <n v="40"/>
    <n v="1088"/>
  </r>
  <r>
    <x v="6"/>
    <s v="Retail"/>
    <s v="Kyrgyzstan"/>
    <x v="8"/>
    <n v="73"/>
    <n v="973"/>
  </r>
  <r>
    <x v="6"/>
    <s v="Retail"/>
    <s v="Bouvet Island"/>
    <x v="2"/>
    <n v="88"/>
    <n v="946"/>
  </r>
  <r>
    <x v="7"/>
    <s v="Wholesale"/>
    <s v="China"/>
    <x v="4"/>
    <n v="520"/>
    <n v="18581"/>
  </r>
  <r>
    <x v="7"/>
    <s v="Wholesale"/>
    <s v="Botswana"/>
    <x v="0"/>
    <n v="485"/>
    <n v="15652"/>
  </r>
  <r>
    <x v="7"/>
    <s v="Wholesale"/>
    <s v="South Korea"/>
    <x v="7"/>
    <n v="396"/>
    <n v="14787"/>
  </r>
  <r>
    <x v="7"/>
    <s v="Retail"/>
    <s v="United Kingdom"/>
    <x v="5"/>
    <n v="338"/>
    <n v="14411"/>
  </r>
  <r>
    <x v="7"/>
    <s v="Wholesale"/>
    <s v="Brazil"/>
    <x v="3"/>
    <n v="569"/>
    <n v="14209"/>
  </r>
  <r>
    <x v="7"/>
    <s v="Retail"/>
    <s v="France"/>
    <x v="7"/>
    <n v="212"/>
    <n v="13092"/>
  </r>
  <r>
    <x v="7"/>
    <s v="Direct"/>
    <s v="Denmark"/>
    <x v="0"/>
    <n v="189"/>
    <n v="13016"/>
  </r>
  <r>
    <x v="7"/>
    <s v="Retail"/>
    <s v="Thailand"/>
    <x v="4"/>
    <n v="528"/>
    <n v="12333"/>
  </r>
  <r>
    <x v="7"/>
    <s v="Wholesale"/>
    <s v="Cayman Islands"/>
    <x v="6"/>
    <n v="482"/>
    <n v="12124"/>
  </r>
  <r>
    <x v="7"/>
    <s v="Wholesale"/>
    <s v="Italy"/>
    <x v="0"/>
    <n v="379"/>
    <n v="12119"/>
  </r>
  <r>
    <x v="7"/>
    <s v="Wholesale"/>
    <s v="Taiwan"/>
    <x v="3"/>
    <n v="578"/>
    <n v="11730"/>
  </r>
  <r>
    <x v="7"/>
    <s v="Wholesale"/>
    <s v="Japan"/>
    <x v="3"/>
    <n v="416"/>
    <n v="11469"/>
  </r>
  <r>
    <x v="7"/>
    <s v="Wholesale"/>
    <s v="Togo"/>
    <x v="0"/>
    <n v="515"/>
    <n v="11192"/>
  </r>
  <r>
    <x v="7"/>
    <s v="Wholesale"/>
    <s v="Barbados"/>
    <x v="3"/>
    <n v="240"/>
    <n v="10454"/>
  </r>
  <r>
    <x v="7"/>
    <s v="Wholesale"/>
    <s v="Dominican Republic"/>
    <x v="6"/>
    <n v="432"/>
    <n v="10268"/>
  </r>
  <r>
    <x v="7"/>
    <s v="Direct"/>
    <s v="Angola"/>
    <x v="5"/>
    <n v="197"/>
    <n v="10204"/>
  </r>
  <r>
    <x v="7"/>
    <s v="Direct"/>
    <s v="Algeria"/>
    <x v="2"/>
    <n v="148"/>
    <n v="9730"/>
  </r>
  <r>
    <x v="7"/>
    <s v="Direct"/>
    <s v="Malta"/>
    <x v="0"/>
    <n v="531"/>
    <n v="9685"/>
  </r>
  <r>
    <x v="7"/>
    <s v="Wholesale"/>
    <s v="Netherlands Antilles"/>
    <x v="7"/>
    <n v="85"/>
    <n v="9471"/>
  </r>
  <r>
    <x v="7"/>
    <s v="Wholesale"/>
    <s v="Niger"/>
    <x v="7"/>
    <n v="577"/>
    <n v="9424"/>
  </r>
  <r>
    <x v="7"/>
    <s v="Wholesale"/>
    <s v="Liberia"/>
    <x v="8"/>
    <n v="261"/>
    <n v="9201"/>
  </r>
  <r>
    <x v="7"/>
    <s v="Direct"/>
    <s v="Burkina Faso"/>
    <x v="2"/>
    <n v="573"/>
    <n v="8840"/>
  </r>
  <r>
    <x v="7"/>
    <s v="Retail"/>
    <s v="Burundi"/>
    <x v="2"/>
    <n v="120"/>
    <n v="8756"/>
  </r>
  <r>
    <x v="7"/>
    <s v="Direct"/>
    <s v="Nauru"/>
    <x v="2"/>
    <n v="249"/>
    <n v="8624"/>
  </r>
  <r>
    <x v="7"/>
    <s v="Retail"/>
    <s v="France"/>
    <x v="0"/>
    <n v="69"/>
    <n v="8393"/>
  </r>
  <r>
    <x v="7"/>
    <s v="Wholesale"/>
    <s v="Cocos [Keeling] Islands"/>
    <x v="4"/>
    <n v="541"/>
    <n v="8350"/>
  </r>
  <r>
    <x v="7"/>
    <s v="Wholesale"/>
    <s v="Guinea"/>
    <x v="0"/>
    <n v="576"/>
    <n v="7925"/>
  </r>
  <r>
    <x v="7"/>
    <s v="Direct"/>
    <s v="South Korea"/>
    <x v="7"/>
    <n v="218"/>
    <n v="7836"/>
  </r>
  <r>
    <x v="7"/>
    <s v="Direct"/>
    <s v="Liberia"/>
    <x v="6"/>
    <n v="56"/>
    <n v="7364"/>
  </r>
  <r>
    <x v="7"/>
    <s v="Wholesale"/>
    <s v="United States"/>
    <x v="3"/>
    <n v="233"/>
    <n v="7096"/>
  </r>
  <r>
    <x v="7"/>
    <s v="Direct"/>
    <s v="Moldova"/>
    <x v="6"/>
    <n v="108"/>
    <n v="6304"/>
  </r>
  <r>
    <x v="7"/>
    <s v="Direct"/>
    <s v="Brunei"/>
    <x v="5"/>
    <n v="260"/>
    <n v="5933"/>
  </r>
  <r>
    <x v="7"/>
    <s v="Direct"/>
    <s v="Sri Lanka"/>
    <x v="4"/>
    <n v="220"/>
    <n v="5787"/>
  </r>
  <r>
    <x v="7"/>
    <s v="Wholesale"/>
    <s v="Mexico"/>
    <x v="3"/>
    <n v="247"/>
    <n v="5639"/>
  </r>
  <r>
    <x v="7"/>
    <s v="Retail"/>
    <s v="Luxembourg"/>
    <x v="2"/>
    <n v="133"/>
    <n v="5513"/>
  </r>
  <r>
    <x v="7"/>
    <s v="Direct"/>
    <s v="Bouvet Island"/>
    <x v="5"/>
    <n v="148"/>
    <n v="5314"/>
  </r>
  <r>
    <x v="7"/>
    <s v="Wholesale"/>
    <s v="United States"/>
    <x v="3"/>
    <n v="267"/>
    <n v="5309"/>
  </r>
  <r>
    <x v="7"/>
    <s v="Direct"/>
    <s v="Micronesia"/>
    <x v="2"/>
    <n v="124"/>
    <n v="5269"/>
  </r>
  <r>
    <x v="7"/>
    <s v="Direct"/>
    <s v="Anguilla"/>
    <x v="1"/>
    <n v="229"/>
    <n v="5261"/>
  </r>
  <r>
    <x v="7"/>
    <s v="Direct"/>
    <s v="Japan"/>
    <x v="6"/>
    <n v="131"/>
    <n v="5164"/>
  </r>
  <r>
    <x v="7"/>
    <s v="Retail"/>
    <s v="San Marino"/>
    <x v="5"/>
    <n v="51"/>
    <n v="5155"/>
  </r>
  <r>
    <x v="7"/>
    <s v="Retail"/>
    <s v="United Kingdom"/>
    <x v="2"/>
    <n v="144"/>
    <n v="5084"/>
  </r>
  <r>
    <x v="7"/>
    <s v="Wholesale"/>
    <s v="Canada"/>
    <x v="3"/>
    <n v="248"/>
    <n v="4900"/>
  </r>
  <r>
    <x v="7"/>
    <s v="Direct"/>
    <s v="Swaziland"/>
    <x v="4"/>
    <n v="120"/>
    <n v="4881"/>
  </r>
  <r>
    <x v="7"/>
    <s v="Wholesale"/>
    <s v="South Korea"/>
    <x v="1"/>
    <n v="87"/>
    <n v="4835"/>
  </r>
  <r>
    <x v="7"/>
    <s v="Direct"/>
    <s v="Oman"/>
    <x v="5"/>
    <n v="161"/>
    <n v="4781"/>
  </r>
  <r>
    <x v="7"/>
    <s v="Wholesale"/>
    <s v="Liberia"/>
    <x v="3"/>
    <n v="128"/>
    <n v="4732"/>
  </r>
  <r>
    <x v="7"/>
    <s v="Retail"/>
    <s v="Georgia"/>
    <x v="5"/>
    <n v="35"/>
    <n v="4604"/>
  </r>
  <r>
    <x v="7"/>
    <s v="Retail"/>
    <s v="Turkey"/>
    <x v="7"/>
    <n v="107"/>
    <n v="4568"/>
  </r>
  <r>
    <x v="7"/>
    <s v="Direct"/>
    <s v="Swaziland"/>
    <x v="8"/>
    <n v="281"/>
    <n v="4508"/>
  </r>
  <r>
    <x v="7"/>
    <s v="Direct"/>
    <s v="Anguilla"/>
    <x v="8"/>
    <n v="139"/>
    <n v="4417"/>
  </r>
  <r>
    <x v="7"/>
    <s v="Direct"/>
    <s v="Ireland"/>
    <x v="4"/>
    <n v="220"/>
    <n v="4284"/>
  </r>
  <r>
    <x v="7"/>
    <s v="Direct"/>
    <s v="Colombia"/>
    <x v="2"/>
    <n v="110"/>
    <n v="4252"/>
  </r>
  <r>
    <x v="7"/>
    <s v="Retail"/>
    <s v="Antigua and Barbuda"/>
    <x v="7"/>
    <n v="32"/>
    <n v="4074"/>
  </r>
  <r>
    <x v="7"/>
    <s v="Retail"/>
    <s v="Somalia"/>
    <x v="8"/>
    <n v="37"/>
    <n v="3971"/>
  </r>
  <r>
    <x v="7"/>
    <s v="Direct"/>
    <s v="Singapore"/>
    <x v="8"/>
    <n v="215"/>
    <n v="3966"/>
  </r>
  <r>
    <x v="7"/>
    <s v="Retail"/>
    <s v="French Guiana"/>
    <x v="2"/>
    <n v="111"/>
    <n v="3927"/>
  </r>
  <r>
    <x v="7"/>
    <s v="Direct"/>
    <s v="Haiti"/>
    <x v="5"/>
    <n v="92"/>
    <n v="3851"/>
  </r>
  <r>
    <x v="7"/>
    <s v="Wholesale"/>
    <s v="United States"/>
    <x v="3"/>
    <n v="64"/>
    <n v="3825"/>
  </r>
  <r>
    <x v="7"/>
    <s v="Retail"/>
    <s v="Belize"/>
    <x v="2"/>
    <n v="90"/>
    <n v="3774"/>
  </r>
  <r>
    <x v="7"/>
    <s v="Direct"/>
    <s v="Togo"/>
    <x v="5"/>
    <n v="165"/>
    <n v="3758"/>
  </r>
  <r>
    <x v="7"/>
    <s v="Direct"/>
    <s v="Solomon Islands"/>
    <x v="7"/>
    <n v="151"/>
    <n v="3736"/>
  </r>
  <r>
    <x v="7"/>
    <s v="Direct"/>
    <s v="Syria"/>
    <x v="7"/>
    <n v="172"/>
    <n v="3733"/>
  </r>
  <r>
    <x v="7"/>
    <s v="Direct"/>
    <s v="Sudan"/>
    <x v="4"/>
    <n v="242"/>
    <n v="3708"/>
  </r>
  <r>
    <x v="7"/>
    <s v="Wholesale"/>
    <s v="Rwanda"/>
    <x v="1"/>
    <n v="88"/>
    <n v="3670"/>
  </r>
  <r>
    <x v="7"/>
    <s v="Wholesale"/>
    <s v="Samoa"/>
    <x v="3"/>
    <n v="61"/>
    <n v="3631"/>
  </r>
  <r>
    <x v="7"/>
    <s v="Direct"/>
    <s v="Trinidad and Tobago"/>
    <x v="1"/>
    <n v="73"/>
    <n v="3563"/>
  </r>
  <r>
    <x v="7"/>
    <s v="Retail"/>
    <s v="Estonia"/>
    <x v="8"/>
    <n v="53"/>
    <n v="3522"/>
  </r>
  <r>
    <x v="7"/>
    <s v="Direct"/>
    <s v="Cyprus"/>
    <x v="1"/>
    <n v="147"/>
    <n v="3375"/>
  </r>
  <r>
    <x v="7"/>
    <s v="Direct"/>
    <s v="Belgium"/>
    <x v="4"/>
    <n v="93"/>
    <n v="3367"/>
  </r>
  <r>
    <x v="7"/>
    <s v="Wholesale"/>
    <s v="Canada"/>
    <x v="8"/>
    <n v="31"/>
    <n v="3316"/>
  </r>
  <r>
    <x v="7"/>
    <s v="Wholesale"/>
    <s v="Comoros"/>
    <x v="1"/>
    <n v="125"/>
    <n v="3261"/>
  </r>
  <r>
    <x v="7"/>
    <s v="Direct"/>
    <s v="Samoa"/>
    <x v="4"/>
    <n v="114"/>
    <n v="3126"/>
  </r>
  <r>
    <x v="7"/>
    <s v="Retail"/>
    <s v="El Salvador"/>
    <x v="8"/>
    <n v="149"/>
    <n v="3063"/>
  </r>
  <r>
    <x v="7"/>
    <s v="Direct"/>
    <s v="Timor-leste"/>
    <x v="6"/>
    <n v="296"/>
    <n v="3000"/>
  </r>
  <r>
    <x v="7"/>
    <s v="Wholesale"/>
    <s v="Finland"/>
    <x v="4"/>
    <n v="97"/>
    <n v="2969"/>
  </r>
  <r>
    <x v="7"/>
    <s v="Retail"/>
    <s v="Turkmenistan"/>
    <x v="7"/>
    <n v="117"/>
    <n v="2829"/>
  </r>
  <r>
    <x v="7"/>
    <s v="Retail"/>
    <s v="Malaysia"/>
    <x v="4"/>
    <n v="15"/>
    <n v="2814"/>
  </r>
  <r>
    <x v="7"/>
    <s v="Retail"/>
    <s v="Burkina Faso"/>
    <x v="2"/>
    <n v="109"/>
    <n v="2757"/>
  </r>
  <r>
    <x v="7"/>
    <s v="Direct"/>
    <s v="Gabon"/>
    <x v="0"/>
    <n v="156"/>
    <n v="2753"/>
  </r>
  <r>
    <x v="7"/>
    <s v="Retail"/>
    <s v="Qatar"/>
    <x v="1"/>
    <n v="55"/>
    <n v="2745"/>
  </r>
  <r>
    <x v="7"/>
    <s v="Retail"/>
    <s v="Tanzania"/>
    <x v="4"/>
    <n v="46"/>
    <n v="2734"/>
  </r>
  <r>
    <x v="7"/>
    <s v="Wholesale"/>
    <s v="Faroe Islands"/>
    <x v="4"/>
    <n v="137"/>
    <n v="2613"/>
  </r>
  <r>
    <x v="7"/>
    <s v="Direct"/>
    <s v="Denmark"/>
    <x v="6"/>
    <n v="193"/>
    <n v="2575"/>
  </r>
  <r>
    <x v="7"/>
    <s v="Wholesale"/>
    <s v="Palau"/>
    <x v="0"/>
    <n v="79"/>
    <n v="2479"/>
  </r>
  <r>
    <x v="7"/>
    <s v="Retail"/>
    <s v="New Zealand"/>
    <x v="7"/>
    <n v="17"/>
    <n v="2460"/>
  </r>
  <r>
    <x v="7"/>
    <s v="Wholesale"/>
    <s v="Djibouti"/>
    <x v="1"/>
    <n v="81"/>
    <n v="2332"/>
  </r>
  <r>
    <x v="7"/>
    <s v="Wholesale"/>
    <s v="Puerto Rico"/>
    <x v="3"/>
    <n v="20"/>
    <n v="2301"/>
  </r>
  <r>
    <x v="7"/>
    <s v="Wholesale"/>
    <s v="Panama"/>
    <x v="2"/>
    <n v="134"/>
    <n v="2174"/>
  </r>
  <r>
    <x v="7"/>
    <s v="Retail"/>
    <s v="Madagascar"/>
    <x v="8"/>
    <n v="44"/>
    <n v="2138"/>
  </r>
  <r>
    <x v="7"/>
    <s v="Retail"/>
    <s v="Mauritius"/>
    <x v="4"/>
    <n v="57"/>
    <n v="2081"/>
  </r>
  <r>
    <x v="7"/>
    <s v="Wholesale"/>
    <s v="China"/>
    <x v="3"/>
    <n v="54"/>
    <n v="1961"/>
  </r>
  <r>
    <x v="7"/>
    <s v="Retail"/>
    <s v="Cape Verde"/>
    <x v="1"/>
    <n v="84"/>
    <n v="1939"/>
  </r>
  <r>
    <x v="7"/>
    <s v="Retail"/>
    <s v="United Kingdom"/>
    <x v="7"/>
    <n v="133"/>
    <n v="1870"/>
  </r>
  <r>
    <x v="7"/>
    <s v="Retail"/>
    <s v="Cameroon"/>
    <x v="1"/>
    <n v="24"/>
    <n v="1807"/>
  </r>
  <r>
    <x v="7"/>
    <s v="Retail"/>
    <s v="Israel"/>
    <x v="1"/>
    <n v="57"/>
    <n v="1806"/>
  </r>
  <r>
    <x v="7"/>
    <s v="Retail"/>
    <s v="Philippines"/>
    <x v="2"/>
    <n v="25"/>
    <n v="1780"/>
  </r>
  <r>
    <x v="7"/>
    <s v="Retail"/>
    <s v="Netherlands Antilles"/>
    <x v="7"/>
    <n v="83"/>
    <n v="1605"/>
  </r>
  <r>
    <x v="7"/>
    <s v="Retail"/>
    <s v="Zambia"/>
    <x v="8"/>
    <n v="84"/>
    <n v="1599"/>
  </r>
  <r>
    <x v="7"/>
    <s v="Retail"/>
    <s v="Albania"/>
    <x v="7"/>
    <n v="80"/>
    <n v="1528"/>
  </r>
  <r>
    <x v="7"/>
    <s v="Retail"/>
    <s v="Mali"/>
    <x v="5"/>
    <n v="95"/>
    <n v="1425"/>
  </r>
  <r>
    <x v="7"/>
    <s v="Retail"/>
    <s v="United States"/>
    <x v="8"/>
    <n v="30"/>
    <n v="1425"/>
  </r>
  <r>
    <x v="7"/>
    <s v="Retail"/>
    <s v="Vanuatu"/>
    <x v="2"/>
    <n v="82"/>
    <n v="1392"/>
  </r>
  <r>
    <x v="7"/>
    <s v="Direct"/>
    <s v="Qatar"/>
    <x v="8"/>
    <n v="46"/>
    <n v="1265"/>
  </r>
  <r>
    <x v="7"/>
    <s v="Retail"/>
    <s v="Antigua and Barbuda"/>
    <x v="2"/>
    <n v="66"/>
    <n v="1140"/>
  </r>
  <r>
    <x v="7"/>
    <s v="Retail"/>
    <s v="Kuwait"/>
    <x v="8"/>
    <n v="108"/>
    <n v="744"/>
  </r>
  <r>
    <x v="8"/>
    <s v="Retail"/>
    <s v="Germany"/>
    <x v="5"/>
    <n v="359"/>
    <n v="19454"/>
  </r>
  <r>
    <x v="8"/>
    <s v="Wholesale"/>
    <s v="Indonesia"/>
    <x v="4"/>
    <n v="390"/>
    <n v="18485"/>
  </r>
  <r>
    <x v="8"/>
    <s v="Wholesale"/>
    <s v="New Zealand"/>
    <x v="0"/>
    <n v="594"/>
    <n v="17178"/>
  </r>
  <r>
    <x v="8"/>
    <s v="Wholesale"/>
    <s v="Mozambique"/>
    <x v="0"/>
    <n v="269"/>
    <n v="16728"/>
  </r>
  <r>
    <x v="8"/>
    <s v="Wholesale"/>
    <s v="Guyana"/>
    <x v="1"/>
    <n v="401"/>
    <n v="16377"/>
  </r>
  <r>
    <x v="8"/>
    <s v="Wholesale"/>
    <s v="Pakistan"/>
    <x v="6"/>
    <n v="299"/>
    <n v="15943"/>
  </r>
  <r>
    <x v="8"/>
    <s v="Wholesale"/>
    <s v="Brazil"/>
    <x v="7"/>
    <n v="300"/>
    <n v="15755"/>
  </r>
  <r>
    <x v="8"/>
    <s v="Wholesale"/>
    <s v="United States"/>
    <x v="3"/>
    <n v="523"/>
    <n v="15214"/>
  </r>
  <r>
    <x v="8"/>
    <s v="Wholesale"/>
    <s v="Lebanon"/>
    <x v="0"/>
    <n v="594"/>
    <n v="15117"/>
  </r>
  <r>
    <x v="8"/>
    <s v="Wholesale"/>
    <s v="China"/>
    <x v="0"/>
    <n v="217"/>
    <n v="15024"/>
  </r>
  <r>
    <x v="8"/>
    <s v="Wholesale"/>
    <s v="Germany"/>
    <x v="4"/>
    <n v="573"/>
    <n v="14925"/>
  </r>
  <r>
    <x v="8"/>
    <s v="Wholesale"/>
    <s v="Brunei"/>
    <x v="5"/>
    <n v="297"/>
    <n v="14260"/>
  </r>
  <r>
    <x v="8"/>
    <s v="Wholesale"/>
    <s v="Haiti"/>
    <x v="5"/>
    <n v="385"/>
    <n v="14247"/>
  </r>
  <r>
    <x v="8"/>
    <s v="Wholesale"/>
    <s v="Bhutan"/>
    <x v="2"/>
    <n v="290"/>
    <n v="14042"/>
  </r>
  <r>
    <x v="8"/>
    <s v="Wholesale"/>
    <s v="Mali"/>
    <x v="2"/>
    <n v="418"/>
    <n v="13604"/>
  </r>
  <r>
    <x v="8"/>
    <s v="Wholesale"/>
    <s v="French Southern Territories"/>
    <x v="3"/>
    <n v="529"/>
    <n v="13170"/>
  </r>
  <r>
    <x v="8"/>
    <s v="Wholesale"/>
    <s v="Thailand"/>
    <x v="3"/>
    <n v="300"/>
    <n v="12948"/>
  </r>
  <r>
    <x v="8"/>
    <s v="Wholesale"/>
    <s v="Eritrea"/>
    <x v="4"/>
    <n v="353"/>
    <n v="11841"/>
  </r>
  <r>
    <x v="8"/>
    <s v="Wholesale"/>
    <s v="Solomon Islands"/>
    <x v="6"/>
    <n v="578"/>
    <n v="10573"/>
  </r>
  <r>
    <x v="8"/>
    <s v="Direct"/>
    <s v="Portugal"/>
    <x v="6"/>
    <n v="243"/>
    <n v="10159"/>
  </r>
  <r>
    <x v="8"/>
    <s v="Direct"/>
    <s v="Panama"/>
    <x v="6"/>
    <n v="273"/>
    <n v="10137"/>
  </r>
  <r>
    <x v="8"/>
    <s v="Direct"/>
    <s v="Samoa"/>
    <x v="5"/>
    <n v="59"/>
    <n v="10030"/>
  </r>
  <r>
    <x v="8"/>
    <s v="Wholesale"/>
    <s v="Burundi"/>
    <x v="3"/>
    <n v="482"/>
    <n v="9583"/>
  </r>
  <r>
    <x v="8"/>
    <s v="Direct"/>
    <s v="San Marino"/>
    <x v="8"/>
    <n v="68"/>
    <n v="9284"/>
  </r>
  <r>
    <x v="8"/>
    <s v="Wholesale"/>
    <s v="Turks and Caicos Islands"/>
    <x v="1"/>
    <n v="557"/>
    <n v="9157"/>
  </r>
  <r>
    <x v="8"/>
    <s v="Direct"/>
    <s v="Eritrea"/>
    <x v="7"/>
    <n v="67"/>
    <n v="8980"/>
  </r>
  <r>
    <x v="8"/>
    <s v="Wholesale"/>
    <s v="Dominican Republic"/>
    <x v="1"/>
    <n v="231"/>
    <n v="8888"/>
  </r>
  <r>
    <x v="8"/>
    <s v="Wholesale"/>
    <s v="Paraguay"/>
    <x v="7"/>
    <n v="348"/>
    <n v="8719"/>
  </r>
  <r>
    <x v="8"/>
    <s v="Wholesale"/>
    <s v="Latvia"/>
    <x v="8"/>
    <n v="433"/>
    <n v="8558"/>
  </r>
  <r>
    <x v="8"/>
    <s v="Wholesale"/>
    <s v="Svalbard and Jan Mayen"/>
    <x v="2"/>
    <n v="268"/>
    <n v="8437"/>
  </r>
  <r>
    <x v="8"/>
    <s v="Direct"/>
    <s v="Cyprus"/>
    <x v="2"/>
    <n v="140"/>
    <n v="7931"/>
  </r>
  <r>
    <x v="8"/>
    <s v="Direct"/>
    <s v="Paraguay"/>
    <x v="8"/>
    <n v="137"/>
    <n v="7633"/>
  </r>
  <r>
    <x v="8"/>
    <s v="Direct"/>
    <s v="Heard Island and Mcdonald Islands"/>
    <x v="6"/>
    <n v="197"/>
    <n v="7557"/>
  </r>
  <r>
    <x v="8"/>
    <s v="Direct"/>
    <s v="Palestinian Territories"/>
    <x v="0"/>
    <n v="160"/>
    <n v="7509"/>
  </r>
  <r>
    <x v="8"/>
    <s v="Direct"/>
    <s v="Western Sahara"/>
    <x v="1"/>
    <n v="141"/>
    <n v="7428"/>
  </r>
  <r>
    <x v="8"/>
    <s v="Direct"/>
    <s v="Panama"/>
    <x v="8"/>
    <n v="261"/>
    <n v="7354"/>
  </r>
  <r>
    <x v="8"/>
    <s v="Direct"/>
    <s v="Somalia"/>
    <x v="7"/>
    <n v="222"/>
    <n v="7242"/>
  </r>
  <r>
    <x v="8"/>
    <s v="Retail"/>
    <s v="Burundi"/>
    <x v="6"/>
    <n v="15"/>
    <n v="6929"/>
  </r>
  <r>
    <x v="8"/>
    <s v="Direct"/>
    <s v="Serbia"/>
    <x v="2"/>
    <n v="68"/>
    <n v="6808"/>
  </r>
  <r>
    <x v="8"/>
    <s v="Wholesale"/>
    <s v="Iran"/>
    <x v="5"/>
    <n v="276"/>
    <n v="6634"/>
  </r>
  <r>
    <x v="8"/>
    <s v="Wholesale"/>
    <s v="Oman"/>
    <x v="8"/>
    <n v="300"/>
    <n v="6535"/>
  </r>
  <r>
    <x v="8"/>
    <s v="Direct"/>
    <s v="Denmark"/>
    <x v="8"/>
    <n v="169"/>
    <n v="6407"/>
  </r>
  <r>
    <x v="8"/>
    <s v="Direct"/>
    <s v="Iraq"/>
    <x v="2"/>
    <n v="221"/>
    <n v="6043"/>
  </r>
  <r>
    <x v="8"/>
    <s v="Retail"/>
    <s v="Norfolk Island"/>
    <x v="6"/>
    <n v="158"/>
    <n v="6040"/>
  </r>
  <r>
    <x v="8"/>
    <s v="Retail"/>
    <s v="Botswana"/>
    <x v="2"/>
    <n v="82"/>
    <n v="5923"/>
  </r>
  <r>
    <x v="8"/>
    <s v="Retail"/>
    <s v="Guam"/>
    <x v="1"/>
    <n v="136"/>
    <n v="5876"/>
  </r>
  <r>
    <x v="8"/>
    <s v="Retail"/>
    <s v="Suriname"/>
    <x v="6"/>
    <n v="133"/>
    <n v="5790"/>
  </r>
  <r>
    <x v="8"/>
    <s v="Wholesale"/>
    <s v="United States"/>
    <x v="3"/>
    <n v="134"/>
    <n v="5675"/>
  </r>
  <r>
    <x v="8"/>
    <s v="Direct"/>
    <s v="Indonesia"/>
    <x v="1"/>
    <n v="260"/>
    <n v="5474"/>
  </r>
  <r>
    <x v="8"/>
    <s v="Direct"/>
    <s v="China"/>
    <x v="7"/>
    <n v="298"/>
    <n v="5439"/>
  </r>
  <r>
    <x v="8"/>
    <s v="Direct"/>
    <s v="Burkina Faso"/>
    <x v="4"/>
    <n v="95"/>
    <n v="5195"/>
  </r>
  <r>
    <x v="8"/>
    <s v="Retail"/>
    <s v="Zambia"/>
    <x v="1"/>
    <n v="28"/>
    <n v="5078"/>
  </r>
  <r>
    <x v="8"/>
    <s v="Retail"/>
    <s v="Swaziland"/>
    <x v="2"/>
    <n v="139"/>
    <n v="5019"/>
  </r>
  <r>
    <x v="8"/>
    <s v="Retail"/>
    <s v="Zimbabwe"/>
    <x v="5"/>
    <n v="36"/>
    <n v="5004"/>
  </r>
  <r>
    <x v="8"/>
    <s v="Wholesale"/>
    <s v="Hong Kong"/>
    <x v="3"/>
    <n v="133"/>
    <n v="4968"/>
  </r>
  <r>
    <x v="8"/>
    <s v="Wholesale"/>
    <s v="Guatemala"/>
    <x v="3"/>
    <n v="63"/>
    <n v="4831"/>
  </r>
  <r>
    <x v="8"/>
    <s v="Direct"/>
    <s v="Gambia"/>
    <x v="2"/>
    <n v="235"/>
    <n v="4790"/>
  </r>
  <r>
    <x v="8"/>
    <s v="Direct"/>
    <s v="Switzerland"/>
    <x v="5"/>
    <n v="139"/>
    <n v="4720"/>
  </r>
  <r>
    <x v="8"/>
    <s v="Retail"/>
    <s v="Czech Republic"/>
    <x v="4"/>
    <n v="69"/>
    <n v="4709"/>
  </r>
  <r>
    <x v="8"/>
    <s v="Direct"/>
    <s v="Mongolia"/>
    <x v="0"/>
    <n v="143"/>
    <n v="4620"/>
  </r>
  <r>
    <x v="8"/>
    <s v="Wholesale"/>
    <s v="Mongolia"/>
    <x v="4"/>
    <n v="146"/>
    <n v="4592"/>
  </r>
  <r>
    <x v="8"/>
    <s v="Direct"/>
    <s v="Faroe Islands"/>
    <x v="1"/>
    <n v="137"/>
    <n v="4568"/>
  </r>
  <r>
    <x v="8"/>
    <s v="Wholesale"/>
    <s v="Moldova"/>
    <x v="7"/>
    <n v="107"/>
    <n v="4496"/>
  </r>
  <r>
    <x v="8"/>
    <s v="Wholesale"/>
    <s v="United States"/>
    <x v="1"/>
    <n v="261"/>
    <n v="4396"/>
  </r>
  <r>
    <x v="8"/>
    <s v="Retail"/>
    <s v="Guadeloupe"/>
    <x v="6"/>
    <n v="71"/>
    <n v="4372"/>
  </r>
  <r>
    <x v="8"/>
    <s v="Retail"/>
    <s v="Netherlands Antilles"/>
    <x v="8"/>
    <n v="43"/>
    <n v="4305"/>
  </r>
  <r>
    <x v="8"/>
    <s v="Direct"/>
    <s v="Netherlands Antilles"/>
    <x v="4"/>
    <n v="109"/>
    <n v="4222"/>
  </r>
  <r>
    <x v="8"/>
    <s v="Direct"/>
    <s v="Rwanda"/>
    <x v="7"/>
    <n v="85"/>
    <n v="4196"/>
  </r>
  <r>
    <x v="8"/>
    <s v="Retail"/>
    <s v="Andorra"/>
    <x v="2"/>
    <n v="82"/>
    <n v="4132"/>
  </r>
  <r>
    <x v="8"/>
    <s v="Retail"/>
    <s v="Macedonia [FYROM]"/>
    <x v="7"/>
    <n v="116"/>
    <n v="4126"/>
  </r>
  <r>
    <x v="8"/>
    <s v="Retail"/>
    <s v="Kuwait"/>
    <x v="0"/>
    <n v="29"/>
    <n v="4107"/>
  </r>
  <r>
    <x v="8"/>
    <s v="Direct"/>
    <s v="Vatican City"/>
    <x v="0"/>
    <n v="133"/>
    <n v="4097"/>
  </r>
  <r>
    <x v="8"/>
    <s v="Direct"/>
    <s v="Netherlands Antilles"/>
    <x v="7"/>
    <n v="139"/>
    <n v="3987"/>
  </r>
  <r>
    <x v="8"/>
    <s v="Direct"/>
    <s v="Antigua and Barbuda"/>
    <x v="4"/>
    <n v="173"/>
    <n v="3935"/>
  </r>
  <r>
    <x v="8"/>
    <s v="Direct"/>
    <s v="China"/>
    <x v="1"/>
    <n v="118"/>
    <n v="3901"/>
  </r>
  <r>
    <x v="8"/>
    <s v="Wholesale"/>
    <s v="Serbia"/>
    <x v="4"/>
    <n v="86"/>
    <n v="3857"/>
  </r>
  <r>
    <x v="8"/>
    <s v="Direct"/>
    <s v="Kyrgyzstan"/>
    <x v="6"/>
    <n v="170"/>
    <n v="3709"/>
  </r>
  <r>
    <x v="8"/>
    <s v="Retail"/>
    <s v="Antigua and Barbuda"/>
    <x v="5"/>
    <n v="96"/>
    <n v="3690"/>
  </r>
  <r>
    <x v="8"/>
    <s v="Direct"/>
    <s v="South Korea"/>
    <x v="8"/>
    <n v="56"/>
    <n v="3547"/>
  </r>
  <r>
    <x v="8"/>
    <s v="Retail"/>
    <s v="Mauritania"/>
    <x v="7"/>
    <n v="24"/>
    <n v="3519"/>
  </r>
  <r>
    <x v="8"/>
    <s v="Retail"/>
    <s v="Netherlands Antilles"/>
    <x v="4"/>
    <n v="55"/>
    <n v="3435"/>
  </r>
  <r>
    <x v="8"/>
    <s v="Retail"/>
    <s v="China"/>
    <x v="8"/>
    <n v="133"/>
    <n v="3370"/>
  </r>
  <r>
    <x v="8"/>
    <s v="Retail"/>
    <s v="Kuwait"/>
    <x v="4"/>
    <n v="110"/>
    <n v="3301"/>
  </r>
  <r>
    <x v="8"/>
    <s v="Direct"/>
    <s v="Liechtenstein"/>
    <x v="4"/>
    <n v="104"/>
    <n v="3291"/>
  </r>
  <r>
    <x v="8"/>
    <s v="Retail"/>
    <s v="Haiti"/>
    <x v="5"/>
    <n v="73"/>
    <n v="3265"/>
  </r>
  <r>
    <x v="8"/>
    <s v="Direct"/>
    <s v="Norfolk Island"/>
    <x v="1"/>
    <n v="76"/>
    <n v="3247"/>
  </r>
  <r>
    <x v="8"/>
    <s v="Wholesale"/>
    <s v="Egypt"/>
    <x v="3"/>
    <n v="135"/>
    <n v="3219"/>
  </r>
  <r>
    <x v="8"/>
    <s v="Retail"/>
    <s v="Zimbabwe"/>
    <x v="7"/>
    <n v="77"/>
    <n v="3214"/>
  </r>
  <r>
    <x v="8"/>
    <s v="Retail"/>
    <s v="Mauritius"/>
    <x v="0"/>
    <n v="58"/>
    <n v="3209"/>
  </r>
  <r>
    <x v="8"/>
    <s v="Retail"/>
    <s v="Turkey"/>
    <x v="2"/>
    <n v="145"/>
    <n v="3068"/>
  </r>
  <r>
    <x v="8"/>
    <s v="Retail"/>
    <s v="Gabon"/>
    <x v="4"/>
    <n v="139"/>
    <n v="3045"/>
  </r>
  <r>
    <x v="8"/>
    <s v="Direct"/>
    <s v="Syria"/>
    <x v="2"/>
    <n v="191"/>
    <n v="2905"/>
  </r>
  <r>
    <x v="8"/>
    <s v="Retail"/>
    <s v="Macedonia [FYROM]"/>
    <x v="2"/>
    <n v="124"/>
    <n v="2815"/>
  </r>
  <r>
    <x v="8"/>
    <s v="Direct"/>
    <s v="Puerto Rico"/>
    <x v="6"/>
    <n v="164"/>
    <n v="2693"/>
  </r>
  <r>
    <x v="8"/>
    <s v="Direct"/>
    <s v="Singapore"/>
    <x v="8"/>
    <n v="276"/>
    <n v="2549"/>
  </r>
  <r>
    <x v="8"/>
    <s v="Retail"/>
    <s v="Svalbard and Jan Mayen"/>
    <x v="7"/>
    <n v="96"/>
    <n v="2400"/>
  </r>
  <r>
    <x v="8"/>
    <s v="Retail"/>
    <s v="Burkina Faso"/>
    <x v="5"/>
    <n v="20"/>
    <n v="2187"/>
  </r>
  <r>
    <x v="8"/>
    <s v="Retail"/>
    <s v="Namibia"/>
    <x v="8"/>
    <n v="57"/>
    <n v="1880"/>
  </r>
  <r>
    <x v="8"/>
    <s v="Retail"/>
    <s v="Puerto Rico"/>
    <x v="7"/>
    <n v="43"/>
    <n v="1806"/>
  </r>
  <r>
    <x v="8"/>
    <s v="Retail"/>
    <s v="Guyana"/>
    <x v="8"/>
    <n v="34"/>
    <n v="1790"/>
  </r>
  <r>
    <x v="8"/>
    <s v="Retail"/>
    <s v="Guinea"/>
    <x v="5"/>
    <n v="121"/>
    <n v="1780"/>
  </r>
  <r>
    <x v="8"/>
    <s v="Retail"/>
    <s v="Luxembourg"/>
    <x v="8"/>
    <n v="96"/>
    <n v="1775"/>
  </r>
  <r>
    <x v="8"/>
    <s v="Retail"/>
    <s v="Azerbaijan"/>
    <x v="6"/>
    <n v="82"/>
    <n v="1481"/>
  </r>
  <r>
    <x v="8"/>
    <s v="Retail"/>
    <s v="Pitcairn Islands"/>
    <x v="8"/>
    <n v="101"/>
    <n v="1454"/>
  </r>
  <r>
    <x v="8"/>
    <s v="Retail"/>
    <s v="Somalia"/>
    <x v="8"/>
    <n v="29"/>
    <n v="1375"/>
  </r>
  <r>
    <x v="8"/>
    <s v="Retail"/>
    <s v="Zimbabwe"/>
    <x v="8"/>
    <n v="102"/>
    <n v="1332"/>
  </r>
  <r>
    <x v="8"/>
    <s v="Retail"/>
    <s v="South Georgia and _x000a_The South Sandwich Islands"/>
    <x v="5"/>
    <n v="107"/>
    <n v="1319"/>
  </r>
  <r>
    <x v="8"/>
    <s v="Retail"/>
    <s v="Japan"/>
    <x v="8"/>
    <n v="34"/>
    <n v="1251"/>
  </r>
  <r>
    <x v="8"/>
    <s v="Retail"/>
    <s v="Timor-leste"/>
    <x v="8"/>
    <n v="62"/>
    <n v="1112"/>
  </r>
  <r>
    <x v="8"/>
    <s v="Retail"/>
    <s v="Djibouti"/>
    <x v="8"/>
    <n v="133"/>
    <n v="923"/>
  </r>
  <r>
    <x v="8"/>
    <s v="Retail"/>
    <s v="Guatemala"/>
    <x v="8"/>
    <n v="142"/>
    <n v="905"/>
  </r>
  <r>
    <x v="9"/>
    <s v="Wholesale"/>
    <s v="United Kingdom"/>
    <x v="0"/>
    <n v="462"/>
    <n v="23290"/>
  </r>
  <r>
    <x v="9"/>
    <s v="Direct"/>
    <s v="China"/>
    <x v="0"/>
    <n v="519"/>
    <n v="20546"/>
  </r>
  <r>
    <x v="9"/>
    <s v="Wholesale"/>
    <s v="United Kingdom"/>
    <x v="6"/>
    <n v="385"/>
    <n v="18884"/>
  </r>
  <r>
    <x v="9"/>
    <s v="Wholesale"/>
    <s v="Brazil"/>
    <x v="6"/>
    <n v="319"/>
    <n v="18817"/>
  </r>
  <r>
    <x v="9"/>
    <s v="Retail"/>
    <s v="United Kingdom"/>
    <x v="5"/>
    <n v="379"/>
    <n v="18270"/>
  </r>
  <r>
    <x v="9"/>
    <s v="Wholesale"/>
    <s v="Albania"/>
    <x v="4"/>
    <n v="321"/>
    <n v="16308"/>
  </r>
  <r>
    <x v="9"/>
    <s v="Wholesale"/>
    <s v="Ecuador"/>
    <x v="0"/>
    <n v="155"/>
    <n v="15504"/>
  </r>
  <r>
    <x v="9"/>
    <s v="Wholesale"/>
    <s v="Bolivia"/>
    <x v="3"/>
    <n v="190"/>
    <n v="14304"/>
  </r>
  <r>
    <x v="9"/>
    <s v="Wholesale"/>
    <s v="Sierra Leone"/>
    <x v="4"/>
    <n v="454"/>
    <n v="11696"/>
  </r>
  <r>
    <x v="9"/>
    <s v="Wholesale"/>
    <s v="Japan"/>
    <x v="7"/>
    <n v="344"/>
    <n v="11628"/>
  </r>
  <r>
    <x v="9"/>
    <s v="Wholesale"/>
    <s v="Madagascar"/>
    <x v="6"/>
    <n v="506"/>
    <n v="11164"/>
  </r>
  <r>
    <x v="9"/>
    <s v="Wholesale"/>
    <s v="Canada"/>
    <x v="7"/>
    <n v="581"/>
    <n v="11132"/>
  </r>
  <r>
    <x v="9"/>
    <s v="Wholesale"/>
    <s v="Azerbaijan"/>
    <x v="4"/>
    <n v="524"/>
    <n v="10652"/>
  </r>
  <r>
    <x v="9"/>
    <s v="Wholesale"/>
    <s v="Norway"/>
    <x v="2"/>
    <n v="278"/>
    <n v="10640"/>
  </r>
  <r>
    <x v="9"/>
    <s v="Wholesale"/>
    <s v="Kuwait"/>
    <x v="7"/>
    <n v="274"/>
    <n v="10472"/>
  </r>
  <r>
    <x v="9"/>
    <s v="Wholesale"/>
    <s v="Nigeria"/>
    <x v="0"/>
    <n v="185"/>
    <n v="10446"/>
  </r>
  <r>
    <x v="9"/>
    <s v="Wholesale"/>
    <s v="Mauritania"/>
    <x v="1"/>
    <n v="258"/>
    <n v="10319"/>
  </r>
  <r>
    <x v="9"/>
    <s v="Wholesale"/>
    <s v="Gibraltar"/>
    <x v="7"/>
    <n v="315"/>
    <n v="10251"/>
  </r>
  <r>
    <x v="9"/>
    <s v="Wholesale"/>
    <s v="Saint Helena"/>
    <x v="0"/>
    <n v="297"/>
    <n v="10071"/>
  </r>
  <r>
    <x v="9"/>
    <s v="Direct"/>
    <s v="Iraq"/>
    <x v="7"/>
    <n v="264"/>
    <n v="9718"/>
  </r>
  <r>
    <x v="9"/>
    <s v="Wholesale"/>
    <s v="Palau"/>
    <x v="6"/>
    <n v="220"/>
    <n v="9709"/>
  </r>
  <r>
    <x v="9"/>
    <s v="Wholesale"/>
    <s v="Swaziland"/>
    <x v="3"/>
    <n v="171"/>
    <n v="9025"/>
  </r>
  <r>
    <x v="9"/>
    <s v="Direct"/>
    <s v="Swaziland"/>
    <x v="8"/>
    <n v="276"/>
    <n v="8251"/>
  </r>
  <r>
    <x v="9"/>
    <s v="Retail"/>
    <s v="Vanuatu"/>
    <x v="7"/>
    <n v="174"/>
    <n v="8205"/>
  </r>
  <r>
    <x v="9"/>
    <s v="Direct"/>
    <s v="Finland"/>
    <x v="8"/>
    <n v="252"/>
    <n v="8069"/>
  </r>
  <r>
    <x v="9"/>
    <s v="Direct"/>
    <s v="Chad"/>
    <x v="0"/>
    <n v="288"/>
    <n v="7712"/>
  </r>
  <r>
    <x v="9"/>
    <s v="Retail"/>
    <s v="Italy"/>
    <x v="0"/>
    <n v="100"/>
    <n v="7398"/>
  </r>
  <r>
    <x v="9"/>
    <s v="Wholesale"/>
    <s v="Qatar"/>
    <x v="3"/>
    <n v="113"/>
    <n v="7062"/>
  </r>
  <r>
    <x v="9"/>
    <s v="Retail"/>
    <s v="Turkey"/>
    <x v="0"/>
    <n v="149"/>
    <n v="6760"/>
  </r>
  <r>
    <x v="9"/>
    <s v="Wholesale"/>
    <s v="Sweden"/>
    <x v="3"/>
    <n v="211"/>
    <n v="6731"/>
  </r>
  <r>
    <x v="9"/>
    <s v="Direct"/>
    <s v="Western Sahara"/>
    <x v="5"/>
    <n v="169"/>
    <n v="5930"/>
  </r>
  <r>
    <x v="9"/>
    <s v="Direct"/>
    <s v="Nauru"/>
    <x v="5"/>
    <n v="250"/>
    <n v="5816"/>
  </r>
  <r>
    <x v="9"/>
    <s v="Direct"/>
    <s v="Costa Rica"/>
    <x v="7"/>
    <n v="120"/>
    <n v="5780"/>
  </r>
  <r>
    <x v="9"/>
    <s v="Retail"/>
    <s v="Romania"/>
    <x v="8"/>
    <n v="142"/>
    <n v="5639"/>
  </r>
  <r>
    <x v="9"/>
    <s v="Direct"/>
    <s v="Hungary"/>
    <x v="2"/>
    <n v="50"/>
    <n v="5562"/>
  </r>
  <r>
    <x v="9"/>
    <s v="Wholesale"/>
    <s v="United States"/>
    <x v="3"/>
    <n v="52"/>
    <n v="5557"/>
  </r>
  <r>
    <x v="9"/>
    <s v="Direct"/>
    <s v="Seychelles"/>
    <x v="8"/>
    <n v="70"/>
    <n v="5553"/>
  </r>
  <r>
    <x v="9"/>
    <s v="Retail"/>
    <s v="Gabon"/>
    <x v="2"/>
    <n v="110"/>
    <n v="5539"/>
  </r>
  <r>
    <x v="9"/>
    <s v="Direct"/>
    <s v="Togo"/>
    <x v="0"/>
    <n v="143"/>
    <n v="5205"/>
  </r>
  <r>
    <x v="9"/>
    <s v="Retail"/>
    <s v="Falkland Islands [Islas Malvinas]"/>
    <x v="4"/>
    <n v="231"/>
    <n v="5194"/>
  </r>
  <r>
    <x v="9"/>
    <s v="Wholesale"/>
    <s v="Eritrea"/>
    <x v="2"/>
    <n v="306"/>
    <n v="5177"/>
  </r>
  <r>
    <x v="9"/>
    <s v="Direct"/>
    <s v="Syria"/>
    <x v="0"/>
    <n v="190"/>
    <n v="5047"/>
  </r>
  <r>
    <x v="9"/>
    <s v="Retail"/>
    <s v="United Arab Emirates"/>
    <x v="1"/>
    <n v="132"/>
    <n v="5029"/>
  </r>
  <r>
    <x v="9"/>
    <s v="Direct"/>
    <s v="Ireland"/>
    <x v="5"/>
    <n v="61"/>
    <n v="5028"/>
  </r>
  <r>
    <x v="9"/>
    <s v="Retail"/>
    <s v="Eritrea"/>
    <x v="6"/>
    <n v="101"/>
    <n v="5021"/>
  </r>
  <r>
    <x v="9"/>
    <s v="Retail"/>
    <s v="Panama"/>
    <x v="0"/>
    <n v="67"/>
    <n v="4995"/>
  </r>
  <r>
    <x v="9"/>
    <s v="Direct"/>
    <s v="São Tomé and Príncipe"/>
    <x v="7"/>
    <n v="234"/>
    <n v="4931"/>
  </r>
  <r>
    <x v="9"/>
    <s v="Wholesale"/>
    <s v="Andorra"/>
    <x v="7"/>
    <n v="140"/>
    <n v="4839"/>
  </r>
  <r>
    <x v="9"/>
    <s v="Retail"/>
    <s v="Azerbaijan"/>
    <x v="8"/>
    <n v="77"/>
    <n v="4798"/>
  </r>
  <r>
    <x v="9"/>
    <s v="Retail"/>
    <s v="British Indian Ocean Territory"/>
    <x v="1"/>
    <n v="21"/>
    <n v="4769"/>
  </r>
  <r>
    <x v="9"/>
    <s v="Wholesale"/>
    <s v="American Samoa"/>
    <x v="3"/>
    <n v="52"/>
    <n v="4743"/>
  </r>
  <r>
    <x v="9"/>
    <s v="Direct"/>
    <s v="Burundi"/>
    <x v="5"/>
    <n v="82"/>
    <n v="4552"/>
  </r>
  <r>
    <x v="9"/>
    <s v="Direct"/>
    <s v="Macedonia [FYROM]"/>
    <x v="5"/>
    <n v="196"/>
    <n v="4455"/>
  </r>
  <r>
    <x v="9"/>
    <s v="Direct"/>
    <s v="Uzbekistan"/>
    <x v="6"/>
    <n v="179"/>
    <n v="4405"/>
  </r>
  <r>
    <x v="9"/>
    <s v="Wholesale"/>
    <s v="Iran"/>
    <x v="5"/>
    <n v="184"/>
    <n v="4361"/>
  </r>
  <r>
    <x v="9"/>
    <s v="Retail"/>
    <s v="Namibia"/>
    <x v="5"/>
    <n v="145"/>
    <n v="4312"/>
  </r>
  <r>
    <x v="9"/>
    <s v="Retail"/>
    <s v="Italy"/>
    <x v="7"/>
    <n v="110"/>
    <n v="4296"/>
  </r>
  <r>
    <x v="9"/>
    <s v="Retail"/>
    <s v="American Samoa"/>
    <x v="6"/>
    <n v="149"/>
    <n v="4288"/>
  </r>
  <r>
    <x v="9"/>
    <s v="Direct"/>
    <s v="Portugal"/>
    <x v="1"/>
    <n v="68"/>
    <n v="4271"/>
  </r>
  <r>
    <x v="9"/>
    <s v="Direct"/>
    <s v="Czech Republic"/>
    <x v="4"/>
    <n v="207"/>
    <n v="4125"/>
  </r>
  <r>
    <x v="9"/>
    <s v="Retail"/>
    <s v="Chad"/>
    <x v="5"/>
    <n v="86"/>
    <n v="4070"/>
  </r>
  <r>
    <x v="9"/>
    <s v="Retail"/>
    <s v="Malaysia"/>
    <x v="8"/>
    <n v="76"/>
    <n v="4026"/>
  </r>
  <r>
    <x v="9"/>
    <s v="Direct"/>
    <s v="Djibouti"/>
    <x v="4"/>
    <n v="229"/>
    <n v="3904"/>
  </r>
  <r>
    <x v="9"/>
    <s v="Direct"/>
    <s v="Albania"/>
    <x v="1"/>
    <n v="259"/>
    <n v="3892"/>
  </r>
  <r>
    <x v="9"/>
    <s v="Direct"/>
    <s v="Timor-leste"/>
    <x v="0"/>
    <n v="257"/>
    <n v="3775"/>
  </r>
  <r>
    <x v="9"/>
    <s v="Retail"/>
    <s v="Central African Republic"/>
    <x v="0"/>
    <n v="75"/>
    <n v="3748"/>
  </r>
  <r>
    <x v="9"/>
    <s v="Retail"/>
    <s v="Sierra Leone"/>
    <x v="7"/>
    <n v="222"/>
    <n v="3738"/>
  </r>
  <r>
    <x v="9"/>
    <s v="Wholesale"/>
    <s v="Sri Lanka"/>
    <x v="3"/>
    <n v="145"/>
    <n v="3615"/>
  </r>
  <r>
    <x v="9"/>
    <s v="Direct"/>
    <s v="Tokelau"/>
    <x v="2"/>
    <n v="107"/>
    <n v="3600"/>
  </r>
  <r>
    <x v="9"/>
    <s v="Direct"/>
    <s v="Bouvet Island"/>
    <x v="8"/>
    <n v="151"/>
    <n v="3564"/>
  </r>
  <r>
    <x v="9"/>
    <s v="Direct"/>
    <s v="Indonesia"/>
    <x v="6"/>
    <n v="123"/>
    <n v="3564"/>
  </r>
  <r>
    <x v="9"/>
    <s v="Wholesale"/>
    <s v="Iceland"/>
    <x v="2"/>
    <n v="80"/>
    <n v="3490"/>
  </r>
  <r>
    <x v="9"/>
    <s v="Retail"/>
    <s v="Guadeloupe"/>
    <x v="5"/>
    <n v="66"/>
    <n v="3322"/>
  </r>
  <r>
    <x v="9"/>
    <s v="Direct"/>
    <s v="Spain"/>
    <x v="1"/>
    <n v="64"/>
    <n v="3153"/>
  </r>
  <r>
    <x v="9"/>
    <s v="Retail"/>
    <s v="Senegal"/>
    <x v="2"/>
    <n v="73"/>
    <n v="2982"/>
  </r>
  <r>
    <x v="9"/>
    <s v="Direct"/>
    <s v="Egypt"/>
    <x v="4"/>
    <n v="128"/>
    <n v="2963"/>
  </r>
  <r>
    <x v="9"/>
    <s v="Retail"/>
    <s v="Jordan"/>
    <x v="2"/>
    <n v="37"/>
    <n v="2905"/>
  </r>
  <r>
    <x v="9"/>
    <s v="Direct"/>
    <s v="Falkland Islands [Islas Malvinas]"/>
    <x v="7"/>
    <n v="133"/>
    <n v="2897"/>
  </r>
  <r>
    <x v="9"/>
    <s v="Wholesale"/>
    <s v="Armenia"/>
    <x v="3"/>
    <n v="99"/>
    <n v="2760"/>
  </r>
  <r>
    <x v="9"/>
    <s v="Direct"/>
    <s v="Singapore"/>
    <x v="2"/>
    <n v="74"/>
    <n v="2750"/>
  </r>
  <r>
    <x v="9"/>
    <s v="Wholesale"/>
    <s v="Ireland"/>
    <x v="5"/>
    <n v="116"/>
    <n v="2700"/>
  </r>
  <r>
    <x v="9"/>
    <s v="Retail"/>
    <s v="Samoa"/>
    <x v="6"/>
    <n v="148"/>
    <n v="2661"/>
  </r>
  <r>
    <x v="9"/>
    <s v="Direct"/>
    <s v="French Guiana"/>
    <x v="8"/>
    <n v="147"/>
    <n v="2594"/>
  </r>
  <r>
    <x v="9"/>
    <s v="Wholesale"/>
    <s v="Portugal"/>
    <x v="4"/>
    <n v="133"/>
    <n v="2576"/>
  </r>
  <r>
    <x v="9"/>
    <s v="Direct"/>
    <s v="Haiti"/>
    <x v="7"/>
    <n v="75"/>
    <n v="2542"/>
  </r>
  <r>
    <x v="9"/>
    <s v="Wholesale"/>
    <s v="Botswana"/>
    <x v="2"/>
    <n v="69"/>
    <n v="2516"/>
  </r>
  <r>
    <x v="9"/>
    <s v="Direct"/>
    <s v="Gibraltar"/>
    <x v="0"/>
    <n v="134"/>
    <n v="2382"/>
  </r>
  <r>
    <x v="9"/>
    <s v="Retail"/>
    <s v="Spain"/>
    <x v="7"/>
    <n v="86"/>
    <n v="2374"/>
  </r>
  <r>
    <x v="9"/>
    <s v="Retail"/>
    <s v="Kazakhstan"/>
    <x v="0"/>
    <n v="121"/>
    <n v="2366"/>
  </r>
  <r>
    <x v="9"/>
    <s v="Retail"/>
    <s v="Swaziland"/>
    <x v="8"/>
    <n v="19"/>
    <n v="2349"/>
  </r>
  <r>
    <x v="9"/>
    <s v="Retail"/>
    <s v="Sri Lanka"/>
    <x v="7"/>
    <n v="91"/>
    <n v="2333"/>
  </r>
  <r>
    <x v="9"/>
    <s v="Wholesale"/>
    <s v="Saudi Arabia"/>
    <x v="3"/>
    <n v="20"/>
    <n v="2188"/>
  </r>
  <r>
    <x v="9"/>
    <s v="Direct"/>
    <s v="Faroe Islands"/>
    <x v="7"/>
    <n v="52"/>
    <n v="2123"/>
  </r>
  <r>
    <x v="9"/>
    <s v="Wholesale"/>
    <s v="South Korea"/>
    <x v="5"/>
    <n v="117"/>
    <n v="2002"/>
  </r>
  <r>
    <x v="9"/>
    <s v="Direct"/>
    <s v="Swaziland"/>
    <x v="5"/>
    <n v="276"/>
    <n v="1986"/>
  </r>
  <r>
    <x v="9"/>
    <s v="Direct"/>
    <s v="South Korea"/>
    <x v="8"/>
    <n v="100"/>
    <n v="1676"/>
  </r>
  <r>
    <x v="9"/>
    <s v="Retail"/>
    <s v="Kuwait"/>
    <x v="8"/>
    <n v="140"/>
    <n v="1654"/>
  </r>
  <r>
    <x v="9"/>
    <s v="Wholesale"/>
    <s v="Mauritania"/>
    <x v="8"/>
    <n v="125"/>
    <n v="1513"/>
  </r>
  <r>
    <x v="9"/>
    <s v="Retail"/>
    <s v="Norfolk Island"/>
    <x v="8"/>
    <n v="131"/>
    <n v="1384"/>
  </r>
  <r>
    <x v="9"/>
    <s v="Retail"/>
    <s v="Tokelau"/>
    <x v="8"/>
    <n v="123"/>
    <n v="1322"/>
  </r>
  <r>
    <x v="9"/>
    <s v="Retail"/>
    <s v="Christmas Island"/>
    <x v="8"/>
    <n v="92"/>
    <n v="1035"/>
  </r>
  <r>
    <x v="10"/>
    <s v="Wholesale"/>
    <s v="China"/>
    <x v="2"/>
    <n v="372"/>
    <n v="18542"/>
  </r>
  <r>
    <x v="10"/>
    <s v="Wholesale"/>
    <s v="New Zealand"/>
    <x v="1"/>
    <n v="537"/>
    <n v="17154"/>
  </r>
  <r>
    <x v="10"/>
    <s v="Wholesale"/>
    <s v="Italy"/>
    <x v="4"/>
    <n v="576"/>
    <n v="16881"/>
  </r>
  <r>
    <x v="10"/>
    <s v="Wholesale"/>
    <s v="Spain"/>
    <x v="6"/>
    <n v="430"/>
    <n v="16827"/>
  </r>
  <r>
    <x v="10"/>
    <s v="Wholesale"/>
    <s v="Fiji"/>
    <x v="0"/>
    <n v="331"/>
    <n v="16627"/>
  </r>
  <r>
    <x v="10"/>
    <s v="Wholesale"/>
    <s v="Belarus"/>
    <x v="1"/>
    <n v="231"/>
    <n v="15622"/>
  </r>
  <r>
    <x v="10"/>
    <s v="Wholesale"/>
    <s v="Pakistan"/>
    <x v="7"/>
    <n v="423"/>
    <n v="15594"/>
  </r>
  <r>
    <x v="10"/>
    <s v="Wholesale"/>
    <s v="China"/>
    <x v="3"/>
    <n v="219"/>
    <n v="15558"/>
  </r>
  <r>
    <x v="10"/>
    <s v="Wholesale"/>
    <s v="Belgium"/>
    <x v="1"/>
    <n v="535"/>
    <n v="15387"/>
  </r>
  <r>
    <x v="10"/>
    <s v="Wholesale"/>
    <s v="Antarctica"/>
    <x v="0"/>
    <n v="555"/>
    <n v="15295"/>
  </r>
  <r>
    <x v="10"/>
    <s v="Wholesale"/>
    <s v="French Guiana"/>
    <x v="3"/>
    <n v="160"/>
    <n v="14209"/>
  </r>
  <r>
    <x v="10"/>
    <s v="Direct"/>
    <s v="Benin"/>
    <x v="7"/>
    <n v="485"/>
    <n v="13571"/>
  </r>
  <r>
    <x v="10"/>
    <s v="Wholesale"/>
    <s v="Ukraine"/>
    <x v="1"/>
    <n v="206"/>
    <n v="12566"/>
  </r>
  <r>
    <x v="10"/>
    <s v="Wholesale"/>
    <s v="United States"/>
    <x v="1"/>
    <n v="509"/>
    <n v="11312"/>
  </r>
  <r>
    <x v="10"/>
    <s v="Wholesale"/>
    <s v="Svalbard and Jan Mayen"/>
    <x v="7"/>
    <n v="476"/>
    <n v="11296"/>
  </r>
  <r>
    <x v="10"/>
    <s v="Wholesale"/>
    <s v="Moldova"/>
    <x v="4"/>
    <n v="287"/>
    <n v="10649"/>
  </r>
  <r>
    <x v="10"/>
    <s v="Wholesale"/>
    <s v="Iceland"/>
    <x v="7"/>
    <n v="228"/>
    <n v="10042"/>
  </r>
  <r>
    <x v="10"/>
    <s v="Direct"/>
    <s v="Macedonia [FYROM]"/>
    <x v="4"/>
    <n v="238"/>
    <n v="9223"/>
  </r>
  <r>
    <x v="10"/>
    <s v="Wholesale"/>
    <s v="Pitcairn Islands"/>
    <x v="5"/>
    <n v="508"/>
    <n v="8908"/>
  </r>
  <r>
    <x v="10"/>
    <s v="Retail"/>
    <s v="Bulgaria"/>
    <x v="4"/>
    <n v="257"/>
    <n v="8670"/>
  </r>
  <r>
    <x v="10"/>
    <s v="Wholesale"/>
    <s v="Hungary"/>
    <x v="5"/>
    <n v="554"/>
    <n v="8009"/>
  </r>
  <r>
    <x v="10"/>
    <s v="Direct"/>
    <s v="Indonesia"/>
    <x v="5"/>
    <n v="285"/>
    <n v="7974"/>
  </r>
  <r>
    <x v="10"/>
    <s v="Retail"/>
    <s v="Nauru"/>
    <x v="1"/>
    <n v="186"/>
    <n v="7910"/>
  </r>
  <r>
    <x v="10"/>
    <s v="Direct"/>
    <s v="Swaziland"/>
    <x v="7"/>
    <n v="253"/>
    <n v="7810"/>
  </r>
  <r>
    <x v="10"/>
    <s v="Direct"/>
    <s v="French Southern Territories"/>
    <x v="0"/>
    <n v="193"/>
    <n v="7550"/>
  </r>
  <r>
    <x v="10"/>
    <s v="Direct"/>
    <s v="Antarctica"/>
    <x v="5"/>
    <n v="168"/>
    <n v="7439"/>
  </r>
  <r>
    <x v="10"/>
    <s v="Direct"/>
    <s v="Canada"/>
    <x v="6"/>
    <n v="265"/>
    <n v="7343"/>
  </r>
  <r>
    <x v="10"/>
    <s v="Direct"/>
    <s v="Saint Vincent and The Grenadines"/>
    <x v="4"/>
    <n v="217"/>
    <n v="7294"/>
  </r>
  <r>
    <x v="10"/>
    <s v="Wholesale"/>
    <s v="Italy"/>
    <x v="3"/>
    <n v="478"/>
    <n v="7270"/>
  </r>
  <r>
    <x v="10"/>
    <s v="Direct"/>
    <s v="United States"/>
    <x v="8"/>
    <n v="87"/>
    <n v="7266"/>
  </r>
  <r>
    <x v="10"/>
    <s v="Direct"/>
    <s v="Palestinian Territories"/>
    <x v="2"/>
    <n v="258"/>
    <n v="7178"/>
  </r>
  <r>
    <x v="10"/>
    <s v="Wholesale"/>
    <s v="Anguilla"/>
    <x v="1"/>
    <n v="296"/>
    <n v="7092"/>
  </r>
  <r>
    <x v="10"/>
    <s v="Retail"/>
    <s v="Bhutan"/>
    <x v="4"/>
    <n v="37"/>
    <n v="6897"/>
  </r>
  <r>
    <x v="10"/>
    <s v="Direct"/>
    <s v="Tonga"/>
    <x v="6"/>
    <n v="67"/>
    <n v="6895"/>
  </r>
  <r>
    <x v="10"/>
    <s v="Direct"/>
    <s v="Comoros"/>
    <x v="8"/>
    <n v="50"/>
    <n v="6889"/>
  </r>
  <r>
    <x v="10"/>
    <s v="Retail"/>
    <s v="São Tomé and Príncipe"/>
    <x v="6"/>
    <n v="51"/>
    <n v="6851"/>
  </r>
  <r>
    <x v="10"/>
    <s v="Retail"/>
    <s v="Bouvet Island"/>
    <x v="1"/>
    <n v="249"/>
    <n v="6539"/>
  </r>
  <r>
    <x v="10"/>
    <s v="Direct"/>
    <s v="Burkina Faso"/>
    <x v="8"/>
    <n v="179"/>
    <n v="5956"/>
  </r>
  <r>
    <x v="10"/>
    <s v="Direct"/>
    <s v="United Kingdom"/>
    <x v="1"/>
    <n v="90"/>
    <n v="5920"/>
  </r>
  <r>
    <x v="10"/>
    <s v="Direct"/>
    <s v="Mauritius"/>
    <x v="4"/>
    <n v="109"/>
    <n v="5649"/>
  </r>
  <r>
    <x v="10"/>
    <s v="Direct"/>
    <s v="Panama"/>
    <x v="2"/>
    <n v="111"/>
    <n v="5608"/>
  </r>
  <r>
    <x v="10"/>
    <s v="Retail"/>
    <s v="Gibraltar"/>
    <x v="4"/>
    <n v="109"/>
    <n v="5499"/>
  </r>
  <r>
    <x v="10"/>
    <s v="Direct"/>
    <s v="French Guiana"/>
    <x v="4"/>
    <n v="164"/>
    <n v="5472"/>
  </r>
  <r>
    <x v="10"/>
    <s v="Direct"/>
    <s v="Fiji"/>
    <x v="7"/>
    <n v="268"/>
    <n v="5456"/>
  </r>
  <r>
    <x v="10"/>
    <s v="Direct"/>
    <s v="United Kingdom"/>
    <x v="7"/>
    <n v="239"/>
    <n v="5335"/>
  </r>
  <r>
    <x v="10"/>
    <s v="Retail"/>
    <s v="Kazakhstan"/>
    <x v="0"/>
    <n v="25"/>
    <n v="5252"/>
  </r>
  <r>
    <x v="10"/>
    <s v="Direct"/>
    <s v="Moldova"/>
    <x v="7"/>
    <n v="54"/>
    <n v="5174"/>
  </r>
  <r>
    <x v="10"/>
    <s v="Direct"/>
    <s v="Falkland Islands [Islas Malvinas]"/>
    <x v="0"/>
    <n v="281"/>
    <n v="5135"/>
  </r>
  <r>
    <x v="10"/>
    <s v="Retail"/>
    <s v="Kiribati"/>
    <x v="6"/>
    <n v="76"/>
    <n v="5101"/>
  </r>
  <r>
    <x v="10"/>
    <s v="Direct"/>
    <s v="Slovenia"/>
    <x v="5"/>
    <n v="199"/>
    <n v="4907"/>
  </r>
  <r>
    <x v="10"/>
    <s v="Direct"/>
    <s v="Turkey"/>
    <x v="5"/>
    <n v="74"/>
    <n v="4878"/>
  </r>
  <r>
    <x v="10"/>
    <s v="Direct"/>
    <s v="Australia"/>
    <x v="6"/>
    <n v="299"/>
    <n v="4850"/>
  </r>
  <r>
    <x v="10"/>
    <s v="Direct"/>
    <s v="Malta"/>
    <x v="1"/>
    <n v="77"/>
    <n v="4790"/>
  </r>
  <r>
    <x v="10"/>
    <s v="Wholesale"/>
    <s v="Palau"/>
    <x v="3"/>
    <n v="275"/>
    <n v="4637"/>
  </r>
  <r>
    <x v="10"/>
    <s v="Direct"/>
    <s v="Djibouti"/>
    <x v="5"/>
    <n v="82"/>
    <n v="4500"/>
  </r>
  <r>
    <x v="10"/>
    <s v="Retail"/>
    <s v="Bouvet Island"/>
    <x v="2"/>
    <n v="98"/>
    <n v="4421"/>
  </r>
  <r>
    <x v="10"/>
    <s v="Retail"/>
    <s v="New Zealand"/>
    <x v="1"/>
    <n v="40"/>
    <n v="4273"/>
  </r>
  <r>
    <x v="10"/>
    <s v="Retail"/>
    <s v="Guinea"/>
    <x v="1"/>
    <n v="137"/>
    <n v="4050"/>
  </r>
  <r>
    <x v="10"/>
    <s v="Wholesale"/>
    <s v="Grenada"/>
    <x v="3"/>
    <n v="42"/>
    <n v="4024"/>
  </r>
  <r>
    <x v="10"/>
    <s v="Direct"/>
    <s v="Grenada"/>
    <x v="2"/>
    <n v="76"/>
    <n v="3878"/>
  </r>
  <r>
    <x v="10"/>
    <s v="Retail"/>
    <s v="Anguilla"/>
    <x v="0"/>
    <n v="129"/>
    <n v="3781"/>
  </r>
  <r>
    <x v="10"/>
    <s v="Direct"/>
    <s v="Denmark"/>
    <x v="7"/>
    <n v="172"/>
    <n v="3755"/>
  </r>
  <r>
    <x v="10"/>
    <s v="Wholesale"/>
    <s v="Suriname"/>
    <x v="3"/>
    <n v="64"/>
    <n v="3571"/>
  </r>
  <r>
    <x v="10"/>
    <s v="Retail"/>
    <s v="Anguilla"/>
    <x v="5"/>
    <n v="68"/>
    <n v="3501"/>
  </r>
  <r>
    <x v="10"/>
    <s v="Wholesale"/>
    <s v="Antarctica"/>
    <x v="3"/>
    <n v="281"/>
    <n v="3444"/>
  </r>
  <r>
    <x v="10"/>
    <s v="Retail"/>
    <s v="Bouvet Island"/>
    <x v="2"/>
    <n v="22"/>
    <n v="3421"/>
  </r>
  <r>
    <x v="10"/>
    <s v="Direct"/>
    <s v="Eritrea"/>
    <x v="5"/>
    <n v="245"/>
    <n v="3374"/>
  </r>
  <r>
    <x v="10"/>
    <s v="Wholesale"/>
    <s v="Pakistan"/>
    <x v="4"/>
    <n v="16"/>
    <n v="3373"/>
  </r>
  <r>
    <x v="10"/>
    <s v="Direct"/>
    <s v="Bosnia and Herzegovina"/>
    <x v="1"/>
    <n v="152"/>
    <n v="3364"/>
  </r>
  <r>
    <x v="10"/>
    <s v="Retail"/>
    <s v="Montserrat"/>
    <x v="2"/>
    <n v="141"/>
    <n v="3223"/>
  </r>
  <r>
    <x v="10"/>
    <s v="Direct"/>
    <s v="Belize"/>
    <x v="6"/>
    <n v="96"/>
    <n v="3178"/>
  </r>
  <r>
    <x v="10"/>
    <s v="Retail"/>
    <s v="Zimbabwe"/>
    <x v="1"/>
    <n v="84"/>
    <n v="3144"/>
  </r>
  <r>
    <x v="10"/>
    <s v="Direct"/>
    <s v="Netherlands Antilles"/>
    <x v="2"/>
    <n v="17"/>
    <n v="3132"/>
  </r>
  <r>
    <x v="10"/>
    <s v="Direct"/>
    <s v="Antarctica"/>
    <x v="5"/>
    <n v="68"/>
    <n v="3085"/>
  </r>
  <r>
    <x v="10"/>
    <s v="Retail"/>
    <s v="Antigua and Barbuda"/>
    <x v="1"/>
    <n v="37"/>
    <n v="3069"/>
  </r>
  <r>
    <x v="10"/>
    <s v="Retail"/>
    <s v="Gibraltar"/>
    <x v="5"/>
    <n v="63"/>
    <n v="3036"/>
  </r>
  <r>
    <x v="10"/>
    <s v="Wholesale"/>
    <s v="Yemen"/>
    <x v="3"/>
    <n v="116"/>
    <n v="3033"/>
  </r>
  <r>
    <x v="10"/>
    <s v="Retail"/>
    <s v="Libya"/>
    <x v="2"/>
    <n v="108"/>
    <n v="2912"/>
  </r>
  <r>
    <x v="10"/>
    <s v="Retail"/>
    <s v="Chile"/>
    <x v="7"/>
    <n v="84"/>
    <n v="2836"/>
  </r>
  <r>
    <x v="10"/>
    <s v="Retail"/>
    <s v="Macedonia [FYROM]"/>
    <x v="1"/>
    <n v="94"/>
    <n v="2783"/>
  </r>
  <r>
    <x v="10"/>
    <s v="Direct"/>
    <s v="Hong Kong"/>
    <x v="4"/>
    <n v="168"/>
    <n v="2684"/>
  </r>
  <r>
    <x v="10"/>
    <s v="Retail"/>
    <s v="Qatar"/>
    <x v="4"/>
    <n v="23"/>
    <n v="2640"/>
  </r>
  <r>
    <x v="10"/>
    <s v="Retail"/>
    <s v="Burundi"/>
    <x v="6"/>
    <n v="62"/>
    <n v="2565"/>
  </r>
  <r>
    <x v="10"/>
    <s v="Retail"/>
    <s v="Andorra"/>
    <x v="1"/>
    <n v="111"/>
    <n v="2526"/>
  </r>
  <r>
    <x v="10"/>
    <s v="Retail"/>
    <s v="Costa Rica"/>
    <x v="5"/>
    <n v="130"/>
    <n v="2470"/>
  </r>
  <r>
    <x v="10"/>
    <s v="Retail"/>
    <s v="Trinidad and Tobago"/>
    <x v="4"/>
    <n v="115"/>
    <n v="2404"/>
  </r>
  <r>
    <x v="10"/>
    <s v="Retail"/>
    <s v="Burundi"/>
    <x v="7"/>
    <n v="71"/>
    <n v="2391"/>
  </r>
  <r>
    <x v="10"/>
    <s v="Retail"/>
    <s v="American Samoa"/>
    <x v="7"/>
    <n v="73"/>
    <n v="2308"/>
  </r>
  <r>
    <x v="10"/>
    <s v="Retail"/>
    <s v="Myanmar [Burma]"/>
    <x v="0"/>
    <n v="26"/>
    <n v="2182"/>
  </r>
  <r>
    <x v="10"/>
    <s v="Retail"/>
    <s v="Saint Pierre and Miquelon"/>
    <x v="2"/>
    <n v="140"/>
    <n v="2153"/>
  </r>
  <r>
    <x v="10"/>
    <s v="Retail"/>
    <s v="Angola"/>
    <x v="8"/>
    <n v="118"/>
    <n v="2121"/>
  </r>
  <r>
    <x v="10"/>
    <s v="Retail"/>
    <s v="Belize"/>
    <x v="4"/>
    <n v="85"/>
    <n v="2011"/>
  </r>
  <r>
    <x v="10"/>
    <s v="Retail"/>
    <s v="Paraguay"/>
    <x v="8"/>
    <n v="105"/>
    <n v="1797"/>
  </r>
  <r>
    <x v="10"/>
    <s v="Wholesale"/>
    <s v="Saint Vincent and The Grenadines"/>
    <x v="8"/>
    <n v="15"/>
    <n v="1632"/>
  </r>
  <r>
    <x v="10"/>
    <s v="Retail"/>
    <s v="Gambia"/>
    <x v="5"/>
    <n v="96"/>
    <n v="1601"/>
  </r>
  <r>
    <x v="10"/>
    <s v="Retail"/>
    <s v="Chad"/>
    <x v="8"/>
    <n v="65"/>
    <n v="1570"/>
  </r>
  <r>
    <x v="10"/>
    <s v="Wholesale"/>
    <s v="Mozambique"/>
    <x v="2"/>
    <n v="35"/>
    <n v="1523"/>
  </r>
  <r>
    <x v="10"/>
    <s v="Retail"/>
    <s v="Anguilla"/>
    <x v="2"/>
    <n v="20"/>
    <n v="1358"/>
  </r>
  <r>
    <x v="10"/>
    <s v="Retail"/>
    <s v="Saudi Arabia"/>
    <x v="8"/>
    <n v="64"/>
    <n v="1346"/>
  </r>
  <r>
    <x v="10"/>
    <s v="Wholesale"/>
    <s v="Lesotho"/>
    <x v="3"/>
    <n v="45"/>
    <n v="1339"/>
  </r>
  <r>
    <x v="10"/>
    <s v="Retail"/>
    <s v="Macedonia [FYROM]"/>
    <x v="8"/>
    <n v="75"/>
    <n v="1295"/>
  </r>
  <r>
    <x v="10"/>
    <s v="Wholesale"/>
    <s v="Mauritania"/>
    <x v="8"/>
    <n v="110"/>
    <n v="1281"/>
  </r>
  <r>
    <x v="10"/>
    <s v="Retail"/>
    <s v="Aruba"/>
    <x v="5"/>
    <n v="26"/>
    <n v="1263"/>
  </r>
  <r>
    <x v="10"/>
    <s v="Retail"/>
    <s v="Luxembourg"/>
    <x v="8"/>
    <n v="106"/>
    <n v="1244"/>
  </r>
  <r>
    <x v="10"/>
    <s v="Wholesale"/>
    <s v="Lebanon"/>
    <x v="8"/>
    <n v="54"/>
    <n v="1088"/>
  </r>
  <r>
    <x v="10"/>
    <s v="Wholesale"/>
    <s v="United Arab Emirates"/>
    <x v="8"/>
    <n v="26"/>
    <n v="953"/>
  </r>
  <r>
    <x v="11"/>
    <s v="Direct"/>
    <s v="Japan"/>
    <x v="0"/>
    <n v="569"/>
    <n v="22274"/>
  </r>
  <r>
    <x v="11"/>
    <s v="Wholesale"/>
    <s v="United States"/>
    <x v="7"/>
    <n v="437"/>
    <n v="15788"/>
  </r>
  <r>
    <x v="11"/>
    <s v="Retail"/>
    <s v="China"/>
    <x v="0"/>
    <n v="39"/>
    <n v="15415"/>
  </r>
  <r>
    <x v="11"/>
    <s v="Wholesale"/>
    <s v="Guinea"/>
    <x v="5"/>
    <n v="326"/>
    <n v="15068"/>
  </r>
  <r>
    <x v="11"/>
    <s v="Wholesale"/>
    <s v="Kiribati"/>
    <x v="1"/>
    <n v="166"/>
    <n v="14892"/>
  </r>
  <r>
    <x v="11"/>
    <s v="Wholesale"/>
    <s v="Saint Lucia"/>
    <x v="6"/>
    <n v="418"/>
    <n v="14540"/>
  </r>
  <r>
    <x v="11"/>
    <s v="Wholesale"/>
    <s v="France"/>
    <x v="3"/>
    <n v="370"/>
    <n v="13043"/>
  </r>
  <r>
    <x v="11"/>
    <s v="Wholesale"/>
    <s v="Moldova"/>
    <x v="2"/>
    <n v="355"/>
    <n v="11905"/>
  </r>
  <r>
    <x v="11"/>
    <s v="Wholesale"/>
    <s v="Niger"/>
    <x v="6"/>
    <n v="536"/>
    <n v="11785"/>
  </r>
  <r>
    <x v="11"/>
    <s v="Retail"/>
    <s v="Burundi"/>
    <x v="5"/>
    <n v="192"/>
    <n v="10179"/>
  </r>
  <r>
    <x v="11"/>
    <s v="Retail"/>
    <s v="Monaco"/>
    <x v="1"/>
    <n v="246"/>
    <n v="9784"/>
  </r>
  <r>
    <x v="11"/>
    <s v="Retail"/>
    <s v="China"/>
    <x v="8"/>
    <n v="423"/>
    <n v="9474"/>
  </r>
  <r>
    <x v="11"/>
    <s v="Direct"/>
    <s v="Angola"/>
    <x v="8"/>
    <n v="77"/>
    <n v="8815"/>
  </r>
  <r>
    <x v="11"/>
    <s v="Direct"/>
    <s v="Micronesia"/>
    <x v="6"/>
    <n v="64"/>
    <n v="8793"/>
  </r>
  <r>
    <x v="11"/>
    <s v="Wholesale"/>
    <s v="Qatar"/>
    <x v="3"/>
    <n v="540"/>
    <n v="8533"/>
  </r>
  <r>
    <x v="11"/>
    <s v="Direct"/>
    <s v="Libya"/>
    <x v="5"/>
    <n v="63"/>
    <n v="8469"/>
  </r>
  <r>
    <x v="11"/>
    <s v="Wholesale"/>
    <s v="Western Sahara"/>
    <x v="4"/>
    <n v="391"/>
    <n v="7915"/>
  </r>
  <r>
    <x v="11"/>
    <s v="Direct"/>
    <s v="Comoros"/>
    <x v="2"/>
    <n v="158"/>
    <n v="7520"/>
  </r>
  <r>
    <x v="11"/>
    <s v="Wholesale"/>
    <s v="New Zealand"/>
    <x v="3"/>
    <n v="120"/>
    <n v="7478"/>
  </r>
  <r>
    <x v="11"/>
    <s v="Direct"/>
    <s v="Guinea-bissau"/>
    <x v="4"/>
    <n v="166"/>
    <n v="7468"/>
  </r>
  <r>
    <x v="11"/>
    <s v="Direct"/>
    <s v="Macedonia [FYROM]"/>
    <x v="6"/>
    <n v="148"/>
    <n v="7316"/>
  </r>
  <r>
    <x v="11"/>
    <s v="Retail"/>
    <s v="Christmas Island"/>
    <x v="7"/>
    <n v="65"/>
    <n v="7225"/>
  </r>
  <r>
    <x v="11"/>
    <s v="Direct"/>
    <s v="Costa Rica"/>
    <x v="6"/>
    <n v="216"/>
    <n v="7108"/>
  </r>
  <r>
    <x v="11"/>
    <s v="Direct"/>
    <s v="Turks and Caicos Islands"/>
    <x v="6"/>
    <n v="185"/>
    <n v="6994"/>
  </r>
  <r>
    <x v="11"/>
    <s v="Direct"/>
    <s v="Turkey"/>
    <x v="6"/>
    <n v="145"/>
    <n v="6670"/>
  </r>
  <r>
    <x v="11"/>
    <s v="Direct"/>
    <s v="Gabon"/>
    <x v="2"/>
    <n v="188"/>
    <n v="6559"/>
  </r>
  <r>
    <x v="11"/>
    <s v="Direct"/>
    <s v="Uganda"/>
    <x v="7"/>
    <n v="287"/>
    <n v="6544"/>
  </r>
  <r>
    <x v="11"/>
    <s v="Retail"/>
    <s v="Malaysia"/>
    <x v="0"/>
    <n v="397"/>
    <n v="6384"/>
  </r>
  <r>
    <x v="11"/>
    <s v="Retail"/>
    <s v="Martinique"/>
    <x v="5"/>
    <n v="58"/>
    <n v="6337"/>
  </r>
  <r>
    <x v="11"/>
    <s v="Retail"/>
    <s v="South Africa"/>
    <x v="6"/>
    <n v="51"/>
    <n v="6329"/>
  </r>
  <r>
    <x v="11"/>
    <s v="Direct"/>
    <s v="Indonesia"/>
    <x v="8"/>
    <n v="253"/>
    <n v="6251"/>
  </r>
  <r>
    <x v="11"/>
    <s v="Direct"/>
    <s v="Mauritius"/>
    <x v="4"/>
    <n v="56"/>
    <n v="5969"/>
  </r>
  <r>
    <x v="11"/>
    <s v="Direct"/>
    <s v="Malaysia"/>
    <x v="8"/>
    <n v="51"/>
    <n v="5966"/>
  </r>
  <r>
    <x v="11"/>
    <s v="Wholesale"/>
    <s v="Botswana"/>
    <x v="0"/>
    <n v="114"/>
    <n v="5603"/>
  </r>
  <r>
    <x v="11"/>
    <s v="Direct"/>
    <s v="Vanuatu"/>
    <x v="0"/>
    <n v="296"/>
    <n v="5591"/>
  </r>
  <r>
    <x v="11"/>
    <s v="Direct"/>
    <s v="Croatia"/>
    <x v="0"/>
    <n v="254"/>
    <n v="5499"/>
  </r>
  <r>
    <x v="11"/>
    <s v="Wholesale"/>
    <s v="Bhutan"/>
    <x v="3"/>
    <n v="205"/>
    <n v="5331"/>
  </r>
  <r>
    <x v="11"/>
    <s v="Wholesale"/>
    <s v="Lebanon"/>
    <x v="3"/>
    <n v="62"/>
    <n v="5277"/>
  </r>
  <r>
    <x v="11"/>
    <s v="Retail"/>
    <s v="Lesotho"/>
    <x v="7"/>
    <n v="86"/>
    <n v="5180"/>
  </r>
  <r>
    <x v="11"/>
    <s v="Direct"/>
    <s v="Macedonia [FYROM]"/>
    <x v="8"/>
    <n v="144"/>
    <n v="5089"/>
  </r>
  <r>
    <x v="11"/>
    <s v="Direct"/>
    <s v="Guinea"/>
    <x v="8"/>
    <n v="223"/>
    <n v="5082"/>
  </r>
  <r>
    <x v="11"/>
    <s v="Retail"/>
    <s v="Faroe Islands"/>
    <x v="8"/>
    <n v="80"/>
    <n v="4994"/>
  </r>
  <r>
    <x v="11"/>
    <s v="Wholesale"/>
    <s v="Norway"/>
    <x v="3"/>
    <n v="248"/>
    <n v="4989"/>
  </r>
  <r>
    <x v="11"/>
    <s v="Retail"/>
    <s v="Syria"/>
    <x v="0"/>
    <n v="131"/>
    <n v="4978"/>
  </r>
  <r>
    <x v="11"/>
    <s v="Retail"/>
    <s v="Gibraltar"/>
    <x v="8"/>
    <n v="82"/>
    <n v="4875"/>
  </r>
  <r>
    <x v="11"/>
    <s v="Direct"/>
    <s v="Martinique"/>
    <x v="4"/>
    <n v="95"/>
    <n v="4875"/>
  </r>
  <r>
    <x v="11"/>
    <s v="Direct"/>
    <s v="Eritrea"/>
    <x v="8"/>
    <n v="112"/>
    <n v="4774"/>
  </r>
  <r>
    <x v="11"/>
    <s v="Direct"/>
    <s v="Tokelau"/>
    <x v="8"/>
    <n v="123"/>
    <n v="4699"/>
  </r>
  <r>
    <x v="11"/>
    <s v="Wholesale"/>
    <s v="United Kingdom"/>
    <x v="3"/>
    <n v="144"/>
    <n v="4573"/>
  </r>
  <r>
    <x v="11"/>
    <s v="Direct"/>
    <s v="Puerto Rico"/>
    <x v="4"/>
    <n v="141"/>
    <n v="4533"/>
  </r>
  <r>
    <x v="11"/>
    <s v="Wholesale"/>
    <s v="Palestinian Territories"/>
    <x v="3"/>
    <n v="106"/>
    <n v="4493"/>
  </r>
  <r>
    <x v="11"/>
    <s v="Direct"/>
    <s v="Paraguay"/>
    <x v="6"/>
    <n v="88"/>
    <n v="4443"/>
  </r>
  <r>
    <x v="11"/>
    <s v="Retail"/>
    <s v="Suriname"/>
    <x v="1"/>
    <n v="77"/>
    <n v="4358"/>
  </r>
  <r>
    <x v="11"/>
    <s v="Direct"/>
    <s v="Netherlands"/>
    <x v="2"/>
    <n v="139"/>
    <n v="4271"/>
  </r>
  <r>
    <x v="11"/>
    <s v="Retail"/>
    <s v="Norfolk Island"/>
    <x v="4"/>
    <n v="76"/>
    <n v="4152"/>
  </r>
  <r>
    <x v="11"/>
    <s v="Direct"/>
    <s v="Macedonia [FYROM]"/>
    <x v="0"/>
    <n v="182"/>
    <n v="4141"/>
  </r>
  <r>
    <x v="11"/>
    <s v="Wholesale"/>
    <s v="Guyana"/>
    <x v="3"/>
    <n v="224"/>
    <n v="3922"/>
  </r>
  <r>
    <x v="11"/>
    <s v="Direct"/>
    <s v="Greenland"/>
    <x v="8"/>
    <n v="264"/>
    <n v="3809"/>
  </r>
  <r>
    <x v="11"/>
    <s v="Direct"/>
    <s v="Palestinian Territories"/>
    <x v="2"/>
    <n v="292"/>
    <n v="3719"/>
  </r>
  <r>
    <x v="11"/>
    <s v="Retail"/>
    <s v="Swaziland"/>
    <x v="6"/>
    <n v="73"/>
    <n v="3637"/>
  </r>
  <r>
    <x v="11"/>
    <s v="Wholesale"/>
    <s v="Trinidad and Tobago"/>
    <x v="3"/>
    <n v="115"/>
    <n v="3403"/>
  </r>
  <r>
    <x v="11"/>
    <s v="Wholesale"/>
    <s v="New Zealand"/>
    <x v="3"/>
    <n v="65"/>
    <n v="3325"/>
  </r>
  <r>
    <x v="11"/>
    <s v="Retail"/>
    <s v="Northern Mariana Islands"/>
    <x v="4"/>
    <n v="45"/>
    <n v="3022"/>
  </r>
  <r>
    <x v="11"/>
    <s v="Retail"/>
    <s v="Vatican City"/>
    <x v="8"/>
    <n v="135"/>
    <n v="3019"/>
  </r>
  <r>
    <x v="11"/>
    <s v="Direct"/>
    <s v="Samoa"/>
    <x v="1"/>
    <n v="242"/>
    <n v="2952"/>
  </r>
  <r>
    <x v="11"/>
    <s v="Direct"/>
    <s v="Cameroon"/>
    <x v="2"/>
    <n v="255"/>
    <n v="2947"/>
  </r>
  <r>
    <x v="11"/>
    <s v="Wholesale"/>
    <s v="China"/>
    <x v="2"/>
    <n v="89"/>
    <n v="2874"/>
  </r>
  <r>
    <x v="11"/>
    <s v="Retail"/>
    <s v="Turkey"/>
    <x v="2"/>
    <n v="80"/>
    <n v="2821"/>
  </r>
  <r>
    <x v="11"/>
    <s v="Direct"/>
    <s v="Haiti"/>
    <x v="6"/>
    <n v="39"/>
    <n v="2734"/>
  </r>
  <r>
    <x v="11"/>
    <s v="Retail"/>
    <s v="Russia"/>
    <x v="1"/>
    <n v="26"/>
    <n v="2665"/>
  </r>
  <r>
    <x v="11"/>
    <s v="Retail"/>
    <s v="New Caledonia"/>
    <x v="5"/>
    <n v="83"/>
    <n v="2555"/>
  </r>
  <r>
    <x v="11"/>
    <s v="Retail"/>
    <s v="Barbados"/>
    <x v="0"/>
    <n v="63"/>
    <n v="2553"/>
  </r>
  <r>
    <x v="11"/>
    <s v="Direct"/>
    <s v="Malaysia"/>
    <x v="6"/>
    <n v="90"/>
    <n v="2507"/>
  </r>
  <r>
    <x v="11"/>
    <s v="Direct"/>
    <s v="New Caledonia"/>
    <x v="5"/>
    <n v="172"/>
    <n v="2503"/>
  </r>
  <r>
    <x v="11"/>
    <s v="Direct"/>
    <s v="Belgium"/>
    <x v="8"/>
    <n v="288"/>
    <n v="2411"/>
  </r>
  <r>
    <x v="11"/>
    <s v="Retail"/>
    <s v="Nauru"/>
    <x v="4"/>
    <n v="98"/>
    <n v="2399"/>
  </r>
  <r>
    <x v="11"/>
    <s v="Wholesale"/>
    <s v="Yemen"/>
    <x v="3"/>
    <n v="25"/>
    <n v="2385"/>
  </r>
  <r>
    <x v="11"/>
    <s v="Retail"/>
    <s v="Sudan"/>
    <x v="1"/>
    <n v="103"/>
    <n v="2367"/>
  </r>
  <r>
    <x v="11"/>
    <s v="Wholesale"/>
    <s v="Kuwait"/>
    <x v="8"/>
    <n v="227"/>
    <n v="2239"/>
  </r>
  <r>
    <x v="11"/>
    <s v="Retail"/>
    <s v="Mauritania"/>
    <x v="2"/>
    <n v="215"/>
    <n v="2077"/>
  </r>
  <r>
    <x v="11"/>
    <s v="Retail"/>
    <s v="Niger"/>
    <x v="4"/>
    <n v="119"/>
    <n v="2052"/>
  </r>
  <r>
    <x v="11"/>
    <s v="Retail"/>
    <s v="Ireland"/>
    <x v="4"/>
    <n v="57"/>
    <n v="2036"/>
  </r>
  <r>
    <x v="11"/>
    <s v="Retail"/>
    <s v="American Samoa"/>
    <x v="8"/>
    <n v="121"/>
    <n v="1851"/>
  </r>
  <r>
    <x v="11"/>
    <s v="Retail"/>
    <s v="Kuwait"/>
    <x v="8"/>
    <n v="55"/>
    <n v="1810"/>
  </r>
  <r>
    <x v="11"/>
    <s v="Retail"/>
    <s v="Rwanda"/>
    <x v="2"/>
    <n v="126"/>
    <n v="1748"/>
  </r>
  <r>
    <x v="11"/>
    <s v="Retail"/>
    <s v="Monaco"/>
    <x v="1"/>
    <n v="104"/>
    <n v="1722"/>
  </r>
  <r>
    <x v="11"/>
    <s v="Retail"/>
    <s v="Panama"/>
    <x v="5"/>
    <n v="19"/>
    <n v="1714"/>
  </r>
  <r>
    <x v="11"/>
    <s v="Retail"/>
    <s v="Gabon"/>
    <x v="8"/>
    <n v="146"/>
    <n v="1158"/>
  </r>
  <r>
    <x v="11"/>
    <s v="Retail"/>
    <s v="Luxembourg"/>
    <x v="8"/>
    <n v="107"/>
    <n v="982"/>
  </r>
  <r>
    <x v="11"/>
    <s v="Wholesale"/>
    <s v="Philippines"/>
    <x v="8"/>
    <n v="109"/>
    <n v="779"/>
  </r>
  <r>
    <x v="12"/>
    <s v="Wholesale"/>
    <s v="United States"/>
    <x v="0"/>
    <n v="177"/>
    <n v="24554"/>
  </r>
  <r>
    <x v="12"/>
    <s v="Wholesale"/>
    <s v="China"/>
    <x v="0"/>
    <n v="414"/>
    <n v="20929"/>
  </r>
  <r>
    <x v="12"/>
    <s v="Wholesale"/>
    <s v="South Korea"/>
    <x v="1"/>
    <n v="268"/>
    <n v="19694"/>
  </r>
  <r>
    <x v="12"/>
    <s v="Wholesale"/>
    <s v="Russia"/>
    <x v="2"/>
    <n v="438"/>
    <n v="18096"/>
  </r>
  <r>
    <x v="12"/>
    <s v="Wholesale"/>
    <s v="Slovenia"/>
    <x v="0"/>
    <n v="583"/>
    <n v="16956"/>
  </r>
  <r>
    <x v="12"/>
    <s v="Wholesale"/>
    <s v="Italy"/>
    <x v="2"/>
    <n v="375"/>
    <n v="16658"/>
  </r>
  <r>
    <x v="12"/>
    <s v="Wholesale"/>
    <s v="Malaysia"/>
    <x v="2"/>
    <n v="282"/>
    <n v="15884"/>
  </r>
  <r>
    <x v="12"/>
    <s v="Wholesale"/>
    <s v="Anguilla"/>
    <x v="3"/>
    <n v="235"/>
    <n v="14999"/>
  </r>
  <r>
    <x v="12"/>
    <s v="Wholesale"/>
    <s v="Greece"/>
    <x v="2"/>
    <n v="224"/>
    <n v="14165"/>
  </r>
  <r>
    <x v="12"/>
    <s v="Wholesale"/>
    <s v="Netherlands"/>
    <x v="7"/>
    <n v="557"/>
    <n v="13725"/>
  </r>
  <r>
    <x v="12"/>
    <s v="Wholesale"/>
    <s v="Myanmar [Burma]"/>
    <x v="7"/>
    <n v="479"/>
    <n v="13554"/>
  </r>
  <r>
    <x v="12"/>
    <s v="Wholesale"/>
    <s v="Central African Republic"/>
    <x v="6"/>
    <n v="470"/>
    <n v="12418"/>
  </r>
  <r>
    <x v="12"/>
    <s v="Wholesale"/>
    <s v="Indonesia"/>
    <x v="3"/>
    <n v="340"/>
    <n v="11961"/>
  </r>
  <r>
    <x v="12"/>
    <s v="Wholesale"/>
    <s v="Swaziland"/>
    <x v="3"/>
    <n v="357"/>
    <n v="11730"/>
  </r>
  <r>
    <x v="12"/>
    <s v="Direct"/>
    <s v="Ireland"/>
    <x v="0"/>
    <n v="182"/>
    <n v="10654"/>
  </r>
  <r>
    <x v="12"/>
    <s v="Wholesale"/>
    <s v="Austria"/>
    <x v="5"/>
    <n v="224"/>
    <n v="10553"/>
  </r>
  <r>
    <x v="12"/>
    <s v="Wholesale"/>
    <s v="Pakistan"/>
    <x v="3"/>
    <n v="189"/>
    <n v="9828"/>
  </r>
  <r>
    <x v="12"/>
    <s v="Direct"/>
    <s v="Mauritius"/>
    <x v="4"/>
    <n v="262"/>
    <n v="9310"/>
  </r>
  <r>
    <x v="12"/>
    <s v="Direct"/>
    <s v="Indonesia"/>
    <x v="0"/>
    <n v="282"/>
    <n v="9269"/>
  </r>
  <r>
    <x v="12"/>
    <s v="Wholesale"/>
    <s v="Turkey"/>
    <x v="6"/>
    <n v="82"/>
    <n v="9187"/>
  </r>
  <r>
    <x v="12"/>
    <s v="Retail"/>
    <s v="Czech Republic"/>
    <x v="0"/>
    <n v="86"/>
    <n v="8773"/>
  </r>
  <r>
    <x v="12"/>
    <s v="Direct"/>
    <s v="Denmark"/>
    <x v="2"/>
    <n v="50"/>
    <n v="8427"/>
  </r>
  <r>
    <x v="12"/>
    <s v="Direct"/>
    <s v="Morocco"/>
    <x v="2"/>
    <n v="73"/>
    <n v="8122"/>
  </r>
  <r>
    <x v="12"/>
    <s v="Direct"/>
    <s v="Belize"/>
    <x v="0"/>
    <n v="190"/>
    <n v="7896"/>
  </r>
  <r>
    <x v="12"/>
    <s v="Direct"/>
    <s v="Angola"/>
    <x v="1"/>
    <n v="156"/>
    <n v="7817"/>
  </r>
  <r>
    <x v="12"/>
    <s v="Wholesale"/>
    <s v="Estonia"/>
    <x v="6"/>
    <n v="366"/>
    <n v="7655"/>
  </r>
  <r>
    <x v="12"/>
    <s v="Direct"/>
    <s v="Paraguay"/>
    <x v="7"/>
    <n v="177"/>
    <n v="7640"/>
  </r>
  <r>
    <x v="12"/>
    <s v="Direct"/>
    <s v="Panama"/>
    <x v="5"/>
    <n v="224"/>
    <n v="7575"/>
  </r>
  <r>
    <x v="12"/>
    <s v="Wholesale"/>
    <s v="French Polynesia"/>
    <x v="0"/>
    <n v="182"/>
    <n v="7493"/>
  </r>
  <r>
    <x v="12"/>
    <s v="Direct"/>
    <s v="Anguilla"/>
    <x v="6"/>
    <n v="80"/>
    <n v="7083"/>
  </r>
  <r>
    <x v="12"/>
    <s v="Retail"/>
    <s v="Pitcairn Islands"/>
    <x v="0"/>
    <n v="27"/>
    <n v="7043"/>
  </r>
  <r>
    <x v="12"/>
    <s v="Direct"/>
    <s v="Nauru"/>
    <x v="8"/>
    <n v="196"/>
    <n v="7036"/>
  </r>
  <r>
    <x v="12"/>
    <s v="Direct"/>
    <s v="El Salvador"/>
    <x v="4"/>
    <n v="169"/>
    <n v="6755"/>
  </r>
  <r>
    <x v="12"/>
    <s v="Direct"/>
    <s v="Mauritania"/>
    <x v="8"/>
    <n v="295"/>
    <n v="6586"/>
  </r>
  <r>
    <x v="12"/>
    <s v="Retail"/>
    <s v="Western Sahara"/>
    <x v="0"/>
    <n v="75"/>
    <n v="6535"/>
  </r>
  <r>
    <x v="12"/>
    <s v="Wholesale"/>
    <s v="Zimbabwe"/>
    <x v="3"/>
    <n v="285"/>
    <n v="6329"/>
  </r>
  <r>
    <x v="12"/>
    <s v="Direct"/>
    <s v="Puerto Rico"/>
    <x v="0"/>
    <n v="149"/>
    <n v="6294"/>
  </r>
  <r>
    <x v="12"/>
    <s v="Wholesale"/>
    <s v="Canada"/>
    <x v="7"/>
    <n v="137"/>
    <n v="6290"/>
  </r>
  <r>
    <x v="12"/>
    <s v="Retail"/>
    <s v="Georgia"/>
    <x v="6"/>
    <n v="58"/>
    <n v="6137"/>
  </r>
  <r>
    <x v="12"/>
    <s v="Direct"/>
    <s v="Saudi Arabia"/>
    <x v="7"/>
    <n v="176"/>
    <n v="6135"/>
  </r>
  <r>
    <x v="12"/>
    <s v="Wholesale"/>
    <s v="Mozambique"/>
    <x v="3"/>
    <n v="124"/>
    <n v="6064"/>
  </r>
  <r>
    <x v="12"/>
    <s v="Direct"/>
    <s v="Cape Verde"/>
    <x v="0"/>
    <n v="184"/>
    <n v="6064"/>
  </r>
  <r>
    <x v="12"/>
    <s v="Wholesale"/>
    <s v="Belize"/>
    <x v="0"/>
    <n v="287"/>
    <n v="5953"/>
  </r>
  <r>
    <x v="12"/>
    <s v="Wholesale"/>
    <s v="Denmark"/>
    <x v="3"/>
    <n v="281"/>
    <n v="5950"/>
  </r>
  <r>
    <x v="12"/>
    <s v="Wholesale"/>
    <s v="Sierra Leone"/>
    <x v="0"/>
    <n v="113"/>
    <n v="5897"/>
  </r>
  <r>
    <x v="12"/>
    <s v="Wholesale"/>
    <s v="Saint Vincent and The Grenadines"/>
    <x v="2"/>
    <n v="237"/>
    <n v="5850"/>
  </r>
  <r>
    <x v="12"/>
    <s v="Wholesale"/>
    <s v="United States"/>
    <x v="3"/>
    <n v="297"/>
    <n v="5729"/>
  </r>
  <r>
    <x v="12"/>
    <s v="Wholesale"/>
    <s v="Saint Lucia"/>
    <x v="6"/>
    <n v="136"/>
    <n v="5727"/>
  </r>
  <r>
    <x v="12"/>
    <s v="Direct"/>
    <s v="Jamaica"/>
    <x v="0"/>
    <n v="208"/>
    <n v="5717"/>
  </r>
  <r>
    <x v="12"/>
    <s v="Direct"/>
    <s v="United Kingdom"/>
    <x v="6"/>
    <n v="192"/>
    <n v="5685"/>
  </r>
  <r>
    <x v="12"/>
    <s v="Direct"/>
    <s v="Guinea"/>
    <x v="4"/>
    <n v="54"/>
    <n v="5583"/>
  </r>
  <r>
    <x v="12"/>
    <s v="Direct"/>
    <s v="Albania"/>
    <x v="6"/>
    <n v="270"/>
    <n v="5577"/>
  </r>
  <r>
    <x v="12"/>
    <s v="Retail"/>
    <s v="United States"/>
    <x v="8"/>
    <n v="87"/>
    <n v="5558"/>
  </r>
  <r>
    <x v="12"/>
    <s v="Direct"/>
    <s v="American Samoa"/>
    <x v="6"/>
    <n v="163"/>
    <n v="5422"/>
  </r>
  <r>
    <x v="12"/>
    <s v="Direct"/>
    <s v="Eritrea"/>
    <x v="2"/>
    <n v="67"/>
    <n v="5354"/>
  </r>
  <r>
    <x v="12"/>
    <s v="Direct"/>
    <s v="Colombia"/>
    <x v="5"/>
    <n v="171"/>
    <n v="5349"/>
  </r>
  <r>
    <x v="12"/>
    <s v="Direct"/>
    <s v="Bahrain"/>
    <x v="6"/>
    <n v="128"/>
    <n v="5288"/>
  </r>
  <r>
    <x v="12"/>
    <s v="Retail"/>
    <s v="Tajikistan"/>
    <x v="5"/>
    <n v="133"/>
    <n v="5198"/>
  </r>
  <r>
    <x v="12"/>
    <s v="Direct"/>
    <s v="Czech Republic"/>
    <x v="0"/>
    <n v="265"/>
    <n v="5126"/>
  </r>
  <r>
    <x v="12"/>
    <s v="Direct"/>
    <s v="Hungary"/>
    <x v="2"/>
    <n v="191"/>
    <n v="5071"/>
  </r>
  <r>
    <x v="12"/>
    <s v="Wholesale"/>
    <s v="Cape Verde"/>
    <x v="3"/>
    <n v="146"/>
    <n v="5041"/>
  </r>
  <r>
    <x v="12"/>
    <s v="Wholesale"/>
    <s v="Switzerland"/>
    <x v="1"/>
    <n v="89"/>
    <n v="4979"/>
  </r>
  <r>
    <x v="12"/>
    <s v="Direct"/>
    <s v="Romania"/>
    <x v="7"/>
    <n v="170"/>
    <n v="4972"/>
  </r>
  <r>
    <x v="12"/>
    <s v="Direct"/>
    <s v="Anguilla"/>
    <x v="8"/>
    <n v="64"/>
    <n v="4855"/>
  </r>
  <r>
    <x v="12"/>
    <s v="Wholesale"/>
    <s v="Canada"/>
    <x v="3"/>
    <n v="67"/>
    <n v="4775"/>
  </r>
  <r>
    <x v="12"/>
    <s v="Direct"/>
    <s v="Comoros"/>
    <x v="6"/>
    <n v="165"/>
    <n v="4671"/>
  </r>
  <r>
    <x v="12"/>
    <s v="Direct"/>
    <s v="Georgia"/>
    <x v="5"/>
    <n v="154"/>
    <n v="4450"/>
  </r>
  <r>
    <x v="12"/>
    <s v="Direct"/>
    <s v="Australia"/>
    <x v="2"/>
    <n v="56"/>
    <n v="4397"/>
  </r>
  <r>
    <x v="12"/>
    <s v="Retail"/>
    <s v="Tanzania"/>
    <x v="0"/>
    <n v="146"/>
    <n v="4258"/>
  </r>
  <r>
    <x v="12"/>
    <s v="Direct"/>
    <s v="Portugal"/>
    <x v="5"/>
    <n v="106"/>
    <n v="4215"/>
  </r>
  <r>
    <x v="12"/>
    <s v="Direct"/>
    <s v="Sierra Leone"/>
    <x v="5"/>
    <n v="173"/>
    <n v="4191"/>
  </r>
  <r>
    <x v="12"/>
    <s v="Retail"/>
    <s v="Haiti"/>
    <x v="7"/>
    <n v="106"/>
    <n v="4145"/>
  </r>
  <r>
    <x v="12"/>
    <s v="Wholesale"/>
    <s v="Canada"/>
    <x v="3"/>
    <n v="82"/>
    <n v="4035"/>
  </r>
  <r>
    <x v="12"/>
    <s v="Direct"/>
    <s v="Gibraltar"/>
    <x v="1"/>
    <n v="166"/>
    <n v="4029"/>
  </r>
  <r>
    <x v="12"/>
    <s v="Retail"/>
    <s v="Guadeloupe"/>
    <x v="1"/>
    <n v="42"/>
    <n v="3913"/>
  </r>
  <r>
    <x v="12"/>
    <s v="Retail"/>
    <s v="Niue"/>
    <x v="7"/>
    <n v="127"/>
    <n v="3906"/>
  </r>
  <r>
    <x v="12"/>
    <s v="Direct"/>
    <s v="Chad"/>
    <x v="5"/>
    <n v="231"/>
    <n v="3820"/>
  </r>
  <r>
    <x v="12"/>
    <s v="Direct"/>
    <s v="Gabon"/>
    <x v="2"/>
    <n v="173"/>
    <n v="3763"/>
  </r>
  <r>
    <x v="12"/>
    <s v="Direct"/>
    <s v="United Arab Emirates"/>
    <x v="1"/>
    <n v="72"/>
    <n v="3708"/>
  </r>
  <r>
    <x v="12"/>
    <s v="Direct"/>
    <s v="Honduras"/>
    <x v="0"/>
    <n v="169"/>
    <n v="3705"/>
  </r>
  <r>
    <x v="12"/>
    <s v="Retail"/>
    <s v="Saint Lucia"/>
    <x v="0"/>
    <n v="38"/>
    <n v="3664"/>
  </r>
  <r>
    <x v="12"/>
    <s v="Retail"/>
    <s v="Palau"/>
    <x v="4"/>
    <n v="41"/>
    <n v="3540"/>
  </r>
  <r>
    <x v="12"/>
    <s v="Retail"/>
    <s v="Norfolk Island"/>
    <x v="8"/>
    <n v="66"/>
    <n v="3529"/>
  </r>
  <r>
    <x v="12"/>
    <s v="Wholesale"/>
    <s v="Netherlands Antilles"/>
    <x v="7"/>
    <n v="51"/>
    <n v="3522"/>
  </r>
  <r>
    <x v="12"/>
    <s v="Retail"/>
    <s v="Botswana"/>
    <x v="2"/>
    <n v="116"/>
    <n v="3463"/>
  </r>
  <r>
    <x v="12"/>
    <s v="Direct"/>
    <s v="Tunisia"/>
    <x v="6"/>
    <n v="75"/>
    <n v="3372"/>
  </r>
  <r>
    <x v="12"/>
    <s v="Wholesale"/>
    <s v="Jordan"/>
    <x v="5"/>
    <n v="66"/>
    <n v="3355"/>
  </r>
  <r>
    <x v="12"/>
    <s v="Direct"/>
    <s v="Saint Helena"/>
    <x v="1"/>
    <n v="164"/>
    <n v="3308"/>
  </r>
  <r>
    <x v="12"/>
    <s v="Direct"/>
    <s v="Malta"/>
    <x v="7"/>
    <n v="78"/>
    <n v="3209"/>
  </r>
  <r>
    <x v="12"/>
    <s v="Retail"/>
    <s v="United Kingdom"/>
    <x v="8"/>
    <n v="135"/>
    <n v="3140"/>
  </r>
  <r>
    <x v="12"/>
    <s v="Direct"/>
    <s v="Oman"/>
    <x v="1"/>
    <n v="99"/>
    <n v="3027"/>
  </r>
  <r>
    <x v="12"/>
    <s v="Direct"/>
    <s v="South Korea"/>
    <x v="1"/>
    <n v="180"/>
    <n v="2996"/>
  </r>
  <r>
    <x v="12"/>
    <s v="Retail"/>
    <s v="Palau"/>
    <x v="4"/>
    <n v="85"/>
    <n v="2960"/>
  </r>
  <r>
    <x v="12"/>
    <s v="Direct"/>
    <s v="Czech Republic"/>
    <x v="6"/>
    <n v="197"/>
    <n v="2959"/>
  </r>
  <r>
    <x v="12"/>
    <s v="Wholesale"/>
    <s v="United States"/>
    <x v="3"/>
    <n v="144"/>
    <n v="2843"/>
  </r>
  <r>
    <x v="12"/>
    <s v="Direct"/>
    <s v="Bosnia and Herzegovina"/>
    <x v="7"/>
    <n v="187"/>
    <n v="2803"/>
  </r>
  <r>
    <x v="12"/>
    <s v="Wholesale"/>
    <s v="Togo"/>
    <x v="3"/>
    <n v="69"/>
    <n v="2307"/>
  </r>
  <r>
    <x v="12"/>
    <s v="Retail"/>
    <s v="Peru"/>
    <x v="6"/>
    <n v="136"/>
    <n v="2224"/>
  </r>
  <r>
    <x v="12"/>
    <s v="Retail"/>
    <s v="South Korea"/>
    <x v="5"/>
    <n v="33"/>
    <n v="2010"/>
  </r>
  <r>
    <x v="12"/>
    <s v="Retail"/>
    <s v="Lithuania"/>
    <x v="7"/>
    <n v="77"/>
    <n v="1965"/>
  </r>
  <r>
    <x v="12"/>
    <s v="Direct"/>
    <s v="Venezuela"/>
    <x v="8"/>
    <n v="227"/>
    <n v="1905"/>
  </r>
  <r>
    <x v="12"/>
    <s v="Retail"/>
    <s v="Panama"/>
    <x v="1"/>
    <n v="66"/>
    <n v="1603"/>
  </r>
  <r>
    <x v="12"/>
    <s v="Wholesale"/>
    <s v="Tokelau"/>
    <x v="8"/>
    <n v="28"/>
    <n v="1325"/>
  </r>
  <r>
    <x v="12"/>
    <s v="Retail"/>
    <s v="Swaziland"/>
    <x v="5"/>
    <n v="108"/>
    <n v="1071"/>
  </r>
  <r>
    <x v="12"/>
    <s v="Retail"/>
    <s v="Mauritania"/>
    <x v="8"/>
    <n v="70"/>
    <n v="833"/>
  </r>
  <r>
    <x v="12"/>
    <s v="Retail"/>
    <s v="Zimbabwe"/>
    <x v="8"/>
    <n v="16"/>
    <n v="768"/>
  </r>
  <r>
    <x v="12"/>
    <s v="Retail"/>
    <s v="Kuwait"/>
    <x v="8"/>
    <n v="124"/>
    <n v="637"/>
  </r>
  <r>
    <x v="13"/>
    <s v="Wholesale"/>
    <s v="United States"/>
    <x v="6"/>
    <n v="150"/>
    <n v="18727"/>
  </r>
  <r>
    <x v="13"/>
    <s v="Wholesale"/>
    <s v="South Africa"/>
    <x v="4"/>
    <n v="421"/>
    <n v="18423"/>
  </r>
  <r>
    <x v="13"/>
    <s v="Wholesale"/>
    <s v="Russia"/>
    <x v="6"/>
    <n v="298"/>
    <n v="18233"/>
  </r>
  <r>
    <x v="13"/>
    <s v="Wholesale"/>
    <s v="Gibraltar"/>
    <x v="0"/>
    <n v="465"/>
    <n v="16824"/>
  </r>
  <r>
    <x v="13"/>
    <s v="Retail"/>
    <s v="Ireland"/>
    <x v="0"/>
    <n v="107"/>
    <n v="15978"/>
  </r>
  <r>
    <x v="13"/>
    <s v="Wholesale"/>
    <s v="United States"/>
    <x v="7"/>
    <n v="342"/>
    <n v="15034"/>
  </r>
  <r>
    <x v="13"/>
    <s v="Wholesale"/>
    <s v="Finland"/>
    <x v="3"/>
    <n v="508"/>
    <n v="13890"/>
  </r>
  <r>
    <x v="13"/>
    <s v="Wholesale"/>
    <s v="Azerbaijan"/>
    <x v="3"/>
    <n v="487"/>
    <n v="13590"/>
  </r>
  <r>
    <x v="13"/>
    <s v="Wholesale"/>
    <s v="France"/>
    <x v="3"/>
    <n v="161"/>
    <n v="13006"/>
  </r>
  <r>
    <x v="13"/>
    <s v="Wholesale"/>
    <s v="Thailand"/>
    <x v="6"/>
    <n v="553"/>
    <n v="12823"/>
  </r>
  <r>
    <x v="13"/>
    <s v="Wholesale"/>
    <s v="Qatar"/>
    <x v="6"/>
    <n v="569"/>
    <n v="12193"/>
  </r>
  <r>
    <x v="13"/>
    <s v="Wholesale"/>
    <s v="Canada"/>
    <x v="6"/>
    <n v="406"/>
    <n v="11660"/>
  </r>
  <r>
    <x v="13"/>
    <s v="Wholesale"/>
    <s v="Croatia"/>
    <x v="2"/>
    <n v="455"/>
    <n v="11428"/>
  </r>
  <r>
    <x v="13"/>
    <s v="Wholesale"/>
    <s v="French Polynesia"/>
    <x v="5"/>
    <n v="296"/>
    <n v="11255"/>
  </r>
  <r>
    <x v="13"/>
    <s v="Wholesale"/>
    <s v="New Zealand"/>
    <x v="3"/>
    <n v="170"/>
    <n v="11165"/>
  </r>
  <r>
    <x v="13"/>
    <s v="Wholesale"/>
    <s v="Nigeria"/>
    <x v="7"/>
    <n v="236"/>
    <n v="10053"/>
  </r>
  <r>
    <x v="13"/>
    <s v="Direct"/>
    <s v="Hungary"/>
    <x v="7"/>
    <n v="292"/>
    <n v="9864"/>
  </r>
  <r>
    <x v="13"/>
    <s v="Wholesale"/>
    <s v="Nigeria"/>
    <x v="3"/>
    <n v="297"/>
    <n v="9219"/>
  </r>
  <r>
    <x v="13"/>
    <s v="Direct"/>
    <s v="Qatar"/>
    <x v="4"/>
    <n v="196"/>
    <n v="9095"/>
  </r>
  <r>
    <x v="13"/>
    <s v="Direct"/>
    <s v="Turkey"/>
    <x v="0"/>
    <n v="182"/>
    <n v="8962"/>
  </r>
  <r>
    <x v="13"/>
    <s v="Direct"/>
    <s v="China"/>
    <x v="0"/>
    <n v="276"/>
    <n v="8134"/>
  </r>
  <r>
    <x v="13"/>
    <s v="Direct"/>
    <s v="Bahamas"/>
    <x v="8"/>
    <n v="129"/>
    <n v="7820"/>
  </r>
  <r>
    <x v="13"/>
    <s v="Retail"/>
    <s v="Sri Lanka"/>
    <x v="0"/>
    <n v="293"/>
    <n v="7638"/>
  </r>
  <r>
    <x v="13"/>
    <s v="Wholesale"/>
    <s v="Burkina Faso"/>
    <x v="3"/>
    <n v="246"/>
    <n v="7467"/>
  </r>
  <r>
    <x v="13"/>
    <s v="Direct"/>
    <s v="Panama"/>
    <x v="7"/>
    <n v="125"/>
    <n v="7463"/>
  </r>
  <r>
    <x v="13"/>
    <s v="Direct"/>
    <s v="Georgia"/>
    <x v="0"/>
    <n v="296"/>
    <n v="6834"/>
  </r>
  <r>
    <x v="13"/>
    <s v="Retail"/>
    <s v="Cambodia"/>
    <x v="0"/>
    <n v="798"/>
    <n v="6797"/>
  </r>
  <r>
    <x v="13"/>
    <s v="Direct"/>
    <s v="Iceland"/>
    <x v="4"/>
    <n v="139"/>
    <n v="6521"/>
  </r>
  <r>
    <x v="13"/>
    <s v="Retail"/>
    <s v="Peru"/>
    <x v="5"/>
    <n v="32"/>
    <n v="6493"/>
  </r>
  <r>
    <x v="13"/>
    <s v="Direct"/>
    <s v="Tokelau"/>
    <x v="7"/>
    <n v="217"/>
    <n v="6389"/>
  </r>
  <r>
    <x v="13"/>
    <s v="Wholesale"/>
    <s v="Suriname"/>
    <x v="8"/>
    <n v="235"/>
    <n v="6349"/>
  </r>
  <r>
    <x v="13"/>
    <s v="Direct"/>
    <s v="Honduras"/>
    <x v="6"/>
    <n v="236"/>
    <n v="6270"/>
  </r>
  <r>
    <x v="13"/>
    <s v="Direct"/>
    <s v="China"/>
    <x v="8"/>
    <n v="215"/>
    <n v="6255"/>
  </r>
  <r>
    <x v="13"/>
    <s v="Direct"/>
    <s v="Bermuda"/>
    <x v="7"/>
    <n v="183"/>
    <n v="6204"/>
  </r>
  <r>
    <x v="13"/>
    <s v="Direct"/>
    <s v="Canada"/>
    <x v="2"/>
    <n v="137"/>
    <n v="6171"/>
  </r>
  <r>
    <x v="13"/>
    <s v="Direct"/>
    <s v="Togo"/>
    <x v="5"/>
    <n v="100"/>
    <n v="6146"/>
  </r>
  <r>
    <x v="13"/>
    <s v="Direct"/>
    <s v="Maldives"/>
    <x v="5"/>
    <n v="28"/>
    <n v="6090"/>
  </r>
  <r>
    <x v="13"/>
    <s v="Direct"/>
    <s v="Germany"/>
    <x v="8"/>
    <n v="169"/>
    <n v="5825"/>
  </r>
  <r>
    <x v="13"/>
    <s v="Direct"/>
    <s v="Kyrgyzstan"/>
    <x v="6"/>
    <n v="55"/>
    <n v="5775"/>
  </r>
  <r>
    <x v="13"/>
    <s v="Direct"/>
    <s v="Turks and Caicos Islands"/>
    <x v="8"/>
    <n v="105"/>
    <n v="5722"/>
  </r>
  <r>
    <x v="13"/>
    <s v="Direct"/>
    <s v="Palau"/>
    <x v="5"/>
    <n v="214"/>
    <n v="5675"/>
  </r>
  <r>
    <x v="13"/>
    <s v="Direct"/>
    <s v="Tonga"/>
    <x v="1"/>
    <n v="293"/>
    <n v="5663"/>
  </r>
  <r>
    <x v="13"/>
    <s v="Retail"/>
    <s v="Paraguay"/>
    <x v="4"/>
    <n v="27"/>
    <n v="5652"/>
  </r>
  <r>
    <x v="13"/>
    <s v="Direct"/>
    <s v="Peru"/>
    <x v="1"/>
    <n v="114"/>
    <n v="5635"/>
  </r>
  <r>
    <x v="13"/>
    <s v="Retail"/>
    <s v="Haiti"/>
    <x v="5"/>
    <n v="28"/>
    <n v="5487"/>
  </r>
  <r>
    <x v="13"/>
    <s v="Retail"/>
    <s v="Finland"/>
    <x v="5"/>
    <n v="135"/>
    <n v="5308"/>
  </r>
  <r>
    <x v="13"/>
    <s v="Direct"/>
    <s v="Uzbekistan"/>
    <x v="2"/>
    <n v="113"/>
    <n v="5192"/>
  </r>
  <r>
    <x v="13"/>
    <s v="Direct"/>
    <s v="Niue"/>
    <x v="7"/>
    <n v="97"/>
    <n v="5136"/>
  </r>
  <r>
    <x v="13"/>
    <s v="Direct"/>
    <s v="Australia"/>
    <x v="5"/>
    <n v="280"/>
    <n v="4984"/>
  </r>
  <r>
    <x v="13"/>
    <s v="Direct"/>
    <s v="Falkland Islands [Islas Malvinas]"/>
    <x v="7"/>
    <n v="130"/>
    <n v="4873"/>
  </r>
  <r>
    <x v="13"/>
    <s v="Direct"/>
    <s v="Malta"/>
    <x v="7"/>
    <n v="84"/>
    <n v="4853"/>
  </r>
  <r>
    <x v="13"/>
    <s v="Retail"/>
    <s v="Sweden"/>
    <x v="6"/>
    <n v="132"/>
    <n v="4745"/>
  </r>
  <r>
    <x v="13"/>
    <s v="Retail"/>
    <s v="Indonesia"/>
    <x v="5"/>
    <n v="132"/>
    <n v="4722"/>
  </r>
  <r>
    <x v="13"/>
    <s v="Direct"/>
    <s v="Namibia"/>
    <x v="0"/>
    <n v="177"/>
    <n v="4649"/>
  </r>
  <r>
    <x v="13"/>
    <s v="Direct"/>
    <s v="Fiji"/>
    <x v="1"/>
    <n v="202"/>
    <n v="4540"/>
  </r>
  <r>
    <x v="13"/>
    <s v="Retail"/>
    <s v="Cambodia"/>
    <x v="7"/>
    <n v="122"/>
    <n v="4463"/>
  </r>
  <r>
    <x v="13"/>
    <s v="Wholesale"/>
    <s v="Madagascar"/>
    <x v="3"/>
    <n v="57"/>
    <n v="4441"/>
  </r>
  <r>
    <x v="13"/>
    <s v="Retail"/>
    <s v="United Kingdom"/>
    <x v="1"/>
    <n v="74"/>
    <n v="4436"/>
  </r>
  <r>
    <x v="13"/>
    <s v="Retail"/>
    <s v="Norway"/>
    <x v="7"/>
    <n v="34"/>
    <n v="4390"/>
  </r>
  <r>
    <x v="13"/>
    <s v="Direct"/>
    <s v="Trinidad and Tobago"/>
    <x v="5"/>
    <n v="65"/>
    <n v="4313"/>
  </r>
  <r>
    <x v="13"/>
    <s v="Retail"/>
    <s v="Portugal"/>
    <x v="2"/>
    <n v="287"/>
    <n v="4296"/>
  </r>
  <r>
    <x v="13"/>
    <s v="Direct"/>
    <s v="Paraguay"/>
    <x v="7"/>
    <n v="291"/>
    <n v="4269"/>
  </r>
  <r>
    <x v="13"/>
    <s v="Direct"/>
    <s v="China"/>
    <x v="1"/>
    <n v="129"/>
    <n v="4258"/>
  </r>
  <r>
    <x v="13"/>
    <s v="Retail"/>
    <s v="Saint Lucia"/>
    <x v="5"/>
    <n v="15"/>
    <n v="4221"/>
  </r>
  <r>
    <x v="13"/>
    <s v="Direct"/>
    <s v="Comoros"/>
    <x v="7"/>
    <n v="250"/>
    <n v="4214"/>
  </r>
  <r>
    <x v="13"/>
    <s v="Retail"/>
    <s v="Madagascar"/>
    <x v="6"/>
    <n v="75"/>
    <n v="4156"/>
  </r>
  <r>
    <x v="13"/>
    <s v="Direct"/>
    <s v="Burkina Faso"/>
    <x v="1"/>
    <n v="116"/>
    <n v="4029"/>
  </r>
  <r>
    <x v="13"/>
    <s v="Direct"/>
    <s v="Cocos [Keeling] Islands"/>
    <x v="5"/>
    <n v="93"/>
    <n v="4017"/>
  </r>
  <r>
    <x v="13"/>
    <s v="Wholesale"/>
    <s v="Pitcairn Islands"/>
    <x v="2"/>
    <n v="31"/>
    <n v="3910"/>
  </r>
  <r>
    <x v="13"/>
    <s v="Retail"/>
    <s v="Vatican City"/>
    <x v="0"/>
    <n v="127"/>
    <n v="3899"/>
  </r>
  <r>
    <x v="13"/>
    <s v="Direct"/>
    <s v="Afghanistan"/>
    <x v="4"/>
    <n v="97"/>
    <n v="3897"/>
  </r>
  <r>
    <x v="13"/>
    <s v="Retail"/>
    <s v="Finland"/>
    <x v="2"/>
    <n v="42"/>
    <n v="3775"/>
  </r>
  <r>
    <x v="13"/>
    <s v="Retail"/>
    <s v="American Samoa"/>
    <x v="4"/>
    <n v="101"/>
    <n v="3767"/>
  </r>
  <r>
    <x v="13"/>
    <s v="Retail"/>
    <s v="China"/>
    <x v="0"/>
    <n v="119"/>
    <n v="3642"/>
  </r>
  <r>
    <x v="13"/>
    <s v="Direct"/>
    <s v="Micronesia"/>
    <x v="6"/>
    <n v="88"/>
    <n v="3580"/>
  </r>
  <r>
    <x v="13"/>
    <s v="Direct"/>
    <s v="Cuba"/>
    <x v="4"/>
    <n v="215"/>
    <n v="3535"/>
  </r>
  <r>
    <x v="13"/>
    <s v="Retail"/>
    <s v="Panama"/>
    <x v="8"/>
    <n v="72"/>
    <n v="3534"/>
  </r>
  <r>
    <x v="13"/>
    <s v="Direct"/>
    <s v="Nepal"/>
    <x v="0"/>
    <n v="158"/>
    <n v="3438"/>
  </r>
  <r>
    <x v="13"/>
    <s v="Direct"/>
    <s v="Ukraine"/>
    <x v="5"/>
    <n v="259"/>
    <n v="3399"/>
  </r>
  <r>
    <x v="13"/>
    <s v="Retail"/>
    <s v="Bosnia and Herzegovina"/>
    <x v="0"/>
    <n v="40"/>
    <n v="3247"/>
  </r>
  <r>
    <x v="13"/>
    <s v="Direct"/>
    <s v="New Caledonia"/>
    <x v="7"/>
    <n v="84"/>
    <n v="3231"/>
  </r>
  <r>
    <x v="13"/>
    <s v="Retail"/>
    <s v="Saint Helena"/>
    <x v="0"/>
    <n v="244"/>
    <n v="3172"/>
  </r>
  <r>
    <x v="13"/>
    <s v="Direct"/>
    <s v="Somalia"/>
    <x v="0"/>
    <n v="86"/>
    <n v="3152"/>
  </r>
  <r>
    <x v="13"/>
    <s v="Wholesale"/>
    <s v="Finland"/>
    <x v="6"/>
    <n v="50"/>
    <n v="3140"/>
  </r>
  <r>
    <x v="13"/>
    <s v="Retail"/>
    <s v="Micronesia"/>
    <x v="8"/>
    <n v="37"/>
    <n v="3085"/>
  </r>
  <r>
    <x v="13"/>
    <s v="Retail"/>
    <s v="Australia"/>
    <x v="5"/>
    <n v="99"/>
    <n v="3054"/>
  </r>
  <r>
    <x v="13"/>
    <s v="Direct"/>
    <s v="Gibraltar"/>
    <x v="4"/>
    <n v="172"/>
    <n v="3042"/>
  </r>
  <r>
    <x v="13"/>
    <s v="Direct"/>
    <s v="Mauritius"/>
    <x v="8"/>
    <n v="142"/>
    <n v="2979"/>
  </r>
  <r>
    <x v="13"/>
    <s v="Retail"/>
    <s v="Palau"/>
    <x v="8"/>
    <n v="131"/>
    <n v="2955"/>
  </r>
  <r>
    <x v="13"/>
    <s v="Retail"/>
    <s v="Malaysia"/>
    <x v="7"/>
    <n v="132"/>
    <n v="2917"/>
  </r>
  <r>
    <x v="13"/>
    <s v="Retail"/>
    <s v="Ukraine"/>
    <x v="1"/>
    <n v="125"/>
    <n v="2915"/>
  </r>
  <r>
    <x v="13"/>
    <s v="Wholesale"/>
    <s v="Equatorial Guinea"/>
    <x v="5"/>
    <n v="127"/>
    <n v="2856"/>
  </r>
  <r>
    <x v="13"/>
    <s v="Retail"/>
    <s v="Madagascar"/>
    <x v="4"/>
    <n v="76"/>
    <n v="2834"/>
  </r>
  <r>
    <x v="13"/>
    <s v="Direct"/>
    <s v="Botswana"/>
    <x v="2"/>
    <n v="53"/>
    <n v="2810"/>
  </r>
  <r>
    <x v="13"/>
    <s v="Retail"/>
    <s v="Mongolia"/>
    <x v="6"/>
    <n v="100"/>
    <n v="2679"/>
  </r>
  <r>
    <x v="13"/>
    <s v="Direct"/>
    <s v="Malaysia"/>
    <x v="4"/>
    <n v="51"/>
    <n v="2621"/>
  </r>
  <r>
    <x v="13"/>
    <s v="Wholesale"/>
    <s v="Saint Pierre and Miquelon"/>
    <x v="3"/>
    <n v="61"/>
    <n v="2422"/>
  </r>
  <r>
    <x v="13"/>
    <s v="Direct"/>
    <s v="Timor-leste"/>
    <x v="8"/>
    <n v="118"/>
    <n v="2400"/>
  </r>
  <r>
    <x v="13"/>
    <s v="Retail"/>
    <s v="Nauru"/>
    <x v="5"/>
    <n v="67"/>
    <n v="2226"/>
  </r>
  <r>
    <x v="13"/>
    <s v="Direct"/>
    <s v="Vanuatu"/>
    <x v="0"/>
    <n v="65"/>
    <n v="2205"/>
  </r>
  <r>
    <x v="13"/>
    <s v="Retail"/>
    <s v="Nigeria"/>
    <x v="7"/>
    <n v="59"/>
    <n v="2194"/>
  </r>
  <r>
    <x v="13"/>
    <s v="Retail"/>
    <s v="Uganda"/>
    <x v="2"/>
    <n v="84"/>
    <n v="2107"/>
  </r>
  <r>
    <x v="13"/>
    <s v="Retail"/>
    <s v="United Kingdom"/>
    <x v="5"/>
    <n v="74"/>
    <n v="2101"/>
  </r>
  <r>
    <x v="13"/>
    <s v="Retail"/>
    <s v="Guyana"/>
    <x v="4"/>
    <n v="24"/>
    <n v="2096"/>
  </r>
  <r>
    <x v="13"/>
    <s v="Retail"/>
    <s v="Eritrea"/>
    <x v="1"/>
    <n v="118"/>
    <n v="2082"/>
  </r>
  <r>
    <x v="13"/>
    <s v="Wholesale"/>
    <s v="Malta"/>
    <x v="6"/>
    <n v="21"/>
    <n v="2071"/>
  </r>
  <r>
    <x v="13"/>
    <s v="Direct"/>
    <s v="Bosnia and Herzegovina"/>
    <x v="4"/>
    <n v="41"/>
    <n v="2071"/>
  </r>
  <r>
    <x v="13"/>
    <s v="Retail"/>
    <s v="Singapore"/>
    <x v="8"/>
    <n v="90"/>
    <n v="2061"/>
  </r>
  <r>
    <x v="13"/>
    <s v="Retail"/>
    <s v="Namibia"/>
    <x v="5"/>
    <n v="37"/>
    <n v="1855"/>
  </r>
  <r>
    <x v="13"/>
    <s v="Retail"/>
    <s v="Ethiopia"/>
    <x v="6"/>
    <n v="122"/>
    <n v="1707"/>
  </r>
  <r>
    <x v="13"/>
    <s v="Retail"/>
    <s v="Svalbard and Jan Mayen"/>
    <x v="8"/>
    <n v="47"/>
    <n v="1598"/>
  </r>
  <r>
    <x v="13"/>
    <s v="Retail"/>
    <s v="Armenia"/>
    <x v="8"/>
    <n v="35"/>
    <n v="1597"/>
  </r>
  <r>
    <x v="13"/>
    <s v="Wholesale"/>
    <s v="Czech Republic"/>
    <x v="8"/>
    <n v="94"/>
    <n v="1510"/>
  </r>
  <r>
    <x v="13"/>
    <s v="Retail"/>
    <s v="Guyana"/>
    <x v="8"/>
    <n v="64"/>
    <n v="1391"/>
  </r>
  <r>
    <x v="13"/>
    <s v="Wholesale"/>
    <s v="India"/>
    <x v="7"/>
    <n v="366"/>
    <n v="1320"/>
  </r>
  <r>
    <x v="13"/>
    <s v="Retail"/>
    <s v="Syria"/>
    <x v="8"/>
    <n v="145"/>
    <n v="1316"/>
  </r>
  <r>
    <x v="13"/>
    <s v="Retail"/>
    <s v="Saint Vincent and The Grenadines"/>
    <x v="8"/>
    <n v="90"/>
    <n v="1312"/>
  </r>
  <r>
    <x v="13"/>
    <s v="Wholesale"/>
    <s v="Antigua and Barbuda"/>
    <x v="8"/>
    <n v="23"/>
    <n v="1196"/>
  </r>
  <r>
    <x v="13"/>
    <s v="Retail"/>
    <s v="Bouvet Island"/>
    <x v="8"/>
    <n v="110"/>
    <n v="1194"/>
  </r>
  <r>
    <x v="13"/>
    <s v="Retail"/>
    <s v="Kyrgyzstan"/>
    <x v="8"/>
    <n v="97"/>
    <n v="1152"/>
  </r>
  <r>
    <x v="13"/>
    <s v="Retail"/>
    <s v="Guatemala"/>
    <x v="2"/>
    <n v="39"/>
    <n v="1101"/>
  </r>
  <r>
    <x v="13"/>
    <s v="Retail"/>
    <s v="El Salvador"/>
    <x v="1"/>
    <n v="89"/>
    <n v="1022"/>
  </r>
  <r>
    <x v="13"/>
    <s v="Retail"/>
    <s v="South Korea"/>
    <x v="1"/>
    <n v="98"/>
    <n v="946"/>
  </r>
  <r>
    <x v="13"/>
    <s v="Wholesale"/>
    <s v="Ukraine"/>
    <x v="8"/>
    <n v="63"/>
    <n v="759"/>
  </r>
  <r>
    <x v="14"/>
    <s v="Wholesale"/>
    <s v="Brazil"/>
    <x v="5"/>
    <n v="271"/>
    <n v="20138"/>
  </r>
  <r>
    <x v="14"/>
    <s v="Direct"/>
    <s v="Italy"/>
    <x v="0"/>
    <n v="233"/>
    <n v="17002"/>
  </r>
  <r>
    <x v="14"/>
    <s v="Wholesale"/>
    <s v="Canada"/>
    <x v="0"/>
    <n v="461"/>
    <n v="16909"/>
  </r>
  <r>
    <x v="14"/>
    <s v="Wholesale"/>
    <s v="Slovenia"/>
    <x v="5"/>
    <n v="210"/>
    <n v="16155"/>
  </r>
  <r>
    <x v="14"/>
    <s v="Wholesale"/>
    <s v="Northern Mariana Islands"/>
    <x v="0"/>
    <n v="465"/>
    <n v="15654"/>
  </r>
  <r>
    <x v="14"/>
    <s v="Wholesale"/>
    <s v="Mozambique"/>
    <x v="6"/>
    <n v="553"/>
    <n v="15152"/>
  </r>
  <r>
    <x v="14"/>
    <s v="Wholesale"/>
    <s v="Gambia"/>
    <x v="1"/>
    <n v="543"/>
    <n v="14640"/>
  </r>
  <r>
    <x v="14"/>
    <s v="Retail"/>
    <s v="French Southern Territories"/>
    <x v="2"/>
    <n v="190"/>
    <n v="13451"/>
  </r>
  <r>
    <x v="14"/>
    <s v="Wholesale"/>
    <s v="Burkina Faso"/>
    <x v="4"/>
    <n v="342"/>
    <n v="13125"/>
  </r>
  <r>
    <x v="14"/>
    <s v="Retail"/>
    <s v="China"/>
    <x v="5"/>
    <n v="441"/>
    <n v="13108"/>
  </r>
  <r>
    <x v="14"/>
    <s v="Wholesale"/>
    <s v="Netherlands"/>
    <x v="7"/>
    <n v="485"/>
    <n v="12423"/>
  </r>
  <r>
    <x v="14"/>
    <s v="Retail"/>
    <s v="Svalbard and Jan Mayen"/>
    <x v="4"/>
    <n v="279"/>
    <n v="11967"/>
  </r>
  <r>
    <x v="14"/>
    <s v="Retail"/>
    <s v="Gabon"/>
    <x v="0"/>
    <n v="126"/>
    <n v="11032"/>
  </r>
  <r>
    <x v="14"/>
    <s v="Wholesale"/>
    <s v="Myanmar [Burma]"/>
    <x v="2"/>
    <n v="370"/>
    <n v="10695"/>
  </r>
  <r>
    <x v="14"/>
    <s v="Wholesale"/>
    <s v="Timor-leste"/>
    <x v="2"/>
    <n v="598"/>
    <n v="10238"/>
  </r>
  <r>
    <x v="14"/>
    <s v="Wholesale"/>
    <s v="Oman"/>
    <x v="0"/>
    <n v="434"/>
    <n v="10083"/>
  </r>
  <r>
    <x v="14"/>
    <s v="Wholesale"/>
    <s v="Kazakhstan"/>
    <x v="0"/>
    <n v="310"/>
    <n v="9854"/>
  </r>
  <r>
    <x v="14"/>
    <s v="Direct"/>
    <s v="French Southern Territories"/>
    <x v="0"/>
    <n v="198"/>
    <n v="9807"/>
  </r>
  <r>
    <x v="14"/>
    <s v="Wholesale"/>
    <s v="Denmark"/>
    <x v="4"/>
    <n v="528"/>
    <n v="9697"/>
  </r>
  <r>
    <x v="14"/>
    <s v="Wholesale"/>
    <s v="Nigeria"/>
    <x v="7"/>
    <n v="314"/>
    <n v="9440"/>
  </r>
  <r>
    <x v="14"/>
    <s v="Direct"/>
    <s v="South Korea"/>
    <x v="4"/>
    <n v="121"/>
    <n v="9245"/>
  </r>
  <r>
    <x v="14"/>
    <s v="Direct"/>
    <s v="Bermuda"/>
    <x v="1"/>
    <n v="147"/>
    <n v="9107"/>
  </r>
  <r>
    <x v="14"/>
    <s v="Direct"/>
    <s v="Panama"/>
    <x v="1"/>
    <n v="54"/>
    <n v="9021"/>
  </r>
  <r>
    <x v="14"/>
    <s v="Wholesale"/>
    <s v="VietNam"/>
    <x v="4"/>
    <n v="210"/>
    <n v="8555"/>
  </r>
  <r>
    <x v="14"/>
    <s v="Direct"/>
    <s v="Nepal"/>
    <x v="6"/>
    <n v="118"/>
    <n v="8438"/>
  </r>
  <r>
    <x v="14"/>
    <s v="Direct"/>
    <s v="Liechtenstein"/>
    <x v="7"/>
    <n v="275"/>
    <n v="7951"/>
  </r>
  <r>
    <x v="14"/>
    <s v="Direct"/>
    <s v="Poland"/>
    <x v="4"/>
    <n v="128"/>
    <n v="7856"/>
  </r>
  <r>
    <x v="14"/>
    <s v="Direct"/>
    <s v="China"/>
    <x v="1"/>
    <n v="101"/>
    <n v="7816"/>
  </r>
  <r>
    <x v="14"/>
    <s v="Direct"/>
    <s v="Iran"/>
    <x v="4"/>
    <n v="252"/>
    <n v="6977"/>
  </r>
  <r>
    <x v="14"/>
    <s v="Direct"/>
    <s v="Mauritius"/>
    <x v="8"/>
    <n v="69"/>
    <n v="6946"/>
  </r>
  <r>
    <x v="14"/>
    <s v="Wholesale"/>
    <s v="Qatar"/>
    <x v="4"/>
    <n v="414"/>
    <n v="6835"/>
  </r>
  <r>
    <x v="14"/>
    <s v="Retail"/>
    <s v="Bosnia and Herzegovina"/>
    <x v="5"/>
    <n v="83"/>
    <n v="6615"/>
  </r>
  <r>
    <x v="14"/>
    <s v="Wholesale"/>
    <s v="Fiji"/>
    <x v="3"/>
    <n v="69"/>
    <n v="6543"/>
  </r>
  <r>
    <x v="14"/>
    <s v="Direct"/>
    <s v="Macedonia [FYROM]"/>
    <x v="8"/>
    <n v="160"/>
    <n v="6534"/>
  </r>
  <r>
    <x v="14"/>
    <s v="Direct"/>
    <s v="Kuwait"/>
    <x v="5"/>
    <n v="211"/>
    <n v="6450"/>
  </r>
  <r>
    <x v="14"/>
    <s v="Direct"/>
    <s v="Guinea"/>
    <x v="2"/>
    <n v="288"/>
    <n v="6325"/>
  </r>
  <r>
    <x v="14"/>
    <s v="Wholesale"/>
    <s v="Samoa"/>
    <x v="7"/>
    <n v="114"/>
    <n v="6202"/>
  </r>
  <r>
    <x v="14"/>
    <s v="Direct"/>
    <s v="Jordan"/>
    <x v="1"/>
    <n v="113"/>
    <n v="5827"/>
  </r>
  <r>
    <x v="14"/>
    <s v="Wholesale"/>
    <s v="Faroe Islands"/>
    <x v="2"/>
    <n v="253"/>
    <n v="5721"/>
  </r>
  <r>
    <x v="14"/>
    <s v="Direct"/>
    <s v="Malaysia"/>
    <x v="5"/>
    <n v="294"/>
    <n v="5648"/>
  </r>
  <r>
    <x v="14"/>
    <s v="Wholesale"/>
    <s v="Egypt"/>
    <x v="3"/>
    <n v="77"/>
    <n v="5556"/>
  </r>
  <r>
    <x v="14"/>
    <s v="Wholesale"/>
    <s v="Guatemala"/>
    <x v="1"/>
    <n v="195"/>
    <n v="5549"/>
  </r>
  <r>
    <x v="14"/>
    <s v="Direct"/>
    <s v="Vanuatu"/>
    <x v="6"/>
    <n v="179"/>
    <n v="5462"/>
  </r>
  <r>
    <x v="14"/>
    <s v="Direct"/>
    <s v="Ukraine"/>
    <x v="1"/>
    <n v="192"/>
    <n v="5370"/>
  </r>
  <r>
    <x v="14"/>
    <s v="Wholesale"/>
    <s v="Heard Island and Mcdonald Islands"/>
    <x v="3"/>
    <n v="85"/>
    <n v="5359"/>
  </r>
  <r>
    <x v="14"/>
    <s v="Retail"/>
    <s v="Micronesia"/>
    <x v="2"/>
    <n v="270"/>
    <n v="5346"/>
  </r>
  <r>
    <x v="14"/>
    <s v="Wholesale"/>
    <s v="Fiji"/>
    <x v="3"/>
    <n v="276"/>
    <n v="5345"/>
  </r>
  <r>
    <x v="14"/>
    <s v="Wholesale"/>
    <s v="United Kingdom"/>
    <x v="3"/>
    <n v="160"/>
    <n v="5239"/>
  </r>
  <r>
    <x v="14"/>
    <s v="Direct"/>
    <s v="Netherlands Antilles"/>
    <x v="2"/>
    <n v="251"/>
    <n v="5142"/>
  </r>
  <r>
    <x v="14"/>
    <s v="Retail"/>
    <s v="Congo [DRC]"/>
    <x v="6"/>
    <n v="124"/>
    <n v="5139"/>
  </r>
  <r>
    <x v="14"/>
    <s v="Direct"/>
    <s v="Hungary"/>
    <x v="4"/>
    <n v="214"/>
    <n v="5127"/>
  </r>
  <r>
    <x v="14"/>
    <s v="Direct"/>
    <s v="United Kingdom"/>
    <x v="5"/>
    <n v="179"/>
    <n v="5126"/>
  </r>
  <r>
    <x v="14"/>
    <s v="Retail"/>
    <s v="Uruguay"/>
    <x v="6"/>
    <n v="103"/>
    <n v="5004"/>
  </r>
  <r>
    <x v="14"/>
    <s v="Retail"/>
    <s v="Mozambique"/>
    <x v="0"/>
    <n v="62"/>
    <n v="4998"/>
  </r>
  <r>
    <x v="14"/>
    <s v="Direct"/>
    <s v="Burkina Faso"/>
    <x v="8"/>
    <n v="72"/>
    <n v="4911"/>
  </r>
  <r>
    <x v="14"/>
    <s v="Direct"/>
    <s v="Saint Vincent and The Grenadines"/>
    <x v="0"/>
    <n v="160"/>
    <n v="4901"/>
  </r>
  <r>
    <x v="14"/>
    <s v="Direct"/>
    <s v="Botswana"/>
    <x v="4"/>
    <n v="74"/>
    <n v="4859"/>
  </r>
  <r>
    <x v="14"/>
    <s v="Wholesale"/>
    <s v="United Arab Emirates"/>
    <x v="6"/>
    <n v="82"/>
    <n v="4797"/>
  </r>
  <r>
    <x v="14"/>
    <s v="Direct"/>
    <s v="Central African Republic"/>
    <x v="6"/>
    <n v="42"/>
    <n v="4644"/>
  </r>
  <r>
    <x v="14"/>
    <s v="Retail"/>
    <s v="Vanuatu"/>
    <x v="8"/>
    <n v="99"/>
    <n v="4541"/>
  </r>
  <r>
    <x v="14"/>
    <s v="Direct"/>
    <s v="Ireland"/>
    <x v="4"/>
    <n v="45"/>
    <n v="4458"/>
  </r>
  <r>
    <x v="14"/>
    <s v="Direct"/>
    <s v="Libya"/>
    <x v="0"/>
    <n v="59"/>
    <n v="4424"/>
  </r>
  <r>
    <x v="14"/>
    <s v="Retail"/>
    <s v="United Arab Emirates"/>
    <x v="8"/>
    <n v="84"/>
    <n v="4263"/>
  </r>
  <r>
    <x v="14"/>
    <s v="Direct"/>
    <s v="Suriname"/>
    <x v="1"/>
    <n v="105"/>
    <n v="4258"/>
  </r>
  <r>
    <x v="14"/>
    <s v="Retail"/>
    <s v="Somalia"/>
    <x v="6"/>
    <n v="95"/>
    <n v="4232"/>
  </r>
  <r>
    <x v="14"/>
    <s v="Wholesale"/>
    <s v="Canada"/>
    <x v="3"/>
    <n v="250"/>
    <n v="4183"/>
  </r>
  <r>
    <x v="14"/>
    <s v="Direct"/>
    <s v="Norfolk Island"/>
    <x v="1"/>
    <n v="62"/>
    <n v="4110"/>
  </r>
  <r>
    <x v="14"/>
    <s v="Direct"/>
    <s v="Sudan"/>
    <x v="8"/>
    <n v="167"/>
    <n v="3990"/>
  </r>
  <r>
    <x v="14"/>
    <s v="Direct"/>
    <s v="Venezuela"/>
    <x v="7"/>
    <n v="123"/>
    <n v="3968"/>
  </r>
  <r>
    <x v="14"/>
    <s v="Retail"/>
    <s v="Estonia"/>
    <x v="4"/>
    <n v="130"/>
    <n v="3866"/>
  </r>
  <r>
    <x v="14"/>
    <s v="Wholesale"/>
    <s v="Georgia"/>
    <x v="0"/>
    <n v="54"/>
    <n v="3790"/>
  </r>
  <r>
    <x v="14"/>
    <s v="Retail"/>
    <s v="VietNam"/>
    <x v="6"/>
    <n v="111"/>
    <n v="3612"/>
  </r>
  <r>
    <x v="14"/>
    <s v="Direct"/>
    <s v="Micronesia"/>
    <x v="8"/>
    <n v="63"/>
    <n v="3590"/>
  </r>
  <r>
    <x v="14"/>
    <s v="Retail"/>
    <s v="Hungary"/>
    <x v="6"/>
    <n v="166"/>
    <n v="3581"/>
  </r>
  <r>
    <x v="14"/>
    <s v="Direct"/>
    <s v="Niger"/>
    <x v="5"/>
    <n v="194"/>
    <n v="3576"/>
  </r>
  <r>
    <x v="14"/>
    <s v="Retail"/>
    <s v="Saint Lucia"/>
    <x v="4"/>
    <n v="103"/>
    <n v="3541"/>
  </r>
  <r>
    <x v="14"/>
    <s v="Direct"/>
    <s v="Spain"/>
    <x v="8"/>
    <n v="60"/>
    <n v="3518"/>
  </r>
  <r>
    <x v="14"/>
    <s v="Retail"/>
    <s v="Costa Rica"/>
    <x v="2"/>
    <n v="43"/>
    <n v="3513"/>
  </r>
  <r>
    <x v="14"/>
    <s v="Retail"/>
    <s v="Saudi Arabia"/>
    <x v="6"/>
    <n v="131"/>
    <n v="3462"/>
  </r>
  <r>
    <x v="14"/>
    <s v="Retail"/>
    <s v="Falkland Islands [Islas Malvinas]"/>
    <x v="6"/>
    <n v="142"/>
    <n v="3385"/>
  </r>
  <r>
    <x v="14"/>
    <s v="Retail"/>
    <s v="Botswana"/>
    <x v="8"/>
    <n v="115"/>
    <n v="3219"/>
  </r>
  <r>
    <x v="14"/>
    <s v="Retail"/>
    <s v="Czech Republic"/>
    <x v="1"/>
    <n v="128"/>
    <n v="3140"/>
  </r>
  <r>
    <x v="14"/>
    <s v="Retail"/>
    <s v="Gabon"/>
    <x v="8"/>
    <n v="75"/>
    <n v="3081"/>
  </r>
  <r>
    <x v="14"/>
    <s v="Retail"/>
    <s v="Suriname"/>
    <x v="8"/>
    <n v="58"/>
    <n v="3071"/>
  </r>
  <r>
    <x v="14"/>
    <s v="Direct"/>
    <s v="Poland"/>
    <x v="4"/>
    <n v="140"/>
    <n v="3039"/>
  </r>
  <r>
    <x v="14"/>
    <s v="Retail"/>
    <s v="Faroe Islands"/>
    <x v="5"/>
    <n v="92"/>
    <n v="2974"/>
  </r>
  <r>
    <x v="14"/>
    <s v="Direct"/>
    <s v="Qatar"/>
    <x v="5"/>
    <n v="64"/>
    <n v="2963"/>
  </r>
  <r>
    <x v="14"/>
    <s v="Retail"/>
    <s v="Andorra"/>
    <x v="5"/>
    <n v="38"/>
    <n v="2815"/>
  </r>
  <r>
    <x v="14"/>
    <s v="Retail"/>
    <s v="Puerto Rico"/>
    <x v="5"/>
    <n v="81"/>
    <n v="2794"/>
  </r>
  <r>
    <x v="14"/>
    <s v="Wholesale"/>
    <s v="Panama"/>
    <x v="3"/>
    <n v="55"/>
    <n v="2743"/>
  </r>
  <r>
    <x v="14"/>
    <s v="Wholesale"/>
    <s v="Saint Vincent and The Grenadines"/>
    <x v="2"/>
    <n v="213"/>
    <n v="2680"/>
  </r>
  <r>
    <x v="14"/>
    <s v="Direct"/>
    <s v="El Salvador"/>
    <x v="6"/>
    <n v="293"/>
    <n v="2592"/>
  </r>
  <r>
    <x v="14"/>
    <s v="Direct"/>
    <s v="Uzbekistan"/>
    <x v="5"/>
    <n v="180"/>
    <n v="2540"/>
  </r>
  <r>
    <x v="14"/>
    <s v="Wholesale"/>
    <s v="Palestinian Territories"/>
    <x v="3"/>
    <n v="172"/>
    <n v="2388"/>
  </r>
  <r>
    <x v="14"/>
    <s v="Retail"/>
    <s v="Lithuania"/>
    <x v="6"/>
    <n v="34"/>
    <n v="2228"/>
  </r>
  <r>
    <x v="14"/>
    <s v="Wholesale"/>
    <s v="Svalbard and Jan Mayen"/>
    <x v="2"/>
    <n v="99"/>
    <n v="2202"/>
  </r>
  <r>
    <x v="14"/>
    <s v="Retail"/>
    <s v="Lesotho"/>
    <x v="8"/>
    <n v="24"/>
    <n v="2164"/>
  </r>
  <r>
    <x v="14"/>
    <s v="Retail"/>
    <s v="Austria"/>
    <x v="8"/>
    <n v="88"/>
    <n v="2162"/>
  </r>
  <r>
    <x v="14"/>
    <s v="Retail"/>
    <s v="Kyrgyzstan"/>
    <x v="7"/>
    <n v="22"/>
    <n v="2094"/>
  </r>
  <r>
    <x v="14"/>
    <s v="Wholesale"/>
    <s v="Bosnia and Herzegovina"/>
    <x v="2"/>
    <n v="110"/>
    <n v="1958"/>
  </r>
  <r>
    <x v="14"/>
    <s v="Retail"/>
    <s v="Moldova"/>
    <x v="5"/>
    <n v="139"/>
    <n v="1879"/>
  </r>
  <r>
    <x v="14"/>
    <s v="Retail"/>
    <s v="Uruguay"/>
    <x v="8"/>
    <n v="71"/>
    <n v="1873"/>
  </r>
  <r>
    <x v="14"/>
    <s v="Retail"/>
    <s v="Ireland"/>
    <x v="1"/>
    <n v="49"/>
    <n v="1865"/>
  </r>
  <r>
    <x v="14"/>
    <s v="Wholesale"/>
    <s v="Norfolk Island"/>
    <x v="3"/>
    <n v="137"/>
    <n v="1770"/>
  </r>
  <r>
    <x v="14"/>
    <s v="Retail"/>
    <s v="Cameroon"/>
    <x v="6"/>
    <n v="119"/>
    <n v="1698"/>
  </r>
  <r>
    <x v="14"/>
    <s v="Wholesale"/>
    <s v="Ethiopia"/>
    <x v="8"/>
    <n v="79"/>
    <n v="1695"/>
  </r>
  <r>
    <x v="14"/>
    <s v="Retail"/>
    <s v="Japan"/>
    <x v="5"/>
    <n v="73"/>
    <n v="1654"/>
  </r>
  <r>
    <x v="14"/>
    <s v="Retail"/>
    <s v="Malaysia"/>
    <x v="6"/>
    <n v="37"/>
    <n v="1653"/>
  </r>
  <r>
    <x v="14"/>
    <s v="Retail"/>
    <s v="Rwanda"/>
    <x v="7"/>
    <n v="111"/>
    <n v="1625"/>
  </r>
  <r>
    <x v="14"/>
    <s v="Retail"/>
    <s v="Nigeria"/>
    <x v="8"/>
    <n v="93"/>
    <n v="1581"/>
  </r>
  <r>
    <x v="14"/>
    <s v="Retail"/>
    <s v="Anguilla"/>
    <x v="6"/>
    <n v="72"/>
    <n v="1572"/>
  </r>
  <r>
    <x v="14"/>
    <s v="Retail"/>
    <s v="Malawi"/>
    <x v="8"/>
    <n v="31"/>
    <n v="1494"/>
  </r>
  <r>
    <x v="14"/>
    <s v="Retail"/>
    <s v="Faroe Islands"/>
    <x v="8"/>
    <n v="37"/>
    <n v="1353"/>
  </r>
  <r>
    <x v="14"/>
    <s v="Retail"/>
    <s v="Sri Lanka"/>
    <x v="8"/>
    <n v="48"/>
    <n v="682"/>
  </r>
  <r>
    <x v="15"/>
    <s v="Wholesale"/>
    <s v="Germany"/>
    <x v="4"/>
    <n v="401"/>
    <n v="20531"/>
  </r>
  <r>
    <x v="15"/>
    <s v="Wholesale"/>
    <s v="India"/>
    <x v="4"/>
    <n v="478"/>
    <n v="19030"/>
  </r>
  <r>
    <x v="15"/>
    <s v="Wholesale"/>
    <s v="United States"/>
    <x v="5"/>
    <n v="327"/>
    <n v="18200"/>
  </r>
  <r>
    <x v="15"/>
    <s v="Wholesale"/>
    <s v="Netherlands"/>
    <x v="2"/>
    <n v="358"/>
    <n v="16408"/>
  </r>
  <r>
    <x v="15"/>
    <s v="Wholesale"/>
    <s v="Aruba"/>
    <x v="1"/>
    <n v="436"/>
    <n v="15957"/>
  </r>
  <r>
    <x v="15"/>
    <s v="Wholesale"/>
    <s v="United States"/>
    <x v="3"/>
    <n v="499"/>
    <n v="15932"/>
  </r>
  <r>
    <x v="15"/>
    <s v="Wholesale"/>
    <s v="Georgia"/>
    <x v="6"/>
    <n v="394"/>
    <n v="15923"/>
  </r>
  <r>
    <x v="15"/>
    <s v="Retail"/>
    <s v="Saint Pierre and Miquelon"/>
    <x v="6"/>
    <n v="524"/>
    <n v="14875"/>
  </r>
  <r>
    <x v="15"/>
    <s v="Wholesale"/>
    <s v="Brazil"/>
    <x v="6"/>
    <n v="314"/>
    <n v="13705"/>
  </r>
  <r>
    <x v="15"/>
    <s v="Wholesale"/>
    <s v="Indonesia"/>
    <x v="3"/>
    <n v="523"/>
    <n v="13562"/>
  </r>
  <r>
    <x v="15"/>
    <s v="Wholesale"/>
    <s v="Niue"/>
    <x v="4"/>
    <n v="464"/>
    <n v="13199"/>
  </r>
  <r>
    <x v="15"/>
    <s v="Wholesale"/>
    <s v="Burkina Faso"/>
    <x v="7"/>
    <n v="218"/>
    <n v="13027"/>
  </r>
  <r>
    <x v="15"/>
    <s v="Wholesale"/>
    <s v="Spain"/>
    <x v="3"/>
    <n v="278"/>
    <n v="12883"/>
  </r>
  <r>
    <x v="15"/>
    <s v="Wholesale"/>
    <s v="Brunei"/>
    <x v="5"/>
    <n v="188"/>
    <n v="12823"/>
  </r>
  <r>
    <x v="15"/>
    <s v="Wholesale"/>
    <s v="United States"/>
    <x v="7"/>
    <n v="177"/>
    <n v="11885"/>
  </r>
  <r>
    <x v="15"/>
    <s v="Wholesale"/>
    <s v="Nigeria"/>
    <x v="6"/>
    <n v="577"/>
    <n v="11829"/>
  </r>
  <r>
    <x v="15"/>
    <s v="Wholesale"/>
    <s v="Denmark"/>
    <x v="0"/>
    <n v="215"/>
    <n v="11208"/>
  </r>
  <r>
    <x v="15"/>
    <s v="Wholesale"/>
    <s v="Sierra Leone"/>
    <x v="4"/>
    <n v="353"/>
    <n v="10877"/>
  </r>
  <r>
    <x v="15"/>
    <s v="Wholesale"/>
    <s v="Armenia"/>
    <x v="3"/>
    <n v="336"/>
    <n v="10792"/>
  </r>
  <r>
    <x v="15"/>
    <s v="Wholesale"/>
    <s v="Algeria"/>
    <x v="3"/>
    <n v="316"/>
    <n v="10763"/>
  </r>
  <r>
    <x v="15"/>
    <s v="Wholesale"/>
    <s v="Wallis and Futuna"/>
    <x v="6"/>
    <n v="494"/>
    <n v="10435"/>
  </r>
  <r>
    <x v="15"/>
    <s v="Wholesale"/>
    <s v="Bosnia and Herzegovina"/>
    <x v="3"/>
    <n v="384"/>
    <n v="10036"/>
  </r>
  <r>
    <x v="15"/>
    <s v="Wholesale"/>
    <s v="Sri Lanka"/>
    <x v="2"/>
    <n v="426"/>
    <n v="9392"/>
  </r>
  <r>
    <x v="15"/>
    <s v="Retail"/>
    <s v="Panama"/>
    <x v="7"/>
    <n v="52"/>
    <n v="9210"/>
  </r>
  <r>
    <x v="15"/>
    <s v="Wholesale"/>
    <s v="Malawi"/>
    <x v="8"/>
    <n v="430"/>
    <n v="9133"/>
  </r>
  <r>
    <x v="15"/>
    <s v="Direct"/>
    <s v="Christmas Island"/>
    <x v="2"/>
    <n v="65"/>
    <n v="9025"/>
  </r>
  <r>
    <x v="15"/>
    <s v="Retail"/>
    <s v="Afghanistan"/>
    <x v="7"/>
    <n v="565"/>
    <n v="8718"/>
  </r>
  <r>
    <x v="15"/>
    <s v="Wholesale"/>
    <s v="Uganda"/>
    <x v="5"/>
    <n v="378"/>
    <n v="8220"/>
  </r>
  <r>
    <x v="15"/>
    <s v="Direct"/>
    <s v="Haiti"/>
    <x v="6"/>
    <n v="259"/>
    <n v="8146"/>
  </r>
  <r>
    <x v="15"/>
    <s v="Wholesale"/>
    <s v="United States"/>
    <x v="3"/>
    <n v="93"/>
    <n v="8111"/>
  </r>
  <r>
    <x v="15"/>
    <s v="Direct"/>
    <s v="Mauritania"/>
    <x v="5"/>
    <n v="214"/>
    <n v="7755"/>
  </r>
  <r>
    <x v="15"/>
    <s v="Wholesale"/>
    <s v="Central African Republic"/>
    <x v="1"/>
    <n v="277"/>
    <n v="7570"/>
  </r>
  <r>
    <x v="15"/>
    <s v="Retail"/>
    <s v="Equatorial Guinea"/>
    <x v="0"/>
    <n v="127"/>
    <n v="7398"/>
  </r>
  <r>
    <x v="15"/>
    <s v="Direct"/>
    <s v="Burundi"/>
    <x v="0"/>
    <n v="156"/>
    <n v="7071"/>
  </r>
  <r>
    <x v="15"/>
    <s v="Wholesale"/>
    <s v="United Kingdom"/>
    <x v="3"/>
    <n v="264"/>
    <n v="7011"/>
  </r>
  <r>
    <x v="15"/>
    <s v="Retail"/>
    <s v="Solomon Islands"/>
    <x v="4"/>
    <n v="44"/>
    <n v="6958"/>
  </r>
  <r>
    <x v="15"/>
    <s v="Direct"/>
    <s v="United Kingdom"/>
    <x v="2"/>
    <n v="286"/>
    <n v="6908"/>
  </r>
  <r>
    <x v="15"/>
    <s v="Direct"/>
    <s v="Martinique"/>
    <x v="7"/>
    <n v="261"/>
    <n v="6872"/>
  </r>
  <r>
    <x v="15"/>
    <s v="Direct"/>
    <s v="Timor-leste"/>
    <x v="0"/>
    <n v="79"/>
    <n v="6765"/>
  </r>
  <r>
    <x v="15"/>
    <s v="Wholesale"/>
    <s v="Malaysia"/>
    <x v="7"/>
    <n v="152"/>
    <n v="6652"/>
  </r>
  <r>
    <x v="15"/>
    <s v="Direct"/>
    <s v="Greece"/>
    <x v="4"/>
    <n v="203"/>
    <n v="6630"/>
  </r>
  <r>
    <x v="15"/>
    <s v="Direct"/>
    <s v="Swaziland"/>
    <x v="2"/>
    <n v="294"/>
    <n v="6545"/>
  </r>
  <r>
    <x v="15"/>
    <s v="Wholesale"/>
    <s v="Cook Islands"/>
    <x v="3"/>
    <n v="223"/>
    <n v="6300"/>
  </r>
  <r>
    <x v="15"/>
    <s v="Wholesale"/>
    <s v="South Georgia and _x000a_The South Sandwich Islands"/>
    <x v="3"/>
    <n v="224"/>
    <n v="6298"/>
  </r>
  <r>
    <x v="15"/>
    <s v="Direct"/>
    <s v="São Tomé and Príncipe"/>
    <x v="8"/>
    <n v="145"/>
    <n v="6234"/>
  </r>
  <r>
    <x v="15"/>
    <s v="Direct"/>
    <s v="Oman"/>
    <x v="6"/>
    <n v="289"/>
    <n v="6230"/>
  </r>
  <r>
    <x v="15"/>
    <s v="Retail"/>
    <s v="Saint Lucia"/>
    <x v="6"/>
    <n v="63"/>
    <n v="6080"/>
  </r>
  <r>
    <x v="15"/>
    <s v="Direct"/>
    <s v="Sweden"/>
    <x v="6"/>
    <n v="235"/>
    <n v="6009"/>
  </r>
  <r>
    <x v="15"/>
    <s v="Direct"/>
    <s v="Pitcairn Islands"/>
    <x v="7"/>
    <n v="181"/>
    <n v="5834"/>
  </r>
  <r>
    <x v="15"/>
    <s v="Retail"/>
    <s v="China"/>
    <x v="4"/>
    <n v="41"/>
    <n v="5733"/>
  </r>
  <r>
    <x v="15"/>
    <s v="Retail"/>
    <s v="Philippines"/>
    <x v="5"/>
    <n v="62"/>
    <n v="5500"/>
  </r>
  <r>
    <x v="15"/>
    <s v="Direct"/>
    <s v="Netherlands Antilles"/>
    <x v="6"/>
    <n v="124"/>
    <n v="5375"/>
  </r>
  <r>
    <x v="15"/>
    <s v="Retail"/>
    <s v="Qatar"/>
    <x v="5"/>
    <n v="80"/>
    <n v="5300"/>
  </r>
  <r>
    <x v="15"/>
    <s v="Wholesale"/>
    <s v="Solomon Islands"/>
    <x v="2"/>
    <n v="52"/>
    <n v="5257"/>
  </r>
  <r>
    <x v="15"/>
    <s v="Direct"/>
    <s v="Hong Kong"/>
    <x v="7"/>
    <n v="113"/>
    <n v="5225"/>
  </r>
  <r>
    <x v="15"/>
    <s v="Direct"/>
    <s v="Saint Lucia"/>
    <x v="6"/>
    <n v="180"/>
    <n v="5204"/>
  </r>
  <r>
    <x v="15"/>
    <s v="Direct"/>
    <s v="Tokelau"/>
    <x v="7"/>
    <n v="273"/>
    <n v="5149"/>
  </r>
  <r>
    <x v="15"/>
    <s v="Wholesale"/>
    <s v="Mexico"/>
    <x v="3"/>
    <n v="20"/>
    <n v="5094"/>
  </r>
  <r>
    <x v="15"/>
    <s v="Retail"/>
    <s v="Northern Mariana Islands"/>
    <x v="5"/>
    <n v="115"/>
    <n v="5003"/>
  </r>
  <r>
    <x v="15"/>
    <s v="Retail"/>
    <s v="Nauru"/>
    <x v="2"/>
    <n v="144"/>
    <n v="4694"/>
  </r>
  <r>
    <x v="15"/>
    <s v="Direct"/>
    <s v="Rwanda"/>
    <x v="2"/>
    <n v="83"/>
    <n v="4661"/>
  </r>
  <r>
    <x v="15"/>
    <s v="Retail"/>
    <s v="Madagascar"/>
    <x v="4"/>
    <n v="132"/>
    <n v="4510"/>
  </r>
  <r>
    <x v="15"/>
    <s v="Retail"/>
    <s v="Venezuela"/>
    <x v="7"/>
    <n v="19"/>
    <n v="4449"/>
  </r>
  <r>
    <x v="15"/>
    <s v="Direct"/>
    <s v="Ghana"/>
    <x v="2"/>
    <n v="123"/>
    <n v="4427"/>
  </r>
  <r>
    <x v="15"/>
    <s v="Direct"/>
    <s v="Singapore"/>
    <x v="1"/>
    <n v="118"/>
    <n v="4343"/>
  </r>
  <r>
    <x v="15"/>
    <s v="Direct"/>
    <s v="Latvia"/>
    <x v="2"/>
    <n v="146"/>
    <n v="4303"/>
  </r>
  <r>
    <x v="15"/>
    <s v="Retail"/>
    <s v="Saint Kitts and Nevis"/>
    <x v="7"/>
    <n v="30"/>
    <n v="4277"/>
  </r>
  <r>
    <x v="15"/>
    <s v="Retail"/>
    <s v="Christmas Island"/>
    <x v="2"/>
    <n v="45"/>
    <n v="4149"/>
  </r>
  <r>
    <x v="15"/>
    <s v="Retail"/>
    <s v="Central African Republic"/>
    <x v="5"/>
    <n v="28"/>
    <n v="4001"/>
  </r>
  <r>
    <x v="15"/>
    <s v="Direct"/>
    <s v="Iceland"/>
    <x v="6"/>
    <n v="295"/>
    <n v="3914"/>
  </r>
  <r>
    <x v="15"/>
    <s v="Retail"/>
    <s v="Mauritius"/>
    <x v="4"/>
    <n v="172"/>
    <n v="3907"/>
  </r>
  <r>
    <x v="15"/>
    <s v="Direct"/>
    <s v="South Korea"/>
    <x v="1"/>
    <n v="129"/>
    <n v="3896"/>
  </r>
  <r>
    <x v="15"/>
    <s v="Retail"/>
    <s v="Burundi"/>
    <x v="5"/>
    <n v="120"/>
    <n v="3889"/>
  </r>
  <r>
    <x v="15"/>
    <s v="Direct"/>
    <s v="Saint Pierre and Miquelon"/>
    <x v="0"/>
    <n v="235"/>
    <n v="3855"/>
  </r>
  <r>
    <x v="15"/>
    <s v="Retail"/>
    <s v="Thailand"/>
    <x v="1"/>
    <n v="49"/>
    <n v="3847"/>
  </r>
  <r>
    <x v="15"/>
    <s v="Retail"/>
    <s v="Eritrea"/>
    <x v="8"/>
    <n v="142"/>
    <n v="3830"/>
  </r>
  <r>
    <x v="15"/>
    <s v="Retail"/>
    <s v="Switzerland"/>
    <x v="4"/>
    <n v="96"/>
    <n v="3707"/>
  </r>
  <r>
    <x v="15"/>
    <s v="Direct"/>
    <s v="Brunei"/>
    <x v="6"/>
    <n v="69"/>
    <n v="3621"/>
  </r>
  <r>
    <x v="15"/>
    <s v="Direct"/>
    <s v="Saint Kitts and Nevis"/>
    <x v="6"/>
    <n v="175"/>
    <n v="3607"/>
  </r>
  <r>
    <x v="15"/>
    <s v="Direct"/>
    <s v="Pitcairn Islands"/>
    <x v="8"/>
    <n v="29"/>
    <n v="3529"/>
  </r>
  <r>
    <x v="15"/>
    <s v="Wholesale"/>
    <s v="Uruguay"/>
    <x v="3"/>
    <n v="32"/>
    <n v="3481"/>
  </r>
  <r>
    <x v="15"/>
    <s v="Retail"/>
    <s v="Serbia"/>
    <x v="0"/>
    <n v="142"/>
    <n v="3359"/>
  </r>
  <r>
    <x v="15"/>
    <s v="Direct"/>
    <s v="Tonga"/>
    <x v="6"/>
    <n v="123"/>
    <n v="3281"/>
  </r>
  <r>
    <x v="15"/>
    <s v="Wholesale"/>
    <s v="Moldova"/>
    <x v="3"/>
    <n v="277"/>
    <n v="3254"/>
  </r>
  <r>
    <x v="15"/>
    <s v="Direct"/>
    <s v="Belarus"/>
    <x v="1"/>
    <n v="206"/>
    <n v="2983"/>
  </r>
  <r>
    <x v="15"/>
    <s v="Direct"/>
    <s v="Kazakhstan"/>
    <x v="2"/>
    <n v="86"/>
    <n v="2892"/>
  </r>
  <r>
    <x v="15"/>
    <s v="Retail"/>
    <s v="Chad"/>
    <x v="6"/>
    <n v="23"/>
    <n v="2861"/>
  </r>
  <r>
    <x v="15"/>
    <s v="Retail"/>
    <s v="Nauru"/>
    <x v="7"/>
    <n v="55"/>
    <n v="2857"/>
  </r>
  <r>
    <x v="15"/>
    <s v="Direct"/>
    <s v="Cameroon"/>
    <x v="4"/>
    <n v="56"/>
    <n v="2685"/>
  </r>
  <r>
    <x v="15"/>
    <s v="Retail"/>
    <s v="Anguilla"/>
    <x v="1"/>
    <n v="94"/>
    <n v="2638"/>
  </r>
  <r>
    <x v="15"/>
    <s v="Direct"/>
    <s v="Denmark"/>
    <x v="8"/>
    <n v="63"/>
    <n v="2619"/>
  </r>
  <r>
    <x v="15"/>
    <s v="Retail"/>
    <s v="Timor-leste"/>
    <x v="0"/>
    <n v="252"/>
    <n v="2607"/>
  </r>
  <r>
    <x v="15"/>
    <s v="Retail"/>
    <s v="American Samoa"/>
    <x v="5"/>
    <n v="25"/>
    <n v="2557"/>
  </r>
  <r>
    <x v="15"/>
    <s v="Retail"/>
    <s v="Northern Mariana Islands"/>
    <x v="5"/>
    <n v="108"/>
    <n v="2474"/>
  </r>
  <r>
    <x v="15"/>
    <s v="Retail"/>
    <s v="Afghanistan"/>
    <x v="4"/>
    <n v="106"/>
    <n v="2462"/>
  </r>
  <r>
    <x v="15"/>
    <s v="Retail"/>
    <s v="Sudan"/>
    <x v="7"/>
    <n v="35"/>
    <n v="2455"/>
  </r>
  <r>
    <x v="15"/>
    <s v="Retail"/>
    <s v="Bahamas"/>
    <x v="4"/>
    <n v="16"/>
    <n v="2386"/>
  </r>
  <r>
    <x v="15"/>
    <s v="Retail"/>
    <s v="Mauritius"/>
    <x v="2"/>
    <n v="59"/>
    <n v="2369"/>
  </r>
  <r>
    <x v="15"/>
    <s v="Retail"/>
    <s v="Andorra"/>
    <x v="2"/>
    <n v="109"/>
    <n v="2361"/>
  </r>
  <r>
    <x v="15"/>
    <s v="Retail"/>
    <s v="Spain"/>
    <x v="8"/>
    <n v="84"/>
    <n v="2349"/>
  </r>
  <r>
    <x v="15"/>
    <s v="Retail"/>
    <s v="Peru"/>
    <x v="1"/>
    <n v="134"/>
    <n v="2302"/>
  </r>
  <r>
    <x v="15"/>
    <s v="Wholesale"/>
    <s v="Antarctica"/>
    <x v="3"/>
    <n v="73"/>
    <n v="2247"/>
  </r>
  <r>
    <x v="15"/>
    <s v="Retail"/>
    <s v="New Caledonia"/>
    <x v="2"/>
    <n v="89"/>
    <n v="2204"/>
  </r>
  <r>
    <x v="15"/>
    <s v="Direct"/>
    <s v="Jordan"/>
    <x v="2"/>
    <n v="268"/>
    <n v="2097"/>
  </r>
  <r>
    <x v="15"/>
    <s v="Retail"/>
    <s v="Moldova"/>
    <x v="1"/>
    <n v="86"/>
    <n v="1995"/>
  </r>
  <r>
    <x v="15"/>
    <s v="Wholesale"/>
    <s v="Botswana"/>
    <x v="3"/>
    <n v="147"/>
    <n v="1928"/>
  </r>
  <r>
    <x v="15"/>
    <s v="Retail"/>
    <s v="Saudi Arabia"/>
    <x v="2"/>
    <n v="92"/>
    <n v="1584"/>
  </r>
  <r>
    <x v="15"/>
    <s v="Retail"/>
    <s v="Botswana"/>
    <x v="8"/>
    <n v="130"/>
    <n v="1379"/>
  </r>
  <r>
    <x v="15"/>
    <s v="Direct"/>
    <s v="Venezuela"/>
    <x v="2"/>
    <n v="97"/>
    <n v="1295"/>
  </r>
  <r>
    <x v="15"/>
    <s v="Retail"/>
    <s v="Cook Islands"/>
    <x v="5"/>
    <n v="87"/>
    <n v="1267"/>
  </r>
  <r>
    <x v="15"/>
    <s v="Retail"/>
    <s v="Guinea"/>
    <x v="2"/>
    <n v="44"/>
    <n v="1234"/>
  </r>
  <r>
    <x v="15"/>
    <s v="Retail"/>
    <s v="Myanmar [Burma]"/>
    <x v="5"/>
    <n v="81"/>
    <n v="1110"/>
  </r>
  <r>
    <x v="16"/>
    <s v="Wholesale"/>
    <s v="Brazil"/>
    <x v="1"/>
    <n v="402"/>
    <n v="21077"/>
  </r>
  <r>
    <x v="16"/>
    <s v="Wholesale"/>
    <s v="Brazil"/>
    <x v="4"/>
    <n v="241"/>
    <n v="19487"/>
  </r>
  <r>
    <x v="16"/>
    <s v="Wholesale"/>
    <s v="China"/>
    <x v="5"/>
    <n v="452"/>
    <n v="19285"/>
  </r>
  <r>
    <x v="16"/>
    <s v="Wholesale"/>
    <s v="Brazil"/>
    <x v="2"/>
    <n v="589"/>
    <n v="15898"/>
  </r>
  <r>
    <x v="16"/>
    <s v="Wholesale"/>
    <s v="Sierra Leone"/>
    <x v="6"/>
    <n v="484"/>
    <n v="15895"/>
  </r>
  <r>
    <x v="16"/>
    <s v="Wholesale"/>
    <s v="Cape Verde"/>
    <x v="0"/>
    <n v="202"/>
    <n v="15726"/>
  </r>
  <r>
    <x v="16"/>
    <s v="Wholesale"/>
    <s v="Niue"/>
    <x v="1"/>
    <n v="219"/>
    <n v="15564"/>
  </r>
  <r>
    <x v="16"/>
    <s v="Wholesale"/>
    <s v="United Kingdom"/>
    <x v="0"/>
    <n v="566"/>
    <n v="15344"/>
  </r>
  <r>
    <x v="16"/>
    <s v="Wholesale"/>
    <s v="Netherlands"/>
    <x v="3"/>
    <n v="313"/>
    <n v="14450"/>
  </r>
  <r>
    <x v="16"/>
    <s v="Direct"/>
    <s v="Singapore"/>
    <x v="0"/>
    <n v="530"/>
    <n v="14030"/>
  </r>
  <r>
    <x v="16"/>
    <s v="Wholesale"/>
    <s v="Germany"/>
    <x v="7"/>
    <n v="417"/>
    <n v="13530"/>
  </r>
  <r>
    <x v="16"/>
    <s v="Wholesale"/>
    <s v="Qatar"/>
    <x v="0"/>
    <n v="389"/>
    <n v="13295"/>
  </r>
  <r>
    <x v="16"/>
    <s v="Wholesale"/>
    <s v="Hong Kong"/>
    <x v="3"/>
    <n v="385"/>
    <n v="13229"/>
  </r>
  <r>
    <x v="16"/>
    <s v="Wholesale"/>
    <s v="Sri Lanka"/>
    <x v="7"/>
    <n v="558"/>
    <n v="12702"/>
  </r>
  <r>
    <x v="16"/>
    <s v="Wholesale"/>
    <s v="Thailand"/>
    <x v="5"/>
    <n v="167"/>
    <n v="12659"/>
  </r>
  <r>
    <x v="16"/>
    <s v="Wholesale"/>
    <s v="Bolivia"/>
    <x v="5"/>
    <n v="154"/>
    <n v="12573"/>
  </r>
  <r>
    <x v="16"/>
    <s v="Wholesale"/>
    <s v="Slovenia"/>
    <x v="6"/>
    <n v="313"/>
    <n v="11821"/>
  </r>
  <r>
    <x v="16"/>
    <s v="Wholesale"/>
    <s v="Rwanda"/>
    <x v="4"/>
    <n v="311"/>
    <n v="11777"/>
  </r>
  <r>
    <x v="16"/>
    <s v="Wholesale"/>
    <s v="Solomon Islands"/>
    <x v="1"/>
    <n v="585"/>
    <n v="11735"/>
  </r>
  <r>
    <x v="16"/>
    <s v="Wholesale"/>
    <s v="United States"/>
    <x v="6"/>
    <n v="283"/>
    <n v="11544"/>
  </r>
  <r>
    <x v="16"/>
    <s v="Wholesale"/>
    <s v="Brazil"/>
    <x v="7"/>
    <n v="225"/>
    <n v="11240"/>
  </r>
  <r>
    <x v="16"/>
    <s v="Direct"/>
    <s v="Dominican Republic"/>
    <x v="1"/>
    <n v="217"/>
    <n v="10473"/>
  </r>
  <r>
    <x v="16"/>
    <s v="Direct"/>
    <s v="Costa Rica"/>
    <x v="4"/>
    <n v="249"/>
    <n v="10456"/>
  </r>
  <r>
    <x v="16"/>
    <s v="Direct"/>
    <s v="Somalia"/>
    <x v="2"/>
    <n v="292"/>
    <n v="9922"/>
  </r>
  <r>
    <x v="16"/>
    <s v="Direct"/>
    <s v="Niger"/>
    <x v="0"/>
    <n v="253"/>
    <n v="8561"/>
  </r>
  <r>
    <x v="16"/>
    <s v="Wholesale"/>
    <s v="Macedonia [FYROM]"/>
    <x v="4"/>
    <n v="257"/>
    <n v="8084"/>
  </r>
  <r>
    <x v="16"/>
    <s v="Direct"/>
    <s v="Norfolk Island"/>
    <x v="6"/>
    <n v="175"/>
    <n v="8045"/>
  </r>
  <r>
    <x v="16"/>
    <s v="Direct"/>
    <s v="Hong Kong"/>
    <x v="2"/>
    <n v="261"/>
    <n v="7874"/>
  </r>
  <r>
    <x v="16"/>
    <s v="Retail"/>
    <s v="Antarctica"/>
    <x v="1"/>
    <n v="53"/>
    <n v="7761"/>
  </r>
  <r>
    <x v="16"/>
    <s v="Wholesale"/>
    <s v="Oman"/>
    <x v="3"/>
    <n v="180"/>
    <n v="7325"/>
  </r>
  <r>
    <x v="16"/>
    <s v="Direct"/>
    <s v="Costa Rica"/>
    <x v="8"/>
    <n v="52"/>
    <n v="7292"/>
  </r>
  <r>
    <x v="16"/>
    <s v="Retail"/>
    <s v="Finland"/>
    <x v="2"/>
    <n v="89"/>
    <n v="7270"/>
  </r>
  <r>
    <x v="16"/>
    <s v="Wholesale"/>
    <s v="Ethiopia"/>
    <x v="4"/>
    <n v="342"/>
    <n v="7252"/>
  </r>
  <r>
    <x v="16"/>
    <s v="Direct"/>
    <s v="Guyana"/>
    <x v="0"/>
    <n v="255"/>
    <n v="6605"/>
  </r>
  <r>
    <x v="16"/>
    <s v="Direct"/>
    <s v="Kazakhstan"/>
    <x v="5"/>
    <n v="280"/>
    <n v="6428"/>
  </r>
  <r>
    <x v="16"/>
    <s v="Wholesale"/>
    <s v="Liberia"/>
    <x v="3"/>
    <n v="220"/>
    <n v="6411"/>
  </r>
  <r>
    <x v="16"/>
    <s v="Wholesale"/>
    <s v="Zimbabwe"/>
    <x v="8"/>
    <n v="484"/>
    <n v="6288"/>
  </r>
  <r>
    <x v="16"/>
    <s v="Direct"/>
    <s v="Bosnia and Herzegovina"/>
    <x v="0"/>
    <n v="114"/>
    <n v="6215"/>
  </r>
  <r>
    <x v="16"/>
    <s v="Wholesale"/>
    <s v="United Kingdom"/>
    <x v="3"/>
    <n v="47"/>
    <n v="6050"/>
  </r>
  <r>
    <x v="16"/>
    <s v="Direct"/>
    <s v="Turkey"/>
    <x v="1"/>
    <n v="156"/>
    <n v="5958"/>
  </r>
  <r>
    <x v="16"/>
    <s v="Wholesale"/>
    <s v="Panama"/>
    <x v="3"/>
    <n v="250"/>
    <n v="5890"/>
  </r>
  <r>
    <x v="16"/>
    <s v="Direct"/>
    <s v="Mauritius"/>
    <x v="6"/>
    <n v="216"/>
    <n v="5875"/>
  </r>
  <r>
    <x v="16"/>
    <s v="Direct"/>
    <s v="China"/>
    <x v="7"/>
    <n v="158"/>
    <n v="5849"/>
  </r>
  <r>
    <x v="16"/>
    <s v="Retail"/>
    <s v="Guyana"/>
    <x v="1"/>
    <n v="125"/>
    <n v="5745"/>
  </r>
  <r>
    <x v="16"/>
    <s v="Wholesale"/>
    <s v="Moldova"/>
    <x v="7"/>
    <n v="205"/>
    <n v="5730"/>
  </r>
  <r>
    <x v="16"/>
    <s v="Retail"/>
    <s v="Botswana"/>
    <x v="5"/>
    <n v="133"/>
    <n v="5439"/>
  </r>
  <r>
    <x v="16"/>
    <s v="Retail"/>
    <s v="Croatia"/>
    <x v="7"/>
    <n v="65"/>
    <n v="5050"/>
  </r>
  <r>
    <x v="16"/>
    <s v="Direct"/>
    <s v="Belarus"/>
    <x v="6"/>
    <n v="166"/>
    <n v="4929"/>
  </r>
  <r>
    <x v="16"/>
    <s v="Direct"/>
    <s v="Pakistan"/>
    <x v="8"/>
    <n v="112"/>
    <n v="4841"/>
  </r>
  <r>
    <x v="16"/>
    <s v="Direct"/>
    <s v="Israel"/>
    <x v="6"/>
    <n v="194"/>
    <n v="4642"/>
  </r>
  <r>
    <x v="16"/>
    <s v="Retail"/>
    <s v="Azerbaijan"/>
    <x v="4"/>
    <n v="28"/>
    <n v="4539"/>
  </r>
  <r>
    <x v="16"/>
    <s v="Retail"/>
    <s v="Denmark"/>
    <x v="8"/>
    <n v="113"/>
    <n v="4520"/>
  </r>
  <r>
    <x v="16"/>
    <s v="Wholesale"/>
    <s v="Greece"/>
    <x v="8"/>
    <n v="63"/>
    <n v="4480"/>
  </r>
  <r>
    <x v="16"/>
    <s v="Retail"/>
    <s v="Guyana"/>
    <x v="2"/>
    <n v="264"/>
    <n v="4433"/>
  </r>
  <r>
    <x v="16"/>
    <s v="Retail"/>
    <s v="China"/>
    <x v="4"/>
    <n v="136"/>
    <n v="4430"/>
  </r>
  <r>
    <x v="16"/>
    <s v="Direct"/>
    <s v="Zimbabwe"/>
    <x v="8"/>
    <n v="122"/>
    <n v="4409"/>
  </r>
  <r>
    <x v="16"/>
    <s v="Direct"/>
    <s v="Venezuela"/>
    <x v="7"/>
    <n v="51"/>
    <n v="4313"/>
  </r>
  <r>
    <x v="16"/>
    <s v="Retail"/>
    <s v="Poland"/>
    <x v="2"/>
    <n v="267"/>
    <n v="4282"/>
  </r>
  <r>
    <x v="16"/>
    <s v="Direct"/>
    <s v="Ecuador"/>
    <x v="0"/>
    <n v="54"/>
    <n v="4259"/>
  </r>
  <r>
    <x v="16"/>
    <s v="Direct"/>
    <s v="New Caledonia"/>
    <x v="7"/>
    <n v="109"/>
    <n v="4154"/>
  </r>
  <r>
    <x v="16"/>
    <s v="Retail"/>
    <s v="Czech Republic"/>
    <x v="5"/>
    <n v="143"/>
    <n v="4042"/>
  </r>
  <r>
    <x v="16"/>
    <s v="Retail"/>
    <s v="Senegal"/>
    <x v="7"/>
    <n v="74"/>
    <n v="3970"/>
  </r>
  <r>
    <x v="16"/>
    <s v="Retail"/>
    <s v="Togo"/>
    <x v="1"/>
    <n v="66"/>
    <n v="3890"/>
  </r>
  <r>
    <x v="16"/>
    <s v="Retail"/>
    <s v="Azerbaijan"/>
    <x v="1"/>
    <n v="107"/>
    <n v="3683"/>
  </r>
  <r>
    <x v="16"/>
    <s v="Retail"/>
    <s v="Bosnia and Herzegovina"/>
    <x v="2"/>
    <n v="114"/>
    <n v="3653"/>
  </r>
  <r>
    <x v="16"/>
    <s v="Direct"/>
    <s v="Bolivia"/>
    <x v="2"/>
    <n v="228"/>
    <n v="3637"/>
  </r>
  <r>
    <x v="16"/>
    <s v="Direct"/>
    <s v="Azerbaijan"/>
    <x v="8"/>
    <n v="189"/>
    <n v="3593"/>
  </r>
  <r>
    <x v="16"/>
    <s v="Direct"/>
    <s v="Benin"/>
    <x v="7"/>
    <n v="212"/>
    <n v="3546"/>
  </r>
  <r>
    <x v="16"/>
    <s v="Retail"/>
    <s v="Austria"/>
    <x v="5"/>
    <n v="45"/>
    <n v="3543"/>
  </r>
  <r>
    <x v="16"/>
    <s v="Wholesale"/>
    <s v="Argentina"/>
    <x v="3"/>
    <n v="136"/>
    <n v="3462"/>
  </r>
  <r>
    <x v="16"/>
    <s v="Direct"/>
    <s v="Cape Verde"/>
    <x v="7"/>
    <n v="115"/>
    <n v="3369"/>
  </r>
  <r>
    <x v="16"/>
    <s v="Direct"/>
    <s v="Guam"/>
    <x v="2"/>
    <n v="275"/>
    <n v="3368"/>
  </r>
  <r>
    <x v="16"/>
    <s v="Retail"/>
    <s v="Montserrat"/>
    <x v="8"/>
    <n v="78"/>
    <n v="3323"/>
  </r>
  <r>
    <x v="16"/>
    <s v="Retail"/>
    <s v="Netherlands Antilles"/>
    <x v="7"/>
    <n v="23"/>
    <n v="3258"/>
  </r>
  <r>
    <x v="16"/>
    <s v="Retail"/>
    <s v="Bahrain"/>
    <x v="2"/>
    <n v="52"/>
    <n v="3257"/>
  </r>
  <r>
    <x v="16"/>
    <s v="Retail"/>
    <s v="Suriname"/>
    <x v="7"/>
    <n v="129"/>
    <n v="3246"/>
  </r>
  <r>
    <x v="16"/>
    <s v="Retail"/>
    <s v="Denmark"/>
    <x v="4"/>
    <n v="106"/>
    <n v="3220"/>
  </r>
  <r>
    <x v="16"/>
    <s v="Wholesale"/>
    <s v="Lesotho"/>
    <x v="8"/>
    <n v="75"/>
    <n v="3212"/>
  </r>
  <r>
    <x v="16"/>
    <s v="Retail"/>
    <s v="Samoa"/>
    <x v="5"/>
    <n v="142"/>
    <n v="3069"/>
  </r>
  <r>
    <x v="16"/>
    <s v="Retail"/>
    <s v="Bouvet Island"/>
    <x v="4"/>
    <n v="63"/>
    <n v="3037"/>
  </r>
  <r>
    <x v="16"/>
    <s v="Direct"/>
    <s v="Timor-leste"/>
    <x v="1"/>
    <n v="282"/>
    <n v="2923"/>
  </r>
  <r>
    <x v="16"/>
    <s v="Retail"/>
    <s v="Cameroon"/>
    <x v="4"/>
    <n v="87"/>
    <n v="2769"/>
  </r>
  <r>
    <x v="16"/>
    <s v="Retail"/>
    <s v="Bangladesh"/>
    <x v="8"/>
    <n v="69"/>
    <n v="2684"/>
  </r>
  <r>
    <x v="16"/>
    <s v="Retail"/>
    <s v="Trinidad and Tobago"/>
    <x v="4"/>
    <n v="20"/>
    <n v="2632"/>
  </r>
  <r>
    <x v="16"/>
    <s v="Wholesale"/>
    <s v="Nepal"/>
    <x v="0"/>
    <n v="54"/>
    <n v="2581"/>
  </r>
  <r>
    <x v="16"/>
    <s v="Direct"/>
    <s v="Guinea"/>
    <x v="8"/>
    <n v="135"/>
    <n v="2580"/>
  </r>
  <r>
    <x v="16"/>
    <s v="Wholesale"/>
    <s v="Greece"/>
    <x v="3"/>
    <n v="288"/>
    <n v="2459"/>
  </r>
  <r>
    <x v="16"/>
    <s v="Retail"/>
    <s v="Switzerland"/>
    <x v="8"/>
    <n v="115"/>
    <n v="2371"/>
  </r>
  <r>
    <x v="16"/>
    <s v="Direct"/>
    <s v="Saint Helena"/>
    <x v="2"/>
    <n v="74"/>
    <n v="2313"/>
  </r>
  <r>
    <x v="16"/>
    <s v="Direct"/>
    <s v="Antarctica"/>
    <x v="0"/>
    <n v="197"/>
    <n v="2286"/>
  </r>
  <r>
    <x v="16"/>
    <s v="Wholesale"/>
    <s v="Anguilla"/>
    <x v="7"/>
    <n v="113"/>
    <n v="2257"/>
  </r>
  <r>
    <x v="16"/>
    <s v="Wholesale"/>
    <s v="South Korea"/>
    <x v="3"/>
    <n v="24"/>
    <n v="2248"/>
  </r>
  <r>
    <x v="16"/>
    <s v="Wholesale"/>
    <s v="Iran"/>
    <x v="3"/>
    <n v="97"/>
    <n v="2154"/>
  </r>
  <r>
    <x v="16"/>
    <s v="Retail"/>
    <s v="Christmas Island"/>
    <x v="5"/>
    <n v="100"/>
    <n v="1918"/>
  </r>
  <r>
    <x v="16"/>
    <s v="Retail"/>
    <s v="Honduras"/>
    <x v="8"/>
    <n v="18"/>
    <n v="1910"/>
  </r>
  <r>
    <x v="16"/>
    <s v="Retail"/>
    <s v="Eritrea"/>
    <x v="5"/>
    <n v="115"/>
    <n v="1862"/>
  </r>
  <r>
    <x v="16"/>
    <s v="Retail"/>
    <s v="Myanmar [Burma]"/>
    <x v="1"/>
    <n v="106"/>
    <n v="1827"/>
  </r>
  <r>
    <x v="16"/>
    <s v="Retail"/>
    <s v="Trinidad and Tobago"/>
    <x v="7"/>
    <n v="51"/>
    <n v="1800"/>
  </r>
  <r>
    <x v="16"/>
    <s v="Retail"/>
    <s v="Israel"/>
    <x v="6"/>
    <n v="61"/>
    <n v="1780"/>
  </r>
  <r>
    <x v="16"/>
    <s v="Retail"/>
    <s v="Somalia"/>
    <x v="5"/>
    <n v="17"/>
    <n v="1741"/>
  </r>
  <r>
    <x v="16"/>
    <s v="Retail"/>
    <s v="Puerto Rico"/>
    <x v="5"/>
    <n v="95"/>
    <n v="1735"/>
  </r>
  <r>
    <x v="16"/>
    <s v="Wholesale"/>
    <s v="Belize"/>
    <x v="3"/>
    <n v="30"/>
    <n v="1716"/>
  </r>
  <r>
    <x v="16"/>
    <s v="Retail"/>
    <s v="Liberia"/>
    <x v="2"/>
    <n v="22"/>
    <n v="1713"/>
  </r>
  <r>
    <x v="16"/>
    <s v="Retail"/>
    <s v="Cyprus"/>
    <x v="8"/>
    <n v="46"/>
    <n v="1650"/>
  </r>
  <r>
    <x v="16"/>
    <s v="Retail"/>
    <s v="Yemen"/>
    <x v="8"/>
    <n v="29"/>
    <n v="1632"/>
  </r>
  <r>
    <x v="16"/>
    <s v="Retail"/>
    <s v="Oman"/>
    <x v="2"/>
    <n v="74"/>
    <n v="1614"/>
  </r>
  <r>
    <x v="16"/>
    <s v="Retail"/>
    <s v="Rwanda"/>
    <x v="2"/>
    <n v="122"/>
    <n v="1589"/>
  </r>
  <r>
    <x v="16"/>
    <s v="Retail"/>
    <s v="Kazakhstan"/>
    <x v="8"/>
    <n v="105"/>
    <n v="1572"/>
  </r>
  <r>
    <x v="16"/>
    <s v="Wholesale"/>
    <s v="New Caledonia"/>
    <x v="3"/>
    <n v="86"/>
    <n v="1502"/>
  </r>
  <r>
    <x v="16"/>
    <s v="Wholesale"/>
    <s v="South Africa"/>
    <x v="8"/>
    <n v="105"/>
    <n v="1105"/>
  </r>
  <r>
    <x v="17"/>
    <s v="Wholesale"/>
    <s v="Panama"/>
    <x v="4"/>
    <n v="547"/>
    <n v="20620"/>
  </r>
  <r>
    <x v="17"/>
    <s v="Direct"/>
    <s v="Brazil"/>
    <x v="1"/>
    <n v="205"/>
    <n v="20572"/>
  </r>
  <r>
    <x v="17"/>
    <s v="Wholesale"/>
    <s v="Canada"/>
    <x v="1"/>
    <n v="534"/>
    <n v="20158"/>
  </r>
  <r>
    <x v="17"/>
    <s v="Wholesale"/>
    <s v="South Africa"/>
    <x v="0"/>
    <n v="364"/>
    <n v="18623"/>
  </r>
  <r>
    <x v="17"/>
    <s v="Wholesale"/>
    <s v="Germany"/>
    <x v="2"/>
    <n v="471"/>
    <n v="17905"/>
  </r>
  <r>
    <x v="17"/>
    <s v="Wholesale"/>
    <s v="Australia"/>
    <x v="5"/>
    <n v="557"/>
    <n v="17727"/>
  </r>
  <r>
    <x v="17"/>
    <s v="Wholesale"/>
    <s v="Argentina"/>
    <x v="6"/>
    <n v="178"/>
    <n v="16997"/>
  </r>
  <r>
    <x v="17"/>
    <s v="Wholesale"/>
    <s v="Australia"/>
    <x v="0"/>
    <n v="212"/>
    <n v="16710"/>
  </r>
  <r>
    <x v="17"/>
    <s v="Wholesale"/>
    <s v="United States"/>
    <x v="4"/>
    <n v="171"/>
    <n v="16581"/>
  </r>
  <r>
    <x v="17"/>
    <s v="Wholesale"/>
    <s v="Norfolk Island"/>
    <x v="4"/>
    <n v="567"/>
    <n v="16280"/>
  </r>
  <r>
    <x v="17"/>
    <s v="Wholesale"/>
    <s v="Macedonia [FYROM]"/>
    <x v="6"/>
    <n v="238"/>
    <n v="16266"/>
  </r>
  <r>
    <x v="17"/>
    <s v="Wholesale"/>
    <s v="Panama"/>
    <x v="7"/>
    <n v="573"/>
    <n v="15624"/>
  </r>
  <r>
    <x v="17"/>
    <s v="Wholesale"/>
    <s v="Sri Lanka"/>
    <x v="5"/>
    <n v="227"/>
    <n v="15488"/>
  </r>
  <r>
    <x v="17"/>
    <s v="Wholesale"/>
    <s v="Ireland"/>
    <x v="0"/>
    <n v="299"/>
    <n v="15238"/>
  </r>
  <r>
    <x v="17"/>
    <s v="Retail"/>
    <s v="Russia"/>
    <x v="7"/>
    <n v="484"/>
    <n v="14875"/>
  </r>
  <r>
    <x v="17"/>
    <s v="Wholesale"/>
    <s v="Sweden"/>
    <x v="0"/>
    <n v="432"/>
    <n v="14430"/>
  </r>
  <r>
    <x v="17"/>
    <s v="Wholesale"/>
    <s v="Honduras"/>
    <x v="3"/>
    <n v="594"/>
    <n v="14286"/>
  </r>
  <r>
    <x v="17"/>
    <s v="Wholesale"/>
    <s v="Antarctica"/>
    <x v="6"/>
    <n v="411"/>
    <n v="14259"/>
  </r>
  <r>
    <x v="17"/>
    <s v="Wholesale"/>
    <s v="Chad"/>
    <x v="4"/>
    <n v="323"/>
    <n v="14251"/>
  </r>
  <r>
    <x v="17"/>
    <s v="Wholesale"/>
    <s v="Brunei"/>
    <x v="5"/>
    <n v="518"/>
    <n v="13408"/>
  </r>
  <r>
    <x v="17"/>
    <s v="Wholesale"/>
    <s v="Saint Kitts and Nevis"/>
    <x v="1"/>
    <n v="504"/>
    <n v="13384"/>
  </r>
  <r>
    <x v="17"/>
    <s v="Retail"/>
    <s v="Serbia"/>
    <x v="5"/>
    <n v="295"/>
    <n v="12778"/>
  </r>
  <r>
    <x v="17"/>
    <s v="Wholesale"/>
    <s v="France"/>
    <x v="2"/>
    <n v="305"/>
    <n v="12725"/>
  </r>
  <r>
    <x v="17"/>
    <s v="Wholesale"/>
    <s v="Hong Kong"/>
    <x v="0"/>
    <n v="267"/>
    <n v="12324"/>
  </r>
  <r>
    <x v="17"/>
    <s v="Wholesale"/>
    <s v="Thailand"/>
    <x v="1"/>
    <n v="221"/>
    <n v="12185"/>
  </r>
  <r>
    <x v="17"/>
    <s v="Retail"/>
    <s v="Vanuatu"/>
    <x v="0"/>
    <n v="63"/>
    <n v="12117"/>
  </r>
  <r>
    <x v="17"/>
    <s v="Wholesale"/>
    <s v="Bangladesh"/>
    <x v="3"/>
    <n v="349"/>
    <n v="12047"/>
  </r>
  <r>
    <x v="17"/>
    <s v="Wholesale"/>
    <s v="Iceland"/>
    <x v="1"/>
    <n v="520"/>
    <n v="11843"/>
  </r>
  <r>
    <x v="17"/>
    <s v="Wholesale"/>
    <s v="United States"/>
    <x v="7"/>
    <n v="430"/>
    <n v="11745"/>
  </r>
  <r>
    <x v="17"/>
    <s v="Wholesale"/>
    <s v="Seychelles"/>
    <x v="7"/>
    <n v="232"/>
    <n v="11653"/>
  </r>
  <r>
    <x v="17"/>
    <s v="Wholesale"/>
    <s v="New Caledonia"/>
    <x v="4"/>
    <n v="436"/>
    <n v="11537"/>
  </r>
  <r>
    <x v="17"/>
    <s v="Wholesale"/>
    <s v="China"/>
    <x v="4"/>
    <n v="274"/>
    <n v="11059"/>
  </r>
  <r>
    <x v="17"/>
    <s v="Direct"/>
    <s v="Nepal"/>
    <x v="0"/>
    <n v="135"/>
    <n v="10699"/>
  </r>
  <r>
    <x v="17"/>
    <s v="Wholesale"/>
    <s v="United States"/>
    <x v="7"/>
    <n v="553"/>
    <n v="9726"/>
  </r>
  <r>
    <x v="17"/>
    <s v="Wholesale"/>
    <s v="New Zealand"/>
    <x v="4"/>
    <n v="313"/>
    <n v="8703"/>
  </r>
  <r>
    <x v="17"/>
    <s v="Wholesale"/>
    <s v="Malaysia"/>
    <x v="3"/>
    <n v="62"/>
    <n v="8524"/>
  </r>
  <r>
    <x v="17"/>
    <s v="Direct"/>
    <s v="Benin"/>
    <x v="4"/>
    <n v="260"/>
    <n v="8450"/>
  </r>
  <r>
    <x v="17"/>
    <s v="Wholesale"/>
    <s v="Kazakhstan"/>
    <x v="3"/>
    <n v="106"/>
    <n v="8348"/>
  </r>
  <r>
    <x v="17"/>
    <s v="Wholesale"/>
    <s v="Puerto Rico"/>
    <x v="8"/>
    <n v="547"/>
    <n v="8341"/>
  </r>
  <r>
    <x v="17"/>
    <s v="Direct"/>
    <s v="Bahrain"/>
    <x v="4"/>
    <n v="165"/>
    <n v="8283"/>
  </r>
  <r>
    <x v="17"/>
    <s v="Wholesale"/>
    <s v="VietNam"/>
    <x v="0"/>
    <n v="495"/>
    <n v="7728"/>
  </r>
  <r>
    <x v="17"/>
    <s v="Direct"/>
    <s v="South Korea"/>
    <x v="6"/>
    <n v="168"/>
    <n v="7469"/>
  </r>
  <r>
    <x v="17"/>
    <s v="Direct"/>
    <s v="Puerto Rico"/>
    <x v="2"/>
    <n v="231"/>
    <n v="7253"/>
  </r>
  <r>
    <x v="17"/>
    <s v="Retail"/>
    <s v="Venezuela"/>
    <x v="1"/>
    <n v="113"/>
    <n v="7081"/>
  </r>
  <r>
    <x v="17"/>
    <s v="Direct"/>
    <s v="Liberia"/>
    <x v="0"/>
    <n v="235"/>
    <n v="6768"/>
  </r>
  <r>
    <x v="17"/>
    <s v="Direct"/>
    <s v="Costa Rica"/>
    <x v="4"/>
    <n v="276"/>
    <n v="6480"/>
  </r>
  <r>
    <x v="17"/>
    <s v="Wholesale"/>
    <s v="China"/>
    <x v="3"/>
    <n v="66"/>
    <n v="6357"/>
  </r>
  <r>
    <x v="17"/>
    <s v="Direct"/>
    <s v="Denmark"/>
    <x v="5"/>
    <n v="248"/>
    <n v="6356"/>
  </r>
  <r>
    <x v="17"/>
    <s v="Direct"/>
    <s v="Liberia"/>
    <x v="8"/>
    <n v="258"/>
    <n v="5990"/>
  </r>
  <r>
    <x v="17"/>
    <s v="Wholesale"/>
    <s v="Bosnia and Herzegovina"/>
    <x v="3"/>
    <n v="267"/>
    <n v="5947"/>
  </r>
  <r>
    <x v="17"/>
    <s v="Wholesale"/>
    <s v="Azerbaijan"/>
    <x v="4"/>
    <n v="50"/>
    <n v="5889"/>
  </r>
  <r>
    <x v="17"/>
    <s v="Wholesale"/>
    <s v="Mexico"/>
    <x v="0"/>
    <n v="81"/>
    <n v="5882"/>
  </r>
  <r>
    <x v="17"/>
    <s v="Direct"/>
    <s v="Argentina"/>
    <x v="8"/>
    <n v="99"/>
    <n v="5824"/>
  </r>
  <r>
    <x v="17"/>
    <s v="Direct"/>
    <s v="Tonga"/>
    <x v="7"/>
    <n v="242"/>
    <n v="5747"/>
  </r>
  <r>
    <x v="17"/>
    <s v="Retail"/>
    <s v="South Korea"/>
    <x v="5"/>
    <n v="92"/>
    <n v="5571"/>
  </r>
  <r>
    <x v="17"/>
    <s v="Retail"/>
    <s v="South Korea"/>
    <x v="7"/>
    <n v="116"/>
    <n v="5568"/>
  </r>
  <r>
    <x v="17"/>
    <s v="Direct"/>
    <s v="Paraguay"/>
    <x v="2"/>
    <n v="108"/>
    <n v="5558"/>
  </r>
  <r>
    <x v="17"/>
    <s v="Direct"/>
    <s v="New Zealand"/>
    <x v="7"/>
    <n v="236"/>
    <n v="5539"/>
  </r>
  <r>
    <x v="17"/>
    <s v="Direct"/>
    <s v="Guinea-bissau"/>
    <x v="7"/>
    <n v="202"/>
    <n v="5510"/>
  </r>
  <r>
    <x v="17"/>
    <s v="Direct"/>
    <s v="Honduras"/>
    <x v="8"/>
    <n v="287"/>
    <n v="5500"/>
  </r>
  <r>
    <x v="17"/>
    <s v="Direct"/>
    <s v="Norway"/>
    <x v="4"/>
    <n v="154"/>
    <n v="5463"/>
  </r>
  <r>
    <x v="17"/>
    <s v="Direct"/>
    <s v="Gambia"/>
    <x v="4"/>
    <n v="95"/>
    <n v="5459"/>
  </r>
  <r>
    <x v="17"/>
    <s v="Retail"/>
    <s v="Mali"/>
    <x v="5"/>
    <n v="114"/>
    <n v="5193"/>
  </r>
  <r>
    <x v="17"/>
    <s v="Direct"/>
    <s v="Sri Lanka"/>
    <x v="2"/>
    <n v="207"/>
    <n v="4953"/>
  </r>
  <r>
    <x v="17"/>
    <s v="Direct"/>
    <s v="Tunisia"/>
    <x v="0"/>
    <n v="231"/>
    <n v="4832"/>
  </r>
  <r>
    <x v="17"/>
    <s v="Direct"/>
    <s v="Iceland"/>
    <x v="4"/>
    <n v="103"/>
    <n v="4818"/>
  </r>
  <r>
    <x v="17"/>
    <s v="Direct"/>
    <s v="Guinea"/>
    <x v="5"/>
    <n v="154"/>
    <n v="4771"/>
  </r>
  <r>
    <x v="17"/>
    <s v="Retail"/>
    <s v="Anguilla"/>
    <x v="7"/>
    <n v="157"/>
    <n v="4769"/>
  </r>
  <r>
    <x v="17"/>
    <s v="Direct"/>
    <s v="Guadeloupe"/>
    <x v="7"/>
    <n v="208"/>
    <n v="4760"/>
  </r>
  <r>
    <x v="17"/>
    <s v="Direct"/>
    <s v="Christmas Island"/>
    <x v="7"/>
    <n v="273"/>
    <n v="4665"/>
  </r>
  <r>
    <x v="17"/>
    <s v="Direct"/>
    <s v="Svalbard and Jan Mayen"/>
    <x v="8"/>
    <n v="172"/>
    <n v="4617"/>
  </r>
  <r>
    <x v="17"/>
    <s v="Retail"/>
    <s v="Denmark"/>
    <x v="4"/>
    <n v="126"/>
    <n v="4599"/>
  </r>
  <r>
    <x v="17"/>
    <s v="Retail"/>
    <s v="Netherlands"/>
    <x v="7"/>
    <n v="136"/>
    <n v="4561"/>
  </r>
  <r>
    <x v="17"/>
    <s v="Retail"/>
    <s v="Singapore"/>
    <x v="6"/>
    <n v="54"/>
    <n v="4542"/>
  </r>
  <r>
    <x v="17"/>
    <s v="Direct"/>
    <s v="Syria"/>
    <x v="5"/>
    <n v="89"/>
    <n v="4453"/>
  </r>
  <r>
    <x v="17"/>
    <s v="Direct"/>
    <s v="Colombia"/>
    <x v="4"/>
    <n v="234"/>
    <n v="4441"/>
  </r>
  <r>
    <x v="17"/>
    <s v="Direct"/>
    <s v="Maldives"/>
    <x v="7"/>
    <n v="275"/>
    <n v="4373"/>
  </r>
  <r>
    <x v="17"/>
    <s v="Retail"/>
    <s v="Dominican Republic"/>
    <x v="7"/>
    <n v="249"/>
    <n v="4365"/>
  </r>
  <r>
    <x v="17"/>
    <s v="Wholesale"/>
    <s v="Morocco"/>
    <x v="2"/>
    <n v="88"/>
    <n v="4365"/>
  </r>
  <r>
    <x v="17"/>
    <s v="Direct"/>
    <s v="Denmark"/>
    <x v="5"/>
    <n v="280"/>
    <n v="4240"/>
  </r>
  <r>
    <x v="17"/>
    <s v="Direct"/>
    <s v="Falkland Islands [Islas Malvinas]"/>
    <x v="5"/>
    <n v="171"/>
    <n v="4121"/>
  </r>
  <r>
    <x v="17"/>
    <s v="Direct"/>
    <s v="Israel"/>
    <x v="2"/>
    <n v="181"/>
    <n v="4079"/>
  </r>
  <r>
    <x v="17"/>
    <s v="Direct"/>
    <s v="Zambia"/>
    <x v="6"/>
    <n v="128"/>
    <n v="4070"/>
  </r>
  <r>
    <x v="17"/>
    <s v="Wholesale"/>
    <s v="Haiti"/>
    <x v="3"/>
    <n v="19"/>
    <n v="4065"/>
  </r>
  <r>
    <x v="17"/>
    <s v="Direct"/>
    <s v="Andorra"/>
    <x v="4"/>
    <n v="69"/>
    <n v="4033"/>
  </r>
  <r>
    <x v="17"/>
    <s v="Direct"/>
    <s v="Argentina"/>
    <x v="7"/>
    <n v="68"/>
    <n v="4005"/>
  </r>
  <r>
    <x v="17"/>
    <s v="Direct"/>
    <s v="Indonesia"/>
    <x v="7"/>
    <n v="89"/>
    <n v="3789"/>
  </r>
  <r>
    <x v="17"/>
    <s v="Direct"/>
    <s v="Palau"/>
    <x v="1"/>
    <n v="231"/>
    <n v="3707"/>
  </r>
  <r>
    <x v="17"/>
    <s v="Retail"/>
    <s v="Netherlands Antilles"/>
    <x v="4"/>
    <n v="77"/>
    <n v="3646"/>
  </r>
  <r>
    <x v="17"/>
    <s v="Retail"/>
    <s v="Serbia"/>
    <x v="0"/>
    <n v="69"/>
    <n v="3603"/>
  </r>
  <r>
    <x v="17"/>
    <s v="Wholesale"/>
    <s v="Faroe Islands"/>
    <x v="7"/>
    <n v="17"/>
    <n v="3570"/>
  </r>
  <r>
    <x v="17"/>
    <s v="Direct"/>
    <s v="Portugal"/>
    <x v="2"/>
    <n v="206"/>
    <n v="3541"/>
  </r>
  <r>
    <x v="17"/>
    <s v="Direct"/>
    <s v="Mongolia"/>
    <x v="0"/>
    <n v="228"/>
    <n v="3517"/>
  </r>
  <r>
    <x v="17"/>
    <s v="Retail"/>
    <s v="Kiribati"/>
    <x v="1"/>
    <n v="21"/>
    <n v="3505"/>
  </r>
  <r>
    <x v="17"/>
    <s v="Wholesale"/>
    <s v="Rwanda"/>
    <x v="3"/>
    <n v="118"/>
    <n v="3415"/>
  </r>
  <r>
    <x v="17"/>
    <s v="Direct"/>
    <s v="Botswana"/>
    <x v="5"/>
    <n v="276"/>
    <n v="3410"/>
  </r>
  <r>
    <x v="17"/>
    <s v="Retail"/>
    <s v="Chile"/>
    <x v="6"/>
    <n v="59"/>
    <n v="3408"/>
  </r>
  <r>
    <x v="17"/>
    <s v="Retail"/>
    <s v="Ireland"/>
    <x v="4"/>
    <n v="118"/>
    <n v="3300"/>
  </r>
  <r>
    <x v="17"/>
    <s v="Retail"/>
    <s v="Brazil"/>
    <x v="4"/>
    <n v="105"/>
    <n v="3271"/>
  </r>
  <r>
    <x v="17"/>
    <s v="Retail"/>
    <s v="Estonia"/>
    <x v="8"/>
    <n v="118"/>
    <n v="3225"/>
  </r>
  <r>
    <x v="17"/>
    <s v="Retail"/>
    <s v="Mongolia"/>
    <x v="7"/>
    <n v="101"/>
    <n v="3176"/>
  </r>
  <r>
    <x v="17"/>
    <s v="Retail"/>
    <s v="Palau"/>
    <x v="7"/>
    <n v="53"/>
    <n v="3105"/>
  </r>
  <r>
    <x v="17"/>
    <s v="Direct"/>
    <s v="Swaziland"/>
    <x v="8"/>
    <n v="212"/>
    <n v="3072"/>
  </r>
  <r>
    <x v="17"/>
    <s v="Direct"/>
    <s v="Iraq"/>
    <x v="2"/>
    <n v="116"/>
    <n v="2977"/>
  </r>
  <r>
    <x v="17"/>
    <s v="Retail"/>
    <s v="South Korea"/>
    <x v="4"/>
    <n v="67"/>
    <n v="2868"/>
  </r>
  <r>
    <x v="17"/>
    <s v="Wholesale"/>
    <s v="Gambia"/>
    <x v="4"/>
    <n v="22"/>
    <n v="2866"/>
  </r>
  <r>
    <x v="17"/>
    <s v="Direct"/>
    <s v="Israel"/>
    <x v="4"/>
    <n v="47"/>
    <n v="2853"/>
  </r>
  <r>
    <x v="17"/>
    <s v="Retail"/>
    <s v="Algeria"/>
    <x v="6"/>
    <n v="135"/>
    <n v="2826"/>
  </r>
  <r>
    <x v="17"/>
    <s v="Retail"/>
    <s v="China"/>
    <x v="4"/>
    <n v="65"/>
    <n v="2811"/>
  </r>
  <r>
    <x v="17"/>
    <s v="Retail"/>
    <s v="Palestinian Territories"/>
    <x v="8"/>
    <n v="75"/>
    <n v="2777"/>
  </r>
  <r>
    <x v="17"/>
    <s v="Wholesale"/>
    <s v="Turkey"/>
    <x v="3"/>
    <n v="70"/>
    <n v="2681"/>
  </r>
  <r>
    <x v="17"/>
    <s v="Direct"/>
    <s v="Hong Kong"/>
    <x v="6"/>
    <n v="118"/>
    <n v="2598"/>
  </r>
  <r>
    <x v="17"/>
    <s v="Wholesale"/>
    <s v="Denmark"/>
    <x v="8"/>
    <n v="26"/>
    <n v="2567"/>
  </r>
  <r>
    <x v="17"/>
    <s v="Direct"/>
    <s v="Saint Pierre and Miquelon"/>
    <x v="8"/>
    <n v="73"/>
    <n v="2524"/>
  </r>
  <r>
    <x v="17"/>
    <s v="Retail"/>
    <s v="Solomon Islands"/>
    <x v="4"/>
    <n v="112"/>
    <n v="2487"/>
  </r>
  <r>
    <x v="17"/>
    <s v="Wholesale"/>
    <s v="Congo [DRC]"/>
    <x v="6"/>
    <n v="107"/>
    <n v="2469"/>
  </r>
  <r>
    <x v="17"/>
    <s v="Retail"/>
    <s v="Hungary"/>
    <x v="7"/>
    <n v="71"/>
    <n v="2437"/>
  </r>
  <r>
    <x v="17"/>
    <s v="Wholesale"/>
    <s v="Japan"/>
    <x v="3"/>
    <n v="90"/>
    <n v="2433"/>
  </r>
  <r>
    <x v="17"/>
    <s v="Wholesale"/>
    <s v="Afghanistan"/>
    <x v="3"/>
    <n v="82"/>
    <n v="2375"/>
  </r>
  <r>
    <x v="17"/>
    <s v="Direct"/>
    <s v="Heard Island and Mcdonald Islands"/>
    <x v="2"/>
    <n v="27"/>
    <n v="2373"/>
  </r>
  <r>
    <x v="17"/>
    <s v="Retail"/>
    <s v="Swaziland"/>
    <x v="6"/>
    <n v="134"/>
    <n v="2269"/>
  </r>
  <r>
    <x v="17"/>
    <s v="Retail"/>
    <s v="Jordan"/>
    <x v="5"/>
    <n v="26"/>
    <n v="2247"/>
  </r>
  <r>
    <x v="17"/>
    <s v="Retail"/>
    <s v="Cambodia"/>
    <x v="5"/>
    <n v="111"/>
    <n v="1948"/>
  </r>
  <r>
    <x v="17"/>
    <s v="Retail"/>
    <s v="Liberia"/>
    <x v="8"/>
    <n v="138"/>
    <n v="1612"/>
  </r>
  <r>
    <x v="17"/>
    <s v="Retail"/>
    <s v="Congo [DRC]"/>
    <x v="5"/>
    <n v="107"/>
    <n v="1609"/>
  </r>
  <r>
    <x v="17"/>
    <s v="Retail"/>
    <s v="Tanzania"/>
    <x v="7"/>
    <n v="93"/>
    <n v="1603"/>
  </r>
  <r>
    <x v="17"/>
    <s v="Retail"/>
    <s v="Denmark"/>
    <x v="7"/>
    <n v="35"/>
    <n v="1593"/>
  </r>
  <r>
    <x v="17"/>
    <s v="Retail"/>
    <s v="Iraq"/>
    <x v="7"/>
    <n v="110"/>
    <n v="1575"/>
  </r>
  <r>
    <x v="17"/>
    <s v="Retail"/>
    <s v="Svalbard and Jan Mayen"/>
    <x v="8"/>
    <n v="44"/>
    <n v="1342"/>
  </r>
  <r>
    <x v="17"/>
    <s v="Retail"/>
    <s v="Pakistan"/>
    <x v="8"/>
    <n v="58"/>
    <n v="1241"/>
  </r>
  <r>
    <x v="17"/>
    <s v="Retail"/>
    <s v="New Caledonia"/>
    <x v="8"/>
    <n v="72"/>
    <n v="805"/>
  </r>
  <r>
    <x v="17"/>
    <s v="Retail"/>
    <s v="Chad"/>
    <x v="8"/>
    <n v="90"/>
    <n v="574"/>
  </r>
  <r>
    <x v="18"/>
    <s v="Wholesale"/>
    <s v="Germany"/>
    <x v="2"/>
    <n v="249"/>
    <n v="19021"/>
  </r>
  <r>
    <x v="18"/>
    <s v="Wholesale"/>
    <s v="India"/>
    <x v="0"/>
    <n v="177"/>
    <n v="18884"/>
  </r>
  <r>
    <x v="18"/>
    <s v="Wholesale"/>
    <s v="China"/>
    <x v="0"/>
    <n v="236"/>
    <n v="18565"/>
  </r>
  <r>
    <x v="18"/>
    <s v="Wholesale"/>
    <s v="India"/>
    <x v="6"/>
    <n v="484"/>
    <n v="17203"/>
  </r>
  <r>
    <x v="18"/>
    <s v="Wholesale"/>
    <s v="Georgia"/>
    <x v="2"/>
    <n v="153"/>
    <n v="16169"/>
  </r>
  <r>
    <x v="18"/>
    <s v="Wholesale"/>
    <s v="Ethiopia"/>
    <x v="0"/>
    <n v="355"/>
    <n v="15048"/>
  </r>
  <r>
    <x v="18"/>
    <s v="Wholesale"/>
    <s v="Norfolk Island"/>
    <x v="1"/>
    <n v="576"/>
    <n v="14576"/>
  </r>
  <r>
    <x v="18"/>
    <s v="Wholesale"/>
    <s v="Swaziland"/>
    <x v="6"/>
    <n v="386"/>
    <n v="14511"/>
  </r>
  <r>
    <x v="18"/>
    <s v="Wholesale"/>
    <s v="United Kingdom"/>
    <x v="3"/>
    <n v="300"/>
    <n v="14285"/>
  </r>
  <r>
    <x v="18"/>
    <s v="Retail"/>
    <s v="Norway"/>
    <x v="7"/>
    <n v="324"/>
    <n v="14121"/>
  </r>
  <r>
    <x v="18"/>
    <s v="Wholesale"/>
    <s v="United States"/>
    <x v="7"/>
    <n v="459"/>
    <n v="13492"/>
  </r>
  <r>
    <x v="18"/>
    <s v="Wholesale"/>
    <s v="Iraq"/>
    <x v="3"/>
    <n v="352"/>
    <n v="13464"/>
  </r>
  <r>
    <x v="18"/>
    <s v="Wholesale"/>
    <s v="Italy"/>
    <x v="7"/>
    <n v="287"/>
    <n v="13039"/>
  </r>
  <r>
    <x v="18"/>
    <s v="Wholesale"/>
    <s v="Grenada"/>
    <x v="0"/>
    <n v="543"/>
    <n v="12961"/>
  </r>
  <r>
    <x v="18"/>
    <s v="Wholesale"/>
    <s v="Tonga"/>
    <x v="6"/>
    <n v="512"/>
    <n v="12201"/>
  </r>
  <r>
    <x v="18"/>
    <s v="Wholesale"/>
    <s v="South Korea"/>
    <x v="7"/>
    <n v="521"/>
    <n v="12156"/>
  </r>
  <r>
    <x v="18"/>
    <s v="Retail"/>
    <s v="Brazil"/>
    <x v="5"/>
    <n v="517"/>
    <n v="12001"/>
  </r>
  <r>
    <x v="18"/>
    <s v="Wholesale"/>
    <s v="Falkland Islands [Islas Malvinas]"/>
    <x v="4"/>
    <n v="233"/>
    <n v="11626"/>
  </r>
  <r>
    <x v="18"/>
    <s v="Wholesale"/>
    <s v="Oman"/>
    <x v="2"/>
    <n v="339"/>
    <n v="11440"/>
  </r>
  <r>
    <x v="18"/>
    <s v="Direct"/>
    <s v="Morocco"/>
    <x v="0"/>
    <n v="53"/>
    <n v="10929"/>
  </r>
  <r>
    <x v="18"/>
    <s v="Wholesale"/>
    <s v="United States"/>
    <x v="0"/>
    <n v="360"/>
    <n v="10808"/>
  </r>
  <r>
    <x v="18"/>
    <s v="Wholesale"/>
    <s v="Georgia"/>
    <x v="3"/>
    <n v="123"/>
    <n v="9854"/>
  </r>
  <r>
    <x v="18"/>
    <s v="Wholesale"/>
    <s v="United States"/>
    <x v="4"/>
    <n v="200"/>
    <n v="9453"/>
  </r>
  <r>
    <x v="18"/>
    <s v="Direct"/>
    <s v="Pakistan"/>
    <x v="8"/>
    <n v="171"/>
    <n v="9404"/>
  </r>
  <r>
    <x v="18"/>
    <s v="Direct"/>
    <s v="Paraguay"/>
    <x v="4"/>
    <n v="260"/>
    <n v="9135"/>
  </r>
  <r>
    <x v="18"/>
    <s v="Wholesale"/>
    <s v="Saint Helena"/>
    <x v="2"/>
    <n v="163"/>
    <n v="9123"/>
  </r>
  <r>
    <x v="18"/>
    <s v="Wholesale"/>
    <s v="Congo [DRC]"/>
    <x v="1"/>
    <n v="513"/>
    <n v="8748"/>
  </r>
  <r>
    <x v="18"/>
    <s v="Direct"/>
    <s v="Kuwait"/>
    <x v="4"/>
    <n v="190"/>
    <n v="8555"/>
  </r>
  <r>
    <x v="18"/>
    <s v="Direct"/>
    <s v="Argentina"/>
    <x v="7"/>
    <n v="275"/>
    <n v="8384"/>
  </r>
  <r>
    <x v="18"/>
    <s v="Retail"/>
    <s v="Lesotho"/>
    <x v="0"/>
    <n v="59"/>
    <n v="7491"/>
  </r>
  <r>
    <x v="18"/>
    <s v="Direct"/>
    <s v="Lebanon"/>
    <x v="5"/>
    <n v="197"/>
    <n v="7392"/>
  </r>
  <r>
    <x v="18"/>
    <s v="Direct"/>
    <s v="Christmas Island"/>
    <x v="0"/>
    <n v="75"/>
    <n v="6968"/>
  </r>
  <r>
    <x v="18"/>
    <s v="Direct"/>
    <s v="Bosnia and Herzegovina"/>
    <x v="4"/>
    <n v="115"/>
    <n v="6838"/>
  </r>
  <r>
    <x v="18"/>
    <s v="Retail"/>
    <s v="Ukraine"/>
    <x v="6"/>
    <n v="80"/>
    <n v="6778"/>
  </r>
  <r>
    <x v="18"/>
    <s v="Retail"/>
    <s v="Barbados"/>
    <x v="1"/>
    <n v="42"/>
    <n v="6452"/>
  </r>
  <r>
    <x v="18"/>
    <s v="Retail"/>
    <s v="Honduras"/>
    <x v="6"/>
    <n v="231"/>
    <n v="6232"/>
  </r>
  <r>
    <x v="18"/>
    <s v="Direct"/>
    <s v="Anguilla"/>
    <x v="6"/>
    <n v="54"/>
    <n v="6190"/>
  </r>
  <r>
    <x v="18"/>
    <s v="Direct"/>
    <s v="Cameroon"/>
    <x v="0"/>
    <n v="81"/>
    <n v="5823"/>
  </r>
  <r>
    <x v="18"/>
    <s v="Direct"/>
    <s v="New Zealand"/>
    <x v="7"/>
    <n v="239"/>
    <n v="5802"/>
  </r>
  <r>
    <x v="18"/>
    <s v="Direct"/>
    <s v="United Kingdom"/>
    <x v="4"/>
    <n v="75"/>
    <n v="5645"/>
  </r>
  <r>
    <x v="18"/>
    <s v="Retail"/>
    <s v="Antigua and Barbuda"/>
    <x v="0"/>
    <n v="90"/>
    <n v="5632"/>
  </r>
  <r>
    <x v="18"/>
    <s v="Direct"/>
    <s v="Bahrain"/>
    <x v="4"/>
    <n v="258"/>
    <n v="5583"/>
  </r>
  <r>
    <x v="18"/>
    <s v="Direct"/>
    <s v="Tunisia"/>
    <x v="4"/>
    <n v="299"/>
    <n v="5460"/>
  </r>
  <r>
    <x v="18"/>
    <s v="Direct"/>
    <s v="Colombia"/>
    <x v="1"/>
    <n v="162"/>
    <n v="5419"/>
  </r>
  <r>
    <x v="18"/>
    <s v="Wholesale"/>
    <s v="Zimbabwe"/>
    <x v="6"/>
    <n v="464"/>
    <n v="5418"/>
  </r>
  <r>
    <x v="18"/>
    <s v="Wholesale"/>
    <s v="Anguilla"/>
    <x v="1"/>
    <n v="54"/>
    <n v="5260"/>
  </r>
  <r>
    <x v="18"/>
    <s v="Wholesale"/>
    <s v="Colombia"/>
    <x v="3"/>
    <n v="163"/>
    <n v="5205"/>
  </r>
  <r>
    <x v="18"/>
    <s v="Direct"/>
    <s v="Finland"/>
    <x v="6"/>
    <n v="293"/>
    <n v="5171"/>
  </r>
  <r>
    <x v="18"/>
    <s v="Retail"/>
    <s v="Honduras"/>
    <x v="4"/>
    <n v="32"/>
    <n v="5120"/>
  </r>
  <r>
    <x v="18"/>
    <s v="Direct"/>
    <s v="Sri Lanka"/>
    <x v="7"/>
    <n v="140"/>
    <n v="5034"/>
  </r>
  <r>
    <x v="18"/>
    <s v="Retail"/>
    <s v="Nauru"/>
    <x v="2"/>
    <n v="296"/>
    <n v="4890"/>
  </r>
  <r>
    <x v="18"/>
    <s v="Retail"/>
    <s v="Greece"/>
    <x v="1"/>
    <n v="273"/>
    <n v="4798"/>
  </r>
  <r>
    <x v="18"/>
    <s v="Wholesale"/>
    <s v="Antigua and Barbuda"/>
    <x v="0"/>
    <n v="143"/>
    <n v="4753"/>
  </r>
  <r>
    <x v="18"/>
    <s v="Retail"/>
    <s v="Chile"/>
    <x v="4"/>
    <n v="107"/>
    <n v="4694"/>
  </r>
  <r>
    <x v="18"/>
    <s v="Direct"/>
    <s v="Bhutan"/>
    <x v="6"/>
    <n v="277"/>
    <n v="4633"/>
  </r>
  <r>
    <x v="18"/>
    <s v="Direct"/>
    <s v="Chile"/>
    <x v="8"/>
    <n v="116"/>
    <n v="4600"/>
  </r>
  <r>
    <x v="18"/>
    <s v="Direct"/>
    <s v="Sri Lanka"/>
    <x v="5"/>
    <n v="197"/>
    <n v="4567"/>
  </r>
  <r>
    <x v="18"/>
    <s v="Direct"/>
    <s v="Kuwait"/>
    <x v="8"/>
    <n v="216"/>
    <n v="4532"/>
  </r>
  <r>
    <x v="18"/>
    <s v="Retail"/>
    <s v="South Georgia and _x000a_The South Sandwich Islands"/>
    <x v="4"/>
    <n v="67"/>
    <n v="4441"/>
  </r>
  <r>
    <x v="18"/>
    <s v="Retail"/>
    <s v="Turkey"/>
    <x v="8"/>
    <n v="260"/>
    <n v="4353"/>
  </r>
  <r>
    <x v="18"/>
    <s v="Retail"/>
    <s v="Faroe Islands"/>
    <x v="6"/>
    <n v="142"/>
    <n v="4334"/>
  </r>
  <r>
    <x v="18"/>
    <s v="Retail"/>
    <s v="United States"/>
    <x v="2"/>
    <n v="55"/>
    <n v="4289"/>
  </r>
  <r>
    <x v="18"/>
    <s v="Direct"/>
    <s v="South Korea"/>
    <x v="8"/>
    <n v="110"/>
    <n v="4253"/>
  </r>
  <r>
    <x v="18"/>
    <s v="Direct"/>
    <s v="Nauru"/>
    <x v="2"/>
    <n v="146"/>
    <n v="4227"/>
  </r>
  <r>
    <x v="18"/>
    <s v="Retail"/>
    <s v="Malaysia"/>
    <x v="7"/>
    <n v="76"/>
    <n v="4218"/>
  </r>
  <r>
    <x v="18"/>
    <s v="Direct"/>
    <s v="Guyana"/>
    <x v="6"/>
    <n v="88"/>
    <n v="4027"/>
  </r>
  <r>
    <x v="18"/>
    <s v="Direct"/>
    <s v="Cocos [Keeling] Islands"/>
    <x v="0"/>
    <n v="294"/>
    <n v="3975"/>
  </r>
  <r>
    <x v="18"/>
    <s v="Direct"/>
    <s v="South Korea"/>
    <x v="8"/>
    <n v="249"/>
    <n v="3970"/>
  </r>
  <r>
    <x v="18"/>
    <s v="Retail"/>
    <s v="Saudi Arabia"/>
    <x v="5"/>
    <n v="49"/>
    <n v="3919"/>
  </r>
  <r>
    <x v="18"/>
    <s v="Direct"/>
    <s v="South Korea"/>
    <x v="5"/>
    <n v="249"/>
    <n v="3785"/>
  </r>
  <r>
    <x v="18"/>
    <s v="Retail"/>
    <s v="Ethiopia"/>
    <x v="5"/>
    <n v="137"/>
    <n v="3719"/>
  </r>
  <r>
    <x v="18"/>
    <s v="Retail"/>
    <s v="Slovenia"/>
    <x v="1"/>
    <n v="89"/>
    <n v="3705"/>
  </r>
  <r>
    <x v="18"/>
    <s v="Direct"/>
    <s v="Puerto Rico"/>
    <x v="0"/>
    <n v="111"/>
    <n v="3601"/>
  </r>
  <r>
    <x v="18"/>
    <s v="Retail"/>
    <s v="India"/>
    <x v="7"/>
    <n v="102"/>
    <n v="3593"/>
  </r>
  <r>
    <x v="18"/>
    <s v="Wholesale"/>
    <s v="Singapore"/>
    <x v="4"/>
    <n v="83"/>
    <n v="3390"/>
  </r>
  <r>
    <x v="18"/>
    <s v="Wholesale"/>
    <s v="Uganda"/>
    <x v="3"/>
    <n v="165"/>
    <n v="3283"/>
  </r>
  <r>
    <x v="18"/>
    <s v="Wholesale"/>
    <s v="Bangladesh"/>
    <x v="3"/>
    <n v="124"/>
    <n v="3262"/>
  </r>
  <r>
    <x v="18"/>
    <s v="Retail"/>
    <s v="Nigeria"/>
    <x v="5"/>
    <n v="17"/>
    <n v="3254"/>
  </r>
  <r>
    <x v="18"/>
    <s v="Direct"/>
    <s v="Micronesia"/>
    <x v="6"/>
    <n v="78"/>
    <n v="3213"/>
  </r>
  <r>
    <x v="18"/>
    <s v="Direct"/>
    <s v="Liberia"/>
    <x v="0"/>
    <n v="250"/>
    <n v="3106"/>
  </r>
  <r>
    <x v="18"/>
    <s v="Direct"/>
    <s v="South Korea"/>
    <x v="5"/>
    <n v="224"/>
    <n v="3077"/>
  </r>
  <r>
    <x v="18"/>
    <s v="Retail"/>
    <s v="Guinea"/>
    <x v="8"/>
    <n v="17"/>
    <n v="2816"/>
  </r>
  <r>
    <x v="18"/>
    <s v="Retail"/>
    <s v="Niger"/>
    <x v="8"/>
    <n v="118"/>
    <n v="2740"/>
  </r>
  <r>
    <x v="18"/>
    <s v="Direct"/>
    <s v="Bosnia and Herzegovina"/>
    <x v="8"/>
    <n v="72"/>
    <n v="2698"/>
  </r>
  <r>
    <x v="18"/>
    <s v="Retail"/>
    <s v="Turks and Caicos Islands"/>
    <x v="8"/>
    <n v="143"/>
    <n v="2565"/>
  </r>
  <r>
    <x v="18"/>
    <s v="Direct"/>
    <s v="Mayotte"/>
    <x v="1"/>
    <n v="159"/>
    <n v="2522"/>
  </r>
  <r>
    <x v="18"/>
    <s v="Direct"/>
    <s v="Latvia"/>
    <x v="4"/>
    <n v="154"/>
    <n v="2429"/>
  </r>
  <r>
    <x v="18"/>
    <s v="Direct"/>
    <s v="Bangladesh"/>
    <x v="7"/>
    <n v="101"/>
    <n v="2336"/>
  </r>
  <r>
    <x v="18"/>
    <s v="Retail"/>
    <s v="Grenada"/>
    <x v="5"/>
    <n v="133"/>
    <n v="2293"/>
  </r>
  <r>
    <x v="18"/>
    <s v="Wholesale"/>
    <s v="Mauritania"/>
    <x v="3"/>
    <n v="110"/>
    <n v="2289"/>
  </r>
  <r>
    <x v="18"/>
    <s v="Retail"/>
    <s v="Faroe Islands"/>
    <x v="1"/>
    <n v="145"/>
    <n v="2252"/>
  </r>
  <r>
    <x v="18"/>
    <s v="Direct"/>
    <s v="Gabon"/>
    <x v="1"/>
    <n v="149"/>
    <n v="2140"/>
  </r>
  <r>
    <x v="18"/>
    <s v="Direct"/>
    <s v="Mauritius"/>
    <x v="2"/>
    <n v="131"/>
    <n v="2021"/>
  </r>
  <r>
    <x v="18"/>
    <s v="Retail"/>
    <s v="Lebanon"/>
    <x v="1"/>
    <n v="144"/>
    <n v="2004"/>
  </r>
  <r>
    <x v="18"/>
    <s v="Retail"/>
    <s v="Bangladesh"/>
    <x v="8"/>
    <n v="66"/>
    <n v="1734"/>
  </r>
  <r>
    <x v="18"/>
    <s v="Wholesale"/>
    <s v="Liberia"/>
    <x v="3"/>
    <n v="57"/>
    <n v="1595"/>
  </r>
  <r>
    <x v="18"/>
    <s v="Retail"/>
    <s v="Liberia"/>
    <x v="5"/>
    <n v="95"/>
    <n v="1501"/>
  </r>
  <r>
    <x v="18"/>
    <s v="Retail"/>
    <s v="Kazakhstan"/>
    <x v="8"/>
    <n v="64"/>
    <n v="1429"/>
  </r>
  <r>
    <x v="18"/>
    <s v="Retail"/>
    <s v="China"/>
    <x v="8"/>
    <n v="34"/>
    <n v="1278"/>
  </r>
  <r>
    <x v="18"/>
    <s v="Retail"/>
    <s v="Georgia"/>
    <x v="1"/>
    <n v="21"/>
    <n v="1007"/>
  </r>
  <r>
    <x v="19"/>
    <s v="Wholesale"/>
    <s v="United Kingdom"/>
    <x v="5"/>
    <n v="598"/>
    <n v="16922"/>
  </r>
  <r>
    <x v="19"/>
    <s v="Wholesale"/>
    <s v="Oman"/>
    <x v="5"/>
    <n v="323"/>
    <n v="16019"/>
  </r>
  <r>
    <x v="19"/>
    <s v="Retail"/>
    <s v="Germany"/>
    <x v="5"/>
    <n v="347"/>
    <n v="15431"/>
  </r>
  <r>
    <x v="19"/>
    <s v="Wholesale"/>
    <s v="Antigua and Barbuda"/>
    <x v="3"/>
    <n v="429"/>
    <n v="15323"/>
  </r>
  <r>
    <x v="19"/>
    <s v="Wholesale"/>
    <s v="Kuwait"/>
    <x v="2"/>
    <n v="342"/>
    <n v="15206"/>
  </r>
  <r>
    <x v="19"/>
    <s v="Wholesale"/>
    <s v="Chad"/>
    <x v="3"/>
    <n v="272"/>
    <n v="13979"/>
  </r>
  <r>
    <x v="19"/>
    <s v="Wholesale"/>
    <s v="Philippines"/>
    <x v="6"/>
    <n v="419"/>
    <n v="13862"/>
  </r>
  <r>
    <x v="19"/>
    <s v="Wholesale"/>
    <s v="Congo [DRC]"/>
    <x v="5"/>
    <n v="306"/>
    <n v="13694"/>
  </r>
  <r>
    <x v="19"/>
    <s v="Direct"/>
    <s v="Comoros"/>
    <x v="3"/>
    <n v="575"/>
    <n v="13613"/>
  </r>
  <r>
    <x v="19"/>
    <s v="Wholesale"/>
    <s v="Canada"/>
    <x v="7"/>
    <n v="538"/>
    <n v="13194"/>
  </r>
  <r>
    <x v="19"/>
    <s v="Wholesale"/>
    <s v="Burundi"/>
    <x v="7"/>
    <n v="580"/>
    <n v="12631"/>
  </r>
  <r>
    <x v="19"/>
    <s v="Wholesale"/>
    <s v="Kenya"/>
    <x v="7"/>
    <n v="432"/>
    <n v="12344"/>
  </r>
  <r>
    <x v="19"/>
    <s v="Retail"/>
    <s v="China"/>
    <x v="5"/>
    <n v="368"/>
    <n v="12311"/>
  </r>
  <r>
    <x v="19"/>
    <s v="Wholesale"/>
    <s v="Ethiopia"/>
    <x v="1"/>
    <n v="315"/>
    <n v="11146"/>
  </r>
  <r>
    <x v="19"/>
    <s v="Wholesale"/>
    <s v="Falkland Islands [Islas Malvinas]"/>
    <x v="7"/>
    <n v="368"/>
    <n v="10770"/>
  </r>
  <r>
    <x v="19"/>
    <s v="Direct"/>
    <s v="Moldova"/>
    <x v="7"/>
    <n v="133"/>
    <n v="10291"/>
  </r>
  <r>
    <x v="19"/>
    <s v="Wholesale"/>
    <s v="Croatia"/>
    <x v="1"/>
    <n v="185"/>
    <n v="9927"/>
  </r>
  <r>
    <x v="19"/>
    <s v="Direct"/>
    <s v="Finland"/>
    <x v="0"/>
    <n v="99"/>
    <n v="9227"/>
  </r>
  <r>
    <x v="19"/>
    <s v="Wholesale"/>
    <s v="Malaysia"/>
    <x v="6"/>
    <n v="484"/>
    <n v="8687"/>
  </r>
  <r>
    <x v="19"/>
    <s v="Direct"/>
    <s v="Grenada"/>
    <x v="2"/>
    <n v="286"/>
    <n v="8510"/>
  </r>
  <r>
    <x v="19"/>
    <s v="Wholesale"/>
    <s v="Northern Mariana Islands"/>
    <x v="6"/>
    <n v="481"/>
    <n v="8412"/>
  </r>
  <r>
    <x v="19"/>
    <s v="Direct"/>
    <s v="Bangladesh"/>
    <x v="7"/>
    <n v="280"/>
    <n v="8181"/>
  </r>
  <r>
    <x v="19"/>
    <s v="Wholesale"/>
    <s v="Northern Mariana Islands"/>
    <x v="1"/>
    <n v="325"/>
    <n v="8104"/>
  </r>
  <r>
    <x v="19"/>
    <s v="Direct"/>
    <s v="New Caledonia"/>
    <x v="1"/>
    <n v="297"/>
    <n v="8064"/>
  </r>
  <r>
    <x v="19"/>
    <s v="Direct"/>
    <s v="Guinea"/>
    <x v="0"/>
    <n v="163"/>
    <n v="8021"/>
  </r>
  <r>
    <x v="19"/>
    <s v="Retail"/>
    <s v="Solomon Islands"/>
    <x v="8"/>
    <n v="429"/>
    <n v="7870"/>
  </r>
  <r>
    <x v="19"/>
    <s v="Direct"/>
    <s v="Nigeria"/>
    <x v="7"/>
    <n v="196"/>
    <n v="7848"/>
  </r>
  <r>
    <x v="19"/>
    <s v="Wholesale"/>
    <s v="Morocco"/>
    <x v="3"/>
    <n v="193"/>
    <n v="7511"/>
  </r>
  <r>
    <x v="19"/>
    <s v="Wholesale"/>
    <s v="United Arab Emirates"/>
    <x v="1"/>
    <n v="263"/>
    <n v="7222"/>
  </r>
  <r>
    <x v="19"/>
    <s v="Retail"/>
    <s v="Guyana"/>
    <x v="0"/>
    <n v="147"/>
    <n v="7165"/>
  </r>
  <r>
    <x v="19"/>
    <s v="Direct"/>
    <s v="Sierra Leone"/>
    <x v="7"/>
    <n v="247"/>
    <n v="7013"/>
  </r>
  <r>
    <x v="19"/>
    <s v="Wholesale"/>
    <s v="United States"/>
    <x v="3"/>
    <n v="70"/>
    <n v="6703"/>
  </r>
  <r>
    <x v="19"/>
    <s v="Wholesale"/>
    <s v="Luxembourg"/>
    <x v="3"/>
    <n v="200"/>
    <n v="6658"/>
  </r>
  <r>
    <x v="19"/>
    <s v="Retail"/>
    <s v="Brunei"/>
    <x v="7"/>
    <n v="60"/>
    <n v="6575"/>
  </r>
  <r>
    <x v="19"/>
    <s v="Direct"/>
    <s v="Bolivia"/>
    <x v="1"/>
    <n v="94"/>
    <n v="6540"/>
  </r>
  <r>
    <x v="19"/>
    <s v="Wholesale"/>
    <s v="Czech Republic"/>
    <x v="1"/>
    <n v="39"/>
    <n v="6451"/>
  </r>
  <r>
    <x v="19"/>
    <s v="Direct"/>
    <s v="Malaysia"/>
    <x v="0"/>
    <n v="201"/>
    <n v="6132"/>
  </r>
  <r>
    <x v="19"/>
    <s v="Retail"/>
    <s v="Ecuador"/>
    <x v="0"/>
    <n v="161"/>
    <n v="6106"/>
  </r>
  <r>
    <x v="19"/>
    <s v="Direct"/>
    <s v="Myanmar [Burma]"/>
    <x v="2"/>
    <n v="255"/>
    <n v="6000"/>
  </r>
  <r>
    <x v="19"/>
    <s v="Wholesale"/>
    <s v="Barbados"/>
    <x v="7"/>
    <n v="189"/>
    <n v="5734"/>
  </r>
  <r>
    <x v="19"/>
    <s v="Wholesale"/>
    <s v="Chile"/>
    <x v="3"/>
    <n v="164"/>
    <n v="5693"/>
  </r>
  <r>
    <x v="19"/>
    <s v="Direct"/>
    <s v="Greenland"/>
    <x v="4"/>
    <n v="143"/>
    <n v="5616"/>
  </r>
  <r>
    <x v="19"/>
    <s v="Direct"/>
    <s v="Tuvalu"/>
    <x v="2"/>
    <n v="263"/>
    <n v="5525"/>
  </r>
  <r>
    <x v="19"/>
    <s v="Direct"/>
    <s v="South Korea"/>
    <x v="4"/>
    <n v="232"/>
    <n v="5376"/>
  </r>
  <r>
    <x v="19"/>
    <s v="Direct"/>
    <s v="Australia"/>
    <x v="0"/>
    <n v="141"/>
    <n v="5262"/>
  </r>
  <r>
    <x v="19"/>
    <s v="Retail"/>
    <s v="Netherlands Antilles"/>
    <x v="6"/>
    <n v="133"/>
    <n v="5035"/>
  </r>
  <r>
    <x v="19"/>
    <s v="Retail"/>
    <s v="Andorra"/>
    <x v="6"/>
    <n v="112"/>
    <n v="4923"/>
  </r>
  <r>
    <x v="19"/>
    <s v="Direct"/>
    <s v="Panama"/>
    <x v="1"/>
    <n v="204"/>
    <n v="4805"/>
  </r>
  <r>
    <x v="19"/>
    <s v="Retail"/>
    <s v="Argentina"/>
    <x v="2"/>
    <n v="15"/>
    <n v="4641"/>
  </r>
  <r>
    <x v="19"/>
    <s v="Direct"/>
    <s v="Indonesia"/>
    <x v="8"/>
    <n v="170"/>
    <n v="4617"/>
  </r>
  <r>
    <x v="19"/>
    <s v="Direct"/>
    <s v="Chad"/>
    <x v="6"/>
    <n v="293"/>
    <n v="4603"/>
  </r>
  <r>
    <x v="19"/>
    <s v="Direct"/>
    <s v="Svalbard and Jan Mayen"/>
    <x v="1"/>
    <n v="77"/>
    <n v="4462"/>
  </r>
  <r>
    <x v="19"/>
    <s v="Direct"/>
    <s v="Nigeria"/>
    <x v="7"/>
    <n v="267"/>
    <n v="4455"/>
  </r>
  <r>
    <x v="19"/>
    <s v="Wholesale"/>
    <s v="Bouvet Island"/>
    <x v="3"/>
    <n v="290"/>
    <n v="4438"/>
  </r>
  <r>
    <x v="19"/>
    <s v="Retail"/>
    <s v="Indonesia"/>
    <x v="8"/>
    <n v="87"/>
    <n v="4412"/>
  </r>
  <r>
    <x v="19"/>
    <s v="Direct"/>
    <s v="Czech Republic"/>
    <x v="4"/>
    <n v="34"/>
    <n v="4241"/>
  </r>
  <r>
    <x v="19"/>
    <s v="Retail"/>
    <s v="Austria"/>
    <x v="0"/>
    <n v="77"/>
    <n v="4221"/>
  </r>
  <r>
    <x v="19"/>
    <s v="Direct"/>
    <s v="Uzbekistan"/>
    <x v="4"/>
    <n v="298"/>
    <n v="4134"/>
  </r>
  <r>
    <x v="19"/>
    <s v="Direct"/>
    <s v="Panama"/>
    <x v="7"/>
    <n v="154"/>
    <n v="3903"/>
  </r>
  <r>
    <x v="19"/>
    <s v="Direct"/>
    <s v="Morocco"/>
    <x v="8"/>
    <n v="89"/>
    <n v="3712"/>
  </r>
  <r>
    <x v="19"/>
    <s v="Retail"/>
    <s v="Sweden"/>
    <x v="8"/>
    <n v="96"/>
    <n v="3700"/>
  </r>
  <r>
    <x v="19"/>
    <s v="Retail"/>
    <s v="Fiji"/>
    <x v="4"/>
    <n v="96"/>
    <n v="3666"/>
  </r>
  <r>
    <x v="19"/>
    <s v="Retail"/>
    <s v="Tajikistan"/>
    <x v="4"/>
    <n v="79"/>
    <n v="3622"/>
  </r>
  <r>
    <x v="19"/>
    <s v="Direct"/>
    <s v="Equatorial Guinea"/>
    <x v="8"/>
    <n v="171"/>
    <n v="3463"/>
  </r>
  <r>
    <x v="19"/>
    <s v="Wholesale"/>
    <s v="Palestinian Territories"/>
    <x v="3"/>
    <n v="84"/>
    <n v="3407"/>
  </r>
  <r>
    <x v="19"/>
    <s v="Direct"/>
    <s v="Christmas Island"/>
    <x v="2"/>
    <n v="74"/>
    <n v="3390"/>
  </r>
  <r>
    <x v="19"/>
    <s v="Direct"/>
    <s v="Malta"/>
    <x v="5"/>
    <n v="109"/>
    <n v="3308"/>
  </r>
  <r>
    <x v="19"/>
    <s v="Retail"/>
    <s v="Tajikistan"/>
    <x v="5"/>
    <n v="147"/>
    <n v="3208"/>
  </r>
  <r>
    <x v="19"/>
    <s v="Retail"/>
    <s v="Rwanda"/>
    <x v="2"/>
    <n v="113"/>
    <n v="3099"/>
  </r>
  <r>
    <x v="19"/>
    <s v="Retail"/>
    <s v="Swaziland"/>
    <x v="8"/>
    <n v="45"/>
    <n v="2997"/>
  </r>
  <r>
    <x v="19"/>
    <s v="Retail"/>
    <s v="Philippines"/>
    <x v="8"/>
    <n v="105"/>
    <n v="2923"/>
  </r>
  <r>
    <x v="19"/>
    <s v="Direct"/>
    <s v="Saudi Arabia"/>
    <x v="4"/>
    <n v="259"/>
    <n v="2725"/>
  </r>
  <r>
    <x v="19"/>
    <s v="Direct"/>
    <s v="Cayman Islands"/>
    <x v="8"/>
    <n v="136"/>
    <n v="2680"/>
  </r>
  <r>
    <x v="19"/>
    <s v="Direct"/>
    <s v="Djibouti"/>
    <x v="0"/>
    <n v="75"/>
    <n v="2643"/>
  </r>
  <r>
    <x v="19"/>
    <s v="Retail"/>
    <s v="Hungary"/>
    <x v="2"/>
    <n v="126"/>
    <n v="2600"/>
  </r>
  <r>
    <x v="19"/>
    <s v="Wholesale"/>
    <s v="Solomon Islands"/>
    <x v="3"/>
    <n v="60"/>
    <n v="2526"/>
  </r>
  <r>
    <x v="19"/>
    <s v="Direct"/>
    <s v="Falkland Islands [Islas Malvinas]"/>
    <x v="1"/>
    <n v="132"/>
    <n v="2523"/>
  </r>
  <r>
    <x v="19"/>
    <s v="Retail"/>
    <s v="Sri Lanka"/>
    <x v="7"/>
    <n v="64"/>
    <n v="2510"/>
  </r>
  <r>
    <x v="19"/>
    <s v="Retail"/>
    <s v="Palestinian Territories"/>
    <x v="1"/>
    <n v="273"/>
    <n v="2428"/>
  </r>
  <r>
    <x v="19"/>
    <s v="Direct"/>
    <s v="Somalia"/>
    <x v="7"/>
    <n v="81"/>
    <n v="2402"/>
  </r>
  <r>
    <x v="19"/>
    <s v="Retail"/>
    <s v="Seychelles"/>
    <x v="2"/>
    <n v="94"/>
    <n v="2336"/>
  </r>
  <r>
    <x v="19"/>
    <s v="Wholesale"/>
    <s v="Hungary"/>
    <x v="0"/>
    <n v="98"/>
    <n v="2315"/>
  </r>
  <r>
    <x v="19"/>
    <s v="Wholesale"/>
    <s v="Micronesia"/>
    <x v="7"/>
    <n v="65"/>
    <n v="2305"/>
  </r>
  <r>
    <x v="19"/>
    <s v="Retail"/>
    <s v="Tokelau"/>
    <x v="8"/>
    <n v="64"/>
    <n v="2233"/>
  </r>
  <r>
    <x v="19"/>
    <s v="Wholesale"/>
    <s v="Iran"/>
    <x v="3"/>
    <n v="45"/>
    <n v="2148"/>
  </r>
  <r>
    <x v="19"/>
    <s v="Wholesale"/>
    <s v="Costa Rica"/>
    <x v="3"/>
    <n v="137"/>
    <n v="2014"/>
  </r>
  <r>
    <x v="19"/>
    <s v="Retail"/>
    <s v="United Kingdom"/>
    <x v="2"/>
    <n v="63"/>
    <n v="1924"/>
  </r>
  <r>
    <x v="19"/>
    <s v="Retail"/>
    <s v="VietNam"/>
    <x v="8"/>
    <n v="90"/>
    <n v="1740"/>
  </r>
  <r>
    <x v="19"/>
    <s v="Retail"/>
    <s v="Sri Lanka"/>
    <x v="6"/>
    <n v="74"/>
    <n v="1691"/>
  </r>
  <r>
    <x v="19"/>
    <s v="Retail"/>
    <s v="Saint Vincent and The Grenadines"/>
    <x v="6"/>
    <n v="115"/>
    <n v="1606"/>
  </r>
  <r>
    <x v="19"/>
    <s v="Retail"/>
    <s v="United Arab Emirates"/>
    <x v="2"/>
    <n v="20"/>
    <n v="1511"/>
  </r>
  <r>
    <x v="19"/>
    <s v="Retail"/>
    <s v="Faroe Islands"/>
    <x v="8"/>
    <n v="104"/>
    <n v="1507"/>
  </r>
  <r>
    <x v="19"/>
    <s v="Retail"/>
    <s v="Zambia"/>
    <x v="8"/>
    <n v="87"/>
    <n v="1384"/>
  </r>
  <r>
    <x v="19"/>
    <s v="Retail"/>
    <s v="Czech Republic"/>
    <x v="8"/>
    <n v="85"/>
    <n v="1373"/>
  </r>
  <r>
    <x v="19"/>
    <s v="Retail"/>
    <s v="Burkina Faso"/>
    <x v="6"/>
    <n v="26"/>
    <n v="1231"/>
  </r>
  <r>
    <x v="19"/>
    <s v="Wholesale"/>
    <s v="Tuvalu"/>
    <x v="8"/>
    <n v="90"/>
    <n v="764"/>
  </r>
  <r>
    <x v="20"/>
    <s v="Wholesale"/>
    <s v="United States"/>
    <x v="6"/>
    <n v="810"/>
    <n v="19272"/>
  </r>
  <r>
    <x v="20"/>
    <s v="Retail"/>
    <s v="Norway"/>
    <x v="1"/>
    <n v="557"/>
    <n v="19133"/>
  </r>
  <r>
    <x v="20"/>
    <s v="Wholesale"/>
    <s v="United States"/>
    <x v="0"/>
    <n v="170"/>
    <n v="18687"/>
  </r>
  <r>
    <x v="20"/>
    <s v="Wholesale"/>
    <s v="Australia"/>
    <x v="0"/>
    <n v="587"/>
    <n v="18140"/>
  </r>
  <r>
    <x v="20"/>
    <s v="Wholesale"/>
    <s v="New Zealand"/>
    <x v="5"/>
    <n v="471"/>
    <n v="17548"/>
  </r>
  <r>
    <x v="20"/>
    <s v="Wholesale"/>
    <s v="Italy"/>
    <x v="1"/>
    <n v="256"/>
    <n v="16722"/>
  </r>
  <r>
    <x v="20"/>
    <s v="Wholesale"/>
    <s v="Syria"/>
    <x v="6"/>
    <n v="372"/>
    <n v="14947"/>
  </r>
  <r>
    <x v="20"/>
    <s v="Wholesale"/>
    <s v="Lesotho"/>
    <x v="2"/>
    <n v="564"/>
    <n v="14615"/>
  </r>
  <r>
    <x v="20"/>
    <s v="Wholesale"/>
    <s v="Saudi Arabia"/>
    <x v="3"/>
    <n v="197"/>
    <n v="14410"/>
  </r>
  <r>
    <x v="20"/>
    <s v="Wholesale"/>
    <s v="Montserrat"/>
    <x v="6"/>
    <n v="309"/>
    <n v="14284"/>
  </r>
  <r>
    <x v="20"/>
    <s v="Direct"/>
    <s v="San Marino"/>
    <x v="7"/>
    <n v="567"/>
    <n v="13678"/>
  </r>
  <r>
    <x v="20"/>
    <s v="Wholesale"/>
    <s v="Puerto Rico"/>
    <x v="4"/>
    <n v="541"/>
    <n v="13318"/>
  </r>
  <r>
    <x v="20"/>
    <s v="Wholesale"/>
    <s v="Thailand"/>
    <x v="3"/>
    <n v="335"/>
    <n v="12998"/>
  </r>
  <r>
    <x v="20"/>
    <s v="Wholesale"/>
    <s v="Morocco"/>
    <x v="3"/>
    <n v="440"/>
    <n v="12599"/>
  </r>
  <r>
    <x v="20"/>
    <s v="Retail"/>
    <s v="Spain"/>
    <x v="0"/>
    <n v="74"/>
    <n v="11647"/>
  </r>
  <r>
    <x v="20"/>
    <s v="Wholesale"/>
    <s v="Sierra Leone"/>
    <x v="6"/>
    <n v="459"/>
    <n v="11554"/>
  </r>
  <r>
    <x v="20"/>
    <s v="Wholesale"/>
    <s v="Brazil"/>
    <x v="3"/>
    <n v="183"/>
    <n v="11480"/>
  </r>
  <r>
    <x v="20"/>
    <s v="Wholesale"/>
    <s v="South Korea"/>
    <x v="1"/>
    <n v="377"/>
    <n v="10768"/>
  </r>
  <r>
    <x v="20"/>
    <s v="Direct"/>
    <s v="Gabon"/>
    <x v="4"/>
    <n v="118"/>
    <n v="10142"/>
  </r>
  <r>
    <x v="20"/>
    <s v="Wholesale"/>
    <s v="Uruguay"/>
    <x v="4"/>
    <n v="511"/>
    <n v="9837"/>
  </r>
  <r>
    <x v="20"/>
    <s v="Direct"/>
    <s v="Palestinian Territories"/>
    <x v="1"/>
    <n v="90"/>
    <n v="9749"/>
  </r>
  <r>
    <x v="20"/>
    <s v="Wholesale"/>
    <s v="Cape Verde"/>
    <x v="3"/>
    <n v="426"/>
    <n v="9323"/>
  </r>
  <r>
    <x v="20"/>
    <s v="Wholesale"/>
    <s v="Guam"/>
    <x v="3"/>
    <n v="292"/>
    <n v="9039"/>
  </r>
  <r>
    <x v="20"/>
    <s v="Direct"/>
    <s v="Egypt"/>
    <x v="7"/>
    <n v="287"/>
    <n v="8954"/>
  </r>
  <r>
    <x v="20"/>
    <s v="Direct"/>
    <s v="Lesotho"/>
    <x v="0"/>
    <n v="148"/>
    <n v="8379"/>
  </r>
  <r>
    <x v="20"/>
    <s v="Direct"/>
    <s v="Canada"/>
    <x v="8"/>
    <n v="233"/>
    <n v="7949"/>
  </r>
  <r>
    <x v="20"/>
    <s v="Wholesale"/>
    <s v="Senegal"/>
    <x v="3"/>
    <n v="259"/>
    <n v="7671"/>
  </r>
  <r>
    <x v="20"/>
    <s v="Direct"/>
    <s v="Comoros"/>
    <x v="1"/>
    <n v="146"/>
    <n v="7669"/>
  </r>
  <r>
    <x v="20"/>
    <s v="Direct"/>
    <s v="Botswana"/>
    <x v="4"/>
    <n v="211"/>
    <n v="7627"/>
  </r>
  <r>
    <x v="20"/>
    <s v="Wholesale"/>
    <s v="Belgium"/>
    <x v="1"/>
    <n v="570"/>
    <n v="7494"/>
  </r>
  <r>
    <x v="20"/>
    <s v="Direct"/>
    <s v="Western Sahara"/>
    <x v="8"/>
    <n v="152"/>
    <n v="7415"/>
  </r>
  <r>
    <x v="20"/>
    <s v="Direct"/>
    <s v="Chad"/>
    <x v="1"/>
    <n v="183"/>
    <n v="7410"/>
  </r>
  <r>
    <x v="20"/>
    <s v="Retail"/>
    <s v="Iraq"/>
    <x v="8"/>
    <n v="136"/>
    <n v="7346"/>
  </r>
  <r>
    <x v="20"/>
    <s v="Wholesale"/>
    <s v="Pakistan"/>
    <x v="8"/>
    <n v="99"/>
    <n v="6997"/>
  </r>
  <r>
    <x v="20"/>
    <s v="Direct"/>
    <s v="Kyrgyzstan"/>
    <x v="0"/>
    <n v="271"/>
    <n v="6577"/>
  </r>
  <r>
    <x v="20"/>
    <s v="Direct"/>
    <s v="Saint Helena"/>
    <x v="0"/>
    <n v="149"/>
    <n v="6485"/>
  </r>
  <r>
    <x v="20"/>
    <s v="Wholesale"/>
    <s v="El Salvador"/>
    <x v="4"/>
    <n v="138"/>
    <n v="6432"/>
  </r>
  <r>
    <x v="20"/>
    <s v="Wholesale"/>
    <s v="Australia"/>
    <x v="3"/>
    <n v="69"/>
    <n v="6379"/>
  </r>
  <r>
    <x v="20"/>
    <s v="Wholesale"/>
    <s v="Argentina"/>
    <x v="6"/>
    <n v="35"/>
    <n v="6276"/>
  </r>
  <r>
    <x v="20"/>
    <s v="Direct"/>
    <s v="Turkey"/>
    <x v="1"/>
    <n v="128"/>
    <n v="6183"/>
  </r>
  <r>
    <x v="20"/>
    <s v="Direct"/>
    <s v="Ireland"/>
    <x v="5"/>
    <n v="271"/>
    <n v="5905"/>
  </r>
  <r>
    <x v="20"/>
    <s v="Retail"/>
    <s v="Tonga"/>
    <x v="2"/>
    <n v="49"/>
    <n v="5875"/>
  </r>
  <r>
    <x v="20"/>
    <s v="Direct"/>
    <s v="Kazakhstan"/>
    <x v="7"/>
    <n v="79"/>
    <n v="5791"/>
  </r>
  <r>
    <x v="20"/>
    <s v="Direct"/>
    <s v="Nicaragua"/>
    <x v="4"/>
    <n v="161"/>
    <n v="5767"/>
  </r>
  <r>
    <x v="20"/>
    <s v="Retail"/>
    <s v="Malaysia"/>
    <x v="7"/>
    <n v="117"/>
    <n v="5667"/>
  </r>
  <r>
    <x v="20"/>
    <s v="Retail"/>
    <s v="Denmark"/>
    <x v="8"/>
    <n v="293"/>
    <n v="5413"/>
  </r>
  <r>
    <x v="20"/>
    <s v="Direct"/>
    <s v="Rwanda"/>
    <x v="4"/>
    <n v="117"/>
    <n v="5389"/>
  </r>
  <r>
    <x v="20"/>
    <s v="Direct"/>
    <s v="Somalia"/>
    <x v="6"/>
    <n v="64"/>
    <n v="5379"/>
  </r>
  <r>
    <x v="20"/>
    <s v="Retail"/>
    <s v="Hungary"/>
    <x v="7"/>
    <n v="55"/>
    <n v="5334"/>
  </r>
  <r>
    <x v="20"/>
    <s v="Retail"/>
    <s v="Brunei"/>
    <x v="0"/>
    <n v="257"/>
    <n v="5131"/>
  </r>
  <r>
    <x v="20"/>
    <s v="Direct"/>
    <s v="Antarctica"/>
    <x v="0"/>
    <n v="71"/>
    <n v="5100"/>
  </r>
  <r>
    <x v="20"/>
    <s v="Direct"/>
    <s v="Brazil"/>
    <x v="5"/>
    <n v="233"/>
    <n v="5084"/>
  </r>
  <r>
    <x v="20"/>
    <s v="Retail"/>
    <s v="Palau"/>
    <x v="4"/>
    <n v="62"/>
    <n v="5065"/>
  </r>
  <r>
    <x v="20"/>
    <s v="Direct"/>
    <s v="Japan"/>
    <x v="5"/>
    <n v="222"/>
    <n v="5054"/>
  </r>
  <r>
    <x v="20"/>
    <s v="Direct"/>
    <s v="Saint Kitts and Nevis"/>
    <x v="2"/>
    <n v="224"/>
    <n v="4959"/>
  </r>
  <r>
    <x v="20"/>
    <s v="Retail"/>
    <s v="United Kingdom"/>
    <x v="6"/>
    <n v="116"/>
    <n v="4834"/>
  </r>
  <r>
    <x v="20"/>
    <s v="Direct"/>
    <s v="India"/>
    <x v="4"/>
    <n v="140"/>
    <n v="4726"/>
  </r>
  <r>
    <x v="20"/>
    <s v="Direct"/>
    <s v="Venezuela"/>
    <x v="4"/>
    <n v="256"/>
    <n v="4716"/>
  </r>
  <r>
    <x v="20"/>
    <s v="Direct"/>
    <s v="South Korea"/>
    <x v="8"/>
    <n v="231"/>
    <n v="4696"/>
  </r>
  <r>
    <x v="20"/>
    <s v="Retail"/>
    <s v="Netherlands Antilles"/>
    <x v="7"/>
    <n v="47"/>
    <n v="4626"/>
  </r>
  <r>
    <x v="20"/>
    <s v="Wholesale"/>
    <s v="Guyana"/>
    <x v="3"/>
    <n v="117"/>
    <n v="4624"/>
  </r>
  <r>
    <x v="20"/>
    <s v="Direct"/>
    <s v="Azerbaijan"/>
    <x v="8"/>
    <n v="229"/>
    <n v="4435"/>
  </r>
  <r>
    <x v="20"/>
    <s v="Direct"/>
    <s v="Kazakhstan"/>
    <x v="0"/>
    <n v="290"/>
    <n v="4401"/>
  </r>
  <r>
    <x v="20"/>
    <s v="Wholesale"/>
    <s v="Bangladesh"/>
    <x v="3"/>
    <n v="222"/>
    <n v="4353"/>
  </r>
  <r>
    <x v="20"/>
    <s v="Direct"/>
    <s v="American Samoa"/>
    <x v="1"/>
    <n v="95"/>
    <n v="4210"/>
  </r>
  <r>
    <x v="20"/>
    <s v="Wholesale"/>
    <s v="Germany"/>
    <x v="4"/>
    <n v="103"/>
    <n v="4175"/>
  </r>
  <r>
    <x v="20"/>
    <s v="Direct"/>
    <s v="Mali"/>
    <x v="8"/>
    <n v="293"/>
    <n v="4103"/>
  </r>
  <r>
    <x v="20"/>
    <s v="Direct"/>
    <s v="Gabon"/>
    <x v="1"/>
    <n v="297"/>
    <n v="4063"/>
  </r>
  <r>
    <x v="20"/>
    <s v="Direct"/>
    <s v="United Arab Emirates"/>
    <x v="8"/>
    <n v="226"/>
    <n v="3906"/>
  </r>
  <r>
    <x v="20"/>
    <s v="Direct"/>
    <s v="Fiji"/>
    <x v="7"/>
    <n v="187"/>
    <n v="3819"/>
  </r>
  <r>
    <x v="20"/>
    <s v="Direct"/>
    <s v="Tanzania"/>
    <x v="4"/>
    <n v="241"/>
    <n v="3509"/>
  </r>
  <r>
    <x v="20"/>
    <s v="Direct"/>
    <s v="Algeria"/>
    <x v="4"/>
    <n v="123"/>
    <n v="3497"/>
  </r>
  <r>
    <x v="20"/>
    <s v="Wholesale"/>
    <s v="Malawi"/>
    <x v="3"/>
    <n v="282"/>
    <n v="3426"/>
  </r>
  <r>
    <x v="20"/>
    <s v="Direct"/>
    <s v="Venezuela"/>
    <x v="6"/>
    <n v="70"/>
    <n v="3411"/>
  </r>
  <r>
    <x v="20"/>
    <s v="Direct"/>
    <s v="Nauru"/>
    <x v="4"/>
    <n v="258"/>
    <n v="3184"/>
  </r>
  <r>
    <x v="20"/>
    <s v="Retail"/>
    <s v="Guyana"/>
    <x v="1"/>
    <n v="58"/>
    <n v="3176"/>
  </r>
  <r>
    <x v="20"/>
    <s v="Retail"/>
    <s v="Madagascar"/>
    <x v="5"/>
    <n v="37"/>
    <n v="2866"/>
  </r>
  <r>
    <x v="20"/>
    <s v="Wholesale"/>
    <s v="United Kingdom"/>
    <x v="4"/>
    <n v="104"/>
    <n v="2759"/>
  </r>
  <r>
    <x v="20"/>
    <s v="Retail"/>
    <s v="Mozambique"/>
    <x v="7"/>
    <n v="140"/>
    <n v="2694"/>
  </r>
  <r>
    <x v="20"/>
    <s v="Direct"/>
    <s v="Gambia"/>
    <x v="8"/>
    <n v="70"/>
    <n v="2572"/>
  </r>
  <r>
    <x v="20"/>
    <s v="Wholesale"/>
    <s v="Turks and Caicos Islands"/>
    <x v="3"/>
    <n v="72"/>
    <n v="2551"/>
  </r>
  <r>
    <x v="20"/>
    <s v="Retail"/>
    <s v="Solomon Islands"/>
    <x v="7"/>
    <n v="18"/>
    <n v="2544"/>
  </r>
  <r>
    <x v="20"/>
    <s v="Retail"/>
    <s v="Turkmenistan"/>
    <x v="0"/>
    <n v="149"/>
    <n v="2530"/>
  </r>
  <r>
    <x v="20"/>
    <s v="Retail"/>
    <s v="United Kingdom"/>
    <x v="6"/>
    <n v="18"/>
    <n v="2417"/>
  </r>
  <r>
    <x v="20"/>
    <s v="Direct"/>
    <s v="Palau"/>
    <x v="6"/>
    <n v="79"/>
    <n v="2302"/>
  </r>
  <r>
    <x v="20"/>
    <s v="Retail"/>
    <s v="Latvia"/>
    <x v="6"/>
    <n v="130"/>
    <n v="2255"/>
  </r>
  <r>
    <x v="20"/>
    <s v="Direct"/>
    <s v="British Indian Ocean Territory"/>
    <x v="7"/>
    <n v="278"/>
    <n v="2232"/>
  </r>
  <r>
    <x v="20"/>
    <s v="Wholesale"/>
    <s v="Somalia"/>
    <x v="6"/>
    <n v="113"/>
    <n v="2198"/>
  </r>
  <r>
    <x v="20"/>
    <s v="Wholesale"/>
    <s v="Puerto Rico"/>
    <x v="3"/>
    <n v="144"/>
    <n v="2156"/>
  </r>
  <r>
    <x v="20"/>
    <s v="Wholesale"/>
    <s v="Saint Pierre and Miquelon"/>
    <x v="0"/>
    <n v="860"/>
    <n v="2130"/>
  </r>
  <r>
    <x v="20"/>
    <s v="Retail"/>
    <s v="Brunei"/>
    <x v="8"/>
    <n v="86"/>
    <n v="2005"/>
  </r>
  <r>
    <x v="20"/>
    <s v="Direct"/>
    <s v="Egypt"/>
    <x v="1"/>
    <n v="96"/>
    <n v="1957"/>
  </r>
  <r>
    <x v="20"/>
    <s v="Retail"/>
    <s v="Monaco"/>
    <x v="6"/>
    <n v="21"/>
    <n v="1719"/>
  </r>
  <r>
    <x v="20"/>
    <s v="Wholesale"/>
    <s v="Paraguay"/>
    <x v="8"/>
    <n v="43"/>
    <n v="1686"/>
  </r>
  <r>
    <x v="20"/>
    <s v="Wholesale"/>
    <s v="Paraguay"/>
    <x v="8"/>
    <n v="93"/>
    <n v="1619"/>
  </r>
  <r>
    <x v="20"/>
    <s v="Retail"/>
    <s v="Christmas Island"/>
    <x v="7"/>
    <n v="36"/>
    <n v="1546"/>
  </r>
  <r>
    <x v="20"/>
    <s v="Wholesale"/>
    <s v="United States"/>
    <x v="3"/>
    <n v="100"/>
    <n v="1545"/>
  </r>
  <r>
    <x v="20"/>
    <s v="Retail"/>
    <s v="Turks and Caicos Islands"/>
    <x v="8"/>
    <n v="33"/>
    <n v="1354"/>
  </r>
  <r>
    <x v="20"/>
    <s v="Direct"/>
    <s v="Algeria"/>
    <x v="6"/>
    <n v="69"/>
    <n v="1194"/>
  </r>
  <r>
    <x v="20"/>
    <s v="Direct"/>
    <s v="Swaziland"/>
    <x v="6"/>
    <n v="53"/>
    <n v="1175"/>
  </r>
  <r>
    <x v="20"/>
    <s v="Retail"/>
    <s v="Paraguay"/>
    <x v="8"/>
    <n v="57"/>
    <n v="1092"/>
  </r>
  <r>
    <x v="20"/>
    <s v="Retail"/>
    <s v="Denmark"/>
    <x v="8"/>
    <n v="39"/>
    <n v="1014"/>
  </r>
  <r>
    <x v="20"/>
    <s v="Retail"/>
    <s v="Armenia"/>
    <x v="8"/>
    <n v="140"/>
    <n v="992"/>
  </r>
  <r>
    <x v="20"/>
    <s v="Retail"/>
    <s v="Zimbabwe"/>
    <x v="8"/>
    <n v="116"/>
    <n v="671"/>
  </r>
  <r>
    <x v="21"/>
    <s v="Wholesale"/>
    <s v="Canada"/>
    <x v="1"/>
    <n v="575"/>
    <n v="20863"/>
  </r>
  <r>
    <x v="21"/>
    <s v="Wholesale"/>
    <s v="France"/>
    <x v="6"/>
    <n v="176"/>
    <n v="19488"/>
  </r>
  <r>
    <x v="21"/>
    <s v="Wholesale"/>
    <s v="United States"/>
    <x v="1"/>
    <n v="341"/>
    <n v="18253"/>
  </r>
  <r>
    <x v="21"/>
    <s v="Wholesale"/>
    <s v="Egypt"/>
    <x v="4"/>
    <n v="357"/>
    <n v="18210"/>
  </r>
  <r>
    <x v="21"/>
    <s v="Wholesale"/>
    <s v="Austria"/>
    <x v="6"/>
    <n v="168"/>
    <n v="17754"/>
  </r>
  <r>
    <x v="21"/>
    <s v="Wholesale"/>
    <s v="Saudi Arabia"/>
    <x v="2"/>
    <n v="376"/>
    <n v="16091"/>
  </r>
  <r>
    <x v="21"/>
    <s v="Wholesale"/>
    <s v="Bouvet Island"/>
    <x v="6"/>
    <n v="575"/>
    <n v="16059"/>
  </r>
  <r>
    <x v="21"/>
    <s v="Wholesale"/>
    <s v="Uganda"/>
    <x v="6"/>
    <n v="308"/>
    <n v="15197"/>
  </r>
  <r>
    <x v="21"/>
    <s v="Wholesale"/>
    <s v="Spain"/>
    <x v="3"/>
    <n v="156"/>
    <n v="15109"/>
  </r>
  <r>
    <x v="21"/>
    <s v="Wholesale"/>
    <s v="Vatican City"/>
    <x v="1"/>
    <n v="357"/>
    <n v="14639"/>
  </r>
  <r>
    <x v="21"/>
    <s v="Direct"/>
    <s v="Mauritania"/>
    <x v="4"/>
    <n v="505"/>
    <n v="13314"/>
  </r>
  <r>
    <x v="21"/>
    <s v="Wholesale"/>
    <s v="China"/>
    <x v="7"/>
    <n v="318"/>
    <n v="13181"/>
  </r>
  <r>
    <x v="21"/>
    <s v="Wholesale"/>
    <s v="Bhutan"/>
    <x v="0"/>
    <n v="528"/>
    <n v="11860"/>
  </r>
  <r>
    <x v="21"/>
    <s v="Wholesale"/>
    <s v="Iraq"/>
    <x v="4"/>
    <n v="326"/>
    <n v="11826"/>
  </r>
  <r>
    <x v="21"/>
    <s v="Wholesale"/>
    <s v="Cocos [Keeling] Islands"/>
    <x v="7"/>
    <n v="244"/>
    <n v="11686"/>
  </r>
  <r>
    <x v="21"/>
    <s v="Wholesale"/>
    <s v="Sweden"/>
    <x v="7"/>
    <n v="336"/>
    <n v="11672"/>
  </r>
  <r>
    <x v="21"/>
    <s v="Wholesale"/>
    <s v="Paraguay"/>
    <x v="0"/>
    <n v="338"/>
    <n v="11569"/>
  </r>
  <r>
    <x v="21"/>
    <s v="Direct"/>
    <s v="Guam"/>
    <x v="7"/>
    <n v="265"/>
    <n v="10395"/>
  </r>
  <r>
    <x v="21"/>
    <s v="Retail"/>
    <s v="Saudi Arabia"/>
    <x v="4"/>
    <n v="194"/>
    <n v="10190"/>
  </r>
  <r>
    <x v="21"/>
    <s v="Wholesale"/>
    <s v="Albania"/>
    <x v="5"/>
    <n v="307"/>
    <n v="9214"/>
  </r>
  <r>
    <x v="21"/>
    <s v="Wholesale"/>
    <s v="Azerbaijan"/>
    <x v="4"/>
    <n v="233"/>
    <n v="9037"/>
  </r>
  <r>
    <x v="21"/>
    <s v="Direct"/>
    <s v="Vatican City"/>
    <x v="7"/>
    <n v="151"/>
    <n v="9023"/>
  </r>
  <r>
    <x v="21"/>
    <s v="Wholesale"/>
    <s v="Yemen"/>
    <x v="4"/>
    <n v="487"/>
    <n v="8335"/>
  </r>
  <r>
    <x v="21"/>
    <s v="Retail"/>
    <s v="Somalia"/>
    <x v="7"/>
    <n v="142"/>
    <n v="8263"/>
  </r>
  <r>
    <x v="21"/>
    <s v="Wholesale"/>
    <s v="Uganda"/>
    <x v="3"/>
    <n v="222"/>
    <n v="7650"/>
  </r>
  <r>
    <x v="21"/>
    <s v="Retail"/>
    <s v="Denmark"/>
    <x v="5"/>
    <n v="289"/>
    <n v="7411"/>
  </r>
  <r>
    <x v="21"/>
    <s v="Retail"/>
    <s v="Serbia"/>
    <x v="2"/>
    <n v="83"/>
    <n v="6869"/>
  </r>
  <r>
    <x v="21"/>
    <s v="Direct"/>
    <s v="Afghanistan"/>
    <x v="5"/>
    <n v="151"/>
    <n v="6679"/>
  </r>
  <r>
    <x v="21"/>
    <s v="Wholesale"/>
    <s v="Turkey"/>
    <x v="0"/>
    <n v="171"/>
    <n v="6462"/>
  </r>
  <r>
    <x v="21"/>
    <s v="Retail"/>
    <s v="Malawi"/>
    <x v="1"/>
    <n v="283"/>
    <n v="6333"/>
  </r>
  <r>
    <x v="21"/>
    <s v="Direct"/>
    <s v="Turkey"/>
    <x v="7"/>
    <n v="116"/>
    <n v="6306"/>
  </r>
  <r>
    <x v="21"/>
    <s v="Direct"/>
    <s v="Estonia"/>
    <x v="5"/>
    <n v="242"/>
    <n v="6288"/>
  </r>
  <r>
    <x v="21"/>
    <s v="Wholesale"/>
    <s v="Ethiopia"/>
    <x v="3"/>
    <n v="55"/>
    <n v="6225"/>
  </r>
  <r>
    <x v="21"/>
    <s v="Retail"/>
    <s v="Falkland Islands [Islas Malvinas]"/>
    <x v="8"/>
    <n v="54"/>
    <n v="6049"/>
  </r>
  <r>
    <x v="21"/>
    <s v="Direct"/>
    <s v="Nauru"/>
    <x v="1"/>
    <n v="71"/>
    <n v="5922"/>
  </r>
  <r>
    <x v="21"/>
    <s v="Retail"/>
    <s v="Azerbaijan"/>
    <x v="2"/>
    <n v="138"/>
    <n v="5900"/>
  </r>
  <r>
    <x v="21"/>
    <s v="Direct"/>
    <s v="Hong Kong"/>
    <x v="7"/>
    <n v="223"/>
    <n v="5778"/>
  </r>
  <r>
    <x v="21"/>
    <s v="Direct"/>
    <s v="Tuvalu"/>
    <x v="0"/>
    <n v="184"/>
    <n v="5753"/>
  </r>
  <r>
    <x v="21"/>
    <s v="Direct"/>
    <s v="New Zealand"/>
    <x v="1"/>
    <n v="163"/>
    <n v="5436"/>
  </r>
  <r>
    <x v="21"/>
    <s v="Wholesale"/>
    <s v="Czech Republic"/>
    <x v="3"/>
    <n v="43"/>
    <n v="4946"/>
  </r>
  <r>
    <x v="21"/>
    <s v="Wholesale"/>
    <s v="Canada"/>
    <x v="3"/>
    <n v="43"/>
    <n v="4725"/>
  </r>
  <r>
    <x v="21"/>
    <s v="Wholesale"/>
    <s v="Cyprus"/>
    <x v="7"/>
    <n v="74"/>
    <n v="4623"/>
  </r>
  <r>
    <x v="21"/>
    <s v="Wholesale"/>
    <s v="Turkey"/>
    <x v="0"/>
    <n v="195"/>
    <n v="4590"/>
  </r>
  <r>
    <x v="21"/>
    <s v="Direct"/>
    <s v="Turkey"/>
    <x v="5"/>
    <n v="113"/>
    <n v="4512"/>
  </r>
  <r>
    <x v="21"/>
    <s v="Retail"/>
    <s v="China"/>
    <x v="4"/>
    <n v="64"/>
    <n v="4247"/>
  </r>
  <r>
    <x v="21"/>
    <s v="Retail"/>
    <s v="Hungary"/>
    <x v="8"/>
    <n v="66"/>
    <n v="4046"/>
  </r>
  <r>
    <x v="21"/>
    <s v="Wholesale"/>
    <s v="Canada"/>
    <x v="3"/>
    <n v="63"/>
    <n v="4003"/>
  </r>
  <r>
    <x v="21"/>
    <s v="Direct"/>
    <s v="Panama"/>
    <x v="0"/>
    <n v="184"/>
    <n v="3996"/>
  </r>
  <r>
    <x v="21"/>
    <s v="Wholesale"/>
    <s v="Myanmar [Burma]"/>
    <x v="7"/>
    <n v="116"/>
    <n v="3978"/>
  </r>
  <r>
    <x v="21"/>
    <s v="Retail"/>
    <s v="Chad"/>
    <x v="7"/>
    <n v="121"/>
    <n v="3841"/>
  </r>
  <r>
    <x v="21"/>
    <s v="Retail"/>
    <s v="Vanuatu"/>
    <x v="4"/>
    <n v="30"/>
    <n v="3794"/>
  </r>
  <r>
    <x v="21"/>
    <s v="Direct"/>
    <s v="Lesotho"/>
    <x v="8"/>
    <n v="274"/>
    <n v="3750"/>
  </r>
  <r>
    <x v="21"/>
    <s v="Retail"/>
    <s v="Samoa"/>
    <x v="2"/>
    <n v="139"/>
    <n v="3523"/>
  </r>
  <r>
    <x v="21"/>
    <s v="Direct"/>
    <s v="Moldova"/>
    <x v="8"/>
    <n v="283"/>
    <n v="3334"/>
  </r>
  <r>
    <x v="21"/>
    <s v="Wholesale"/>
    <s v="El Salvador"/>
    <x v="3"/>
    <n v="115"/>
    <n v="3102"/>
  </r>
  <r>
    <x v="21"/>
    <s v="Retail"/>
    <s v="Zimbabwe"/>
    <x v="7"/>
    <n v="148"/>
    <n v="2985"/>
  </r>
  <r>
    <x v="21"/>
    <s v="Retail"/>
    <s v="Cape Verde"/>
    <x v="4"/>
    <n v="63"/>
    <n v="2959"/>
  </r>
  <r>
    <x v="21"/>
    <s v="Direct"/>
    <s v="Vanuatu"/>
    <x v="2"/>
    <n v="177"/>
    <n v="2945"/>
  </r>
  <r>
    <x v="21"/>
    <s v="Direct"/>
    <s v="Italy"/>
    <x v="4"/>
    <n v="185"/>
    <n v="2901"/>
  </r>
  <r>
    <x v="21"/>
    <s v="Direct"/>
    <s v="Bolivia"/>
    <x v="8"/>
    <n v="124"/>
    <n v="2894"/>
  </r>
  <r>
    <x v="21"/>
    <s v="Retail"/>
    <s v="United States"/>
    <x v="4"/>
    <n v="48"/>
    <n v="2798"/>
  </r>
  <r>
    <x v="21"/>
    <s v="Wholesale"/>
    <s v="Puerto Rico"/>
    <x v="3"/>
    <n v="72"/>
    <n v="2738"/>
  </r>
  <r>
    <x v="21"/>
    <s v="Retail"/>
    <s v="Rwanda"/>
    <x v="1"/>
    <n v="90"/>
    <n v="2668"/>
  </r>
  <r>
    <x v="21"/>
    <s v="Wholesale"/>
    <s v="Sierra Leone"/>
    <x v="3"/>
    <n v="158"/>
    <n v="2631"/>
  </r>
  <r>
    <x v="21"/>
    <s v="Retail"/>
    <s v="South Korea"/>
    <x v="7"/>
    <n v="86"/>
    <n v="2631"/>
  </r>
  <r>
    <x v="21"/>
    <s v="Retail"/>
    <s v="Norway"/>
    <x v="6"/>
    <n v="67"/>
    <n v="2383"/>
  </r>
  <r>
    <x v="21"/>
    <s v="Retail"/>
    <s v="Panama"/>
    <x v="7"/>
    <n v="119"/>
    <n v="2256"/>
  </r>
  <r>
    <x v="21"/>
    <s v="Direct"/>
    <s v="Malawi"/>
    <x v="5"/>
    <n v="109"/>
    <n v="2255"/>
  </r>
  <r>
    <x v="21"/>
    <s v="Wholesale"/>
    <s v="Chile"/>
    <x v="3"/>
    <n v="69"/>
    <n v="1970"/>
  </r>
  <r>
    <x v="21"/>
    <s v="Retail"/>
    <s v="Antarctica"/>
    <x v="2"/>
    <n v="111"/>
    <n v="1913"/>
  </r>
  <r>
    <x v="21"/>
    <s v="Wholesale"/>
    <s v="Nigeria"/>
    <x v="3"/>
    <n v="141"/>
    <n v="1902"/>
  </r>
  <r>
    <x v="21"/>
    <s v="Direct"/>
    <s v="Norfolk Island"/>
    <x v="7"/>
    <n v="119"/>
    <n v="1838"/>
  </r>
  <r>
    <x v="21"/>
    <s v="Retail"/>
    <s v="Bahamas"/>
    <x v="6"/>
    <n v="133"/>
    <n v="1731"/>
  </r>
  <r>
    <x v="21"/>
    <s v="Retail"/>
    <s v="Suriname"/>
    <x v="1"/>
    <n v="68"/>
    <n v="1671"/>
  </r>
  <r>
    <x v="21"/>
    <s v="Retail"/>
    <s v="Guatemala"/>
    <x v="5"/>
    <n v="22"/>
    <n v="1573"/>
  </r>
  <r>
    <x v="21"/>
    <s v="Retail"/>
    <s v="Tunisia"/>
    <x v="8"/>
    <n v="130"/>
    <n v="1571"/>
  </r>
  <r>
    <x v="21"/>
    <s v="Wholesale"/>
    <s v="Malta"/>
    <x v="8"/>
    <n v="109"/>
    <n v="1488"/>
  </r>
  <r>
    <x v="21"/>
    <s v="Direct"/>
    <s v="Trinidad and Tobago"/>
    <x v="2"/>
    <n v="62"/>
    <n v="1341"/>
  </r>
  <r>
    <x v="21"/>
    <s v="Retail"/>
    <s v="Djibouti"/>
    <x v="8"/>
    <n v="36"/>
    <n v="1182"/>
  </r>
  <r>
    <x v="21"/>
    <s v="Wholesale"/>
    <s v="Poland"/>
    <x v="8"/>
    <n v="89"/>
    <n v="1117"/>
  </r>
  <r>
    <x v="21"/>
    <s v="Retail"/>
    <s v="Kiribati"/>
    <x v="8"/>
    <n v="63"/>
    <n v="1060"/>
  </r>
  <r>
    <x v="21"/>
    <s v="Wholesale"/>
    <s v="Syria"/>
    <x v="8"/>
    <n v="70"/>
    <n v="905"/>
  </r>
  <r>
    <x v="21"/>
    <s v="Retail"/>
    <s v="Czech Republic"/>
    <x v="8"/>
    <n v="146"/>
    <n v="571"/>
  </r>
  <r>
    <x v="22"/>
    <s v="Wholesale"/>
    <s v="New Zealand"/>
    <x v="0"/>
    <n v="220"/>
    <n v="20669"/>
  </r>
  <r>
    <x v="22"/>
    <s v="Wholesale"/>
    <s v="Hong Kong"/>
    <x v="4"/>
    <n v="314"/>
    <n v="19101"/>
  </r>
  <r>
    <x v="22"/>
    <s v="Wholesale"/>
    <s v="Spain"/>
    <x v="1"/>
    <n v="540"/>
    <n v="19011"/>
  </r>
  <r>
    <x v="22"/>
    <s v="Wholesale"/>
    <s v="Netherlands"/>
    <x v="6"/>
    <n v="361"/>
    <n v="18626"/>
  </r>
  <r>
    <x v="22"/>
    <s v="Wholesale"/>
    <s v="United States"/>
    <x v="1"/>
    <n v="443"/>
    <n v="17896"/>
  </r>
  <r>
    <x v="22"/>
    <s v="Retail"/>
    <s v="Australia"/>
    <x v="1"/>
    <n v="341"/>
    <n v="17349"/>
  </r>
  <r>
    <x v="22"/>
    <s v="Wholesale"/>
    <s v="India"/>
    <x v="2"/>
    <n v="328"/>
    <n v="16863"/>
  </r>
  <r>
    <x v="22"/>
    <s v="Wholesale"/>
    <s v="Albania"/>
    <x v="4"/>
    <n v="360"/>
    <n v="16129"/>
  </r>
  <r>
    <x v="22"/>
    <s v="Wholesale"/>
    <s v="Brazil"/>
    <x v="2"/>
    <n v="390"/>
    <n v="15211"/>
  </r>
  <r>
    <x v="22"/>
    <s v="Wholesale"/>
    <s v="Netherlands Antilles"/>
    <x v="4"/>
    <n v="282"/>
    <n v="14364"/>
  </r>
  <r>
    <x v="22"/>
    <s v="Retail"/>
    <s v="France"/>
    <x v="0"/>
    <n v="78"/>
    <n v="13420"/>
  </r>
  <r>
    <x v="22"/>
    <s v="Wholesale"/>
    <s v="Mongolia"/>
    <x v="7"/>
    <n v="492"/>
    <n v="13416"/>
  </r>
  <r>
    <x v="22"/>
    <s v="Wholesale"/>
    <s v="Canada"/>
    <x v="2"/>
    <n v="493"/>
    <n v="13150"/>
  </r>
  <r>
    <x v="22"/>
    <s v="Retail"/>
    <s v="United Kingdom"/>
    <x v="0"/>
    <n v="31"/>
    <n v="13076"/>
  </r>
  <r>
    <x v="22"/>
    <s v="Wholesale"/>
    <s v="Central African Republic"/>
    <x v="5"/>
    <n v="411"/>
    <n v="12820"/>
  </r>
  <r>
    <x v="22"/>
    <s v="Wholesale"/>
    <s v="Benin"/>
    <x v="3"/>
    <n v="499"/>
    <n v="12696"/>
  </r>
  <r>
    <x v="22"/>
    <s v="Wholesale"/>
    <s v="Antarctica"/>
    <x v="2"/>
    <n v="162"/>
    <n v="12237"/>
  </r>
  <r>
    <x v="22"/>
    <s v="Wholesale"/>
    <s v="United States"/>
    <x v="5"/>
    <n v="217"/>
    <n v="10489"/>
  </r>
  <r>
    <x v="22"/>
    <s v="Wholesale"/>
    <s v="Singapore"/>
    <x v="0"/>
    <n v="397"/>
    <n v="10254"/>
  </r>
  <r>
    <x v="22"/>
    <s v="Wholesale"/>
    <s v="Martinique"/>
    <x v="8"/>
    <n v="327"/>
    <n v="9865"/>
  </r>
  <r>
    <x v="22"/>
    <s v="Wholesale"/>
    <s v="Poland"/>
    <x v="3"/>
    <n v="496"/>
    <n v="9828"/>
  </r>
  <r>
    <x v="22"/>
    <s v="Direct"/>
    <s v="Panama"/>
    <x v="1"/>
    <n v="246"/>
    <n v="9480"/>
  </r>
  <r>
    <x v="22"/>
    <s v="Wholesale"/>
    <s v="Tonga"/>
    <x v="5"/>
    <n v="268"/>
    <n v="9301"/>
  </r>
  <r>
    <x v="22"/>
    <s v="Wholesale"/>
    <s v="Venezuela"/>
    <x v="1"/>
    <n v="423"/>
    <n v="9075"/>
  </r>
  <r>
    <x v="22"/>
    <s v="Retail"/>
    <s v="China"/>
    <x v="0"/>
    <n v="20"/>
    <n v="9069"/>
  </r>
  <r>
    <x v="22"/>
    <s v="Wholesale"/>
    <s v="Austria"/>
    <x v="4"/>
    <n v="262"/>
    <n v="8944"/>
  </r>
  <r>
    <x v="22"/>
    <s v="Direct"/>
    <s v="Pitcairn Islands"/>
    <x v="8"/>
    <n v="118"/>
    <n v="8603"/>
  </r>
  <r>
    <x v="22"/>
    <s v="Direct"/>
    <s v="New Caledonia"/>
    <x v="7"/>
    <n v="86"/>
    <n v="7811"/>
  </r>
  <r>
    <x v="22"/>
    <s v="Retail"/>
    <s v="Chad"/>
    <x v="0"/>
    <n v="253"/>
    <n v="7601"/>
  </r>
  <r>
    <x v="22"/>
    <s v="Wholesale"/>
    <s v="Nauru"/>
    <x v="8"/>
    <n v="316"/>
    <n v="7410"/>
  </r>
  <r>
    <x v="22"/>
    <s v="Direct"/>
    <s v="Palestinian Territories"/>
    <x v="8"/>
    <n v="132"/>
    <n v="7131"/>
  </r>
  <r>
    <x v="22"/>
    <s v="Wholesale"/>
    <s v="Oman"/>
    <x v="4"/>
    <n v="204"/>
    <n v="6827"/>
  </r>
  <r>
    <x v="22"/>
    <s v="Retail"/>
    <s v="Cape Verde"/>
    <x v="8"/>
    <n v="46"/>
    <n v="6782"/>
  </r>
  <r>
    <x v="22"/>
    <s v="Direct"/>
    <s v="Bouvet Island"/>
    <x v="8"/>
    <n v="92"/>
    <n v="6719"/>
  </r>
  <r>
    <x v="22"/>
    <s v="Retail"/>
    <s v="Pakistan"/>
    <x v="0"/>
    <n v="299"/>
    <n v="6680"/>
  </r>
  <r>
    <x v="22"/>
    <s v="Direct"/>
    <s v="Panama"/>
    <x v="2"/>
    <n v="189"/>
    <n v="6635"/>
  </r>
  <r>
    <x v="22"/>
    <s v="Retail"/>
    <s v="New Zealand"/>
    <x v="5"/>
    <n v="48"/>
    <n v="6627"/>
  </r>
  <r>
    <x v="22"/>
    <s v="Retail"/>
    <s v="Andorra"/>
    <x v="0"/>
    <n v="82"/>
    <n v="6475"/>
  </r>
  <r>
    <x v="22"/>
    <s v="Direct"/>
    <s v="Bosnia and Herzegovina"/>
    <x v="0"/>
    <n v="137"/>
    <n v="6426"/>
  </r>
  <r>
    <x v="22"/>
    <s v="Wholesale"/>
    <s v="Russia"/>
    <x v="4"/>
    <n v="577"/>
    <n v="6426"/>
  </r>
  <r>
    <x v="22"/>
    <s v="Direct"/>
    <s v="Slovakia"/>
    <x v="8"/>
    <n v="229"/>
    <n v="6255"/>
  </r>
  <r>
    <x v="22"/>
    <s v="Direct"/>
    <s v="Timor-leste"/>
    <x v="2"/>
    <n v="133"/>
    <n v="5957"/>
  </r>
  <r>
    <x v="22"/>
    <s v="Direct"/>
    <s v="Saint Lucia"/>
    <x v="8"/>
    <n v="186"/>
    <n v="5929"/>
  </r>
  <r>
    <x v="22"/>
    <s v="Retail"/>
    <s v="Pitcairn Islands"/>
    <x v="2"/>
    <n v="197"/>
    <n v="5897"/>
  </r>
  <r>
    <x v="22"/>
    <s v="Direct"/>
    <s v="Argentina"/>
    <x v="4"/>
    <n v="141"/>
    <n v="5889"/>
  </r>
  <r>
    <x v="22"/>
    <s v="Direct"/>
    <s v="Syria"/>
    <x v="5"/>
    <n v="75"/>
    <n v="5726"/>
  </r>
  <r>
    <x v="22"/>
    <s v="Direct"/>
    <s v="Croatia"/>
    <x v="8"/>
    <n v="60"/>
    <n v="5645"/>
  </r>
  <r>
    <x v="22"/>
    <s v="Retail"/>
    <s v="Comoros"/>
    <x v="6"/>
    <n v="111"/>
    <n v="5521"/>
  </r>
  <r>
    <x v="22"/>
    <s v="Retail"/>
    <s v="Gambia"/>
    <x v="7"/>
    <n v="118"/>
    <n v="5441"/>
  </r>
  <r>
    <x v="22"/>
    <s v="Retail"/>
    <s v="Saint Vincent and The Grenadines"/>
    <x v="2"/>
    <n v="63"/>
    <n v="5331"/>
  </r>
  <r>
    <x v="22"/>
    <s v="Direct"/>
    <s v="Trinidad and Tobago"/>
    <x v="5"/>
    <n v="211"/>
    <n v="5320"/>
  </r>
  <r>
    <x v="22"/>
    <s v="Direct"/>
    <s v="São Tomé and Príncipe"/>
    <x v="5"/>
    <n v="282"/>
    <n v="5170"/>
  </r>
  <r>
    <x v="22"/>
    <s v="Retail"/>
    <s v="Azerbaijan"/>
    <x v="5"/>
    <n v="116"/>
    <n v="5155"/>
  </r>
  <r>
    <x v="22"/>
    <s v="Retail"/>
    <s v="Aruba"/>
    <x v="2"/>
    <n v="31"/>
    <n v="5087"/>
  </r>
  <r>
    <x v="22"/>
    <s v="Retail"/>
    <s v="Nauru"/>
    <x v="8"/>
    <n v="40"/>
    <n v="4997"/>
  </r>
  <r>
    <x v="22"/>
    <s v="Direct"/>
    <s v="Cape Verde"/>
    <x v="1"/>
    <n v="201"/>
    <n v="4943"/>
  </r>
  <r>
    <x v="22"/>
    <s v="Direct"/>
    <s v="Comoros"/>
    <x v="2"/>
    <n v="277"/>
    <n v="4939"/>
  </r>
  <r>
    <x v="22"/>
    <s v="Retail"/>
    <s v="Hungary"/>
    <x v="6"/>
    <n v="147"/>
    <n v="4916"/>
  </r>
  <r>
    <x v="22"/>
    <s v="Wholesale"/>
    <s v="Spain"/>
    <x v="1"/>
    <n v="279"/>
    <n v="4905"/>
  </r>
  <r>
    <x v="22"/>
    <s v="Wholesale"/>
    <s v="Svalbard and Jan Mayen"/>
    <x v="8"/>
    <n v="288"/>
    <n v="4673"/>
  </r>
  <r>
    <x v="22"/>
    <s v="Direct"/>
    <s v="Burundi"/>
    <x v="5"/>
    <n v="214"/>
    <n v="4558"/>
  </r>
  <r>
    <x v="22"/>
    <s v="Wholesale"/>
    <s v="United States"/>
    <x v="4"/>
    <n v="103"/>
    <n v="4553"/>
  </r>
  <r>
    <x v="22"/>
    <s v="Retail"/>
    <s v="Central African Republic"/>
    <x v="5"/>
    <n v="57"/>
    <n v="4526"/>
  </r>
  <r>
    <x v="22"/>
    <s v="Wholesale"/>
    <s v="Tunisia"/>
    <x v="6"/>
    <n v="129"/>
    <n v="4490"/>
  </r>
  <r>
    <x v="22"/>
    <s v="Direct"/>
    <s v="Haiti"/>
    <x v="5"/>
    <n v="219"/>
    <n v="4398"/>
  </r>
  <r>
    <x v="22"/>
    <s v="Direct"/>
    <s v="Denmark"/>
    <x v="2"/>
    <n v="162"/>
    <n v="4341"/>
  </r>
  <r>
    <x v="22"/>
    <s v="Direct"/>
    <s v="Bhutan"/>
    <x v="5"/>
    <n v="135"/>
    <n v="4247"/>
  </r>
  <r>
    <x v="22"/>
    <s v="Direct"/>
    <s v="Paraguay"/>
    <x v="4"/>
    <n v="243"/>
    <n v="4238"/>
  </r>
  <r>
    <x v="22"/>
    <s v="Retail"/>
    <s v="Kazakhstan"/>
    <x v="8"/>
    <n v="214"/>
    <n v="4155"/>
  </r>
  <r>
    <x v="22"/>
    <s v="Wholesale"/>
    <s v="Solomon Islands"/>
    <x v="3"/>
    <n v="177"/>
    <n v="4123"/>
  </r>
  <r>
    <x v="22"/>
    <s v="Direct"/>
    <s v="South Africa"/>
    <x v="8"/>
    <n v="55"/>
    <n v="4049"/>
  </r>
  <r>
    <x v="22"/>
    <s v="Direct"/>
    <s v="Saint Vincent and The Grenadines"/>
    <x v="6"/>
    <n v="87"/>
    <n v="3591"/>
  </r>
  <r>
    <x v="22"/>
    <s v="Direct"/>
    <s v="Congo [DRC]"/>
    <x v="0"/>
    <n v="205"/>
    <n v="3582"/>
  </r>
  <r>
    <x v="22"/>
    <s v="Retail"/>
    <s v="Namibia"/>
    <x v="7"/>
    <n v="66"/>
    <n v="3574"/>
  </r>
  <r>
    <x v="22"/>
    <s v="Direct"/>
    <s v="Vanuatu"/>
    <x v="8"/>
    <n v="56"/>
    <n v="3541"/>
  </r>
  <r>
    <x v="22"/>
    <s v="Direct"/>
    <s v="Macedonia [FYROM]"/>
    <x v="8"/>
    <n v="105"/>
    <n v="3418"/>
  </r>
  <r>
    <x v="22"/>
    <s v="Retail"/>
    <s v="Faroe Islands"/>
    <x v="8"/>
    <n v="65"/>
    <n v="3404"/>
  </r>
  <r>
    <x v="22"/>
    <s v="Direct"/>
    <s v="Montserrat"/>
    <x v="5"/>
    <n v="109"/>
    <n v="3249"/>
  </r>
  <r>
    <x v="22"/>
    <s v="Retail"/>
    <s v="Denmark"/>
    <x v="7"/>
    <n v="134"/>
    <n v="3247"/>
  </r>
  <r>
    <x v="22"/>
    <s v="Retail"/>
    <s v="Guinea-bissau"/>
    <x v="6"/>
    <n v="21"/>
    <n v="3195"/>
  </r>
  <r>
    <x v="22"/>
    <s v="Direct"/>
    <s v="Uzbekistan"/>
    <x v="5"/>
    <n v="134"/>
    <n v="3117"/>
  </r>
  <r>
    <x v="22"/>
    <s v="Retail"/>
    <s v="Bolivia"/>
    <x v="1"/>
    <n v="122"/>
    <n v="3080"/>
  </r>
  <r>
    <x v="22"/>
    <s v="Retail"/>
    <s v="Belgium"/>
    <x v="4"/>
    <n v="28"/>
    <n v="3040"/>
  </r>
  <r>
    <x v="22"/>
    <s v="Retail"/>
    <s v="Trinidad and Tobago"/>
    <x v="8"/>
    <n v="112"/>
    <n v="3035"/>
  </r>
  <r>
    <x v="22"/>
    <s v="Wholesale"/>
    <s v="Paraguay"/>
    <x v="3"/>
    <n v="24"/>
    <n v="2875"/>
  </r>
  <r>
    <x v="22"/>
    <s v="Retail"/>
    <s v="Andorra"/>
    <x v="8"/>
    <n v="99"/>
    <n v="2847"/>
  </r>
  <r>
    <x v="22"/>
    <s v="Wholesale"/>
    <s v="Poland"/>
    <x v="3"/>
    <n v="196"/>
    <n v="2798"/>
  </r>
  <r>
    <x v="22"/>
    <s v="Retail"/>
    <s v="Saint Kitts and Nevis"/>
    <x v="7"/>
    <n v="19"/>
    <n v="2729"/>
  </r>
  <r>
    <x v="22"/>
    <s v="Direct"/>
    <s v="Saint Vincent and The Grenadines"/>
    <x v="8"/>
    <n v="296"/>
    <n v="2648"/>
  </r>
  <r>
    <x v="22"/>
    <s v="Retail"/>
    <s v="Peru"/>
    <x v="2"/>
    <n v="110"/>
    <n v="2483"/>
  </r>
  <r>
    <x v="22"/>
    <s v="Retail"/>
    <s v="Switzerland"/>
    <x v="7"/>
    <n v="57"/>
    <n v="2463"/>
  </r>
  <r>
    <x v="22"/>
    <s v="Direct"/>
    <s v="Jordan"/>
    <x v="1"/>
    <n v="208"/>
    <n v="2416"/>
  </r>
  <r>
    <x v="22"/>
    <s v="Retail"/>
    <s v="Mauritania"/>
    <x v="5"/>
    <n v="101"/>
    <n v="2247"/>
  </r>
  <r>
    <x v="22"/>
    <s v="Retail"/>
    <s v="Madagascar"/>
    <x v="2"/>
    <n v="86"/>
    <n v="2188"/>
  </r>
  <r>
    <x v="22"/>
    <s v="Wholesale"/>
    <s v="Yemen"/>
    <x v="3"/>
    <n v="44"/>
    <n v="2176"/>
  </r>
  <r>
    <x v="22"/>
    <s v="Retail"/>
    <s v="Iceland"/>
    <x v="5"/>
    <n v="129"/>
    <n v="2110"/>
  </r>
  <r>
    <x v="22"/>
    <s v="Retail"/>
    <s v="Iraq"/>
    <x v="7"/>
    <n v="59"/>
    <n v="1981"/>
  </r>
  <r>
    <x v="22"/>
    <s v="Retail"/>
    <s v="Paraguay"/>
    <x v="4"/>
    <n v="42"/>
    <n v="1972"/>
  </r>
  <r>
    <x v="22"/>
    <s v="Retail"/>
    <s v="Egypt"/>
    <x v="5"/>
    <n v="57"/>
    <n v="1968"/>
  </r>
  <r>
    <x v="22"/>
    <s v="Retail"/>
    <s v="China"/>
    <x v="5"/>
    <n v="93"/>
    <n v="1928"/>
  </r>
  <r>
    <x v="22"/>
    <s v="Wholesale"/>
    <s v="Guam"/>
    <x v="1"/>
    <n v="17"/>
    <n v="1909"/>
  </r>
  <r>
    <x v="22"/>
    <s v="Retail"/>
    <s v="Vanuatu"/>
    <x v="7"/>
    <n v="138"/>
    <n v="1851"/>
  </r>
  <r>
    <x v="22"/>
    <s v="Retail"/>
    <s v="Barbados"/>
    <x v="8"/>
    <n v="44"/>
    <n v="1828"/>
  </r>
  <r>
    <x v="22"/>
    <s v="Retail"/>
    <s v="Panama"/>
    <x v="1"/>
    <n v="107"/>
    <n v="1791"/>
  </r>
  <r>
    <x v="22"/>
    <s v="Retail"/>
    <s v="Iceland"/>
    <x v="8"/>
    <n v="86"/>
    <n v="1492"/>
  </r>
  <r>
    <x v="22"/>
    <s v="Retail"/>
    <s v="Bahamas"/>
    <x v="8"/>
    <n v="127"/>
    <n v="1317"/>
  </r>
  <r>
    <x v="22"/>
    <s v="Wholesale"/>
    <s v="Nauru"/>
    <x v="3"/>
    <n v="73"/>
    <n v="1266"/>
  </r>
  <r>
    <x v="22"/>
    <s v="Retail"/>
    <s v="Benin"/>
    <x v="8"/>
    <n v="124"/>
    <n v="709"/>
  </r>
  <r>
    <x v="23"/>
    <s v="Wholesale"/>
    <s v="United States"/>
    <x v="0"/>
    <n v="558"/>
    <n v="25762"/>
  </r>
  <r>
    <x v="23"/>
    <s v="Wholesale"/>
    <s v="Canada"/>
    <x v="4"/>
    <n v="516"/>
    <n v="20309"/>
  </r>
  <r>
    <x v="23"/>
    <s v="Wholesale"/>
    <s v="United States"/>
    <x v="1"/>
    <n v="384"/>
    <n v="19947"/>
  </r>
  <r>
    <x v="23"/>
    <s v="Wholesale"/>
    <s v="France"/>
    <x v="6"/>
    <n v="387"/>
    <n v="19525"/>
  </r>
  <r>
    <x v="23"/>
    <s v="Wholesale"/>
    <s v="American Samoa"/>
    <x v="4"/>
    <n v="299"/>
    <n v="18733"/>
  </r>
  <r>
    <x v="23"/>
    <s v="Wholesale"/>
    <s v="Canada"/>
    <x v="6"/>
    <n v="374"/>
    <n v="17506"/>
  </r>
  <r>
    <x v="23"/>
    <s v="Wholesale"/>
    <s v="Suriname"/>
    <x v="5"/>
    <n v="328"/>
    <n v="17225"/>
  </r>
  <r>
    <x v="23"/>
    <s v="Wholesale"/>
    <s v="Bangladesh"/>
    <x v="1"/>
    <n v="495"/>
    <n v="16471"/>
  </r>
  <r>
    <x v="23"/>
    <s v="Wholesale"/>
    <s v="United States"/>
    <x v="3"/>
    <n v="422"/>
    <n v="15140"/>
  </r>
  <r>
    <x v="23"/>
    <s v="Wholesale"/>
    <s v="Guatemala"/>
    <x v="2"/>
    <n v="359"/>
    <n v="15021"/>
  </r>
  <r>
    <x v="23"/>
    <s v="Wholesale"/>
    <s v="Canada"/>
    <x v="7"/>
    <n v="318"/>
    <n v="14709"/>
  </r>
  <r>
    <x v="23"/>
    <s v="Wholesale"/>
    <s v="Ecuador"/>
    <x v="3"/>
    <n v="571"/>
    <n v="14611"/>
  </r>
  <r>
    <x v="23"/>
    <s v="Wholesale"/>
    <s v="Angola"/>
    <x v="0"/>
    <n v="252"/>
    <n v="14507"/>
  </r>
  <r>
    <x v="23"/>
    <s v="Wholesale"/>
    <s v="Japan"/>
    <x v="0"/>
    <n v="214"/>
    <n v="14299"/>
  </r>
  <r>
    <x v="23"/>
    <s v="Wholesale"/>
    <s v="Congo [DRC]"/>
    <x v="2"/>
    <n v="565"/>
    <n v="13075"/>
  </r>
  <r>
    <x v="23"/>
    <s v="Wholesale"/>
    <s v="New Zealand"/>
    <x v="7"/>
    <n v="238"/>
    <n v="12985"/>
  </r>
  <r>
    <x v="23"/>
    <s v="Retail"/>
    <s v="Pitcairn Islands"/>
    <x v="0"/>
    <n v="89"/>
    <n v="11002"/>
  </r>
  <r>
    <x v="23"/>
    <s v="Wholesale"/>
    <s v="Saint Vincent and The Grenadines"/>
    <x v="5"/>
    <n v="298"/>
    <n v="10758"/>
  </r>
  <r>
    <x v="23"/>
    <s v="Wholesale"/>
    <s v="Gabon"/>
    <x v="0"/>
    <n v="351"/>
    <n v="10527"/>
  </r>
  <r>
    <x v="23"/>
    <s v="Direct"/>
    <s v="Tuvalu"/>
    <x v="6"/>
    <n v="174"/>
    <n v="10334"/>
  </r>
  <r>
    <x v="23"/>
    <s v="Wholesale"/>
    <s v="Austria"/>
    <x v="1"/>
    <n v="599"/>
    <n v="10199"/>
  </r>
  <r>
    <x v="23"/>
    <s v="Wholesale"/>
    <s v="Qatar"/>
    <x v="2"/>
    <n v="588"/>
    <n v="10141"/>
  </r>
  <r>
    <x v="23"/>
    <s v="Wholesale"/>
    <s v="Poland"/>
    <x v="8"/>
    <n v="380"/>
    <n v="9907"/>
  </r>
  <r>
    <x v="23"/>
    <s v="Wholesale"/>
    <s v="Canada"/>
    <x v="4"/>
    <n v="293"/>
    <n v="9113"/>
  </r>
  <r>
    <x v="23"/>
    <s v="Direct"/>
    <s v="Liberia"/>
    <x v="7"/>
    <n v="139"/>
    <n v="8795"/>
  </r>
  <r>
    <x v="23"/>
    <s v="Wholesale"/>
    <s v="Turkey"/>
    <x v="1"/>
    <n v="197"/>
    <n v="8654"/>
  </r>
  <r>
    <x v="23"/>
    <s v="Wholesale"/>
    <s v="Germany"/>
    <x v="0"/>
    <n v="385"/>
    <n v="8528"/>
  </r>
  <r>
    <x v="23"/>
    <s v="Wholesale"/>
    <s v="Switzerland"/>
    <x v="6"/>
    <n v="382"/>
    <n v="8389"/>
  </r>
  <r>
    <x v="23"/>
    <s v="Wholesale"/>
    <s v="San Marino"/>
    <x v="7"/>
    <n v="582"/>
    <n v="8256"/>
  </r>
  <r>
    <x v="23"/>
    <s v="Wholesale"/>
    <s v="Mongolia"/>
    <x v="3"/>
    <n v="286"/>
    <n v="7968"/>
  </r>
  <r>
    <x v="23"/>
    <s v="Direct"/>
    <s v="United Arab Emirates"/>
    <x v="6"/>
    <n v="168"/>
    <n v="7912"/>
  </r>
  <r>
    <x v="23"/>
    <s v="Direct"/>
    <s v="Ecuador"/>
    <x v="6"/>
    <n v="198"/>
    <n v="7758"/>
  </r>
  <r>
    <x v="23"/>
    <s v="Direct"/>
    <s v="Swaziland"/>
    <x v="5"/>
    <n v="180"/>
    <n v="7725"/>
  </r>
  <r>
    <x v="23"/>
    <s v="Direct"/>
    <s v="Moldova"/>
    <x v="5"/>
    <n v="128"/>
    <n v="6940"/>
  </r>
  <r>
    <x v="23"/>
    <s v="Direct"/>
    <s v="Barbados"/>
    <x v="0"/>
    <n v="175"/>
    <n v="6686"/>
  </r>
  <r>
    <x v="23"/>
    <s v="Wholesale"/>
    <s v="Chad"/>
    <x v="6"/>
    <n v="150"/>
    <n v="6569"/>
  </r>
  <r>
    <x v="23"/>
    <s v="Wholesale"/>
    <s v="Peru"/>
    <x v="2"/>
    <n v="169"/>
    <n v="6265"/>
  </r>
  <r>
    <x v="23"/>
    <s v="Direct"/>
    <s v="Botswana"/>
    <x v="1"/>
    <n v="267"/>
    <n v="6254"/>
  </r>
  <r>
    <x v="23"/>
    <s v="Direct"/>
    <s v="Oman"/>
    <x v="4"/>
    <n v="245"/>
    <n v="6228"/>
  </r>
  <r>
    <x v="23"/>
    <s v="Direct"/>
    <s v="Portugal"/>
    <x v="7"/>
    <n v="137"/>
    <n v="5699"/>
  </r>
  <r>
    <x v="23"/>
    <s v="Retail"/>
    <s v="United States"/>
    <x v="7"/>
    <n v="146"/>
    <n v="5692"/>
  </r>
  <r>
    <x v="23"/>
    <s v="Direct"/>
    <s v="South Korea"/>
    <x v="5"/>
    <n v="135"/>
    <n v="5649"/>
  </r>
  <r>
    <x v="23"/>
    <s v="Direct"/>
    <s v="Switzerland"/>
    <x v="8"/>
    <n v="63"/>
    <n v="5599"/>
  </r>
  <r>
    <x v="23"/>
    <s v="Direct"/>
    <s v="South Korea"/>
    <x v="8"/>
    <n v="79"/>
    <n v="5520"/>
  </r>
  <r>
    <x v="23"/>
    <s v="Direct"/>
    <s v="Egypt"/>
    <x v="6"/>
    <n v="170"/>
    <n v="5413"/>
  </r>
  <r>
    <x v="23"/>
    <s v="Direct"/>
    <s v="Indonesia"/>
    <x v="7"/>
    <n v="80"/>
    <n v="5388"/>
  </r>
  <r>
    <x v="23"/>
    <s v="Retail"/>
    <s v="South Georgia and _x000a_The South Sandwich Islands"/>
    <x v="8"/>
    <n v="134"/>
    <n v="5258"/>
  </r>
  <r>
    <x v="23"/>
    <s v="Wholesale"/>
    <s v="Georgia"/>
    <x v="3"/>
    <n v="186"/>
    <n v="5220"/>
  </r>
  <r>
    <x v="23"/>
    <s v="Direct"/>
    <s v="Bulgaria"/>
    <x v="8"/>
    <n v="68"/>
    <n v="5153"/>
  </r>
  <r>
    <x v="23"/>
    <s v="Direct"/>
    <s v="Albania"/>
    <x v="8"/>
    <n v="74"/>
    <n v="4981"/>
  </r>
  <r>
    <x v="23"/>
    <s v="Direct"/>
    <s v="Antigua and Barbuda"/>
    <x v="4"/>
    <n v="283"/>
    <n v="4965"/>
  </r>
  <r>
    <x v="23"/>
    <s v="Retail"/>
    <s v="Syria"/>
    <x v="8"/>
    <n v="70"/>
    <n v="4799"/>
  </r>
  <r>
    <x v="23"/>
    <s v="Retail"/>
    <s v="Mozambique"/>
    <x v="6"/>
    <n v="177"/>
    <n v="4745"/>
  </r>
  <r>
    <x v="23"/>
    <s v="Direct"/>
    <s v="Greenland"/>
    <x v="1"/>
    <n v="192"/>
    <n v="4715"/>
  </r>
  <r>
    <x v="23"/>
    <s v="Direct"/>
    <s v="Solomon Islands"/>
    <x v="6"/>
    <n v="278"/>
    <n v="4615"/>
  </r>
  <r>
    <x v="23"/>
    <s v="Retail"/>
    <s v="Niue"/>
    <x v="2"/>
    <n v="146"/>
    <n v="4554"/>
  </r>
  <r>
    <x v="23"/>
    <s v="Wholesale"/>
    <s v="Honduras"/>
    <x v="3"/>
    <n v="113"/>
    <n v="4402"/>
  </r>
  <r>
    <x v="23"/>
    <s v="Direct"/>
    <s v="French Guiana"/>
    <x v="8"/>
    <n v="89"/>
    <n v="4298"/>
  </r>
  <r>
    <x v="23"/>
    <s v="Direct"/>
    <s v="Myanmar [Burma]"/>
    <x v="1"/>
    <n v="121"/>
    <n v="4275"/>
  </r>
  <r>
    <x v="23"/>
    <s v="Direct"/>
    <s v="Equatorial Guinea"/>
    <x v="5"/>
    <n v="159"/>
    <n v="4158"/>
  </r>
  <r>
    <x v="23"/>
    <s v="Retail"/>
    <s v="Anguilla"/>
    <x v="8"/>
    <n v="106"/>
    <n v="4145"/>
  </r>
  <r>
    <x v="23"/>
    <s v="Wholesale"/>
    <s v="Kazakhstan"/>
    <x v="3"/>
    <n v="140"/>
    <n v="4119"/>
  </r>
  <r>
    <x v="23"/>
    <s v="Direct"/>
    <s v="Iceland"/>
    <x v="7"/>
    <n v="278"/>
    <n v="4073"/>
  </r>
  <r>
    <x v="23"/>
    <s v="Retail"/>
    <s v="Tuvalu"/>
    <x v="7"/>
    <n v="204"/>
    <n v="3984"/>
  </r>
  <r>
    <x v="23"/>
    <s v="Direct"/>
    <s v="Kuwait"/>
    <x v="0"/>
    <n v="205"/>
    <n v="3974"/>
  </r>
  <r>
    <x v="23"/>
    <s v="Wholesale"/>
    <s v="Canada"/>
    <x v="3"/>
    <n v="283"/>
    <n v="3878"/>
  </r>
  <r>
    <x v="23"/>
    <s v="Wholesale"/>
    <s v="Andorra"/>
    <x v="8"/>
    <n v="92"/>
    <n v="3856"/>
  </r>
  <r>
    <x v="23"/>
    <s v="Retail"/>
    <s v="United States"/>
    <x v="5"/>
    <n v="45"/>
    <n v="3806"/>
  </r>
  <r>
    <x v="23"/>
    <s v="Retail"/>
    <s v="Ireland"/>
    <x v="5"/>
    <n v="99"/>
    <n v="3795"/>
  </r>
  <r>
    <x v="23"/>
    <s v="Retail"/>
    <s v="Tunisia"/>
    <x v="6"/>
    <n v="117"/>
    <n v="3787"/>
  </r>
  <r>
    <x v="23"/>
    <s v="Direct"/>
    <s v="Pakistan"/>
    <x v="7"/>
    <n v="191"/>
    <n v="3782"/>
  </r>
  <r>
    <x v="23"/>
    <s v="Direct"/>
    <s v="Bermuda"/>
    <x v="0"/>
    <n v="291"/>
    <n v="3641"/>
  </r>
  <r>
    <x v="23"/>
    <s v="Direct"/>
    <s v="Algeria"/>
    <x v="8"/>
    <n v="91"/>
    <n v="3583"/>
  </r>
  <r>
    <x v="23"/>
    <s v="Direct"/>
    <s v="Iceland"/>
    <x v="8"/>
    <n v="72"/>
    <n v="3325"/>
  </r>
  <r>
    <x v="23"/>
    <s v="Direct"/>
    <s v="Mauritania"/>
    <x v="8"/>
    <n v="151"/>
    <n v="3142"/>
  </r>
  <r>
    <x v="23"/>
    <s v="Wholesale"/>
    <s v="Macedonia [FYROM]"/>
    <x v="3"/>
    <n v="207"/>
    <n v="3094"/>
  </r>
  <r>
    <x v="23"/>
    <s v="Direct"/>
    <s v="Poland"/>
    <x v="1"/>
    <n v="144"/>
    <n v="3000"/>
  </r>
  <r>
    <x v="23"/>
    <s v="Retail"/>
    <s v="Vanuatu"/>
    <x v="4"/>
    <n v="115"/>
    <n v="2902"/>
  </r>
  <r>
    <x v="23"/>
    <s v="Retail"/>
    <s v="Afghanistan"/>
    <x v="6"/>
    <n v="123"/>
    <n v="2863"/>
  </r>
  <r>
    <x v="23"/>
    <s v="Retail"/>
    <s v="Rwanda"/>
    <x v="8"/>
    <n v="61"/>
    <n v="2848"/>
  </r>
  <r>
    <x v="23"/>
    <s v="Retail"/>
    <s v="Afghanistan"/>
    <x v="7"/>
    <n v="15"/>
    <n v="2799"/>
  </r>
  <r>
    <x v="23"/>
    <s v="Retail"/>
    <s v="Mauritania"/>
    <x v="8"/>
    <n v="111"/>
    <n v="2732"/>
  </r>
  <r>
    <x v="23"/>
    <s v="Retail"/>
    <s v="Bosnia and Herzegovina"/>
    <x v="6"/>
    <n v="23"/>
    <n v="2626"/>
  </r>
  <r>
    <x v="23"/>
    <s v="Wholesale"/>
    <s v="China"/>
    <x v="8"/>
    <n v="19"/>
    <n v="2567"/>
  </r>
  <r>
    <x v="23"/>
    <s v="Retail"/>
    <s v="Trinidad and Tobago"/>
    <x v="1"/>
    <n v="51"/>
    <n v="2531"/>
  </r>
  <r>
    <x v="23"/>
    <s v="Wholesale"/>
    <s v="Cambodia"/>
    <x v="3"/>
    <n v="86"/>
    <n v="2512"/>
  </r>
  <r>
    <x v="23"/>
    <s v="Retail"/>
    <s v="Niger"/>
    <x v="6"/>
    <n v="140"/>
    <n v="2337"/>
  </r>
  <r>
    <x v="23"/>
    <s v="Retail"/>
    <s v="Azerbaijan"/>
    <x v="0"/>
    <n v="62"/>
    <n v="2135"/>
  </r>
  <r>
    <x v="23"/>
    <s v="Retail"/>
    <s v="Bermuda"/>
    <x v="2"/>
    <n v="69"/>
    <n v="2106"/>
  </r>
  <r>
    <x v="23"/>
    <s v="Retail"/>
    <s v="Albania"/>
    <x v="4"/>
    <n v="58"/>
    <n v="2098"/>
  </r>
  <r>
    <x v="23"/>
    <s v="Retail"/>
    <s v="Central African Republic"/>
    <x v="6"/>
    <n v="114"/>
    <n v="2059"/>
  </r>
  <r>
    <x v="23"/>
    <s v="Retail"/>
    <s v="Swaziland"/>
    <x v="7"/>
    <n v="118"/>
    <n v="2028"/>
  </r>
  <r>
    <x v="23"/>
    <s v="Retail"/>
    <s v="Maldives"/>
    <x v="8"/>
    <n v="29"/>
    <n v="2002"/>
  </r>
  <r>
    <x v="23"/>
    <s v="Retail"/>
    <s v="Iran"/>
    <x v="8"/>
    <n v="22"/>
    <n v="1741"/>
  </r>
  <r>
    <x v="23"/>
    <s v="Retail"/>
    <s v="Georgia"/>
    <x v="8"/>
    <n v="118"/>
    <n v="1593"/>
  </r>
  <r>
    <x v="23"/>
    <s v="Retail"/>
    <s v="Faroe Islands"/>
    <x v="8"/>
    <n v="121"/>
    <n v="1524"/>
  </r>
  <r>
    <x v="23"/>
    <s v="Retail"/>
    <s v="Tunisia"/>
    <x v="8"/>
    <n v="132"/>
    <n v="1496"/>
  </r>
  <r>
    <x v="23"/>
    <s v="Wholesale"/>
    <s v="São Tomé and Príncipe"/>
    <x v="3"/>
    <n v="110"/>
    <n v="1486"/>
  </r>
  <r>
    <x v="23"/>
    <s v="Retail"/>
    <s v="Pitcairn Islands"/>
    <x v="8"/>
    <n v="81"/>
    <n v="1458"/>
  </r>
  <r>
    <x v="23"/>
    <s v="Direct"/>
    <s v="Canada"/>
    <x v="8"/>
    <n v="86"/>
    <n v="1026"/>
  </r>
  <r>
    <x v="23"/>
    <s v="Retail"/>
    <s v="Sierra Leone"/>
    <x v="8"/>
    <n v="98"/>
    <n v="6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767762D-6767-4B85-8F06-3B8097F44054}" name="PivotTable18"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21:B25" firstHeaderRow="1" firstDataRow="1" firstDataCol="1"/>
  <pivotFields count="11">
    <pivotField numFmtId="164" showAll="0">
      <items count="15">
        <item x="0"/>
        <item x="1"/>
        <item x="2"/>
        <item x="3"/>
        <item x="4"/>
        <item x="5"/>
        <item x="6"/>
        <item x="7"/>
        <item x="8"/>
        <item x="9"/>
        <item x="10"/>
        <item x="11"/>
        <item x="12"/>
        <item x="13"/>
        <item t="default"/>
      </items>
    </pivotField>
    <pivotField numFmtId="166" showAll="0">
      <items count="15">
        <item x="0"/>
        <item x="1"/>
        <item x="2"/>
        <item x="3"/>
        <item x="4"/>
        <item x="5"/>
        <item x="6"/>
        <item x="7"/>
        <item x="8"/>
        <item x="9"/>
        <item x="10"/>
        <item x="11"/>
        <item x="12"/>
        <item x="13"/>
        <item t="default"/>
      </items>
    </pivotField>
    <pivotField showAll="0">
      <items count="4">
        <item x="1"/>
        <item x="2"/>
        <item x="0"/>
        <item t="default"/>
      </items>
    </pivotField>
    <pivotField showAll="0">
      <items count="228">
        <item x="225"/>
        <item x="137"/>
        <item x="77"/>
        <item x="128"/>
        <item x="68"/>
        <item x="58"/>
        <item x="0"/>
        <item x="112"/>
        <item x="74"/>
        <item x="138"/>
        <item x="87"/>
        <item x="95"/>
        <item x="43"/>
        <item x="182"/>
        <item x="46"/>
        <item x="223"/>
        <item x="179"/>
        <item x="188"/>
        <item x="97"/>
        <item x="142"/>
        <item x="26"/>
        <item x="37"/>
        <item x="185"/>
        <item x="98"/>
        <item x="214"/>
        <item x="34"/>
        <item x="38"/>
        <item x="169"/>
        <item x="75"/>
        <item x="85"/>
        <item x="117"/>
        <item x="177"/>
        <item x="217"/>
        <item x="72"/>
        <item x="156"/>
        <item x="222"/>
        <item x="90"/>
        <item x="73"/>
        <item x="109"/>
        <item x="189"/>
        <item x="148"/>
        <item x="40"/>
        <item x="157"/>
        <item x="41"/>
        <item x="106"/>
        <item x="195"/>
        <item x="159"/>
        <item x="11"/>
        <item x="84"/>
        <item x="183"/>
        <item x="203"/>
        <item x="110"/>
        <item x="49"/>
        <item x="39"/>
        <item x="54"/>
        <item x="21"/>
        <item x="208"/>
        <item x="132"/>
        <item x="153"/>
        <item x="111"/>
        <item x="10"/>
        <item x="164"/>
        <item x="14"/>
        <item x="171"/>
        <item x="224"/>
        <item x="136"/>
        <item x="66"/>
        <item x="152"/>
        <item x="123"/>
        <item x="199"/>
        <item x="155"/>
        <item x="16"/>
        <item x="151"/>
        <item x="149"/>
        <item x="165"/>
        <item x="174"/>
        <item x="92"/>
        <item x="197"/>
        <item x="133"/>
        <item x="175"/>
        <item x="219"/>
        <item x="9"/>
        <item x="176"/>
        <item x="173"/>
        <item x="127"/>
        <item x="59"/>
        <item x="107"/>
        <item x="211"/>
        <item x="162"/>
        <item x="212"/>
        <item x="170"/>
        <item x="3"/>
        <item x="79"/>
        <item x="33"/>
        <item x="78"/>
        <item x="99"/>
        <item x="209"/>
        <item x="8"/>
        <item x="181"/>
        <item x="27"/>
        <item x="101"/>
        <item x="194"/>
        <item x="80"/>
        <item x="215"/>
        <item x="118"/>
        <item x="204"/>
        <item x="202"/>
        <item x="115"/>
        <item x="168"/>
        <item x="210"/>
        <item x="161"/>
        <item x="62"/>
        <item x="1"/>
        <item x="23"/>
        <item x="200"/>
        <item x="221"/>
        <item x="120"/>
        <item x="141"/>
        <item x="134"/>
        <item x="88"/>
        <item x="35"/>
        <item x="31"/>
        <item x="86"/>
        <item x="140"/>
        <item x="55"/>
        <item x="166"/>
        <item x="69"/>
        <item x="147"/>
        <item x="206"/>
        <item x="193"/>
        <item x="47"/>
        <item x="220"/>
        <item x="104"/>
        <item x="150"/>
        <item x="17"/>
        <item x="213"/>
        <item x="32"/>
        <item x="53"/>
        <item x="45"/>
        <item x="20"/>
        <item x="178"/>
        <item x="82"/>
        <item x="190"/>
        <item x="61"/>
        <item x="187"/>
        <item x="28"/>
        <item x="108"/>
        <item x="67"/>
        <item x="22"/>
        <item x="81"/>
        <item x="51"/>
        <item x="121"/>
        <item x="76"/>
        <item x="2"/>
        <item x="114"/>
        <item x="201"/>
        <item x="6"/>
        <item x="12"/>
        <item x="130"/>
        <item x="144"/>
        <item x="30"/>
        <item x="184"/>
        <item x="24"/>
        <item x="180"/>
        <item x="139"/>
        <item x="145"/>
        <item x="154"/>
        <item x="119"/>
        <item x="100"/>
        <item x="7"/>
        <item x="18"/>
        <item x="124"/>
        <item x="56"/>
        <item x="125"/>
        <item x="172"/>
        <item x="29"/>
        <item x="126"/>
        <item x="52"/>
        <item x="160"/>
        <item x="50"/>
        <item x="42"/>
        <item x="91"/>
        <item x="216"/>
        <item x="4"/>
        <item x="103"/>
        <item x="60"/>
        <item x="113"/>
        <item x="15"/>
        <item x="19"/>
        <item x="13"/>
        <item x="143"/>
        <item x="192"/>
        <item x="102"/>
        <item x="167"/>
        <item x="36"/>
        <item x="94"/>
        <item x="57"/>
        <item x="205"/>
        <item x="63"/>
        <item x="65"/>
        <item x="48"/>
        <item x="105"/>
        <item x="83"/>
        <item x="129"/>
        <item x="196"/>
        <item x="93"/>
        <item x="131"/>
        <item x="89"/>
        <item x="207"/>
        <item x="163"/>
        <item x="186"/>
        <item x="218"/>
        <item x="146"/>
        <item x="198"/>
        <item x="44"/>
        <item x="71"/>
        <item x="25"/>
        <item x="5"/>
        <item x="135"/>
        <item x="158"/>
        <item x="64"/>
        <item x="70"/>
        <item x="226"/>
        <item x="191"/>
        <item x="122"/>
        <item x="96"/>
        <item x="116"/>
        <item t="default"/>
      </items>
    </pivotField>
    <pivotField showAll="0">
      <items count="10">
        <item x="8"/>
        <item x="7"/>
        <item x="6"/>
        <item x="3"/>
        <item x="5"/>
        <item x="4"/>
        <item x="2"/>
        <item x="1"/>
        <item x="0"/>
        <item t="default"/>
      </items>
    </pivotField>
    <pivotField showAll="0"/>
    <pivotField dataField="1" showAll="0"/>
    <pivotField showAll="0" defaultSubtotal="0">
      <items count="6">
        <item sd="0" x="0"/>
        <item sd="0" x="1"/>
        <item sd="0" x="2"/>
        <item sd="0" x="3"/>
        <item sd="0" x="4"/>
        <item sd="0" x="5"/>
      </items>
    </pivotField>
    <pivotField axis="axisRow" showAll="0" defaultSubtotal="0">
      <items count="5">
        <item sd="0" x="0"/>
        <item x="1"/>
        <item sd="0" x="2"/>
        <item sd="0" x="3"/>
        <item sd="0" x="4"/>
      </items>
    </pivotField>
    <pivotField showAll="0" defaultSubtotal="0">
      <items count="6">
        <item sd="0" x="0"/>
        <item sd="0" x="1"/>
        <item sd="0" x="2"/>
        <item sd="0" x="3"/>
        <item sd="0" x="4"/>
        <item sd="0" x="5"/>
      </items>
    </pivotField>
    <pivotField showAll="0" defaultSubtotal="0">
      <items count="5">
        <item sd="0" x="0"/>
        <item sd="0" x="1"/>
        <item sd="0" x="2"/>
        <item sd="0" x="3"/>
        <item sd="0" x="4"/>
      </items>
    </pivotField>
  </pivotFields>
  <rowFields count="1">
    <field x="8"/>
  </rowFields>
  <rowItems count="4">
    <i>
      <x v="1"/>
    </i>
    <i>
      <x v="2"/>
    </i>
    <i>
      <x v="3"/>
    </i>
    <i t="grand">
      <x/>
    </i>
  </rowItems>
  <colItems count="1">
    <i/>
  </colItems>
  <dataFields count="1">
    <dataField name="Sum of Order Value" fld="6" baseField="8" baseItem="2" numFmtId="167"/>
  </dataFields>
  <chartFormats count="3">
    <chartFormat chart="7" format="7" series="1">
      <pivotArea type="data" outline="0" fieldPosition="0">
        <references count="1">
          <reference field="4294967294" count="1" selected="0">
            <x v="0"/>
          </reference>
        </references>
      </pivotArea>
    </chartFormat>
    <chartFormat chart="9" format="9" series="1">
      <pivotArea type="data" outline="0" fieldPosition="0">
        <references count="1">
          <reference field="4294967294" count="1" selected="0">
            <x v="0"/>
          </reference>
        </references>
      </pivotArea>
    </chartFormat>
    <chartFormat chart="11" format="1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FCDFF99-E430-4745-BB79-147DA6C439E6}" name="PivotTable17"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6:B10" firstHeaderRow="1" firstDataRow="1" firstDataCol="1"/>
  <pivotFields count="11">
    <pivotField numFmtId="164" showAll="0">
      <items count="15">
        <item x="0"/>
        <item x="1"/>
        <item x="2"/>
        <item x="3"/>
        <item x="4"/>
        <item x="5"/>
        <item x="6"/>
        <item x="7"/>
        <item x="8"/>
        <item x="9"/>
        <item x="10"/>
        <item x="11"/>
        <item x="12"/>
        <item x="13"/>
        <item t="default"/>
      </items>
    </pivotField>
    <pivotField numFmtId="166" multipleItemSelectionAllowed="1" showAll="0">
      <items count="15">
        <item x="0"/>
        <item x="1"/>
        <item x="2"/>
        <item x="3"/>
        <item x="4"/>
        <item x="5"/>
        <item x="6"/>
        <item x="7"/>
        <item x="8"/>
        <item x="9"/>
        <item x="10"/>
        <item x="11"/>
        <item x="12"/>
        <item x="13"/>
        <item t="default"/>
      </items>
    </pivotField>
    <pivotField multipleItemSelectionAllowed="1" showAll="0">
      <items count="4">
        <item x="1"/>
        <item x="2"/>
        <item x="0"/>
        <item t="default"/>
      </items>
    </pivotField>
    <pivotField multipleItemSelectionAllowed="1" showAll="0">
      <items count="228">
        <item x="225"/>
        <item x="137"/>
        <item x="77"/>
        <item x="128"/>
        <item x="68"/>
        <item x="58"/>
        <item x="0"/>
        <item x="112"/>
        <item x="74"/>
        <item x="138"/>
        <item x="87"/>
        <item x="95"/>
        <item x="43"/>
        <item x="182"/>
        <item x="46"/>
        <item x="223"/>
        <item x="179"/>
        <item x="188"/>
        <item x="97"/>
        <item x="142"/>
        <item x="26"/>
        <item x="37"/>
        <item x="185"/>
        <item x="98"/>
        <item x="214"/>
        <item x="34"/>
        <item x="38"/>
        <item x="169"/>
        <item x="75"/>
        <item x="85"/>
        <item x="117"/>
        <item x="177"/>
        <item x="217"/>
        <item x="72"/>
        <item x="156"/>
        <item x="222"/>
        <item x="90"/>
        <item x="73"/>
        <item x="109"/>
        <item x="189"/>
        <item x="148"/>
        <item x="40"/>
        <item x="157"/>
        <item x="41"/>
        <item x="106"/>
        <item x="195"/>
        <item x="159"/>
        <item x="11"/>
        <item x="84"/>
        <item x="183"/>
        <item x="203"/>
        <item x="110"/>
        <item x="49"/>
        <item x="39"/>
        <item x="54"/>
        <item x="21"/>
        <item x="208"/>
        <item x="132"/>
        <item x="153"/>
        <item x="111"/>
        <item x="10"/>
        <item x="164"/>
        <item x="14"/>
        <item x="171"/>
        <item x="224"/>
        <item x="136"/>
        <item x="66"/>
        <item x="152"/>
        <item x="123"/>
        <item x="199"/>
        <item x="155"/>
        <item x="16"/>
        <item x="151"/>
        <item x="149"/>
        <item x="165"/>
        <item x="174"/>
        <item x="92"/>
        <item x="197"/>
        <item x="133"/>
        <item x="175"/>
        <item x="219"/>
        <item x="9"/>
        <item x="176"/>
        <item x="173"/>
        <item x="127"/>
        <item x="59"/>
        <item x="107"/>
        <item x="211"/>
        <item x="162"/>
        <item x="212"/>
        <item x="170"/>
        <item x="3"/>
        <item x="79"/>
        <item x="33"/>
        <item x="78"/>
        <item x="99"/>
        <item x="209"/>
        <item x="8"/>
        <item x="181"/>
        <item x="27"/>
        <item x="101"/>
        <item x="194"/>
        <item x="80"/>
        <item x="215"/>
        <item x="118"/>
        <item x="204"/>
        <item x="202"/>
        <item x="115"/>
        <item x="168"/>
        <item x="210"/>
        <item x="161"/>
        <item x="62"/>
        <item x="1"/>
        <item x="23"/>
        <item x="200"/>
        <item x="221"/>
        <item x="120"/>
        <item x="141"/>
        <item x="134"/>
        <item x="88"/>
        <item x="35"/>
        <item x="31"/>
        <item x="86"/>
        <item x="140"/>
        <item x="55"/>
        <item x="166"/>
        <item x="69"/>
        <item x="147"/>
        <item x="206"/>
        <item x="193"/>
        <item x="47"/>
        <item x="220"/>
        <item x="104"/>
        <item x="150"/>
        <item x="17"/>
        <item x="213"/>
        <item x="32"/>
        <item x="53"/>
        <item x="45"/>
        <item x="20"/>
        <item x="178"/>
        <item x="82"/>
        <item x="190"/>
        <item x="61"/>
        <item x="187"/>
        <item x="28"/>
        <item x="108"/>
        <item x="67"/>
        <item x="22"/>
        <item x="81"/>
        <item x="51"/>
        <item x="121"/>
        <item x="76"/>
        <item x="2"/>
        <item x="114"/>
        <item x="201"/>
        <item x="6"/>
        <item x="12"/>
        <item x="130"/>
        <item x="144"/>
        <item x="30"/>
        <item x="184"/>
        <item x="24"/>
        <item x="180"/>
        <item x="139"/>
        <item x="145"/>
        <item x="154"/>
        <item x="119"/>
        <item x="100"/>
        <item x="7"/>
        <item x="18"/>
        <item x="124"/>
        <item x="56"/>
        <item x="125"/>
        <item x="172"/>
        <item x="29"/>
        <item x="126"/>
        <item x="52"/>
        <item x="160"/>
        <item x="50"/>
        <item x="42"/>
        <item x="91"/>
        <item x="216"/>
        <item x="4"/>
        <item x="103"/>
        <item x="60"/>
        <item x="113"/>
        <item x="15"/>
        <item x="19"/>
        <item x="13"/>
        <item x="143"/>
        <item x="192"/>
        <item x="102"/>
        <item x="167"/>
        <item x="36"/>
        <item x="94"/>
        <item x="57"/>
        <item x="205"/>
        <item x="63"/>
        <item x="65"/>
        <item x="48"/>
        <item x="105"/>
        <item x="83"/>
        <item x="129"/>
        <item x="196"/>
        <item x="93"/>
        <item x="131"/>
        <item x="89"/>
        <item x="207"/>
        <item x="163"/>
        <item x="186"/>
        <item x="218"/>
        <item x="146"/>
        <item x="198"/>
        <item x="44"/>
        <item x="71"/>
        <item x="25"/>
        <item x="5"/>
        <item x="135"/>
        <item x="158"/>
        <item x="64"/>
        <item x="70"/>
        <item x="226"/>
        <item x="191"/>
        <item x="122"/>
        <item x="96"/>
        <item x="116"/>
        <item t="default"/>
      </items>
    </pivotField>
    <pivotField multipleItemSelectionAllowed="1" showAll="0">
      <items count="10">
        <item x="8"/>
        <item x="7"/>
        <item x="6"/>
        <item x="3"/>
        <item x="5"/>
        <item x="4"/>
        <item x="2"/>
        <item x="1"/>
        <item x="0"/>
        <item t="default"/>
      </items>
    </pivotField>
    <pivotField dataField="1" showAll="0"/>
    <pivotField showAll="0"/>
    <pivotField showAll="0">
      <items count="7">
        <item sd="0" x="0"/>
        <item sd="0" x="1"/>
        <item sd="0" x="2"/>
        <item sd="0" x="3"/>
        <item sd="0" x="4"/>
        <item sd="0" x="5"/>
        <item t="default" sd="0"/>
      </items>
    </pivotField>
    <pivotField axis="axisRow" showAll="0">
      <items count="6">
        <item sd="0" x="0"/>
        <item sd="0" x="1"/>
        <item sd="0" x="2"/>
        <item sd="0" x="3"/>
        <item sd="0" x="4"/>
        <item t="default" sd="0"/>
      </items>
    </pivotField>
    <pivotField showAll="0">
      <items count="7">
        <item sd="0" x="0"/>
        <item sd="0" x="1"/>
        <item sd="0" x="2"/>
        <item sd="0" x="3"/>
        <item sd="0" x="4"/>
        <item sd="0" x="5"/>
        <item t="default"/>
      </items>
    </pivotField>
    <pivotField showAll="0">
      <items count="6">
        <item h="1" sd="0" x="0"/>
        <item sd="0" x="1"/>
        <item sd="0" x="2"/>
        <item sd="0" x="3"/>
        <item h="1" sd="0" x="4"/>
        <item t="default"/>
      </items>
    </pivotField>
  </pivotFields>
  <rowFields count="1">
    <field x="8"/>
  </rowFields>
  <rowItems count="4">
    <i>
      <x v="1"/>
    </i>
    <i>
      <x v="2"/>
    </i>
    <i>
      <x v="3"/>
    </i>
    <i t="grand">
      <x/>
    </i>
  </rowItems>
  <colItems count="1">
    <i/>
  </colItems>
  <dataFields count="1">
    <dataField name="Sum of Units Sold" fld="5" baseField="8" baseItem="3" numFmtId="167"/>
  </dataFields>
  <chartFormats count="4">
    <chartFormat chart="9" format="10" series="1">
      <pivotArea type="data" outline="0" fieldPosition="0">
        <references count="1">
          <reference field="4294967294" count="1" selected="0">
            <x v="0"/>
          </reference>
        </references>
      </pivotArea>
    </chartFormat>
    <chartFormat chart="11" format="12" series="1">
      <pivotArea type="data" outline="0" fieldPosition="0">
        <references count="1">
          <reference field="4294967294" count="1" selected="0">
            <x v="0"/>
          </reference>
        </references>
      </pivotArea>
    </chartFormat>
    <chartFormat chart="11" format="13">
      <pivotArea type="data" outline="0" fieldPosition="0">
        <references count="2">
          <reference field="4294967294" count="1" selected="0">
            <x v="0"/>
          </reference>
          <reference field="8" count="1" selected="0">
            <x v="3"/>
          </reference>
        </references>
      </pivotArea>
    </chartFormat>
    <chartFormat chart="13" format="1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6BCB72D-EFD2-4C8C-A3B3-EC8502AF1A5F}" name="PivotTable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1:B11" firstHeaderRow="1" firstDataRow="1" firstDataCol="1"/>
  <pivotFields count="3">
    <pivotField numFmtId="164" showAll="0"/>
    <pivotField axis="axisRow" showAll="0" sortType="ascending">
      <items count="10">
        <item x="8"/>
        <item x="7"/>
        <item x="6"/>
        <item x="3"/>
        <item x="5"/>
        <item x="4"/>
        <item x="2"/>
        <item x="1"/>
        <item x="0"/>
        <item t="default"/>
      </items>
      <autoSortScope>
        <pivotArea dataOnly="0" outline="0" fieldPosition="0">
          <references count="1">
            <reference field="4294967294" count="1" selected="0">
              <x v="0"/>
            </reference>
          </references>
        </pivotArea>
      </autoSortScope>
    </pivotField>
    <pivotField dataField="1" showAll="0"/>
  </pivotFields>
  <rowFields count="1">
    <field x="1"/>
  </rowFields>
  <rowItems count="10">
    <i>
      <x v="5"/>
    </i>
    <i>
      <x v="2"/>
    </i>
    <i>
      <x v="8"/>
    </i>
    <i>
      <x v="4"/>
    </i>
    <i>
      <x v="1"/>
    </i>
    <i>
      <x/>
    </i>
    <i>
      <x v="7"/>
    </i>
    <i>
      <x v="6"/>
    </i>
    <i>
      <x v="3"/>
    </i>
    <i t="grand">
      <x/>
    </i>
  </rowItems>
  <colItems count="1">
    <i/>
  </colItems>
  <dataFields count="1">
    <dataField name="Sum of Order Value" fld="2" baseField="0" baseItem="0"/>
  </dataFields>
  <chartFormats count="2">
    <chartFormat chart="2" format="1"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CF7AA95-CD57-41E6-A8AB-CA3FFAED6DC3}" name="OrderValue"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21:E27" firstHeaderRow="1" firstDataRow="4" firstDataCol="1"/>
  <pivotFields count="9">
    <pivotField numFmtId="164" showAll="0"/>
    <pivotField axis="axisCol" numFmtId="166" showAll="0">
      <items count="15">
        <item x="0"/>
        <item x="1"/>
        <item x="2"/>
        <item x="3"/>
        <item x="4"/>
        <item x="5"/>
        <item x="6"/>
        <item x="7"/>
        <item x="8"/>
        <item x="9"/>
        <item x="10"/>
        <item x="11"/>
        <item x="12"/>
        <item x="13"/>
        <item t="default"/>
      </items>
    </pivotField>
    <pivotField showAll="0">
      <items count="4">
        <item x="1"/>
        <item x="2"/>
        <item x="0"/>
        <item t="default"/>
      </items>
    </pivotField>
    <pivotField showAll="0"/>
    <pivotField axis="axisRow" showAll="0">
      <items count="3">
        <item x="1"/>
        <item x="0"/>
        <item t="default"/>
      </items>
    </pivotField>
    <pivotField showAll="0"/>
    <pivotField dataField="1" showAll="0"/>
    <pivotField axis="axisCol" showAll="0" defaultSubtotal="0">
      <items count="6">
        <item sd="0" x="0"/>
        <item sd="0" x="1"/>
        <item sd="0" x="2"/>
        <item sd="0" x="3"/>
        <item sd="0" x="4"/>
        <item sd="0" x="5"/>
      </items>
    </pivotField>
    <pivotField axis="axisCol" showAll="0" defaultSubtotal="0">
      <items count="5">
        <item sd="0" x="0"/>
        <item sd="0" x="1"/>
        <item sd="0" x="2"/>
        <item sd="0" x="3"/>
        <item sd="0" x="4"/>
      </items>
    </pivotField>
  </pivotFields>
  <rowFields count="1">
    <field x="4"/>
  </rowFields>
  <rowItems count="3">
    <i>
      <x/>
    </i>
    <i>
      <x v="1"/>
    </i>
    <i t="grand">
      <x/>
    </i>
  </rowItems>
  <colFields count="3">
    <field x="8"/>
    <field x="7"/>
    <field x="1"/>
  </colFields>
  <colItems count="4">
    <i>
      <x v="1"/>
    </i>
    <i>
      <x v="2"/>
    </i>
    <i>
      <x v="3"/>
    </i>
    <i t="grand">
      <x/>
    </i>
  </colItems>
  <dataFields count="1">
    <dataField name="Sum of Order Value" fld="6" baseField="4" baseItem="1" numFmtId="167"/>
  </dataFields>
  <chartFormats count="3">
    <chartFormat chart="6" format="18" series="1">
      <pivotArea type="data" outline="0" fieldPosition="0">
        <references count="2">
          <reference field="4294967294" count="1" selected="0">
            <x v="0"/>
          </reference>
          <reference field="8" count="1" selected="0">
            <x v="1"/>
          </reference>
        </references>
      </pivotArea>
    </chartFormat>
    <chartFormat chart="6" format="19" series="1">
      <pivotArea type="data" outline="0" fieldPosition="0">
        <references count="2">
          <reference field="4294967294" count="1" selected="0">
            <x v="0"/>
          </reference>
          <reference field="8" count="1" selected="0">
            <x v="2"/>
          </reference>
        </references>
      </pivotArea>
    </chartFormat>
    <chartFormat chart="6" format="20" series="1">
      <pivotArea type="data" outline="0" fieldPosition="0">
        <references count="2">
          <reference field="4294967294" count="1" selected="0">
            <x v="0"/>
          </reference>
          <reference field="8"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D4C1075-50BC-4770-AE06-62C094058F60}" name="UnitsSold"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E9" firstHeaderRow="1" firstDataRow="4" firstDataCol="1"/>
  <pivotFields count="9">
    <pivotField numFmtId="164" showAll="0"/>
    <pivotField axis="axisCol" numFmtId="166" showAll="0">
      <items count="15">
        <item x="0"/>
        <item x="1"/>
        <item x="2"/>
        <item x="3"/>
        <item x="4"/>
        <item x="5"/>
        <item x="6"/>
        <item x="7"/>
        <item x="8"/>
        <item x="9"/>
        <item x="10"/>
        <item x="11"/>
        <item x="12"/>
        <item x="13"/>
        <item t="default"/>
      </items>
    </pivotField>
    <pivotField showAll="0">
      <items count="4">
        <item x="1"/>
        <item x="2"/>
        <item x="0"/>
        <item t="default"/>
      </items>
    </pivotField>
    <pivotField showAll="0"/>
    <pivotField axis="axisRow" showAll="0">
      <items count="3">
        <item x="1"/>
        <item x="0"/>
        <item t="default"/>
      </items>
    </pivotField>
    <pivotField dataField="1" showAll="0"/>
    <pivotField showAll="0"/>
    <pivotField axis="axisCol" showAll="0">
      <items count="7">
        <item sd="0" x="0"/>
        <item sd="0" x="1"/>
        <item sd="0" x="2"/>
        <item sd="0" x="3"/>
        <item sd="0" x="4"/>
        <item sd="0" x="5"/>
        <item t="default"/>
      </items>
    </pivotField>
    <pivotField axis="axisCol" showAll="0">
      <items count="6">
        <item sd="0" x="0"/>
        <item sd="0" x="1"/>
        <item sd="0" x="2"/>
        <item sd="0" x="3"/>
        <item sd="0" x="4"/>
        <item t="default"/>
      </items>
    </pivotField>
  </pivotFields>
  <rowFields count="1">
    <field x="4"/>
  </rowFields>
  <rowItems count="3">
    <i>
      <x/>
    </i>
    <i>
      <x v="1"/>
    </i>
    <i t="grand">
      <x/>
    </i>
  </rowItems>
  <colFields count="3">
    <field x="8"/>
    <field x="7"/>
    <field x="1"/>
  </colFields>
  <colItems count="4">
    <i>
      <x v="1"/>
    </i>
    <i>
      <x v="2"/>
    </i>
    <i>
      <x v="3"/>
    </i>
    <i t="grand">
      <x/>
    </i>
  </colItems>
  <dataFields count="1">
    <dataField name="Sum of Units Sold" fld="5" baseField="4" baseItem="0" numFmtId="167"/>
  </dataFields>
  <chartFormats count="9">
    <chartFormat chart="6" format="18" series="1">
      <pivotArea type="data" outline="0" fieldPosition="0">
        <references count="2">
          <reference field="4294967294" count="1" selected="0">
            <x v="0"/>
          </reference>
          <reference field="8" count="1" selected="0">
            <x v="1"/>
          </reference>
        </references>
      </pivotArea>
    </chartFormat>
    <chartFormat chart="6" format="19" series="1">
      <pivotArea type="data" outline="0" fieldPosition="0">
        <references count="2">
          <reference field="4294967294" count="1" selected="0">
            <x v="0"/>
          </reference>
          <reference field="8" count="1" selected="0">
            <x v="2"/>
          </reference>
        </references>
      </pivotArea>
    </chartFormat>
    <chartFormat chart="6" format="20" series="1">
      <pivotArea type="data" outline="0" fieldPosition="0">
        <references count="2">
          <reference field="4294967294" count="1" selected="0">
            <x v="0"/>
          </reference>
          <reference field="8" count="1" selected="0">
            <x v="3"/>
          </reference>
        </references>
      </pivotArea>
    </chartFormat>
    <chartFormat chart="7" format="21" series="1">
      <pivotArea type="data" outline="0" fieldPosition="0">
        <references count="2">
          <reference field="4294967294" count="1" selected="0">
            <x v="0"/>
          </reference>
          <reference field="8" count="1" selected="0">
            <x v="1"/>
          </reference>
        </references>
      </pivotArea>
    </chartFormat>
    <chartFormat chart="7" format="22" series="1">
      <pivotArea type="data" outline="0" fieldPosition="0">
        <references count="2">
          <reference field="4294967294" count="1" selected="0">
            <x v="0"/>
          </reference>
          <reference field="8" count="1" selected="0">
            <x v="2"/>
          </reference>
        </references>
      </pivotArea>
    </chartFormat>
    <chartFormat chart="7" format="23" series="1">
      <pivotArea type="data" outline="0" fieldPosition="0">
        <references count="2">
          <reference field="4294967294" count="1" selected="0">
            <x v="0"/>
          </reference>
          <reference field="8" count="1" selected="0">
            <x v="3"/>
          </reference>
        </references>
      </pivotArea>
    </chartFormat>
    <chartFormat chart="8" format="24" series="1">
      <pivotArea type="data" outline="0" fieldPosition="0">
        <references count="2">
          <reference field="4294967294" count="1" selected="0">
            <x v="0"/>
          </reference>
          <reference field="8" count="1" selected="0">
            <x v="1"/>
          </reference>
        </references>
      </pivotArea>
    </chartFormat>
    <chartFormat chart="8" format="25" series="1">
      <pivotArea type="data" outline="0" fieldPosition="0">
        <references count="2">
          <reference field="4294967294" count="1" selected="0">
            <x v="0"/>
          </reference>
          <reference field="8" count="1" selected="0">
            <x v="2"/>
          </reference>
        </references>
      </pivotArea>
    </chartFormat>
    <chartFormat chart="8" format="26" series="1">
      <pivotArea type="data" outline="0" fieldPosition="0">
        <references count="2">
          <reference field="4294967294" count="1" selected="0">
            <x v="0"/>
          </reference>
          <reference field="8"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9ED4556-07C4-4A70-9D8D-4E2D441FC57D}" name="Units"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1:B5" firstHeaderRow="1" firstDataRow="1" firstDataCol="1"/>
  <pivotFields count="9">
    <pivotField numFmtId="164" showAll="0"/>
    <pivotField axis="axisRow" numFmtId="166" showAll="0">
      <items count="15">
        <item x="0"/>
        <item x="1"/>
        <item x="2"/>
        <item x="3"/>
        <item x="4"/>
        <item x="5"/>
        <item x="6"/>
        <item x="7"/>
        <item x="8"/>
        <item x="9"/>
        <item x="10"/>
        <item x="11"/>
        <item x="12"/>
        <item x="13"/>
        <item t="default"/>
      </items>
    </pivotField>
    <pivotField showAll="0">
      <items count="4">
        <item x="1"/>
        <item x="2"/>
        <item x="0"/>
        <item t="default"/>
      </items>
    </pivotField>
    <pivotField showAll="0">
      <items count="10">
        <item x="8"/>
        <item x="7"/>
        <item x="6"/>
        <item x="3"/>
        <item x="5"/>
        <item x="4"/>
        <item x="2"/>
        <item x="1"/>
        <item x="0"/>
        <item t="default"/>
      </items>
    </pivotField>
    <pivotField showAll="0">
      <items count="3">
        <item x="1"/>
        <item x="0"/>
        <item t="default"/>
      </items>
    </pivotField>
    <pivotField dataField="1" showAll="0"/>
    <pivotField showAll="0"/>
    <pivotField axis="axisRow" showAll="0">
      <items count="7">
        <item sd="0" x="0"/>
        <item sd="0" x="1"/>
        <item sd="0" x="2"/>
        <item sd="0" x="3"/>
        <item sd="0" x="4"/>
        <item sd="0" x="5"/>
        <item t="default"/>
      </items>
    </pivotField>
    <pivotField axis="axisRow" showAll="0">
      <items count="6">
        <item sd="0" x="0"/>
        <item sd="0" x="1"/>
        <item sd="0" x="2"/>
        <item sd="0" x="3"/>
        <item sd="0" x="4"/>
        <item t="default"/>
      </items>
    </pivotField>
  </pivotFields>
  <rowFields count="3">
    <field x="8"/>
    <field x="7"/>
    <field x="1"/>
  </rowFields>
  <rowItems count="4">
    <i>
      <x v="1"/>
    </i>
    <i>
      <x v="2"/>
    </i>
    <i>
      <x v="3"/>
    </i>
    <i t="grand">
      <x/>
    </i>
  </rowItems>
  <colItems count="1">
    <i/>
  </colItems>
  <dataFields count="1">
    <dataField name="Sum of Units Sold" fld="5" baseField="8"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05A0B92-BD61-42FC-A939-3E5C6BC8FE76}"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4:B8" firstHeaderRow="1" firstDataRow="1" firstDataCol="1" rowPageCount="1" colPageCount="1"/>
  <pivotFields count="9">
    <pivotField numFmtId="164" showAll="0">
      <items count="15">
        <item x="0"/>
        <item x="1"/>
        <item x="2"/>
        <item x="3"/>
        <item x="4"/>
        <item x="5"/>
        <item x="6"/>
        <item x="7"/>
        <item x="8"/>
        <item x="9"/>
        <item x="10"/>
        <item x="11"/>
        <item x="12"/>
        <item x="13"/>
        <item t="default"/>
      </items>
    </pivotField>
    <pivotField numFmtId="166" showAll="0"/>
    <pivotField axis="axisRow" showAll="0">
      <items count="4">
        <item x="1"/>
        <item x="2"/>
        <item x="0"/>
        <item t="default"/>
      </items>
    </pivotField>
    <pivotField showAll="0"/>
    <pivotField showAll="0"/>
    <pivotField showAll="0"/>
    <pivotField dataField="1" showAll="0"/>
    <pivotField showAll="0">
      <items count="7">
        <item sd="0" x="0"/>
        <item sd="0" x="1"/>
        <item sd="0" x="2"/>
        <item sd="0" x="3"/>
        <item sd="0" x="4"/>
        <item sd="0" x="5"/>
        <item t="default"/>
      </items>
    </pivotField>
    <pivotField axis="axisPage" showAll="0">
      <items count="6">
        <item sd="0" x="0"/>
        <item sd="0" x="1"/>
        <item sd="0" x="2"/>
        <item sd="0" x="3"/>
        <item sd="0" x="4"/>
        <item t="default"/>
      </items>
    </pivotField>
  </pivotFields>
  <rowFields count="1">
    <field x="2"/>
  </rowFields>
  <rowItems count="4">
    <i>
      <x/>
    </i>
    <i>
      <x v="1"/>
    </i>
    <i>
      <x v="2"/>
    </i>
    <i t="grand">
      <x/>
    </i>
  </rowItems>
  <colItems count="1">
    <i/>
  </colItems>
  <pageFields count="1">
    <pageField fld="8" hier="-1"/>
  </pageFields>
  <dataFields count="1">
    <dataField name="Sum of Order Value" fld="6" showDataAs="percentOfTotal" baseField="0" baseItem="0" numFmtId="10"/>
  </dataFields>
  <chartFormats count="8">
    <chartFormat chart="15" format="2" series="1">
      <pivotArea type="data" outline="0" fieldPosition="0">
        <references count="1">
          <reference field="4294967294" count="1" selected="0">
            <x v="0"/>
          </reference>
        </references>
      </pivotArea>
    </chartFormat>
    <chartFormat chart="15" format="3">
      <pivotArea type="data" outline="0" fieldPosition="0">
        <references count="2">
          <reference field="4294967294" count="1" selected="0">
            <x v="0"/>
          </reference>
          <reference field="2" count="1" selected="0">
            <x v="0"/>
          </reference>
        </references>
      </pivotArea>
    </chartFormat>
    <chartFormat chart="15" format="4">
      <pivotArea type="data" outline="0" fieldPosition="0">
        <references count="2">
          <reference field="4294967294" count="1" selected="0">
            <x v="0"/>
          </reference>
          <reference field="2" count="1" selected="0">
            <x v="1"/>
          </reference>
        </references>
      </pivotArea>
    </chartFormat>
    <chartFormat chart="15" format="5">
      <pivotArea type="data" outline="0" fieldPosition="0">
        <references count="2">
          <reference field="4294967294" count="1" selected="0">
            <x v="0"/>
          </reference>
          <reference field="2" count="1" selected="0">
            <x v="2"/>
          </reference>
        </references>
      </pivotArea>
    </chartFormat>
    <chartFormat chart="17" format="10" series="1">
      <pivotArea type="data" outline="0" fieldPosition="0">
        <references count="1">
          <reference field="4294967294" count="1" selected="0">
            <x v="0"/>
          </reference>
        </references>
      </pivotArea>
    </chartFormat>
    <chartFormat chart="17" format="11">
      <pivotArea type="data" outline="0" fieldPosition="0">
        <references count="2">
          <reference field="4294967294" count="1" selected="0">
            <x v="0"/>
          </reference>
          <reference field="2" count="1" selected="0">
            <x v="0"/>
          </reference>
        </references>
      </pivotArea>
    </chartFormat>
    <chartFormat chart="17" format="12">
      <pivotArea type="data" outline="0" fieldPosition="0">
        <references count="2">
          <reference field="4294967294" count="1" selected="0">
            <x v="0"/>
          </reference>
          <reference field="2" count="1" selected="0">
            <x v="1"/>
          </reference>
        </references>
      </pivotArea>
    </chartFormat>
    <chartFormat chart="17" format="13">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A8BA4E1-AD3A-4A76-BB7B-33683A902E02}"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F4:G8" firstHeaderRow="1" firstDataRow="1" firstDataCol="1" rowPageCount="1" colPageCount="1"/>
  <pivotFields count="9">
    <pivotField numFmtId="164" showAll="0"/>
    <pivotField numFmtId="166" showAll="0"/>
    <pivotField axis="axisRow" showAll="0">
      <items count="4">
        <item x="1"/>
        <item x="2"/>
        <item x="0"/>
        <item t="default"/>
      </items>
    </pivotField>
    <pivotField showAll="0"/>
    <pivotField showAll="0"/>
    <pivotField showAll="0"/>
    <pivotField dataField="1" showAll="0"/>
    <pivotField showAll="0" defaultSubtotal="0"/>
    <pivotField axis="axisPage" showAll="0" defaultSubtotal="0">
      <items count="5">
        <item x="0"/>
        <item x="1"/>
        <item x="2"/>
        <item x="3"/>
        <item x="4"/>
      </items>
    </pivotField>
  </pivotFields>
  <rowFields count="1">
    <field x="2"/>
  </rowFields>
  <rowItems count="4">
    <i>
      <x/>
    </i>
    <i>
      <x v="1"/>
    </i>
    <i>
      <x v="2"/>
    </i>
    <i t="grand">
      <x/>
    </i>
  </rowItems>
  <colItems count="1">
    <i/>
  </colItems>
  <pageFields count="1">
    <pageField fld="8" hier="-1"/>
  </pageFields>
  <dataFields count="1">
    <dataField name="Sum of Order Value" fld="6" baseField="2" baseItem="2" numFmtId="3"/>
  </dataFields>
  <chartFormats count="4">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2" count="1" selected="0">
            <x v="0"/>
          </reference>
        </references>
      </pivotArea>
    </chartFormat>
    <chartFormat chart="1" format="3">
      <pivotArea type="data" outline="0" fieldPosition="0">
        <references count="2">
          <reference field="4294967294" count="1" selected="0">
            <x v="0"/>
          </reference>
          <reference field="2" count="1" selected="0">
            <x v="1"/>
          </reference>
        </references>
      </pivotArea>
    </chartFormat>
    <chartFormat chart="1" format="4">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0D93D22-62F7-4778-8982-09421217055B}"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B151" firstHeaderRow="1" firstDataRow="1" firstDataCol="1" rowPageCount="1" colPageCount="1"/>
  <pivotFields count="9">
    <pivotField numFmtId="164" showAll="0">
      <items count="15">
        <item x="0"/>
        <item x="1"/>
        <item x="2"/>
        <item x="3"/>
        <item x="4"/>
        <item x="5"/>
        <item x="6"/>
        <item x="7"/>
        <item x="8"/>
        <item x="9"/>
        <item x="10"/>
        <item x="11"/>
        <item x="12"/>
        <item x="13"/>
        <item t="default"/>
      </items>
    </pivotField>
    <pivotField numFmtId="166" showAll="0"/>
    <pivotField showAll="0"/>
    <pivotField axis="axisRow" showAll="0" sortType="descending">
      <items count="147">
        <item x="35"/>
        <item x="9"/>
        <item x="13"/>
        <item x="90"/>
        <item x="97"/>
        <item x="64"/>
        <item x="114"/>
        <item x="5"/>
        <item x="23"/>
        <item x="14"/>
        <item x="107"/>
        <item x="141"/>
        <item x="143"/>
        <item x="117"/>
        <item x="142"/>
        <item x="122"/>
        <item x="85"/>
        <item x="56"/>
        <item x="53"/>
        <item x="103"/>
        <item x="133"/>
        <item x="89"/>
        <item x="36"/>
        <item x="7"/>
        <item x="111"/>
        <item x="47"/>
        <item x="2"/>
        <item x="72"/>
        <item x="4"/>
        <item x="71"/>
        <item x="108"/>
        <item x="137"/>
        <item x="60"/>
        <item x="10"/>
        <item x="123"/>
        <item x="68"/>
        <item x="121"/>
        <item x="19"/>
        <item x="67"/>
        <item x="105"/>
        <item x="32"/>
        <item x="70"/>
        <item x="18"/>
        <item x="138"/>
        <item x="21"/>
        <item x="101"/>
        <item x="130"/>
        <item x="129"/>
        <item x="79"/>
        <item x="28"/>
        <item x="44"/>
        <item x="54"/>
        <item x="24"/>
        <item x="127"/>
        <item x="102"/>
        <item x="37"/>
        <item x="31"/>
        <item x="39"/>
        <item x="124"/>
        <item x="144"/>
        <item x="33"/>
        <item x="76"/>
        <item x="11"/>
        <item x="88"/>
        <item x="74"/>
        <item x="34"/>
        <item x="26"/>
        <item x="77"/>
        <item x="30"/>
        <item x="106"/>
        <item x="73"/>
        <item x="136"/>
        <item x="104"/>
        <item x="92"/>
        <item x="46"/>
        <item x="128"/>
        <item x="84"/>
        <item x="140"/>
        <item x="87"/>
        <item x="81"/>
        <item x="126"/>
        <item x="45"/>
        <item x="110"/>
        <item x="93"/>
        <item x="22"/>
        <item x="38"/>
        <item x="1"/>
        <item x="51"/>
        <item x="132"/>
        <item x="12"/>
        <item x="27"/>
        <item x="112"/>
        <item x="80"/>
        <item x="131"/>
        <item x="135"/>
        <item x="25"/>
        <item x="8"/>
        <item x="120"/>
        <item x="42"/>
        <item x="55"/>
        <item x="100"/>
        <item x="16"/>
        <item x="145"/>
        <item x="82"/>
        <item x="69"/>
        <item x="59"/>
        <item x="91"/>
        <item x="65"/>
        <item x="99"/>
        <item x="119"/>
        <item x="63"/>
        <item x="95"/>
        <item x="43"/>
        <item x="48"/>
        <item x="61"/>
        <item x="125"/>
        <item x="113"/>
        <item x="29"/>
        <item x="20"/>
        <item x="41"/>
        <item x="83"/>
        <item x="40"/>
        <item x="96"/>
        <item x="94"/>
        <item x="134"/>
        <item x="98"/>
        <item x="109"/>
        <item x="118"/>
        <item x="116"/>
        <item x="15"/>
        <item x="57"/>
        <item x="66"/>
        <item x="17"/>
        <item x="115"/>
        <item x="75"/>
        <item x="86"/>
        <item x="58"/>
        <item x="6"/>
        <item x="0"/>
        <item x="52"/>
        <item x="139"/>
        <item x="3"/>
        <item x="62"/>
        <item x="50"/>
        <item x="78"/>
        <item x="49"/>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items count="7">
        <item sd="0" x="0"/>
        <item sd="0" x="1"/>
        <item sd="0" x="2"/>
        <item sd="0" x="3"/>
        <item sd="0" x="4"/>
        <item sd="0" x="5"/>
        <item t="default"/>
      </items>
    </pivotField>
    <pivotField axis="axisPage" multipleItemSelectionAllowed="1" showAll="0">
      <items count="6">
        <item sd="0" x="0"/>
        <item sd="0" x="1"/>
        <item sd="0" x="2"/>
        <item sd="0" x="3"/>
        <item sd="0" x="4"/>
        <item t="default"/>
      </items>
    </pivotField>
  </pivotFields>
  <rowFields count="1">
    <field x="3"/>
  </rowFields>
  <rowItems count="147">
    <i>
      <x v="138"/>
    </i>
    <i>
      <x v="17"/>
    </i>
    <i>
      <x v="28"/>
    </i>
    <i>
      <x v="89"/>
    </i>
    <i>
      <x v="119"/>
    </i>
    <i>
      <x v="120"/>
    </i>
    <i>
      <x v="33"/>
    </i>
    <i>
      <x v="66"/>
    </i>
    <i>
      <x v="99"/>
    </i>
    <i>
      <x v="141"/>
    </i>
    <i>
      <x v="92"/>
    </i>
    <i>
      <x v="113"/>
    </i>
    <i>
      <x v="23"/>
    </i>
    <i>
      <x v="5"/>
    </i>
    <i>
      <x v="137"/>
    </i>
    <i>
      <x v="118"/>
    </i>
    <i>
      <x v="24"/>
    </i>
    <i>
      <x v="12"/>
    </i>
    <i>
      <x v="98"/>
    </i>
    <i>
      <x v="116"/>
    </i>
    <i>
      <x v="64"/>
    </i>
    <i>
      <x v="84"/>
    </i>
    <i>
      <x v="134"/>
    </i>
    <i>
      <x v="94"/>
    </i>
    <i>
      <x v="54"/>
    </i>
    <i>
      <x v="135"/>
    </i>
    <i>
      <x v="136"/>
    </i>
    <i>
      <x v="42"/>
    </i>
    <i>
      <x v="36"/>
    </i>
    <i>
      <x v="109"/>
    </i>
    <i>
      <x v="14"/>
    </i>
    <i>
      <x v="8"/>
    </i>
    <i>
      <x v="133"/>
    </i>
    <i>
      <x v="60"/>
    </i>
    <i>
      <x v="53"/>
    </i>
    <i>
      <x v="16"/>
    </i>
    <i>
      <x v="10"/>
    </i>
    <i>
      <x v="130"/>
    </i>
    <i>
      <x v="22"/>
    </i>
    <i>
      <x v="87"/>
    </i>
    <i>
      <x v="145"/>
    </i>
    <i>
      <x v="62"/>
    </i>
    <i>
      <x v="49"/>
    </i>
    <i>
      <x v="140"/>
    </i>
    <i>
      <x v="85"/>
    </i>
    <i>
      <x v="65"/>
    </i>
    <i>
      <x v="83"/>
    </i>
    <i>
      <x v="11"/>
    </i>
    <i>
      <x v="93"/>
    </i>
    <i>
      <x v="72"/>
    </i>
    <i>
      <x v="46"/>
    </i>
    <i>
      <x v="52"/>
    </i>
    <i>
      <x/>
    </i>
    <i>
      <x v="88"/>
    </i>
    <i>
      <x v="29"/>
    </i>
    <i>
      <x v="77"/>
    </i>
    <i>
      <x v="127"/>
    </i>
    <i>
      <x v="48"/>
    </i>
    <i>
      <x v="37"/>
    </i>
    <i>
      <x v="30"/>
    </i>
    <i>
      <x v="57"/>
    </i>
    <i>
      <x v="58"/>
    </i>
    <i>
      <x v="35"/>
    </i>
    <i>
      <x v="126"/>
    </i>
    <i>
      <x v="95"/>
    </i>
    <i>
      <x v="67"/>
    </i>
    <i>
      <x v="79"/>
    </i>
    <i>
      <x v="71"/>
    </i>
    <i>
      <x v="123"/>
    </i>
    <i>
      <x v="7"/>
    </i>
    <i>
      <x v="100"/>
    </i>
    <i>
      <x v="26"/>
    </i>
    <i>
      <x v="111"/>
    </i>
    <i>
      <x v="81"/>
    </i>
    <i>
      <x v="9"/>
    </i>
    <i>
      <x v="97"/>
    </i>
    <i>
      <x v="91"/>
    </i>
    <i>
      <x v="20"/>
    </i>
    <i>
      <x v="142"/>
    </i>
    <i>
      <x v="74"/>
    </i>
    <i>
      <x v="59"/>
    </i>
    <i>
      <x v="112"/>
    </i>
    <i>
      <x v="73"/>
    </i>
    <i>
      <x v="31"/>
    </i>
    <i>
      <x v="107"/>
    </i>
    <i>
      <x v="143"/>
    </i>
    <i>
      <x v="2"/>
    </i>
    <i>
      <x v="90"/>
    </i>
    <i>
      <x v="39"/>
    </i>
    <i>
      <x v="50"/>
    </i>
    <i>
      <x v="68"/>
    </i>
    <i>
      <x v="108"/>
    </i>
    <i>
      <x v="34"/>
    </i>
    <i>
      <x v="80"/>
    </i>
    <i>
      <x v="4"/>
    </i>
    <i>
      <x v="132"/>
    </i>
    <i>
      <x v="61"/>
    </i>
    <i>
      <x v="21"/>
    </i>
    <i>
      <x v="101"/>
    </i>
    <i>
      <x v="38"/>
    </i>
    <i>
      <x v="19"/>
    </i>
    <i>
      <x v="102"/>
    </i>
    <i>
      <x v="75"/>
    </i>
    <i>
      <x v="139"/>
    </i>
    <i>
      <x v="25"/>
    </i>
    <i>
      <x v="63"/>
    </i>
    <i>
      <x v="47"/>
    </i>
    <i>
      <x v="44"/>
    </i>
    <i>
      <x v="56"/>
    </i>
    <i>
      <x v="131"/>
    </i>
    <i>
      <x v="121"/>
    </i>
    <i>
      <x v="45"/>
    </i>
    <i>
      <x v="3"/>
    </i>
    <i>
      <x v="129"/>
    </i>
    <i>
      <x v="13"/>
    </i>
    <i>
      <x v="122"/>
    </i>
    <i>
      <x v="51"/>
    </i>
    <i>
      <x v="43"/>
    </i>
    <i>
      <x v="18"/>
    </i>
    <i>
      <x v="76"/>
    </i>
    <i>
      <x v="125"/>
    </i>
    <i>
      <x v="115"/>
    </i>
    <i>
      <x v="117"/>
    </i>
    <i>
      <x v="82"/>
    </i>
    <i>
      <x v="105"/>
    </i>
    <i>
      <x v="41"/>
    </i>
    <i>
      <x v="124"/>
    </i>
    <i>
      <x v="78"/>
    </i>
    <i>
      <x v="103"/>
    </i>
    <i>
      <x v="128"/>
    </i>
    <i>
      <x v="70"/>
    </i>
    <i>
      <x v="96"/>
    </i>
    <i>
      <x v="104"/>
    </i>
    <i>
      <x v="6"/>
    </i>
    <i>
      <x v="40"/>
    </i>
    <i>
      <x v="86"/>
    </i>
    <i>
      <x v="69"/>
    </i>
    <i>
      <x v="55"/>
    </i>
    <i>
      <x v="15"/>
    </i>
    <i>
      <x v="110"/>
    </i>
    <i>
      <x v="114"/>
    </i>
    <i>
      <x v="1"/>
    </i>
    <i>
      <x v="144"/>
    </i>
    <i>
      <x v="106"/>
    </i>
    <i>
      <x v="27"/>
    </i>
    <i>
      <x v="32"/>
    </i>
    <i t="grand">
      <x/>
    </i>
  </rowItems>
  <colItems count="1">
    <i/>
  </colItems>
  <pageFields count="1">
    <pageField fld="8" hier="-1"/>
  </pageFields>
  <dataFields count="1">
    <dataField name="Sum of Units Sold"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40C631A-89FD-44A8-ACA5-87C1D2A25485}" name="Countries" cacheId="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4:B231" firstHeaderRow="1" firstDataRow="1" firstDataCol="1" rowPageCount="2" colPageCount="1"/>
  <pivotFields count="7">
    <pivotField numFmtId="164" showAll="0" defaultSubtotal="0">
      <items count="14">
        <item x="0"/>
        <item x="1"/>
        <item x="2"/>
        <item x="3"/>
        <item x="4"/>
        <item x="5"/>
        <item x="6"/>
        <item x="7"/>
        <item x="8"/>
        <item x="9"/>
        <item x="10"/>
        <item x="11"/>
        <item x="12"/>
        <item x="13"/>
      </items>
    </pivotField>
    <pivotField axis="axisPage" showAll="0" defaultSubtotal="0">
      <items count="3">
        <item x="1"/>
        <item x="2"/>
        <item x="0"/>
      </items>
    </pivotField>
    <pivotField axis="axisRow" showAll="0" sortType="descending" defaultSubtotal="0">
      <items count="227">
        <item x="225"/>
        <item x="137"/>
        <item x="77"/>
        <item x="128"/>
        <item x="68"/>
        <item x="58"/>
        <item x="0"/>
        <item x="112"/>
        <item x="74"/>
        <item x="138"/>
        <item x="87"/>
        <item x="95"/>
        <item x="43"/>
        <item x="182"/>
        <item x="46"/>
        <item x="223"/>
        <item x="179"/>
        <item x="188"/>
        <item x="97"/>
        <item x="142"/>
        <item x="26"/>
        <item x="37"/>
        <item x="185"/>
        <item x="98"/>
        <item x="214"/>
        <item x="34"/>
        <item x="38"/>
        <item x="169"/>
        <item x="75"/>
        <item x="85"/>
        <item x="117"/>
        <item x="177"/>
        <item x="217"/>
        <item x="72"/>
        <item x="156"/>
        <item x="222"/>
        <item x="90"/>
        <item x="73"/>
        <item x="109"/>
        <item x="189"/>
        <item x="148"/>
        <item x="40"/>
        <item x="157"/>
        <item x="41"/>
        <item x="106"/>
        <item x="195"/>
        <item x="159"/>
        <item x="11"/>
        <item x="84"/>
        <item x="183"/>
        <item x="203"/>
        <item x="110"/>
        <item x="49"/>
        <item x="39"/>
        <item x="54"/>
        <item x="21"/>
        <item x="208"/>
        <item x="132"/>
        <item x="153"/>
        <item x="111"/>
        <item x="10"/>
        <item x="164"/>
        <item x="14"/>
        <item x="171"/>
        <item x="224"/>
        <item x="136"/>
        <item x="66"/>
        <item x="152"/>
        <item x="123"/>
        <item x="199"/>
        <item x="155"/>
        <item x="16"/>
        <item x="151"/>
        <item x="149"/>
        <item x="165"/>
        <item x="174"/>
        <item x="92"/>
        <item x="197"/>
        <item x="133"/>
        <item x="175"/>
        <item x="219"/>
        <item x="9"/>
        <item x="176"/>
        <item x="173"/>
        <item x="127"/>
        <item x="59"/>
        <item x="107"/>
        <item x="211"/>
        <item x="162"/>
        <item x="212"/>
        <item x="170"/>
        <item x="3"/>
        <item x="79"/>
        <item x="33"/>
        <item x="78"/>
        <item x="99"/>
        <item x="209"/>
        <item x="8"/>
        <item x="181"/>
        <item x="27"/>
        <item x="101"/>
        <item x="194"/>
        <item x="80"/>
        <item x="215"/>
        <item x="118"/>
        <item x="204"/>
        <item x="202"/>
        <item x="115"/>
        <item x="168"/>
        <item x="210"/>
        <item x="161"/>
        <item x="62"/>
        <item x="1"/>
        <item x="23"/>
        <item x="200"/>
        <item x="221"/>
        <item x="120"/>
        <item x="141"/>
        <item x="134"/>
        <item x="88"/>
        <item x="35"/>
        <item x="31"/>
        <item x="86"/>
        <item x="140"/>
        <item x="55"/>
        <item x="166"/>
        <item x="69"/>
        <item x="147"/>
        <item x="206"/>
        <item x="193"/>
        <item x="47"/>
        <item x="220"/>
        <item x="104"/>
        <item x="150"/>
        <item x="17"/>
        <item x="213"/>
        <item x="32"/>
        <item x="53"/>
        <item x="45"/>
        <item x="20"/>
        <item x="178"/>
        <item x="82"/>
        <item x="190"/>
        <item x="61"/>
        <item x="187"/>
        <item x="28"/>
        <item x="108"/>
        <item x="67"/>
        <item x="22"/>
        <item x="81"/>
        <item x="51"/>
        <item x="121"/>
        <item x="76"/>
        <item x="2"/>
        <item x="114"/>
        <item x="201"/>
        <item x="6"/>
        <item x="12"/>
        <item x="130"/>
        <item x="144"/>
        <item x="30"/>
        <item x="184"/>
        <item x="24"/>
        <item x="180"/>
        <item x="139"/>
        <item x="145"/>
        <item x="154"/>
        <item x="119"/>
        <item x="100"/>
        <item x="7"/>
        <item x="18"/>
        <item x="124"/>
        <item x="56"/>
        <item x="125"/>
        <item x="172"/>
        <item x="29"/>
        <item x="126"/>
        <item x="52"/>
        <item x="160"/>
        <item x="50"/>
        <item x="42"/>
        <item x="91"/>
        <item x="216"/>
        <item x="4"/>
        <item x="103"/>
        <item x="60"/>
        <item x="113"/>
        <item x="15"/>
        <item x="19"/>
        <item x="13"/>
        <item x="143"/>
        <item x="192"/>
        <item x="102"/>
        <item x="167"/>
        <item x="36"/>
        <item x="94"/>
        <item x="57"/>
        <item x="205"/>
        <item x="63"/>
        <item x="65"/>
        <item x="48"/>
        <item x="105"/>
        <item x="83"/>
        <item x="129"/>
        <item x="196"/>
        <item x="93"/>
        <item x="131"/>
        <item x="89"/>
        <item x="207"/>
        <item x="163"/>
        <item x="186"/>
        <item x="218"/>
        <item x="146"/>
        <item x="198"/>
        <item x="44"/>
        <item x="71"/>
        <item x="25"/>
        <item x="5"/>
        <item x="135"/>
        <item x="158"/>
        <item x="64"/>
        <item x="70"/>
        <item x="226"/>
        <item x="191"/>
        <item x="122"/>
        <item x="96"/>
        <item x="116"/>
      </items>
      <autoSortScope>
        <pivotArea dataOnly="0" outline="0" fieldPosition="0">
          <references count="1">
            <reference field="4294967294" count="1" selected="0">
              <x v="0"/>
            </reference>
          </references>
        </pivotArea>
      </autoSortScope>
    </pivotField>
    <pivotField showAll="0" defaultSubtotal="0"/>
    <pivotField dataField="1" showAll="0" defaultSubtotal="0"/>
    <pivotField showAll="0" defaultSubtotal="0">
      <items count="6">
        <item sd="0" x="0"/>
        <item sd="0" x="1"/>
        <item sd="0" x="2"/>
        <item sd="0" x="3"/>
        <item sd="0" x="4"/>
        <item sd="0" x="5"/>
      </items>
    </pivotField>
    <pivotField axis="axisPage" showAll="0" defaultSubtotal="0">
      <items count="5">
        <item sd="0" x="0"/>
        <item sd="0" x="1"/>
        <item sd="0" x="2"/>
        <item sd="0" x="3"/>
        <item sd="0" x="4"/>
      </items>
    </pivotField>
  </pivotFields>
  <rowFields count="1">
    <field x="2"/>
  </rowFields>
  <rowItems count="227">
    <i>
      <x v="215"/>
    </i>
    <i>
      <x v="43"/>
    </i>
    <i>
      <x v="214"/>
    </i>
    <i>
      <x v="37"/>
    </i>
    <i>
      <x v="29"/>
    </i>
    <i>
      <x v="187"/>
    </i>
    <i>
      <x v="55"/>
    </i>
    <i>
      <x v="76"/>
    </i>
    <i>
      <x v="12"/>
    </i>
    <i>
      <x v="143"/>
    </i>
    <i>
      <x v="155"/>
    </i>
    <i>
      <x v="193"/>
    </i>
    <i>
      <x v="165"/>
    </i>
    <i>
      <x v="117"/>
    </i>
    <i>
      <x v="152"/>
    </i>
    <i>
      <x v="102"/>
    </i>
    <i>
      <x v="27"/>
    </i>
    <i>
      <x v="162"/>
    </i>
    <i>
      <x v="163"/>
    </i>
    <i>
      <x v="94"/>
    </i>
    <i>
      <x v="100"/>
    </i>
    <i>
      <x v="189"/>
    </i>
    <i>
      <x v="95"/>
    </i>
    <i>
      <x v="92"/>
    </i>
    <i>
      <x v="207"/>
    </i>
    <i>
      <x v="140"/>
    </i>
    <i>
      <x v="151"/>
    </i>
    <i>
      <x v="85"/>
    </i>
    <i>
      <x v="183"/>
    </i>
    <i>
      <x v="90"/>
    </i>
    <i>
      <x v="179"/>
    </i>
    <i>
      <x v="47"/>
    </i>
    <i>
      <x v="200"/>
    </i>
    <i>
      <x v="138"/>
    </i>
    <i>
      <x v="68"/>
    </i>
    <i>
      <x v="180"/>
    </i>
    <i>
      <x v="14"/>
    </i>
    <i>
      <x v="156"/>
    </i>
    <i>
      <x v="201"/>
    </i>
    <i>
      <x v="28"/>
    </i>
    <i>
      <x v="120"/>
    </i>
    <i>
      <x v="41"/>
    </i>
    <i>
      <x v="112"/>
    </i>
    <i>
      <x v="48"/>
    </i>
    <i>
      <x v="188"/>
    </i>
    <i>
      <x v="125"/>
    </i>
    <i>
      <x v="26"/>
    </i>
    <i>
      <x v="1"/>
    </i>
    <i>
      <x v="6"/>
    </i>
    <i>
      <x v="150"/>
    </i>
    <i>
      <x v="160"/>
    </i>
    <i>
      <x v="69"/>
    </i>
    <i>
      <x v="192"/>
    </i>
    <i>
      <x v="34"/>
    </i>
    <i>
      <x v="20"/>
    </i>
    <i>
      <x v="93"/>
    </i>
    <i>
      <x v="107"/>
    </i>
    <i>
      <x v="7"/>
    </i>
    <i>
      <x v="97"/>
    </i>
    <i>
      <x v="146"/>
    </i>
    <i>
      <x v="130"/>
    </i>
    <i>
      <x v="33"/>
    </i>
    <i>
      <x v="132"/>
    </i>
    <i>
      <x v="141"/>
    </i>
    <i>
      <x v="91"/>
    </i>
    <i>
      <x v="145"/>
    </i>
    <i>
      <x v="226"/>
    </i>
    <i>
      <x v="218"/>
    </i>
    <i>
      <x v="136"/>
    </i>
    <i>
      <x v="220"/>
    </i>
    <i>
      <x v="73"/>
    </i>
    <i>
      <x v="148"/>
    </i>
    <i>
      <x v="170"/>
    </i>
    <i>
      <x v="126"/>
    </i>
    <i>
      <x v="17"/>
    </i>
    <i>
      <x v="184"/>
    </i>
    <i>
      <x v="9"/>
    </i>
    <i>
      <x v="196"/>
    </i>
    <i>
      <x v="65"/>
    </i>
    <i>
      <x v="175"/>
    </i>
    <i>
      <x v="118"/>
    </i>
    <i>
      <x v="204"/>
    </i>
    <i>
      <x v="78"/>
    </i>
    <i>
      <x v="104"/>
    </i>
    <i>
      <x v="54"/>
    </i>
    <i>
      <x v="166"/>
    </i>
    <i>
      <x v="171"/>
    </i>
    <i>
      <x v="217"/>
    </i>
    <i>
      <x v="154"/>
    </i>
    <i>
      <x v="22"/>
    </i>
    <i>
      <x v="149"/>
    </i>
    <i>
      <x v="31"/>
    </i>
    <i>
      <x v="172"/>
    </i>
    <i>
      <x v="110"/>
    </i>
    <i>
      <x v="8"/>
    </i>
    <i>
      <x v="62"/>
    </i>
    <i>
      <x v="38"/>
    </i>
    <i>
      <x v="67"/>
    </i>
    <i>
      <x v="153"/>
    </i>
    <i>
      <x v="206"/>
    </i>
    <i>
      <x v="169"/>
    </i>
    <i>
      <x v="75"/>
    </i>
    <i>
      <x v="87"/>
    </i>
    <i>
      <x v="111"/>
    </i>
    <i>
      <x v="98"/>
    </i>
    <i>
      <x v="21"/>
    </i>
    <i>
      <x v="66"/>
    </i>
    <i>
      <x v="216"/>
    </i>
    <i>
      <x v="74"/>
    </i>
    <i>
      <x v="10"/>
    </i>
    <i>
      <x v="13"/>
    </i>
    <i>
      <x v="4"/>
    </i>
    <i>
      <x v="224"/>
    </i>
    <i>
      <x v="134"/>
    </i>
    <i>
      <x v="186"/>
    </i>
    <i>
      <x v="40"/>
    </i>
    <i>
      <x v="158"/>
    </i>
    <i>
      <x v="147"/>
    </i>
    <i>
      <x v="19"/>
    </i>
    <i>
      <x v="159"/>
    </i>
    <i>
      <x v="195"/>
    </i>
    <i>
      <x v="185"/>
    </i>
    <i>
      <x v="142"/>
    </i>
    <i>
      <x v="83"/>
    </i>
    <i>
      <x v="194"/>
    </i>
    <i>
      <x v="161"/>
    </i>
    <i>
      <x v="59"/>
    </i>
    <i>
      <x v="122"/>
    </i>
    <i>
      <x v="88"/>
    </i>
    <i>
      <x v="212"/>
    </i>
    <i>
      <x v="86"/>
    </i>
    <i>
      <x v="99"/>
    </i>
    <i>
      <x v="24"/>
    </i>
    <i>
      <x v="3"/>
    </i>
    <i>
      <x v="173"/>
    </i>
    <i>
      <x v="60"/>
    </i>
    <i>
      <x v="211"/>
    </i>
    <i>
      <x v="191"/>
    </i>
    <i>
      <x v="177"/>
    </i>
    <i>
      <x v="42"/>
    </i>
    <i>
      <x v="72"/>
    </i>
    <i>
      <x v="123"/>
    </i>
    <i>
      <x v="64"/>
    </i>
    <i>
      <x v="182"/>
    </i>
    <i>
      <x v="135"/>
    </i>
    <i>
      <x v="79"/>
    </i>
    <i>
      <x v="223"/>
    </i>
    <i>
      <x v="221"/>
    </i>
    <i>
      <x v="71"/>
    </i>
    <i>
      <x v="23"/>
    </i>
    <i>
      <x v="81"/>
    </i>
    <i>
      <x v="219"/>
    </i>
    <i>
      <x v="129"/>
    </i>
    <i>
      <x v="119"/>
    </i>
    <i>
      <x v="45"/>
    </i>
    <i>
      <x v="50"/>
    </i>
    <i>
      <x v="167"/>
    </i>
    <i>
      <x v="44"/>
    </i>
    <i>
      <x v="168"/>
    </i>
    <i>
      <x v="58"/>
    </i>
    <i>
      <x v="57"/>
    </i>
    <i>
      <x v="213"/>
    </i>
    <i>
      <x v="209"/>
    </i>
    <i>
      <x v="25"/>
    </i>
    <i>
      <x v="51"/>
    </i>
    <i>
      <x/>
    </i>
    <i>
      <x v="203"/>
    </i>
    <i>
      <x v="18"/>
    </i>
    <i>
      <x v="210"/>
    </i>
    <i>
      <x v="35"/>
    </i>
    <i>
      <x v="202"/>
    </i>
    <i>
      <x v="181"/>
    </i>
    <i>
      <x v="205"/>
    </i>
    <i>
      <x v="11"/>
    </i>
    <i>
      <x v="84"/>
    </i>
    <i>
      <x v="127"/>
    </i>
    <i>
      <x v="199"/>
    </i>
    <i>
      <x v="2"/>
    </i>
    <i>
      <x v="5"/>
    </i>
    <i>
      <x v="63"/>
    </i>
    <i>
      <x v="116"/>
    </i>
    <i>
      <x v="30"/>
    </i>
    <i>
      <x v="70"/>
    </i>
    <i>
      <x v="157"/>
    </i>
    <i>
      <x v="133"/>
    </i>
    <i>
      <x v="174"/>
    </i>
    <i>
      <x v="225"/>
    </i>
    <i>
      <x v="46"/>
    </i>
    <i>
      <x v="16"/>
    </i>
    <i>
      <x v="96"/>
    </i>
    <i>
      <x v="39"/>
    </i>
    <i>
      <x v="109"/>
    </i>
    <i>
      <x v="124"/>
    </i>
    <i>
      <x v="49"/>
    </i>
    <i>
      <x v="82"/>
    </i>
    <i>
      <x v="198"/>
    </i>
    <i>
      <x v="36"/>
    </i>
    <i>
      <x v="61"/>
    </i>
    <i>
      <x v="139"/>
    </i>
    <i>
      <x v="103"/>
    </i>
    <i>
      <x v="108"/>
    </i>
    <i>
      <x v="56"/>
    </i>
    <i>
      <x v="176"/>
    </i>
    <i>
      <x v="190"/>
    </i>
    <i>
      <x v="80"/>
    </i>
    <i>
      <x v="164"/>
    </i>
    <i>
      <x v="113"/>
    </i>
    <i>
      <x v="197"/>
    </i>
    <i>
      <x v="137"/>
    </i>
    <i>
      <x v="121"/>
    </i>
    <i>
      <x v="52"/>
    </i>
    <i>
      <x v="105"/>
    </i>
    <i>
      <x v="222"/>
    </i>
    <i>
      <x v="178"/>
    </i>
    <i>
      <x v="53"/>
    </i>
    <i>
      <x v="114"/>
    </i>
    <i>
      <x v="15"/>
    </i>
    <i>
      <x v="101"/>
    </i>
    <i>
      <x v="131"/>
    </i>
    <i>
      <x v="106"/>
    </i>
    <i>
      <x v="128"/>
    </i>
    <i>
      <x v="32"/>
    </i>
    <i>
      <x v="89"/>
    </i>
    <i>
      <x v="144"/>
    </i>
    <i>
      <x v="77"/>
    </i>
    <i>
      <x v="208"/>
    </i>
    <i>
      <x v="115"/>
    </i>
  </rowItems>
  <colItems count="1">
    <i/>
  </colItems>
  <pageFields count="2">
    <pageField fld="6" hier="-1"/>
    <pageField fld="1" hier="-1"/>
  </pageFields>
  <dataFields count="1">
    <dataField name="Sum of Units Sold"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2643870-4631-40C5-8543-A0BAB8464FAF}" name="PivotTable3"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2" firstHeaderRow="1" firstDataRow="1" firstDataCol="1" rowPageCount="1" colPageCount="1"/>
  <pivotFields count="8">
    <pivotField numFmtId="164" showAll="0">
      <items count="15">
        <item x="0"/>
        <item x="1"/>
        <item x="2"/>
        <item x="3"/>
        <item x="4"/>
        <item x="5"/>
        <item x="6"/>
        <item x="7"/>
        <item x="8"/>
        <item x="9"/>
        <item x="10"/>
        <item x="11"/>
        <item x="12"/>
        <item x="13"/>
        <item t="default"/>
      </items>
    </pivotField>
    <pivotField showAll="0"/>
    <pivotField showAll="0"/>
    <pivotField axis="axisRow" showAll="0" sortType="descending">
      <items count="10">
        <item x="1"/>
        <item x="2"/>
        <item x="4"/>
        <item x="0"/>
        <item x="6"/>
        <item x="8"/>
        <item x="7"/>
        <item x="5"/>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items count="7">
        <item sd="0" x="0"/>
        <item sd="0" x="1"/>
        <item sd="0" x="2"/>
        <item sd="0" x="3"/>
        <item sd="0" x="4"/>
        <item sd="0" x="5"/>
        <item t="default"/>
      </items>
    </pivotField>
    <pivotField axis="axisPage" multipleItemSelectionAllowed="1" showAll="0">
      <items count="6">
        <item sd="0" x="0"/>
        <item sd="0" x="1"/>
        <item sd="0" x="2"/>
        <item sd="0" x="3"/>
        <item sd="0" x="4"/>
        <item t="default"/>
      </items>
    </pivotField>
  </pivotFields>
  <rowFields count="1">
    <field x="3"/>
  </rowFields>
  <rowItems count="9">
    <i>
      <x v="3"/>
    </i>
    <i>
      <x/>
    </i>
    <i>
      <x v="2"/>
    </i>
    <i>
      <x v="7"/>
    </i>
    <i>
      <x v="1"/>
    </i>
    <i>
      <x v="4"/>
    </i>
    <i>
      <x v="8"/>
    </i>
    <i>
      <x v="6"/>
    </i>
    <i>
      <x v="5"/>
    </i>
  </rowItems>
  <colItems count="1">
    <i/>
  </colItems>
  <pageFields count="1">
    <pageField fld="7" hier="-1"/>
  </pageFields>
  <dataFields count="1">
    <dataField name="Max of Order Value" fld="5" subtotal="max" baseField="3" baseItem="5"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87319F2-A09B-407A-8284-DF75FD4EF87C}" name="PivotTable4"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3:G13" firstHeaderRow="1" firstDataRow="1" firstDataCol="1" rowPageCount="1" colPageCount="1"/>
  <pivotFields count="8">
    <pivotField numFmtId="164" showAll="0"/>
    <pivotField showAll="0"/>
    <pivotField showAll="0"/>
    <pivotField axis="axisRow" showAll="0" sortType="descending">
      <items count="10">
        <item x="1"/>
        <item x="2"/>
        <item x="4"/>
        <item x="0"/>
        <item x="6"/>
        <item x="8"/>
        <item x="7"/>
        <item x="5"/>
        <item x="3"/>
        <item t="default"/>
      </items>
      <autoSortScope>
        <pivotArea dataOnly="0" outline="0" fieldPosition="0">
          <references count="1">
            <reference field="4294967294" count="1" selected="0">
              <x v="0"/>
            </reference>
          </references>
        </pivotArea>
      </autoSortScope>
    </pivotField>
    <pivotField dataField="1" showAll="0"/>
    <pivotField showAll="0"/>
    <pivotField showAll="0" defaultSubtotal="0"/>
    <pivotField axis="axisPage" multipleItemSelectionAllowed="1" showAll="0" defaultSubtotal="0">
      <items count="5">
        <item x="0"/>
        <item x="1"/>
        <item x="2"/>
        <item x="3"/>
        <item x="4"/>
      </items>
    </pivotField>
  </pivotFields>
  <rowFields count="1">
    <field x="3"/>
  </rowFields>
  <rowItems count="10">
    <i>
      <x v="3"/>
    </i>
    <i>
      <x v="4"/>
    </i>
    <i>
      <x v="2"/>
    </i>
    <i>
      <x/>
    </i>
    <i>
      <x v="7"/>
    </i>
    <i>
      <x v="1"/>
    </i>
    <i>
      <x v="8"/>
    </i>
    <i>
      <x v="6"/>
    </i>
    <i>
      <x v="5"/>
    </i>
    <i t="grand">
      <x/>
    </i>
  </rowItems>
  <colItems count="1">
    <i/>
  </colItems>
  <pageFields count="1">
    <pageField fld="7" hier="-1"/>
  </pageFields>
  <dataFields count="1">
    <dataField name="Max of Units Sold" fld="4" subtotal="max" baseField="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Segment2" xr10:uid="{991B8ABA-B145-4F14-BC2B-8674966BCC93}" sourceName="Customer Segment">
  <pivotTables>
    <pivotTable tabId="24" name="UnitsSold"/>
    <pivotTable tabId="24" name="OrderValue"/>
  </pivotTables>
  <data>
    <tabular pivotCacheId="1450986934">
      <items count="3">
        <i x="1" s="1"/>
        <i x="2"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Type" xr10:uid="{384FAB85-8BAC-42DE-8AE3-601268139BC9}" sourceName="Product Type">
  <pivotTables>
    <pivotTable tabId="24" name="UnitsSold"/>
    <pivotTable tabId="24" name="OrderValue"/>
  </pivotTables>
  <data>
    <tabular pivotCacheId="1450986934">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1" xr10:uid="{ACDE2D64-A05B-46AB-ABE4-5591736DA6E7}" sourceName="Years">
  <pivotTables>
    <pivotTable tabId="24" name="UnitsSold"/>
    <pivotTable tabId="24" name="OrderValue"/>
  </pivotTables>
  <data>
    <tabular pivotCacheId="1450986934">
      <items count="5">
        <i x="1" s="1"/>
        <i x="2" s="1"/>
        <i x="3" s="1"/>
        <i x="0" s="1" nd="1"/>
        <i x="4"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Segment1" xr10:uid="{A8697EA6-0DFE-47FB-B2A3-1D88FB9864F7}" sourceName="Customer Segment">
  <pivotTables>
    <pivotTable tabId="15" name="PivotTable17"/>
    <pivotTable tabId="15" name="PivotTable18"/>
  </pivotTables>
  <data>
    <tabular pivotCacheId="2056975181">
      <items count="3">
        <i x="1" s="1"/>
        <i x="2"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1" xr10:uid="{2F7E7B09-D310-4F2C-BE67-FD824004BE05}" sourceName="Country">
  <pivotTables>
    <pivotTable tabId="15" name="PivotTable17"/>
    <pivotTable tabId="15" name="PivotTable18"/>
  </pivotTables>
  <data>
    <tabular pivotCacheId="2056975181">
      <items count="227">
        <i x="225" s="1"/>
        <i x="137" s="1"/>
        <i x="77" s="1"/>
        <i x="128" s="1"/>
        <i x="68" s="1"/>
        <i x="58" s="1"/>
        <i x="0" s="1"/>
        <i x="112" s="1"/>
        <i x="74" s="1"/>
        <i x="138" s="1"/>
        <i x="87" s="1"/>
        <i x="95" s="1"/>
        <i x="43" s="1"/>
        <i x="182" s="1"/>
        <i x="46" s="1"/>
        <i x="223" s="1"/>
        <i x="179" s="1"/>
        <i x="188" s="1"/>
        <i x="97" s="1"/>
        <i x="142" s="1"/>
        <i x="26" s="1"/>
        <i x="37" s="1"/>
        <i x="185" s="1"/>
        <i x="98" s="1"/>
        <i x="214" s="1"/>
        <i x="34" s="1"/>
        <i x="38" s="1"/>
        <i x="169" s="1"/>
        <i x="75" s="1"/>
        <i x="85" s="1"/>
        <i x="117" s="1"/>
        <i x="177" s="1"/>
        <i x="217" s="1"/>
        <i x="72" s="1"/>
        <i x="156" s="1"/>
        <i x="222" s="1"/>
        <i x="90" s="1"/>
        <i x="73" s="1"/>
        <i x="109" s="1"/>
        <i x="189" s="1"/>
        <i x="148" s="1"/>
        <i x="40" s="1"/>
        <i x="157" s="1"/>
        <i x="41" s="1"/>
        <i x="106" s="1"/>
        <i x="195" s="1"/>
        <i x="159" s="1"/>
        <i x="11" s="1"/>
        <i x="84" s="1"/>
        <i x="183" s="1"/>
        <i x="203" s="1"/>
        <i x="110" s="1"/>
        <i x="49" s="1"/>
        <i x="39" s="1"/>
        <i x="54" s="1"/>
        <i x="21" s="1"/>
        <i x="208" s="1"/>
        <i x="132" s="1"/>
        <i x="153" s="1"/>
        <i x="111" s="1"/>
        <i x="10" s="1"/>
        <i x="164" s="1"/>
        <i x="14" s="1"/>
        <i x="171" s="1"/>
        <i x="224" s="1"/>
        <i x="136" s="1"/>
        <i x="66" s="1"/>
        <i x="152" s="1"/>
        <i x="123" s="1"/>
        <i x="199" s="1"/>
        <i x="155" s="1"/>
        <i x="16" s="1"/>
        <i x="151" s="1"/>
        <i x="149" s="1"/>
        <i x="165" s="1"/>
        <i x="174" s="1"/>
        <i x="92" s="1"/>
        <i x="197" s="1"/>
        <i x="133" s="1"/>
        <i x="175" s="1"/>
        <i x="219" s="1"/>
        <i x="9" s="1"/>
        <i x="176" s="1"/>
        <i x="173" s="1"/>
        <i x="127" s="1"/>
        <i x="59" s="1"/>
        <i x="107" s="1"/>
        <i x="211" s="1"/>
        <i x="162" s="1"/>
        <i x="212" s="1"/>
        <i x="170" s="1"/>
        <i x="3" s="1"/>
        <i x="79" s="1"/>
        <i x="33" s="1"/>
        <i x="78" s="1"/>
        <i x="99" s="1"/>
        <i x="209" s="1"/>
        <i x="8" s="1"/>
        <i x="181" s="1"/>
        <i x="27" s="1"/>
        <i x="101" s="1"/>
        <i x="194" s="1"/>
        <i x="80" s="1"/>
        <i x="215" s="1"/>
        <i x="118" s="1"/>
        <i x="204" s="1"/>
        <i x="202" s="1"/>
        <i x="115" s="1"/>
        <i x="168" s="1"/>
        <i x="210" s="1"/>
        <i x="161" s="1"/>
        <i x="62" s="1"/>
        <i x="1" s="1"/>
        <i x="23" s="1"/>
        <i x="200" s="1"/>
        <i x="221" s="1"/>
        <i x="120" s="1"/>
        <i x="141" s="1"/>
        <i x="134" s="1"/>
        <i x="88" s="1"/>
        <i x="35" s="1"/>
        <i x="31" s="1"/>
        <i x="86" s="1"/>
        <i x="140" s="1"/>
        <i x="55" s="1"/>
        <i x="166" s="1"/>
        <i x="69" s="1"/>
        <i x="147" s="1"/>
        <i x="206" s="1"/>
        <i x="193" s="1"/>
        <i x="47" s="1"/>
        <i x="220" s="1"/>
        <i x="104" s="1"/>
        <i x="150" s="1"/>
        <i x="17" s="1"/>
        <i x="213" s="1"/>
        <i x="32" s="1"/>
        <i x="53" s="1"/>
        <i x="45" s="1"/>
        <i x="20" s="1"/>
        <i x="178" s="1"/>
        <i x="82" s="1"/>
        <i x="190" s="1"/>
        <i x="61" s="1"/>
        <i x="187" s="1"/>
        <i x="28" s="1"/>
        <i x="108" s="1"/>
        <i x="67" s="1"/>
        <i x="22" s="1"/>
        <i x="81" s="1"/>
        <i x="51" s="1"/>
        <i x="121" s="1"/>
        <i x="76" s="1"/>
        <i x="2" s="1"/>
        <i x="114" s="1"/>
        <i x="201" s="1"/>
        <i x="6" s="1"/>
        <i x="12" s="1"/>
        <i x="130" s="1"/>
        <i x="144" s="1"/>
        <i x="30" s="1"/>
        <i x="184" s="1"/>
        <i x="24" s="1"/>
        <i x="180" s="1"/>
        <i x="139" s="1"/>
        <i x="145" s="1"/>
        <i x="154" s="1"/>
        <i x="119" s="1"/>
        <i x="100" s="1"/>
        <i x="7" s="1"/>
        <i x="18" s="1"/>
        <i x="124" s="1"/>
        <i x="56" s="1"/>
        <i x="125" s="1"/>
        <i x="172" s="1"/>
        <i x="29" s="1"/>
        <i x="126" s="1"/>
        <i x="52" s="1"/>
        <i x="160" s="1"/>
        <i x="50" s="1"/>
        <i x="42" s="1"/>
        <i x="91" s="1"/>
        <i x="216" s="1"/>
        <i x="4" s="1"/>
        <i x="103" s="1"/>
        <i x="60" s="1"/>
        <i x="113" s="1"/>
        <i x="15" s="1"/>
        <i x="19" s="1"/>
        <i x="13" s="1"/>
        <i x="143" s="1"/>
        <i x="192" s="1"/>
        <i x="102" s="1"/>
        <i x="167" s="1"/>
        <i x="36" s="1"/>
        <i x="94" s="1"/>
        <i x="57" s="1"/>
        <i x="205" s="1"/>
        <i x="63" s="1"/>
        <i x="65" s="1"/>
        <i x="48" s="1"/>
        <i x="105" s="1"/>
        <i x="83" s="1"/>
        <i x="129" s="1"/>
        <i x="196" s="1"/>
        <i x="93" s="1"/>
        <i x="131" s="1"/>
        <i x="89" s="1"/>
        <i x="207" s="1"/>
        <i x="163" s="1"/>
        <i x="186" s="1"/>
        <i x="218" s="1"/>
        <i x="146" s="1"/>
        <i x="198" s="1"/>
        <i x="44" s="1"/>
        <i x="71" s="1"/>
        <i x="25" s="1"/>
        <i x="5" s="1"/>
        <i x="135" s="1"/>
        <i x="158" s="1"/>
        <i x="64" s="1"/>
        <i x="70" s="1"/>
        <i x="226" s="1"/>
        <i x="191" s="1"/>
        <i x="122" s="1"/>
        <i x="96" s="1"/>
        <i x="116"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1" xr10:uid="{1BEC21ED-64F4-43F0-B526-E40D9D8C80D0}" sourceName="Product">
  <pivotTables>
    <pivotTable tabId="15" name="PivotTable17"/>
    <pivotTable tabId="15" name="PivotTable18"/>
  </pivotTables>
  <data>
    <tabular pivotCacheId="2056975181">
      <items count="9">
        <i x="8" s="1"/>
        <i x="7" s="1"/>
        <i x="6" s="1"/>
        <i x="3" s="1"/>
        <i x="5" s="1"/>
        <i x="4" s="1"/>
        <i x="2" s="1"/>
        <i x="1" s="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8C35B4AD-372B-43F8-AD83-7670A7F12CFF}" sourceName="Years">
  <pivotTables>
    <pivotTable tabId="15" name="PivotTable17"/>
    <pivotTable tabId="15" name="PivotTable18"/>
  </pivotTables>
  <data>
    <tabular pivotCacheId="2056975181">
      <items count="5">
        <i x="1" s="1"/>
        <i x="2" s="1"/>
        <i x="3" s="1"/>
        <i x="0" s="1" nd="1"/>
        <i x="4"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2878C1D7-BC2B-4BA2-BA56-8E5E73B381E2}" sourceName="YEAR">
  <pivotTables>
    <pivotTable tabId="26" name="Units"/>
  </pivotTables>
  <data>
    <tabular pivotCacheId="919846873">
      <items count="14">
        <i x="1" s="1"/>
        <i x="2" s="1"/>
        <i x="3" s="1"/>
        <i x="4" s="1"/>
        <i x="5" s="1"/>
        <i x="6" s="1"/>
        <i x="7" s="1"/>
        <i x="8" s="1"/>
        <i x="9" s="1"/>
        <i x="10" s="1"/>
        <i x="11" s="1"/>
        <i x="12" s="1"/>
        <i x="0" s="1" nd="1"/>
        <i x="13"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Segment3" xr10:uid="{C959F710-A68D-4236-AE57-5786647EE95D}" sourceName="Customer Segment">
  <pivotTables>
    <pivotTable tabId="26" name="Units"/>
  </pivotTables>
  <data>
    <tabular pivotCacheId="919846873">
      <items count="3">
        <i x="1" s="1"/>
        <i x="2" s="1"/>
        <i x="0"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2" xr10:uid="{07DA76AC-6BF5-425A-8D88-05AAD4672220}" sourceName="Product">
  <pivotTables>
    <pivotTable tabId="26" name="Units"/>
  </pivotTables>
  <data>
    <tabular pivotCacheId="919846873">
      <items count="9">
        <i x="8" s="1"/>
        <i x="7" s="1"/>
        <i x="6" s="1"/>
        <i x="3" s="1"/>
        <i x="5" s="1"/>
        <i x="4" s="1"/>
        <i x="2" s="1"/>
        <i x="1" s="1"/>
        <i x="0"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Type1" xr10:uid="{86DDD10B-00A2-4E2B-9CE3-B4FB1863EB9C}" sourceName="Product Type">
  <pivotTables>
    <pivotTable tabId="26" name="Units"/>
  </pivotTables>
  <data>
    <tabular pivotCacheId="919846873">
      <items count="2">
        <i x="1" s="1"/>
        <i x="0"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2" xr10:uid="{E9C00D00-24B2-41FD-AF9F-73BB519EA028}" sourceName="Years">
  <pivotTables>
    <pivotTable tabId="26" name="Units"/>
  </pivotTables>
  <data>
    <tabular pivotCacheId="919846873">
      <items count="5">
        <i x="1" s="1"/>
        <i x="2" s="1"/>
        <i x="3" s="1"/>
        <i x="0" s="1" nd="1"/>
        <i x="4"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3" xr10:uid="{F253D234-62EF-400E-9A38-F12F081FAA4F}" sourceName="Years">
  <pivotTables>
    <pivotTable tabId="36" name="PivotTable1"/>
    <pivotTable tabId="36" name="PivotTable3"/>
  </pivotTables>
  <data>
    <tabular pivotCacheId="651296182">
      <items count="5">
        <i x="1" s="1"/>
        <i x="2" s="1"/>
        <i x="3" s="1"/>
        <i x="0" s="1" nd="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4" xr10:uid="{2D333D23-3A2F-4DF5-8FAA-B0EAA1D93F34}" sourceName="Years">
  <pivotTables>
    <pivotTable tabId="45" name="PivotTable4"/>
  </pivotTables>
  <data>
    <tabular pivotCacheId="1987522105">
      <items count="5">
        <i x="1" s="1"/>
        <i x="2" s="1"/>
        <i x="3" s="1"/>
        <i x="0" s="1" nd="1"/>
        <i x="4"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Segment4" xr10:uid="{236CBF6F-11FF-4D83-AD48-E73BBFE29D09}" sourceName="Customer Segment">
  <pivotTables>
    <pivotTable tabId="50" name="Countries"/>
  </pivotTables>
  <data>
    <tabular pivotCacheId="1166249695">
      <items count="3">
        <i x="1" s="1"/>
        <i x="2" s="1"/>
        <i x="0" s="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5" xr10:uid="{ECA3CD0E-BA29-4096-8930-6CB1D0D328DC}" sourceName="Years">
  <pivotTables>
    <pivotTable tabId="50" name="Countries"/>
  </pivotTables>
  <data>
    <tabular pivotCacheId="1166249695">
      <items count="5">
        <i x="1" s="1"/>
        <i x="2" s="1"/>
        <i x="3" s="1"/>
        <i x="0" s="1" nd="1"/>
        <i x="4"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6" xr10:uid="{49742F0F-C15E-433F-B166-AEA9E0802A13}" sourceName="Years">
  <pivotTables>
    <pivotTable tabId="54" name="PivotTable3"/>
    <pivotTable tabId="54" name="PivotTable4"/>
  </pivotTables>
  <data>
    <tabular pivotCacheId="236687370">
      <items count="5">
        <i x="1" s="1"/>
        <i x="2" s="1"/>
        <i x="3" s="1"/>
        <i x="0" s="1" nd="1"/>
        <i x="4" s="1" nd="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Segment" xr10:uid="{72E2D10B-4BE5-461D-83A2-E19D82395504}" sourceName="Customer Segment">
  <extLst>
    <x:ext xmlns:x15="http://schemas.microsoft.com/office/spreadsheetml/2010/11/main" uri="{2F2917AC-EB37-4324-AD4E-5DD8C200BD13}">
      <x15:tableSlicerCache tableId="4" column="2"/>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2085A704-46E2-4F39-9C03-C52795B6419B}" sourceName="Country">
  <extLst>
    <x:ext xmlns:x15="http://schemas.microsoft.com/office/spreadsheetml/2010/11/main" uri="{2F2917AC-EB37-4324-AD4E-5DD8C200BD13}">
      <x15:tableSlicerCache tableId="4" column="3"/>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492E0B0D-70F8-4675-B201-6185364FAFCA}" sourceName="Product">
  <extLst>
    <x:ext xmlns:x15="http://schemas.microsoft.com/office/spreadsheetml/2010/11/main" uri="{2F2917AC-EB37-4324-AD4E-5DD8C200BD13}">
      <x15:tableSlicerCache tableId="4" column="4"/>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1101BBC-C0CD-497B-8F75-F5A18DBCC08B}" sourceName="YEAR">
  <extLst>
    <x:ext xmlns:x15="http://schemas.microsoft.com/office/spreadsheetml/2010/11/main" uri="{2F2917AC-EB37-4324-AD4E-5DD8C200BD13}">
      <x15:tableSlicerCache tableId="4"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Segment" xr10:uid="{94A3F488-4B89-4587-825A-EC9BB2474B39}" cache="Slicer_Customer_Segment" caption="Customer Segment" style="SlicerStyleDark5" rowHeight="260350"/>
  <slicer name="Country" xr10:uid="{F6E8DED6-B2BE-4A67-8ECF-DEBACD924F2D}" cache="Slicer_Country" caption="Country" style="SlicerStyleDark5" rowHeight="260350"/>
  <slicer name="Product" xr10:uid="{4E85D157-CB6A-453A-B231-C9B645703B19}" cache="Slicer_Product" caption="Product" style="SlicerStyleDark5" rowHeight="260350"/>
  <slicer name="YEAR" xr10:uid="{349E2A0B-076B-420D-AB4A-1B059B51DE66}" cache="Slicer_YEAR" caption="YEAR" style="SlicerStyleDark5" rowHeight="2603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Segment 1" xr10:uid="{5DB2FEBB-C983-4A77-8B67-B2E96CEC7AC7}" cache="Slicer_Customer_Segment1" caption="Customer Segment" style="SlicerStyleLight2" rowHeight="260350"/>
  <slicer name="Country 1" xr10:uid="{C0791DC2-46F0-4C05-91CE-C932216D86D0}" cache="Slicer_Country1" caption="Country" style="SlicerStyleLight2" rowHeight="260350"/>
  <slicer name="Product 1" xr10:uid="{FF773244-EEDD-4D82-9697-117E20CF1169}" cache="Slicer_Product1" caption="Product" style="SlicerStyleLight2" rowHeight="260350"/>
  <slicer name="Years" xr10:uid="{F68EE197-49E8-4EA3-AC7E-DF0BBAA06F23}" cache="Slicer_Years" caption="Years" style="SlicerStyleLight2" rowHeight="2603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Segment 3" xr10:uid="{CD749146-F30E-40E1-9A7D-B933A1458B5F}" cache="Slicer_Customer_Segment2" caption="Customer Segment" style="SlicerStyleLight5" rowHeight="260350"/>
  <slicer name="Product Type" xr10:uid="{80DEA002-0094-45AE-962E-27C68E691D02}" cache="Slicer_Product_Type" caption="Product Type" style="SlicerStyleLight5" rowHeight="260350"/>
  <slicer name="Years 2" xr10:uid="{BC0F76DA-B5E5-4354-AEF8-5F1962BBF77F}" cache="Slicer_Years1" caption="Years" style="SlicerStyleLight5" rowHeight="2603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54561394-5A68-4788-B61F-DADA90379435}" cache="Slicer_YEAR1" caption="YEAR" style="SlicerStyleLight2" rowHeight="260350"/>
  <slicer name="Customer Segment 2" xr10:uid="{302B4A16-D282-4473-ABBA-F8913BF7CB58}" cache="Slicer_Customer_Segment3" caption="Customer Segment" style="SlicerStyleLight2" rowHeight="260350"/>
  <slicer name="Product 2" xr10:uid="{8B97CEBB-C5A2-44C8-A7B6-3CB3CCBA59AA}" cache="Slicer_Product2" caption="Product" style="SlicerStyleLight2" rowHeight="260350"/>
  <slicer name="Product Type 1" xr10:uid="{09B2954C-5DF7-4E5A-8FF7-B5CF0F9BD17F}" cache="Slicer_Product_Type1" caption="Product Type" style="SlicerStyleLight2" rowHeight="260350"/>
  <slicer name="Years 1" xr10:uid="{CD77458D-3784-4555-9133-95D1E2C73CFE}" cache="Slicer_Years2" caption="Years" style="SlicerStyleLight2" rowHeight="2603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3" xr10:uid="{04419FC9-52BC-4CF3-A0D9-EB0371BF9835}" cache="Slicer_Years3" caption="Years" style="SlicerStyleLight5" rowHeight="26035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4" xr10:uid="{A0CEB7CA-1F85-4864-B482-F46F35E3A53C}" cache="Slicer_Years4" caption="Years" style="SlicerStyleDark2" rowHeight="26035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Segment 4" xr10:uid="{FB253BBC-B793-4F07-AAB0-1CF527D2666D}" cache="Slicer_Customer_Segment4" caption="Customer Segment" rowHeight="260350"/>
  <slicer name="Years 5" xr10:uid="{ADCA98EF-A0CC-48F5-B110-418729FDBD16}" cache="Slicer_Years5" caption="Years" rowHeight="260350"/>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6" xr10:uid="{FA7F879D-4CE0-43C3-9187-3BBCE68B526F}" cache="Slicer_Years6" caption="Years" style="SlicerStyleDark5" rowHeight="2603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ACAF3E5-4B84-475C-BA64-BCB206AE146B}" name="Table1" displayName="Table1" ref="A1:O2515" totalsRowShown="0" headerRowDxfId="55" dataDxfId="54" tableBorderDxfId="53">
  <sortState xmlns:xlrd2="http://schemas.microsoft.com/office/spreadsheetml/2017/richdata2" ref="A2:O2514">
    <sortCondition descending="1" ref="B1:B2514"/>
  </sortState>
  <tableColumns count="15">
    <tableColumn id="1" xr3:uid="{D40C5EC6-7DB6-4994-A518-5B06CC1461C2}" name="Order ID" dataDxfId="52"/>
    <tableColumn id="2" xr3:uid="{F56ADF7D-B66D-492E-9138-9284F10C5547}" name="Date" dataDxfId="51"/>
    <tableColumn id="3" xr3:uid="{124F1184-40D5-4551-A578-EF8710F89D7A}" name="Sales Agent Last Name" dataDxfId="50"/>
    <tableColumn id="16" xr3:uid="{0622ACCC-1898-484D-912B-DAA96EC12195}" name="Sales Agent First Name" dataDxfId="49"/>
    <tableColumn id="4" xr3:uid="{BC12B890-488F-418C-B6AE-CBBFDF8F141E}" name="Customer" dataDxfId="48"/>
    <tableColumn id="5" xr3:uid="{9386CE7C-0FC7-49A2-A2FA-519488E867D6}" name="Customer Segment" dataDxfId="47"/>
    <tableColumn id="6" xr3:uid="{7C9FA880-A7F8-4D98-B0B8-F3784778BF99}" name="Country" dataDxfId="46"/>
    <tableColumn id="13" xr3:uid="{33084305-FE71-42A0-BE83-A4F5E55A819E}" name="Latitude" dataDxfId="45"/>
    <tableColumn id="14" xr3:uid="{A894B029-EFF1-4553-BD12-B76FCB83D10D}" name="Longtitude" dataDxfId="44"/>
    <tableColumn id="7" xr3:uid="{D9AD7FAD-5BAF-4A6A-92EF-52D111E40D6C}" name="Customer Status" dataDxfId="43"/>
    <tableColumn id="8" xr3:uid="{807609C1-F451-486B-9B9F-D12A9E64AAD4}" name="Product" dataDxfId="42"/>
    <tableColumn id="9" xr3:uid="{F085D1DD-702D-4A7C-BF6F-21ACC7C1CC81}" name="Product Type" dataDxfId="41"/>
    <tableColumn id="10" xr3:uid="{81F3071C-1140-4BC8-94FF-CFB382F124AC}" name="No Customer Meetings" dataDxfId="40"/>
    <tableColumn id="11" xr3:uid="{CB646735-587C-4BE7-ACE9-3F653B33C20C}" name="Units Sold" dataDxfId="39"/>
    <tableColumn id="12" xr3:uid="{9BFC0576-0854-4661-9593-501B4C2CEE89}" name="Order Value" dataDxfId="3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0465DB6-F5D8-4A66-AFDE-A1EE8739C624}" name="SalesAndOrders" displayName="SalesAndOrders" ref="A1:G2515" totalsRowCount="1" headerRowDxfId="37" dataDxfId="35" totalsRowDxfId="33" headerRowBorderDxfId="36" tableBorderDxfId="34">
  <autoFilter ref="A1:G2514" xr:uid="{60465DB6-F5D8-4A66-AFDE-A1EE8739C62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6633429-3457-4259-AAA7-92000D486456}" name="Date" totalsRowLabel="Total" dataDxfId="32" totalsRowDxfId="31"/>
    <tableColumn id="5" xr3:uid="{32FB6B64-CF90-48C4-8371-5967BAFCC08C}" name="YEAR" dataDxfId="30" totalsRowDxfId="29">
      <calculatedColumnFormula>SalesAndOrders[[#This Row],[Date]]</calculatedColumnFormula>
    </tableColumn>
    <tableColumn id="2" xr3:uid="{39D9E17D-9451-4143-A450-576D93988B71}" name="Customer Segment" dataDxfId="28" totalsRowDxfId="27"/>
    <tableColumn id="3" xr3:uid="{34A6FBB2-1693-459C-909E-6EFBE35E2109}" name="Country" dataDxfId="26" totalsRowDxfId="25"/>
    <tableColumn id="4" xr3:uid="{AA2AF573-B7E7-461E-B06D-F765A76ED56D}" name="Product" dataDxfId="24" totalsRowDxfId="23"/>
    <tableColumn id="6" xr3:uid="{B1C8950F-B1BE-4520-8829-ABB8F810519F}" name="Units Sold" totalsRowFunction="sum" dataDxfId="22" totalsRowDxfId="21"/>
    <tableColumn id="7" xr3:uid="{A4291810-596F-490E-A74C-C9CE7E0292A6}" name="Order Value" totalsRowFunction="sum" dataDxfId="20" totalsRowDxfId="19"/>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6051272-45B9-4BF3-A700-0BC0C7E0FA5F}" name="Table2" displayName="Table2" ref="A1:E2514" totalsRowShown="0" headerRowDxfId="18" dataDxfId="16" headerRowBorderDxfId="17" tableBorderDxfId="15">
  <autoFilter ref="A1:E2514" xr:uid="{26051272-45B9-4BF3-A700-0BC0C7E0FA5F}"/>
  <tableColumns count="5">
    <tableColumn id="1" xr3:uid="{C3ABEB6B-B512-4C12-A83B-1EB974AF78C6}" name="Date" dataDxfId="14"/>
    <tableColumn id="2" xr3:uid="{83DA17F1-F296-4486-975C-249AAE833C33}" name="Customer Segment" dataDxfId="13"/>
    <tableColumn id="3" xr3:uid="{B6715842-7A4F-4ECC-BA1B-5A82AB48433E}" name="Country" dataDxfId="12"/>
    <tableColumn id="4" xr3:uid="{A31FF568-8F16-49AC-BAAE-067DCC918118}" name="Product" dataDxfId="11"/>
    <tableColumn id="5" xr3:uid="{044A6DDE-9216-4F9A-8EE1-8C1ED583A33E}" name="Units Sold" dataDxfId="10"/>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C8A8CB9-2E9B-4828-A237-3A31F9263068}" name="Table3" displayName="Table3" ref="A1:F2514" totalsRowShown="0" headerRowDxfId="9" dataDxfId="7" headerRowBorderDxfId="8" tableBorderDxfId="6">
  <autoFilter ref="A1:F2514" xr:uid="{8C8A8CB9-2E9B-4828-A237-3A31F9263068}"/>
  <sortState xmlns:xlrd2="http://schemas.microsoft.com/office/spreadsheetml/2017/richdata2" ref="A2:F2514">
    <sortCondition descending="1" ref="A2:A2514"/>
    <sortCondition descending="1" ref="F2:F2514"/>
  </sortState>
  <tableColumns count="6">
    <tableColumn id="1" xr3:uid="{F241466D-91B2-438E-A104-3FB9B979F64B}" name="Date" dataDxfId="5"/>
    <tableColumn id="3" xr3:uid="{C6989376-363E-4791-A3B0-A02A21ACB7D1}" name="Customer Segment" dataDxfId="4"/>
    <tableColumn id="4" xr3:uid="{6966B50A-3A70-4E99-AEBE-191A926FA067}" name="Country" dataDxfId="3"/>
    <tableColumn id="5" xr3:uid="{256A74CE-A2DE-41B3-82A3-362FF900DA89}" name="Product" dataDxfId="2"/>
    <tableColumn id="6" xr3:uid="{2AC52D5E-C31E-46EE-AB0E-57B08FAA2B70}" name="Units Sold" dataDxfId="1"/>
    <tableColumn id="7" xr3:uid="{5B30127D-3589-4F01-8045-F03CD9B3E513}" name="Order Value" dataDxfId="0"/>
  </tableColumns>
  <tableStyleInfo name="TableStyleLight1"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Quotable">
  <a:themeElements>
    <a:clrScheme name="Slidehelper - 119">
      <a:dk1>
        <a:sysClr val="windowText" lastClr="000000"/>
      </a:dk1>
      <a:lt1>
        <a:sysClr val="window" lastClr="FFFFFF"/>
      </a:lt1>
      <a:dk2>
        <a:srgbClr val="323232"/>
      </a:dk2>
      <a:lt2>
        <a:srgbClr val="E3DED1"/>
      </a:lt2>
      <a:accent1>
        <a:srgbClr val="E23A59"/>
      </a:accent1>
      <a:accent2>
        <a:srgbClr val="44ADAD"/>
      </a:accent2>
      <a:accent3>
        <a:srgbClr val="3E506B"/>
      </a:accent3>
      <a:accent4>
        <a:srgbClr val="FCC82B"/>
      </a:accent4>
      <a:accent5>
        <a:srgbClr val="0F5E8C"/>
      </a:accent5>
      <a:accent6>
        <a:srgbClr val="EFECCA"/>
      </a:accent6>
      <a:hlink>
        <a:srgbClr val="E23A59"/>
      </a:hlink>
      <a:folHlink>
        <a:srgbClr val="44ADAD"/>
      </a:folHlink>
    </a:clrScheme>
    <a:fontScheme name="Quotable">
      <a:majorFont>
        <a:latin typeface="Century Gothic" panose="020B05020202020202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panose="020B05020202020202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Quotable">
      <a:fillStyleLst>
        <a:solidFill>
          <a:schemeClr val="phClr"/>
        </a:solidFill>
        <a:gradFill rotWithShape="1">
          <a:gsLst>
            <a:gs pos="0">
              <a:schemeClr val="phClr">
                <a:tint val="80000"/>
                <a:lumMod val="105000"/>
              </a:schemeClr>
            </a:gs>
            <a:gs pos="100000">
              <a:schemeClr val="phClr">
                <a:tint val="90000"/>
              </a:schemeClr>
            </a:gs>
          </a:gsLst>
          <a:lin ang="5400000" scaled="0"/>
        </a:gradFill>
        <a:blipFill rotWithShape="1">
          <a:blip xmlns:r="http://schemas.openxmlformats.org/officeDocument/2006/relationships" r:embed="rId1">
            <a:duotone>
              <a:schemeClr val="phClr">
                <a:tint val="98000"/>
                <a:lumMod val="102000"/>
              </a:schemeClr>
              <a:schemeClr val="phClr">
                <a:shade val="98000"/>
                <a:lumMod val="98000"/>
              </a:schemeClr>
            </a:duotone>
          </a:blip>
          <a:tile tx="0" ty="0" sx="100000" sy="100000" flip="none" algn="tl"/>
        </a:blipFill>
      </a:fillStyleLst>
      <a:lnStyleLst>
        <a:ln w="9525" cap="rnd" cmpd="sng" algn="ctr">
          <a:solidFill>
            <a:schemeClr val="phClr"/>
          </a:solidFill>
          <a:prstDash val="solid"/>
        </a:ln>
        <a:ln w="15875" cap="rnd" cmpd="sng" algn="ctr">
          <a:solidFill>
            <a:schemeClr val="phClr"/>
          </a:solidFill>
          <a:prstDash val="solid"/>
        </a:ln>
        <a:ln w="25400" cap="rnd" cmpd="sng" algn="ctr">
          <a:solidFill>
            <a:schemeClr val="phClr"/>
          </a:solidFill>
          <a:prstDash val="solid"/>
        </a:ln>
      </a:lnStyleLst>
      <a:effectStyleLst>
        <a:effectStyle>
          <a:effectLst/>
        </a:effectStyle>
        <a:effectStyle>
          <a:effectLst/>
        </a:effectStyle>
        <a:effectStyle>
          <a:effectLst>
            <a:innerShdw blurRad="63500" dist="25400" dir="13500000">
              <a:srgbClr val="000000">
                <a:alpha val="75000"/>
              </a:srgbClr>
            </a:innerShdw>
          </a:effectLst>
        </a:effectStyle>
      </a:effectStyleLst>
      <a:bgFillStyleLst>
        <a:solidFill>
          <a:schemeClr val="phClr"/>
        </a:solidFill>
        <a:gradFill rotWithShape="1">
          <a:gsLst>
            <a:gs pos="0">
              <a:schemeClr val="phClr">
                <a:tint val="100000"/>
              </a:schemeClr>
            </a:gs>
            <a:gs pos="100000">
              <a:schemeClr val="phClr">
                <a:tint val="84000"/>
                <a:shade val="84000"/>
                <a:lumMod val="90000"/>
              </a:schemeClr>
            </a:gs>
          </a:gsLst>
          <a:lin ang="5400000" scaled="0"/>
        </a:gradFill>
        <a:gradFill rotWithShape="1">
          <a:gsLst>
            <a:gs pos="0">
              <a:schemeClr val="phClr">
                <a:tint val="84000"/>
                <a:shade val="90000"/>
                <a:satMod val="120000"/>
                <a:lumMod val="90000"/>
              </a:schemeClr>
            </a:gs>
            <a:gs pos="100000">
              <a:schemeClr val="phClr"/>
            </a:gs>
          </a:gsLst>
          <a:lin ang="5400000" scaled="0"/>
        </a:gradFill>
      </a:bgFillStyleLst>
    </a:fmtScheme>
  </a:themeElements>
  <a:objectDefaults/>
  <a:extraClrSchemeLst/>
  <a:extLst>
    <a:ext uri="{05A4C25C-085E-4340-85A3-A5531E510DB2}">
      <thm15:themeFamily xmlns:thm15="http://schemas.microsoft.com/office/thememl/2012/main" name="Quotable" id="{39EC5628-30ED-4578-ACD8-9820EDB8E15A}" vid="{6F3559E9-1A4C-49D8-94D4-F41003531C49}"/>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3.png"/></Relationships>
</file>

<file path=xl/webextensions/webextension1.xml><?xml version="1.0" encoding="utf-8"?>
<we:webextension xmlns:we="http://schemas.microsoft.com/office/webextensions/webextension/2010/11" id="{01232DD2-6770-41FB-B3CE-90190F2C3752}">
  <we:reference id="wa103304320" version="1.1.0.0" store="en-US" storeType="OMEX"/>
  <we:alternateReferences>
    <we:reference id="wa103304320" version="1.1.0.0" store="wa103304320" storeType="OMEX"/>
  </we:alternateReferences>
  <we:properties>
    <we:property name="dataLabels" value="false"/>
    <we:property name="iState" value="&quot;0&quot;"/>
    <we:property name="iValue" value="&quot;1&quot;"/>
    <we:property name="legend" value="&quot;2&quot;"/>
    <we:property name="mapType" value="&quot;world_mill&quot;"/>
    <we:property name="scale" value="null"/>
    <we:property name="theme" value="&quot;2&quot;"/>
    <we:property name="title" value="&quot;SALES BY COUNTRY&quot;"/>
    <we:property name="transX" value="null"/>
    <we:property name="transY" value="null"/>
  </we:properties>
  <we:bindings>
    <we:binding id="binding1" type="matrix" appref="{760E1E22-5B22-47C5-9C2E-0288856A4C26}"/>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5.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5.xml"/></Relationships>
</file>

<file path=xl/worksheets/_rels/sheet17.xml.rels><?xml version="1.0" encoding="UTF-8" standalone="yes"?>
<Relationships xmlns="http://schemas.openxmlformats.org/package/2006/relationships"><Relationship Id="rId2" Type="http://schemas.openxmlformats.org/officeDocument/2006/relationships/pivotTable" Target="../pivotTables/pivotTable8.xml"/><Relationship Id="rId1" Type="http://schemas.openxmlformats.org/officeDocument/2006/relationships/pivotTable" Target="../pivotTables/pivotTable7.xml"/></Relationships>
</file>

<file path=xl/worksheets/_rels/sheet18.xml.rels><?xml version="1.0" encoding="UTF-8" standalone="yes"?>
<Relationships xmlns="http://schemas.openxmlformats.org/package/2006/relationships"><Relationship Id="rId2" Type="http://schemas.microsoft.com/office/2007/relationships/slicer" Target="../slicers/slicer5.xml"/><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21.xml.rels><?xml version="1.0" encoding="UTF-8" standalone="yes"?>
<Relationships xmlns="http://schemas.openxmlformats.org/package/2006/relationships"><Relationship Id="rId2" Type="http://schemas.microsoft.com/office/2007/relationships/slicer" Target="../slicers/slicer6.xml"/><Relationship Id="rId1" Type="http://schemas.openxmlformats.org/officeDocument/2006/relationships/drawing" Target="../drawings/drawing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23.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24.xml.rels><?xml version="1.0" encoding="UTF-8" standalone="yes"?>
<Relationships xmlns="http://schemas.openxmlformats.org/package/2006/relationships"><Relationship Id="rId2" Type="http://schemas.microsoft.com/office/2007/relationships/slicer" Target="../slicers/slicer7.xml"/><Relationship Id="rId1" Type="http://schemas.openxmlformats.org/officeDocument/2006/relationships/drawing" Target="../drawings/drawing8.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6.xml.rels><?xml version="1.0" encoding="UTF-8" standalone="yes"?>
<Relationships xmlns="http://schemas.openxmlformats.org/package/2006/relationships"><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_rels/sheet27.xml.rels><?xml version="1.0" encoding="UTF-8" standalone="yes"?>
<Relationships xmlns="http://schemas.openxmlformats.org/package/2006/relationships"><Relationship Id="rId2" Type="http://schemas.microsoft.com/office/2007/relationships/slicer" Target="../slicers/slicer8.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0FDFC-D6A0-8E45-A94D-414769249D9C}">
  <sheetPr codeName="Sheet1"/>
  <dimension ref="A1:O2515"/>
  <sheetViews>
    <sheetView topLeftCell="F1" workbookViewId="0">
      <selection activeCell="O2" sqref="O2"/>
    </sheetView>
  </sheetViews>
  <sheetFormatPr defaultColWidth="10.90625" defaultRowHeight="15" x14ac:dyDescent="0.25"/>
  <cols>
    <col min="1" max="1" width="8.1796875" bestFit="1" customWidth="1"/>
    <col min="2" max="2" width="7.26953125" style="10" bestFit="1" customWidth="1"/>
    <col min="3" max="3" width="21.453125" bestFit="1" customWidth="1"/>
    <col min="4" max="4" width="21.36328125" bestFit="1" customWidth="1"/>
    <col min="5" max="5" width="33.7265625" bestFit="1" customWidth="1"/>
    <col min="6" max="6" width="17.90625" bestFit="1" customWidth="1"/>
    <col min="7" max="7" width="33.1796875" bestFit="1" customWidth="1"/>
    <col min="8" max="8" width="10.453125" customWidth="1"/>
    <col min="9" max="9" width="11.453125" bestFit="1" customWidth="1"/>
    <col min="10" max="10" width="16.54296875" bestFit="1" customWidth="1"/>
    <col min="11" max="11" width="11.453125" customWidth="1"/>
    <col min="12" max="12" width="12.26953125" bestFit="1" customWidth="1"/>
    <col min="13" max="13" width="21.36328125" bestFit="1" customWidth="1"/>
    <col min="14" max="14" width="9.1796875" bestFit="1" customWidth="1"/>
    <col min="15" max="15" width="11.54296875" bestFit="1" customWidth="1"/>
  </cols>
  <sheetData>
    <row r="1" spans="1:15" x14ac:dyDescent="0.25">
      <c r="A1" s="1" t="s">
        <v>0</v>
      </c>
      <c r="B1" s="2" t="s">
        <v>2722</v>
      </c>
      <c r="C1" s="3" t="s">
        <v>3031</v>
      </c>
      <c r="D1" s="3" t="s">
        <v>3032</v>
      </c>
      <c r="E1" s="1" t="s">
        <v>1</v>
      </c>
      <c r="F1" s="1" t="s">
        <v>2</v>
      </c>
      <c r="G1" s="1" t="s">
        <v>3</v>
      </c>
      <c r="H1" s="1" t="s">
        <v>2744</v>
      </c>
      <c r="I1" s="1" t="s">
        <v>2725</v>
      </c>
      <c r="J1" s="1" t="s">
        <v>4</v>
      </c>
      <c r="K1" s="1" t="s">
        <v>5</v>
      </c>
      <c r="L1" s="1" t="s">
        <v>6</v>
      </c>
      <c r="M1" s="1" t="s">
        <v>7</v>
      </c>
      <c r="N1" s="1" t="s">
        <v>8</v>
      </c>
      <c r="O1" s="1" t="s">
        <v>2723</v>
      </c>
    </row>
    <row r="2" spans="1:15" x14ac:dyDescent="0.25">
      <c r="A2" s="4">
        <v>2040</v>
      </c>
      <c r="B2" s="5">
        <v>43980</v>
      </c>
      <c r="C2" s="5" t="s">
        <v>2746</v>
      </c>
      <c r="D2" s="5" t="s">
        <v>2747</v>
      </c>
      <c r="E2" s="4" t="s">
        <v>2458</v>
      </c>
      <c r="F2" s="4" t="s">
        <v>10</v>
      </c>
      <c r="G2" s="4" t="s">
        <v>69</v>
      </c>
      <c r="H2" s="4">
        <v>18.220554</v>
      </c>
      <c r="I2" s="4">
        <v>-63.068615000000001</v>
      </c>
      <c r="J2" s="4" t="s">
        <v>22</v>
      </c>
      <c r="K2" s="4" t="s">
        <v>13</v>
      </c>
      <c r="L2" s="4" t="s">
        <v>14</v>
      </c>
      <c r="M2" s="4">
        <v>32</v>
      </c>
      <c r="N2" s="4">
        <v>369</v>
      </c>
      <c r="O2" s="4">
        <v>14856</v>
      </c>
    </row>
    <row r="3" spans="1:15" x14ac:dyDescent="0.25">
      <c r="A3" s="4">
        <v>3281</v>
      </c>
      <c r="B3" s="5">
        <v>43980</v>
      </c>
      <c r="C3" s="5" t="s">
        <v>2748</v>
      </c>
      <c r="D3" s="5" t="s">
        <v>2749</v>
      </c>
      <c r="E3" s="4" t="s">
        <v>954</v>
      </c>
      <c r="F3" s="4" t="s">
        <v>10</v>
      </c>
      <c r="G3" s="4" t="s">
        <v>271</v>
      </c>
      <c r="H3" s="4">
        <v>6.4280549999999996</v>
      </c>
      <c r="I3" s="4">
        <v>-9.4294989999999999</v>
      </c>
      <c r="J3" s="4" t="s">
        <v>18</v>
      </c>
      <c r="K3" s="4" t="s">
        <v>13</v>
      </c>
      <c r="L3" s="4" t="s">
        <v>14</v>
      </c>
      <c r="M3" s="4">
        <v>14</v>
      </c>
      <c r="N3" s="4">
        <v>194</v>
      </c>
      <c r="O3" s="4">
        <v>5631</v>
      </c>
    </row>
    <row r="4" spans="1:15" x14ac:dyDescent="0.25">
      <c r="A4" s="4">
        <v>3934</v>
      </c>
      <c r="B4" s="5">
        <v>43980</v>
      </c>
      <c r="C4" s="5" t="s">
        <v>2750</v>
      </c>
      <c r="D4" s="5" t="s">
        <v>2751</v>
      </c>
      <c r="E4" s="4" t="s">
        <v>2277</v>
      </c>
      <c r="F4" s="4" t="s">
        <v>10</v>
      </c>
      <c r="G4" s="4" t="s">
        <v>127</v>
      </c>
      <c r="H4" s="4">
        <v>7.5149800000000004</v>
      </c>
      <c r="I4" s="4">
        <v>134.58251999999999</v>
      </c>
      <c r="J4" s="4" t="s">
        <v>22</v>
      </c>
      <c r="K4" s="4" t="s">
        <v>13</v>
      </c>
      <c r="L4" s="4" t="s">
        <v>14</v>
      </c>
      <c r="M4" s="4">
        <v>29</v>
      </c>
      <c r="N4" s="4">
        <v>107</v>
      </c>
      <c r="O4" s="4">
        <v>2323</v>
      </c>
    </row>
    <row r="5" spans="1:15" x14ac:dyDescent="0.25">
      <c r="A5" s="4">
        <v>2975</v>
      </c>
      <c r="B5" s="5">
        <v>43980</v>
      </c>
      <c r="C5" s="5" t="s">
        <v>2752</v>
      </c>
      <c r="D5" s="5" t="s">
        <v>2753</v>
      </c>
      <c r="E5" s="4" t="s">
        <v>959</v>
      </c>
      <c r="F5" s="4" t="s">
        <v>10</v>
      </c>
      <c r="G5" s="4" t="s">
        <v>769</v>
      </c>
      <c r="H5" s="4">
        <v>22.396428</v>
      </c>
      <c r="I5" s="4">
        <v>114.109497</v>
      </c>
      <c r="J5" s="4" t="s">
        <v>12</v>
      </c>
      <c r="K5" s="4" t="s">
        <v>13</v>
      </c>
      <c r="L5" s="4" t="s">
        <v>14</v>
      </c>
      <c r="M5" s="4">
        <v>14</v>
      </c>
      <c r="N5" s="4">
        <v>106</v>
      </c>
      <c r="O5" s="4">
        <v>4793</v>
      </c>
    </row>
    <row r="6" spans="1:15" x14ac:dyDescent="0.25">
      <c r="A6" s="4">
        <v>3567</v>
      </c>
      <c r="B6" s="5">
        <v>43980</v>
      </c>
      <c r="C6" s="5" t="s">
        <v>2754</v>
      </c>
      <c r="D6" s="5" t="s">
        <v>2755</v>
      </c>
      <c r="E6" s="4" t="s">
        <v>1835</v>
      </c>
      <c r="F6" s="4" t="s">
        <v>10</v>
      </c>
      <c r="G6" s="4" t="s">
        <v>125</v>
      </c>
      <c r="H6" s="4">
        <v>-9.6457099999999993</v>
      </c>
      <c r="I6" s="4">
        <v>160.156194</v>
      </c>
      <c r="J6" s="4" t="s">
        <v>22</v>
      </c>
      <c r="K6" s="4" t="s">
        <v>19</v>
      </c>
      <c r="L6" s="4" t="s">
        <v>14</v>
      </c>
      <c r="M6" s="4">
        <v>24</v>
      </c>
      <c r="N6" s="4">
        <v>331</v>
      </c>
      <c r="O6" s="4">
        <v>13140</v>
      </c>
    </row>
    <row r="7" spans="1:15" x14ac:dyDescent="0.25">
      <c r="A7" s="4">
        <v>5549</v>
      </c>
      <c r="B7" s="5">
        <v>43980</v>
      </c>
      <c r="C7" s="5" t="s">
        <v>2756</v>
      </c>
      <c r="D7" s="5" t="s">
        <v>2757</v>
      </c>
      <c r="E7" s="4" t="s">
        <v>2186</v>
      </c>
      <c r="F7" s="4" t="s">
        <v>10</v>
      </c>
      <c r="G7" s="4" t="s">
        <v>299</v>
      </c>
      <c r="H7" s="4">
        <v>41.377490999999999</v>
      </c>
      <c r="I7" s="4">
        <v>64.585262</v>
      </c>
      <c r="J7" s="4" t="s">
        <v>22</v>
      </c>
      <c r="K7" s="4" t="s">
        <v>19</v>
      </c>
      <c r="L7" s="4" t="s">
        <v>14</v>
      </c>
      <c r="M7" s="4">
        <v>28</v>
      </c>
      <c r="N7" s="4">
        <v>296</v>
      </c>
      <c r="O7" s="4">
        <v>9835</v>
      </c>
    </row>
    <row r="8" spans="1:15" x14ac:dyDescent="0.25">
      <c r="A8" s="4">
        <v>3182</v>
      </c>
      <c r="B8" s="5">
        <v>43980</v>
      </c>
      <c r="C8" s="5" t="s">
        <v>2758</v>
      </c>
      <c r="D8" s="5" t="s">
        <v>2759</v>
      </c>
      <c r="E8" s="4" t="s">
        <v>1397</v>
      </c>
      <c r="F8" s="4" t="s">
        <v>10</v>
      </c>
      <c r="G8" s="4" t="s">
        <v>164</v>
      </c>
      <c r="H8" s="4">
        <v>-23.442502999999999</v>
      </c>
      <c r="I8" s="4">
        <v>-58.443832</v>
      </c>
      <c r="J8" s="4" t="s">
        <v>18</v>
      </c>
      <c r="K8" s="4" t="s">
        <v>19</v>
      </c>
      <c r="L8" s="4" t="s">
        <v>14</v>
      </c>
      <c r="M8" s="4">
        <v>19</v>
      </c>
      <c r="N8" s="4">
        <v>287</v>
      </c>
      <c r="O8" s="4">
        <v>7952</v>
      </c>
    </row>
    <row r="9" spans="1:15" x14ac:dyDescent="0.25">
      <c r="A9" s="4">
        <v>5596</v>
      </c>
      <c r="B9" s="5">
        <v>43980</v>
      </c>
      <c r="C9" s="5" t="s">
        <v>2760</v>
      </c>
      <c r="D9" s="5" t="s">
        <v>2761</v>
      </c>
      <c r="E9" s="4" t="s">
        <v>2187</v>
      </c>
      <c r="F9" s="4" t="s">
        <v>10</v>
      </c>
      <c r="G9" s="4" t="s">
        <v>447</v>
      </c>
      <c r="H9" s="4">
        <v>13.909444000000001</v>
      </c>
      <c r="I9" s="4">
        <v>-60.978892999999999</v>
      </c>
      <c r="J9" s="4" t="s">
        <v>22</v>
      </c>
      <c r="K9" s="4" t="s">
        <v>19</v>
      </c>
      <c r="L9" s="4" t="s">
        <v>14</v>
      </c>
      <c r="M9" s="4">
        <v>28</v>
      </c>
      <c r="N9" s="4">
        <v>369</v>
      </c>
      <c r="O9" s="4">
        <v>7819</v>
      </c>
    </row>
    <row r="10" spans="1:15" x14ac:dyDescent="0.25">
      <c r="A10" s="4">
        <v>3660</v>
      </c>
      <c r="B10" s="5">
        <v>43980</v>
      </c>
      <c r="C10" s="5" t="s">
        <v>2762</v>
      </c>
      <c r="D10" s="5" t="s">
        <v>2763</v>
      </c>
      <c r="E10" s="4" t="s">
        <v>650</v>
      </c>
      <c r="F10" s="4" t="s">
        <v>24</v>
      </c>
      <c r="G10" s="4" t="s">
        <v>651</v>
      </c>
      <c r="H10" s="4">
        <v>33.223191</v>
      </c>
      <c r="I10" s="4">
        <v>43.679290999999999</v>
      </c>
      <c r="J10" s="4" t="s">
        <v>22</v>
      </c>
      <c r="K10" s="4" t="s">
        <v>19</v>
      </c>
      <c r="L10" s="4" t="s">
        <v>14</v>
      </c>
      <c r="M10" s="4">
        <v>10</v>
      </c>
      <c r="N10" s="4">
        <v>274</v>
      </c>
      <c r="O10" s="4">
        <v>5191</v>
      </c>
    </row>
    <row r="11" spans="1:15" x14ac:dyDescent="0.25">
      <c r="A11" s="4">
        <v>2361</v>
      </c>
      <c r="B11" s="5">
        <v>43980</v>
      </c>
      <c r="C11" s="5" t="s">
        <v>2764</v>
      </c>
      <c r="D11" s="5" t="s">
        <v>2765</v>
      </c>
      <c r="E11" s="4" t="s">
        <v>476</v>
      </c>
      <c r="F11" s="4" t="s">
        <v>16</v>
      </c>
      <c r="G11" s="4" t="s">
        <v>196</v>
      </c>
      <c r="H11" s="4">
        <v>12.262776000000001</v>
      </c>
      <c r="I11" s="4">
        <v>-61.604171000000001</v>
      </c>
      <c r="J11" s="4" t="s">
        <v>12</v>
      </c>
      <c r="K11" s="4" t="s">
        <v>19</v>
      </c>
      <c r="L11" s="4" t="s">
        <v>14</v>
      </c>
      <c r="M11" s="4">
        <v>8</v>
      </c>
      <c r="N11" s="4">
        <v>108</v>
      </c>
      <c r="O11" s="4">
        <v>3713</v>
      </c>
    </row>
    <row r="12" spans="1:15" x14ac:dyDescent="0.25">
      <c r="A12" s="4">
        <v>1453</v>
      </c>
      <c r="B12" s="5">
        <v>43980</v>
      </c>
      <c r="C12" s="5" t="s">
        <v>2766</v>
      </c>
      <c r="D12" s="5" t="s">
        <v>2767</v>
      </c>
      <c r="E12" s="4" t="s">
        <v>965</v>
      </c>
      <c r="F12" s="4" t="s">
        <v>16</v>
      </c>
      <c r="G12" s="4" t="s">
        <v>449</v>
      </c>
      <c r="H12" s="4">
        <v>13.794185000000001</v>
      </c>
      <c r="I12" s="4">
        <v>-88.896529999999998</v>
      </c>
      <c r="J12" s="4" t="s">
        <v>18</v>
      </c>
      <c r="K12" s="4" t="s">
        <v>19</v>
      </c>
      <c r="L12" s="4" t="s">
        <v>14</v>
      </c>
      <c r="M12" s="4">
        <v>14</v>
      </c>
      <c r="N12" s="4">
        <v>73</v>
      </c>
      <c r="O12" s="4">
        <v>3511</v>
      </c>
    </row>
    <row r="13" spans="1:15" x14ac:dyDescent="0.25">
      <c r="A13" s="4">
        <v>1860</v>
      </c>
      <c r="B13" s="5">
        <v>43980</v>
      </c>
      <c r="C13" s="5" t="s">
        <v>2768</v>
      </c>
      <c r="D13" s="5" t="s">
        <v>2769</v>
      </c>
      <c r="E13" s="4" t="s">
        <v>388</v>
      </c>
      <c r="F13" s="4" t="s">
        <v>16</v>
      </c>
      <c r="G13" s="4" t="s">
        <v>249</v>
      </c>
      <c r="H13" s="4">
        <v>-11.875000999999999</v>
      </c>
      <c r="I13" s="4">
        <v>43.872219000000001</v>
      </c>
      <c r="J13" s="4" t="s">
        <v>18</v>
      </c>
      <c r="K13" s="4" t="s">
        <v>19</v>
      </c>
      <c r="L13" s="4" t="s">
        <v>14</v>
      </c>
      <c r="M13" s="4">
        <v>7</v>
      </c>
      <c r="N13" s="4">
        <v>72</v>
      </c>
      <c r="O13" s="4">
        <v>2575</v>
      </c>
    </row>
    <row r="14" spans="1:15" x14ac:dyDescent="0.25">
      <c r="A14" s="4">
        <v>4460</v>
      </c>
      <c r="B14" s="5">
        <v>43980</v>
      </c>
      <c r="C14" s="5" t="s">
        <v>2770</v>
      </c>
      <c r="D14" s="5" t="s">
        <v>2771</v>
      </c>
      <c r="E14" s="4" t="s">
        <v>2293</v>
      </c>
      <c r="F14" s="4" t="s">
        <v>16</v>
      </c>
      <c r="G14" s="4" t="s">
        <v>17</v>
      </c>
      <c r="H14" s="4">
        <v>-9.1899669999999993</v>
      </c>
      <c r="I14" s="4">
        <v>-75.015152</v>
      </c>
      <c r="J14" s="4" t="s">
        <v>22</v>
      </c>
      <c r="K14" s="4" t="s">
        <v>19</v>
      </c>
      <c r="L14" s="4" t="s">
        <v>14</v>
      </c>
      <c r="M14" s="4">
        <v>8</v>
      </c>
      <c r="N14" s="4">
        <v>35</v>
      </c>
      <c r="O14" s="4">
        <v>1287</v>
      </c>
    </row>
    <row r="15" spans="1:15" x14ac:dyDescent="0.25">
      <c r="A15" s="4">
        <v>2444</v>
      </c>
      <c r="B15" s="5">
        <v>43980</v>
      </c>
      <c r="C15" s="5" t="s">
        <v>2772</v>
      </c>
      <c r="D15" s="5" t="s">
        <v>2773</v>
      </c>
      <c r="E15" s="4" t="s">
        <v>2200</v>
      </c>
      <c r="F15" s="4" t="s">
        <v>16</v>
      </c>
      <c r="G15" s="4" t="s">
        <v>263</v>
      </c>
      <c r="H15" s="4">
        <v>7.8730539999999998</v>
      </c>
      <c r="I15" s="4">
        <v>80.771797000000007</v>
      </c>
      <c r="J15" s="4" t="s">
        <v>22</v>
      </c>
      <c r="K15" s="4" t="s">
        <v>19</v>
      </c>
      <c r="L15" s="4" t="s">
        <v>14</v>
      </c>
      <c r="M15" s="4">
        <v>9</v>
      </c>
      <c r="N15" s="4">
        <v>137</v>
      </c>
      <c r="O15" s="4">
        <v>1059</v>
      </c>
    </row>
    <row r="16" spans="1:15" x14ac:dyDescent="0.25">
      <c r="A16" s="4">
        <v>1690</v>
      </c>
      <c r="B16" s="5">
        <v>43980</v>
      </c>
      <c r="C16" s="5" t="s">
        <v>2774</v>
      </c>
      <c r="D16" s="5" t="s">
        <v>2775</v>
      </c>
      <c r="E16" s="4" t="s">
        <v>2107</v>
      </c>
      <c r="F16" s="4" t="s">
        <v>24</v>
      </c>
      <c r="G16" s="4" t="s">
        <v>432</v>
      </c>
      <c r="H16" s="4">
        <v>15.179384000000001</v>
      </c>
      <c r="I16" s="4">
        <v>39.782333999999999</v>
      </c>
      <c r="J16" s="4" t="s">
        <v>18</v>
      </c>
      <c r="K16" s="4" t="s">
        <v>30</v>
      </c>
      <c r="L16" s="4" t="s">
        <v>14</v>
      </c>
      <c r="M16" s="4">
        <v>27</v>
      </c>
      <c r="N16" s="4">
        <v>150</v>
      </c>
      <c r="O16" s="4">
        <v>7154</v>
      </c>
    </row>
    <row r="17" spans="1:15" x14ac:dyDescent="0.25">
      <c r="A17" s="4">
        <v>2598</v>
      </c>
      <c r="B17" s="5">
        <v>43980</v>
      </c>
      <c r="C17" s="5" t="s">
        <v>2776</v>
      </c>
      <c r="D17" s="5" t="s">
        <v>2777</v>
      </c>
      <c r="E17" s="4" t="s">
        <v>237</v>
      </c>
      <c r="F17" s="4" t="s">
        <v>24</v>
      </c>
      <c r="G17" s="4" t="s">
        <v>2733</v>
      </c>
      <c r="H17" s="4">
        <v>35.907756999999997</v>
      </c>
      <c r="I17" s="4">
        <v>127.76692199999999</v>
      </c>
      <c r="J17" s="4" t="s">
        <v>22</v>
      </c>
      <c r="K17" s="4" t="s">
        <v>2724</v>
      </c>
      <c r="L17" s="4" t="s">
        <v>33</v>
      </c>
      <c r="M17" s="4">
        <v>5</v>
      </c>
      <c r="N17" s="4">
        <v>76</v>
      </c>
      <c r="O17" s="4">
        <v>15950</v>
      </c>
    </row>
    <row r="18" spans="1:15" x14ac:dyDescent="0.25">
      <c r="A18" s="4">
        <v>4766</v>
      </c>
      <c r="B18" s="5">
        <v>43980</v>
      </c>
      <c r="C18" s="5" t="s">
        <v>2778</v>
      </c>
      <c r="D18" s="5" t="s">
        <v>2779</v>
      </c>
      <c r="E18" s="4" t="s">
        <v>1322</v>
      </c>
      <c r="F18" s="4" t="s">
        <v>16</v>
      </c>
      <c r="G18" s="4" t="s">
        <v>1198</v>
      </c>
      <c r="H18" s="4">
        <v>-17.679742000000001</v>
      </c>
      <c r="I18" s="4">
        <v>-149.40684300000001</v>
      </c>
      <c r="J18" s="4" t="s">
        <v>12</v>
      </c>
      <c r="K18" s="4" t="s">
        <v>30</v>
      </c>
      <c r="L18" s="4" t="s">
        <v>14</v>
      </c>
      <c r="M18" s="4">
        <v>18</v>
      </c>
      <c r="N18" s="4">
        <v>118</v>
      </c>
      <c r="O18" s="4">
        <v>5950</v>
      </c>
    </row>
    <row r="19" spans="1:15" x14ac:dyDescent="0.25">
      <c r="A19" s="4">
        <v>1405</v>
      </c>
      <c r="B19" s="5">
        <v>43980</v>
      </c>
      <c r="C19" s="5" t="s">
        <v>2780</v>
      </c>
      <c r="D19" s="5" t="s">
        <v>2781</v>
      </c>
      <c r="E19" s="4" t="s">
        <v>831</v>
      </c>
      <c r="F19" s="4" t="s">
        <v>16</v>
      </c>
      <c r="G19" s="4" t="s">
        <v>832</v>
      </c>
      <c r="H19" s="4">
        <v>31.791702000000001</v>
      </c>
      <c r="I19" s="4">
        <v>-7.0926200000000001</v>
      </c>
      <c r="J19" s="4" t="s">
        <v>18</v>
      </c>
      <c r="K19" s="4" t="s">
        <v>30</v>
      </c>
      <c r="L19" s="4" t="s">
        <v>14</v>
      </c>
      <c r="M19" s="4">
        <v>12</v>
      </c>
      <c r="N19" s="4">
        <v>28</v>
      </c>
      <c r="O19" s="4">
        <v>4380</v>
      </c>
    </row>
    <row r="20" spans="1:15" x14ac:dyDescent="0.25">
      <c r="A20" s="4">
        <v>2905</v>
      </c>
      <c r="B20" s="5">
        <v>43980</v>
      </c>
      <c r="C20" s="5" t="s">
        <v>2782</v>
      </c>
      <c r="D20" s="5" t="s">
        <v>2783</v>
      </c>
      <c r="E20" s="4" t="s">
        <v>493</v>
      </c>
      <c r="F20" s="4" t="s">
        <v>16</v>
      </c>
      <c r="G20" s="4" t="s">
        <v>494</v>
      </c>
      <c r="H20" s="4">
        <v>46.941935999999998</v>
      </c>
      <c r="I20" s="4">
        <v>-56.27111</v>
      </c>
      <c r="J20" s="4" t="s">
        <v>12</v>
      </c>
      <c r="K20" s="4" t="s">
        <v>30</v>
      </c>
      <c r="L20" s="4" t="s">
        <v>14</v>
      </c>
      <c r="M20" s="4">
        <v>8</v>
      </c>
      <c r="N20" s="4">
        <v>116</v>
      </c>
      <c r="O20" s="4">
        <v>3493</v>
      </c>
    </row>
    <row r="21" spans="1:15" x14ac:dyDescent="0.25">
      <c r="A21" s="4">
        <v>3725</v>
      </c>
      <c r="B21" s="5">
        <v>43980</v>
      </c>
      <c r="C21" s="5" t="s">
        <v>2784</v>
      </c>
      <c r="D21" s="5" t="s">
        <v>2785</v>
      </c>
      <c r="E21" s="4" t="s">
        <v>2013</v>
      </c>
      <c r="F21" s="4" t="s">
        <v>16</v>
      </c>
      <c r="G21" s="4" t="s">
        <v>219</v>
      </c>
      <c r="H21" s="4">
        <v>40.463667000000001</v>
      </c>
      <c r="I21" s="4">
        <v>-3.7492200000000002</v>
      </c>
      <c r="J21" s="4" t="s">
        <v>12</v>
      </c>
      <c r="K21" s="4" t="s">
        <v>30</v>
      </c>
      <c r="L21" s="4" t="s">
        <v>14</v>
      </c>
      <c r="M21" s="4">
        <v>26</v>
      </c>
      <c r="N21" s="4">
        <v>113</v>
      </c>
      <c r="O21" s="4">
        <v>3277</v>
      </c>
    </row>
    <row r="22" spans="1:15" x14ac:dyDescent="0.25">
      <c r="A22" s="4">
        <v>3290</v>
      </c>
      <c r="B22" s="5">
        <v>43980</v>
      </c>
      <c r="C22" s="5" t="s">
        <v>2786</v>
      </c>
      <c r="D22" s="5" t="s">
        <v>2787</v>
      </c>
      <c r="E22" s="4" t="s">
        <v>1050</v>
      </c>
      <c r="F22" s="4" t="s">
        <v>24</v>
      </c>
      <c r="G22" s="4" t="s">
        <v>346</v>
      </c>
      <c r="H22" s="4">
        <v>28.394856999999998</v>
      </c>
      <c r="I22" s="4">
        <v>84.124008000000003</v>
      </c>
      <c r="J22" s="4" t="s">
        <v>18</v>
      </c>
      <c r="K22" s="4" t="s">
        <v>30</v>
      </c>
      <c r="L22" s="4" t="s">
        <v>14</v>
      </c>
      <c r="M22" s="4">
        <v>15</v>
      </c>
      <c r="N22" s="4">
        <v>113</v>
      </c>
      <c r="O22" s="4">
        <v>3195</v>
      </c>
    </row>
    <row r="23" spans="1:15" x14ac:dyDescent="0.25">
      <c r="A23" s="4">
        <v>2875</v>
      </c>
      <c r="B23" s="5">
        <v>43980</v>
      </c>
      <c r="C23" s="5" t="s">
        <v>2788</v>
      </c>
      <c r="D23" s="5" t="s">
        <v>2789</v>
      </c>
      <c r="E23" s="4" t="s">
        <v>1594</v>
      </c>
      <c r="F23" s="4" t="s">
        <v>16</v>
      </c>
      <c r="G23" s="4" t="s">
        <v>98</v>
      </c>
      <c r="H23" s="4">
        <v>56.263919999999999</v>
      </c>
      <c r="I23" s="4">
        <v>9.5017849999999999</v>
      </c>
      <c r="J23" s="4" t="s">
        <v>12</v>
      </c>
      <c r="K23" s="4" t="s">
        <v>30</v>
      </c>
      <c r="L23" s="4" t="s">
        <v>14</v>
      </c>
      <c r="M23" s="4">
        <v>21</v>
      </c>
      <c r="N23" s="4">
        <v>148</v>
      </c>
      <c r="O23" s="4">
        <v>1948</v>
      </c>
    </row>
    <row r="24" spans="1:15" x14ac:dyDescent="0.25">
      <c r="A24" s="4">
        <v>2401</v>
      </c>
      <c r="B24" s="5">
        <v>43980</v>
      </c>
      <c r="C24" s="5" t="s">
        <v>2790</v>
      </c>
      <c r="D24" s="5" t="s">
        <v>2791</v>
      </c>
      <c r="E24" s="4" t="s">
        <v>1855</v>
      </c>
      <c r="F24" s="4" t="s">
        <v>16</v>
      </c>
      <c r="G24" s="4" t="s">
        <v>562</v>
      </c>
      <c r="H24" s="4">
        <v>-29.040835000000001</v>
      </c>
      <c r="I24" s="4">
        <v>167.954712</v>
      </c>
      <c r="J24" s="4" t="s">
        <v>18</v>
      </c>
      <c r="K24" s="4" t="s">
        <v>30</v>
      </c>
      <c r="L24" s="4" t="s">
        <v>14</v>
      </c>
      <c r="M24" s="4">
        <v>24</v>
      </c>
      <c r="N24" s="4">
        <v>44</v>
      </c>
      <c r="O24" s="4">
        <v>1800</v>
      </c>
    </row>
    <row r="25" spans="1:15" x14ac:dyDescent="0.25">
      <c r="A25" s="4">
        <v>1341</v>
      </c>
      <c r="B25" s="5">
        <v>43980</v>
      </c>
      <c r="C25" s="5" t="s">
        <v>2792</v>
      </c>
      <c r="D25" s="5" t="s">
        <v>2793</v>
      </c>
      <c r="E25" s="4" t="s">
        <v>194</v>
      </c>
      <c r="F25" s="4" t="s">
        <v>24</v>
      </c>
      <c r="G25" s="6" t="s">
        <v>2734</v>
      </c>
      <c r="H25" s="4">
        <v>26.335100000000001</v>
      </c>
      <c r="I25" s="4">
        <v>17.228331000000001</v>
      </c>
      <c r="J25" s="4" t="s">
        <v>18</v>
      </c>
      <c r="K25" s="4" t="s">
        <v>19</v>
      </c>
      <c r="L25" s="4" t="s">
        <v>14</v>
      </c>
      <c r="M25" s="4">
        <v>5</v>
      </c>
      <c r="N25" s="4">
        <v>57</v>
      </c>
      <c r="O25" s="4">
        <v>4051</v>
      </c>
    </row>
    <row r="26" spans="1:15" x14ac:dyDescent="0.25">
      <c r="A26" s="4">
        <v>5217</v>
      </c>
      <c r="B26" s="5">
        <v>43980</v>
      </c>
      <c r="C26" s="5" t="s">
        <v>2786</v>
      </c>
      <c r="D26" s="5" t="s">
        <v>2794</v>
      </c>
      <c r="E26" s="4" t="s">
        <v>2721</v>
      </c>
      <c r="F26" s="4" t="s">
        <v>24</v>
      </c>
      <c r="G26" s="4" t="s">
        <v>206</v>
      </c>
      <c r="H26" s="4">
        <v>18.220832999999999</v>
      </c>
      <c r="I26" s="4">
        <v>-66.590148999999997</v>
      </c>
      <c r="J26" s="4" t="s">
        <v>22</v>
      </c>
      <c r="K26" s="4" t="s">
        <v>32</v>
      </c>
      <c r="L26" s="4" t="s">
        <v>33</v>
      </c>
      <c r="M26" s="4">
        <v>6</v>
      </c>
      <c r="N26" s="4">
        <v>74</v>
      </c>
      <c r="O26" s="4">
        <v>7087</v>
      </c>
    </row>
    <row r="27" spans="1:15" x14ac:dyDescent="0.25">
      <c r="A27" s="4">
        <v>2093</v>
      </c>
      <c r="B27" s="5">
        <v>43980</v>
      </c>
      <c r="C27" s="5" t="s">
        <v>2795</v>
      </c>
      <c r="D27" s="5" t="s">
        <v>2796</v>
      </c>
      <c r="E27" s="4" t="s">
        <v>212</v>
      </c>
      <c r="F27" s="4" t="s">
        <v>24</v>
      </c>
      <c r="G27" s="4" t="s">
        <v>213</v>
      </c>
      <c r="H27" s="4">
        <v>-32.522779</v>
      </c>
      <c r="I27" s="4">
        <v>-55.765835000000003</v>
      </c>
      <c r="J27" s="4" t="s">
        <v>18</v>
      </c>
      <c r="K27" s="4" t="s">
        <v>32</v>
      </c>
      <c r="L27" s="4" t="s">
        <v>33</v>
      </c>
      <c r="M27" s="4">
        <v>5</v>
      </c>
      <c r="N27" s="4">
        <v>238</v>
      </c>
      <c r="O27" s="4">
        <v>5376</v>
      </c>
    </row>
    <row r="28" spans="1:15" x14ac:dyDescent="0.25">
      <c r="A28" s="4">
        <v>3687</v>
      </c>
      <c r="B28" s="5">
        <v>43980</v>
      </c>
      <c r="C28" s="5" t="s">
        <v>2772</v>
      </c>
      <c r="D28" s="5" t="s">
        <v>2773</v>
      </c>
      <c r="E28" s="4" t="s">
        <v>399</v>
      </c>
      <c r="F28" s="4" t="s">
        <v>24</v>
      </c>
      <c r="G28" s="4" t="s">
        <v>263</v>
      </c>
      <c r="H28" s="4">
        <v>7.8730539999999998</v>
      </c>
      <c r="I28" s="4">
        <v>80.771797000000007</v>
      </c>
      <c r="J28" s="4" t="s">
        <v>12</v>
      </c>
      <c r="K28" s="4" t="s">
        <v>32</v>
      </c>
      <c r="L28" s="4" t="s">
        <v>33</v>
      </c>
      <c r="M28" s="4">
        <v>7</v>
      </c>
      <c r="N28" s="4">
        <v>175</v>
      </c>
      <c r="O28" s="4">
        <v>4504</v>
      </c>
    </row>
    <row r="29" spans="1:15" x14ac:dyDescent="0.25">
      <c r="A29" s="4">
        <v>1641</v>
      </c>
      <c r="B29" s="5">
        <v>43980</v>
      </c>
      <c r="C29" s="5" t="s">
        <v>2797</v>
      </c>
      <c r="D29" s="5" t="s">
        <v>2798</v>
      </c>
      <c r="E29" s="4" t="s">
        <v>1239</v>
      </c>
      <c r="F29" s="4" t="s">
        <v>24</v>
      </c>
      <c r="G29" s="4" t="s">
        <v>387</v>
      </c>
      <c r="H29" s="4">
        <v>50.503886999999999</v>
      </c>
      <c r="I29" s="4">
        <v>4.4699359999999997</v>
      </c>
      <c r="J29" s="4" t="s">
        <v>18</v>
      </c>
      <c r="K29" s="4" t="s">
        <v>32</v>
      </c>
      <c r="L29" s="4" t="s">
        <v>33</v>
      </c>
      <c r="M29" s="4">
        <v>17</v>
      </c>
      <c r="N29" s="4">
        <v>103</v>
      </c>
      <c r="O29" s="4">
        <v>4205</v>
      </c>
    </row>
    <row r="30" spans="1:15" x14ac:dyDescent="0.25">
      <c r="A30" s="4">
        <v>4255</v>
      </c>
      <c r="B30" s="5">
        <v>43980</v>
      </c>
      <c r="C30" s="5" t="s">
        <v>2799</v>
      </c>
      <c r="D30" s="5" t="s">
        <v>2800</v>
      </c>
      <c r="E30" s="4" t="s">
        <v>1770</v>
      </c>
      <c r="F30" s="4" t="s">
        <v>24</v>
      </c>
      <c r="G30" s="4" t="s">
        <v>246</v>
      </c>
      <c r="H30" s="4">
        <v>31.046050999999999</v>
      </c>
      <c r="I30" s="4">
        <v>34.851612000000003</v>
      </c>
      <c r="J30" s="4" t="s">
        <v>18</v>
      </c>
      <c r="K30" s="4" t="s">
        <v>32</v>
      </c>
      <c r="L30" s="4" t="s">
        <v>33</v>
      </c>
      <c r="M30" s="4">
        <v>23</v>
      </c>
      <c r="N30" s="4">
        <v>132</v>
      </c>
      <c r="O30" s="4">
        <v>3077</v>
      </c>
    </row>
    <row r="31" spans="1:15" x14ac:dyDescent="0.25">
      <c r="A31" s="4">
        <v>2362</v>
      </c>
      <c r="B31" s="5">
        <v>43980</v>
      </c>
      <c r="C31" s="5" t="s">
        <v>2801</v>
      </c>
      <c r="D31" s="5" t="s">
        <v>2775</v>
      </c>
      <c r="E31" s="4" t="s">
        <v>2026</v>
      </c>
      <c r="F31" s="4" t="s">
        <v>16</v>
      </c>
      <c r="G31" s="4" t="s">
        <v>385</v>
      </c>
      <c r="H31" s="4">
        <v>17.607789</v>
      </c>
      <c r="I31" s="4">
        <v>8.0816660000000002</v>
      </c>
      <c r="J31" s="4" t="s">
        <v>12</v>
      </c>
      <c r="K31" s="4" t="s">
        <v>32</v>
      </c>
      <c r="L31" s="4" t="s">
        <v>33</v>
      </c>
      <c r="M31" s="4">
        <v>26</v>
      </c>
      <c r="N31" s="4">
        <v>57</v>
      </c>
      <c r="O31" s="4">
        <v>3033</v>
      </c>
    </row>
    <row r="32" spans="1:15" x14ac:dyDescent="0.25">
      <c r="A32" s="4">
        <v>5314</v>
      </c>
      <c r="B32" s="5">
        <v>43980</v>
      </c>
      <c r="C32" s="5" t="s">
        <v>2802</v>
      </c>
      <c r="D32" s="5" t="s">
        <v>2803</v>
      </c>
      <c r="E32" s="4" t="s">
        <v>839</v>
      </c>
      <c r="F32" s="4" t="s">
        <v>10</v>
      </c>
      <c r="G32" s="4" t="s">
        <v>64</v>
      </c>
      <c r="H32" s="4">
        <v>23.885942</v>
      </c>
      <c r="I32" s="4">
        <v>45.079161999999997</v>
      </c>
      <c r="J32" s="4" t="s">
        <v>18</v>
      </c>
      <c r="K32" s="4" t="s">
        <v>32</v>
      </c>
      <c r="L32" s="4" t="s">
        <v>33</v>
      </c>
      <c r="M32" s="4">
        <v>12</v>
      </c>
      <c r="N32" s="4">
        <v>247</v>
      </c>
      <c r="O32" s="4">
        <v>2589</v>
      </c>
    </row>
    <row r="33" spans="1:15" x14ac:dyDescent="0.25">
      <c r="A33" s="4">
        <v>5819</v>
      </c>
      <c r="B33" s="5">
        <v>43980</v>
      </c>
      <c r="C33" s="5" t="s">
        <v>2804</v>
      </c>
      <c r="D33" s="5" t="s">
        <v>2805</v>
      </c>
      <c r="E33" s="4" t="s">
        <v>1452</v>
      </c>
      <c r="F33" s="4" t="s">
        <v>24</v>
      </c>
      <c r="G33" s="4" t="s">
        <v>255</v>
      </c>
      <c r="H33" s="4">
        <v>51.919438</v>
      </c>
      <c r="I33" s="4">
        <v>19.145136000000001</v>
      </c>
      <c r="J33" s="4" t="s">
        <v>22</v>
      </c>
      <c r="K33" s="4" t="s">
        <v>32</v>
      </c>
      <c r="L33" s="4" t="s">
        <v>33</v>
      </c>
      <c r="M33" s="4">
        <v>19</v>
      </c>
      <c r="N33" s="4">
        <v>275</v>
      </c>
      <c r="O33" s="4">
        <v>2531</v>
      </c>
    </row>
    <row r="34" spans="1:15" x14ac:dyDescent="0.25">
      <c r="A34" s="4">
        <v>5494</v>
      </c>
      <c r="B34" s="5">
        <v>43980</v>
      </c>
      <c r="C34" s="5" t="s">
        <v>2806</v>
      </c>
      <c r="D34" s="5" t="s">
        <v>2807</v>
      </c>
      <c r="E34" s="4" t="s">
        <v>1541</v>
      </c>
      <c r="F34" s="4" t="s">
        <v>16</v>
      </c>
      <c r="G34" s="4" t="s">
        <v>816</v>
      </c>
      <c r="H34" s="4">
        <v>3.2027779999999999</v>
      </c>
      <c r="I34" s="4">
        <v>73.220680000000002</v>
      </c>
      <c r="J34" s="4" t="s">
        <v>12</v>
      </c>
      <c r="K34" s="4" t="s">
        <v>32</v>
      </c>
      <c r="L34" s="4" t="s">
        <v>33</v>
      </c>
      <c r="M34" s="4">
        <v>20</v>
      </c>
      <c r="N34" s="4">
        <v>126</v>
      </c>
      <c r="O34" s="4">
        <v>2059</v>
      </c>
    </row>
    <row r="35" spans="1:15" x14ac:dyDescent="0.25">
      <c r="A35" s="4">
        <v>4316</v>
      </c>
      <c r="B35" s="5">
        <v>43980</v>
      </c>
      <c r="C35" s="5" t="s">
        <v>2808</v>
      </c>
      <c r="D35" s="5" t="s">
        <v>2809</v>
      </c>
      <c r="E35" s="4" t="s">
        <v>2275</v>
      </c>
      <c r="F35" s="4" t="s">
        <v>10</v>
      </c>
      <c r="G35" s="4" t="s">
        <v>2736</v>
      </c>
      <c r="H35" s="4">
        <v>21.913965000000001</v>
      </c>
      <c r="I35" s="4">
        <v>95.956222999999994</v>
      </c>
      <c r="J35" s="4" t="s">
        <v>18</v>
      </c>
      <c r="K35" s="4" t="s">
        <v>13</v>
      </c>
      <c r="L35" s="4" t="s">
        <v>14</v>
      </c>
      <c r="M35" s="4">
        <v>29</v>
      </c>
      <c r="N35" s="4">
        <v>97</v>
      </c>
      <c r="O35" s="4">
        <v>5078</v>
      </c>
    </row>
    <row r="36" spans="1:15" x14ac:dyDescent="0.25">
      <c r="A36" s="4">
        <v>2983</v>
      </c>
      <c r="B36" s="5">
        <v>43980</v>
      </c>
      <c r="C36" s="5" t="s">
        <v>2810</v>
      </c>
      <c r="D36" s="5" t="s">
        <v>2811</v>
      </c>
      <c r="E36" s="4" t="s">
        <v>1080</v>
      </c>
      <c r="F36" s="4" t="s">
        <v>16</v>
      </c>
      <c r="G36" s="4" t="s">
        <v>56</v>
      </c>
      <c r="H36" s="4">
        <v>64.963050999999993</v>
      </c>
      <c r="I36" s="4">
        <v>-19.020835000000002</v>
      </c>
      <c r="J36" s="4" t="s">
        <v>18</v>
      </c>
      <c r="K36" s="4" t="s">
        <v>32</v>
      </c>
      <c r="L36" s="4" t="s">
        <v>33</v>
      </c>
      <c r="M36" s="4">
        <v>15</v>
      </c>
      <c r="N36" s="4">
        <v>87</v>
      </c>
      <c r="O36" s="4">
        <v>1372</v>
      </c>
    </row>
    <row r="37" spans="1:15" x14ac:dyDescent="0.25">
      <c r="A37" s="4">
        <v>3031</v>
      </c>
      <c r="B37" s="5">
        <v>43980</v>
      </c>
      <c r="C37" s="5" t="s">
        <v>2812</v>
      </c>
      <c r="D37" s="5" t="s">
        <v>2813</v>
      </c>
      <c r="E37" s="4" t="s">
        <v>1158</v>
      </c>
      <c r="F37" s="4" t="s">
        <v>10</v>
      </c>
      <c r="G37" s="4" t="s">
        <v>802</v>
      </c>
      <c r="H37" s="4">
        <v>-16.290154000000001</v>
      </c>
      <c r="I37" s="4">
        <v>-63.588653000000001</v>
      </c>
      <c r="J37" s="4" t="s">
        <v>22</v>
      </c>
      <c r="K37" s="4" t="s">
        <v>39</v>
      </c>
      <c r="L37" s="4" t="s">
        <v>33</v>
      </c>
      <c r="M37" s="4">
        <v>16</v>
      </c>
      <c r="N37" s="4">
        <v>246</v>
      </c>
      <c r="O37" s="4">
        <v>11314</v>
      </c>
    </row>
    <row r="38" spans="1:15" x14ac:dyDescent="0.25">
      <c r="A38" s="4">
        <v>4227</v>
      </c>
      <c r="B38" s="5">
        <v>43980</v>
      </c>
      <c r="C38" s="5" t="s">
        <v>2814</v>
      </c>
      <c r="D38" s="5" t="s">
        <v>2815</v>
      </c>
      <c r="E38" s="4" t="s">
        <v>1433</v>
      </c>
      <c r="F38" s="4" t="s">
        <v>24</v>
      </c>
      <c r="G38" s="4" t="s">
        <v>150</v>
      </c>
      <c r="H38" s="4">
        <v>4.2104840000000001</v>
      </c>
      <c r="I38" s="4">
        <v>101.97576599999999</v>
      </c>
      <c r="J38" s="4" t="s">
        <v>18</v>
      </c>
      <c r="K38" s="4" t="s">
        <v>39</v>
      </c>
      <c r="L38" s="4" t="s">
        <v>33</v>
      </c>
      <c r="M38" s="4">
        <v>19</v>
      </c>
      <c r="N38" s="4">
        <v>251</v>
      </c>
      <c r="O38" s="4">
        <v>7011</v>
      </c>
    </row>
    <row r="39" spans="1:15" x14ac:dyDescent="0.25">
      <c r="A39" s="4">
        <v>5786</v>
      </c>
      <c r="B39" s="5">
        <v>43980</v>
      </c>
      <c r="C39" s="5" t="s">
        <v>2816</v>
      </c>
      <c r="D39" s="5" t="s">
        <v>2817</v>
      </c>
      <c r="E39" s="4" t="s">
        <v>157</v>
      </c>
      <c r="F39" s="4" t="s">
        <v>16</v>
      </c>
      <c r="G39" s="4" t="s">
        <v>158</v>
      </c>
      <c r="H39" s="4">
        <v>60.128160999999999</v>
      </c>
      <c r="I39" s="4">
        <v>18.643501000000001</v>
      </c>
      <c r="J39" s="4" t="s">
        <v>12</v>
      </c>
      <c r="K39" s="4" t="s">
        <v>39</v>
      </c>
      <c r="L39" s="4" t="s">
        <v>33</v>
      </c>
      <c r="M39" s="4">
        <v>4</v>
      </c>
      <c r="N39" s="4">
        <v>148</v>
      </c>
      <c r="O39" s="4">
        <v>5957</v>
      </c>
    </row>
    <row r="40" spans="1:15" x14ac:dyDescent="0.25">
      <c r="A40" s="4">
        <v>3120</v>
      </c>
      <c r="B40" s="5">
        <v>43980</v>
      </c>
      <c r="C40" s="5" t="s">
        <v>2750</v>
      </c>
      <c r="D40" s="5" t="s">
        <v>2749</v>
      </c>
      <c r="E40" s="4" t="s">
        <v>517</v>
      </c>
      <c r="F40" s="4" t="s">
        <v>24</v>
      </c>
      <c r="G40" s="4" t="s">
        <v>117</v>
      </c>
      <c r="H40" s="4">
        <v>17.189876999999999</v>
      </c>
      <c r="I40" s="4">
        <v>-88.497649999999993</v>
      </c>
      <c r="J40" s="4" t="s">
        <v>18</v>
      </c>
      <c r="K40" s="4" t="s">
        <v>39</v>
      </c>
      <c r="L40" s="4" t="s">
        <v>33</v>
      </c>
      <c r="M40" s="4">
        <v>8</v>
      </c>
      <c r="N40" s="4">
        <v>168</v>
      </c>
      <c r="O40" s="4">
        <v>3619</v>
      </c>
    </row>
    <row r="41" spans="1:15" x14ac:dyDescent="0.25">
      <c r="A41" s="4">
        <v>2873</v>
      </c>
      <c r="B41" s="5">
        <v>43980</v>
      </c>
      <c r="C41" s="5" t="s">
        <v>2818</v>
      </c>
      <c r="D41" s="5" t="s">
        <v>2819</v>
      </c>
      <c r="E41" s="4" t="s">
        <v>1255</v>
      </c>
      <c r="F41" s="4" t="s">
        <v>16</v>
      </c>
      <c r="G41" s="4" t="s">
        <v>723</v>
      </c>
      <c r="H41" s="4">
        <v>43.915886</v>
      </c>
      <c r="I41" s="4">
        <v>17.679075999999998</v>
      </c>
      <c r="J41" s="4" t="s">
        <v>22</v>
      </c>
      <c r="K41" s="4" t="s">
        <v>39</v>
      </c>
      <c r="L41" s="4" t="s">
        <v>33</v>
      </c>
      <c r="M41" s="4">
        <v>17</v>
      </c>
      <c r="N41" s="4">
        <v>130</v>
      </c>
      <c r="O41" s="4">
        <v>3552</v>
      </c>
    </row>
    <row r="42" spans="1:15" x14ac:dyDescent="0.25">
      <c r="A42" s="4">
        <v>1749</v>
      </c>
      <c r="B42" s="5">
        <v>43980</v>
      </c>
      <c r="C42" s="5" t="s">
        <v>2760</v>
      </c>
      <c r="D42" s="5" t="s">
        <v>2761</v>
      </c>
      <c r="E42" s="4" t="s">
        <v>44</v>
      </c>
      <c r="F42" s="4" t="s">
        <v>16</v>
      </c>
      <c r="G42" s="4" t="s">
        <v>37</v>
      </c>
      <c r="H42" s="4">
        <v>35.126412999999999</v>
      </c>
      <c r="I42" s="4">
        <v>33.429859</v>
      </c>
      <c r="J42" s="4" t="s">
        <v>12</v>
      </c>
      <c r="K42" s="4" t="s">
        <v>39</v>
      </c>
      <c r="L42" s="4" t="s">
        <v>33</v>
      </c>
      <c r="M42" s="4">
        <v>2</v>
      </c>
      <c r="N42" s="4">
        <v>62</v>
      </c>
      <c r="O42" s="4">
        <v>3188</v>
      </c>
    </row>
    <row r="43" spans="1:15" x14ac:dyDescent="0.25">
      <c r="A43" s="4">
        <v>1424</v>
      </c>
      <c r="B43" s="5">
        <v>43980</v>
      </c>
      <c r="C43" s="5" t="s">
        <v>2820</v>
      </c>
      <c r="D43" s="5" t="s">
        <v>2821</v>
      </c>
      <c r="E43" s="4" t="s">
        <v>985</v>
      </c>
      <c r="F43" s="4" t="s">
        <v>16</v>
      </c>
      <c r="G43" s="4" t="s">
        <v>226</v>
      </c>
      <c r="H43" s="4">
        <v>15.454166000000001</v>
      </c>
      <c r="I43" s="4">
        <v>18.732206999999999</v>
      </c>
      <c r="J43" s="4" t="s">
        <v>12</v>
      </c>
      <c r="K43" s="4" t="s">
        <v>39</v>
      </c>
      <c r="L43" s="4" t="s">
        <v>33</v>
      </c>
      <c r="M43" s="4">
        <v>14</v>
      </c>
      <c r="N43" s="4">
        <v>35</v>
      </c>
      <c r="O43" s="4">
        <v>3051</v>
      </c>
    </row>
    <row r="44" spans="1:15" x14ac:dyDescent="0.25">
      <c r="A44" s="4">
        <v>4554</v>
      </c>
      <c r="B44" s="5">
        <v>43980</v>
      </c>
      <c r="C44" s="5" t="s">
        <v>2822</v>
      </c>
      <c r="D44" s="5" t="s">
        <v>2809</v>
      </c>
      <c r="E44" s="4" t="s">
        <v>2656</v>
      </c>
      <c r="F44" s="4" t="s">
        <v>10</v>
      </c>
      <c r="G44" s="4" t="s">
        <v>616</v>
      </c>
      <c r="H44" s="4">
        <v>35.861660000000001</v>
      </c>
      <c r="I44" s="4">
        <v>104.195397</v>
      </c>
      <c r="J44" s="4" t="s">
        <v>12</v>
      </c>
      <c r="K44" s="4" t="s">
        <v>2724</v>
      </c>
      <c r="L44" s="4" t="s">
        <v>33</v>
      </c>
      <c r="M44" s="4">
        <v>18</v>
      </c>
      <c r="N44" s="4">
        <v>551</v>
      </c>
      <c r="O44" s="4">
        <v>20127</v>
      </c>
    </row>
    <row r="45" spans="1:15" x14ac:dyDescent="0.25">
      <c r="A45" s="4">
        <v>5086</v>
      </c>
      <c r="B45" s="5">
        <v>43980</v>
      </c>
      <c r="C45" s="5" t="s">
        <v>2823</v>
      </c>
      <c r="D45" s="5" t="s">
        <v>2824</v>
      </c>
      <c r="E45" s="4" t="s">
        <v>2478</v>
      </c>
      <c r="F45" s="4" t="s">
        <v>10</v>
      </c>
      <c r="G45" s="4" t="s">
        <v>176</v>
      </c>
      <c r="H45" s="4">
        <v>1.3520829999999999</v>
      </c>
      <c r="I45" s="4">
        <v>103.819836</v>
      </c>
      <c r="J45" s="4" t="s">
        <v>12</v>
      </c>
      <c r="K45" s="4" t="s">
        <v>2724</v>
      </c>
      <c r="L45" s="4" t="s">
        <v>33</v>
      </c>
      <c r="M45" s="4">
        <v>33</v>
      </c>
      <c r="N45" s="4">
        <v>323</v>
      </c>
      <c r="O45" s="4">
        <v>18327</v>
      </c>
    </row>
    <row r="46" spans="1:15" x14ac:dyDescent="0.25">
      <c r="A46" s="4">
        <v>5108</v>
      </c>
      <c r="B46" s="5">
        <v>43980</v>
      </c>
      <c r="C46" s="5" t="s">
        <v>2825</v>
      </c>
      <c r="D46" s="5" t="s">
        <v>2826</v>
      </c>
      <c r="E46" s="4" t="s">
        <v>1934</v>
      </c>
      <c r="F46" s="4" t="s">
        <v>10</v>
      </c>
      <c r="G46" s="4" t="s">
        <v>75</v>
      </c>
      <c r="H46" s="4">
        <v>-25.274398000000001</v>
      </c>
      <c r="I46" s="4">
        <v>133.775136</v>
      </c>
      <c r="J46" s="4" t="s">
        <v>12</v>
      </c>
      <c r="K46" s="4" t="s">
        <v>2724</v>
      </c>
      <c r="L46" s="4" t="s">
        <v>33</v>
      </c>
      <c r="M46" s="4">
        <v>25</v>
      </c>
      <c r="N46" s="4">
        <v>205</v>
      </c>
      <c r="O46" s="4">
        <v>16722</v>
      </c>
    </row>
    <row r="47" spans="1:15" x14ac:dyDescent="0.25">
      <c r="A47" s="4">
        <v>1112</v>
      </c>
      <c r="B47" s="5">
        <v>43980</v>
      </c>
      <c r="C47" s="5" t="s">
        <v>2827</v>
      </c>
      <c r="D47" s="5" t="s">
        <v>2828</v>
      </c>
      <c r="E47" s="4" t="s">
        <v>2430</v>
      </c>
      <c r="F47" s="4" t="s">
        <v>10</v>
      </c>
      <c r="G47" s="4" t="s">
        <v>261</v>
      </c>
      <c r="H47" s="4">
        <v>55.378050999999999</v>
      </c>
      <c r="I47" s="4">
        <v>-3.4359730000000002</v>
      </c>
      <c r="J47" s="4" t="s">
        <v>12</v>
      </c>
      <c r="K47" s="4" t="s">
        <v>2724</v>
      </c>
      <c r="L47" s="4" t="s">
        <v>33</v>
      </c>
      <c r="M47" s="4">
        <v>31</v>
      </c>
      <c r="N47" s="4">
        <v>226</v>
      </c>
      <c r="O47" s="4">
        <v>16289</v>
      </c>
    </row>
    <row r="48" spans="1:15" x14ac:dyDescent="0.25">
      <c r="A48" s="4">
        <v>4107</v>
      </c>
      <c r="B48" s="5">
        <v>43980</v>
      </c>
      <c r="C48" s="5" t="s">
        <v>2829</v>
      </c>
      <c r="D48" s="5" t="s">
        <v>2830</v>
      </c>
      <c r="E48" s="4" t="s">
        <v>2039</v>
      </c>
      <c r="F48" s="4" t="s">
        <v>24</v>
      </c>
      <c r="G48" s="4" t="s">
        <v>135</v>
      </c>
      <c r="H48" s="4">
        <v>-0.52277799999999996</v>
      </c>
      <c r="I48" s="4">
        <v>166.93150299999999</v>
      </c>
      <c r="J48" s="4" t="s">
        <v>18</v>
      </c>
      <c r="K48" s="4" t="s">
        <v>2724</v>
      </c>
      <c r="L48" s="4" t="s">
        <v>33</v>
      </c>
      <c r="M48" s="4">
        <v>26</v>
      </c>
      <c r="N48" s="4">
        <v>284</v>
      </c>
      <c r="O48" s="4">
        <v>10118</v>
      </c>
    </row>
    <row r="49" spans="1:15" x14ac:dyDescent="0.25">
      <c r="A49" s="4">
        <v>4591</v>
      </c>
      <c r="B49" s="5">
        <v>43980</v>
      </c>
      <c r="C49" s="5" t="s">
        <v>2831</v>
      </c>
      <c r="D49" s="5" t="s">
        <v>2832</v>
      </c>
      <c r="E49" s="4" t="s">
        <v>2333</v>
      </c>
      <c r="F49" s="4" t="s">
        <v>24</v>
      </c>
      <c r="G49" s="4" t="s">
        <v>173</v>
      </c>
      <c r="H49" s="4">
        <v>40.143104999999998</v>
      </c>
      <c r="I49" s="4">
        <v>47.576926999999998</v>
      </c>
      <c r="J49" s="4" t="s">
        <v>12</v>
      </c>
      <c r="K49" s="4" t="s">
        <v>2724</v>
      </c>
      <c r="L49" s="4" t="s">
        <v>33</v>
      </c>
      <c r="M49" s="4">
        <v>29</v>
      </c>
      <c r="N49" s="4">
        <v>63</v>
      </c>
      <c r="O49" s="4">
        <v>8255</v>
      </c>
    </row>
    <row r="50" spans="1:15" x14ac:dyDescent="0.25">
      <c r="A50" s="4">
        <v>4607</v>
      </c>
      <c r="B50" s="5">
        <v>43980</v>
      </c>
      <c r="C50" s="5" t="s">
        <v>2772</v>
      </c>
      <c r="D50" s="5" t="s">
        <v>2773</v>
      </c>
      <c r="E50" s="4" t="s">
        <v>341</v>
      </c>
      <c r="F50" s="4" t="s">
        <v>24</v>
      </c>
      <c r="G50" s="4" t="s">
        <v>263</v>
      </c>
      <c r="H50" s="4">
        <v>7.8730539999999998</v>
      </c>
      <c r="I50" s="4">
        <v>80.771797000000007</v>
      </c>
      <c r="J50" s="4" t="s">
        <v>22</v>
      </c>
      <c r="K50" s="4" t="s">
        <v>2724</v>
      </c>
      <c r="L50" s="4" t="s">
        <v>33</v>
      </c>
      <c r="M50" s="4">
        <v>6</v>
      </c>
      <c r="N50" s="4">
        <v>235</v>
      </c>
      <c r="O50" s="4">
        <v>7075</v>
      </c>
    </row>
    <row r="51" spans="1:15" x14ac:dyDescent="0.25">
      <c r="A51" s="4">
        <v>2310</v>
      </c>
      <c r="B51" s="5">
        <v>43980</v>
      </c>
      <c r="C51" s="5" t="s">
        <v>2816</v>
      </c>
      <c r="D51" s="5" t="s">
        <v>2761</v>
      </c>
      <c r="E51" s="4" t="s">
        <v>1355</v>
      </c>
      <c r="F51" s="4" t="s">
        <v>16</v>
      </c>
      <c r="G51" s="4" t="s">
        <v>43</v>
      </c>
      <c r="H51" s="4">
        <v>47.411631</v>
      </c>
      <c r="I51" s="4">
        <v>28.369885</v>
      </c>
      <c r="J51" s="4" t="s">
        <v>22</v>
      </c>
      <c r="K51" s="4" t="s">
        <v>2724</v>
      </c>
      <c r="L51" s="4" t="s">
        <v>33</v>
      </c>
      <c r="M51" s="4">
        <v>18</v>
      </c>
      <c r="N51" s="4">
        <v>86</v>
      </c>
      <c r="O51" s="4">
        <v>4801</v>
      </c>
    </row>
    <row r="52" spans="1:15" x14ac:dyDescent="0.25">
      <c r="A52" s="4">
        <v>1428</v>
      </c>
      <c r="B52" s="5">
        <v>43980</v>
      </c>
      <c r="C52" s="5" t="s">
        <v>2833</v>
      </c>
      <c r="D52" s="5" t="s">
        <v>2834</v>
      </c>
      <c r="E52" s="4" t="s">
        <v>2445</v>
      </c>
      <c r="F52" s="4" t="s">
        <v>16</v>
      </c>
      <c r="G52" s="4" t="s">
        <v>667</v>
      </c>
      <c r="H52" s="4">
        <v>15.870032</v>
      </c>
      <c r="I52" s="4">
        <v>100.992541</v>
      </c>
      <c r="J52" s="4" t="s">
        <v>12</v>
      </c>
      <c r="K52" s="4" t="s">
        <v>2724</v>
      </c>
      <c r="L52" s="4" t="s">
        <v>33</v>
      </c>
      <c r="M52" s="4">
        <v>31</v>
      </c>
      <c r="N52" s="4">
        <v>81</v>
      </c>
      <c r="O52" s="4">
        <v>4102</v>
      </c>
    </row>
    <row r="53" spans="1:15" x14ac:dyDescent="0.25">
      <c r="A53" s="4">
        <v>5791</v>
      </c>
      <c r="B53" s="5">
        <v>43980</v>
      </c>
      <c r="C53" s="5" t="s">
        <v>2835</v>
      </c>
      <c r="D53" s="5" t="s">
        <v>2836</v>
      </c>
      <c r="E53" s="4" t="s">
        <v>527</v>
      </c>
      <c r="F53" s="4" t="s">
        <v>24</v>
      </c>
      <c r="G53" s="4" t="s">
        <v>528</v>
      </c>
      <c r="H53" s="4">
        <v>21.521757000000001</v>
      </c>
      <c r="I53" s="4">
        <v>-77.781166999999996</v>
      </c>
      <c r="J53" s="4" t="s">
        <v>12</v>
      </c>
      <c r="K53" s="4" t="s">
        <v>2724</v>
      </c>
      <c r="L53" s="4" t="s">
        <v>33</v>
      </c>
      <c r="M53" s="4">
        <v>8</v>
      </c>
      <c r="N53" s="4">
        <v>220</v>
      </c>
      <c r="O53" s="4">
        <v>4084</v>
      </c>
    </row>
    <row r="54" spans="1:15" x14ac:dyDescent="0.25">
      <c r="A54" s="4">
        <v>4118</v>
      </c>
      <c r="B54" s="5">
        <v>43980</v>
      </c>
      <c r="C54" s="5" t="s">
        <v>2837</v>
      </c>
      <c r="D54" s="5" t="s">
        <v>2781</v>
      </c>
      <c r="E54" s="4" t="s">
        <v>849</v>
      </c>
      <c r="F54" s="4" t="s">
        <v>10</v>
      </c>
      <c r="G54" s="4" t="s">
        <v>583</v>
      </c>
      <c r="H54" s="4">
        <v>8.4605549999999994</v>
      </c>
      <c r="I54" s="4">
        <v>-11.779889000000001</v>
      </c>
      <c r="J54" s="4" t="s">
        <v>18</v>
      </c>
      <c r="K54" s="4" t="s">
        <v>2724</v>
      </c>
      <c r="L54" s="4" t="s">
        <v>33</v>
      </c>
      <c r="M54" s="4">
        <v>12</v>
      </c>
      <c r="N54" s="4">
        <v>55</v>
      </c>
      <c r="O54" s="4">
        <v>4010</v>
      </c>
    </row>
    <row r="55" spans="1:15" x14ac:dyDescent="0.25">
      <c r="A55" s="4">
        <v>4319</v>
      </c>
      <c r="B55" s="5">
        <v>43980</v>
      </c>
      <c r="C55" s="5" t="s">
        <v>2816</v>
      </c>
      <c r="D55" s="5" t="s">
        <v>2761</v>
      </c>
      <c r="E55" s="4" t="s">
        <v>780</v>
      </c>
      <c r="F55" s="4" t="s">
        <v>24</v>
      </c>
      <c r="G55" s="4" t="s">
        <v>43</v>
      </c>
      <c r="H55" s="4">
        <v>47.411631</v>
      </c>
      <c r="I55" s="4">
        <v>28.369885</v>
      </c>
      <c r="J55" s="4" t="s">
        <v>18</v>
      </c>
      <c r="K55" s="4" t="s">
        <v>2724</v>
      </c>
      <c r="L55" s="4" t="s">
        <v>33</v>
      </c>
      <c r="M55" s="4">
        <v>11</v>
      </c>
      <c r="N55" s="4">
        <v>142</v>
      </c>
      <c r="O55" s="4">
        <v>3405</v>
      </c>
    </row>
    <row r="56" spans="1:15" x14ac:dyDescent="0.25">
      <c r="A56" s="4">
        <v>5000</v>
      </c>
      <c r="B56" s="5">
        <v>43980</v>
      </c>
      <c r="C56" s="5" t="s">
        <v>2750</v>
      </c>
      <c r="D56" s="5" t="s">
        <v>2749</v>
      </c>
      <c r="E56" s="4" t="s">
        <v>116</v>
      </c>
      <c r="F56" s="4" t="s">
        <v>16</v>
      </c>
      <c r="G56" s="4" t="s">
        <v>117</v>
      </c>
      <c r="H56" s="4">
        <v>17.189876999999999</v>
      </c>
      <c r="I56" s="4">
        <v>-88.497649999999993</v>
      </c>
      <c r="J56" s="4" t="s">
        <v>12</v>
      </c>
      <c r="K56" s="4" t="s">
        <v>2724</v>
      </c>
      <c r="L56" s="4" t="s">
        <v>33</v>
      </c>
      <c r="M56" s="4">
        <v>3</v>
      </c>
      <c r="N56" s="4">
        <v>246</v>
      </c>
      <c r="O56" s="4">
        <v>6632</v>
      </c>
    </row>
    <row r="57" spans="1:15" x14ac:dyDescent="0.25">
      <c r="A57" s="4">
        <v>4078</v>
      </c>
      <c r="B57" s="5">
        <v>43980</v>
      </c>
      <c r="C57" s="5" t="s">
        <v>2838</v>
      </c>
      <c r="D57" s="5" t="s">
        <v>2839</v>
      </c>
      <c r="E57" s="4" t="s">
        <v>2590</v>
      </c>
      <c r="F57" s="4" t="s">
        <v>10</v>
      </c>
      <c r="G57" s="4" t="s">
        <v>692</v>
      </c>
      <c r="H57" s="4">
        <v>60.472023999999998</v>
      </c>
      <c r="I57" s="4">
        <v>8.4689460000000008</v>
      </c>
      <c r="J57" s="4" t="s">
        <v>22</v>
      </c>
      <c r="K57" s="4" t="s">
        <v>57</v>
      </c>
      <c r="L57" s="4" t="s">
        <v>14</v>
      </c>
      <c r="M57" s="4">
        <v>40</v>
      </c>
      <c r="N57" s="4">
        <v>408</v>
      </c>
      <c r="O57" s="4">
        <v>13482</v>
      </c>
    </row>
    <row r="58" spans="1:15" x14ac:dyDescent="0.25">
      <c r="A58" s="4">
        <v>4701</v>
      </c>
      <c r="B58" s="5">
        <v>43980</v>
      </c>
      <c r="C58" s="5" t="s">
        <v>2840</v>
      </c>
      <c r="D58" s="5" t="s">
        <v>2841</v>
      </c>
      <c r="E58" s="4" t="s">
        <v>2245</v>
      </c>
      <c r="F58" s="4" t="s">
        <v>24</v>
      </c>
      <c r="G58" s="4" t="s">
        <v>2739</v>
      </c>
      <c r="H58" s="4">
        <v>44.016520999999997</v>
      </c>
      <c r="I58" s="4">
        <v>21.005859000000001</v>
      </c>
      <c r="J58" s="4" t="s">
        <v>18</v>
      </c>
      <c r="K58" s="4" t="s">
        <v>57</v>
      </c>
      <c r="L58" s="4" t="s">
        <v>14</v>
      </c>
      <c r="M58" s="4">
        <v>28</v>
      </c>
      <c r="N58" s="4">
        <v>82</v>
      </c>
      <c r="O58" s="4">
        <v>7811</v>
      </c>
    </row>
    <row r="59" spans="1:15" x14ac:dyDescent="0.25">
      <c r="A59" s="4">
        <v>2628</v>
      </c>
      <c r="B59" s="5">
        <v>43980</v>
      </c>
      <c r="C59" s="5" t="s">
        <v>2790</v>
      </c>
      <c r="D59" s="5" t="s">
        <v>2791</v>
      </c>
      <c r="E59" s="4" t="s">
        <v>699</v>
      </c>
      <c r="F59" s="4" t="s">
        <v>24</v>
      </c>
      <c r="G59" s="4" t="s">
        <v>579</v>
      </c>
      <c r="H59" s="4">
        <v>-22.957640000000001</v>
      </c>
      <c r="I59" s="4">
        <v>18.490410000000001</v>
      </c>
      <c r="J59" s="4" t="s">
        <v>18</v>
      </c>
      <c r="K59" s="4" t="s">
        <v>57</v>
      </c>
      <c r="L59" s="4" t="s">
        <v>14</v>
      </c>
      <c r="M59" s="4">
        <v>10</v>
      </c>
      <c r="N59" s="4">
        <v>82</v>
      </c>
      <c r="O59" s="4">
        <v>6909</v>
      </c>
    </row>
    <row r="60" spans="1:15" x14ac:dyDescent="0.25">
      <c r="A60" s="4">
        <v>5236</v>
      </c>
      <c r="B60" s="5">
        <v>43980</v>
      </c>
      <c r="C60" s="5" t="s">
        <v>2842</v>
      </c>
      <c r="D60" s="5" t="s">
        <v>2843</v>
      </c>
      <c r="E60" s="4" t="s">
        <v>700</v>
      </c>
      <c r="F60" s="4" t="s">
        <v>24</v>
      </c>
      <c r="G60" s="4" t="s">
        <v>110</v>
      </c>
      <c r="H60" s="4">
        <v>49.817492000000001</v>
      </c>
      <c r="I60" s="4">
        <v>15.472962000000001</v>
      </c>
      <c r="J60" s="4" t="s">
        <v>18</v>
      </c>
      <c r="K60" s="4" t="s">
        <v>57</v>
      </c>
      <c r="L60" s="4" t="s">
        <v>14</v>
      </c>
      <c r="M60" s="4">
        <v>10</v>
      </c>
      <c r="N60" s="4">
        <v>131</v>
      </c>
      <c r="O60" s="4">
        <v>6505</v>
      </c>
    </row>
    <row r="61" spans="1:15" x14ac:dyDescent="0.25">
      <c r="A61" s="4">
        <v>5796</v>
      </c>
      <c r="B61" s="5">
        <v>43980</v>
      </c>
      <c r="C61" s="5" t="s">
        <v>2844</v>
      </c>
      <c r="D61" s="5" t="s">
        <v>2845</v>
      </c>
      <c r="E61" s="4" t="s">
        <v>622</v>
      </c>
      <c r="F61" s="4" t="s">
        <v>24</v>
      </c>
      <c r="G61" s="4" t="s">
        <v>253</v>
      </c>
      <c r="H61" s="4">
        <v>14.641527999999999</v>
      </c>
      <c r="I61" s="4">
        <v>-61.024174000000002</v>
      </c>
      <c r="J61" s="4" t="s">
        <v>18</v>
      </c>
      <c r="K61" s="4" t="s">
        <v>57</v>
      </c>
      <c r="L61" s="4" t="s">
        <v>14</v>
      </c>
      <c r="M61" s="4">
        <v>9</v>
      </c>
      <c r="N61" s="4">
        <v>84</v>
      </c>
      <c r="O61" s="4">
        <v>5532</v>
      </c>
    </row>
    <row r="62" spans="1:15" x14ac:dyDescent="0.25">
      <c r="A62" s="4">
        <v>3333</v>
      </c>
      <c r="B62" s="5">
        <v>43980</v>
      </c>
      <c r="C62" s="5" t="s">
        <v>2846</v>
      </c>
      <c r="D62" s="5" t="s">
        <v>2847</v>
      </c>
      <c r="E62" s="4" t="s">
        <v>860</v>
      </c>
      <c r="F62" s="4" t="s">
        <v>24</v>
      </c>
      <c r="G62" s="4" t="s">
        <v>378</v>
      </c>
      <c r="H62" s="4">
        <v>-13.759029</v>
      </c>
      <c r="I62" s="4">
        <v>-172.10462899999999</v>
      </c>
      <c r="J62" s="4" t="s">
        <v>18</v>
      </c>
      <c r="K62" s="4" t="s">
        <v>57</v>
      </c>
      <c r="L62" s="4" t="s">
        <v>14</v>
      </c>
      <c r="M62" s="4">
        <v>12</v>
      </c>
      <c r="N62" s="4">
        <v>229</v>
      </c>
      <c r="O62" s="4">
        <v>4378</v>
      </c>
    </row>
    <row r="63" spans="1:15" x14ac:dyDescent="0.25">
      <c r="A63" s="4">
        <v>4450</v>
      </c>
      <c r="B63" s="5">
        <v>43980</v>
      </c>
      <c r="C63" s="5" t="s">
        <v>2848</v>
      </c>
      <c r="D63" s="5" t="s">
        <v>2849</v>
      </c>
      <c r="E63" s="4" t="s">
        <v>852</v>
      </c>
      <c r="F63" s="4" t="s">
        <v>16</v>
      </c>
      <c r="G63" s="4" t="s">
        <v>2741</v>
      </c>
      <c r="H63" s="4">
        <v>34.802075000000002</v>
      </c>
      <c r="I63" s="4">
        <v>38.996814999999998</v>
      </c>
      <c r="J63" s="4" t="s">
        <v>12</v>
      </c>
      <c r="K63" s="4" t="s">
        <v>2724</v>
      </c>
      <c r="L63" s="4" t="s">
        <v>33</v>
      </c>
      <c r="M63" s="4">
        <v>12</v>
      </c>
      <c r="N63" s="4">
        <v>113</v>
      </c>
      <c r="O63" s="4">
        <v>2172</v>
      </c>
    </row>
    <row r="64" spans="1:15" x14ac:dyDescent="0.25">
      <c r="A64" s="4">
        <v>3431</v>
      </c>
      <c r="B64" s="5">
        <v>43980</v>
      </c>
      <c r="C64" s="5" t="s">
        <v>2850</v>
      </c>
      <c r="D64" s="5" t="s">
        <v>2851</v>
      </c>
      <c r="E64" s="4" t="s">
        <v>1625</v>
      </c>
      <c r="F64" s="4" t="s">
        <v>16</v>
      </c>
      <c r="G64" s="4" t="s">
        <v>1332</v>
      </c>
      <c r="H64" s="4">
        <v>-11.202692000000001</v>
      </c>
      <c r="I64" s="4">
        <v>17.873887</v>
      </c>
      <c r="J64" s="4" t="s">
        <v>18</v>
      </c>
      <c r="K64" s="4" t="s">
        <v>57</v>
      </c>
      <c r="L64" s="4" t="s">
        <v>14</v>
      </c>
      <c r="M64" s="4">
        <v>21</v>
      </c>
      <c r="N64" s="4">
        <v>67</v>
      </c>
      <c r="O64" s="4">
        <v>2591</v>
      </c>
    </row>
    <row r="65" spans="1:15" x14ac:dyDescent="0.25">
      <c r="A65" s="4">
        <v>4803</v>
      </c>
      <c r="B65" s="5">
        <v>43980</v>
      </c>
      <c r="C65" s="5" t="s">
        <v>2806</v>
      </c>
      <c r="D65" s="5" t="s">
        <v>2852</v>
      </c>
      <c r="E65" s="4" t="s">
        <v>2402</v>
      </c>
      <c r="F65" s="4" t="s">
        <v>16</v>
      </c>
      <c r="G65" s="4" t="s">
        <v>412</v>
      </c>
      <c r="H65" s="4">
        <v>9.9455869999999997</v>
      </c>
      <c r="I65" s="4">
        <v>-9.6966450000000002</v>
      </c>
      <c r="J65" s="4" t="s">
        <v>12</v>
      </c>
      <c r="K65" s="4" t="s">
        <v>57</v>
      </c>
      <c r="L65" s="4" t="s">
        <v>14</v>
      </c>
      <c r="M65" s="4">
        <v>30</v>
      </c>
      <c r="N65" s="4">
        <v>78</v>
      </c>
      <c r="O65" s="4">
        <v>2172</v>
      </c>
    </row>
    <row r="66" spans="1:15" x14ac:dyDescent="0.25">
      <c r="A66" s="4">
        <v>5605</v>
      </c>
      <c r="B66" s="5">
        <v>43980</v>
      </c>
      <c r="C66" s="5" t="s">
        <v>2853</v>
      </c>
      <c r="D66" s="5" t="s">
        <v>2854</v>
      </c>
      <c r="E66" s="4" t="s">
        <v>2571</v>
      </c>
      <c r="F66" s="4" t="s">
        <v>10</v>
      </c>
      <c r="G66" s="4" t="s">
        <v>146</v>
      </c>
      <c r="H66" s="4">
        <v>-30.559481999999999</v>
      </c>
      <c r="I66" s="4">
        <v>22.937505999999999</v>
      </c>
      <c r="J66" s="4" t="s">
        <v>22</v>
      </c>
      <c r="K66" s="4" t="s">
        <v>60</v>
      </c>
      <c r="L66" s="4" t="s">
        <v>33</v>
      </c>
      <c r="M66" s="4">
        <v>6</v>
      </c>
      <c r="N66" s="4">
        <v>245</v>
      </c>
      <c r="O66" s="4">
        <v>17266</v>
      </c>
    </row>
    <row r="67" spans="1:15" x14ac:dyDescent="0.25">
      <c r="A67" s="4">
        <v>3087</v>
      </c>
      <c r="B67" s="5">
        <v>43980</v>
      </c>
      <c r="C67" s="5" t="s">
        <v>2855</v>
      </c>
      <c r="D67" s="5" t="s">
        <v>2856</v>
      </c>
      <c r="E67" s="4" t="s">
        <v>2638</v>
      </c>
      <c r="F67" s="4" t="s">
        <v>10</v>
      </c>
      <c r="G67" s="4" t="s">
        <v>554</v>
      </c>
      <c r="H67" s="4">
        <v>-40.900556999999999</v>
      </c>
      <c r="I67" s="4">
        <v>174.88597100000001</v>
      </c>
      <c r="J67" s="4" t="s">
        <v>22</v>
      </c>
      <c r="K67" s="4" t="s">
        <v>60</v>
      </c>
      <c r="L67" s="4" t="s">
        <v>33</v>
      </c>
      <c r="M67" s="4">
        <v>44</v>
      </c>
      <c r="N67" s="4">
        <v>216</v>
      </c>
      <c r="O67" s="4">
        <v>10851</v>
      </c>
    </row>
    <row r="68" spans="1:15" x14ac:dyDescent="0.25">
      <c r="A68" s="4">
        <v>4494</v>
      </c>
      <c r="B68" s="5">
        <v>43980</v>
      </c>
      <c r="C68" s="5" t="s">
        <v>2835</v>
      </c>
      <c r="D68" s="5" t="s">
        <v>2836</v>
      </c>
      <c r="E68" s="4" t="s">
        <v>2509</v>
      </c>
      <c r="F68" s="4" t="s">
        <v>10</v>
      </c>
      <c r="G68" s="4" t="s">
        <v>235</v>
      </c>
      <c r="H68" s="4">
        <v>-29.609988000000001</v>
      </c>
      <c r="I68" s="4">
        <v>28.233608</v>
      </c>
      <c r="J68" s="4" t="s">
        <v>22</v>
      </c>
      <c r="K68" s="4" t="s">
        <v>60</v>
      </c>
      <c r="L68" s="4" t="s">
        <v>33</v>
      </c>
      <c r="M68" s="4">
        <v>35</v>
      </c>
      <c r="N68" s="4">
        <v>499</v>
      </c>
      <c r="O68" s="4">
        <v>10441</v>
      </c>
    </row>
    <row r="69" spans="1:15" x14ac:dyDescent="0.25">
      <c r="A69" s="4">
        <v>3581</v>
      </c>
      <c r="B69" s="5">
        <v>43980</v>
      </c>
      <c r="C69" s="5" t="s">
        <v>2857</v>
      </c>
      <c r="D69" s="5" t="s">
        <v>2858</v>
      </c>
      <c r="E69" s="4" t="s">
        <v>2059</v>
      </c>
      <c r="F69" s="4" t="s">
        <v>24</v>
      </c>
      <c r="G69" s="4" t="s">
        <v>87</v>
      </c>
      <c r="H69" s="4">
        <v>38.861033999999997</v>
      </c>
      <c r="I69" s="4">
        <v>71.276093000000003</v>
      </c>
      <c r="J69" s="4" t="s">
        <v>12</v>
      </c>
      <c r="K69" s="4" t="s">
        <v>60</v>
      </c>
      <c r="L69" s="4" t="s">
        <v>33</v>
      </c>
      <c r="M69" s="4">
        <v>26</v>
      </c>
      <c r="N69" s="4">
        <v>174</v>
      </c>
      <c r="O69" s="4">
        <v>9018</v>
      </c>
    </row>
    <row r="70" spans="1:15" x14ac:dyDescent="0.25">
      <c r="A70" s="4">
        <v>1876</v>
      </c>
      <c r="B70" s="5">
        <v>43980</v>
      </c>
      <c r="C70" s="5" t="s">
        <v>2859</v>
      </c>
      <c r="D70" s="5" t="s">
        <v>2777</v>
      </c>
      <c r="E70" s="4" t="s">
        <v>2398</v>
      </c>
      <c r="F70" s="4" t="s">
        <v>16</v>
      </c>
      <c r="G70" s="4" t="s">
        <v>616</v>
      </c>
      <c r="H70" s="4">
        <v>35.861660000000001</v>
      </c>
      <c r="I70" s="4">
        <v>104.195397</v>
      </c>
      <c r="J70" s="4" t="s">
        <v>18</v>
      </c>
      <c r="K70" s="4" t="s">
        <v>32</v>
      </c>
      <c r="L70" s="4" t="s">
        <v>33</v>
      </c>
      <c r="M70" s="4">
        <v>30</v>
      </c>
      <c r="N70" s="4">
        <v>64</v>
      </c>
      <c r="O70" s="4">
        <v>1940</v>
      </c>
    </row>
    <row r="71" spans="1:15" x14ac:dyDescent="0.25">
      <c r="A71" s="4">
        <v>2682</v>
      </c>
      <c r="B71" s="5">
        <v>43980</v>
      </c>
      <c r="C71" s="5" t="s">
        <v>2860</v>
      </c>
      <c r="D71" s="5" t="s">
        <v>2861</v>
      </c>
      <c r="E71" s="4" t="s">
        <v>707</v>
      </c>
      <c r="F71" s="4" t="s">
        <v>24</v>
      </c>
      <c r="G71" s="4" t="s">
        <v>708</v>
      </c>
      <c r="H71" s="4">
        <v>6.4237500000000001</v>
      </c>
      <c r="I71" s="4">
        <v>-66.589730000000003</v>
      </c>
      <c r="J71" s="4" t="s">
        <v>18</v>
      </c>
      <c r="K71" s="4" t="s">
        <v>60</v>
      </c>
      <c r="L71" s="4" t="s">
        <v>33</v>
      </c>
      <c r="M71" s="4">
        <v>10</v>
      </c>
      <c r="N71" s="4">
        <v>194</v>
      </c>
      <c r="O71" s="4">
        <v>6300</v>
      </c>
    </row>
    <row r="72" spans="1:15" x14ac:dyDescent="0.25">
      <c r="A72" s="4">
        <v>5814</v>
      </c>
      <c r="B72" s="5">
        <v>43980</v>
      </c>
      <c r="C72" s="5" t="s">
        <v>2862</v>
      </c>
      <c r="D72" s="5" t="s">
        <v>2863</v>
      </c>
      <c r="E72" s="4" t="s">
        <v>2219</v>
      </c>
      <c r="F72" s="4" t="s">
        <v>16</v>
      </c>
      <c r="G72" s="4" t="s">
        <v>2742</v>
      </c>
      <c r="H72" s="4">
        <v>-6.3690280000000001</v>
      </c>
      <c r="I72" s="4">
        <v>34.888821999999998</v>
      </c>
      <c r="J72" s="4" t="s">
        <v>22</v>
      </c>
      <c r="K72" s="4" t="s">
        <v>32</v>
      </c>
      <c r="L72" s="4" t="s">
        <v>33</v>
      </c>
      <c r="M72" s="4">
        <v>28</v>
      </c>
      <c r="N72" s="4">
        <v>60</v>
      </c>
      <c r="O72" s="4">
        <v>3641</v>
      </c>
    </row>
    <row r="73" spans="1:15" x14ac:dyDescent="0.25">
      <c r="A73" s="4">
        <v>2794</v>
      </c>
      <c r="B73" s="5">
        <v>43980</v>
      </c>
      <c r="C73" s="5" t="s">
        <v>2864</v>
      </c>
      <c r="D73" s="5" t="s">
        <v>2865</v>
      </c>
      <c r="E73" s="4" t="s">
        <v>1375</v>
      </c>
      <c r="F73" s="4" t="s">
        <v>24</v>
      </c>
      <c r="G73" s="4" t="s">
        <v>73</v>
      </c>
      <c r="H73" s="4">
        <v>61.892634999999999</v>
      </c>
      <c r="I73" s="4">
        <v>-6.9118060000000003</v>
      </c>
      <c r="J73" s="4" t="s">
        <v>22</v>
      </c>
      <c r="K73" s="4" t="s">
        <v>60</v>
      </c>
      <c r="L73" s="4" t="s">
        <v>33</v>
      </c>
      <c r="M73" s="4">
        <v>18</v>
      </c>
      <c r="N73" s="4">
        <v>63</v>
      </c>
      <c r="O73" s="4">
        <v>5381</v>
      </c>
    </row>
    <row r="74" spans="1:15" x14ac:dyDescent="0.25">
      <c r="A74" s="4">
        <v>1663</v>
      </c>
      <c r="B74" s="5">
        <v>43980</v>
      </c>
      <c r="C74" s="5" t="s">
        <v>2866</v>
      </c>
      <c r="D74" s="5" t="s">
        <v>2867</v>
      </c>
      <c r="E74" s="4" t="s">
        <v>865</v>
      </c>
      <c r="F74" s="4" t="s">
        <v>24</v>
      </c>
      <c r="G74" s="4" t="s">
        <v>62</v>
      </c>
      <c r="H74" s="4">
        <v>-19.054445000000001</v>
      </c>
      <c r="I74" s="4">
        <v>-169.867233</v>
      </c>
      <c r="J74" s="4" t="s">
        <v>18</v>
      </c>
      <c r="K74" s="4" t="s">
        <v>60</v>
      </c>
      <c r="L74" s="4" t="s">
        <v>33</v>
      </c>
      <c r="M74" s="4">
        <v>12</v>
      </c>
      <c r="N74" s="4">
        <v>123</v>
      </c>
      <c r="O74" s="4">
        <v>5211</v>
      </c>
    </row>
    <row r="75" spans="1:15" x14ac:dyDescent="0.25">
      <c r="A75" s="4">
        <v>2622</v>
      </c>
      <c r="B75" s="5">
        <v>43980</v>
      </c>
      <c r="C75" s="5" t="s">
        <v>2778</v>
      </c>
      <c r="D75" s="5" t="s">
        <v>2779</v>
      </c>
      <c r="E75" s="4" t="s">
        <v>1284</v>
      </c>
      <c r="F75" s="4" t="s">
        <v>24</v>
      </c>
      <c r="G75" s="4" t="s">
        <v>1198</v>
      </c>
      <c r="H75" s="4">
        <v>-17.679742000000001</v>
      </c>
      <c r="I75" s="4">
        <v>-149.40684300000001</v>
      </c>
      <c r="J75" s="4" t="s">
        <v>22</v>
      </c>
      <c r="K75" s="4" t="s">
        <v>60</v>
      </c>
      <c r="L75" s="4" t="s">
        <v>33</v>
      </c>
      <c r="M75" s="4">
        <v>17</v>
      </c>
      <c r="N75" s="4">
        <v>153</v>
      </c>
      <c r="O75" s="4">
        <v>5184</v>
      </c>
    </row>
    <row r="76" spans="1:15" x14ac:dyDescent="0.25">
      <c r="A76" s="4">
        <v>1777</v>
      </c>
      <c r="B76" s="5">
        <v>43980</v>
      </c>
      <c r="C76" s="5" t="s">
        <v>2801</v>
      </c>
      <c r="D76" s="5" t="s">
        <v>2775</v>
      </c>
      <c r="E76" s="4" t="s">
        <v>1721</v>
      </c>
      <c r="F76" s="4" t="s">
        <v>16</v>
      </c>
      <c r="G76" s="4" t="s">
        <v>385</v>
      </c>
      <c r="H76" s="4">
        <v>17.607789</v>
      </c>
      <c r="I76" s="4">
        <v>8.0816660000000002</v>
      </c>
      <c r="J76" s="4" t="s">
        <v>12</v>
      </c>
      <c r="K76" s="4" t="s">
        <v>60</v>
      </c>
      <c r="L76" s="4" t="s">
        <v>33</v>
      </c>
      <c r="M76" s="4">
        <v>22</v>
      </c>
      <c r="N76" s="4">
        <v>58</v>
      </c>
      <c r="O76" s="4">
        <v>3488</v>
      </c>
    </row>
    <row r="77" spans="1:15" x14ac:dyDescent="0.25">
      <c r="A77" s="4">
        <v>5396</v>
      </c>
      <c r="B77" s="5">
        <v>43980</v>
      </c>
      <c r="C77" s="5" t="s">
        <v>2868</v>
      </c>
      <c r="D77" s="5" t="s">
        <v>2869</v>
      </c>
      <c r="E77" s="4" t="s">
        <v>2454</v>
      </c>
      <c r="F77" s="4" t="s">
        <v>16</v>
      </c>
      <c r="G77" s="4" t="s">
        <v>25</v>
      </c>
      <c r="H77" s="4">
        <v>42.546244999999999</v>
      </c>
      <c r="I77" s="4">
        <v>1.6015539999999999</v>
      </c>
      <c r="J77" s="4" t="s">
        <v>12</v>
      </c>
      <c r="K77" s="4" t="s">
        <v>60</v>
      </c>
      <c r="L77" s="4" t="s">
        <v>33</v>
      </c>
      <c r="M77" s="4">
        <v>31</v>
      </c>
      <c r="N77" s="4">
        <v>70</v>
      </c>
      <c r="O77" s="4">
        <v>3058</v>
      </c>
    </row>
    <row r="78" spans="1:15" x14ac:dyDescent="0.25">
      <c r="A78" s="4">
        <v>1403</v>
      </c>
      <c r="B78" s="5">
        <v>43980</v>
      </c>
      <c r="C78" s="5" t="s">
        <v>2758</v>
      </c>
      <c r="D78" s="5" t="s">
        <v>2759</v>
      </c>
      <c r="E78" s="4" t="s">
        <v>433</v>
      </c>
      <c r="F78" s="4" t="s">
        <v>16</v>
      </c>
      <c r="G78" s="4" t="s">
        <v>164</v>
      </c>
      <c r="H78" s="4">
        <v>-23.442502999999999</v>
      </c>
      <c r="I78" s="4">
        <v>-58.443832</v>
      </c>
      <c r="J78" s="4" t="s">
        <v>12</v>
      </c>
      <c r="K78" s="4" t="s">
        <v>60</v>
      </c>
      <c r="L78" s="4" t="s">
        <v>33</v>
      </c>
      <c r="M78" s="4">
        <v>7</v>
      </c>
      <c r="N78" s="4">
        <v>147</v>
      </c>
      <c r="O78" s="4">
        <v>3038</v>
      </c>
    </row>
    <row r="79" spans="1:15" x14ac:dyDescent="0.25">
      <c r="A79" s="4">
        <v>4434</v>
      </c>
      <c r="B79" s="5">
        <v>43980</v>
      </c>
      <c r="C79" s="5" t="s">
        <v>2870</v>
      </c>
      <c r="D79" s="5" t="s">
        <v>2871</v>
      </c>
      <c r="E79" s="4" t="s">
        <v>1566</v>
      </c>
      <c r="F79" s="4" t="s">
        <v>16</v>
      </c>
      <c r="G79" s="4" t="s">
        <v>782</v>
      </c>
      <c r="H79" s="4">
        <v>-20.348403999999999</v>
      </c>
      <c r="I79" s="4">
        <v>57.552152</v>
      </c>
      <c r="J79" s="4" t="s">
        <v>12</v>
      </c>
      <c r="K79" s="4" t="s">
        <v>60</v>
      </c>
      <c r="L79" s="4" t="s">
        <v>33</v>
      </c>
      <c r="M79" s="4">
        <v>20</v>
      </c>
      <c r="N79" s="4">
        <v>60</v>
      </c>
      <c r="O79" s="4">
        <v>2466</v>
      </c>
    </row>
    <row r="80" spans="1:15" x14ac:dyDescent="0.25">
      <c r="A80" s="4">
        <v>5340</v>
      </c>
      <c r="B80" s="5">
        <v>43980</v>
      </c>
      <c r="C80" s="5" t="s">
        <v>2872</v>
      </c>
      <c r="D80" s="5" t="s">
        <v>2873</v>
      </c>
      <c r="E80" s="4" t="s">
        <v>526</v>
      </c>
      <c r="F80" s="4" t="s">
        <v>24</v>
      </c>
      <c r="G80" s="4" t="s">
        <v>2745</v>
      </c>
      <c r="H80" s="4">
        <v>14.058324000000001</v>
      </c>
      <c r="I80" s="4">
        <v>108.277199</v>
      </c>
      <c r="J80" s="4" t="s">
        <v>18</v>
      </c>
      <c r="K80" s="4" t="s">
        <v>2724</v>
      </c>
      <c r="L80" s="4" t="s">
        <v>33</v>
      </c>
      <c r="M80" s="4">
        <v>8</v>
      </c>
      <c r="N80" s="4">
        <v>181</v>
      </c>
      <c r="O80" s="4">
        <v>4899</v>
      </c>
    </row>
    <row r="81" spans="1:15" x14ac:dyDescent="0.25">
      <c r="A81" s="4">
        <v>2023</v>
      </c>
      <c r="B81" s="5">
        <v>43980</v>
      </c>
      <c r="C81" s="5" t="s">
        <v>2874</v>
      </c>
      <c r="D81" s="5" t="s">
        <v>2807</v>
      </c>
      <c r="E81" s="4" t="s">
        <v>1723</v>
      </c>
      <c r="F81" s="4" t="s">
        <v>10</v>
      </c>
      <c r="G81" s="4" t="s">
        <v>285</v>
      </c>
      <c r="H81" s="4">
        <v>37.090240000000001</v>
      </c>
      <c r="I81" s="4">
        <v>-95.712890999999999</v>
      </c>
      <c r="J81" s="4" t="s">
        <v>22</v>
      </c>
      <c r="K81" s="4" t="s">
        <v>67</v>
      </c>
      <c r="L81" s="4" t="s">
        <v>33</v>
      </c>
      <c r="M81" s="4">
        <v>20</v>
      </c>
      <c r="N81" s="4">
        <v>507</v>
      </c>
      <c r="O81" s="4">
        <v>17823</v>
      </c>
    </row>
    <row r="82" spans="1:15" x14ac:dyDescent="0.25">
      <c r="A82" s="4">
        <v>1625</v>
      </c>
      <c r="B82" s="5">
        <v>43980</v>
      </c>
      <c r="C82" s="5" t="s">
        <v>2786</v>
      </c>
      <c r="D82" s="5" t="s">
        <v>2787</v>
      </c>
      <c r="E82" s="4" t="s">
        <v>363</v>
      </c>
      <c r="F82" s="4" t="s">
        <v>24</v>
      </c>
      <c r="G82" s="4" t="s">
        <v>346</v>
      </c>
      <c r="H82" s="4">
        <v>28.394856999999998</v>
      </c>
      <c r="I82" s="4">
        <v>84.124008000000003</v>
      </c>
      <c r="J82" s="4" t="s">
        <v>18</v>
      </c>
      <c r="K82" s="4" t="s">
        <v>67</v>
      </c>
      <c r="L82" s="4" t="s">
        <v>33</v>
      </c>
      <c r="M82" s="4">
        <v>6</v>
      </c>
      <c r="N82" s="4">
        <v>51</v>
      </c>
      <c r="O82" s="4">
        <v>8688</v>
      </c>
    </row>
    <row r="83" spans="1:15" x14ac:dyDescent="0.25">
      <c r="A83" s="4">
        <v>1596</v>
      </c>
      <c r="B83" s="5">
        <v>43980</v>
      </c>
      <c r="C83" s="5" t="s">
        <v>2875</v>
      </c>
      <c r="D83" s="5" t="s">
        <v>2876</v>
      </c>
      <c r="E83" s="4" t="s">
        <v>1986</v>
      </c>
      <c r="F83" s="4" t="s">
        <v>24</v>
      </c>
      <c r="G83" s="4" t="s">
        <v>350</v>
      </c>
      <c r="H83" s="4">
        <v>12.238333000000001</v>
      </c>
      <c r="I83" s="4">
        <v>-1.561593</v>
      </c>
      <c r="J83" s="4" t="s">
        <v>18</v>
      </c>
      <c r="K83" s="4" t="s">
        <v>67</v>
      </c>
      <c r="L83" s="4" t="s">
        <v>33</v>
      </c>
      <c r="M83" s="4">
        <v>25</v>
      </c>
      <c r="N83" s="4">
        <v>129</v>
      </c>
      <c r="O83" s="4">
        <v>7226</v>
      </c>
    </row>
    <row r="84" spans="1:15" x14ac:dyDescent="0.25">
      <c r="A84" s="4">
        <v>1251</v>
      </c>
      <c r="B84" s="5">
        <v>43980</v>
      </c>
      <c r="C84" s="5" t="s">
        <v>2860</v>
      </c>
      <c r="D84" s="5" t="s">
        <v>2861</v>
      </c>
      <c r="E84" s="4" t="s">
        <v>2075</v>
      </c>
      <c r="F84" s="4" t="s">
        <v>24</v>
      </c>
      <c r="G84" s="4" t="s">
        <v>708</v>
      </c>
      <c r="H84" s="4">
        <v>6.4237500000000001</v>
      </c>
      <c r="I84" s="4">
        <v>-66.589730000000003</v>
      </c>
      <c r="J84" s="4" t="s">
        <v>12</v>
      </c>
      <c r="K84" s="4" t="s">
        <v>67</v>
      </c>
      <c r="L84" s="4" t="s">
        <v>33</v>
      </c>
      <c r="M84" s="4">
        <v>26</v>
      </c>
      <c r="N84" s="4">
        <v>182</v>
      </c>
      <c r="O84" s="4">
        <v>6454</v>
      </c>
    </row>
    <row r="85" spans="1:15" x14ac:dyDescent="0.25">
      <c r="A85" s="4">
        <v>5316</v>
      </c>
      <c r="B85" s="5">
        <v>43980</v>
      </c>
      <c r="C85" s="5" t="s">
        <v>2877</v>
      </c>
      <c r="D85" s="5" t="s">
        <v>2878</v>
      </c>
      <c r="E85" s="4" t="s">
        <v>944</v>
      </c>
      <c r="F85" s="4" t="s">
        <v>16</v>
      </c>
      <c r="G85" s="4" t="s">
        <v>102</v>
      </c>
      <c r="H85" s="4">
        <v>56.130366000000002</v>
      </c>
      <c r="I85" s="4">
        <v>-106.346771</v>
      </c>
      <c r="J85" s="4" t="s">
        <v>22</v>
      </c>
      <c r="K85" s="4" t="s">
        <v>67</v>
      </c>
      <c r="L85" s="4" t="s">
        <v>33</v>
      </c>
      <c r="M85" s="4">
        <v>13</v>
      </c>
      <c r="N85" s="4">
        <v>248</v>
      </c>
      <c r="O85" s="4">
        <v>6069</v>
      </c>
    </row>
    <row r="86" spans="1:15" x14ac:dyDescent="0.25">
      <c r="A86" s="4">
        <v>3855</v>
      </c>
      <c r="B86" s="5">
        <v>43980</v>
      </c>
      <c r="C86" s="5" t="s">
        <v>2879</v>
      </c>
      <c r="D86" s="5" t="s">
        <v>2880</v>
      </c>
      <c r="E86" s="4" t="s">
        <v>1069</v>
      </c>
      <c r="F86" s="4" t="s">
        <v>24</v>
      </c>
      <c r="G86" s="4" t="s">
        <v>261</v>
      </c>
      <c r="H86" s="4">
        <v>55.378050999999999</v>
      </c>
      <c r="I86" s="4">
        <v>-3.4359730000000002</v>
      </c>
      <c r="J86" s="4" t="s">
        <v>12</v>
      </c>
      <c r="K86" s="4" t="s">
        <v>39</v>
      </c>
      <c r="L86" s="4" t="s">
        <v>33</v>
      </c>
      <c r="M86" s="4">
        <v>15</v>
      </c>
      <c r="N86" s="4">
        <v>110</v>
      </c>
      <c r="O86" s="4">
        <v>4744</v>
      </c>
    </row>
    <row r="87" spans="1:15" x14ac:dyDescent="0.25">
      <c r="A87" s="4">
        <v>4214</v>
      </c>
      <c r="B87" s="5">
        <v>43980</v>
      </c>
      <c r="C87" s="5" t="s">
        <v>2881</v>
      </c>
      <c r="D87" s="5" t="s">
        <v>2878</v>
      </c>
      <c r="E87" s="4" t="s">
        <v>945</v>
      </c>
      <c r="F87" s="4" t="s">
        <v>24</v>
      </c>
      <c r="G87" s="4" t="s">
        <v>211</v>
      </c>
      <c r="H87" s="4">
        <v>17.060815999999999</v>
      </c>
      <c r="I87" s="4">
        <v>-61.796427999999999</v>
      </c>
      <c r="J87" s="4" t="s">
        <v>18</v>
      </c>
      <c r="K87" s="4" t="s">
        <v>67</v>
      </c>
      <c r="L87" s="4" t="s">
        <v>33</v>
      </c>
      <c r="M87" s="4">
        <v>13</v>
      </c>
      <c r="N87" s="4">
        <v>212</v>
      </c>
      <c r="O87" s="4">
        <v>5306</v>
      </c>
    </row>
    <row r="88" spans="1:15" x14ac:dyDescent="0.25">
      <c r="A88" s="4">
        <v>5165</v>
      </c>
      <c r="B88" s="5">
        <v>43980</v>
      </c>
      <c r="C88" s="5" t="s">
        <v>2827</v>
      </c>
      <c r="D88" s="5" t="s">
        <v>2828</v>
      </c>
      <c r="E88" s="4" t="s">
        <v>2078</v>
      </c>
      <c r="F88" s="4" t="s">
        <v>24</v>
      </c>
      <c r="G88" s="4" t="s">
        <v>261</v>
      </c>
      <c r="H88" s="4">
        <v>55.378050999999999</v>
      </c>
      <c r="I88" s="4">
        <v>-3.4359730000000002</v>
      </c>
      <c r="J88" s="4" t="s">
        <v>18</v>
      </c>
      <c r="K88" s="4" t="s">
        <v>67</v>
      </c>
      <c r="L88" s="4" t="s">
        <v>33</v>
      </c>
      <c r="M88" s="4">
        <v>26</v>
      </c>
      <c r="N88" s="4">
        <v>203</v>
      </c>
      <c r="O88" s="4">
        <v>4717</v>
      </c>
    </row>
    <row r="89" spans="1:15" x14ac:dyDescent="0.25">
      <c r="A89" s="4">
        <v>3379</v>
      </c>
      <c r="B89" s="5">
        <v>43980</v>
      </c>
      <c r="C89" s="5" t="s">
        <v>2882</v>
      </c>
      <c r="D89" s="5" t="s">
        <v>2871</v>
      </c>
      <c r="E89" s="4" t="s">
        <v>1483</v>
      </c>
      <c r="F89" s="4" t="s">
        <v>16</v>
      </c>
      <c r="G89" s="4" t="s">
        <v>137</v>
      </c>
      <c r="H89" s="4">
        <v>-54.423198999999997</v>
      </c>
      <c r="I89" s="4">
        <v>3.4131939999999998</v>
      </c>
      <c r="J89" s="4" t="s">
        <v>12</v>
      </c>
      <c r="K89" s="4" t="s">
        <v>67</v>
      </c>
      <c r="L89" s="4" t="s">
        <v>33</v>
      </c>
      <c r="M89" s="4">
        <v>19</v>
      </c>
      <c r="N89" s="4">
        <v>90</v>
      </c>
      <c r="O89" s="4">
        <v>4053</v>
      </c>
    </row>
    <row r="90" spans="1:15" x14ac:dyDescent="0.25">
      <c r="A90" s="4">
        <v>1900</v>
      </c>
      <c r="B90" s="5">
        <v>43980</v>
      </c>
      <c r="C90" s="5" t="s">
        <v>2883</v>
      </c>
      <c r="D90" s="5" t="s">
        <v>2884</v>
      </c>
      <c r="E90" s="4" t="s">
        <v>2456</v>
      </c>
      <c r="F90" s="4" t="s">
        <v>16</v>
      </c>
      <c r="G90" s="4" t="s">
        <v>426</v>
      </c>
      <c r="H90" s="4">
        <v>30.375321</v>
      </c>
      <c r="I90" s="4">
        <v>69.345116000000004</v>
      </c>
      <c r="J90" s="4" t="s">
        <v>22</v>
      </c>
      <c r="K90" s="4" t="s">
        <v>67</v>
      </c>
      <c r="L90" s="4" t="s">
        <v>33</v>
      </c>
      <c r="M90" s="4">
        <v>31</v>
      </c>
      <c r="N90" s="4">
        <v>56</v>
      </c>
      <c r="O90" s="4">
        <v>3227</v>
      </c>
    </row>
    <row r="91" spans="1:15" x14ac:dyDescent="0.25">
      <c r="A91" s="4">
        <v>5474</v>
      </c>
      <c r="B91" s="5">
        <v>43980</v>
      </c>
      <c r="C91" s="5" t="s">
        <v>2882</v>
      </c>
      <c r="D91" s="5" t="s">
        <v>2885</v>
      </c>
      <c r="E91" s="4" t="s">
        <v>1488</v>
      </c>
      <c r="F91" s="4" t="s">
        <v>16</v>
      </c>
      <c r="G91" s="4" t="s">
        <v>217</v>
      </c>
      <c r="H91" s="4">
        <v>28.033885999999999</v>
      </c>
      <c r="I91" s="4">
        <v>1.659626</v>
      </c>
      <c r="J91" s="4" t="s">
        <v>18</v>
      </c>
      <c r="K91" s="4" t="s">
        <v>67</v>
      </c>
      <c r="L91" s="4" t="s">
        <v>33</v>
      </c>
      <c r="M91" s="4">
        <v>19</v>
      </c>
      <c r="N91" s="4">
        <v>29</v>
      </c>
      <c r="O91" s="4">
        <v>2204</v>
      </c>
    </row>
    <row r="92" spans="1:15" x14ac:dyDescent="0.25">
      <c r="A92" s="4">
        <v>4016</v>
      </c>
      <c r="B92" s="5">
        <v>43950</v>
      </c>
      <c r="C92" s="5" t="s">
        <v>2886</v>
      </c>
      <c r="D92" s="5" t="s">
        <v>2887</v>
      </c>
      <c r="E92" s="4" t="s">
        <v>2680</v>
      </c>
      <c r="F92" s="4" t="s">
        <v>10</v>
      </c>
      <c r="G92" s="4" t="s">
        <v>96</v>
      </c>
      <c r="H92" s="4">
        <v>20.593684</v>
      </c>
      <c r="I92" s="4">
        <v>78.962879999999998</v>
      </c>
      <c r="J92" s="4" t="s">
        <v>22</v>
      </c>
      <c r="K92" s="4" t="s">
        <v>13</v>
      </c>
      <c r="L92" s="4" t="s">
        <v>14</v>
      </c>
      <c r="M92" s="4">
        <v>6</v>
      </c>
      <c r="N92" s="4">
        <v>403</v>
      </c>
      <c r="O92" s="4">
        <v>12525</v>
      </c>
    </row>
    <row r="93" spans="1:15" x14ac:dyDescent="0.25">
      <c r="A93" s="4">
        <v>2575</v>
      </c>
      <c r="B93" s="5">
        <v>43950</v>
      </c>
      <c r="C93" s="5" t="s">
        <v>2888</v>
      </c>
      <c r="D93" s="5" t="s">
        <v>2889</v>
      </c>
      <c r="E93" s="4" t="s">
        <v>2494</v>
      </c>
      <c r="F93" s="4" t="s">
        <v>10</v>
      </c>
      <c r="G93" s="4" t="s">
        <v>201</v>
      </c>
      <c r="H93" s="4">
        <v>47.162494000000002</v>
      </c>
      <c r="I93" s="4">
        <v>19.503304</v>
      </c>
      <c r="J93" s="4" t="s">
        <v>22</v>
      </c>
      <c r="K93" s="4" t="s">
        <v>13</v>
      </c>
      <c r="L93" s="4" t="s">
        <v>14</v>
      </c>
      <c r="M93" s="4">
        <v>35</v>
      </c>
      <c r="N93" s="4">
        <v>575</v>
      </c>
      <c r="O93" s="4">
        <v>9327</v>
      </c>
    </row>
    <row r="94" spans="1:15" x14ac:dyDescent="0.25">
      <c r="A94" s="4">
        <v>1046</v>
      </c>
      <c r="B94" s="5">
        <v>43950</v>
      </c>
      <c r="C94" s="5" t="s">
        <v>2890</v>
      </c>
      <c r="D94" s="5" t="s">
        <v>2891</v>
      </c>
      <c r="E94" s="4" t="s">
        <v>2681</v>
      </c>
      <c r="F94" s="4" t="s">
        <v>10</v>
      </c>
      <c r="G94" s="4" t="s">
        <v>80</v>
      </c>
      <c r="H94" s="4">
        <v>36.204824000000002</v>
      </c>
      <c r="I94" s="4">
        <v>138.25292400000001</v>
      </c>
      <c r="J94" s="4" t="s">
        <v>22</v>
      </c>
      <c r="K94" s="4" t="s">
        <v>13</v>
      </c>
      <c r="L94" s="4" t="s">
        <v>14</v>
      </c>
      <c r="M94" s="4">
        <v>8</v>
      </c>
      <c r="N94" s="4">
        <v>469</v>
      </c>
      <c r="O94" s="4">
        <v>12744</v>
      </c>
    </row>
    <row r="95" spans="1:15" x14ac:dyDescent="0.25">
      <c r="A95" s="4">
        <v>4680</v>
      </c>
      <c r="B95" s="5">
        <v>43950</v>
      </c>
      <c r="C95" s="5" t="s">
        <v>2892</v>
      </c>
      <c r="D95" s="5" t="s">
        <v>2836</v>
      </c>
      <c r="E95" s="4" t="s">
        <v>808</v>
      </c>
      <c r="F95" s="4" t="s">
        <v>10</v>
      </c>
      <c r="G95" s="4" t="s">
        <v>169</v>
      </c>
      <c r="H95" s="4">
        <v>17.330829999999999</v>
      </c>
      <c r="I95" s="4">
        <v>145.38469000000001</v>
      </c>
      <c r="J95" s="4" t="s">
        <v>18</v>
      </c>
      <c r="K95" s="4" t="s">
        <v>13</v>
      </c>
      <c r="L95" s="4" t="s">
        <v>14</v>
      </c>
      <c r="M95" s="4">
        <v>12</v>
      </c>
      <c r="N95" s="4">
        <v>137</v>
      </c>
      <c r="O95" s="4">
        <v>3612</v>
      </c>
    </row>
    <row r="96" spans="1:15" x14ac:dyDescent="0.25">
      <c r="A96" s="4">
        <v>2466</v>
      </c>
      <c r="B96" s="5">
        <v>43950</v>
      </c>
      <c r="C96" s="5" t="s">
        <v>2890</v>
      </c>
      <c r="D96" s="5" t="s">
        <v>2891</v>
      </c>
      <c r="E96" s="4" t="s">
        <v>79</v>
      </c>
      <c r="F96" s="4" t="s">
        <v>10</v>
      </c>
      <c r="G96" s="4" t="s">
        <v>80</v>
      </c>
      <c r="H96" s="4">
        <v>36.204824000000002</v>
      </c>
      <c r="I96" s="4">
        <v>138.25292400000001</v>
      </c>
      <c r="J96" s="4" t="s">
        <v>12</v>
      </c>
      <c r="K96" s="4" t="s">
        <v>13</v>
      </c>
      <c r="L96" s="4" t="s">
        <v>14</v>
      </c>
      <c r="M96" s="4">
        <v>3</v>
      </c>
      <c r="N96" s="4">
        <v>96</v>
      </c>
      <c r="O96" s="4">
        <v>3073</v>
      </c>
    </row>
    <row r="97" spans="1:15" x14ac:dyDescent="0.25">
      <c r="A97" s="4">
        <v>2835</v>
      </c>
      <c r="B97" s="5">
        <v>43950</v>
      </c>
      <c r="C97" s="5" t="s">
        <v>2770</v>
      </c>
      <c r="D97" s="5" t="s">
        <v>2771</v>
      </c>
      <c r="E97" s="4" t="s">
        <v>1500</v>
      </c>
      <c r="F97" s="4" t="s">
        <v>10</v>
      </c>
      <c r="G97" s="4" t="s">
        <v>17</v>
      </c>
      <c r="H97" s="4">
        <v>-9.1899669999999993</v>
      </c>
      <c r="I97" s="4">
        <v>-75.015152</v>
      </c>
      <c r="J97" s="4" t="s">
        <v>12</v>
      </c>
      <c r="K97" s="4" t="s">
        <v>13</v>
      </c>
      <c r="L97" s="4" t="s">
        <v>14</v>
      </c>
      <c r="M97" s="4">
        <v>20</v>
      </c>
      <c r="N97" s="4">
        <v>40</v>
      </c>
      <c r="O97" s="4">
        <v>2059</v>
      </c>
    </row>
    <row r="98" spans="1:15" x14ac:dyDescent="0.25">
      <c r="A98" s="4">
        <v>4464</v>
      </c>
      <c r="B98" s="5">
        <v>43950</v>
      </c>
      <c r="C98" s="5" t="s">
        <v>2893</v>
      </c>
      <c r="D98" s="5" t="s">
        <v>2894</v>
      </c>
      <c r="E98" s="4" t="s">
        <v>2091</v>
      </c>
      <c r="F98" s="4" t="s">
        <v>10</v>
      </c>
      <c r="G98" s="4" t="s">
        <v>489</v>
      </c>
      <c r="H98" s="4">
        <v>12.226079</v>
      </c>
      <c r="I98" s="4">
        <v>-69.060086999999996</v>
      </c>
      <c r="J98" s="4" t="s">
        <v>18</v>
      </c>
      <c r="K98" s="4" t="s">
        <v>13</v>
      </c>
      <c r="L98" s="4" t="s">
        <v>14</v>
      </c>
      <c r="M98" s="4">
        <v>27</v>
      </c>
      <c r="N98" s="4">
        <v>30</v>
      </c>
      <c r="O98" s="4">
        <v>1444</v>
      </c>
    </row>
    <row r="99" spans="1:15" x14ac:dyDescent="0.25">
      <c r="A99" s="4">
        <v>3420</v>
      </c>
      <c r="B99" s="5">
        <v>43950</v>
      </c>
      <c r="C99" s="5" t="s">
        <v>2895</v>
      </c>
      <c r="D99" s="5" t="s">
        <v>2896</v>
      </c>
      <c r="E99" s="4" t="s">
        <v>81</v>
      </c>
      <c r="F99" s="4" t="s">
        <v>10</v>
      </c>
      <c r="G99" s="4" t="s">
        <v>82</v>
      </c>
      <c r="H99" s="4">
        <v>8.6195430000000002</v>
      </c>
      <c r="I99" s="4">
        <v>0.82478200000000002</v>
      </c>
      <c r="J99" s="4" t="s">
        <v>12</v>
      </c>
      <c r="K99" s="4" t="s">
        <v>13</v>
      </c>
      <c r="L99" s="4" t="s">
        <v>14</v>
      </c>
      <c r="M99" s="4">
        <v>3</v>
      </c>
      <c r="N99" s="4">
        <v>48</v>
      </c>
      <c r="O99" s="4">
        <v>1387</v>
      </c>
    </row>
    <row r="100" spans="1:15" x14ac:dyDescent="0.25">
      <c r="A100" s="4">
        <v>3505</v>
      </c>
      <c r="B100" s="5">
        <v>43950</v>
      </c>
      <c r="C100" s="5" t="s">
        <v>2874</v>
      </c>
      <c r="D100" s="5" t="s">
        <v>2807</v>
      </c>
      <c r="E100" s="4" t="s">
        <v>1650</v>
      </c>
      <c r="F100" s="4" t="s">
        <v>16</v>
      </c>
      <c r="G100" s="4" t="s">
        <v>285</v>
      </c>
      <c r="H100" s="4">
        <v>37.090240000000001</v>
      </c>
      <c r="I100" s="4">
        <v>-95.712890999999999</v>
      </c>
      <c r="J100" s="4" t="s">
        <v>22</v>
      </c>
      <c r="K100" s="4" t="s">
        <v>19</v>
      </c>
      <c r="L100" s="4" t="s">
        <v>14</v>
      </c>
      <c r="M100" s="4">
        <v>17</v>
      </c>
      <c r="N100" s="4">
        <v>178</v>
      </c>
      <c r="O100" s="4">
        <v>17037</v>
      </c>
    </row>
    <row r="101" spans="1:15" x14ac:dyDescent="0.25">
      <c r="A101" s="4">
        <v>5308</v>
      </c>
      <c r="B101" s="5">
        <v>43950</v>
      </c>
      <c r="C101" s="5" t="s">
        <v>2897</v>
      </c>
      <c r="D101" s="5" t="s">
        <v>2898</v>
      </c>
      <c r="E101" s="4" t="s">
        <v>1271</v>
      </c>
      <c r="F101" s="4" t="s">
        <v>24</v>
      </c>
      <c r="G101" s="6" t="s">
        <v>2730</v>
      </c>
      <c r="H101" s="4">
        <v>-4.0383329999999997</v>
      </c>
      <c r="I101" s="4">
        <v>21.758664</v>
      </c>
      <c r="J101" s="4" t="s">
        <v>22</v>
      </c>
      <c r="K101" s="4" t="s">
        <v>57</v>
      </c>
      <c r="L101" s="4" t="s">
        <v>14</v>
      </c>
      <c r="M101" s="4">
        <v>17</v>
      </c>
      <c r="N101" s="4">
        <v>206</v>
      </c>
      <c r="O101" s="4">
        <v>4561</v>
      </c>
    </row>
    <row r="102" spans="1:15" x14ac:dyDescent="0.25">
      <c r="A102" s="4">
        <v>2003</v>
      </c>
      <c r="B102" s="5">
        <v>43950</v>
      </c>
      <c r="C102" s="5" t="s">
        <v>2899</v>
      </c>
      <c r="D102" s="5" t="s">
        <v>2900</v>
      </c>
      <c r="E102" s="4" t="s">
        <v>914</v>
      </c>
      <c r="F102" s="4" t="s">
        <v>16</v>
      </c>
      <c r="G102" s="4" t="s">
        <v>1029</v>
      </c>
      <c r="H102" s="4">
        <v>-14.235004</v>
      </c>
      <c r="I102" s="4">
        <v>-51.925280000000001</v>
      </c>
      <c r="J102" s="4" t="s">
        <v>22</v>
      </c>
      <c r="K102" s="4" t="s">
        <v>19</v>
      </c>
      <c r="L102" s="4" t="s">
        <v>14</v>
      </c>
      <c r="M102" s="4">
        <v>15</v>
      </c>
      <c r="N102" s="4">
        <v>234</v>
      </c>
      <c r="O102" s="4">
        <v>11430</v>
      </c>
    </row>
    <row r="103" spans="1:15" x14ac:dyDescent="0.25">
      <c r="A103" s="4">
        <v>2564</v>
      </c>
      <c r="B103" s="5">
        <v>43950</v>
      </c>
      <c r="C103" s="5" t="s">
        <v>2901</v>
      </c>
      <c r="D103" s="5" t="s">
        <v>2902</v>
      </c>
      <c r="E103" s="4" t="s">
        <v>2004</v>
      </c>
      <c r="F103" s="4" t="s">
        <v>10</v>
      </c>
      <c r="G103" s="4" t="s">
        <v>21</v>
      </c>
      <c r="H103" s="4">
        <v>17.570692000000001</v>
      </c>
      <c r="I103" s="4">
        <v>-3.9961660000000001</v>
      </c>
      <c r="J103" s="4" t="s">
        <v>22</v>
      </c>
      <c r="K103" s="4" t="s">
        <v>19</v>
      </c>
      <c r="L103" s="4" t="s">
        <v>14</v>
      </c>
      <c r="M103" s="4">
        <v>26</v>
      </c>
      <c r="N103" s="4">
        <v>253</v>
      </c>
      <c r="O103" s="4">
        <v>7699</v>
      </c>
    </row>
    <row r="104" spans="1:15" x14ac:dyDescent="0.25">
      <c r="A104" s="4">
        <v>4156</v>
      </c>
      <c r="B104" s="5">
        <v>43950</v>
      </c>
      <c r="C104" s="5" t="s">
        <v>2818</v>
      </c>
      <c r="D104" s="5" t="s">
        <v>2819</v>
      </c>
      <c r="E104" s="4" t="s">
        <v>737</v>
      </c>
      <c r="F104" s="4" t="s">
        <v>24</v>
      </c>
      <c r="G104" s="4" t="s">
        <v>723</v>
      </c>
      <c r="H104" s="4">
        <v>43.915886</v>
      </c>
      <c r="I104" s="4">
        <v>17.679075999999998</v>
      </c>
      <c r="J104" s="4" t="s">
        <v>22</v>
      </c>
      <c r="K104" s="4" t="s">
        <v>19</v>
      </c>
      <c r="L104" s="4" t="s">
        <v>14</v>
      </c>
      <c r="M104" s="4">
        <v>11</v>
      </c>
      <c r="N104" s="4">
        <v>237</v>
      </c>
      <c r="O104" s="4">
        <v>7038</v>
      </c>
    </row>
    <row r="105" spans="1:15" x14ac:dyDescent="0.25">
      <c r="A105" s="4">
        <v>2676</v>
      </c>
      <c r="B105" s="5">
        <v>43950</v>
      </c>
      <c r="C105" s="5" t="s">
        <v>2903</v>
      </c>
      <c r="D105" s="5" t="s">
        <v>2900</v>
      </c>
      <c r="E105" s="4" t="s">
        <v>379</v>
      </c>
      <c r="F105" s="4" t="s">
        <v>10</v>
      </c>
      <c r="G105" s="4" t="s">
        <v>77</v>
      </c>
      <c r="H105" s="4">
        <v>40.069099000000001</v>
      </c>
      <c r="I105" s="4">
        <v>45.038189000000003</v>
      </c>
      <c r="J105" s="4" t="s">
        <v>18</v>
      </c>
      <c r="K105" s="4" t="s">
        <v>19</v>
      </c>
      <c r="L105" s="4" t="s">
        <v>14</v>
      </c>
      <c r="M105" s="4">
        <v>7</v>
      </c>
      <c r="N105" s="4">
        <v>145</v>
      </c>
      <c r="O105" s="4">
        <v>5422</v>
      </c>
    </row>
    <row r="106" spans="1:15" x14ac:dyDescent="0.25">
      <c r="A106" s="4">
        <v>1717</v>
      </c>
      <c r="B106" s="5">
        <v>43950</v>
      </c>
      <c r="C106" s="5" t="s">
        <v>2812</v>
      </c>
      <c r="D106" s="5" t="s">
        <v>2904</v>
      </c>
      <c r="E106" s="4" t="s">
        <v>190</v>
      </c>
      <c r="F106" s="4" t="s">
        <v>24</v>
      </c>
      <c r="G106" s="4" t="s">
        <v>191</v>
      </c>
      <c r="H106" s="4">
        <v>-13.254308</v>
      </c>
      <c r="I106" s="4">
        <v>34.301524999999998</v>
      </c>
      <c r="J106" s="4" t="s">
        <v>22</v>
      </c>
      <c r="K106" s="4" t="s">
        <v>19</v>
      </c>
      <c r="L106" s="4" t="s">
        <v>14</v>
      </c>
      <c r="M106" s="4">
        <v>5</v>
      </c>
      <c r="N106" s="4">
        <v>129</v>
      </c>
      <c r="O106" s="4">
        <v>4731</v>
      </c>
    </row>
    <row r="107" spans="1:15" x14ac:dyDescent="0.25">
      <c r="A107" s="4">
        <v>3738</v>
      </c>
      <c r="B107" s="5">
        <v>43950</v>
      </c>
      <c r="C107" s="5" t="s">
        <v>2888</v>
      </c>
      <c r="D107" s="5" t="s">
        <v>2889</v>
      </c>
      <c r="E107" s="4" t="s">
        <v>892</v>
      </c>
      <c r="F107" s="4" t="s">
        <v>24</v>
      </c>
      <c r="G107" s="4" t="s">
        <v>201</v>
      </c>
      <c r="H107" s="4">
        <v>47.162494000000002</v>
      </c>
      <c r="I107" s="4">
        <v>19.503304</v>
      </c>
      <c r="J107" s="4" t="s">
        <v>22</v>
      </c>
      <c r="K107" s="4" t="s">
        <v>19</v>
      </c>
      <c r="L107" s="4" t="s">
        <v>14</v>
      </c>
      <c r="M107" s="4">
        <v>13</v>
      </c>
      <c r="N107" s="4">
        <v>187</v>
      </c>
      <c r="O107" s="4">
        <v>4549</v>
      </c>
    </row>
    <row r="108" spans="1:15" x14ac:dyDescent="0.25">
      <c r="A108" s="4">
        <v>3734</v>
      </c>
      <c r="B108" s="5">
        <v>43950</v>
      </c>
      <c r="C108" s="5" t="s">
        <v>2905</v>
      </c>
      <c r="D108" s="5" t="s">
        <v>2906</v>
      </c>
      <c r="E108" s="4" t="s">
        <v>2101</v>
      </c>
      <c r="F108" s="4" t="s">
        <v>16</v>
      </c>
      <c r="G108" s="4" t="s">
        <v>171</v>
      </c>
      <c r="H108" s="4">
        <v>38.963745000000003</v>
      </c>
      <c r="I108" s="4">
        <v>35.243321999999999</v>
      </c>
      <c r="J108" s="4" t="s">
        <v>12</v>
      </c>
      <c r="K108" s="4" t="s">
        <v>19</v>
      </c>
      <c r="L108" s="4" t="s">
        <v>14</v>
      </c>
      <c r="M108" s="4">
        <v>27</v>
      </c>
      <c r="N108" s="4">
        <v>20</v>
      </c>
      <c r="O108" s="4">
        <v>4455</v>
      </c>
    </row>
    <row r="109" spans="1:15" x14ac:dyDescent="0.25">
      <c r="A109" s="4">
        <v>4900</v>
      </c>
      <c r="B109" s="5">
        <v>43950</v>
      </c>
      <c r="C109" s="5" t="s">
        <v>2857</v>
      </c>
      <c r="D109" s="5" t="s">
        <v>2858</v>
      </c>
      <c r="E109" s="4" t="s">
        <v>963</v>
      </c>
      <c r="F109" s="4" t="s">
        <v>16</v>
      </c>
      <c r="G109" s="4" t="s">
        <v>87</v>
      </c>
      <c r="H109" s="4">
        <v>38.861033999999997</v>
      </c>
      <c r="I109" s="4">
        <v>71.276093000000003</v>
      </c>
      <c r="J109" s="4" t="s">
        <v>22</v>
      </c>
      <c r="K109" s="4" t="s">
        <v>19</v>
      </c>
      <c r="L109" s="4" t="s">
        <v>14</v>
      </c>
      <c r="M109" s="4">
        <v>14</v>
      </c>
      <c r="N109" s="4">
        <v>126</v>
      </c>
      <c r="O109" s="4">
        <v>3931</v>
      </c>
    </row>
    <row r="110" spans="1:15" x14ac:dyDescent="0.25">
      <c r="A110" s="4">
        <v>1120</v>
      </c>
      <c r="B110" s="5">
        <v>43950</v>
      </c>
      <c r="C110" s="5" t="s">
        <v>2883</v>
      </c>
      <c r="D110" s="5" t="s">
        <v>2884</v>
      </c>
      <c r="E110" s="4" t="s">
        <v>1403</v>
      </c>
      <c r="F110" s="4" t="s">
        <v>24</v>
      </c>
      <c r="G110" s="4" t="s">
        <v>426</v>
      </c>
      <c r="H110" s="4">
        <v>30.375321</v>
      </c>
      <c r="I110" s="4">
        <v>69.345116000000004</v>
      </c>
      <c r="J110" s="4" t="s">
        <v>18</v>
      </c>
      <c r="K110" s="4" t="s">
        <v>19</v>
      </c>
      <c r="L110" s="4" t="s">
        <v>14</v>
      </c>
      <c r="M110" s="4">
        <v>19</v>
      </c>
      <c r="N110" s="4">
        <v>265</v>
      </c>
      <c r="O110" s="4">
        <v>3916</v>
      </c>
    </row>
    <row r="111" spans="1:15" x14ac:dyDescent="0.25">
      <c r="A111" s="4">
        <v>3816</v>
      </c>
      <c r="B111" s="5">
        <v>43950</v>
      </c>
      <c r="C111" s="5" t="s">
        <v>2842</v>
      </c>
      <c r="D111" s="5" t="s">
        <v>2843</v>
      </c>
      <c r="E111" s="4" t="s">
        <v>654</v>
      </c>
      <c r="F111" s="4" t="s">
        <v>24</v>
      </c>
      <c r="G111" s="4" t="s">
        <v>110</v>
      </c>
      <c r="H111" s="4">
        <v>49.817492000000001</v>
      </c>
      <c r="I111" s="4">
        <v>15.472962000000001</v>
      </c>
      <c r="J111" s="4" t="s">
        <v>18</v>
      </c>
      <c r="K111" s="4" t="s">
        <v>19</v>
      </c>
      <c r="L111" s="4" t="s">
        <v>14</v>
      </c>
      <c r="M111" s="4">
        <v>10</v>
      </c>
      <c r="N111" s="4">
        <v>234</v>
      </c>
      <c r="O111" s="4">
        <v>3885</v>
      </c>
    </row>
    <row r="112" spans="1:15" x14ac:dyDescent="0.25">
      <c r="A112" s="4">
        <v>4349</v>
      </c>
      <c r="B112" s="5">
        <v>43950</v>
      </c>
      <c r="C112" s="5" t="s">
        <v>2768</v>
      </c>
      <c r="D112" s="5" t="s">
        <v>2769</v>
      </c>
      <c r="E112" s="4" t="s">
        <v>389</v>
      </c>
      <c r="F112" s="4" t="s">
        <v>16</v>
      </c>
      <c r="G112" s="4" t="s">
        <v>249</v>
      </c>
      <c r="H112" s="4">
        <v>-11.875000999999999</v>
      </c>
      <c r="I112" s="4">
        <v>43.872219000000001</v>
      </c>
      <c r="J112" s="4" t="s">
        <v>22</v>
      </c>
      <c r="K112" s="4" t="s">
        <v>19</v>
      </c>
      <c r="L112" s="4" t="s">
        <v>14</v>
      </c>
      <c r="M112" s="4">
        <v>7</v>
      </c>
      <c r="N112" s="4">
        <v>103</v>
      </c>
      <c r="O112" s="4">
        <v>2417</v>
      </c>
    </row>
    <row r="113" spans="1:15" x14ac:dyDescent="0.25">
      <c r="A113" s="4">
        <v>3955</v>
      </c>
      <c r="B113" s="5">
        <v>43950</v>
      </c>
      <c r="C113" s="5" t="s">
        <v>2907</v>
      </c>
      <c r="D113" s="5" t="s">
        <v>2876</v>
      </c>
      <c r="E113" s="4" t="s">
        <v>1224</v>
      </c>
      <c r="F113" s="4" t="s">
        <v>16</v>
      </c>
      <c r="G113" s="4" t="s">
        <v>628</v>
      </c>
      <c r="H113" s="4">
        <v>7.3697220000000003</v>
      </c>
      <c r="I113" s="4">
        <v>12.354722000000001</v>
      </c>
      <c r="J113" s="4" t="s">
        <v>18</v>
      </c>
      <c r="K113" s="4" t="s">
        <v>19</v>
      </c>
      <c r="L113" s="4" t="s">
        <v>14</v>
      </c>
      <c r="M113" s="4">
        <v>17</v>
      </c>
      <c r="N113" s="4">
        <v>146</v>
      </c>
      <c r="O113" s="4">
        <v>1812</v>
      </c>
    </row>
    <row r="114" spans="1:15" x14ac:dyDescent="0.25">
      <c r="A114" s="4">
        <v>5606</v>
      </c>
      <c r="B114" s="5">
        <v>43950</v>
      </c>
      <c r="C114" s="5" t="s">
        <v>2908</v>
      </c>
      <c r="D114" s="5" t="s">
        <v>2909</v>
      </c>
      <c r="E114" s="4" t="s">
        <v>2202</v>
      </c>
      <c r="F114" s="4" t="s">
        <v>10</v>
      </c>
      <c r="G114" s="4" t="s">
        <v>66</v>
      </c>
      <c r="H114" s="4">
        <v>48.669026000000002</v>
      </c>
      <c r="I114" s="4">
        <v>19.699024000000001</v>
      </c>
      <c r="J114" s="4" t="s">
        <v>22</v>
      </c>
      <c r="K114" s="4" t="s">
        <v>30</v>
      </c>
      <c r="L114" s="4" t="s">
        <v>14</v>
      </c>
      <c r="M114" s="4">
        <v>28</v>
      </c>
      <c r="N114" s="4">
        <v>523</v>
      </c>
      <c r="O114" s="4">
        <v>15355</v>
      </c>
    </row>
    <row r="115" spans="1:15" x14ac:dyDescent="0.25">
      <c r="A115" s="4">
        <v>4514</v>
      </c>
      <c r="B115" s="5">
        <v>43950</v>
      </c>
      <c r="C115" s="5" t="s">
        <v>2872</v>
      </c>
      <c r="D115" s="5" t="s">
        <v>2910</v>
      </c>
      <c r="E115" s="4" t="s">
        <v>2640</v>
      </c>
      <c r="F115" s="4" t="s">
        <v>10</v>
      </c>
      <c r="G115" s="4" t="s">
        <v>726</v>
      </c>
      <c r="H115" s="4">
        <v>51.165691000000002</v>
      </c>
      <c r="I115" s="4">
        <v>10.451525999999999</v>
      </c>
      <c r="J115" s="4" t="s">
        <v>22</v>
      </c>
      <c r="K115" s="4" t="s">
        <v>30</v>
      </c>
      <c r="L115" s="4" t="s">
        <v>14</v>
      </c>
      <c r="M115" s="4">
        <v>45</v>
      </c>
      <c r="N115" s="4">
        <v>426</v>
      </c>
      <c r="O115" s="4">
        <v>14548</v>
      </c>
    </row>
    <row r="116" spans="1:15" x14ac:dyDescent="0.25">
      <c r="A116" s="4">
        <v>1087</v>
      </c>
      <c r="B116" s="5">
        <v>43950</v>
      </c>
      <c r="C116" s="5" t="s">
        <v>2874</v>
      </c>
      <c r="D116" s="5" t="s">
        <v>2807</v>
      </c>
      <c r="E116" s="4" t="s">
        <v>2383</v>
      </c>
      <c r="F116" s="4" t="s">
        <v>16</v>
      </c>
      <c r="G116" s="4" t="s">
        <v>285</v>
      </c>
      <c r="H116" s="4">
        <v>37.090240000000001</v>
      </c>
      <c r="I116" s="4">
        <v>-95.712890999999999</v>
      </c>
      <c r="J116" s="4" t="s">
        <v>22</v>
      </c>
      <c r="K116" s="4" t="s">
        <v>30</v>
      </c>
      <c r="L116" s="4" t="s">
        <v>14</v>
      </c>
      <c r="M116" s="4">
        <v>30</v>
      </c>
      <c r="N116" s="4">
        <v>480</v>
      </c>
      <c r="O116" s="4">
        <v>14293</v>
      </c>
    </row>
    <row r="117" spans="1:15" x14ac:dyDescent="0.25">
      <c r="A117" s="4">
        <v>5050</v>
      </c>
      <c r="B117" s="5">
        <v>43950</v>
      </c>
      <c r="C117" s="5" t="s">
        <v>2825</v>
      </c>
      <c r="D117" s="5" t="s">
        <v>2826</v>
      </c>
      <c r="E117" s="4" t="s">
        <v>2472</v>
      </c>
      <c r="F117" s="4" t="s">
        <v>10</v>
      </c>
      <c r="G117" s="4" t="s">
        <v>75</v>
      </c>
      <c r="H117" s="4">
        <v>-25.274398000000001</v>
      </c>
      <c r="I117" s="4">
        <v>133.775136</v>
      </c>
      <c r="J117" s="4" t="s">
        <v>22</v>
      </c>
      <c r="K117" s="4" t="s">
        <v>30</v>
      </c>
      <c r="L117" s="4" t="s">
        <v>14</v>
      </c>
      <c r="M117" s="4">
        <v>33</v>
      </c>
      <c r="N117" s="4">
        <v>212</v>
      </c>
      <c r="O117" s="4">
        <v>13403</v>
      </c>
    </row>
    <row r="118" spans="1:15" x14ac:dyDescent="0.25">
      <c r="A118" s="4">
        <v>3060</v>
      </c>
      <c r="B118" s="5">
        <v>43950</v>
      </c>
      <c r="C118" s="5" t="s">
        <v>2874</v>
      </c>
      <c r="D118" s="5" t="s">
        <v>2807</v>
      </c>
      <c r="E118" s="4" t="s">
        <v>1314</v>
      </c>
      <c r="F118" s="4" t="s">
        <v>10</v>
      </c>
      <c r="G118" s="4" t="s">
        <v>285</v>
      </c>
      <c r="H118" s="4">
        <v>37.090240000000001</v>
      </c>
      <c r="I118" s="4">
        <v>-95.712890999999999</v>
      </c>
      <c r="J118" s="4" t="s">
        <v>22</v>
      </c>
      <c r="K118" s="4" t="s">
        <v>30</v>
      </c>
      <c r="L118" s="4" t="s">
        <v>14</v>
      </c>
      <c r="M118" s="4">
        <v>18</v>
      </c>
      <c r="N118" s="4">
        <v>453</v>
      </c>
      <c r="O118" s="4">
        <v>10714</v>
      </c>
    </row>
    <row r="119" spans="1:15" x14ac:dyDescent="0.25">
      <c r="A119" s="4">
        <v>1619</v>
      </c>
      <c r="B119" s="5">
        <v>43950</v>
      </c>
      <c r="C119" s="5" t="s">
        <v>2760</v>
      </c>
      <c r="D119" s="5" t="s">
        <v>2761</v>
      </c>
      <c r="E119" s="4" t="s">
        <v>480</v>
      </c>
      <c r="F119" s="4" t="s">
        <v>24</v>
      </c>
      <c r="G119" s="4" t="s">
        <v>140</v>
      </c>
      <c r="H119" s="4">
        <v>10.691803</v>
      </c>
      <c r="I119" s="4">
        <v>-61.222503000000003</v>
      </c>
      <c r="J119" s="4" t="s">
        <v>18</v>
      </c>
      <c r="K119" s="4" t="s">
        <v>30</v>
      </c>
      <c r="L119" s="4" t="s">
        <v>14</v>
      </c>
      <c r="M119" s="4">
        <v>8</v>
      </c>
      <c r="N119" s="4">
        <v>93</v>
      </c>
      <c r="O119" s="4">
        <v>8284</v>
      </c>
    </row>
    <row r="120" spans="1:15" x14ac:dyDescent="0.25">
      <c r="A120" s="4">
        <v>1226</v>
      </c>
      <c r="B120" s="5">
        <v>43950</v>
      </c>
      <c r="C120" s="5" t="s">
        <v>2911</v>
      </c>
      <c r="D120" s="5" t="s">
        <v>2912</v>
      </c>
      <c r="E120" s="4" t="s">
        <v>747</v>
      </c>
      <c r="F120" s="4" t="s">
        <v>24</v>
      </c>
      <c r="G120" s="4" t="s">
        <v>549</v>
      </c>
      <c r="H120" s="4">
        <v>46.818187999999999</v>
      </c>
      <c r="I120" s="4">
        <v>8.2275120000000008</v>
      </c>
      <c r="J120" s="4" t="s">
        <v>12</v>
      </c>
      <c r="K120" s="4" t="s">
        <v>30</v>
      </c>
      <c r="L120" s="4" t="s">
        <v>14</v>
      </c>
      <c r="M120" s="4">
        <v>11</v>
      </c>
      <c r="N120" s="4">
        <v>146</v>
      </c>
      <c r="O120" s="4">
        <v>7084</v>
      </c>
    </row>
    <row r="121" spans="1:15" x14ac:dyDescent="0.25">
      <c r="A121" s="4">
        <v>2784</v>
      </c>
      <c r="B121" s="5">
        <v>43950</v>
      </c>
      <c r="C121" s="5" t="s">
        <v>2857</v>
      </c>
      <c r="D121" s="5" t="s">
        <v>2858</v>
      </c>
      <c r="E121" s="4" t="s">
        <v>2718</v>
      </c>
      <c r="F121" s="4" t="s">
        <v>16</v>
      </c>
      <c r="G121" s="4" t="s">
        <v>87</v>
      </c>
      <c r="H121" s="4">
        <v>38.861033999999997</v>
      </c>
      <c r="I121" s="4">
        <v>71.276093000000003</v>
      </c>
      <c r="J121" s="4" t="s">
        <v>22</v>
      </c>
      <c r="K121" s="4" t="s">
        <v>30</v>
      </c>
      <c r="L121" s="4" t="s">
        <v>14</v>
      </c>
      <c r="M121" s="4">
        <v>13</v>
      </c>
      <c r="N121" s="4">
        <v>138</v>
      </c>
      <c r="O121" s="4">
        <v>5830</v>
      </c>
    </row>
    <row r="122" spans="1:15" x14ac:dyDescent="0.25">
      <c r="A122" s="4">
        <v>1234</v>
      </c>
      <c r="B122" s="5">
        <v>43950</v>
      </c>
      <c r="C122" s="5" t="s">
        <v>2776</v>
      </c>
      <c r="D122" s="5" t="s">
        <v>2913</v>
      </c>
      <c r="E122" s="4" t="s">
        <v>1674</v>
      </c>
      <c r="F122" s="4" t="s">
        <v>24</v>
      </c>
      <c r="G122" s="4" t="s">
        <v>806</v>
      </c>
      <c r="H122" s="4">
        <v>12.52111</v>
      </c>
      <c r="I122" s="4">
        <v>-69.968338000000003</v>
      </c>
      <c r="J122" s="4" t="s">
        <v>18</v>
      </c>
      <c r="K122" s="4" t="s">
        <v>30</v>
      </c>
      <c r="L122" s="4" t="s">
        <v>14</v>
      </c>
      <c r="M122" s="4">
        <v>22</v>
      </c>
      <c r="N122" s="4">
        <v>191</v>
      </c>
      <c r="O122" s="4">
        <v>5180</v>
      </c>
    </row>
    <row r="123" spans="1:15" x14ac:dyDescent="0.25">
      <c r="A123" s="4">
        <v>3294</v>
      </c>
      <c r="B123" s="5">
        <v>43950</v>
      </c>
      <c r="C123" s="5" t="s">
        <v>2914</v>
      </c>
      <c r="D123" s="5" t="s">
        <v>2915</v>
      </c>
      <c r="E123" s="4" t="s">
        <v>1229</v>
      </c>
      <c r="F123" s="4" t="s">
        <v>24</v>
      </c>
      <c r="G123" s="4" t="s">
        <v>330</v>
      </c>
      <c r="H123" s="4">
        <v>-13.133896999999999</v>
      </c>
      <c r="I123" s="4">
        <v>27.849332</v>
      </c>
      <c r="J123" s="4" t="s">
        <v>18</v>
      </c>
      <c r="K123" s="4" t="s">
        <v>30</v>
      </c>
      <c r="L123" s="4" t="s">
        <v>14</v>
      </c>
      <c r="M123" s="4">
        <v>17</v>
      </c>
      <c r="N123" s="4">
        <v>250</v>
      </c>
      <c r="O123" s="4">
        <v>5075</v>
      </c>
    </row>
    <row r="124" spans="1:15" x14ac:dyDescent="0.25">
      <c r="A124" s="4">
        <v>3813</v>
      </c>
      <c r="B124" s="5">
        <v>43950</v>
      </c>
      <c r="C124" s="5" t="s">
        <v>2868</v>
      </c>
      <c r="D124" s="5" t="s">
        <v>2869</v>
      </c>
      <c r="E124" s="4" t="s">
        <v>207</v>
      </c>
      <c r="F124" s="4" t="s">
        <v>16</v>
      </c>
      <c r="G124" s="4" t="s">
        <v>143</v>
      </c>
      <c r="H124" s="4">
        <v>13.193887</v>
      </c>
      <c r="I124" s="4">
        <v>-59.543197999999997</v>
      </c>
      <c r="J124" s="4" t="s">
        <v>12</v>
      </c>
      <c r="K124" s="4" t="s">
        <v>30</v>
      </c>
      <c r="L124" s="4" t="s">
        <v>14</v>
      </c>
      <c r="M124" s="4">
        <v>5</v>
      </c>
      <c r="N124" s="4">
        <v>125</v>
      </c>
      <c r="O124" s="4">
        <v>4066</v>
      </c>
    </row>
    <row r="125" spans="1:15" x14ac:dyDescent="0.25">
      <c r="A125" s="4">
        <v>3901</v>
      </c>
      <c r="B125" s="5">
        <v>43950</v>
      </c>
      <c r="C125" s="5" t="s">
        <v>2897</v>
      </c>
      <c r="D125" s="5" t="s">
        <v>2898</v>
      </c>
      <c r="E125" s="4" t="s">
        <v>1326</v>
      </c>
      <c r="F125" s="4" t="s">
        <v>16</v>
      </c>
      <c r="G125" s="4" t="s">
        <v>775</v>
      </c>
      <c r="H125" s="4">
        <v>32.321384000000002</v>
      </c>
      <c r="I125" s="4">
        <v>-64.757369999999995</v>
      </c>
      <c r="J125" s="4" t="s">
        <v>18</v>
      </c>
      <c r="K125" s="4" t="s">
        <v>30</v>
      </c>
      <c r="L125" s="4" t="s">
        <v>14</v>
      </c>
      <c r="M125" s="4">
        <v>18</v>
      </c>
      <c r="N125" s="4">
        <v>68</v>
      </c>
      <c r="O125" s="4">
        <v>3723</v>
      </c>
    </row>
    <row r="126" spans="1:15" x14ac:dyDescent="0.25">
      <c r="A126" s="4">
        <v>2195</v>
      </c>
      <c r="B126" s="5">
        <v>43950</v>
      </c>
      <c r="C126" s="5" t="s">
        <v>2916</v>
      </c>
      <c r="D126" s="5" t="s">
        <v>2917</v>
      </c>
      <c r="E126" s="4" t="s">
        <v>1850</v>
      </c>
      <c r="F126" s="4" t="s">
        <v>24</v>
      </c>
      <c r="G126" s="4" t="s">
        <v>503</v>
      </c>
      <c r="H126" s="4">
        <v>-0.78927499999999995</v>
      </c>
      <c r="I126" s="4">
        <v>113.92132700000001</v>
      </c>
      <c r="J126" s="4" t="s">
        <v>18</v>
      </c>
      <c r="K126" s="4" t="s">
        <v>30</v>
      </c>
      <c r="L126" s="4" t="s">
        <v>14</v>
      </c>
      <c r="M126" s="4">
        <v>24</v>
      </c>
      <c r="N126" s="4">
        <v>226</v>
      </c>
      <c r="O126" s="4">
        <v>3689</v>
      </c>
    </row>
    <row r="127" spans="1:15" x14ac:dyDescent="0.25">
      <c r="A127" s="4">
        <v>5409</v>
      </c>
      <c r="B127" s="5">
        <v>43950</v>
      </c>
      <c r="C127" s="5" t="s">
        <v>2918</v>
      </c>
      <c r="D127" s="5" t="s">
        <v>2880</v>
      </c>
      <c r="E127" s="4" t="s">
        <v>2114</v>
      </c>
      <c r="F127" s="4" t="s">
        <v>16</v>
      </c>
      <c r="G127" s="4" t="s">
        <v>336</v>
      </c>
      <c r="H127" s="4">
        <v>17.357821999999999</v>
      </c>
      <c r="I127" s="4">
        <v>-62.782997999999999</v>
      </c>
      <c r="J127" s="4" t="s">
        <v>12</v>
      </c>
      <c r="K127" s="4" t="s">
        <v>30</v>
      </c>
      <c r="L127" s="4" t="s">
        <v>14</v>
      </c>
      <c r="M127" s="4">
        <v>27</v>
      </c>
      <c r="N127" s="4">
        <v>87</v>
      </c>
      <c r="O127" s="4">
        <v>2904</v>
      </c>
    </row>
    <row r="128" spans="1:15" x14ac:dyDescent="0.25">
      <c r="A128" s="4">
        <v>4690</v>
      </c>
      <c r="B128" s="5">
        <v>43950</v>
      </c>
      <c r="C128" s="5" t="s">
        <v>2919</v>
      </c>
      <c r="D128" s="5" t="s">
        <v>2920</v>
      </c>
      <c r="E128" s="4" t="s">
        <v>1234</v>
      </c>
      <c r="F128" s="4" t="s">
        <v>24</v>
      </c>
      <c r="G128" s="4" t="s">
        <v>121</v>
      </c>
      <c r="H128" s="4">
        <v>41.871940000000002</v>
      </c>
      <c r="I128" s="4">
        <v>12.56738</v>
      </c>
      <c r="J128" s="4" t="s">
        <v>18</v>
      </c>
      <c r="K128" s="4" t="s">
        <v>30</v>
      </c>
      <c r="L128" s="4" t="s">
        <v>14</v>
      </c>
      <c r="M128" s="4">
        <v>17</v>
      </c>
      <c r="N128" s="4">
        <v>128</v>
      </c>
      <c r="O128" s="4">
        <v>2894</v>
      </c>
    </row>
    <row r="129" spans="1:15" x14ac:dyDescent="0.25">
      <c r="A129" s="4">
        <v>5776</v>
      </c>
      <c r="B129" s="5">
        <v>43950</v>
      </c>
      <c r="C129" s="5" t="s">
        <v>2921</v>
      </c>
      <c r="D129" s="5" t="s">
        <v>2922</v>
      </c>
      <c r="E129" s="4" t="s">
        <v>1759</v>
      </c>
      <c r="F129" s="4" t="s">
        <v>24</v>
      </c>
      <c r="G129" s="4" t="s">
        <v>559</v>
      </c>
      <c r="H129" s="4">
        <v>77.553604000000007</v>
      </c>
      <c r="I129" s="4">
        <v>23.670272000000001</v>
      </c>
      <c r="J129" s="4" t="s">
        <v>22</v>
      </c>
      <c r="K129" s="4" t="s">
        <v>30</v>
      </c>
      <c r="L129" s="4" t="s">
        <v>14</v>
      </c>
      <c r="M129" s="4">
        <v>23</v>
      </c>
      <c r="N129" s="4">
        <v>127</v>
      </c>
      <c r="O129" s="4">
        <v>2503</v>
      </c>
    </row>
    <row r="130" spans="1:15" x14ac:dyDescent="0.25">
      <c r="A130" s="4">
        <v>1751</v>
      </c>
      <c r="B130" s="5">
        <v>43950</v>
      </c>
      <c r="C130" s="5" t="s">
        <v>2754</v>
      </c>
      <c r="D130" s="5" t="s">
        <v>2755</v>
      </c>
      <c r="E130" s="4" t="s">
        <v>1678</v>
      </c>
      <c r="F130" s="4" t="s">
        <v>16</v>
      </c>
      <c r="G130" s="4" t="s">
        <v>125</v>
      </c>
      <c r="H130" s="4">
        <v>-9.6457099999999993</v>
      </c>
      <c r="I130" s="4">
        <v>160.156194</v>
      </c>
      <c r="J130" s="4" t="s">
        <v>12</v>
      </c>
      <c r="K130" s="4" t="s">
        <v>30</v>
      </c>
      <c r="L130" s="4" t="s">
        <v>14</v>
      </c>
      <c r="M130" s="4">
        <v>22</v>
      </c>
      <c r="N130" s="4">
        <v>44</v>
      </c>
      <c r="O130" s="4">
        <v>2489</v>
      </c>
    </row>
    <row r="131" spans="1:15" x14ac:dyDescent="0.25">
      <c r="A131" s="4">
        <v>4484</v>
      </c>
      <c r="B131" s="5">
        <v>43950</v>
      </c>
      <c r="C131" s="5" t="s">
        <v>2888</v>
      </c>
      <c r="D131" s="5" t="s">
        <v>2889</v>
      </c>
      <c r="E131" s="4" t="s">
        <v>1518</v>
      </c>
      <c r="F131" s="4" t="s">
        <v>10</v>
      </c>
      <c r="G131" s="4" t="s">
        <v>201</v>
      </c>
      <c r="H131" s="4">
        <v>47.162494000000002</v>
      </c>
      <c r="I131" s="4">
        <v>19.503304</v>
      </c>
      <c r="J131" s="4" t="s">
        <v>12</v>
      </c>
      <c r="K131" s="4" t="s">
        <v>30</v>
      </c>
      <c r="L131" s="4" t="s">
        <v>14</v>
      </c>
      <c r="M131" s="4">
        <v>20</v>
      </c>
      <c r="N131" s="4">
        <v>43</v>
      </c>
      <c r="O131" s="4">
        <v>2294</v>
      </c>
    </row>
    <row r="132" spans="1:15" x14ac:dyDescent="0.25">
      <c r="A132" s="4">
        <v>5455</v>
      </c>
      <c r="B132" s="5">
        <v>43950</v>
      </c>
      <c r="C132" s="5" t="s">
        <v>2923</v>
      </c>
      <c r="D132" s="5" t="s">
        <v>2924</v>
      </c>
      <c r="E132" s="4" t="s">
        <v>1329</v>
      </c>
      <c r="F132" s="4" t="s">
        <v>24</v>
      </c>
      <c r="G132" s="4" t="s">
        <v>259</v>
      </c>
      <c r="H132" s="4">
        <v>5.1521489999999996</v>
      </c>
      <c r="I132" s="4">
        <v>46.199615999999999</v>
      </c>
      <c r="J132" s="4" t="s">
        <v>12</v>
      </c>
      <c r="K132" s="4" t="s">
        <v>30</v>
      </c>
      <c r="L132" s="4" t="s">
        <v>14</v>
      </c>
      <c r="M132" s="4">
        <v>18</v>
      </c>
      <c r="N132" s="4">
        <v>128</v>
      </c>
      <c r="O132" s="4">
        <v>1654</v>
      </c>
    </row>
    <row r="133" spans="1:15" x14ac:dyDescent="0.25">
      <c r="A133" s="4">
        <v>5123</v>
      </c>
      <c r="B133" s="5">
        <v>43950</v>
      </c>
      <c r="C133" s="5" t="s">
        <v>2921</v>
      </c>
      <c r="D133" s="5" t="s">
        <v>2922</v>
      </c>
      <c r="E133" s="4" t="s">
        <v>755</v>
      </c>
      <c r="F133" s="4" t="s">
        <v>24</v>
      </c>
      <c r="G133" s="4" t="s">
        <v>559</v>
      </c>
      <c r="H133" s="4">
        <v>77.553604000000007</v>
      </c>
      <c r="I133" s="4">
        <v>23.670272000000001</v>
      </c>
      <c r="J133" s="4" t="s">
        <v>18</v>
      </c>
      <c r="K133" s="4" t="s">
        <v>32</v>
      </c>
      <c r="L133" s="4" t="s">
        <v>33</v>
      </c>
      <c r="M133" s="4">
        <v>11</v>
      </c>
      <c r="N133" s="4">
        <v>190</v>
      </c>
      <c r="O133" s="4">
        <v>9756</v>
      </c>
    </row>
    <row r="134" spans="1:15" x14ac:dyDescent="0.25">
      <c r="A134" s="4">
        <v>1119</v>
      </c>
      <c r="B134" s="5">
        <v>43950</v>
      </c>
      <c r="C134" s="5" t="s">
        <v>2760</v>
      </c>
      <c r="D134" s="5" t="s">
        <v>2761</v>
      </c>
      <c r="E134" s="4" t="s">
        <v>754</v>
      </c>
      <c r="F134" s="4" t="s">
        <v>24</v>
      </c>
      <c r="G134" s="4" t="s">
        <v>140</v>
      </c>
      <c r="H134" s="4">
        <v>10.691803</v>
      </c>
      <c r="I134" s="4">
        <v>-61.222503000000003</v>
      </c>
      <c r="J134" s="4" t="s">
        <v>18</v>
      </c>
      <c r="K134" s="4" t="s">
        <v>32</v>
      </c>
      <c r="L134" s="4" t="s">
        <v>33</v>
      </c>
      <c r="M134" s="4">
        <v>11</v>
      </c>
      <c r="N134" s="4">
        <v>65</v>
      </c>
      <c r="O134" s="4">
        <v>7419</v>
      </c>
    </row>
    <row r="135" spans="1:15" x14ac:dyDescent="0.25">
      <c r="A135" s="4">
        <v>5716</v>
      </c>
      <c r="B135" s="5">
        <v>43950</v>
      </c>
      <c r="C135" s="5" t="s">
        <v>2925</v>
      </c>
      <c r="D135" s="5" t="s">
        <v>2803</v>
      </c>
      <c r="E135" s="4" t="s">
        <v>1334</v>
      </c>
      <c r="F135" s="4" t="s">
        <v>24</v>
      </c>
      <c r="G135" s="4" t="s">
        <v>48</v>
      </c>
      <c r="H135" s="4">
        <v>46.862496</v>
      </c>
      <c r="I135" s="4">
        <v>103.846656</v>
      </c>
      <c r="J135" s="4" t="s">
        <v>18</v>
      </c>
      <c r="K135" s="4" t="s">
        <v>32</v>
      </c>
      <c r="L135" s="4" t="s">
        <v>33</v>
      </c>
      <c r="M135" s="4">
        <v>18</v>
      </c>
      <c r="N135" s="4">
        <v>244</v>
      </c>
      <c r="O135" s="4">
        <v>6306</v>
      </c>
    </row>
    <row r="136" spans="1:15" x14ac:dyDescent="0.25">
      <c r="A136" s="4">
        <v>4780</v>
      </c>
      <c r="B136" s="5">
        <v>43950</v>
      </c>
      <c r="C136" s="5" t="s">
        <v>2786</v>
      </c>
      <c r="D136" s="5" t="s">
        <v>2926</v>
      </c>
      <c r="E136" s="4" t="s">
        <v>621</v>
      </c>
      <c r="F136" s="4" t="s">
        <v>16</v>
      </c>
      <c r="G136" s="4" t="s">
        <v>616</v>
      </c>
      <c r="H136" s="4">
        <v>35.861660000000001</v>
      </c>
      <c r="I136" s="4">
        <v>104.195397</v>
      </c>
      <c r="J136" s="4" t="s">
        <v>12</v>
      </c>
      <c r="K136" s="4" t="s">
        <v>57</v>
      </c>
      <c r="L136" s="4" t="s">
        <v>14</v>
      </c>
      <c r="M136" s="4">
        <v>9</v>
      </c>
      <c r="N136" s="4">
        <v>142</v>
      </c>
      <c r="O136" s="4">
        <v>5884</v>
      </c>
    </row>
    <row r="137" spans="1:15" x14ac:dyDescent="0.25">
      <c r="A137" s="4">
        <v>3557</v>
      </c>
      <c r="B137" s="5">
        <v>43950</v>
      </c>
      <c r="C137" s="5" t="s">
        <v>2786</v>
      </c>
      <c r="D137" s="5" t="s">
        <v>2926</v>
      </c>
      <c r="E137" s="4" t="s">
        <v>2409</v>
      </c>
      <c r="F137" s="4" t="s">
        <v>10</v>
      </c>
      <c r="G137" s="4" t="s">
        <v>616</v>
      </c>
      <c r="H137" s="4">
        <v>35.861660000000001</v>
      </c>
      <c r="I137" s="4">
        <v>104.195397</v>
      </c>
      <c r="J137" s="4" t="s">
        <v>22</v>
      </c>
      <c r="K137" s="4" t="s">
        <v>67</v>
      </c>
      <c r="L137" s="4" t="s">
        <v>33</v>
      </c>
      <c r="M137" s="4">
        <v>30</v>
      </c>
      <c r="N137" s="4">
        <v>305</v>
      </c>
      <c r="O137" s="4">
        <v>10098</v>
      </c>
    </row>
    <row r="138" spans="1:15" x14ac:dyDescent="0.25">
      <c r="A138" s="4">
        <v>3752</v>
      </c>
      <c r="B138" s="5">
        <v>43950</v>
      </c>
      <c r="C138" s="5" t="s">
        <v>2903</v>
      </c>
      <c r="D138" s="5" t="s">
        <v>2900</v>
      </c>
      <c r="E138" s="4" t="s">
        <v>837</v>
      </c>
      <c r="F138" s="4" t="s">
        <v>16</v>
      </c>
      <c r="G138" s="4" t="s">
        <v>544</v>
      </c>
      <c r="H138" s="4">
        <v>-8.8742169999999998</v>
      </c>
      <c r="I138" s="4">
        <v>125.72753899999999</v>
      </c>
      <c r="J138" s="4" t="s">
        <v>12</v>
      </c>
      <c r="K138" s="4" t="s">
        <v>32</v>
      </c>
      <c r="L138" s="4" t="s">
        <v>33</v>
      </c>
      <c r="M138" s="4">
        <v>12</v>
      </c>
      <c r="N138" s="4">
        <v>133</v>
      </c>
      <c r="O138" s="4">
        <v>5035</v>
      </c>
    </row>
    <row r="139" spans="1:15" x14ac:dyDescent="0.25">
      <c r="A139" s="4">
        <v>3708</v>
      </c>
      <c r="B139" s="5">
        <v>43950</v>
      </c>
      <c r="C139" s="5" t="s">
        <v>2927</v>
      </c>
      <c r="D139" s="5" t="s">
        <v>2909</v>
      </c>
      <c r="E139" s="4" t="s">
        <v>352</v>
      </c>
      <c r="F139" s="4" t="s">
        <v>24</v>
      </c>
      <c r="G139" s="4" t="s">
        <v>315</v>
      </c>
      <c r="H139" s="4">
        <v>-10.447525000000001</v>
      </c>
      <c r="I139" s="4">
        <v>105.690449</v>
      </c>
      <c r="J139" s="4" t="s">
        <v>18</v>
      </c>
      <c r="K139" s="4" t="s">
        <v>32</v>
      </c>
      <c r="L139" s="4" t="s">
        <v>33</v>
      </c>
      <c r="M139" s="4">
        <v>13</v>
      </c>
      <c r="N139" s="4">
        <v>245</v>
      </c>
      <c r="O139" s="4">
        <v>4631</v>
      </c>
    </row>
    <row r="140" spans="1:15" x14ac:dyDescent="0.25">
      <c r="A140" s="4">
        <v>5422</v>
      </c>
      <c r="B140" s="5">
        <v>43950</v>
      </c>
      <c r="C140" s="5" t="s">
        <v>2835</v>
      </c>
      <c r="D140" s="5" t="s">
        <v>2836</v>
      </c>
      <c r="E140" s="4" t="s">
        <v>1688</v>
      </c>
      <c r="F140" s="4" t="s">
        <v>10</v>
      </c>
      <c r="G140" s="4" t="s">
        <v>203</v>
      </c>
      <c r="H140" s="4">
        <v>11.803749</v>
      </c>
      <c r="I140" s="4">
        <v>-15.180413</v>
      </c>
      <c r="J140" s="4" t="s">
        <v>12</v>
      </c>
      <c r="K140" s="4" t="s">
        <v>32</v>
      </c>
      <c r="L140" s="4" t="s">
        <v>33</v>
      </c>
      <c r="M140" s="4">
        <v>22</v>
      </c>
      <c r="N140" s="4">
        <v>24</v>
      </c>
      <c r="O140" s="4">
        <v>2647</v>
      </c>
    </row>
    <row r="141" spans="1:15" x14ac:dyDescent="0.25">
      <c r="A141" s="4">
        <v>2262</v>
      </c>
      <c r="B141" s="5">
        <v>43950</v>
      </c>
      <c r="C141" s="5" t="s">
        <v>2928</v>
      </c>
      <c r="D141" s="5" t="s">
        <v>2858</v>
      </c>
      <c r="E141" s="4" t="s">
        <v>2221</v>
      </c>
      <c r="F141" s="4" t="s">
        <v>16</v>
      </c>
      <c r="G141" s="4" t="s">
        <v>105</v>
      </c>
      <c r="H141" s="4">
        <v>9.0819989999999997</v>
      </c>
      <c r="I141" s="4">
        <v>8.6752769999999995</v>
      </c>
      <c r="J141" s="4" t="s">
        <v>18</v>
      </c>
      <c r="K141" s="4" t="s">
        <v>32</v>
      </c>
      <c r="L141" s="4" t="s">
        <v>33</v>
      </c>
      <c r="M141" s="4">
        <v>28</v>
      </c>
      <c r="N141" s="4">
        <v>57</v>
      </c>
      <c r="O141" s="4">
        <v>2389</v>
      </c>
    </row>
    <row r="142" spans="1:15" x14ac:dyDescent="0.25">
      <c r="A142" s="4">
        <v>5931</v>
      </c>
      <c r="B142" s="5">
        <v>43950</v>
      </c>
      <c r="C142" s="5" t="s">
        <v>2829</v>
      </c>
      <c r="D142" s="5" t="s">
        <v>2929</v>
      </c>
      <c r="E142" s="4" t="s">
        <v>1529</v>
      </c>
      <c r="F142" s="4" t="s">
        <v>16</v>
      </c>
      <c r="G142" s="4" t="s">
        <v>279</v>
      </c>
      <c r="H142" s="4">
        <v>16.002082000000001</v>
      </c>
      <c r="I142" s="4">
        <v>-24.013197000000002</v>
      </c>
      <c r="J142" s="4" t="s">
        <v>12</v>
      </c>
      <c r="K142" s="4" t="s">
        <v>32</v>
      </c>
      <c r="L142" s="4" t="s">
        <v>33</v>
      </c>
      <c r="M142" s="4">
        <v>20</v>
      </c>
      <c r="N142" s="4">
        <v>22</v>
      </c>
      <c r="O142" s="4">
        <v>1961</v>
      </c>
    </row>
    <row r="143" spans="1:15" x14ac:dyDescent="0.25">
      <c r="A143" s="4">
        <v>5988</v>
      </c>
      <c r="B143" s="5">
        <v>43950</v>
      </c>
      <c r="C143" s="5" t="s">
        <v>2892</v>
      </c>
      <c r="D143" s="5" t="s">
        <v>2836</v>
      </c>
      <c r="E143" s="4" t="s">
        <v>2092</v>
      </c>
      <c r="F143" s="4" t="s">
        <v>10</v>
      </c>
      <c r="G143" s="4" t="s">
        <v>318</v>
      </c>
      <c r="H143" s="4">
        <v>45.1</v>
      </c>
      <c r="I143" s="4">
        <v>15.2</v>
      </c>
      <c r="J143" s="4" t="s">
        <v>22</v>
      </c>
      <c r="K143" s="4" t="s">
        <v>32</v>
      </c>
      <c r="L143" s="4" t="s">
        <v>33</v>
      </c>
      <c r="M143" s="4">
        <v>7</v>
      </c>
      <c r="N143" s="4">
        <v>29</v>
      </c>
      <c r="O143" s="4">
        <v>916</v>
      </c>
    </row>
    <row r="144" spans="1:15" x14ac:dyDescent="0.25">
      <c r="A144" s="4">
        <v>5004</v>
      </c>
      <c r="B144" s="5">
        <v>43950</v>
      </c>
      <c r="C144" s="5" t="s">
        <v>2883</v>
      </c>
      <c r="D144" s="5" t="s">
        <v>2884</v>
      </c>
      <c r="E144" s="4" t="s">
        <v>1155</v>
      </c>
      <c r="F144" s="4" t="s">
        <v>16</v>
      </c>
      <c r="G144" s="4" t="s">
        <v>426</v>
      </c>
      <c r="H144" s="4">
        <v>30.375321</v>
      </c>
      <c r="I144" s="4">
        <v>69.345116000000004</v>
      </c>
      <c r="J144" s="4" t="s">
        <v>12</v>
      </c>
      <c r="K144" s="4" t="s">
        <v>32</v>
      </c>
      <c r="L144" s="4" t="s">
        <v>33</v>
      </c>
      <c r="M144" s="4">
        <v>16</v>
      </c>
      <c r="N144" s="4">
        <v>40</v>
      </c>
      <c r="O144" s="4">
        <v>778</v>
      </c>
    </row>
    <row r="145" spans="1:15" x14ac:dyDescent="0.25">
      <c r="A145" s="4">
        <v>3484</v>
      </c>
      <c r="B145" s="5">
        <v>43950</v>
      </c>
      <c r="C145" s="5" t="s">
        <v>2792</v>
      </c>
      <c r="D145" s="5" t="s">
        <v>2793</v>
      </c>
      <c r="E145" s="4" t="s">
        <v>1994</v>
      </c>
      <c r="F145" s="4" t="s">
        <v>16</v>
      </c>
      <c r="G145" s="4" t="s">
        <v>457</v>
      </c>
      <c r="H145" s="4">
        <v>26.820553</v>
      </c>
      <c r="I145" s="4">
        <v>30.802498</v>
      </c>
      <c r="J145" s="4" t="s">
        <v>22</v>
      </c>
      <c r="K145" s="4" t="s">
        <v>32</v>
      </c>
      <c r="L145" s="4" t="s">
        <v>33</v>
      </c>
      <c r="M145" s="4">
        <v>3</v>
      </c>
      <c r="N145" s="4">
        <v>145</v>
      </c>
      <c r="O145" s="4">
        <v>751</v>
      </c>
    </row>
    <row r="146" spans="1:15" x14ac:dyDescent="0.25">
      <c r="A146" s="4">
        <v>4225</v>
      </c>
      <c r="B146" s="5">
        <v>43950</v>
      </c>
      <c r="C146" s="5" t="s">
        <v>2930</v>
      </c>
      <c r="D146" s="5" t="s">
        <v>2931</v>
      </c>
      <c r="E146" s="4" t="s">
        <v>977</v>
      </c>
      <c r="F146" s="4" t="s">
        <v>24</v>
      </c>
      <c r="G146" s="4" t="s">
        <v>473</v>
      </c>
      <c r="H146" s="4">
        <v>-75.250973000000002</v>
      </c>
      <c r="I146" s="4">
        <v>-7.1388999999999994E-2</v>
      </c>
      <c r="J146" s="4" t="s">
        <v>18</v>
      </c>
      <c r="K146" s="4" t="s">
        <v>39</v>
      </c>
      <c r="L146" s="4" t="s">
        <v>33</v>
      </c>
      <c r="M146" s="4">
        <v>14</v>
      </c>
      <c r="N146" s="4">
        <v>150</v>
      </c>
      <c r="O146" s="4">
        <v>7751</v>
      </c>
    </row>
    <row r="147" spans="1:15" ht="30" x14ac:dyDescent="0.25">
      <c r="A147" s="4">
        <v>4703</v>
      </c>
      <c r="B147" s="5">
        <v>43950</v>
      </c>
      <c r="C147" s="5" t="s">
        <v>2932</v>
      </c>
      <c r="D147" s="5" t="s">
        <v>2933</v>
      </c>
      <c r="E147" s="4" t="s">
        <v>2133</v>
      </c>
      <c r="F147" s="4" t="s">
        <v>24</v>
      </c>
      <c r="G147" s="7" t="s">
        <v>3034</v>
      </c>
      <c r="H147" s="4">
        <v>-54.429578999999997</v>
      </c>
      <c r="I147" s="4">
        <v>-36.587909000000003</v>
      </c>
      <c r="J147" s="4" t="s">
        <v>18</v>
      </c>
      <c r="K147" s="4" t="s">
        <v>39</v>
      </c>
      <c r="L147" s="4" t="s">
        <v>33</v>
      </c>
      <c r="M147" s="4">
        <v>27</v>
      </c>
      <c r="N147" s="4">
        <v>155</v>
      </c>
      <c r="O147" s="4">
        <v>7206</v>
      </c>
    </row>
    <row r="148" spans="1:15" x14ac:dyDescent="0.25">
      <c r="A148" s="4">
        <v>4772</v>
      </c>
      <c r="B148" s="5">
        <v>43950</v>
      </c>
      <c r="C148" s="5" t="s">
        <v>2934</v>
      </c>
      <c r="D148" s="5" t="s">
        <v>2935</v>
      </c>
      <c r="E148" s="4" t="s">
        <v>228</v>
      </c>
      <c r="F148" s="4" t="s">
        <v>16</v>
      </c>
      <c r="G148" s="4" t="s">
        <v>2738</v>
      </c>
      <c r="H148" s="4">
        <v>31.952162000000001</v>
      </c>
      <c r="I148" s="4">
        <v>35.233153999999999</v>
      </c>
      <c r="J148" s="4" t="s">
        <v>18</v>
      </c>
      <c r="K148" s="4" t="s">
        <v>39</v>
      </c>
      <c r="L148" s="4" t="s">
        <v>33</v>
      </c>
      <c r="M148" s="4">
        <v>5</v>
      </c>
      <c r="N148" s="4">
        <v>84</v>
      </c>
      <c r="O148" s="4">
        <v>4172</v>
      </c>
    </row>
    <row r="149" spans="1:15" x14ac:dyDescent="0.25">
      <c r="A149" s="4">
        <v>2493</v>
      </c>
      <c r="B149" s="5">
        <v>43950</v>
      </c>
      <c r="C149" s="5" t="s">
        <v>2923</v>
      </c>
      <c r="D149" s="5" t="s">
        <v>2924</v>
      </c>
      <c r="E149" s="4" t="s">
        <v>2709</v>
      </c>
      <c r="F149" s="4" t="s">
        <v>10</v>
      </c>
      <c r="G149" s="4" t="s">
        <v>259</v>
      </c>
      <c r="H149" s="4">
        <v>5.1521489999999996</v>
      </c>
      <c r="I149" s="4">
        <v>46.199615999999999</v>
      </c>
      <c r="J149" s="4" t="s">
        <v>22</v>
      </c>
      <c r="K149" s="4" t="s">
        <v>39</v>
      </c>
      <c r="L149" s="4" t="s">
        <v>33</v>
      </c>
      <c r="M149" s="4">
        <v>49</v>
      </c>
      <c r="N149" s="4">
        <v>220</v>
      </c>
      <c r="O149" s="4">
        <v>4590</v>
      </c>
    </row>
    <row r="150" spans="1:15" x14ac:dyDescent="0.25">
      <c r="A150" s="4">
        <v>4364</v>
      </c>
      <c r="B150" s="5">
        <v>43950</v>
      </c>
      <c r="C150" s="5" t="s">
        <v>2936</v>
      </c>
      <c r="D150" s="5" t="s">
        <v>2937</v>
      </c>
      <c r="E150" s="4" t="s">
        <v>2034</v>
      </c>
      <c r="F150" s="4" t="s">
        <v>24</v>
      </c>
      <c r="G150" s="4" t="s">
        <v>409</v>
      </c>
      <c r="H150" s="4">
        <v>29.31166</v>
      </c>
      <c r="I150" s="4">
        <v>47.481766</v>
      </c>
      <c r="J150" s="4" t="s">
        <v>18</v>
      </c>
      <c r="K150" s="4" t="s">
        <v>39</v>
      </c>
      <c r="L150" s="4" t="s">
        <v>33</v>
      </c>
      <c r="M150" s="4">
        <v>26</v>
      </c>
      <c r="N150" s="4">
        <v>83</v>
      </c>
      <c r="O150" s="4">
        <v>3426</v>
      </c>
    </row>
    <row r="151" spans="1:15" x14ac:dyDescent="0.25">
      <c r="A151" s="4">
        <v>1904</v>
      </c>
      <c r="B151" s="5">
        <v>43950</v>
      </c>
      <c r="C151" s="5" t="s">
        <v>2883</v>
      </c>
      <c r="D151" s="5" t="s">
        <v>2884</v>
      </c>
      <c r="E151" s="4" t="s">
        <v>1165</v>
      </c>
      <c r="F151" s="4" t="s">
        <v>24</v>
      </c>
      <c r="G151" s="4" t="s">
        <v>426</v>
      </c>
      <c r="H151" s="4">
        <v>30.375321</v>
      </c>
      <c r="I151" s="4">
        <v>69.345116000000004</v>
      </c>
      <c r="J151" s="4" t="s">
        <v>22</v>
      </c>
      <c r="K151" s="4" t="s">
        <v>39</v>
      </c>
      <c r="L151" s="4" t="s">
        <v>33</v>
      </c>
      <c r="M151" s="4">
        <v>16</v>
      </c>
      <c r="N151" s="4">
        <v>125</v>
      </c>
      <c r="O151" s="4">
        <v>3174</v>
      </c>
    </row>
    <row r="152" spans="1:15" x14ac:dyDescent="0.25">
      <c r="A152" s="4">
        <v>1363</v>
      </c>
      <c r="B152" s="5">
        <v>43950</v>
      </c>
      <c r="C152" s="5" t="s">
        <v>2788</v>
      </c>
      <c r="D152" s="5" t="s">
        <v>2789</v>
      </c>
      <c r="E152" s="4" t="s">
        <v>1440</v>
      </c>
      <c r="F152" s="4" t="s">
        <v>16</v>
      </c>
      <c r="G152" s="4" t="s">
        <v>98</v>
      </c>
      <c r="H152" s="4">
        <v>56.263919999999999</v>
      </c>
      <c r="I152" s="4">
        <v>9.5017849999999999</v>
      </c>
      <c r="J152" s="4" t="s">
        <v>12</v>
      </c>
      <c r="K152" s="4" t="s">
        <v>39</v>
      </c>
      <c r="L152" s="4" t="s">
        <v>33</v>
      </c>
      <c r="M152" s="4">
        <v>19</v>
      </c>
      <c r="N152" s="4">
        <v>126</v>
      </c>
      <c r="O152" s="4">
        <v>2926</v>
      </c>
    </row>
    <row r="153" spans="1:15" x14ac:dyDescent="0.25">
      <c r="A153" s="4">
        <v>3851</v>
      </c>
      <c r="B153" s="5">
        <v>43950</v>
      </c>
      <c r="C153" s="5" t="s">
        <v>2890</v>
      </c>
      <c r="D153" s="5" t="s">
        <v>2891</v>
      </c>
      <c r="E153" s="4" t="s">
        <v>916</v>
      </c>
      <c r="F153" s="4" t="s">
        <v>24</v>
      </c>
      <c r="G153" s="4" t="s">
        <v>80</v>
      </c>
      <c r="H153" s="4">
        <v>36.204824000000002</v>
      </c>
      <c r="I153" s="4">
        <v>138.25292400000001</v>
      </c>
      <c r="J153" s="4" t="s">
        <v>18</v>
      </c>
      <c r="K153" s="4" t="s">
        <v>39</v>
      </c>
      <c r="L153" s="4" t="s">
        <v>33</v>
      </c>
      <c r="M153" s="4">
        <v>13</v>
      </c>
      <c r="N153" s="4">
        <v>271</v>
      </c>
      <c r="O153" s="4">
        <v>2736</v>
      </c>
    </row>
    <row r="154" spans="1:15" x14ac:dyDescent="0.25">
      <c r="A154" s="4">
        <v>4819</v>
      </c>
      <c r="B154" s="5">
        <v>43950</v>
      </c>
      <c r="C154" s="5" t="s">
        <v>2776</v>
      </c>
      <c r="D154" s="5" t="s">
        <v>2913</v>
      </c>
      <c r="E154" s="4" t="s">
        <v>1071</v>
      </c>
      <c r="F154" s="4" t="s">
        <v>10</v>
      </c>
      <c r="G154" s="4" t="s">
        <v>27</v>
      </c>
      <c r="H154" s="4">
        <v>-19.015438</v>
      </c>
      <c r="I154" s="4">
        <v>29.154857</v>
      </c>
      <c r="J154" s="4" t="s">
        <v>22</v>
      </c>
      <c r="K154" s="4" t="s">
        <v>39</v>
      </c>
      <c r="L154" s="4" t="s">
        <v>33</v>
      </c>
      <c r="M154" s="4">
        <v>15</v>
      </c>
      <c r="N154" s="4">
        <v>31</v>
      </c>
      <c r="O154" s="4">
        <v>2477</v>
      </c>
    </row>
    <row r="155" spans="1:15" x14ac:dyDescent="0.25">
      <c r="A155" s="4">
        <v>5960</v>
      </c>
      <c r="B155" s="5">
        <v>43950</v>
      </c>
      <c r="C155" s="5" t="s">
        <v>2818</v>
      </c>
      <c r="D155" s="5" t="s">
        <v>2819</v>
      </c>
      <c r="E155" s="4" t="s">
        <v>917</v>
      </c>
      <c r="F155" s="4" t="s">
        <v>16</v>
      </c>
      <c r="G155" s="4" t="s">
        <v>723</v>
      </c>
      <c r="H155" s="4">
        <v>43.915886</v>
      </c>
      <c r="I155" s="4">
        <v>17.679075999999998</v>
      </c>
      <c r="J155" s="4" t="s">
        <v>12</v>
      </c>
      <c r="K155" s="4" t="s">
        <v>39</v>
      </c>
      <c r="L155" s="4" t="s">
        <v>33</v>
      </c>
      <c r="M155" s="4">
        <v>13</v>
      </c>
      <c r="N155" s="4">
        <v>117</v>
      </c>
      <c r="O155" s="4">
        <v>2181</v>
      </c>
    </row>
    <row r="156" spans="1:15" x14ac:dyDescent="0.25">
      <c r="A156" s="4">
        <v>5828</v>
      </c>
      <c r="B156" s="5">
        <v>43950</v>
      </c>
      <c r="C156" s="5" t="s">
        <v>2776</v>
      </c>
      <c r="D156" s="5" t="s">
        <v>2913</v>
      </c>
      <c r="E156" s="4" t="s">
        <v>519</v>
      </c>
      <c r="F156" s="4" t="s">
        <v>24</v>
      </c>
      <c r="G156" s="4" t="s">
        <v>520</v>
      </c>
      <c r="H156" s="4">
        <v>-6.3431940000000004</v>
      </c>
      <c r="I156" s="4">
        <v>71.876519000000002</v>
      </c>
      <c r="J156" s="4" t="s">
        <v>18</v>
      </c>
      <c r="K156" s="4" t="s">
        <v>39</v>
      </c>
      <c r="L156" s="4" t="s">
        <v>33</v>
      </c>
      <c r="M156" s="4">
        <v>8</v>
      </c>
      <c r="N156" s="4">
        <v>271</v>
      </c>
      <c r="O156" s="4">
        <v>2069</v>
      </c>
    </row>
    <row r="157" spans="1:15" x14ac:dyDescent="0.25">
      <c r="A157" s="4">
        <v>4008</v>
      </c>
      <c r="B157" s="5">
        <v>43950</v>
      </c>
      <c r="C157" s="5" t="s">
        <v>2822</v>
      </c>
      <c r="D157" s="5" t="s">
        <v>2809</v>
      </c>
      <c r="E157" s="4" t="s">
        <v>2225</v>
      </c>
      <c r="F157" s="4" t="s">
        <v>10</v>
      </c>
      <c r="G157" s="4" t="s">
        <v>616</v>
      </c>
      <c r="H157" s="4">
        <v>35.861660000000001</v>
      </c>
      <c r="I157" s="4">
        <v>104.195397</v>
      </c>
      <c r="J157" s="4" t="s">
        <v>12</v>
      </c>
      <c r="K157" s="4" t="s">
        <v>2724</v>
      </c>
      <c r="L157" s="4" t="s">
        <v>33</v>
      </c>
      <c r="M157" s="4">
        <v>28</v>
      </c>
      <c r="N157" s="4">
        <v>495</v>
      </c>
      <c r="O157" s="4">
        <v>22401</v>
      </c>
    </row>
    <row r="158" spans="1:15" x14ac:dyDescent="0.25">
      <c r="A158" s="4">
        <v>3841</v>
      </c>
      <c r="B158" s="5">
        <v>43950</v>
      </c>
      <c r="C158" s="5" t="s">
        <v>2897</v>
      </c>
      <c r="D158" s="5" t="s">
        <v>2898</v>
      </c>
      <c r="E158" s="4" t="s">
        <v>774</v>
      </c>
      <c r="F158" s="4" t="s">
        <v>24</v>
      </c>
      <c r="G158" s="4" t="s">
        <v>775</v>
      </c>
      <c r="H158" s="4">
        <v>32.321384000000002</v>
      </c>
      <c r="I158" s="4">
        <v>-64.757369999999995</v>
      </c>
      <c r="J158" s="4" t="s">
        <v>18</v>
      </c>
      <c r="K158" s="4" t="s">
        <v>2724</v>
      </c>
      <c r="L158" s="4" t="s">
        <v>33</v>
      </c>
      <c r="M158" s="4">
        <v>11</v>
      </c>
      <c r="N158" s="4">
        <v>162</v>
      </c>
      <c r="O158" s="4">
        <v>4958</v>
      </c>
    </row>
    <row r="159" spans="1:15" x14ac:dyDescent="0.25">
      <c r="A159" s="4">
        <v>3598</v>
      </c>
      <c r="B159" s="5">
        <v>43950</v>
      </c>
      <c r="C159" s="5" t="s">
        <v>2927</v>
      </c>
      <c r="D159" s="5" t="s">
        <v>2909</v>
      </c>
      <c r="E159" s="4" t="s">
        <v>1615</v>
      </c>
      <c r="F159" s="4" t="s">
        <v>24</v>
      </c>
      <c r="G159" s="4" t="s">
        <v>315</v>
      </c>
      <c r="H159" s="4">
        <v>-10.447525000000001</v>
      </c>
      <c r="I159" s="4">
        <v>105.690449</v>
      </c>
      <c r="J159" s="4" t="s">
        <v>18</v>
      </c>
      <c r="K159" s="4" t="s">
        <v>2724</v>
      </c>
      <c r="L159" s="4" t="s">
        <v>33</v>
      </c>
      <c r="M159" s="4">
        <v>21</v>
      </c>
      <c r="N159" s="4">
        <v>152</v>
      </c>
      <c r="O159" s="4">
        <v>4894</v>
      </c>
    </row>
    <row r="160" spans="1:15" x14ac:dyDescent="0.25">
      <c r="A160" s="4">
        <v>4346</v>
      </c>
      <c r="B160" s="5">
        <v>43950</v>
      </c>
      <c r="C160" s="5" t="s">
        <v>2938</v>
      </c>
      <c r="D160" s="5" t="s">
        <v>2939</v>
      </c>
      <c r="E160" s="4" t="s">
        <v>239</v>
      </c>
      <c r="F160" s="4" t="s">
        <v>10</v>
      </c>
      <c r="G160" s="4" t="s">
        <v>119</v>
      </c>
      <c r="H160" s="4">
        <v>48.019573000000001</v>
      </c>
      <c r="I160" s="4">
        <v>66.923683999999994</v>
      </c>
      <c r="J160" s="4" t="s">
        <v>18</v>
      </c>
      <c r="K160" s="4" t="s">
        <v>2724</v>
      </c>
      <c r="L160" s="4" t="s">
        <v>33</v>
      </c>
      <c r="M160" s="4">
        <v>5</v>
      </c>
      <c r="N160" s="4">
        <v>143</v>
      </c>
      <c r="O160" s="4">
        <v>4732</v>
      </c>
    </row>
    <row r="161" spans="1:15" x14ac:dyDescent="0.25">
      <c r="A161" s="4">
        <v>1421</v>
      </c>
      <c r="B161" s="5">
        <v>43950</v>
      </c>
      <c r="C161" s="5" t="s">
        <v>2940</v>
      </c>
      <c r="D161" s="5" t="s">
        <v>2941</v>
      </c>
      <c r="E161" s="4" t="s">
        <v>114</v>
      </c>
      <c r="F161" s="4" t="s">
        <v>16</v>
      </c>
      <c r="G161" s="4" t="s">
        <v>115</v>
      </c>
      <c r="H161" s="4">
        <v>-24.143474000000001</v>
      </c>
      <c r="I161" s="4">
        <v>-10.030696000000001</v>
      </c>
      <c r="J161" s="4" t="s">
        <v>22</v>
      </c>
      <c r="K161" s="4" t="s">
        <v>2724</v>
      </c>
      <c r="L161" s="4" t="s">
        <v>33</v>
      </c>
      <c r="M161" s="4">
        <v>3</v>
      </c>
      <c r="N161" s="4">
        <v>25</v>
      </c>
      <c r="O161" s="4">
        <v>4250</v>
      </c>
    </row>
    <row r="162" spans="1:15" x14ac:dyDescent="0.25">
      <c r="A162" s="4">
        <v>1462</v>
      </c>
      <c r="B162" s="5">
        <v>43950</v>
      </c>
      <c r="C162" s="5" t="s">
        <v>2840</v>
      </c>
      <c r="D162" s="5" t="s">
        <v>2841</v>
      </c>
      <c r="E162" s="4" t="s">
        <v>1212</v>
      </c>
      <c r="F162" s="4" t="s">
        <v>10</v>
      </c>
      <c r="G162" s="4" t="s">
        <v>2739</v>
      </c>
      <c r="H162" s="4">
        <v>44.016520999999997</v>
      </c>
      <c r="I162" s="4">
        <v>21.005859000000001</v>
      </c>
      <c r="J162" s="4" t="s">
        <v>18</v>
      </c>
      <c r="K162" s="4" t="s">
        <v>13</v>
      </c>
      <c r="L162" s="4" t="s">
        <v>14</v>
      </c>
      <c r="M162" s="4">
        <v>17</v>
      </c>
      <c r="N162" s="4">
        <v>124</v>
      </c>
      <c r="O162" s="4">
        <v>1553</v>
      </c>
    </row>
    <row r="163" spans="1:15" x14ac:dyDescent="0.25">
      <c r="A163" s="4">
        <v>4221</v>
      </c>
      <c r="B163" s="5">
        <v>43950</v>
      </c>
      <c r="C163" s="5" t="s">
        <v>2840</v>
      </c>
      <c r="D163" s="5" t="s">
        <v>2841</v>
      </c>
      <c r="E163" s="4" t="s">
        <v>668</v>
      </c>
      <c r="F163" s="4" t="s">
        <v>10</v>
      </c>
      <c r="G163" s="4" t="s">
        <v>2739</v>
      </c>
      <c r="H163" s="4">
        <v>44.016520999999997</v>
      </c>
      <c r="I163" s="4">
        <v>21.005859000000001</v>
      </c>
      <c r="J163" s="4" t="s">
        <v>18</v>
      </c>
      <c r="K163" s="4" t="s">
        <v>30</v>
      </c>
      <c r="L163" s="4" t="s">
        <v>14</v>
      </c>
      <c r="M163" s="4">
        <v>10</v>
      </c>
      <c r="N163" s="4">
        <v>95</v>
      </c>
      <c r="O163" s="4">
        <v>6179</v>
      </c>
    </row>
    <row r="164" spans="1:15" x14ac:dyDescent="0.25">
      <c r="A164" s="4">
        <v>4261</v>
      </c>
      <c r="B164" s="5">
        <v>43950</v>
      </c>
      <c r="C164" s="5" t="s">
        <v>2768</v>
      </c>
      <c r="D164" s="5" t="s">
        <v>2769</v>
      </c>
      <c r="E164" s="4" t="s">
        <v>613</v>
      </c>
      <c r="F164" s="4" t="s">
        <v>16</v>
      </c>
      <c r="G164" s="4" t="s">
        <v>249</v>
      </c>
      <c r="H164" s="4">
        <v>-11.875000999999999</v>
      </c>
      <c r="I164" s="4">
        <v>43.872219000000001</v>
      </c>
      <c r="J164" s="4" t="s">
        <v>12</v>
      </c>
      <c r="K164" s="4" t="s">
        <v>2724</v>
      </c>
      <c r="L164" s="4" t="s">
        <v>33</v>
      </c>
      <c r="M164" s="4">
        <v>9</v>
      </c>
      <c r="N164" s="4">
        <v>790</v>
      </c>
      <c r="O164" s="4">
        <v>6788</v>
      </c>
    </row>
    <row r="165" spans="1:15" x14ac:dyDescent="0.25">
      <c r="A165" s="4">
        <v>4231</v>
      </c>
      <c r="B165" s="5">
        <v>43950</v>
      </c>
      <c r="C165" s="5" t="s">
        <v>2840</v>
      </c>
      <c r="D165" s="5" t="s">
        <v>2841</v>
      </c>
      <c r="E165" s="4" t="s">
        <v>1783</v>
      </c>
      <c r="F165" s="4" t="s">
        <v>24</v>
      </c>
      <c r="G165" t="s">
        <v>2739</v>
      </c>
      <c r="H165" s="4">
        <v>44.016520999999997</v>
      </c>
      <c r="I165" s="4">
        <v>21.005859000000001</v>
      </c>
      <c r="J165" s="4" t="s">
        <v>12</v>
      </c>
      <c r="K165" s="4" t="s">
        <v>2724</v>
      </c>
      <c r="L165" s="4" t="s">
        <v>33</v>
      </c>
      <c r="M165" s="4">
        <v>23</v>
      </c>
      <c r="N165" s="4">
        <v>112</v>
      </c>
      <c r="O165" s="4">
        <v>6785</v>
      </c>
    </row>
    <row r="166" spans="1:15" x14ac:dyDescent="0.25">
      <c r="A166" s="4">
        <v>2947</v>
      </c>
      <c r="B166" s="5">
        <v>43950</v>
      </c>
      <c r="C166" s="5" t="s">
        <v>2888</v>
      </c>
      <c r="D166" s="5" t="s">
        <v>2889</v>
      </c>
      <c r="E166" s="4" t="s">
        <v>2145</v>
      </c>
      <c r="F166" s="4" t="s">
        <v>16</v>
      </c>
      <c r="G166" s="4" t="s">
        <v>201</v>
      </c>
      <c r="H166" s="4">
        <v>47.162494000000002</v>
      </c>
      <c r="I166" s="4">
        <v>19.503304</v>
      </c>
      <c r="J166" s="4" t="s">
        <v>22</v>
      </c>
      <c r="K166" s="4" t="s">
        <v>2724</v>
      </c>
      <c r="L166" s="4" t="s">
        <v>33</v>
      </c>
      <c r="M166" s="4">
        <v>27</v>
      </c>
      <c r="N166" s="4">
        <v>102</v>
      </c>
      <c r="O166" s="4">
        <v>6596</v>
      </c>
    </row>
    <row r="167" spans="1:15" x14ac:dyDescent="0.25">
      <c r="A167" s="4">
        <v>1515</v>
      </c>
      <c r="B167" s="5">
        <v>43950</v>
      </c>
      <c r="C167" s="5" t="s">
        <v>2942</v>
      </c>
      <c r="D167" s="5" t="s">
        <v>2803</v>
      </c>
      <c r="E167" s="4" t="s">
        <v>2570</v>
      </c>
      <c r="F167" s="4" t="s">
        <v>10</v>
      </c>
      <c r="G167" s="4" t="s">
        <v>167</v>
      </c>
      <c r="H167" s="4">
        <v>49.815272999999998</v>
      </c>
      <c r="I167" s="4">
        <v>6.1295830000000002</v>
      </c>
      <c r="J167" s="4" t="s">
        <v>22</v>
      </c>
      <c r="K167" s="4" t="s">
        <v>57</v>
      </c>
      <c r="L167" s="4" t="s">
        <v>14</v>
      </c>
      <c r="M167" s="4">
        <v>39</v>
      </c>
      <c r="N167" s="4">
        <v>310</v>
      </c>
      <c r="O167" s="4">
        <v>18395</v>
      </c>
    </row>
    <row r="168" spans="1:15" x14ac:dyDescent="0.25">
      <c r="A168" s="4">
        <v>5601</v>
      </c>
      <c r="B168" s="5">
        <v>43950</v>
      </c>
      <c r="C168" s="5" t="s">
        <v>2825</v>
      </c>
      <c r="D168" s="5" t="s">
        <v>2826</v>
      </c>
      <c r="E168" s="4" t="s">
        <v>1266</v>
      </c>
      <c r="F168" s="4" t="s">
        <v>10</v>
      </c>
      <c r="G168" s="4" t="s">
        <v>75</v>
      </c>
      <c r="H168" s="4">
        <v>-25.274398000000001</v>
      </c>
      <c r="I168" s="4">
        <v>133.775136</v>
      </c>
      <c r="J168" s="4" t="s">
        <v>22</v>
      </c>
      <c r="K168" s="4" t="s">
        <v>57</v>
      </c>
      <c r="L168" s="4" t="s">
        <v>14</v>
      </c>
      <c r="M168" s="4">
        <v>17</v>
      </c>
      <c r="N168" s="4">
        <v>453</v>
      </c>
      <c r="O168" s="4">
        <v>16360</v>
      </c>
    </row>
    <row r="169" spans="1:15" x14ac:dyDescent="0.25">
      <c r="A169" s="4">
        <v>2088</v>
      </c>
      <c r="B169" s="5">
        <v>43950</v>
      </c>
      <c r="C169" s="5" t="s">
        <v>2870</v>
      </c>
      <c r="D169" s="5" t="s">
        <v>2871</v>
      </c>
      <c r="E169" s="4" t="s">
        <v>2676</v>
      </c>
      <c r="F169" s="4" t="s">
        <v>10</v>
      </c>
      <c r="G169" s="4" t="s">
        <v>782</v>
      </c>
      <c r="H169" s="4">
        <v>-20.348403999999999</v>
      </c>
      <c r="I169" s="4">
        <v>57.552152</v>
      </c>
      <c r="J169" s="4" t="s">
        <v>22</v>
      </c>
      <c r="K169" s="4" t="s">
        <v>57</v>
      </c>
      <c r="L169" s="4" t="s">
        <v>14</v>
      </c>
      <c r="M169" s="4">
        <v>47</v>
      </c>
      <c r="N169" s="4">
        <v>325</v>
      </c>
      <c r="O169" s="4">
        <v>9903</v>
      </c>
    </row>
    <row r="170" spans="1:15" x14ac:dyDescent="0.25">
      <c r="A170" s="4">
        <v>5597</v>
      </c>
      <c r="B170" s="5">
        <v>43950</v>
      </c>
      <c r="C170" s="5" t="s">
        <v>2848</v>
      </c>
      <c r="D170" s="5" t="s">
        <v>2849</v>
      </c>
      <c r="E170" s="4" t="s">
        <v>1316</v>
      </c>
      <c r="F170" s="4" t="s">
        <v>16</v>
      </c>
      <c r="G170" s="4" t="s">
        <v>2741</v>
      </c>
      <c r="H170" s="4">
        <v>34.802075000000002</v>
      </c>
      <c r="I170" s="4">
        <v>38.996814999999998</v>
      </c>
      <c r="J170" s="4" t="s">
        <v>22</v>
      </c>
      <c r="K170" s="4" t="s">
        <v>30</v>
      </c>
      <c r="L170" s="4" t="s">
        <v>14</v>
      </c>
      <c r="M170" s="4">
        <v>18</v>
      </c>
      <c r="N170" s="4">
        <v>272</v>
      </c>
      <c r="O170" s="4">
        <v>9380</v>
      </c>
    </row>
    <row r="171" spans="1:15" x14ac:dyDescent="0.25">
      <c r="A171" s="4">
        <v>1178</v>
      </c>
      <c r="B171" s="5">
        <v>43950</v>
      </c>
      <c r="C171" s="5" t="s">
        <v>2943</v>
      </c>
      <c r="D171" s="5" t="s">
        <v>2944</v>
      </c>
      <c r="E171" s="4" t="s">
        <v>2155</v>
      </c>
      <c r="F171" s="4" t="s">
        <v>24</v>
      </c>
      <c r="G171" s="4" t="s">
        <v>224</v>
      </c>
      <c r="H171" s="4">
        <v>21.512582999999999</v>
      </c>
      <c r="I171" s="4">
        <v>55.923254999999997</v>
      </c>
      <c r="J171" s="4" t="s">
        <v>22</v>
      </c>
      <c r="K171" s="4" t="s">
        <v>57</v>
      </c>
      <c r="L171" s="4" t="s">
        <v>14</v>
      </c>
      <c r="M171" s="4">
        <v>27</v>
      </c>
      <c r="N171" s="4">
        <v>270</v>
      </c>
      <c r="O171" s="4">
        <v>4503</v>
      </c>
    </row>
    <row r="172" spans="1:15" x14ac:dyDescent="0.25">
      <c r="A172" s="4">
        <v>2761</v>
      </c>
      <c r="B172" s="5">
        <v>43950</v>
      </c>
      <c r="C172" s="5" t="s">
        <v>2756</v>
      </c>
      <c r="D172" s="5" t="s">
        <v>2757</v>
      </c>
      <c r="E172" s="4" t="s">
        <v>1463</v>
      </c>
      <c r="F172" s="4" t="s">
        <v>16</v>
      </c>
      <c r="G172" s="4" t="s">
        <v>292</v>
      </c>
      <c r="H172" s="4">
        <v>15.552727000000001</v>
      </c>
      <c r="I172" s="4">
        <v>48.516387999999999</v>
      </c>
      <c r="J172" s="4" t="s">
        <v>18</v>
      </c>
      <c r="K172" s="4" t="s">
        <v>57</v>
      </c>
      <c r="L172" s="4" t="s">
        <v>14</v>
      </c>
      <c r="M172" s="4">
        <v>19</v>
      </c>
      <c r="N172" s="4">
        <v>139</v>
      </c>
      <c r="O172" s="4">
        <v>3624</v>
      </c>
    </row>
    <row r="173" spans="1:15" x14ac:dyDescent="0.25">
      <c r="A173" s="4">
        <v>4253</v>
      </c>
      <c r="B173" s="5">
        <v>43950</v>
      </c>
      <c r="C173" s="5" t="s">
        <v>2893</v>
      </c>
      <c r="D173" s="5" t="s">
        <v>2894</v>
      </c>
      <c r="E173" s="4" t="s">
        <v>2251</v>
      </c>
      <c r="F173" s="4" t="s">
        <v>24</v>
      </c>
      <c r="G173" s="4" t="s">
        <v>489</v>
      </c>
      <c r="H173" s="4">
        <v>12.226079</v>
      </c>
      <c r="I173" s="4">
        <v>-69.060086999999996</v>
      </c>
      <c r="J173" s="4" t="s">
        <v>22</v>
      </c>
      <c r="K173" s="4" t="s">
        <v>57</v>
      </c>
      <c r="L173" s="4" t="s">
        <v>14</v>
      </c>
      <c r="M173" s="4">
        <v>28</v>
      </c>
      <c r="N173" s="4">
        <v>288</v>
      </c>
      <c r="O173" s="4">
        <v>3271</v>
      </c>
    </row>
    <row r="174" spans="1:15" x14ac:dyDescent="0.25">
      <c r="A174" s="4">
        <v>4946</v>
      </c>
      <c r="B174" s="5">
        <v>43950</v>
      </c>
      <c r="C174" s="5" t="s">
        <v>2905</v>
      </c>
      <c r="D174" s="5" t="s">
        <v>2906</v>
      </c>
      <c r="E174" s="4" t="s">
        <v>170</v>
      </c>
      <c r="F174" s="4" t="s">
        <v>16</v>
      </c>
      <c r="G174" s="4" t="s">
        <v>171</v>
      </c>
      <c r="H174" s="4">
        <v>38.963745000000003</v>
      </c>
      <c r="I174" s="4">
        <v>35.243321999999999</v>
      </c>
      <c r="J174" s="4" t="s">
        <v>22</v>
      </c>
      <c r="K174" s="4" t="s">
        <v>57</v>
      </c>
      <c r="L174" s="4" t="s">
        <v>14</v>
      </c>
      <c r="M174" s="4">
        <v>4</v>
      </c>
      <c r="N174" s="4">
        <v>61</v>
      </c>
      <c r="O174" s="4">
        <v>2656</v>
      </c>
    </row>
    <row r="175" spans="1:15" x14ac:dyDescent="0.25">
      <c r="A175" s="4">
        <v>5074</v>
      </c>
      <c r="B175" s="5">
        <v>43950</v>
      </c>
      <c r="C175" s="5" t="s">
        <v>2874</v>
      </c>
      <c r="D175" s="5" t="s">
        <v>2807</v>
      </c>
      <c r="E175" s="4" t="s">
        <v>1801</v>
      </c>
      <c r="F175" s="4" t="s">
        <v>10</v>
      </c>
      <c r="G175" s="4" t="s">
        <v>285</v>
      </c>
      <c r="H175" s="4">
        <v>37.090240000000001</v>
      </c>
      <c r="I175" s="4">
        <v>-95.712890999999999</v>
      </c>
      <c r="J175" s="4" t="s">
        <v>22</v>
      </c>
      <c r="K175" s="4" t="s">
        <v>60</v>
      </c>
      <c r="L175" s="4" t="s">
        <v>33</v>
      </c>
      <c r="M175" s="4">
        <v>23</v>
      </c>
      <c r="N175" s="4">
        <v>154</v>
      </c>
      <c r="O175" s="4">
        <v>18263</v>
      </c>
    </row>
    <row r="176" spans="1:15" x14ac:dyDescent="0.25">
      <c r="A176" s="4">
        <v>2162</v>
      </c>
      <c r="B176" s="5">
        <v>43950</v>
      </c>
      <c r="C176" s="5" t="s">
        <v>2859</v>
      </c>
      <c r="D176" s="5" t="s">
        <v>2777</v>
      </c>
      <c r="E176" s="4" t="s">
        <v>501</v>
      </c>
      <c r="F176" s="4" t="s">
        <v>24</v>
      </c>
      <c r="G176" s="4" t="s">
        <v>616</v>
      </c>
      <c r="H176" s="4">
        <v>35.861660000000001</v>
      </c>
      <c r="I176" s="4">
        <v>104.195397</v>
      </c>
      <c r="J176" s="4" t="s">
        <v>18</v>
      </c>
      <c r="K176" s="4" t="s">
        <v>32</v>
      </c>
      <c r="L176" s="4" t="s">
        <v>33</v>
      </c>
      <c r="M176" s="4">
        <v>8</v>
      </c>
      <c r="N176" s="4">
        <v>296</v>
      </c>
      <c r="O176" s="4">
        <v>7365</v>
      </c>
    </row>
    <row r="177" spans="1:15" x14ac:dyDescent="0.25">
      <c r="A177" s="4">
        <v>4578</v>
      </c>
      <c r="B177" s="5">
        <v>43950</v>
      </c>
      <c r="C177" s="5" t="s">
        <v>2825</v>
      </c>
      <c r="D177" s="5" t="s">
        <v>2826</v>
      </c>
      <c r="E177" s="4" t="s">
        <v>2647</v>
      </c>
      <c r="F177" s="4" t="s">
        <v>10</v>
      </c>
      <c r="G177" s="4" t="s">
        <v>75</v>
      </c>
      <c r="H177" s="4">
        <v>-25.274398000000001</v>
      </c>
      <c r="I177" s="4">
        <v>133.775136</v>
      </c>
      <c r="J177" s="4" t="s">
        <v>22</v>
      </c>
      <c r="K177" s="4" t="s">
        <v>60</v>
      </c>
      <c r="L177" s="4" t="s">
        <v>33</v>
      </c>
      <c r="M177" s="4">
        <v>45</v>
      </c>
      <c r="N177" s="4">
        <v>219</v>
      </c>
      <c r="O177" s="4">
        <v>16995</v>
      </c>
    </row>
    <row r="178" spans="1:15" x14ac:dyDescent="0.25">
      <c r="A178" s="4">
        <v>4336</v>
      </c>
      <c r="B178" s="5">
        <v>43950</v>
      </c>
      <c r="C178" s="5" t="s">
        <v>2903</v>
      </c>
      <c r="D178" s="5" t="s">
        <v>2900</v>
      </c>
      <c r="E178" s="4" t="s">
        <v>1185</v>
      </c>
      <c r="F178" s="4" t="s">
        <v>24</v>
      </c>
      <c r="G178" s="4" t="s">
        <v>77</v>
      </c>
      <c r="H178" s="4">
        <v>40.069099000000001</v>
      </c>
      <c r="I178" s="4">
        <v>45.038189000000003</v>
      </c>
      <c r="J178" s="4" t="s">
        <v>18</v>
      </c>
      <c r="K178" s="4" t="s">
        <v>60</v>
      </c>
      <c r="L178" s="4" t="s">
        <v>33</v>
      </c>
      <c r="M178" s="4">
        <v>16</v>
      </c>
      <c r="N178" s="4">
        <v>69</v>
      </c>
      <c r="O178" s="4">
        <v>5237</v>
      </c>
    </row>
    <row r="179" spans="1:15" x14ac:dyDescent="0.25">
      <c r="A179" s="4">
        <v>1352</v>
      </c>
      <c r="B179" s="5">
        <v>43950</v>
      </c>
      <c r="C179" s="5" t="s">
        <v>2776</v>
      </c>
      <c r="D179" s="5" t="s">
        <v>2913</v>
      </c>
      <c r="E179" s="4" t="s">
        <v>1187</v>
      </c>
      <c r="F179" s="4" t="s">
        <v>16</v>
      </c>
      <c r="G179" s="4" t="s">
        <v>806</v>
      </c>
      <c r="H179" s="4">
        <v>12.52111</v>
      </c>
      <c r="I179" s="4">
        <v>-69.968338000000003</v>
      </c>
      <c r="J179" s="4" t="s">
        <v>18</v>
      </c>
      <c r="K179" s="4" t="s">
        <v>60</v>
      </c>
      <c r="L179" s="4" t="s">
        <v>33</v>
      </c>
      <c r="M179" s="4">
        <v>16</v>
      </c>
      <c r="N179" s="4">
        <v>19</v>
      </c>
      <c r="O179" s="4">
        <v>4944</v>
      </c>
    </row>
    <row r="180" spans="1:15" x14ac:dyDescent="0.25">
      <c r="A180" s="4">
        <v>3309</v>
      </c>
      <c r="B180" s="5">
        <v>43950</v>
      </c>
      <c r="C180" s="5" t="s">
        <v>2945</v>
      </c>
      <c r="D180" s="5" t="s">
        <v>2946</v>
      </c>
      <c r="E180" s="4" t="s">
        <v>1001</v>
      </c>
      <c r="F180" s="4" t="s">
        <v>16</v>
      </c>
      <c r="G180" t="s">
        <v>788</v>
      </c>
      <c r="H180" s="4">
        <v>61.924109999999999</v>
      </c>
      <c r="I180" s="4">
        <v>25.748151</v>
      </c>
      <c r="J180" s="4" t="s">
        <v>12</v>
      </c>
      <c r="K180" s="4" t="s">
        <v>60</v>
      </c>
      <c r="L180" s="4" t="s">
        <v>33</v>
      </c>
      <c r="M180" s="4">
        <v>14</v>
      </c>
      <c r="N180" s="4">
        <v>96</v>
      </c>
      <c r="O180" s="4">
        <v>4798</v>
      </c>
    </row>
    <row r="181" spans="1:15" x14ac:dyDescent="0.25">
      <c r="A181" s="4">
        <v>4342</v>
      </c>
      <c r="B181" s="5">
        <v>43950</v>
      </c>
      <c r="C181" s="5" t="s">
        <v>2823</v>
      </c>
      <c r="D181" s="5" t="s">
        <v>2824</v>
      </c>
      <c r="E181" s="4" t="s">
        <v>175</v>
      </c>
      <c r="F181" s="4" t="s">
        <v>16</v>
      </c>
      <c r="G181" s="4" t="s">
        <v>176</v>
      </c>
      <c r="H181" s="4">
        <v>1.3520829999999999</v>
      </c>
      <c r="I181" s="4">
        <v>103.819836</v>
      </c>
      <c r="J181" s="4" t="s">
        <v>12</v>
      </c>
      <c r="K181" s="4" t="s">
        <v>60</v>
      </c>
      <c r="L181" s="4" t="s">
        <v>33</v>
      </c>
      <c r="M181" s="4">
        <v>4</v>
      </c>
      <c r="N181" s="4">
        <v>47</v>
      </c>
      <c r="O181" s="4">
        <v>3605</v>
      </c>
    </row>
    <row r="182" spans="1:15" x14ac:dyDescent="0.25">
      <c r="A182" s="4">
        <v>1227</v>
      </c>
      <c r="B182" s="5">
        <v>43950</v>
      </c>
      <c r="C182" s="5" t="s">
        <v>2947</v>
      </c>
      <c r="D182" s="5" t="s">
        <v>2910</v>
      </c>
      <c r="E182" s="4" t="s">
        <v>937</v>
      </c>
      <c r="F182" s="4" t="s">
        <v>24</v>
      </c>
      <c r="G182" s="4" t="s">
        <v>355</v>
      </c>
      <c r="H182" s="4">
        <v>12.984305000000001</v>
      </c>
      <c r="I182" s="4">
        <v>-61.287227999999999</v>
      </c>
      <c r="J182" s="4" t="s">
        <v>18</v>
      </c>
      <c r="K182" s="4" t="s">
        <v>60</v>
      </c>
      <c r="L182" s="4" t="s">
        <v>33</v>
      </c>
      <c r="M182" s="4">
        <v>13</v>
      </c>
      <c r="N182" s="4">
        <v>204</v>
      </c>
      <c r="O182" s="4">
        <v>3394</v>
      </c>
    </row>
    <row r="183" spans="1:15" x14ac:dyDescent="0.25">
      <c r="A183" s="4">
        <v>3413</v>
      </c>
      <c r="B183" s="5">
        <v>43950</v>
      </c>
      <c r="C183" s="5" t="s">
        <v>2784</v>
      </c>
      <c r="D183" s="5" t="s">
        <v>2785</v>
      </c>
      <c r="E183" s="4" t="s">
        <v>868</v>
      </c>
      <c r="F183" s="4" t="s">
        <v>24</v>
      </c>
      <c r="G183" s="4" t="s">
        <v>219</v>
      </c>
      <c r="H183" s="4">
        <v>40.463667000000001</v>
      </c>
      <c r="I183" s="4">
        <v>-3.7492200000000002</v>
      </c>
      <c r="J183" s="4" t="s">
        <v>12</v>
      </c>
      <c r="K183" s="4" t="s">
        <v>60</v>
      </c>
      <c r="L183" s="4" t="s">
        <v>33</v>
      </c>
      <c r="M183" s="4">
        <v>12</v>
      </c>
      <c r="N183" s="4">
        <v>134</v>
      </c>
      <c r="O183" s="4">
        <v>3379</v>
      </c>
    </row>
    <row r="184" spans="1:15" x14ac:dyDescent="0.25">
      <c r="A184" s="4">
        <v>1712</v>
      </c>
      <c r="B184" s="5">
        <v>43950</v>
      </c>
      <c r="C184" s="5" t="s">
        <v>2774</v>
      </c>
      <c r="D184" s="5" t="s">
        <v>2775</v>
      </c>
      <c r="E184" s="4" t="s">
        <v>2362</v>
      </c>
      <c r="F184" s="4" t="s">
        <v>16</v>
      </c>
      <c r="G184" s="4" t="s">
        <v>1129</v>
      </c>
      <c r="H184" s="4">
        <v>43.942360000000001</v>
      </c>
      <c r="I184" s="4">
        <v>12.457777</v>
      </c>
      <c r="J184" s="4" t="s">
        <v>22</v>
      </c>
      <c r="K184" s="4" t="s">
        <v>60</v>
      </c>
      <c r="L184" s="4" t="s">
        <v>33</v>
      </c>
      <c r="M184" s="4">
        <v>29</v>
      </c>
      <c r="N184" s="4">
        <v>45</v>
      </c>
      <c r="O184" s="4">
        <v>3199</v>
      </c>
    </row>
    <row r="185" spans="1:15" x14ac:dyDescent="0.25">
      <c r="A185" s="4">
        <v>5829</v>
      </c>
      <c r="B185" s="5">
        <v>43950</v>
      </c>
      <c r="C185" s="5" t="s">
        <v>2927</v>
      </c>
      <c r="D185" s="5" t="s">
        <v>2909</v>
      </c>
      <c r="E185" s="4" t="s">
        <v>1378</v>
      </c>
      <c r="F185" s="4" t="s">
        <v>24</v>
      </c>
      <c r="G185" s="4" t="s">
        <v>871</v>
      </c>
      <c r="H185" s="4">
        <v>14.497401</v>
      </c>
      <c r="I185" s="4">
        <v>-14.452362000000001</v>
      </c>
      <c r="J185" s="4" t="s">
        <v>18</v>
      </c>
      <c r="K185" s="4" t="s">
        <v>60</v>
      </c>
      <c r="L185" s="4" t="s">
        <v>33</v>
      </c>
      <c r="M185" s="4">
        <v>18</v>
      </c>
      <c r="N185" s="4">
        <v>86</v>
      </c>
      <c r="O185" s="4">
        <v>3064</v>
      </c>
    </row>
    <row r="186" spans="1:15" x14ac:dyDescent="0.25">
      <c r="A186" s="4">
        <v>2813</v>
      </c>
      <c r="B186" s="5">
        <v>43950</v>
      </c>
      <c r="C186" s="5" t="s">
        <v>2897</v>
      </c>
      <c r="D186" s="5" t="s">
        <v>2898</v>
      </c>
      <c r="E186" s="4" t="s">
        <v>274</v>
      </c>
      <c r="F186" s="4" t="s">
        <v>24</v>
      </c>
      <c r="G186" s="4" t="s">
        <v>285</v>
      </c>
      <c r="H186" s="4">
        <v>37.090240000000001</v>
      </c>
      <c r="I186" s="4">
        <v>-95.712890999999999</v>
      </c>
      <c r="J186" s="4" t="s">
        <v>18</v>
      </c>
      <c r="K186" s="4" t="s">
        <v>67</v>
      </c>
      <c r="L186" s="4" t="s">
        <v>33</v>
      </c>
      <c r="M186" s="4">
        <v>5</v>
      </c>
      <c r="N186" s="4">
        <v>183</v>
      </c>
      <c r="O186" s="4">
        <v>5843</v>
      </c>
    </row>
    <row r="187" spans="1:15" x14ac:dyDescent="0.25">
      <c r="A187" s="4">
        <v>4046</v>
      </c>
      <c r="B187" s="5">
        <v>43950</v>
      </c>
      <c r="C187" s="5" t="s">
        <v>2948</v>
      </c>
      <c r="D187" s="5" t="s">
        <v>2949</v>
      </c>
      <c r="E187" s="4" t="s">
        <v>1192</v>
      </c>
      <c r="F187" s="4" t="s">
        <v>10</v>
      </c>
      <c r="G187" s="4" t="s">
        <v>162</v>
      </c>
      <c r="H187" s="4">
        <v>15.783471</v>
      </c>
      <c r="I187" s="4">
        <v>-90.230759000000006</v>
      </c>
      <c r="J187" s="4" t="s">
        <v>22</v>
      </c>
      <c r="K187" s="4" t="s">
        <v>67</v>
      </c>
      <c r="L187" s="4" t="s">
        <v>33</v>
      </c>
      <c r="M187" s="4">
        <v>16</v>
      </c>
      <c r="N187" s="4">
        <v>179</v>
      </c>
      <c r="O187" s="4">
        <v>15108</v>
      </c>
    </row>
    <row r="188" spans="1:15" x14ac:dyDescent="0.25">
      <c r="A188" s="4">
        <v>4041</v>
      </c>
      <c r="B188" s="5">
        <v>43950</v>
      </c>
      <c r="C188" s="5" t="s">
        <v>2855</v>
      </c>
      <c r="D188" s="5" t="s">
        <v>2856</v>
      </c>
      <c r="E188" s="4" t="s">
        <v>1633</v>
      </c>
      <c r="F188" s="4" t="s">
        <v>10</v>
      </c>
      <c r="G188" s="4" t="s">
        <v>554</v>
      </c>
      <c r="H188" s="4">
        <v>-40.900556999999999</v>
      </c>
      <c r="I188" s="4">
        <v>174.88597100000001</v>
      </c>
      <c r="J188" s="4" t="s">
        <v>22</v>
      </c>
      <c r="K188" s="4" t="s">
        <v>67</v>
      </c>
      <c r="L188" s="4" t="s">
        <v>33</v>
      </c>
      <c r="M188" s="4">
        <v>21</v>
      </c>
      <c r="N188" s="4">
        <v>557</v>
      </c>
      <c r="O188" s="4">
        <v>8444</v>
      </c>
    </row>
    <row r="189" spans="1:15" x14ac:dyDescent="0.25">
      <c r="A189" s="4">
        <v>3597</v>
      </c>
      <c r="B189" s="5">
        <v>43950</v>
      </c>
      <c r="C189" s="5" t="s">
        <v>2950</v>
      </c>
      <c r="D189" s="5" t="s">
        <v>2951</v>
      </c>
      <c r="E189" s="4" t="s">
        <v>1635</v>
      </c>
      <c r="F189" s="4" t="s">
        <v>24</v>
      </c>
      <c r="G189" t="s">
        <v>328</v>
      </c>
      <c r="H189" s="4">
        <v>-14.270972</v>
      </c>
      <c r="I189" s="4">
        <v>-170.132217</v>
      </c>
      <c r="J189" s="4" t="s">
        <v>18</v>
      </c>
      <c r="K189" s="4" t="s">
        <v>67</v>
      </c>
      <c r="L189" s="4" t="s">
        <v>33</v>
      </c>
      <c r="M189" s="4">
        <v>21</v>
      </c>
      <c r="N189" s="4">
        <v>77</v>
      </c>
      <c r="O189" s="4">
        <v>7410</v>
      </c>
    </row>
    <row r="190" spans="1:15" x14ac:dyDescent="0.25">
      <c r="A190" s="4">
        <v>2146</v>
      </c>
      <c r="B190" s="5">
        <v>43950</v>
      </c>
      <c r="C190" s="5" t="s">
        <v>2903</v>
      </c>
      <c r="D190" s="5" t="s">
        <v>2900</v>
      </c>
      <c r="E190" s="4" t="s">
        <v>2262</v>
      </c>
      <c r="F190" s="4" t="s">
        <v>24</v>
      </c>
      <c r="G190" s="4" t="s">
        <v>77</v>
      </c>
      <c r="H190" s="4">
        <v>40.069099000000001</v>
      </c>
      <c r="I190" s="4">
        <v>45.038189000000003</v>
      </c>
      <c r="J190" s="4" t="s">
        <v>22</v>
      </c>
      <c r="K190" s="4" t="s">
        <v>67</v>
      </c>
      <c r="L190" s="4" t="s">
        <v>33</v>
      </c>
      <c r="M190" s="4">
        <v>28</v>
      </c>
      <c r="N190" s="4">
        <v>235</v>
      </c>
      <c r="O190" s="4">
        <v>7263</v>
      </c>
    </row>
    <row r="191" spans="1:15" x14ac:dyDescent="0.25">
      <c r="A191" s="4">
        <v>2591</v>
      </c>
      <c r="B191" s="5">
        <v>43950</v>
      </c>
      <c r="C191" s="5" t="s">
        <v>2806</v>
      </c>
      <c r="D191" s="5" t="s">
        <v>2952</v>
      </c>
      <c r="E191" s="4" t="s">
        <v>1987</v>
      </c>
      <c r="F191" s="4" t="s">
        <v>24</v>
      </c>
      <c r="G191" t="s">
        <v>123</v>
      </c>
      <c r="H191" s="4">
        <v>-8.9673630000000006</v>
      </c>
      <c r="I191" s="4">
        <v>-171.85588100000001</v>
      </c>
      <c r="J191" s="4" t="s">
        <v>22</v>
      </c>
      <c r="K191" s="4" t="s">
        <v>67</v>
      </c>
      <c r="L191" s="4" t="s">
        <v>33</v>
      </c>
      <c r="M191" s="4">
        <v>25</v>
      </c>
      <c r="N191" s="4">
        <v>109</v>
      </c>
      <c r="O191" s="4">
        <v>7167</v>
      </c>
    </row>
    <row r="192" spans="1:15" x14ac:dyDescent="0.25">
      <c r="A192" s="4">
        <v>3146</v>
      </c>
      <c r="B192" s="5">
        <v>43950</v>
      </c>
      <c r="C192" s="5" t="s">
        <v>2882</v>
      </c>
      <c r="D192" s="5" t="s">
        <v>2871</v>
      </c>
      <c r="E192" s="4" t="s">
        <v>364</v>
      </c>
      <c r="F192" s="4" t="s">
        <v>24</v>
      </c>
      <c r="G192" s="4" t="s">
        <v>137</v>
      </c>
      <c r="H192" s="4">
        <v>-54.423198999999997</v>
      </c>
      <c r="I192" s="4">
        <v>3.4131939999999998</v>
      </c>
      <c r="J192" s="4" t="s">
        <v>18</v>
      </c>
      <c r="K192" s="4" t="s">
        <v>67</v>
      </c>
      <c r="L192" s="4" t="s">
        <v>33</v>
      </c>
      <c r="M192" s="4">
        <v>6</v>
      </c>
      <c r="N192" s="4">
        <v>230</v>
      </c>
      <c r="O192" s="4">
        <v>5743</v>
      </c>
    </row>
    <row r="193" spans="1:15" x14ac:dyDescent="0.25">
      <c r="A193" s="4">
        <v>4623</v>
      </c>
      <c r="B193" s="5">
        <v>43950</v>
      </c>
      <c r="C193" s="5" t="s">
        <v>2953</v>
      </c>
      <c r="D193" s="5" t="s">
        <v>2954</v>
      </c>
      <c r="E193" s="4" t="s">
        <v>799</v>
      </c>
      <c r="F193" s="4" t="s">
        <v>24</v>
      </c>
      <c r="G193" s="4" t="s">
        <v>35</v>
      </c>
      <c r="H193" s="4">
        <v>12.879721</v>
      </c>
      <c r="I193" s="4">
        <v>121.774017</v>
      </c>
      <c r="J193" s="4" t="s">
        <v>18</v>
      </c>
      <c r="K193" s="4" t="s">
        <v>67</v>
      </c>
      <c r="L193" s="4" t="s">
        <v>33</v>
      </c>
      <c r="M193" s="4">
        <v>11</v>
      </c>
      <c r="N193" s="4">
        <v>152</v>
      </c>
      <c r="O193" s="4">
        <v>5339</v>
      </c>
    </row>
    <row r="194" spans="1:15" x14ac:dyDescent="0.25">
      <c r="A194" s="4">
        <v>3852</v>
      </c>
      <c r="B194" s="5">
        <v>43950</v>
      </c>
      <c r="C194" s="5" t="s">
        <v>2907</v>
      </c>
      <c r="D194" s="5" t="s">
        <v>2876</v>
      </c>
      <c r="E194" s="4" t="s">
        <v>1195</v>
      </c>
      <c r="F194" s="4" t="s">
        <v>24</v>
      </c>
      <c r="G194" s="4" t="s">
        <v>112</v>
      </c>
      <c r="H194" s="4">
        <v>33.886916999999997</v>
      </c>
      <c r="I194" s="4">
        <v>9.5374990000000004</v>
      </c>
      <c r="J194" s="4" t="s">
        <v>18</v>
      </c>
      <c r="K194" s="4" t="s">
        <v>67</v>
      </c>
      <c r="L194" s="4" t="s">
        <v>33</v>
      </c>
      <c r="M194" s="4">
        <v>16</v>
      </c>
      <c r="N194" s="4">
        <v>155</v>
      </c>
      <c r="O194" s="4">
        <v>4819</v>
      </c>
    </row>
    <row r="195" spans="1:15" x14ac:dyDescent="0.25">
      <c r="A195" s="4">
        <v>2121</v>
      </c>
      <c r="B195" s="5">
        <v>43950</v>
      </c>
      <c r="C195" s="5" t="s">
        <v>2955</v>
      </c>
      <c r="D195" s="5" t="s">
        <v>2956</v>
      </c>
      <c r="E195" s="4" t="s">
        <v>876</v>
      </c>
      <c r="F195" s="4" t="s">
        <v>24</v>
      </c>
      <c r="G195" s="4" t="s">
        <v>487</v>
      </c>
      <c r="H195" s="4">
        <v>18.735693000000001</v>
      </c>
      <c r="I195" s="4">
        <v>-70.162650999999997</v>
      </c>
      <c r="J195" s="4" t="s">
        <v>18</v>
      </c>
      <c r="K195" s="4" t="s">
        <v>67</v>
      </c>
      <c r="L195" s="4" t="s">
        <v>33</v>
      </c>
      <c r="M195" s="4">
        <v>12</v>
      </c>
      <c r="N195" s="4">
        <v>65</v>
      </c>
      <c r="O195" s="4">
        <v>3976</v>
      </c>
    </row>
    <row r="196" spans="1:15" x14ac:dyDescent="0.25">
      <c r="A196" s="4">
        <v>2913</v>
      </c>
      <c r="B196" s="5">
        <v>43950</v>
      </c>
      <c r="C196" s="5" t="s">
        <v>2892</v>
      </c>
      <c r="D196" s="5" t="s">
        <v>2836</v>
      </c>
      <c r="E196" s="4" t="s">
        <v>1484</v>
      </c>
      <c r="F196" s="4" t="s">
        <v>16</v>
      </c>
      <c r="G196" s="4" t="s">
        <v>318</v>
      </c>
      <c r="H196" s="4">
        <v>45.1</v>
      </c>
      <c r="I196" s="4">
        <v>15.2</v>
      </c>
      <c r="J196" s="4" t="s">
        <v>12</v>
      </c>
      <c r="K196" s="4" t="s">
        <v>67</v>
      </c>
      <c r="L196" s="4" t="s">
        <v>33</v>
      </c>
      <c r="M196" s="4">
        <v>19</v>
      </c>
      <c r="N196" s="4">
        <v>95</v>
      </c>
      <c r="O196" s="4">
        <v>3153</v>
      </c>
    </row>
    <row r="197" spans="1:15" ht="30" x14ac:dyDescent="0.25">
      <c r="A197" s="4">
        <v>5476</v>
      </c>
      <c r="B197" s="5">
        <v>43950</v>
      </c>
      <c r="C197" s="5" t="s">
        <v>2932</v>
      </c>
      <c r="D197" s="5" t="s">
        <v>2933</v>
      </c>
      <c r="E197" s="4" t="s">
        <v>445</v>
      </c>
      <c r="F197" s="4" t="s">
        <v>16</v>
      </c>
      <c r="G197" s="7" t="s">
        <v>3034</v>
      </c>
      <c r="H197" s="4">
        <v>-54.429578999999997</v>
      </c>
      <c r="I197" s="4">
        <v>-36.587909000000003</v>
      </c>
      <c r="J197" s="4" t="s">
        <v>12</v>
      </c>
      <c r="K197" s="4" t="s">
        <v>67</v>
      </c>
      <c r="L197" s="4" t="s">
        <v>33</v>
      </c>
      <c r="M197" s="4">
        <v>7</v>
      </c>
      <c r="N197" s="4">
        <v>60</v>
      </c>
      <c r="O197" s="4">
        <v>2341</v>
      </c>
    </row>
    <row r="198" spans="1:15" x14ac:dyDescent="0.25">
      <c r="A198" s="4">
        <v>5977</v>
      </c>
      <c r="B198" s="5">
        <v>43950</v>
      </c>
      <c r="C198" s="5" t="s">
        <v>2766</v>
      </c>
      <c r="D198" s="5" t="s">
        <v>2767</v>
      </c>
      <c r="E198" s="4" t="s">
        <v>448</v>
      </c>
      <c r="F198" s="4" t="s">
        <v>16</v>
      </c>
      <c r="G198" s="4" t="s">
        <v>449</v>
      </c>
      <c r="H198" s="4">
        <v>13.794185000000001</v>
      </c>
      <c r="I198" s="4">
        <v>-88.896529999999998</v>
      </c>
      <c r="J198" s="4" t="s">
        <v>18</v>
      </c>
      <c r="K198" s="4" t="s">
        <v>67</v>
      </c>
      <c r="L198" s="4" t="s">
        <v>33</v>
      </c>
      <c r="M198" s="4">
        <v>7</v>
      </c>
      <c r="N198" s="4">
        <v>42</v>
      </c>
      <c r="O198" s="4">
        <v>1494</v>
      </c>
    </row>
    <row r="199" spans="1:15" x14ac:dyDescent="0.25">
      <c r="A199" s="4">
        <v>1061</v>
      </c>
      <c r="B199" s="5">
        <v>43919</v>
      </c>
      <c r="C199" s="5" t="s">
        <v>2835</v>
      </c>
      <c r="D199" s="5" t="s">
        <v>2836</v>
      </c>
      <c r="E199" s="4" t="s">
        <v>1388</v>
      </c>
      <c r="F199" s="4" t="s">
        <v>10</v>
      </c>
      <c r="G199" s="4" t="s">
        <v>203</v>
      </c>
      <c r="H199" s="4">
        <v>11.803749</v>
      </c>
      <c r="I199" s="4">
        <v>-15.180413</v>
      </c>
      <c r="J199" s="4" t="s">
        <v>22</v>
      </c>
      <c r="K199" s="4" t="s">
        <v>13</v>
      </c>
      <c r="L199" s="4" t="s">
        <v>14</v>
      </c>
      <c r="M199" s="4">
        <v>19</v>
      </c>
      <c r="N199" s="4">
        <v>334</v>
      </c>
      <c r="O199" s="4">
        <v>9178</v>
      </c>
    </row>
    <row r="200" spans="1:15" x14ac:dyDescent="0.25">
      <c r="A200" s="4">
        <v>4868</v>
      </c>
      <c r="B200" s="5">
        <v>43919</v>
      </c>
      <c r="C200" s="5" t="s">
        <v>2770</v>
      </c>
      <c r="D200" s="5" t="s">
        <v>2771</v>
      </c>
      <c r="E200" s="4" t="s">
        <v>1022</v>
      </c>
      <c r="F200" s="4" t="s">
        <v>10</v>
      </c>
      <c r="G200" s="4" t="s">
        <v>17</v>
      </c>
      <c r="H200" s="4">
        <v>-9.1899669999999993</v>
      </c>
      <c r="I200" s="4">
        <v>-75.015152</v>
      </c>
      <c r="J200" s="4" t="s">
        <v>18</v>
      </c>
      <c r="K200" s="4" t="s">
        <v>13</v>
      </c>
      <c r="L200" s="4" t="s">
        <v>14</v>
      </c>
      <c r="M200" s="4">
        <v>15</v>
      </c>
      <c r="N200" s="4">
        <v>170</v>
      </c>
      <c r="O200" s="4">
        <v>4270</v>
      </c>
    </row>
    <row r="201" spans="1:15" x14ac:dyDescent="0.25">
      <c r="A201" s="4">
        <v>4298</v>
      </c>
      <c r="B201" s="5">
        <v>43919</v>
      </c>
      <c r="C201" s="5" t="s">
        <v>2932</v>
      </c>
      <c r="D201" s="5" t="s">
        <v>2933</v>
      </c>
      <c r="E201" s="4" t="s">
        <v>2417</v>
      </c>
      <c r="F201" s="4" t="s">
        <v>10</v>
      </c>
      <c r="G201" s="4" t="s">
        <v>320</v>
      </c>
      <c r="H201" s="4">
        <v>36.137740999999998</v>
      </c>
      <c r="I201" s="4">
        <v>-5.3453739999999996</v>
      </c>
      <c r="J201" s="4" t="s">
        <v>18</v>
      </c>
      <c r="K201" s="4" t="s">
        <v>13</v>
      </c>
      <c r="L201" s="4" t="s">
        <v>14</v>
      </c>
      <c r="M201" s="4">
        <v>31</v>
      </c>
      <c r="N201" s="4">
        <v>134</v>
      </c>
      <c r="O201" s="4">
        <v>3698</v>
      </c>
    </row>
    <row r="202" spans="1:15" x14ac:dyDescent="0.25">
      <c r="A202" s="4">
        <v>3834</v>
      </c>
      <c r="B202" s="5">
        <v>43919</v>
      </c>
      <c r="C202" s="5" t="s">
        <v>2925</v>
      </c>
      <c r="D202" s="5" t="s">
        <v>2803</v>
      </c>
      <c r="E202" s="4" t="s">
        <v>1576</v>
      </c>
      <c r="F202" s="4" t="s">
        <v>10</v>
      </c>
      <c r="G202" s="4" t="s">
        <v>48</v>
      </c>
      <c r="H202" s="4">
        <v>46.862496</v>
      </c>
      <c r="I202" s="4">
        <v>103.846656</v>
      </c>
      <c r="J202" s="4" t="s">
        <v>22</v>
      </c>
      <c r="K202" s="4" t="s">
        <v>13</v>
      </c>
      <c r="L202" s="4" t="s">
        <v>14</v>
      </c>
      <c r="M202" s="4">
        <v>21</v>
      </c>
      <c r="N202" s="4">
        <v>61</v>
      </c>
      <c r="O202" s="4">
        <v>2916</v>
      </c>
    </row>
    <row r="203" spans="1:15" x14ac:dyDescent="0.25">
      <c r="A203" s="4">
        <v>4927</v>
      </c>
      <c r="B203" s="5">
        <v>43919</v>
      </c>
      <c r="C203" s="5" t="s">
        <v>2806</v>
      </c>
      <c r="D203" s="5" t="s">
        <v>2952</v>
      </c>
      <c r="E203" s="4" t="s">
        <v>466</v>
      </c>
      <c r="F203" s="4" t="s">
        <v>10</v>
      </c>
      <c r="G203" s="4" t="s">
        <v>123</v>
      </c>
      <c r="H203" s="4">
        <v>-8.9673630000000006</v>
      </c>
      <c r="I203" s="4">
        <v>-171.85588100000001</v>
      </c>
      <c r="J203" s="4" t="s">
        <v>18</v>
      </c>
      <c r="K203" s="4" t="s">
        <v>13</v>
      </c>
      <c r="L203" s="4" t="s">
        <v>14</v>
      </c>
      <c r="M203" s="4">
        <v>8</v>
      </c>
      <c r="N203" s="4">
        <v>89</v>
      </c>
      <c r="O203" s="4">
        <v>2599</v>
      </c>
    </row>
    <row r="204" spans="1:15" x14ac:dyDescent="0.25">
      <c r="A204" s="4">
        <v>2912</v>
      </c>
      <c r="B204" s="5">
        <v>43919</v>
      </c>
      <c r="C204" s="5" t="s">
        <v>2846</v>
      </c>
      <c r="D204" s="5" t="s">
        <v>2847</v>
      </c>
      <c r="E204" s="4" t="s">
        <v>1303</v>
      </c>
      <c r="F204" s="4" t="s">
        <v>10</v>
      </c>
      <c r="G204" s="4" t="s">
        <v>378</v>
      </c>
      <c r="H204" s="4">
        <v>-13.759029</v>
      </c>
      <c r="I204" s="4">
        <v>-172.10462899999999</v>
      </c>
      <c r="J204" s="4" t="s">
        <v>12</v>
      </c>
      <c r="K204" s="4" t="s">
        <v>13</v>
      </c>
      <c r="L204" s="4" t="s">
        <v>14</v>
      </c>
      <c r="M204" s="4">
        <v>18</v>
      </c>
      <c r="N204" s="4">
        <v>42</v>
      </c>
      <c r="O204" s="4">
        <v>2050</v>
      </c>
    </row>
    <row r="205" spans="1:15" x14ac:dyDescent="0.25">
      <c r="A205" s="4">
        <v>4560</v>
      </c>
      <c r="B205" s="5">
        <v>43919</v>
      </c>
      <c r="C205" s="5" t="s">
        <v>2874</v>
      </c>
      <c r="D205" s="5" t="s">
        <v>2807</v>
      </c>
      <c r="E205" s="4" t="s">
        <v>2093</v>
      </c>
      <c r="F205" s="4" t="s">
        <v>10</v>
      </c>
      <c r="G205" s="4" t="s">
        <v>285</v>
      </c>
      <c r="H205" s="4">
        <v>37.090240000000001</v>
      </c>
      <c r="I205" s="4">
        <v>-95.712890999999999</v>
      </c>
      <c r="J205" s="4" t="s">
        <v>22</v>
      </c>
      <c r="K205" s="4" t="s">
        <v>19</v>
      </c>
      <c r="L205" s="4" t="s">
        <v>14</v>
      </c>
      <c r="M205" s="4">
        <v>27</v>
      </c>
      <c r="N205" s="4">
        <v>444</v>
      </c>
      <c r="O205" s="4">
        <v>18090</v>
      </c>
    </row>
    <row r="206" spans="1:15" x14ac:dyDescent="0.25">
      <c r="A206" s="4">
        <v>1738</v>
      </c>
      <c r="B206" s="5">
        <v>43919</v>
      </c>
      <c r="C206" s="5" t="s">
        <v>2957</v>
      </c>
      <c r="D206" s="5" t="s">
        <v>2869</v>
      </c>
      <c r="E206" s="4" t="s">
        <v>187</v>
      </c>
      <c r="F206" s="4" t="s">
        <v>24</v>
      </c>
      <c r="G206" s="4" t="s">
        <v>188</v>
      </c>
      <c r="H206" s="4">
        <v>-18.766946999999998</v>
      </c>
      <c r="I206" s="4">
        <v>46.869107</v>
      </c>
      <c r="J206" s="4" t="s">
        <v>12</v>
      </c>
      <c r="K206" s="4" t="s">
        <v>19</v>
      </c>
      <c r="L206" s="4" t="s">
        <v>14</v>
      </c>
      <c r="M206" s="4">
        <v>5</v>
      </c>
      <c r="N206" s="4">
        <v>222</v>
      </c>
      <c r="O206" s="4">
        <v>6295</v>
      </c>
    </row>
    <row r="207" spans="1:15" x14ac:dyDescent="0.25">
      <c r="A207" s="4">
        <v>1136</v>
      </c>
      <c r="B207" s="5">
        <v>43919</v>
      </c>
      <c r="C207" s="5" t="s">
        <v>2816</v>
      </c>
      <c r="D207" s="5" t="s">
        <v>2851</v>
      </c>
      <c r="E207" s="4" t="s">
        <v>740</v>
      </c>
      <c r="F207" s="4" t="s">
        <v>24</v>
      </c>
      <c r="G207" s="4" t="s">
        <v>257</v>
      </c>
      <c r="H207" s="4">
        <v>-15.376706</v>
      </c>
      <c r="I207" s="4">
        <v>166.959158</v>
      </c>
      <c r="J207" s="4" t="s">
        <v>18</v>
      </c>
      <c r="K207" s="4" t="s">
        <v>19</v>
      </c>
      <c r="L207" s="4" t="s">
        <v>14</v>
      </c>
      <c r="M207" s="4">
        <v>11</v>
      </c>
      <c r="N207" s="4">
        <v>180</v>
      </c>
      <c r="O207" s="4">
        <v>5889</v>
      </c>
    </row>
    <row r="208" spans="1:15" x14ac:dyDescent="0.25">
      <c r="A208" s="4">
        <v>1241</v>
      </c>
      <c r="B208" s="5">
        <v>43919</v>
      </c>
      <c r="C208" s="5" t="s">
        <v>2748</v>
      </c>
      <c r="D208" s="5" t="s">
        <v>2749</v>
      </c>
      <c r="E208" s="4" t="s">
        <v>1215</v>
      </c>
      <c r="F208" s="4" t="s">
        <v>24</v>
      </c>
      <c r="G208" s="4" t="s">
        <v>271</v>
      </c>
      <c r="H208" s="4">
        <v>6.4280549999999996</v>
      </c>
      <c r="I208" s="4">
        <v>-9.4294989999999999</v>
      </c>
      <c r="J208" s="4" t="s">
        <v>22</v>
      </c>
      <c r="K208" s="4" t="s">
        <v>19</v>
      </c>
      <c r="L208" s="4" t="s">
        <v>14</v>
      </c>
      <c r="M208" s="4">
        <v>17</v>
      </c>
      <c r="N208" s="4">
        <v>267</v>
      </c>
      <c r="O208" s="4">
        <v>5724</v>
      </c>
    </row>
    <row r="209" spans="1:15" x14ac:dyDescent="0.25">
      <c r="A209" s="4">
        <v>2415</v>
      </c>
      <c r="B209" s="5">
        <v>43919</v>
      </c>
      <c r="C209" s="5" t="s">
        <v>2947</v>
      </c>
      <c r="D209" s="5" t="s">
        <v>2910</v>
      </c>
      <c r="E209" s="4" t="s">
        <v>1540</v>
      </c>
      <c r="F209" s="4" t="s">
        <v>16</v>
      </c>
      <c r="G209" s="6" t="s">
        <v>2731</v>
      </c>
      <c r="H209" s="4">
        <v>-51.796253</v>
      </c>
      <c r="I209" s="4">
        <v>-59.523612999999997</v>
      </c>
      <c r="J209" s="4" t="s">
        <v>12</v>
      </c>
      <c r="K209" s="4" t="s">
        <v>39</v>
      </c>
      <c r="L209" s="4" t="s">
        <v>33</v>
      </c>
      <c r="M209" s="4">
        <v>20</v>
      </c>
      <c r="N209" s="4">
        <v>29</v>
      </c>
      <c r="O209" s="4">
        <v>2662</v>
      </c>
    </row>
    <row r="210" spans="1:15" x14ac:dyDescent="0.25">
      <c r="A210" s="4">
        <v>2757</v>
      </c>
      <c r="B210" s="5">
        <v>43919</v>
      </c>
      <c r="C210" s="5" t="s">
        <v>2883</v>
      </c>
      <c r="D210" s="5" t="s">
        <v>2884</v>
      </c>
      <c r="E210" s="4" t="s">
        <v>574</v>
      </c>
      <c r="F210" s="4" t="s">
        <v>24</v>
      </c>
      <c r="G210" s="4" t="s">
        <v>426</v>
      </c>
      <c r="H210" s="4">
        <v>30.375321</v>
      </c>
      <c r="I210" s="4">
        <v>69.345116000000004</v>
      </c>
      <c r="J210" s="4" t="s">
        <v>18</v>
      </c>
      <c r="K210" s="4" t="s">
        <v>19</v>
      </c>
      <c r="L210" s="4" t="s">
        <v>14</v>
      </c>
      <c r="M210" s="4">
        <v>9</v>
      </c>
      <c r="N210" s="4">
        <v>286</v>
      </c>
      <c r="O210" s="4">
        <v>4351</v>
      </c>
    </row>
    <row r="211" spans="1:15" x14ac:dyDescent="0.25">
      <c r="A211" s="4">
        <v>5656</v>
      </c>
      <c r="B211" s="5">
        <v>43919</v>
      </c>
      <c r="C211" s="5" t="s">
        <v>2831</v>
      </c>
      <c r="D211" s="5" t="s">
        <v>2832</v>
      </c>
      <c r="E211" s="4" t="s">
        <v>1309</v>
      </c>
      <c r="F211" s="4" t="s">
        <v>24</v>
      </c>
      <c r="G211" s="4" t="s">
        <v>173</v>
      </c>
      <c r="H211" s="4">
        <v>40.143104999999998</v>
      </c>
      <c r="I211" s="4">
        <v>47.576926999999998</v>
      </c>
      <c r="J211" s="4" t="s">
        <v>18</v>
      </c>
      <c r="K211" s="4" t="s">
        <v>19</v>
      </c>
      <c r="L211" s="4" t="s">
        <v>14</v>
      </c>
      <c r="M211" s="4">
        <v>18</v>
      </c>
      <c r="N211" s="4">
        <v>149</v>
      </c>
      <c r="O211" s="4">
        <v>4048</v>
      </c>
    </row>
    <row r="212" spans="1:15" x14ac:dyDescent="0.25">
      <c r="A212" s="4">
        <v>2455</v>
      </c>
      <c r="B212" s="5">
        <v>43919</v>
      </c>
      <c r="C212" s="5" t="s">
        <v>2874</v>
      </c>
      <c r="D212" s="5" t="s">
        <v>2807</v>
      </c>
      <c r="E212" s="4" t="s">
        <v>1507</v>
      </c>
      <c r="F212" s="4" t="s">
        <v>16</v>
      </c>
      <c r="G212" s="4" t="s">
        <v>285</v>
      </c>
      <c r="H212" s="4">
        <v>37.090240000000001</v>
      </c>
      <c r="I212" s="4">
        <v>-95.712890999999999</v>
      </c>
      <c r="J212" s="4" t="s">
        <v>22</v>
      </c>
      <c r="K212" s="4" t="s">
        <v>19</v>
      </c>
      <c r="L212" s="4" t="s">
        <v>14</v>
      </c>
      <c r="M212" s="4">
        <v>20</v>
      </c>
      <c r="N212" s="4">
        <v>148</v>
      </c>
      <c r="O212" s="4">
        <v>3965</v>
      </c>
    </row>
    <row r="213" spans="1:15" x14ac:dyDescent="0.25">
      <c r="A213" s="4">
        <v>1394</v>
      </c>
      <c r="B213" s="5">
        <v>43919</v>
      </c>
      <c r="C213" s="5" t="s">
        <v>2838</v>
      </c>
      <c r="D213" s="5" t="s">
        <v>2839</v>
      </c>
      <c r="E213" s="4" t="s">
        <v>1917</v>
      </c>
      <c r="F213" s="4" t="s">
        <v>24</v>
      </c>
      <c r="G213" s="4" t="s">
        <v>692</v>
      </c>
      <c r="H213" s="4">
        <v>60.472023999999998</v>
      </c>
      <c r="I213" s="4">
        <v>8.4689460000000008</v>
      </c>
      <c r="J213" s="4" t="s">
        <v>18</v>
      </c>
      <c r="K213" s="4" t="s">
        <v>19</v>
      </c>
      <c r="L213" s="4" t="s">
        <v>14</v>
      </c>
      <c r="M213" s="4">
        <v>25</v>
      </c>
      <c r="N213" s="4">
        <v>276</v>
      </c>
      <c r="O213" s="4">
        <v>3502</v>
      </c>
    </row>
    <row r="214" spans="1:15" x14ac:dyDescent="0.25">
      <c r="A214" s="4">
        <v>2702</v>
      </c>
      <c r="B214" s="5">
        <v>43919</v>
      </c>
      <c r="C214" s="5" t="s">
        <v>2797</v>
      </c>
      <c r="D214" s="5" t="s">
        <v>2798</v>
      </c>
      <c r="E214" s="4" t="s">
        <v>386</v>
      </c>
      <c r="F214" s="4" t="s">
        <v>24</v>
      </c>
      <c r="G214" t="s">
        <v>387</v>
      </c>
      <c r="H214" s="4">
        <v>50.503886999999999</v>
      </c>
      <c r="I214" s="4">
        <v>4.4699359999999997</v>
      </c>
      <c r="J214" s="4" t="s">
        <v>18</v>
      </c>
      <c r="K214" s="4" t="s">
        <v>19</v>
      </c>
      <c r="L214" s="4" t="s">
        <v>14</v>
      </c>
      <c r="M214" s="4">
        <v>7</v>
      </c>
      <c r="N214" s="4">
        <v>253</v>
      </c>
      <c r="O214" s="4">
        <v>3279</v>
      </c>
    </row>
    <row r="215" spans="1:15" x14ac:dyDescent="0.25">
      <c r="A215" s="4">
        <v>5003</v>
      </c>
      <c r="B215" s="5">
        <v>43919</v>
      </c>
      <c r="C215" s="5" t="s">
        <v>2827</v>
      </c>
      <c r="D215" s="5" t="s">
        <v>2828</v>
      </c>
      <c r="E215" s="4" t="s">
        <v>2382</v>
      </c>
      <c r="F215" s="4" t="s">
        <v>16</v>
      </c>
      <c r="G215" s="4" t="s">
        <v>261</v>
      </c>
      <c r="H215" s="4">
        <v>55.378050999999999</v>
      </c>
      <c r="I215" s="4">
        <v>-3.4359730000000002</v>
      </c>
      <c r="J215" s="4" t="s">
        <v>12</v>
      </c>
      <c r="K215" s="4" t="s">
        <v>19</v>
      </c>
      <c r="L215" s="4" t="s">
        <v>14</v>
      </c>
      <c r="M215" s="4">
        <v>4</v>
      </c>
      <c r="N215" s="4">
        <v>102</v>
      </c>
      <c r="O215" s="4">
        <v>3103</v>
      </c>
    </row>
    <row r="216" spans="1:15" x14ac:dyDescent="0.25">
      <c r="A216" s="4">
        <v>1877</v>
      </c>
      <c r="B216" s="5">
        <v>43919</v>
      </c>
      <c r="C216" s="5" t="s">
        <v>2897</v>
      </c>
      <c r="D216" s="5" t="s">
        <v>2898</v>
      </c>
      <c r="E216" s="4" t="s">
        <v>2378</v>
      </c>
      <c r="F216" s="4" t="s">
        <v>24</v>
      </c>
      <c r="G216" s="4" t="s">
        <v>775</v>
      </c>
      <c r="H216" s="4">
        <v>32.321384000000002</v>
      </c>
      <c r="I216" s="4">
        <v>-64.757369999999995</v>
      </c>
      <c r="J216" s="4" t="s">
        <v>22</v>
      </c>
      <c r="K216" s="4" t="s">
        <v>19</v>
      </c>
      <c r="L216" s="4" t="s">
        <v>14</v>
      </c>
      <c r="M216" s="4">
        <v>30</v>
      </c>
      <c r="N216" s="4">
        <v>19</v>
      </c>
      <c r="O216" s="4">
        <v>3013</v>
      </c>
    </row>
    <row r="217" spans="1:15" x14ac:dyDescent="0.25">
      <c r="A217" s="4">
        <v>1772</v>
      </c>
      <c r="B217" s="5">
        <v>43919</v>
      </c>
      <c r="C217" s="5" t="s">
        <v>2883</v>
      </c>
      <c r="D217" s="5" t="s">
        <v>2884</v>
      </c>
      <c r="E217" s="4" t="s">
        <v>1312</v>
      </c>
      <c r="F217" s="4" t="s">
        <v>24</v>
      </c>
      <c r="G217" s="4" t="s">
        <v>426</v>
      </c>
      <c r="H217" s="4">
        <v>30.375321</v>
      </c>
      <c r="I217" s="4">
        <v>69.345116000000004</v>
      </c>
      <c r="J217" s="4" t="s">
        <v>22</v>
      </c>
      <c r="K217" s="4" t="s">
        <v>19</v>
      </c>
      <c r="L217" s="4" t="s">
        <v>14</v>
      </c>
      <c r="M217" s="4">
        <v>18</v>
      </c>
      <c r="N217" s="4">
        <v>237</v>
      </c>
      <c r="O217" s="4">
        <v>2349</v>
      </c>
    </row>
    <row r="218" spans="1:15" x14ac:dyDescent="0.25">
      <c r="A218" s="4">
        <v>1184</v>
      </c>
      <c r="B218" s="5">
        <v>43919</v>
      </c>
      <c r="C218" s="5" t="s">
        <v>2897</v>
      </c>
      <c r="D218" s="5" t="s">
        <v>2898</v>
      </c>
      <c r="E218" s="4" t="s">
        <v>897</v>
      </c>
      <c r="F218" s="4" t="s">
        <v>24</v>
      </c>
      <c r="G218" s="4" t="s">
        <v>775</v>
      </c>
      <c r="H218" s="4">
        <v>32.321384000000002</v>
      </c>
      <c r="I218" s="4">
        <v>-64.757369999999995</v>
      </c>
      <c r="J218" s="4" t="s">
        <v>18</v>
      </c>
      <c r="K218" s="4" t="s">
        <v>30</v>
      </c>
      <c r="L218" s="4" t="s">
        <v>14</v>
      </c>
      <c r="M218" s="4">
        <v>13</v>
      </c>
      <c r="N218" s="4">
        <v>93</v>
      </c>
      <c r="O218" s="4">
        <v>7952</v>
      </c>
    </row>
    <row r="219" spans="1:15" x14ac:dyDescent="0.25">
      <c r="A219" s="4">
        <v>1131</v>
      </c>
      <c r="B219" s="5">
        <v>43919</v>
      </c>
      <c r="C219" s="5" t="s">
        <v>2958</v>
      </c>
      <c r="D219" s="5" t="s">
        <v>2959</v>
      </c>
      <c r="E219" s="4" t="s">
        <v>482</v>
      </c>
      <c r="F219" s="4" t="s">
        <v>24</v>
      </c>
      <c r="G219" s="4" t="s">
        <v>29</v>
      </c>
      <c r="H219" s="4">
        <v>41.153331999999999</v>
      </c>
      <c r="I219" s="4">
        <v>20.168330999999998</v>
      </c>
      <c r="J219" s="4" t="s">
        <v>18</v>
      </c>
      <c r="K219" s="4" t="s">
        <v>30</v>
      </c>
      <c r="L219" s="4" t="s">
        <v>14</v>
      </c>
      <c r="M219" s="4">
        <v>8</v>
      </c>
      <c r="N219" s="4">
        <v>221</v>
      </c>
      <c r="O219" s="4">
        <v>5606</v>
      </c>
    </row>
    <row r="220" spans="1:15" x14ac:dyDescent="0.25">
      <c r="A220" s="4">
        <v>3623</v>
      </c>
      <c r="B220" s="5">
        <v>43919</v>
      </c>
      <c r="C220" s="5" t="s">
        <v>2960</v>
      </c>
      <c r="D220" s="5" t="s">
        <v>2961</v>
      </c>
      <c r="E220" s="4" t="s">
        <v>2301</v>
      </c>
      <c r="F220" s="4" t="s">
        <v>24</v>
      </c>
      <c r="G220" s="4" t="s">
        <v>59</v>
      </c>
      <c r="H220" s="4">
        <v>-38.416097000000001</v>
      </c>
      <c r="I220" s="4">
        <v>-63.616672000000001</v>
      </c>
      <c r="J220" s="4" t="s">
        <v>22</v>
      </c>
      <c r="K220" s="4" t="s">
        <v>30</v>
      </c>
      <c r="L220" s="4" t="s">
        <v>14</v>
      </c>
      <c r="M220" s="4">
        <v>29</v>
      </c>
      <c r="N220" s="4">
        <v>211</v>
      </c>
      <c r="O220" s="4">
        <v>4320</v>
      </c>
    </row>
    <row r="221" spans="1:15" x14ac:dyDescent="0.25">
      <c r="A221" s="4">
        <v>5917</v>
      </c>
      <c r="B221" s="5">
        <v>43919</v>
      </c>
      <c r="C221" s="5" t="s">
        <v>2756</v>
      </c>
      <c r="D221" s="5" t="s">
        <v>2757</v>
      </c>
      <c r="E221" s="4" t="s">
        <v>904</v>
      </c>
      <c r="F221" s="4" t="s">
        <v>10</v>
      </c>
      <c r="G221" s="4" t="s">
        <v>299</v>
      </c>
      <c r="H221" s="4">
        <v>41.377490999999999</v>
      </c>
      <c r="I221" s="4">
        <v>64.585262</v>
      </c>
      <c r="J221" s="4" t="s">
        <v>18</v>
      </c>
      <c r="K221" s="4" t="s">
        <v>30</v>
      </c>
      <c r="L221" s="4" t="s">
        <v>14</v>
      </c>
      <c r="M221" s="4">
        <v>13</v>
      </c>
      <c r="N221" s="4">
        <v>123</v>
      </c>
      <c r="O221" s="4">
        <v>3456</v>
      </c>
    </row>
    <row r="222" spans="1:15" x14ac:dyDescent="0.25">
      <c r="A222" s="4">
        <v>1797</v>
      </c>
      <c r="B222" s="5">
        <v>43919</v>
      </c>
      <c r="C222" s="5" t="s">
        <v>2855</v>
      </c>
      <c r="D222" s="5" t="s">
        <v>2856</v>
      </c>
      <c r="E222" s="4" t="s">
        <v>1930</v>
      </c>
      <c r="F222" s="4" t="s">
        <v>24</v>
      </c>
      <c r="G222" s="4" t="s">
        <v>554</v>
      </c>
      <c r="H222" s="4">
        <v>-40.900556999999999</v>
      </c>
      <c r="I222" s="4">
        <v>174.88597100000001</v>
      </c>
      <c r="J222" s="4" t="s">
        <v>18</v>
      </c>
      <c r="K222" s="4" t="s">
        <v>30</v>
      </c>
      <c r="L222" s="4" t="s">
        <v>14</v>
      </c>
      <c r="M222" s="4">
        <v>25</v>
      </c>
      <c r="N222" s="4">
        <v>69</v>
      </c>
      <c r="O222" s="4">
        <v>2221</v>
      </c>
    </row>
    <row r="223" spans="1:15" x14ac:dyDescent="0.25">
      <c r="A223" s="4">
        <v>1155</v>
      </c>
      <c r="B223" s="5">
        <v>43919</v>
      </c>
      <c r="C223" s="5" t="s">
        <v>2868</v>
      </c>
      <c r="D223" s="5" t="s">
        <v>2869</v>
      </c>
      <c r="E223" s="4" t="s">
        <v>905</v>
      </c>
      <c r="F223" s="4" t="s">
        <v>24</v>
      </c>
      <c r="G223" s="4" t="s">
        <v>25</v>
      </c>
      <c r="H223" s="4">
        <v>42.546244999999999</v>
      </c>
      <c r="I223" s="4">
        <v>1.6015539999999999</v>
      </c>
      <c r="J223" s="4" t="s">
        <v>18</v>
      </c>
      <c r="K223" s="4" t="s">
        <v>32</v>
      </c>
      <c r="L223" s="4" t="s">
        <v>33</v>
      </c>
      <c r="M223" s="4">
        <v>13</v>
      </c>
      <c r="N223" s="4">
        <v>204</v>
      </c>
      <c r="O223" s="4">
        <v>9878</v>
      </c>
    </row>
    <row r="224" spans="1:15" x14ac:dyDescent="0.25">
      <c r="A224" s="4">
        <v>3610</v>
      </c>
      <c r="B224" s="5">
        <v>43919</v>
      </c>
      <c r="C224" s="5" t="s">
        <v>2786</v>
      </c>
      <c r="D224" s="5" t="s">
        <v>2836</v>
      </c>
      <c r="E224" s="4" t="s">
        <v>1857</v>
      </c>
      <c r="F224" s="4" t="s">
        <v>24</v>
      </c>
      <c r="G224" s="4" t="s">
        <v>718</v>
      </c>
      <c r="H224" s="4">
        <v>45.943161000000003</v>
      </c>
      <c r="I224" s="4">
        <v>24.966760000000001</v>
      </c>
      <c r="J224" s="4" t="s">
        <v>18</v>
      </c>
      <c r="K224" s="4" t="s">
        <v>32</v>
      </c>
      <c r="L224" s="4" t="s">
        <v>33</v>
      </c>
      <c r="M224" s="4">
        <v>24</v>
      </c>
      <c r="N224" s="4">
        <v>123</v>
      </c>
      <c r="O224" s="4">
        <v>9453</v>
      </c>
    </row>
    <row r="225" spans="1:15" x14ac:dyDescent="0.25">
      <c r="A225" s="4">
        <v>5585</v>
      </c>
      <c r="B225" s="5">
        <v>43919</v>
      </c>
      <c r="C225" s="5" t="s">
        <v>2907</v>
      </c>
      <c r="D225" s="5" t="s">
        <v>2876</v>
      </c>
      <c r="E225" s="4" t="s">
        <v>2121</v>
      </c>
      <c r="F225" s="4" t="s">
        <v>10</v>
      </c>
      <c r="G225" s="4" t="s">
        <v>112</v>
      </c>
      <c r="H225" s="4">
        <v>33.886916999999997</v>
      </c>
      <c r="I225" s="4">
        <v>9.5374990000000004</v>
      </c>
      <c r="J225" s="4" t="s">
        <v>22</v>
      </c>
      <c r="K225" s="4" t="s">
        <v>32</v>
      </c>
      <c r="L225" s="4" t="s">
        <v>33</v>
      </c>
      <c r="M225" s="4">
        <v>27</v>
      </c>
      <c r="N225" s="4">
        <v>168</v>
      </c>
      <c r="O225" s="4">
        <v>8106</v>
      </c>
    </row>
    <row r="226" spans="1:15" x14ac:dyDescent="0.25">
      <c r="A226" s="4">
        <v>2777</v>
      </c>
      <c r="B226" s="5">
        <v>43919</v>
      </c>
      <c r="C226" s="5" t="s">
        <v>2925</v>
      </c>
      <c r="D226" s="5" t="s">
        <v>2803</v>
      </c>
      <c r="E226" s="4" t="s">
        <v>2022</v>
      </c>
      <c r="F226" s="4" t="s">
        <v>16</v>
      </c>
      <c r="G226" t="s">
        <v>48</v>
      </c>
      <c r="H226" s="4">
        <v>46.862496</v>
      </c>
      <c r="I226" s="4">
        <v>103.846656</v>
      </c>
      <c r="J226" s="4" t="s">
        <v>12</v>
      </c>
      <c r="K226" s="4" t="s">
        <v>32</v>
      </c>
      <c r="L226" s="4" t="s">
        <v>33</v>
      </c>
      <c r="M226" s="4">
        <v>26</v>
      </c>
      <c r="N226" s="4">
        <v>116</v>
      </c>
      <c r="O226" s="4">
        <v>5780</v>
      </c>
    </row>
    <row r="227" spans="1:15" x14ac:dyDescent="0.25">
      <c r="A227" s="4">
        <v>1667</v>
      </c>
      <c r="B227" s="5">
        <v>43919</v>
      </c>
      <c r="C227" s="5" t="s">
        <v>2816</v>
      </c>
      <c r="D227" s="5" t="s">
        <v>2851</v>
      </c>
      <c r="E227" s="4" t="s">
        <v>1936</v>
      </c>
      <c r="F227" s="4" t="s">
        <v>24</v>
      </c>
      <c r="G227" t="s">
        <v>257</v>
      </c>
      <c r="H227" s="4">
        <v>-15.376706</v>
      </c>
      <c r="I227" s="4">
        <v>166.959158</v>
      </c>
      <c r="J227" s="4" t="s">
        <v>18</v>
      </c>
      <c r="K227" s="4" t="s">
        <v>32</v>
      </c>
      <c r="L227" s="4" t="s">
        <v>33</v>
      </c>
      <c r="M227" s="4">
        <v>25</v>
      </c>
      <c r="N227" s="4">
        <v>279</v>
      </c>
      <c r="O227" s="4">
        <v>5354</v>
      </c>
    </row>
    <row r="228" spans="1:15" x14ac:dyDescent="0.25">
      <c r="A228" s="4">
        <v>2600</v>
      </c>
      <c r="B228" s="5">
        <v>43919</v>
      </c>
      <c r="C228" s="5" t="s">
        <v>2888</v>
      </c>
      <c r="D228" s="5" t="s">
        <v>2889</v>
      </c>
      <c r="E228" s="4" t="s">
        <v>1337</v>
      </c>
      <c r="F228" s="4" t="s">
        <v>24</v>
      </c>
      <c r="G228" s="4" t="s">
        <v>201</v>
      </c>
      <c r="H228" s="4">
        <v>47.162494000000002</v>
      </c>
      <c r="I228" s="4">
        <v>19.503304</v>
      </c>
      <c r="J228" s="4" t="s">
        <v>18</v>
      </c>
      <c r="K228" s="4" t="s">
        <v>32</v>
      </c>
      <c r="L228" s="4" t="s">
        <v>33</v>
      </c>
      <c r="M228" s="4">
        <v>18</v>
      </c>
      <c r="N228" s="4">
        <v>253</v>
      </c>
      <c r="O228" s="4">
        <v>4637</v>
      </c>
    </row>
    <row r="229" spans="1:15" x14ac:dyDescent="0.25">
      <c r="A229" s="4">
        <v>3860</v>
      </c>
      <c r="B229" s="5">
        <v>43919</v>
      </c>
      <c r="C229" s="5" t="s">
        <v>2953</v>
      </c>
      <c r="D229" s="5" t="s">
        <v>2954</v>
      </c>
      <c r="E229" s="4" t="s">
        <v>1685</v>
      </c>
      <c r="F229" s="4" t="s">
        <v>16</v>
      </c>
      <c r="G229" s="4" t="s">
        <v>35</v>
      </c>
      <c r="H229" s="4">
        <v>12.879721</v>
      </c>
      <c r="I229" s="4">
        <v>121.774017</v>
      </c>
      <c r="J229" s="4" t="s">
        <v>18</v>
      </c>
      <c r="K229" s="4" t="s">
        <v>32</v>
      </c>
      <c r="L229" s="4" t="s">
        <v>33</v>
      </c>
      <c r="M229" s="4">
        <v>22</v>
      </c>
      <c r="N229" s="4">
        <v>167</v>
      </c>
      <c r="O229" s="4">
        <v>4082</v>
      </c>
    </row>
    <row r="230" spans="1:15" x14ac:dyDescent="0.25">
      <c r="A230" s="4">
        <v>5283</v>
      </c>
      <c r="B230" s="5">
        <v>43919</v>
      </c>
      <c r="C230" s="5" t="s">
        <v>2825</v>
      </c>
      <c r="D230" s="5" t="s">
        <v>2826</v>
      </c>
      <c r="E230" s="4" t="s">
        <v>1768</v>
      </c>
      <c r="F230" s="4" t="s">
        <v>24</v>
      </c>
      <c r="G230" s="4" t="s">
        <v>75</v>
      </c>
      <c r="H230" s="4">
        <v>-25.274398000000001</v>
      </c>
      <c r="I230" s="4">
        <v>133.775136</v>
      </c>
      <c r="J230" s="4" t="s">
        <v>18</v>
      </c>
      <c r="K230" s="4" t="s">
        <v>32</v>
      </c>
      <c r="L230" s="4" t="s">
        <v>33</v>
      </c>
      <c r="M230" s="4">
        <v>23</v>
      </c>
      <c r="N230" s="4">
        <v>166</v>
      </c>
      <c r="O230" s="4">
        <v>3989</v>
      </c>
    </row>
    <row r="231" spans="1:15" x14ac:dyDescent="0.25">
      <c r="A231" s="4">
        <v>5943</v>
      </c>
      <c r="B231" s="5">
        <v>43919</v>
      </c>
      <c r="C231" s="5" t="s">
        <v>2748</v>
      </c>
      <c r="D231" s="5" t="s">
        <v>2749</v>
      </c>
      <c r="E231" s="4" t="s">
        <v>1340</v>
      </c>
      <c r="F231" s="4" t="s">
        <v>24</v>
      </c>
      <c r="G231" s="4" t="s">
        <v>271</v>
      </c>
      <c r="H231" s="4">
        <v>6.4280549999999996</v>
      </c>
      <c r="I231" s="4">
        <v>-9.4294989999999999</v>
      </c>
      <c r="J231" s="4" t="s">
        <v>12</v>
      </c>
      <c r="K231" s="4" t="s">
        <v>32</v>
      </c>
      <c r="L231" s="4" t="s">
        <v>33</v>
      </c>
      <c r="M231" s="4">
        <v>18</v>
      </c>
      <c r="N231" s="4">
        <v>131</v>
      </c>
      <c r="O231" s="4">
        <v>2661</v>
      </c>
    </row>
    <row r="232" spans="1:15" x14ac:dyDescent="0.25">
      <c r="A232" s="4">
        <v>4404</v>
      </c>
      <c r="B232" s="5">
        <v>43919</v>
      </c>
      <c r="C232" s="5" t="s">
        <v>2962</v>
      </c>
      <c r="D232" s="5" t="s">
        <v>2963</v>
      </c>
      <c r="E232" s="4" t="s">
        <v>973</v>
      </c>
      <c r="F232" s="4" t="s">
        <v>24</v>
      </c>
      <c r="G232" s="4" t="s">
        <v>496</v>
      </c>
      <c r="H232" s="4">
        <v>35.937496000000003</v>
      </c>
      <c r="I232" s="4">
        <v>14.375416</v>
      </c>
      <c r="J232" s="4" t="s">
        <v>18</v>
      </c>
      <c r="K232" s="4" t="s">
        <v>32</v>
      </c>
      <c r="L232" s="4" t="s">
        <v>33</v>
      </c>
      <c r="M232" s="4">
        <v>14</v>
      </c>
      <c r="N232" s="4">
        <v>42</v>
      </c>
      <c r="O232" s="4">
        <v>2594</v>
      </c>
    </row>
    <row r="233" spans="1:15" x14ac:dyDescent="0.25">
      <c r="A233" s="4">
        <v>3940</v>
      </c>
      <c r="B233" s="5">
        <v>43919</v>
      </c>
      <c r="C233" s="5" t="s">
        <v>2964</v>
      </c>
      <c r="D233" s="5" t="s">
        <v>2965</v>
      </c>
      <c r="E233" s="4" t="s">
        <v>695</v>
      </c>
      <c r="F233" s="4" t="s">
        <v>16</v>
      </c>
      <c r="G233" t="s">
        <v>2735</v>
      </c>
      <c r="H233" s="4">
        <v>41.608635</v>
      </c>
      <c r="I233" s="4">
        <v>21.745274999999999</v>
      </c>
      <c r="J233" s="4" t="s">
        <v>12</v>
      </c>
      <c r="K233" s="4" t="s">
        <v>2724</v>
      </c>
      <c r="L233" s="4" t="s">
        <v>33</v>
      </c>
      <c r="M233" s="4">
        <v>10</v>
      </c>
      <c r="N233" s="4">
        <v>875</v>
      </c>
      <c r="O233" s="4">
        <v>5850</v>
      </c>
    </row>
    <row r="234" spans="1:15" x14ac:dyDescent="0.25">
      <c r="A234" s="4">
        <v>1506</v>
      </c>
      <c r="B234" s="5">
        <v>43919</v>
      </c>
      <c r="C234" s="5" t="s">
        <v>2874</v>
      </c>
      <c r="D234" s="5" t="s">
        <v>2807</v>
      </c>
      <c r="E234" s="4" t="s">
        <v>698</v>
      </c>
      <c r="F234" s="4" t="s">
        <v>24</v>
      </c>
      <c r="G234" s="4" t="s">
        <v>56</v>
      </c>
      <c r="H234" s="4">
        <v>64.963050999999993</v>
      </c>
      <c r="I234" s="4">
        <v>-19.020835000000002</v>
      </c>
      <c r="J234" s="4" t="s">
        <v>12</v>
      </c>
      <c r="K234" s="4" t="s">
        <v>32</v>
      </c>
      <c r="L234" s="4" t="s">
        <v>33</v>
      </c>
      <c r="M234" s="4">
        <v>10</v>
      </c>
      <c r="N234" s="4">
        <v>39</v>
      </c>
      <c r="O234" s="4">
        <v>1363</v>
      </c>
    </row>
    <row r="235" spans="1:15" x14ac:dyDescent="0.25">
      <c r="A235" s="4">
        <v>5998</v>
      </c>
      <c r="B235" s="5">
        <v>43919</v>
      </c>
      <c r="C235" s="5" t="s">
        <v>2850</v>
      </c>
      <c r="D235" s="5" t="s">
        <v>2851</v>
      </c>
      <c r="E235" s="4" t="s">
        <v>2223</v>
      </c>
      <c r="F235" s="4" t="s">
        <v>16</v>
      </c>
      <c r="G235" s="4" t="s">
        <v>1332</v>
      </c>
      <c r="H235" s="4">
        <v>-11.202692000000001</v>
      </c>
      <c r="I235" s="4">
        <v>17.873887</v>
      </c>
      <c r="J235" s="4" t="s">
        <v>12</v>
      </c>
      <c r="K235" s="4" t="s">
        <v>32</v>
      </c>
      <c r="L235" s="4" t="s">
        <v>33</v>
      </c>
      <c r="M235" s="4">
        <v>5</v>
      </c>
      <c r="N235" s="4">
        <v>109</v>
      </c>
      <c r="O235" s="4">
        <v>986</v>
      </c>
    </row>
    <row r="236" spans="1:15" x14ac:dyDescent="0.25">
      <c r="A236" s="4">
        <v>5091</v>
      </c>
      <c r="B236" s="5">
        <v>43919</v>
      </c>
      <c r="C236" s="5" t="s">
        <v>2808</v>
      </c>
      <c r="D236" s="5" t="s">
        <v>2809</v>
      </c>
      <c r="E236" s="4" t="s">
        <v>1819</v>
      </c>
      <c r="F236" s="4" t="s">
        <v>10</v>
      </c>
      <c r="G236" s="4" t="s">
        <v>2736</v>
      </c>
      <c r="H236" s="4">
        <v>21.913965000000001</v>
      </c>
      <c r="I236" s="4">
        <v>95.956222999999994</v>
      </c>
      <c r="J236" s="4" t="s">
        <v>22</v>
      </c>
      <c r="K236" s="4" t="s">
        <v>67</v>
      </c>
      <c r="L236" s="4" t="s">
        <v>33</v>
      </c>
      <c r="M236" s="4">
        <v>23</v>
      </c>
      <c r="N236" s="4">
        <v>356</v>
      </c>
      <c r="O236" s="4">
        <v>12363</v>
      </c>
    </row>
    <row r="237" spans="1:15" x14ac:dyDescent="0.25">
      <c r="A237" s="4">
        <v>2972</v>
      </c>
      <c r="B237" s="5">
        <v>43919</v>
      </c>
      <c r="C237" s="5" t="s">
        <v>2930</v>
      </c>
      <c r="D237" s="5" t="s">
        <v>2931</v>
      </c>
      <c r="E237" s="4" t="s">
        <v>2280</v>
      </c>
      <c r="F237" s="4" t="s">
        <v>10</v>
      </c>
      <c r="G237" s="4" t="s">
        <v>473</v>
      </c>
      <c r="H237" s="4">
        <v>-75.250973000000002</v>
      </c>
      <c r="I237" s="4">
        <v>-7.1388999999999994E-2</v>
      </c>
      <c r="J237" s="4" t="s">
        <v>22</v>
      </c>
      <c r="K237" s="4" t="s">
        <v>32</v>
      </c>
      <c r="L237" s="4" t="s">
        <v>33</v>
      </c>
      <c r="M237" s="4">
        <v>7</v>
      </c>
      <c r="N237" s="4">
        <v>15</v>
      </c>
      <c r="O237" s="4">
        <v>709</v>
      </c>
    </row>
    <row r="238" spans="1:15" x14ac:dyDescent="0.25">
      <c r="A238" s="4">
        <v>1525</v>
      </c>
      <c r="B238" s="5">
        <v>43919</v>
      </c>
      <c r="C238" s="5" t="s">
        <v>2842</v>
      </c>
      <c r="D238" s="5" t="s">
        <v>2843</v>
      </c>
      <c r="E238" s="4" t="s">
        <v>1872</v>
      </c>
      <c r="F238" s="4" t="s">
        <v>10</v>
      </c>
      <c r="G238" s="4" t="s">
        <v>788</v>
      </c>
      <c r="H238" s="4">
        <v>61.924109999999999</v>
      </c>
      <c r="I238" s="4">
        <v>25.748151</v>
      </c>
      <c r="J238" s="4" t="s">
        <v>22</v>
      </c>
      <c r="K238" s="4" t="s">
        <v>39</v>
      </c>
      <c r="L238" s="4" t="s">
        <v>33</v>
      </c>
      <c r="M238" s="4">
        <v>24</v>
      </c>
      <c r="N238" s="4">
        <v>592</v>
      </c>
      <c r="O238" s="4">
        <v>15792</v>
      </c>
    </row>
    <row r="239" spans="1:15" x14ac:dyDescent="0.25">
      <c r="A239" s="4">
        <v>1621</v>
      </c>
      <c r="B239" s="5">
        <v>43919</v>
      </c>
      <c r="C239" s="5" t="s">
        <v>2831</v>
      </c>
      <c r="D239" s="5" t="s">
        <v>2832</v>
      </c>
      <c r="E239" s="4" t="s">
        <v>1160</v>
      </c>
      <c r="F239" s="4" t="s">
        <v>24</v>
      </c>
      <c r="G239" s="4" t="s">
        <v>173</v>
      </c>
      <c r="H239" s="4">
        <v>40.143104999999998</v>
      </c>
      <c r="I239" s="4">
        <v>47.576926999999998</v>
      </c>
      <c r="J239" s="4" t="s">
        <v>18</v>
      </c>
      <c r="K239" s="4" t="s">
        <v>39</v>
      </c>
      <c r="L239" s="4" t="s">
        <v>33</v>
      </c>
      <c r="M239" s="4">
        <v>16</v>
      </c>
      <c r="N239" s="4">
        <v>181</v>
      </c>
      <c r="O239" s="4">
        <v>9867</v>
      </c>
    </row>
    <row r="240" spans="1:15" x14ac:dyDescent="0.25">
      <c r="A240" s="4">
        <v>3128</v>
      </c>
      <c r="B240" s="5">
        <v>43919</v>
      </c>
      <c r="C240" s="5" t="s">
        <v>2957</v>
      </c>
      <c r="D240" s="5" t="s">
        <v>2869</v>
      </c>
      <c r="E240" s="4" t="s">
        <v>222</v>
      </c>
      <c r="F240" s="4" t="s">
        <v>24</v>
      </c>
      <c r="G240" s="4" t="s">
        <v>188</v>
      </c>
      <c r="H240" s="4">
        <v>-18.766946999999998</v>
      </c>
      <c r="I240" s="4">
        <v>46.869107</v>
      </c>
      <c r="J240" s="4" t="s">
        <v>18</v>
      </c>
      <c r="K240" s="4" t="s">
        <v>39</v>
      </c>
      <c r="L240" s="4" t="s">
        <v>33</v>
      </c>
      <c r="M240" s="4">
        <v>5</v>
      </c>
      <c r="N240" s="4">
        <v>243</v>
      </c>
      <c r="O240" s="4">
        <v>6998</v>
      </c>
    </row>
    <row r="241" spans="1:15" x14ac:dyDescent="0.25">
      <c r="A241" s="4">
        <v>5713</v>
      </c>
      <c r="B241" s="5">
        <v>43919</v>
      </c>
      <c r="C241" s="5" t="s">
        <v>2746</v>
      </c>
      <c r="D241" s="5" t="s">
        <v>2747</v>
      </c>
      <c r="E241" s="4" t="s">
        <v>1602</v>
      </c>
      <c r="F241" s="4" t="s">
        <v>24</v>
      </c>
      <c r="G241" t="s">
        <v>69</v>
      </c>
      <c r="H241" s="4">
        <v>18.220554</v>
      </c>
      <c r="I241" s="4">
        <v>-63.068615000000001</v>
      </c>
      <c r="J241" s="4" t="s">
        <v>18</v>
      </c>
      <c r="K241" s="4" t="s">
        <v>39</v>
      </c>
      <c r="L241" s="4" t="s">
        <v>33</v>
      </c>
      <c r="M241" s="4">
        <v>21</v>
      </c>
      <c r="N241" s="4">
        <v>110</v>
      </c>
      <c r="O241" s="4">
        <v>6534</v>
      </c>
    </row>
    <row r="242" spans="1:15" x14ac:dyDescent="0.25">
      <c r="A242" s="4">
        <v>2126</v>
      </c>
      <c r="B242" s="5">
        <v>43919</v>
      </c>
      <c r="C242" s="5" t="s">
        <v>2923</v>
      </c>
      <c r="D242" s="5" t="s">
        <v>2924</v>
      </c>
      <c r="E242" s="4" t="s">
        <v>1250</v>
      </c>
      <c r="F242" s="4" t="s">
        <v>24</v>
      </c>
      <c r="G242" t="s">
        <v>259</v>
      </c>
      <c r="H242" s="4">
        <v>5.1521489999999996</v>
      </c>
      <c r="I242" s="4">
        <v>46.199615999999999</v>
      </c>
      <c r="J242" s="4" t="s">
        <v>18</v>
      </c>
      <c r="K242" s="4" t="s">
        <v>39</v>
      </c>
      <c r="L242" s="4" t="s">
        <v>33</v>
      </c>
      <c r="M242" s="4">
        <v>17</v>
      </c>
      <c r="N242" s="4">
        <v>253</v>
      </c>
      <c r="O242" s="4">
        <v>6427</v>
      </c>
    </row>
    <row r="243" spans="1:15" x14ac:dyDescent="0.25">
      <c r="A243" s="4">
        <v>4315</v>
      </c>
      <c r="B243" s="5">
        <v>43919</v>
      </c>
      <c r="C243" s="5" t="s">
        <v>2916</v>
      </c>
      <c r="D243" s="5" t="s">
        <v>2917</v>
      </c>
      <c r="E243" s="4" t="s">
        <v>1534</v>
      </c>
      <c r="F243" s="4" t="s">
        <v>16</v>
      </c>
      <c r="G243" s="4" t="s">
        <v>503</v>
      </c>
      <c r="H243" s="4">
        <v>-0.78927499999999995</v>
      </c>
      <c r="I243" s="4">
        <v>113.92132700000001</v>
      </c>
      <c r="J243" s="4" t="s">
        <v>18</v>
      </c>
      <c r="K243" s="4" t="s">
        <v>39</v>
      </c>
      <c r="L243" s="4" t="s">
        <v>33</v>
      </c>
      <c r="M243" s="4">
        <v>20</v>
      </c>
      <c r="N243" s="4">
        <v>115</v>
      </c>
      <c r="O243" s="4">
        <v>4929</v>
      </c>
    </row>
    <row r="244" spans="1:15" x14ac:dyDescent="0.25">
      <c r="A244" s="4">
        <v>2330</v>
      </c>
      <c r="B244" s="5">
        <v>43919</v>
      </c>
      <c r="C244" s="5" t="s">
        <v>2966</v>
      </c>
      <c r="D244" s="5" t="s">
        <v>2967</v>
      </c>
      <c r="E244" s="4" t="s">
        <v>1254</v>
      </c>
      <c r="F244" s="4" t="s">
        <v>24</v>
      </c>
      <c r="G244" t="s">
        <v>85</v>
      </c>
      <c r="H244" s="4">
        <v>53.709806999999998</v>
      </c>
      <c r="I244" s="4">
        <v>27.953389000000001</v>
      </c>
      <c r="J244" s="4" t="s">
        <v>18</v>
      </c>
      <c r="K244" s="4" t="s">
        <v>39</v>
      </c>
      <c r="L244" s="4" t="s">
        <v>33</v>
      </c>
      <c r="M244" s="4">
        <v>17</v>
      </c>
      <c r="N244" s="4">
        <v>295</v>
      </c>
      <c r="O244" s="4">
        <v>4065</v>
      </c>
    </row>
    <row r="245" spans="1:15" x14ac:dyDescent="0.25">
      <c r="A245" s="4">
        <v>5909</v>
      </c>
      <c r="B245" s="5">
        <v>43919</v>
      </c>
      <c r="C245" s="5" t="s">
        <v>2850</v>
      </c>
      <c r="D245" s="5" t="s">
        <v>2851</v>
      </c>
      <c r="E245" s="4" t="s">
        <v>604</v>
      </c>
      <c r="F245" s="4" t="s">
        <v>16</v>
      </c>
      <c r="G245" s="4" t="s">
        <v>155</v>
      </c>
      <c r="H245" s="4">
        <v>12.862807</v>
      </c>
      <c r="I245" s="4">
        <v>30.217635999999999</v>
      </c>
      <c r="J245" s="4" t="s">
        <v>22</v>
      </c>
      <c r="K245" s="4" t="s">
        <v>39</v>
      </c>
      <c r="L245" s="4" t="s">
        <v>33</v>
      </c>
      <c r="M245" s="4">
        <v>9</v>
      </c>
      <c r="N245" s="4">
        <v>72</v>
      </c>
      <c r="O245" s="4">
        <v>3976</v>
      </c>
    </row>
    <row r="246" spans="1:15" x14ac:dyDescent="0.25">
      <c r="A246" s="4">
        <v>5382</v>
      </c>
      <c r="B246" s="5">
        <v>43919</v>
      </c>
      <c r="C246" s="5" t="s">
        <v>2957</v>
      </c>
      <c r="D246" s="5" t="s">
        <v>2869</v>
      </c>
      <c r="E246" s="4" t="s">
        <v>845</v>
      </c>
      <c r="F246" s="4" t="s">
        <v>16</v>
      </c>
      <c r="G246" s="4" t="s">
        <v>188</v>
      </c>
      <c r="H246" s="4">
        <v>-18.766946999999998</v>
      </c>
      <c r="I246" s="4">
        <v>46.869107</v>
      </c>
      <c r="J246" s="4" t="s">
        <v>18</v>
      </c>
      <c r="K246" s="4" t="s">
        <v>39</v>
      </c>
      <c r="L246" s="4" t="s">
        <v>33</v>
      </c>
      <c r="M246" s="4">
        <v>12</v>
      </c>
      <c r="N246" s="4">
        <v>119</v>
      </c>
      <c r="O246" s="4">
        <v>3165</v>
      </c>
    </row>
    <row r="247" spans="1:15" x14ac:dyDescent="0.25">
      <c r="A247" s="4">
        <v>5489</v>
      </c>
      <c r="B247" s="5">
        <v>43919</v>
      </c>
      <c r="C247" s="5" t="s">
        <v>2827</v>
      </c>
      <c r="D247" s="5" t="s">
        <v>2828</v>
      </c>
      <c r="E247" s="4" t="s">
        <v>1698</v>
      </c>
      <c r="F247" s="4" t="s">
        <v>16</v>
      </c>
      <c r="G247" s="4" t="s">
        <v>2737</v>
      </c>
      <c r="H247" s="4">
        <v>-24.703614999999999</v>
      </c>
      <c r="I247" s="4">
        <v>-127.439308</v>
      </c>
      <c r="J247" s="4" t="s">
        <v>12</v>
      </c>
      <c r="K247" s="4" t="s">
        <v>32</v>
      </c>
      <c r="L247" s="4" t="s">
        <v>33</v>
      </c>
      <c r="M247" s="4">
        <v>7</v>
      </c>
      <c r="N247" s="4">
        <v>30</v>
      </c>
      <c r="O247" s="4">
        <v>969</v>
      </c>
    </row>
    <row r="248" spans="1:15" x14ac:dyDescent="0.25">
      <c r="A248" s="4">
        <v>1024</v>
      </c>
      <c r="B248" s="5">
        <v>43919</v>
      </c>
      <c r="C248" s="5" t="s">
        <v>2874</v>
      </c>
      <c r="D248" s="5" t="s">
        <v>2807</v>
      </c>
      <c r="E248" s="4" t="s">
        <v>1611</v>
      </c>
      <c r="F248" s="4" t="s">
        <v>10</v>
      </c>
      <c r="G248" s="4" t="s">
        <v>285</v>
      </c>
      <c r="H248" s="4">
        <v>37.090240000000001</v>
      </c>
      <c r="I248" s="4">
        <v>-95.712890999999999</v>
      </c>
      <c r="J248" s="4" t="s">
        <v>12</v>
      </c>
      <c r="K248" s="4" t="s">
        <v>2724</v>
      </c>
      <c r="L248" s="4" t="s">
        <v>33</v>
      </c>
      <c r="M248" s="4">
        <v>21</v>
      </c>
      <c r="N248" s="4">
        <v>444</v>
      </c>
      <c r="O248" s="4">
        <v>20207</v>
      </c>
    </row>
    <row r="249" spans="1:15" x14ac:dyDescent="0.25">
      <c r="A249" s="4">
        <v>4501</v>
      </c>
      <c r="B249" s="5">
        <v>43919</v>
      </c>
      <c r="C249" s="5" t="s">
        <v>2786</v>
      </c>
      <c r="D249" s="5" t="s">
        <v>2794</v>
      </c>
      <c r="E249" s="4" t="s">
        <v>1954</v>
      </c>
      <c r="F249" s="4" t="s">
        <v>10</v>
      </c>
      <c r="G249" t="s">
        <v>206</v>
      </c>
      <c r="H249" s="4">
        <v>18.220832999999999</v>
      </c>
      <c r="I249" s="4">
        <v>-66.590148999999997</v>
      </c>
      <c r="J249" s="4" t="s">
        <v>22</v>
      </c>
      <c r="K249" s="4" t="s">
        <v>2724</v>
      </c>
      <c r="L249" s="4" t="s">
        <v>33</v>
      </c>
      <c r="M249" s="4">
        <v>25</v>
      </c>
      <c r="N249" s="4">
        <v>211</v>
      </c>
      <c r="O249" s="4">
        <v>19544</v>
      </c>
    </row>
    <row r="250" spans="1:15" x14ac:dyDescent="0.25">
      <c r="A250" s="4">
        <v>3278</v>
      </c>
      <c r="B250" s="5">
        <v>43919</v>
      </c>
      <c r="C250" s="5" t="s">
        <v>2877</v>
      </c>
      <c r="D250" s="5" t="s">
        <v>2878</v>
      </c>
      <c r="E250" s="4" t="s">
        <v>1614</v>
      </c>
      <c r="F250" s="4" t="s">
        <v>16</v>
      </c>
      <c r="G250" s="4" t="s">
        <v>102</v>
      </c>
      <c r="H250" s="4">
        <v>56.130366000000002</v>
      </c>
      <c r="I250" s="4">
        <v>-106.346771</v>
      </c>
      <c r="J250" s="4" t="s">
        <v>12</v>
      </c>
      <c r="K250" s="4" t="s">
        <v>2724</v>
      </c>
      <c r="L250" s="4" t="s">
        <v>33</v>
      </c>
      <c r="M250" s="4">
        <v>21</v>
      </c>
      <c r="N250" s="4">
        <v>118</v>
      </c>
      <c r="O250" s="4">
        <v>16558</v>
      </c>
    </row>
    <row r="251" spans="1:15" x14ac:dyDescent="0.25">
      <c r="A251" s="4">
        <v>1297</v>
      </c>
      <c r="B251" s="5">
        <v>43919</v>
      </c>
      <c r="C251" s="5" t="s">
        <v>2968</v>
      </c>
      <c r="D251" s="5" t="s">
        <v>2969</v>
      </c>
      <c r="E251" s="4" t="s">
        <v>1134</v>
      </c>
      <c r="F251" s="4" t="s">
        <v>16</v>
      </c>
      <c r="G251" s="4" t="s">
        <v>2726</v>
      </c>
      <c r="H251" s="4">
        <v>61.524009999999997</v>
      </c>
      <c r="I251" s="4">
        <v>105.31875599999999</v>
      </c>
      <c r="J251" s="4" t="s">
        <v>12</v>
      </c>
      <c r="K251" s="4" t="s">
        <v>30</v>
      </c>
      <c r="L251" s="4" t="s">
        <v>14</v>
      </c>
      <c r="M251" s="4">
        <v>16</v>
      </c>
      <c r="N251" s="4">
        <v>91</v>
      </c>
      <c r="O251" s="4">
        <v>6420</v>
      </c>
    </row>
    <row r="252" spans="1:15" x14ac:dyDescent="0.25">
      <c r="A252" s="4">
        <v>1327</v>
      </c>
      <c r="B252" s="5">
        <v>43919</v>
      </c>
      <c r="C252" s="5" t="s">
        <v>2870</v>
      </c>
      <c r="D252" s="5" t="s">
        <v>2871</v>
      </c>
      <c r="E252" s="4" t="s">
        <v>1172</v>
      </c>
      <c r="F252" s="4" t="s">
        <v>16</v>
      </c>
      <c r="G252" s="4" t="s">
        <v>782</v>
      </c>
      <c r="H252" s="4">
        <v>-20.348403999999999</v>
      </c>
      <c r="I252" s="4">
        <v>57.552152</v>
      </c>
      <c r="J252" s="4" t="s">
        <v>12</v>
      </c>
      <c r="K252" s="4" t="s">
        <v>2724</v>
      </c>
      <c r="L252" s="4" t="s">
        <v>33</v>
      </c>
      <c r="M252" s="4">
        <v>16</v>
      </c>
      <c r="N252" s="4">
        <v>129</v>
      </c>
      <c r="O252" s="4">
        <v>5200</v>
      </c>
    </row>
    <row r="253" spans="1:15" x14ac:dyDescent="0.25">
      <c r="A253" s="4">
        <v>2314</v>
      </c>
      <c r="B253" s="5">
        <v>43919</v>
      </c>
      <c r="C253" s="5" t="s">
        <v>2795</v>
      </c>
      <c r="D253" s="5" t="s">
        <v>2759</v>
      </c>
      <c r="E253" s="4" t="s">
        <v>921</v>
      </c>
      <c r="F253" s="4" t="s">
        <v>16</v>
      </c>
      <c r="G253" s="4" t="s">
        <v>557</v>
      </c>
      <c r="H253" s="4">
        <v>48.379432999999999</v>
      </c>
      <c r="I253" s="4">
        <v>31.165579999999999</v>
      </c>
      <c r="J253" s="4" t="s">
        <v>12</v>
      </c>
      <c r="K253" s="4" t="s">
        <v>2724</v>
      </c>
      <c r="L253" s="4" t="s">
        <v>33</v>
      </c>
      <c r="M253" s="4">
        <v>13</v>
      </c>
      <c r="N253" s="4">
        <v>114</v>
      </c>
      <c r="O253" s="4">
        <v>3958</v>
      </c>
    </row>
    <row r="254" spans="1:15" x14ac:dyDescent="0.25">
      <c r="A254" s="4">
        <v>2085</v>
      </c>
      <c r="B254" s="5">
        <v>43919</v>
      </c>
      <c r="C254" s="5" t="s">
        <v>2786</v>
      </c>
      <c r="D254" s="5" t="s">
        <v>2794</v>
      </c>
      <c r="E254" s="4" t="s">
        <v>1792</v>
      </c>
      <c r="F254" s="4" t="s">
        <v>10</v>
      </c>
      <c r="G254" s="4" t="s">
        <v>206</v>
      </c>
      <c r="H254" s="4">
        <v>18.220832999999999</v>
      </c>
      <c r="I254" s="4">
        <v>-66.590148999999997</v>
      </c>
      <c r="J254" s="4" t="s">
        <v>22</v>
      </c>
      <c r="K254" s="4" t="s">
        <v>57</v>
      </c>
      <c r="L254" s="4" t="s">
        <v>14</v>
      </c>
      <c r="M254" s="4">
        <v>23</v>
      </c>
      <c r="N254" s="4">
        <v>432</v>
      </c>
      <c r="O254" s="4">
        <v>7419</v>
      </c>
    </row>
    <row r="255" spans="1:15" x14ac:dyDescent="0.25">
      <c r="A255" s="4">
        <v>3634</v>
      </c>
      <c r="B255" s="5">
        <v>43919</v>
      </c>
      <c r="C255" s="5" t="s">
        <v>2846</v>
      </c>
      <c r="D255" s="5" t="s">
        <v>2847</v>
      </c>
      <c r="E255" s="4" t="s">
        <v>1968</v>
      </c>
      <c r="F255" s="4" t="s">
        <v>10</v>
      </c>
      <c r="G255" s="4" t="s">
        <v>378</v>
      </c>
      <c r="H255" s="4">
        <v>-13.759029</v>
      </c>
      <c r="I255" s="4">
        <v>-172.10462899999999</v>
      </c>
      <c r="J255" s="4" t="s">
        <v>18</v>
      </c>
      <c r="K255" s="4" t="s">
        <v>57</v>
      </c>
      <c r="L255" s="4" t="s">
        <v>14</v>
      </c>
      <c r="M255" s="4">
        <v>25</v>
      </c>
      <c r="N255" s="4">
        <v>150</v>
      </c>
      <c r="O255" s="4">
        <v>5725</v>
      </c>
    </row>
    <row r="256" spans="1:15" x14ac:dyDescent="0.25">
      <c r="A256" s="4">
        <v>4820</v>
      </c>
      <c r="B256" s="5">
        <v>43919</v>
      </c>
      <c r="C256" s="5" t="s">
        <v>2829</v>
      </c>
      <c r="D256" s="5" t="s">
        <v>2970</v>
      </c>
      <c r="E256" s="4" t="s">
        <v>994</v>
      </c>
      <c r="F256" s="4" t="s">
        <v>24</v>
      </c>
      <c r="G256" s="4" t="s">
        <v>728</v>
      </c>
      <c r="H256" s="4">
        <v>-12.827500000000001</v>
      </c>
      <c r="I256" s="4">
        <v>45.166243999999999</v>
      </c>
      <c r="J256" s="4" t="s">
        <v>18</v>
      </c>
      <c r="K256" s="4" t="s">
        <v>57</v>
      </c>
      <c r="L256" s="4" t="s">
        <v>14</v>
      </c>
      <c r="M256" s="4">
        <v>14</v>
      </c>
      <c r="N256" s="4">
        <v>97</v>
      </c>
      <c r="O256" s="4">
        <v>5475</v>
      </c>
    </row>
    <row r="257" spans="1:15" x14ac:dyDescent="0.25">
      <c r="A257" s="4">
        <v>4312</v>
      </c>
      <c r="B257" s="5">
        <v>43919</v>
      </c>
      <c r="C257" s="5" t="s">
        <v>2829</v>
      </c>
      <c r="D257" s="5" t="s">
        <v>2970</v>
      </c>
      <c r="E257" s="4" t="s">
        <v>1269</v>
      </c>
      <c r="F257" s="4" t="s">
        <v>16</v>
      </c>
      <c r="G257" s="4" t="s">
        <v>728</v>
      </c>
      <c r="H257" s="4">
        <v>-12.827500000000001</v>
      </c>
      <c r="I257" s="4">
        <v>45.166243999999999</v>
      </c>
      <c r="J257" s="4" t="s">
        <v>12</v>
      </c>
      <c r="K257" s="4" t="s">
        <v>57</v>
      </c>
      <c r="L257" s="4" t="s">
        <v>14</v>
      </c>
      <c r="M257" s="4">
        <v>17</v>
      </c>
      <c r="N257" s="4">
        <v>39</v>
      </c>
      <c r="O257" s="4">
        <v>5466</v>
      </c>
    </row>
    <row r="258" spans="1:15" x14ac:dyDescent="0.25">
      <c r="A258" s="4">
        <v>2117</v>
      </c>
      <c r="B258" s="5">
        <v>43919</v>
      </c>
      <c r="C258" s="5" t="s">
        <v>2907</v>
      </c>
      <c r="D258" s="5" t="s">
        <v>2876</v>
      </c>
      <c r="E258" s="4" t="s">
        <v>1088</v>
      </c>
      <c r="F258" s="4" t="s">
        <v>24</v>
      </c>
      <c r="G258" s="4" t="s">
        <v>230</v>
      </c>
      <c r="H258" s="4">
        <v>6.6111110000000002</v>
      </c>
      <c r="I258" s="4">
        <v>20.939444000000002</v>
      </c>
      <c r="J258" s="4" t="s">
        <v>18</v>
      </c>
      <c r="K258" s="4" t="s">
        <v>57</v>
      </c>
      <c r="L258" s="4" t="s">
        <v>14</v>
      </c>
      <c r="M258" s="4">
        <v>15</v>
      </c>
      <c r="N258" s="4">
        <v>139</v>
      </c>
      <c r="O258" s="4">
        <v>4164</v>
      </c>
    </row>
    <row r="259" spans="1:15" x14ac:dyDescent="0.25">
      <c r="A259" s="4">
        <v>5866</v>
      </c>
      <c r="B259" s="5">
        <v>43919</v>
      </c>
      <c r="C259" s="5" t="s">
        <v>2945</v>
      </c>
      <c r="D259" s="5" t="s">
        <v>2946</v>
      </c>
      <c r="E259" s="4" t="s">
        <v>1462</v>
      </c>
      <c r="F259" s="4" t="s">
        <v>24</v>
      </c>
      <c r="G259" s="4" t="s">
        <v>788</v>
      </c>
      <c r="H259" s="4">
        <v>61.924109999999999</v>
      </c>
      <c r="I259" s="4">
        <v>25.748151</v>
      </c>
      <c r="J259" s="4" t="s">
        <v>18</v>
      </c>
      <c r="K259" s="4" t="s">
        <v>57</v>
      </c>
      <c r="L259" s="4" t="s">
        <v>14</v>
      </c>
      <c r="M259" s="4">
        <v>19</v>
      </c>
      <c r="N259" s="4">
        <v>138</v>
      </c>
      <c r="O259" s="4">
        <v>3986</v>
      </c>
    </row>
    <row r="260" spans="1:15" x14ac:dyDescent="0.25">
      <c r="A260" s="4">
        <v>5430</v>
      </c>
      <c r="B260" s="5">
        <v>43919</v>
      </c>
      <c r="C260" s="5" t="s">
        <v>2882</v>
      </c>
      <c r="D260" s="5" t="s">
        <v>2885</v>
      </c>
      <c r="E260" s="4" t="s">
        <v>1972</v>
      </c>
      <c r="F260" s="4" t="s">
        <v>16</v>
      </c>
      <c r="G260" s="4" t="s">
        <v>217</v>
      </c>
      <c r="H260" s="4">
        <v>28.033885999999999</v>
      </c>
      <c r="I260" s="4">
        <v>1.659626</v>
      </c>
      <c r="J260" s="4" t="s">
        <v>18</v>
      </c>
      <c r="K260" s="4" t="s">
        <v>57</v>
      </c>
      <c r="L260" s="4" t="s">
        <v>14</v>
      </c>
      <c r="M260" s="4">
        <v>25</v>
      </c>
      <c r="N260" s="4">
        <v>65</v>
      </c>
      <c r="O260" s="4">
        <v>3701</v>
      </c>
    </row>
    <row r="261" spans="1:15" x14ac:dyDescent="0.25">
      <c r="A261" s="4">
        <v>5895</v>
      </c>
      <c r="B261" s="5">
        <v>43919</v>
      </c>
      <c r="C261" s="5" t="s">
        <v>2958</v>
      </c>
      <c r="D261" s="5" t="s">
        <v>2959</v>
      </c>
      <c r="E261" s="4" t="s">
        <v>371</v>
      </c>
      <c r="F261" s="4" t="s">
        <v>16</v>
      </c>
      <c r="G261" s="4" t="s">
        <v>29</v>
      </c>
      <c r="H261" s="4">
        <v>41.153331999999999</v>
      </c>
      <c r="I261" s="4">
        <v>20.168330999999998</v>
      </c>
      <c r="J261" s="4" t="s">
        <v>18</v>
      </c>
      <c r="K261" s="4" t="s">
        <v>57</v>
      </c>
      <c r="L261" s="4" t="s">
        <v>14</v>
      </c>
      <c r="M261" s="4">
        <v>29</v>
      </c>
      <c r="N261" s="4">
        <v>39</v>
      </c>
      <c r="O261" s="4">
        <v>3232</v>
      </c>
    </row>
    <row r="262" spans="1:15" x14ac:dyDescent="0.25">
      <c r="A262" s="4">
        <v>3692</v>
      </c>
      <c r="B262" s="5">
        <v>43919</v>
      </c>
      <c r="C262" s="5" t="s">
        <v>2846</v>
      </c>
      <c r="D262" s="5" t="s">
        <v>2847</v>
      </c>
      <c r="E262" s="4" t="s">
        <v>1973</v>
      </c>
      <c r="F262" s="4" t="s">
        <v>24</v>
      </c>
      <c r="G262" s="4" t="s">
        <v>378</v>
      </c>
      <c r="H262" s="4">
        <v>-13.759029</v>
      </c>
      <c r="I262" s="4">
        <v>-172.10462899999999</v>
      </c>
      <c r="J262" s="4" t="s">
        <v>18</v>
      </c>
      <c r="K262" s="4" t="s">
        <v>57</v>
      </c>
      <c r="L262" s="4" t="s">
        <v>14</v>
      </c>
      <c r="M262" s="4">
        <v>25</v>
      </c>
      <c r="N262" s="4">
        <v>152</v>
      </c>
      <c r="O262" s="4">
        <v>3231</v>
      </c>
    </row>
    <row r="263" spans="1:15" x14ac:dyDescent="0.25">
      <c r="A263" s="4">
        <v>1224</v>
      </c>
      <c r="B263" s="5">
        <v>43919</v>
      </c>
      <c r="C263" s="5" t="s">
        <v>2795</v>
      </c>
      <c r="D263" s="5" t="s">
        <v>2759</v>
      </c>
      <c r="E263" s="4" t="s">
        <v>1091</v>
      </c>
      <c r="F263" s="4" t="s">
        <v>24</v>
      </c>
      <c r="G263" s="4" t="s">
        <v>243</v>
      </c>
      <c r="H263" s="4">
        <v>-0.80368899999999999</v>
      </c>
      <c r="I263" s="4">
        <v>11.609444</v>
      </c>
      <c r="J263" s="4" t="s">
        <v>18</v>
      </c>
      <c r="K263" s="4" t="s">
        <v>57</v>
      </c>
      <c r="L263" s="4" t="s">
        <v>14</v>
      </c>
      <c r="M263" s="4">
        <v>15</v>
      </c>
      <c r="N263" s="4">
        <v>243</v>
      </c>
      <c r="O263" s="4">
        <v>2866</v>
      </c>
    </row>
    <row r="264" spans="1:15" x14ac:dyDescent="0.25">
      <c r="A264" s="4">
        <v>5779</v>
      </c>
      <c r="B264" s="5">
        <v>43919</v>
      </c>
      <c r="C264" s="5" t="s">
        <v>2778</v>
      </c>
      <c r="D264" s="5" t="s">
        <v>2779</v>
      </c>
      <c r="E264" s="4" t="s">
        <v>1558</v>
      </c>
      <c r="F264" s="4" t="s">
        <v>16</v>
      </c>
      <c r="G264" s="4" t="s">
        <v>1198</v>
      </c>
      <c r="H264" s="4">
        <v>-17.679742000000001</v>
      </c>
      <c r="I264" s="4">
        <v>-149.40684300000001</v>
      </c>
      <c r="J264" s="4" t="s">
        <v>12</v>
      </c>
      <c r="K264" s="4" t="s">
        <v>57</v>
      </c>
      <c r="L264" s="4" t="s">
        <v>14</v>
      </c>
      <c r="M264" s="4">
        <v>20</v>
      </c>
      <c r="N264" s="4">
        <v>30</v>
      </c>
      <c r="O264" s="4">
        <v>2787</v>
      </c>
    </row>
    <row r="265" spans="1:15" x14ac:dyDescent="0.25">
      <c r="A265" s="4">
        <v>3002</v>
      </c>
      <c r="B265" s="5">
        <v>43919</v>
      </c>
      <c r="C265" s="5" t="s">
        <v>2827</v>
      </c>
      <c r="D265" s="5" t="s">
        <v>2828</v>
      </c>
      <c r="E265" s="4" t="s">
        <v>2507</v>
      </c>
      <c r="F265" s="4" t="s">
        <v>10</v>
      </c>
      <c r="G265" s="4" t="s">
        <v>261</v>
      </c>
      <c r="H265" s="4">
        <v>55.378050999999999</v>
      </c>
      <c r="I265" s="4">
        <v>-3.4359730000000002</v>
      </c>
      <c r="J265" s="4" t="s">
        <v>22</v>
      </c>
      <c r="K265" s="4" t="s">
        <v>60</v>
      </c>
      <c r="L265" s="4" t="s">
        <v>33</v>
      </c>
      <c r="M265" s="4">
        <v>35</v>
      </c>
      <c r="N265" s="4">
        <v>451</v>
      </c>
      <c r="O265" s="4">
        <v>19831</v>
      </c>
    </row>
    <row r="266" spans="1:15" x14ac:dyDescent="0.25">
      <c r="A266" s="4">
        <v>2089</v>
      </c>
      <c r="B266" s="5">
        <v>43919</v>
      </c>
      <c r="C266" s="5" t="s">
        <v>2802</v>
      </c>
      <c r="D266" s="5" t="s">
        <v>2803</v>
      </c>
      <c r="E266" s="4" t="s">
        <v>2160</v>
      </c>
      <c r="F266" s="4" t="s">
        <v>10</v>
      </c>
      <c r="G266" s="4" t="s">
        <v>64</v>
      </c>
      <c r="H266" s="4">
        <v>23.885942</v>
      </c>
      <c r="I266" s="4">
        <v>45.079161999999997</v>
      </c>
      <c r="J266" s="4" t="s">
        <v>22</v>
      </c>
      <c r="K266" s="4" t="s">
        <v>60</v>
      </c>
      <c r="L266" s="4" t="s">
        <v>33</v>
      </c>
      <c r="M266" s="4">
        <v>27</v>
      </c>
      <c r="N266" s="4">
        <v>303</v>
      </c>
      <c r="O266" s="4">
        <v>10585</v>
      </c>
    </row>
    <row r="267" spans="1:15" x14ac:dyDescent="0.25">
      <c r="A267" s="4">
        <v>2538</v>
      </c>
      <c r="B267" s="5">
        <v>43919</v>
      </c>
      <c r="C267" s="5" t="s">
        <v>2795</v>
      </c>
      <c r="D267" s="5" t="s">
        <v>2796</v>
      </c>
      <c r="E267" s="4" t="s">
        <v>2572</v>
      </c>
      <c r="F267" s="4" t="s">
        <v>10</v>
      </c>
      <c r="G267" s="4" t="s">
        <v>213</v>
      </c>
      <c r="H267" s="4">
        <v>-32.522779</v>
      </c>
      <c r="I267" s="4">
        <v>-55.765835000000003</v>
      </c>
      <c r="J267" s="4" t="s">
        <v>22</v>
      </c>
      <c r="K267" s="4" t="s">
        <v>60</v>
      </c>
      <c r="L267" s="4" t="s">
        <v>33</v>
      </c>
      <c r="M267" s="4">
        <v>39</v>
      </c>
      <c r="N267" s="4">
        <v>508</v>
      </c>
      <c r="O267" s="4">
        <v>8257</v>
      </c>
    </row>
    <row r="268" spans="1:15" x14ac:dyDescent="0.25">
      <c r="A268" s="4">
        <v>4326</v>
      </c>
      <c r="B268" s="5">
        <v>43919</v>
      </c>
      <c r="C268" s="5" t="s">
        <v>2862</v>
      </c>
      <c r="D268" s="5" t="s">
        <v>2863</v>
      </c>
      <c r="E268" s="4" t="s">
        <v>1135</v>
      </c>
      <c r="F268" s="4" t="s">
        <v>24</v>
      </c>
      <c r="G268" s="4" t="s">
        <v>2742</v>
      </c>
      <c r="H268" s="4">
        <v>-6.3690280000000001</v>
      </c>
      <c r="I268" s="4">
        <v>34.888821999999998</v>
      </c>
      <c r="J268" s="4" t="s">
        <v>12</v>
      </c>
      <c r="K268" s="4" t="s">
        <v>30</v>
      </c>
      <c r="L268" s="4" t="s">
        <v>14</v>
      </c>
      <c r="M268" s="4">
        <v>16</v>
      </c>
      <c r="N268" s="4">
        <v>125</v>
      </c>
      <c r="O268" s="4">
        <v>6068</v>
      </c>
    </row>
    <row r="269" spans="1:15" x14ac:dyDescent="0.25">
      <c r="A269" s="4">
        <v>1736</v>
      </c>
      <c r="B269" s="5">
        <v>43919</v>
      </c>
      <c r="C269" s="5" t="s">
        <v>2853</v>
      </c>
      <c r="D269" s="5" t="s">
        <v>2854</v>
      </c>
      <c r="E269" s="4" t="s">
        <v>1897</v>
      </c>
      <c r="F269" s="4" t="s">
        <v>24</v>
      </c>
      <c r="G269" s="4" t="s">
        <v>146</v>
      </c>
      <c r="H269" s="4">
        <v>-30.559481999999999</v>
      </c>
      <c r="I269" s="4">
        <v>22.937505999999999</v>
      </c>
      <c r="J269" s="4" t="s">
        <v>18</v>
      </c>
      <c r="K269" s="4" t="s">
        <v>60</v>
      </c>
      <c r="L269" s="4" t="s">
        <v>33</v>
      </c>
      <c r="M269" s="4">
        <v>24</v>
      </c>
      <c r="N269" s="4">
        <v>270</v>
      </c>
      <c r="O269" s="4">
        <v>6160</v>
      </c>
    </row>
    <row r="270" spans="1:15" x14ac:dyDescent="0.25">
      <c r="A270" s="4">
        <v>1318</v>
      </c>
      <c r="B270" s="5">
        <v>43919</v>
      </c>
      <c r="C270" s="5" t="s">
        <v>2907</v>
      </c>
      <c r="D270" s="5" t="s">
        <v>2876</v>
      </c>
      <c r="E270" s="4" t="s">
        <v>2063</v>
      </c>
      <c r="F270" s="4" t="s">
        <v>16</v>
      </c>
      <c r="G270" s="4" t="s">
        <v>230</v>
      </c>
      <c r="H270" s="4">
        <v>6.6111110000000002</v>
      </c>
      <c r="I270" s="4">
        <v>20.939444000000002</v>
      </c>
      <c r="J270" s="4" t="s">
        <v>18</v>
      </c>
      <c r="K270" s="4" t="s">
        <v>60</v>
      </c>
      <c r="L270" s="4" t="s">
        <v>33</v>
      </c>
      <c r="M270" s="4">
        <v>26</v>
      </c>
      <c r="N270" s="4">
        <v>20</v>
      </c>
      <c r="O270" s="4">
        <v>6086</v>
      </c>
    </row>
    <row r="271" spans="1:15" x14ac:dyDescent="0.25">
      <c r="A271" s="4">
        <v>1853</v>
      </c>
      <c r="B271" s="5">
        <v>43919</v>
      </c>
      <c r="C271" s="5" t="s">
        <v>2846</v>
      </c>
      <c r="D271" s="5" t="s">
        <v>2847</v>
      </c>
      <c r="E271" s="4" t="s">
        <v>632</v>
      </c>
      <c r="F271" s="4" t="s">
        <v>16</v>
      </c>
      <c r="G271" s="4" t="s">
        <v>378</v>
      </c>
      <c r="H271" s="4">
        <v>-13.759029</v>
      </c>
      <c r="I271" s="4">
        <v>-172.10462899999999</v>
      </c>
      <c r="J271" s="4" t="s">
        <v>12</v>
      </c>
      <c r="K271" s="4" t="s">
        <v>60</v>
      </c>
      <c r="L271" s="4" t="s">
        <v>33</v>
      </c>
      <c r="M271" s="4">
        <v>9</v>
      </c>
      <c r="N271" s="4">
        <v>66</v>
      </c>
      <c r="O271" s="4">
        <v>5169</v>
      </c>
    </row>
    <row r="272" spans="1:15" x14ac:dyDescent="0.25">
      <c r="A272" s="4">
        <v>1672</v>
      </c>
      <c r="B272" s="5">
        <v>43919</v>
      </c>
      <c r="C272" s="5" t="s">
        <v>2862</v>
      </c>
      <c r="D272" s="5" t="s">
        <v>2863</v>
      </c>
      <c r="E272" s="4" t="s">
        <v>2060</v>
      </c>
      <c r="F272" s="4" t="s">
        <v>24</v>
      </c>
      <c r="G272" s="4" t="s">
        <v>2742</v>
      </c>
      <c r="H272" s="4">
        <v>-6.3690280000000001</v>
      </c>
      <c r="I272" s="4">
        <v>34.888821999999998</v>
      </c>
      <c r="J272" s="4" t="s">
        <v>12</v>
      </c>
      <c r="K272" s="4" t="s">
        <v>60</v>
      </c>
      <c r="L272" s="4" t="s">
        <v>33</v>
      </c>
      <c r="M272" s="4">
        <v>26</v>
      </c>
      <c r="N272" s="4">
        <v>57</v>
      </c>
      <c r="O272" s="4">
        <v>8367</v>
      </c>
    </row>
    <row r="273" spans="1:15" x14ac:dyDescent="0.25">
      <c r="A273" s="4">
        <v>4712</v>
      </c>
      <c r="B273" s="5">
        <v>43919</v>
      </c>
      <c r="C273" s="5" t="s">
        <v>2897</v>
      </c>
      <c r="D273" s="5" t="s">
        <v>2898</v>
      </c>
      <c r="E273" s="4" t="s">
        <v>1523</v>
      </c>
      <c r="F273" s="4" t="s">
        <v>24</v>
      </c>
      <c r="G273" t="s">
        <v>285</v>
      </c>
      <c r="H273" s="4">
        <v>37.090240000000001</v>
      </c>
      <c r="I273" s="4">
        <v>-95.712890999999999</v>
      </c>
      <c r="J273" s="4" t="s">
        <v>18</v>
      </c>
      <c r="K273" s="4" t="s">
        <v>32</v>
      </c>
      <c r="L273" s="4" t="s">
        <v>33</v>
      </c>
      <c r="M273" s="4">
        <v>20</v>
      </c>
      <c r="N273" s="4">
        <v>200</v>
      </c>
      <c r="O273" s="4">
        <v>5330</v>
      </c>
    </row>
    <row r="274" spans="1:15" x14ac:dyDescent="0.25">
      <c r="A274" s="4">
        <v>3804</v>
      </c>
      <c r="B274" s="5">
        <v>43919</v>
      </c>
      <c r="C274" s="5" t="s">
        <v>2799</v>
      </c>
      <c r="D274" s="5" t="s">
        <v>2800</v>
      </c>
      <c r="E274" s="4" t="s">
        <v>1564</v>
      </c>
      <c r="F274" s="4" t="s">
        <v>24</v>
      </c>
      <c r="G274" s="4" t="s">
        <v>246</v>
      </c>
      <c r="H274" s="4">
        <v>31.046050999999999</v>
      </c>
      <c r="I274" s="4">
        <v>34.851612000000003</v>
      </c>
      <c r="J274" s="4" t="s">
        <v>12</v>
      </c>
      <c r="K274" s="4" t="s">
        <v>60</v>
      </c>
      <c r="L274" s="4" t="s">
        <v>33</v>
      </c>
      <c r="M274" s="4">
        <v>20</v>
      </c>
      <c r="N274" s="4">
        <v>147</v>
      </c>
      <c r="O274" s="4">
        <v>3631</v>
      </c>
    </row>
    <row r="275" spans="1:15" x14ac:dyDescent="0.25">
      <c r="A275" s="4">
        <v>1747</v>
      </c>
      <c r="B275" s="5">
        <v>43919</v>
      </c>
      <c r="C275" s="5" t="s">
        <v>2903</v>
      </c>
      <c r="D275" s="5" t="s">
        <v>2900</v>
      </c>
      <c r="E275" s="4" t="s">
        <v>356</v>
      </c>
      <c r="F275" s="4" t="s">
        <v>24</v>
      </c>
      <c r="G275" t="s">
        <v>77</v>
      </c>
      <c r="H275" s="4">
        <v>40.069099000000001</v>
      </c>
      <c r="I275" s="4">
        <v>45.038189000000003</v>
      </c>
      <c r="J275" s="4" t="s">
        <v>18</v>
      </c>
      <c r="K275" s="4" t="s">
        <v>60</v>
      </c>
      <c r="L275" s="4" t="s">
        <v>33</v>
      </c>
      <c r="M275" s="4">
        <v>6</v>
      </c>
      <c r="N275" s="4">
        <v>269</v>
      </c>
      <c r="O275" s="4">
        <v>3330</v>
      </c>
    </row>
    <row r="276" spans="1:15" x14ac:dyDescent="0.25">
      <c r="A276" s="4">
        <v>5298</v>
      </c>
      <c r="B276" s="5">
        <v>43919</v>
      </c>
      <c r="C276" s="5" t="s">
        <v>2908</v>
      </c>
      <c r="D276" s="5" t="s">
        <v>2909</v>
      </c>
      <c r="E276" s="4" t="s">
        <v>1108</v>
      </c>
      <c r="F276" s="4" t="s">
        <v>10</v>
      </c>
      <c r="G276" t="s">
        <v>66</v>
      </c>
      <c r="H276" s="4">
        <v>48.669026000000002</v>
      </c>
      <c r="I276" s="4">
        <v>19.699024000000001</v>
      </c>
      <c r="J276" s="4" t="s">
        <v>18</v>
      </c>
      <c r="K276" s="4" t="s">
        <v>60</v>
      </c>
      <c r="L276" s="4" t="s">
        <v>33</v>
      </c>
      <c r="M276" s="4">
        <v>29</v>
      </c>
      <c r="N276" s="4">
        <v>150</v>
      </c>
      <c r="O276" s="4">
        <v>2888</v>
      </c>
    </row>
    <row r="277" spans="1:15" x14ac:dyDescent="0.25">
      <c r="A277" s="4">
        <v>2789</v>
      </c>
      <c r="B277" s="5">
        <v>43919</v>
      </c>
      <c r="C277" s="5" t="s">
        <v>2866</v>
      </c>
      <c r="D277" s="5" t="s">
        <v>2867</v>
      </c>
      <c r="E277" s="4" t="s">
        <v>61</v>
      </c>
      <c r="F277" s="4" t="s">
        <v>16</v>
      </c>
      <c r="G277" s="4" t="s">
        <v>62</v>
      </c>
      <c r="H277" s="4">
        <v>-19.054445000000001</v>
      </c>
      <c r="I277" s="4">
        <v>-169.867233</v>
      </c>
      <c r="J277" s="4" t="s">
        <v>12</v>
      </c>
      <c r="K277" s="4" t="s">
        <v>60</v>
      </c>
      <c r="L277" s="4" t="s">
        <v>33</v>
      </c>
      <c r="M277" s="4">
        <v>2</v>
      </c>
      <c r="N277" s="4">
        <v>86</v>
      </c>
      <c r="O277" s="4">
        <v>2553</v>
      </c>
    </row>
    <row r="278" spans="1:15" x14ac:dyDescent="0.25">
      <c r="A278" s="4">
        <v>3358</v>
      </c>
      <c r="B278" s="5">
        <v>43919</v>
      </c>
      <c r="C278" s="5" t="s">
        <v>2971</v>
      </c>
      <c r="D278" s="5" t="s">
        <v>2972</v>
      </c>
      <c r="E278" s="4" t="s">
        <v>641</v>
      </c>
      <c r="F278" s="4" t="s">
        <v>16</v>
      </c>
      <c r="G278" s="4" t="s">
        <v>637</v>
      </c>
      <c r="H278" s="4">
        <v>16.742498000000001</v>
      </c>
      <c r="I278" s="4">
        <v>-62.187365999999997</v>
      </c>
      <c r="J278" s="4" t="s">
        <v>12</v>
      </c>
      <c r="K278" s="4" t="s">
        <v>60</v>
      </c>
      <c r="L278" s="4" t="s">
        <v>33</v>
      </c>
      <c r="M278" s="4">
        <v>9</v>
      </c>
      <c r="N278" s="4">
        <v>144</v>
      </c>
      <c r="O278" s="4">
        <v>2136</v>
      </c>
    </row>
    <row r="279" spans="1:15" x14ac:dyDescent="0.25">
      <c r="A279" s="4">
        <v>5039</v>
      </c>
      <c r="B279" s="5">
        <v>43919</v>
      </c>
      <c r="C279" s="5" t="s">
        <v>2960</v>
      </c>
      <c r="D279" s="5" t="s">
        <v>2961</v>
      </c>
      <c r="E279" s="4" t="s">
        <v>2574</v>
      </c>
      <c r="F279" s="4" t="s">
        <v>16</v>
      </c>
      <c r="G279" t="s">
        <v>59</v>
      </c>
      <c r="H279" s="4">
        <v>-38.416097000000001</v>
      </c>
      <c r="I279" s="4">
        <v>-63.616672000000001</v>
      </c>
      <c r="J279" s="4" t="s">
        <v>22</v>
      </c>
      <c r="K279" s="4" t="s">
        <v>67</v>
      </c>
      <c r="L279" s="4" t="s">
        <v>33</v>
      </c>
      <c r="M279" s="4">
        <v>39</v>
      </c>
      <c r="N279" s="4">
        <v>486</v>
      </c>
      <c r="O279" s="4">
        <v>18738</v>
      </c>
    </row>
    <row r="280" spans="1:15" x14ac:dyDescent="0.25">
      <c r="A280" s="4">
        <v>1113</v>
      </c>
      <c r="B280" s="5">
        <v>43919</v>
      </c>
      <c r="C280" s="5" t="s">
        <v>2795</v>
      </c>
      <c r="D280" s="5" t="s">
        <v>2796</v>
      </c>
      <c r="E280" s="4" t="s">
        <v>2576</v>
      </c>
      <c r="F280" s="4" t="s">
        <v>10</v>
      </c>
      <c r="G280" s="4" t="s">
        <v>340</v>
      </c>
      <c r="H280" s="4">
        <v>-49.280366000000001</v>
      </c>
      <c r="I280" s="4">
        <v>69.348557</v>
      </c>
      <c r="J280" s="4" t="s">
        <v>22</v>
      </c>
      <c r="K280" s="4" t="s">
        <v>67</v>
      </c>
      <c r="L280" s="4" t="s">
        <v>33</v>
      </c>
      <c r="M280" s="4">
        <v>39</v>
      </c>
      <c r="N280" s="4">
        <v>309</v>
      </c>
      <c r="O280" s="4">
        <v>15461</v>
      </c>
    </row>
    <row r="281" spans="1:15" x14ac:dyDescent="0.25">
      <c r="A281" s="4">
        <v>2882</v>
      </c>
      <c r="B281" s="5">
        <v>43919</v>
      </c>
      <c r="C281" s="5" t="s">
        <v>2872</v>
      </c>
      <c r="D281" s="5" t="s">
        <v>2873</v>
      </c>
      <c r="E281" s="4" t="s">
        <v>1720</v>
      </c>
      <c r="F281" s="4" t="s">
        <v>16</v>
      </c>
      <c r="G281" t="s">
        <v>2745</v>
      </c>
      <c r="H281" s="4">
        <v>14.058324000000001</v>
      </c>
      <c r="I281" s="4">
        <v>108.277199</v>
      </c>
      <c r="J281" s="4" t="s">
        <v>12</v>
      </c>
      <c r="K281" s="4" t="s">
        <v>60</v>
      </c>
      <c r="L281" s="4" t="s">
        <v>33</v>
      </c>
      <c r="M281" s="4">
        <v>22</v>
      </c>
      <c r="N281" s="4">
        <v>117</v>
      </c>
      <c r="O281" s="4">
        <v>3878</v>
      </c>
    </row>
    <row r="282" spans="1:15" ht="30" x14ac:dyDescent="0.25">
      <c r="A282" s="4">
        <v>4561</v>
      </c>
      <c r="B282" s="5">
        <v>43919</v>
      </c>
      <c r="C282" s="5" t="s">
        <v>2932</v>
      </c>
      <c r="D282" s="5" t="s">
        <v>2933</v>
      </c>
      <c r="E282" s="4" t="s">
        <v>2699</v>
      </c>
      <c r="F282" s="4" t="s">
        <v>10</v>
      </c>
      <c r="G282" s="7" t="s">
        <v>3034</v>
      </c>
      <c r="H282" s="4">
        <v>-54.429578999999997</v>
      </c>
      <c r="I282" s="4">
        <v>-36.587909000000003</v>
      </c>
      <c r="J282" s="4" t="s">
        <v>22</v>
      </c>
      <c r="K282" s="4" t="s">
        <v>67</v>
      </c>
      <c r="L282" s="4" t="s">
        <v>33</v>
      </c>
      <c r="M282" s="4">
        <v>48</v>
      </c>
      <c r="N282" s="4">
        <v>573</v>
      </c>
      <c r="O282" s="4">
        <v>11961</v>
      </c>
    </row>
    <row r="283" spans="1:15" x14ac:dyDescent="0.25">
      <c r="A283" s="4">
        <v>3662</v>
      </c>
      <c r="B283" s="5">
        <v>43919</v>
      </c>
      <c r="C283" s="5" t="s">
        <v>2943</v>
      </c>
      <c r="D283" s="5" t="s">
        <v>2944</v>
      </c>
      <c r="E283" s="4" t="s">
        <v>438</v>
      </c>
      <c r="F283" s="4" t="s">
        <v>16</v>
      </c>
      <c r="G283" s="4" t="s">
        <v>224</v>
      </c>
      <c r="H283" s="4">
        <v>21.512582999999999</v>
      </c>
      <c r="I283" s="4">
        <v>55.923254999999997</v>
      </c>
      <c r="J283" s="4" t="s">
        <v>18</v>
      </c>
      <c r="K283" s="4" t="s">
        <v>67</v>
      </c>
      <c r="L283" s="4" t="s">
        <v>33</v>
      </c>
      <c r="M283" s="4">
        <v>7</v>
      </c>
      <c r="N283" s="4">
        <v>166</v>
      </c>
      <c r="O283" s="4">
        <v>8461</v>
      </c>
    </row>
    <row r="284" spans="1:15" x14ac:dyDescent="0.25">
      <c r="A284" s="4">
        <v>2642</v>
      </c>
      <c r="B284" s="5">
        <v>43919</v>
      </c>
      <c r="C284" s="5" t="s">
        <v>2810</v>
      </c>
      <c r="D284" s="5" t="s">
        <v>2811</v>
      </c>
      <c r="E284" s="4" t="s">
        <v>1727</v>
      </c>
      <c r="F284" s="4" t="s">
        <v>10</v>
      </c>
      <c r="G284" s="4" t="s">
        <v>56</v>
      </c>
      <c r="H284" s="4">
        <v>64.963050999999993</v>
      </c>
      <c r="I284" s="4">
        <v>-19.020835000000002</v>
      </c>
      <c r="J284" s="4" t="s">
        <v>18</v>
      </c>
      <c r="K284" s="4" t="s">
        <v>67</v>
      </c>
      <c r="L284" s="4" t="s">
        <v>33</v>
      </c>
      <c r="M284" s="4">
        <v>22</v>
      </c>
      <c r="N284" s="4">
        <v>241</v>
      </c>
      <c r="O284" s="4">
        <v>7765</v>
      </c>
    </row>
    <row r="285" spans="1:15" x14ac:dyDescent="0.25">
      <c r="A285" s="4">
        <v>3637</v>
      </c>
      <c r="B285" s="5">
        <v>43919</v>
      </c>
      <c r="C285" s="5" t="s">
        <v>2801</v>
      </c>
      <c r="D285" s="5" t="s">
        <v>2775</v>
      </c>
      <c r="E285" s="4" t="s">
        <v>333</v>
      </c>
      <c r="F285" s="4" t="s">
        <v>24</v>
      </c>
      <c r="G285" s="4" t="s">
        <v>385</v>
      </c>
      <c r="H285" s="4">
        <v>17.607789</v>
      </c>
      <c r="I285" s="4">
        <v>8.0816660000000002</v>
      </c>
      <c r="J285" s="4" t="s">
        <v>12</v>
      </c>
      <c r="K285" s="4" t="s">
        <v>67</v>
      </c>
      <c r="L285" s="4" t="s">
        <v>33</v>
      </c>
      <c r="M285" s="4">
        <v>17</v>
      </c>
      <c r="N285" s="4">
        <v>170</v>
      </c>
      <c r="O285" s="4">
        <v>7189</v>
      </c>
    </row>
    <row r="286" spans="1:15" x14ac:dyDescent="0.25">
      <c r="A286" s="4">
        <v>3694</v>
      </c>
      <c r="B286" s="5">
        <v>43919</v>
      </c>
      <c r="C286" s="5" t="s">
        <v>2973</v>
      </c>
      <c r="D286" s="5" t="s">
        <v>2847</v>
      </c>
      <c r="E286" s="4" t="s">
        <v>2372</v>
      </c>
      <c r="F286" s="4" t="s">
        <v>24</v>
      </c>
      <c r="G286" s="4" t="s">
        <v>181</v>
      </c>
      <c r="H286" s="4">
        <v>-16.578192999999999</v>
      </c>
      <c r="I286" s="4">
        <v>179.414413</v>
      </c>
      <c r="J286" s="4" t="s">
        <v>18</v>
      </c>
      <c r="K286" s="4" t="s">
        <v>67</v>
      </c>
      <c r="L286" s="4" t="s">
        <v>33</v>
      </c>
      <c r="M286" s="4">
        <v>29</v>
      </c>
      <c r="N286" s="4">
        <v>82</v>
      </c>
      <c r="O286" s="4">
        <v>6296</v>
      </c>
    </row>
    <row r="287" spans="1:15" x14ac:dyDescent="0.25">
      <c r="A287" s="4">
        <v>1872</v>
      </c>
      <c r="B287" s="5">
        <v>43919</v>
      </c>
      <c r="C287" s="5" t="s">
        <v>2853</v>
      </c>
      <c r="D287" s="5" t="s">
        <v>2854</v>
      </c>
      <c r="E287" s="4" t="s">
        <v>1638</v>
      </c>
      <c r="F287" s="4" t="s">
        <v>16</v>
      </c>
      <c r="G287" s="4" t="s">
        <v>146</v>
      </c>
      <c r="H287" s="4">
        <v>-30.559481999999999</v>
      </c>
      <c r="I287" s="4">
        <v>22.937505999999999</v>
      </c>
      <c r="J287" s="4" t="s">
        <v>18</v>
      </c>
      <c r="K287" s="4" t="s">
        <v>67</v>
      </c>
      <c r="L287" s="4" t="s">
        <v>33</v>
      </c>
      <c r="M287" s="4">
        <v>21</v>
      </c>
      <c r="N287" s="4">
        <v>88</v>
      </c>
      <c r="O287" s="4">
        <v>4664</v>
      </c>
    </row>
    <row r="288" spans="1:15" x14ac:dyDescent="0.25">
      <c r="A288" s="4">
        <v>5858</v>
      </c>
      <c r="B288" s="5">
        <v>43919</v>
      </c>
      <c r="C288" s="5" t="s">
        <v>2762</v>
      </c>
      <c r="D288" s="5" t="s">
        <v>2763</v>
      </c>
      <c r="E288" s="4" t="s">
        <v>1990</v>
      </c>
      <c r="F288" s="4" t="s">
        <v>16</v>
      </c>
      <c r="G288" s="4" t="s">
        <v>651</v>
      </c>
      <c r="H288" s="4">
        <v>33.223191</v>
      </c>
      <c r="I288" s="4">
        <v>43.679290999999999</v>
      </c>
      <c r="J288" s="4" t="s">
        <v>12</v>
      </c>
      <c r="K288" s="4" t="s">
        <v>67</v>
      </c>
      <c r="L288" s="4" t="s">
        <v>33</v>
      </c>
      <c r="M288" s="4">
        <v>25</v>
      </c>
      <c r="N288" s="4">
        <v>127</v>
      </c>
      <c r="O288" s="4">
        <v>4271</v>
      </c>
    </row>
    <row r="289" spans="1:15" x14ac:dyDescent="0.25">
      <c r="A289" s="4">
        <v>3864</v>
      </c>
      <c r="B289" s="5">
        <v>43919</v>
      </c>
      <c r="C289" s="5" t="s">
        <v>2879</v>
      </c>
      <c r="D289" s="5" t="s">
        <v>2880</v>
      </c>
      <c r="E289" s="4" t="s">
        <v>177</v>
      </c>
      <c r="F289" s="4" t="s">
        <v>16</v>
      </c>
      <c r="G289" s="4" t="s">
        <v>261</v>
      </c>
      <c r="H289" s="4">
        <v>55.378050999999999</v>
      </c>
      <c r="I289" s="4">
        <v>-3.4359730000000002</v>
      </c>
      <c r="J289" s="4" t="s">
        <v>12</v>
      </c>
      <c r="K289" s="4" t="s">
        <v>60</v>
      </c>
      <c r="L289" s="4" t="s">
        <v>33</v>
      </c>
      <c r="M289" s="4">
        <v>4</v>
      </c>
      <c r="N289" s="4">
        <v>129</v>
      </c>
      <c r="O289" s="4">
        <v>3472</v>
      </c>
    </row>
    <row r="290" spans="1:15" x14ac:dyDescent="0.25">
      <c r="A290" s="4">
        <v>1432</v>
      </c>
      <c r="B290" s="5">
        <v>43919</v>
      </c>
      <c r="C290" s="5" t="s">
        <v>2872</v>
      </c>
      <c r="D290" s="5" t="s">
        <v>2910</v>
      </c>
      <c r="E290" s="4" t="s">
        <v>725</v>
      </c>
      <c r="F290" s="4" t="s">
        <v>16</v>
      </c>
      <c r="G290" s="4" t="s">
        <v>726</v>
      </c>
      <c r="H290" s="4">
        <v>51.165691000000002</v>
      </c>
      <c r="I290" s="4">
        <v>10.451525999999999</v>
      </c>
      <c r="J290" s="4" t="s">
        <v>12</v>
      </c>
      <c r="K290" s="4" t="s">
        <v>67</v>
      </c>
      <c r="L290" s="4" t="s">
        <v>33</v>
      </c>
      <c r="M290" s="4">
        <v>10</v>
      </c>
      <c r="N290" s="4">
        <v>127</v>
      </c>
      <c r="O290" s="4">
        <v>3115</v>
      </c>
    </row>
    <row r="291" spans="1:15" x14ac:dyDescent="0.25">
      <c r="A291" s="4">
        <v>3969</v>
      </c>
      <c r="B291" s="5">
        <v>43919</v>
      </c>
      <c r="C291" s="5" t="s">
        <v>2788</v>
      </c>
      <c r="D291" s="5" t="s">
        <v>2789</v>
      </c>
      <c r="E291" s="4" t="s">
        <v>1110</v>
      </c>
      <c r="F291" s="4" t="s">
        <v>16</v>
      </c>
      <c r="G291" s="4" t="s">
        <v>98</v>
      </c>
      <c r="H291" s="4">
        <v>56.263919999999999</v>
      </c>
      <c r="I291" s="4">
        <v>9.5017849999999999</v>
      </c>
      <c r="J291" s="4" t="s">
        <v>12</v>
      </c>
      <c r="K291" s="4" t="s">
        <v>67</v>
      </c>
      <c r="L291" s="4" t="s">
        <v>33</v>
      </c>
      <c r="M291" s="4">
        <v>15</v>
      </c>
      <c r="N291" s="4">
        <v>51</v>
      </c>
      <c r="O291" s="4">
        <v>1774</v>
      </c>
    </row>
    <row r="292" spans="1:15" x14ac:dyDescent="0.25">
      <c r="A292" s="4">
        <v>3536</v>
      </c>
      <c r="B292" s="5">
        <v>43887</v>
      </c>
      <c r="C292" s="5" t="s">
        <v>2827</v>
      </c>
      <c r="D292" s="5" t="s">
        <v>2828</v>
      </c>
      <c r="E292" s="4" t="s">
        <v>2268</v>
      </c>
      <c r="F292" s="4" t="s">
        <v>10</v>
      </c>
      <c r="G292" s="4" t="s">
        <v>261</v>
      </c>
      <c r="H292" s="4">
        <v>55.378050999999999</v>
      </c>
      <c r="I292" s="4">
        <v>-3.4359730000000002</v>
      </c>
      <c r="J292" s="4" t="s">
        <v>22</v>
      </c>
      <c r="K292" s="4" t="s">
        <v>13</v>
      </c>
      <c r="L292" s="4" t="s">
        <v>14</v>
      </c>
      <c r="M292" s="4">
        <v>29</v>
      </c>
      <c r="N292" s="4">
        <v>196</v>
      </c>
      <c r="O292" s="4">
        <v>13192</v>
      </c>
    </row>
    <row r="293" spans="1:15" x14ac:dyDescent="0.25">
      <c r="A293" s="4">
        <v>3494</v>
      </c>
      <c r="B293" s="5">
        <v>43887</v>
      </c>
      <c r="C293" s="5" t="s">
        <v>2804</v>
      </c>
      <c r="D293" s="5" t="s">
        <v>2805</v>
      </c>
      <c r="E293" s="4" t="s">
        <v>1386</v>
      </c>
      <c r="F293" s="4" t="s">
        <v>10</v>
      </c>
      <c r="G293" s="4" t="s">
        <v>255</v>
      </c>
      <c r="H293" s="4">
        <v>51.919438</v>
      </c>
      <c r="I293" s="4">
        <v>19.145136000000001</v>
      </c>
      <c r="J293" s="4" t="s">
        <v>22</v>
      </c>
      <c r="K293" s="4" t="s">
        <v>13</v>
      </c>
      <c r="L293" s="4" t="s">
        <v>14</v>
      </c>
      <c r="M293" s="4">
        <v>19</v>
      </c>
      <c r="N293" s="4">
        <v>546</v>
      </c>
      <c r="O293" s="4">
        <v>12921</v>
      </c>
    </row>
    <row r="294" spans="1:15" x14ac:dyDescent="0.25">
      <c r="A294" s="4">
        <v>3094</v>
      </c>
      <c r="B294" s="5">
        <v>43887</v>
      </c>
      <c r="C294" s="5" t="s">
        <v>2833</v>
      </c>
      <c r="D294" s="5" t="s">
        <v>2834</v>
      </c>
      <c r="E294" s="4" t="s">
        <v>2655</v>
      </c>
      <c r="F294" s="4" t="s">
        <v>10</v>
      </c>
      <c r="G294" s="4" t="s">
        <v>667</v>
      </c>
      <c r="H294" s="4">
        <v>15.870032</v>
      </c>
      <c r="I294" s="4">
        <v>100.992541</v>
      </c>
      <c r="J294" s="4" t="s">
        <v>22</v>
      </c>
      <c r="K294" s="4" t="s">
        <v>13</v>
      </c>
      <c r="L294" s="4" t="s">
        <v>14</v>
      </c>
      <c r="M294" s="4">
        <v>46</v>
      </c>
      <c r="N294" s="4">
        <v>561</v>
      </c>
      <c r="O294" s="4">
        <v>12995</v>
      </c>
    </row>
    <row r="295" spans="1:15" x14ac:dyDescent="0.25">
      <c r="A295" s="4">
        <v>5218</v>
      </c>
      <c r="B295" s="5">
        <v>43887</v>
      </c>
      <c r="C295" s="5" t="s">
        <v>2947</v>
      </c>
      <c r="D295" s="5" t="s">
        <v>2974</v>
      </c>
      <c r="E295" s="4" t="s">
        <v>730</v>
      </c>
      <c r="F295" s="4" t="s">
        <v>10</v>
      </c>
      <c r="G295" s="4" t="s">
        <v>731</v>
      </c>
      <c r="H295" s="4">
        <v>-1.8312390000000001</v>
      </c>
      <c r="I295" s="4">
        <v>-78.183406000000005</v>
      </c>
      <c r="J295" s="4" t="s">
        <v>22</v>
      </c>
      <c r="K295" s="4" t="s">
        <v>13</v>
      </c>
      <c r="L295" s="4" t="s">
        <v>14</v>
      </c>
      <c r="M295" s="4">
        <v>11</v>
      </c>
      <c r="N295" s="4">
        <v>56</v>
      </c>
      <c r="O295" s="4">
        <v>8236</v>
      </c>
    </row>
    <row r="296" spans="1:15" x14ac:dyDescent="0.25">
      <c r="A296" s="4">
        <v>1121</v>
      </c>
      <c r="B296" s="5">
        <v>43887</v>
      </c>
      <c r="C296" s="5" t="s">
        <v>2874</v>
      </c>
      <c r="D296" s="5" t="s">
        <v>2807</v>
      </c>
      <c r="E296" s="4" t="s">
        <v>1645</v>
      </c>
      <c r="F296" s="4" t="s">
        <v>10</v>
      </c>
      <c r="G296" s="4" t="s">
        <v>285</v>
      </c>
      <c r="H296" s="4">
        <v>37.090240000000001</v>
      </c>
      <c r="I296" s="4">
        <v>-95.712890999999999</v>
      </c>
      <c r="J296" s="4" t="s">
        <v>18</v>
      </c>
      <c r="K296" s="4" t="s">
        <v>13</v>
      </c>
      <c r="L296" s="4" t="s">
        <v>14</v>
      </c>
      <c r="M296" s="4">
        <v>22</v>
      </c>
      <c r="N296" s="4">
        <v>267</v>
      </c>
      <c r="O296" s="4">
        <v>7874</v>
      </c>
    </row>
    <row r="297" spans="1:15" x14ac:dyDescent="0.25">
      <c r="A297" s="4">
        <v>1132</v>
      </c>
      <c r="B297" s="5">
        <v>43887</v>
      </c>
      <c r="C297" s="5" t="s">
        <v>2776</v>
      </c>
      <c r="D297" s="5" t="s">
        <v>2913</v>
      </c>
      <c r="E297" s="4" t="s">
        <v>805</v>
      </c>
      <c r="F297" s="4" t="s">
        <v>10</v>
      </c>
      <c r="G297" s="4" t="s">
        <v>806</v>
      </c>
      <c r="H297" s="4">
        <v>12.52111</v>
      </c>
      <c r="I297" s="4">
        <v>-69.968338000000003</v>
      </c>
      <c r="J297" s="4" t="s">
        <v>18</v>
      </c>
      <c r="K297" s="4" t="s">
        <v>13</v>
      </c>
      <c r="L297" s="4" t="s">
        <v>14</v>
      </c>
      <c r="M297" s="4">
        <v>12</v>
      </c>
      <c r="N297" s="4">
        <v>142</v>
      </c>
      <c r="O297" s="4">
        <v>7549</v>
      </c>
    </row>
    <row r="298" spans="1:15" x14ac:dyDescent="0.25">
      <c r="A298" s="4">
        <v>5722</v>
      </c>
      <c r="B298" s="5">
        <v>43887</v>
      </c>
      <c r="C298" s="5" t="s">
        <v>2842</v>
      </c>
      <c r="D298" s="5" t="s">
        <v>2843</v>
      </c>
      <c r="E298" s="4" t="s">
        <v>1205</v>
      </c>
      <c r="F298" s="4" t="s">
        <v>10</v>
      </c>
      <c r="G298" s="4" t="s">
        <v>110</v>
      </c>
      <c r="H298" s="4">
        <v>49.817492000000001</v>
      </c>
      <c r="I298" s="4">
        <v>15.472962000000001</v>
      </c>
      <c r="J298" s="4" t="s">
        <v>12</v>
      </c>
      <c r="K298" s="4" t="s">
        <v>13</v>
      </c>
      <c r="L298" s="4" t="s">
        <v>14</v>
      </c>
      <c r="M298" s="4">
        <v>17</v>
      </c>
      <c r="N298" s="4">
        <v>158</v>
      </c>
      <c r="O298" s="4">
        <v>5469</v>
      </c>
    </row>
    <row r="299" spans="1:15" x14ac:dyDescent="0.25">
      <c r="A299" s="4">
        <v>2840</v>
      </c>
      <c r="B299" s="5">
        <v>43887</v>
      </c>
      <c r="C299" s="5" t="s">
        <v>2945</v>
      </c>
      <c r="D299" s="5" t="s">
        <v>2946</v>
      </c>
      <c r="E299" s="4" t="s">
        <v>956</v>
      </c>
      <c r="F299" s="4" t="s">
        <v>10</v>
      </c>
      <c r="G299" s="4" t="s">
        <v>788</v>
      </c>
      <c r="H299" s="4">
        <v>61.924109999999999</v>
      </c>
      <c r="I299" s="4">
        <v>25.748151</v>
      </c>
      <c r="J299" s="4" t="s">
        <v>12</v>
      </c>
      <c r="K299" s="4" t="s">
        <v>13</v>
      </c>
      <c r="L299" s="4" t="s">
        <v>14</v>
      </c>
      <c r="M299" s="4">
        <v>14</v>
      </c>
      <c r="N299" s="4">
        <v>124</v>
      </c>
      <c r="O299" s="4">
        <v>4987</v>
      </c>
    </row>
    <row r="300" spans="1:15" x14ac:dyDescent="0.25">
      <c r="A300" s="4">
        <v>2687</v>
      </c>
      <c r="B300" s="5">
        <v>43887</v>
      </c>
      <c r="C300" s="5" t="s">
        <v>2846</v>
      </c>
      <c r="D300" s="5" t="s">
        <v>2847</v>
      </c>
      <c r="E300" s="4" t="s">
        <v>1021</v>
      </c>
      <c r="F300" s="4" t="s">
        <v>10</v>
      </c>
      <c r="G300" s="4" t="s">
        <v>378</v>
      </c>
      <c r="H300" s="4">
        <v>-13.759029</v>
      </c>
      <c r="I300" s="4">
        <v>-172.10462899999999</v>
      </c>
      <c r="J300" s="4" t="s">
        <v>18</v>
      </c>
      <c r="K300" s="4" t="s">
        <v>13</v>
      </c>
      <c r="L300" s="4" t="s">
        <v>14</v>
      </c>
      <c r="M300" s="4">
        <v>15</v>
      </c>
      <c r="N300" s="4">
        <v>130</v>
      </c>
      <c r="O300" s="4">
        <v>4637</v>
      </c>
    </row>
    <row r="301" spans="1:15" x14ac:dyDescent="0.25">
      <c r="A301" s="4">
        <v>5853</v>
      </c>
      <c r="B301" s="5">
        <v>43887</v>
      </c>
      <c r="C301" s="5" t="s">
        <v>2875</v>
      </c>
      <c r="D301" s="5" t="s">
        <v>2975</v>
      </c>
      <c r="E301" s="4" t="s">
        <v>375</v>
      </c>
      <c r="F301" s="4" t="s">
        <v>10</v>
      </c>
      <c r="G301" t="s">
        <v>179</v>
      </c>
      <c r="H301" s="4">
        <v>-1.9402779999999999</v>
      </c>
      <c r="I301" s="4">
        <v>29.873888000000001</v>
      </c>
      <c r="J301" s="4" t="s">
        <v>12</v>
      </c>
      <c r="K301" s="4" t="s">
        <v>13</v>
      </c>
      <c r="L301" s="4" t="s">
        <v>14</v>
      </c>
      <c r="M301" s="4">
        <v>7</v>
      </c>
      <c r="N301" s="4">
        <v>296</v>
      </c>
      <c r="O301" s="4">
        <v>4010</v>
      </c>
    </row>
    <row r="302" spans="1:15" x14ac:dyDescent="0.25">
      <c r="A302" s="4">
        <v>4603</v>
      </c>
      <c r="B302" s="5">
        <v>43887</v>
      </c>
      <c r="C302" s="5" t="s">
        <v>2868</v>
      </c>
      <c r="D302" s="5" t="s">
        <v>2869</v>
      </c>
      <c r="E302" s="4" t="s">
        <v>2182</v>
      </c>
      <c r="F302" s="4" t="s">
        <v>10</v>
      </c>
      <c r="G302" t="s">
        <v>143</v>
      </c>
      <c r="H302" s="4">
        <v>13.193887</v>
      </c>
      <c r="I302" s="4">
        <v>-59.543197999999997</v>
      </c>
      <c r="J302" s="4" t="s">
        <v>18</v>
      </c>
      <c r="K302" s="4" t="s">
        <v>13</v>
      </c>
      <c r="L302" s="4" t="s">
        <v>14</v>
      </c>
      <c r="M302" s="4">
        <v>28</v>
      </c>
      <c r="N302" s="4">
        <v>154</v>
      </c>
      <c r="O302" s="4">
        <v>3816</v>
      </c>
    </row>
    <row r="303" spans="1:15" x14ac:dyDescent="0.25">
      <c r="A303" s="4">
        <v>2684</v>
      </c>
      <c r="B303" s="5">
        <v>43887</v>
      </c>
      <c r="C303" s="5" t="s">
        <v>2950</v>
      </c>
      <c r="D303" s="5" t="s">
        <v>2951</v>
      </c>
      <c r="E303" s="4" t="s">
        <v>1912</v>
      </c>
      <c r="F303" s="4" t="s">
        <v>10</v>
      </c>
      <c r="G303" s="4" t="s">
        <v>328</v>
      </c>
      <c r="H303" s="4">
        <v>-14.270972</v>
      </c>
      <c r="I303" s="4">
        <v>-170.132217</v>
      </c>
      <c r="J303" s="4" t="s">
        <v>18</v>
      </c>
      <c r="K303" s="4" t="s">
        <v>13</v>
      </c>
      <c r="L303" s="4" t="s">
        <v>14</v>
      </c>
      <c r="M303" s="4">
        <v>25</v>
      </c>
      <c r="N303" s="4">
        <v>66</v>
      </c>
      <c r="O303" s="4">
        <v>3719</v>
      </c>
    </row>
    <row r="304" spans="1:15" x14ac:dyDescent="0.25">
      <c r="A304" s="4">
        <v>3275</v>
      </c>
      <c r="B304" s="5">
        <v>43887</v>
      </c>
      <c r="C304" s="5" t="s">
        <v>2877</v>
      </c>
      <c r="D304" s="5" t="s">
        <v>2878</v>
      </c>
      <c r="E304" s="4" t="s">
        <v>1829</v>
      </c>
      <c r="F304" s="4" t="s">
        <v>10</v>
      </c>
      <c r="G304" s="4" t="s">
        <v>102</v>
      </c>
      <c r="H304" s="4">
        <v>56.130366000000002</v>
      </c>
      <c r="I304" s="4">
        <v>-106.346771</v>
      </c>
      <c r="J304" s="4" t="s">
        <v>22</v>
      </c>
      <c r="K304" s="4" t="s">
        <v>13</v>
      </c>
      <c r="L304" s="4" t="s">
        <v>14</v>
      </c>
      <c r="M304" s="4">
        <v>24</v>
      </c>
      <c r="N304" s="4">
        <v>115</v>
      </c>
      <c r="O304" s="4">
        <v>3646</v>
      </c>
    </row>
    <row r="305" spans="1:15" x14ac:dyDescent="0.25">
      <c r="A305" s="4">
        <v>3957</v>
      </c>
      <c r="B305" s="5">
        <v>43887</v>
      </c>
      <c r="C305" s="5" t="s">
        <v>2754</v>
      </c>
      <c r="D305" s="5" t="s">
        <v>2755</v>
      </c>
      <c r="E305" s="4" t="s">
        <v>1118</v>
      </c>
      <c r="F305" s="4" t="s">
        <v>10</v>
      </c>
      <c r="G305" s="4" t="s">
        <v>125</v>
      </c>
      <c r="H305" s="4">
        <v>-9.6457099999999993</v>
      </c>
      <c r="I305" s="4">
        <v>160.156194</v>
      </c>
      <c r="J305" s="4" t="s">
        <v>22</v>
      </c>
      <c r="K305" s="4" t="s">
        <v>13</v>
      </c>
      <c r="L305" s="4" t="s">
        <v>14</v>
      </c>
      <c r="M305" s="4">
        <v>16</v>
      </c>
      <c r="N305" s="4">
        <v>98</v>
      </c>
      <c r="O305" s="4">
        <v>2413</v>
      </c>
    </row>
    <row r="306" spans="1:15" x14ac:dyDescent="0.25">
      <c r="A306" s="4">
        <v>5445</v>
      </c>
      <c r="B306" s="5">
        <v>43887</v>
      </c>
      <c r="C306" s="5" t="s">
        <v>2976</v>
      </c>
      <c r="D306" s="5" t="s">
        <v>2977</v>
      </c>
      <c r="E306" s="4" t="s">
        <v>1024</v>
      </c>
      <c r="F306" s="4" t="s">
        <v>10</v>
      </c>
      <c r="G306" s="4" t="s">
        <v>1025</v>
      </c>
      <c r="H306" s="4">
        <v>3.9338890000000002</v>
      </c>
      <c r="I306" s="4">
        <v>-53.125782000000001</v>
      </c>
      <c r="J306" s="4" t="s">
        <v>12</v>
      </c>
      <c r="K306" s="4" t="s">
        <v>13</v>
      </c>
      <c r="L306" s="4" t="s">
        <v>14</v>
      </c>
      <c r="M306" s="4">
        <v>15</v>
      </c>
      <c r="N306" s="4">
        <v>24</v>
      </c>
      <c r="O306" s="4">
        <v>2254</v>
      </c>
    </row>
    <row r="307" spans="1:15" x14ac:dyDescent="0.25">
      <c r="A307" s="4">
        <v>2795</v>
      </c>
      <c r="B307" s="5">
        <v>43887</v>
      </c>
      <c r="C307" s="5" t="s">
        <v>2897</v>
      </c>
      <c r="D307" s="5" t="s">
        <v>2898</v>
      </c>
      <c r="E307" s="4" t="s">
        <v>830</v>
      </c>
      <c r="F307" s="4" t="s">
        <v>10</v>
      </c>
      <c r="G307" s="6" t="s">
        <v>2730</v>
      </c>
      <c r="H307" s="4">
        <v>-4.0383329999999997</v>
      </c>
      <c r="I307" s="4">
        <v>21.758664</v>
      </c>
      <c r="J307" s="4" t="s">
        <v>22</v>
      </c>
      <c r="K307" s="4" t="s">
        <v>30</v>
      </c>
      <c r="L307" s="4" t="s">
        <v>14</v>
      </c>
      <c r="M307" s="4">
        <v>12</v>
      </c>
      <c r="N307" s="4">
        <v>209</v>
      </c>
      <c r="O307" s="4">
        <v>4946</v>
      </c>
    </row>
    <row r="308" spans="1:15" x14ac:dyDescent="0.25">
      <c r="A308" s="4">
        <v>5063</v>
      </c>
      <c r="B308" s="5">
        <v>43887</v>
      </c>
      <c r="C308" s="5" t="s">
        <v>2872</v>
      </c>
      <c r="D308" s="5" t="s">
        <v>2910</v>
      </c>
      <c r="E308" s="4" t="s">
        <v>2469</v>
      </c>
      <c r="F308" s="4" t="s">
        <v>16</v>
      </c>
      <c r="G308" s="4" t="s">
        <v>726</v>
      </c>
      <c r="H308" s="4">
        <v>51.165691000000002</v>
      </c>
      <c r="I308" s="4">
        <v>10.451525999999999</v>
      </c>
      <c r="J308" s="4" t="s">
        <v>22</v>
      </c>
      <c r="K308" s="4" t="s">
        <v>19</v>
      </c>
      <c r="L308" s="4" t="s">
        <v>14</v>
      </c>
      <c r="M308" s="4">
        <v>33</v>
      </c>
      <c r="N308" s="4">
        <v>301</v>
      </c>
      <c r="O308" s="4">
        <v>16592</v>
      </c>
    </row>
    <row r="309" spans="1:15" x14ac:dyDescent="0.25">
      <c r="A309" s="4">
        <v>3569</v>
      </c>
      <c r="B309" s="5">
        <v>43887</v>
      </c>
      <c r="C309" s="5" t="s">
        <v>2978</v>
      </c>
      <c r="D309" s="5" t="s">
        <v>2906</v>
      </c>
      <c r="E309" s="4" t="s">
        <v>2515</v>
      </c>
      <c r="F309" s="4" t="s">
        <v>10</v>
      </c>
      <c r="G309" t="s">
        <v>313</v>
      </c>
      <c r="H309" s="4">
        <v>-3.3730560000000001</v>
      </c>
      <c r="I309" s="4">
        <v>29.918886000000001</v>
      </c>
      <c r="J309" s="4" t="s">
        <v>22</v>
      </c>
      <c r="K309" s="4" t="s">
        <v>19</v>
      </c>
      <c r="L309" s="4" t="s">
        <v>14</v>
      </c>
      <c r="M309" s="4">
        <v>36</v>
      </c>
      <c r="N309" s="4">
        <v>474</v>
      </c>
      <c r="O309" s="4">
        <v>16042</v>
      </c>
    </row>
    <row r="310" spans="1:15" x14ac:dyDescent="0.25">
      <c r="A310" s="4">
        <v>2033</v>
      </c>
      <c r="B310" s="5">
        <v>43887</v>
      </c>
      <c r="C310" s="5" t="s">
        <v>2911</v>
      </c>
      <c r="D310" s="5" t="s">
        <v>2912</v>
      </c>
      <c r="E310" s="4" t="s">
        <v>2497</v>
      </c>
      <c r="F310" s="4" t="s">
        <v>10</v>
      </c>
      <c r="G310" s="4" t="s">
        <v>549</v>
      </c>
      <c r="H310" s="4">
        <v>46.818187999999999</v>
      </c>
      <c r="I310" s="4">
        <v>8.2275120000000008</v>
      </c>
      <c r="J310" s="4" t="s">
        <v>22</v>
      </c>
      <c r="K310" s="4" t="s">
        <v>19</v>
      </c>
      <c r="L310" s="4" t="s">
        <v>14</v>
      </c>
      <c r="M310" s="4">
        <v>35</v>
      </c>
      <c r="N310" s="4">
        <v>357</v>
      </c>
      <c r="O310" s="4">
        <v>7900</v>
      </c>
    </row>
    <row r="311" spans="1:15" x14ac:dyDescent="0.25">
      <c r="A311" s="4">
        <v>1148</v>
      </c>
      <c r="B311" s="5">
        <v>43887</v>
      </c>
      <c r="C311" s="5" t="s">
        <v>2979</v>
      </c>
      <c r="D311" s="5" t="s">
        <v>2956</v>
      </c>
      <c r="E311" s="4" t="s">
        <v>1745</v>
      </c>
      <c r="F311" s="4" t="s">
        <v>24</v>
      </c>
      <c r="G311" s="4" t="s">
        <v>322</v>
      </c>
      <c r="H311" s="4">
        <v>-35.675147000000003</v>
      </c>
      <c r="I311" s="4">
        <v>-71.542968999999999</v>
      </c>
      <c r="J311" s="4" t="s">
        <v>18</v>
      </c>
      <c r="K311" s="4" t="s">
        <v>19</v>
      </c>
      <c r="L311" s="4" t="s">
        <v>14</v>
      </c>
      <c r="M311" s="4">
        <v>23</v>
      </c>
      <c r="N311" s="4">
        <v>275</v>
      </c>
      <c r="O311" s="4">
        <v>5413</v>
      </c>
    </row>
    <row r="312" spans="1:15" x14ac:dyDescent="0.25">
      <c r="A312" s="4">
        <v>1183</v>
      </c>
      <c r="B312" s="5">
        <v>43887</v>
      </c>
      <c r="C312" s="5" t="s">
        <v>2875</v>
      </c>
      <c r="D312" s="5" t="s">
        <v>2975</v>
      </c>
      <c r="E312" s="4" t="s">
        <v>591</v>
      </c>
      <c r="F312" s="4" t="s">
        <v>10</v>
      </c>
      <c r="G312" s="6" t="s">
        <v>2743</v>
      </c>
      <c r="H312" s="4">
        <v>41.902915999999998</v>
      </c>
      <c r="I312" s="4">
        <v>12.453389</v>
      </c>
      <c r="J312" s="4" t="s">
        <v>22</v>
      </c>
      <c r="K312" s="4" t="s">
        <v>32</v>
      </c>
      <c r="L312" s="4" t="s">
        <v>33</v>
      </c>
      <c r="M312" s="4">
        <v>9</v>
      </c>
      <c r="N312" s="4">
        <v>278</v>
      </c>
      <c r="O312" s="4">
        <v>3384</v>
      </c>
    </row>
    <row r="313" spans="1:15" x14ac:dyDescent="0.25">
      <c r="A313" s="4">
        <v>5846</v>
      </c>
      <c r="B313" s="5">
        <v>43887</v>
      </c>
      <c r="C313" s="5" t="s">
        <v>2756</v>
      </c>
      <c r="D313" s="5" t="s">
        <v>2757</v>
      </c>
      <c r="E313" s="4" t="s">
        <v>1658</v>
      </c>
      <c r="F313" s="4" t="s">
        <v>24</v>
      </c>
      <c r="G313" s="4" t="s">
        <v>299</v>
      </c>
      <c r="H313" s="4">
        <v>41.377490999999999</v>
      </c>
      <c r="I313" s="4">
        <v>64.585262</v>
      </c>
      <c r="J313" s="4" t="s">
        <v>18</v>
      </c>
      <c r="K313" s="4" t="s">
        <v>19</v>
      </c>
      <c r="L313" s="4" t="s">
        <v>14</v>
      </c>
      <c r="M313" s="4">
        <v>22</v>
      </c>
      <c r="N313" s="4">
        <v>284</v>
      </c>
      <c r="O313" s="4">
        <v>3838</v>
      </c>
    </row>
    <row r="314" spans="1:15" x14ac:dyDescent="0.25">
      <c r="A314" s="4">
        <v>1886</v>
      </c>
      <c r="B314" s="5">
        <v>43887</v>
      </c>
      <c r="C314" s="5" t="s">
        <v>2966</v>
      </c>
      <c r="D314" s="5" t="s">
        <v>2967</v>
      </c>
      <c r="E314" s="4" t="s">
        <v>84</v>
      </c>
      <c r="F314" s="4" t="s">
        <v>16</v>
      </c>
      <c r="G314" s="4" t="s">
        <v>85</v>
      </c>
      <c r="H314" s="4">
        <v>53.709806999999998</v>
      </c>
      <c r="I314" s="4">
        <v>27.953389000000001</v>
      </c>
      <c r="J314" s="4" t="s">
        <v>22</v>
      </c>
      <c r="K314" s="4" t="s">
        <v>19</v>
      </c>
      <c r="L314" s="4" t="s">
        <v>14</v>
      </c>
      <c r="M314" s="4">
        <v>3</v>
      </c>
      <c r="N314" s="4">
        <v>134</v>
      </c>
      <c r="O314" s="4">
        <v>3245</v>
      </c>
    </row>
    <row r="315" spans="1:15" x14ac:dyDescent="0.25">
      <c r="A315" s="4">
        <v>1761</v>
      </c>
      <c r="B315" s="5">
        <v>43887</v>
      </c>
      <c r="C315" s="5" t="s">
        <v>2795</v>
      </c>
      <c r="D315" s="5" t="s">
        <v>2759</v>
      </c>
      <c r="E315" s="4" t="s">
        <v>2008</v>
      </c>
      <c r="F315" s="4" t="s">
        <v>24</v>
      </c>
      <c r="G315" s="4" t="s">
        <v>557</v>
      </c>
      <c r="H315" s="4">
        <v>48.379432999999999</v>
      </c>
      <c r="I315" s="4">
        <v>31.165579999999999</v>
      </c>
      <c r="J315" s="4" t="s">
        <v>18</v>
      </c>
      <c r="K315" s="4" t="s">
        <v>19</v>
      </c>
      <c r="L315" s="4" t="s">
        <v>14</v>
      </c>
      <c r="M315" s="4">
        <v>26</v>
      </c>
      <c r="N315" s="4">
        <v>168</v>
      </c>
      <c r="O315" s="4">
        <v>3143</v>
      </c>
    </row>
    <row r="316" spans="1:15" x14ac:dyDescent="0.25">
      <c r="A316" s="4">
        <v>1807</v>
      </c>
      <c r="B316" s="5">
        <v>43887</v>
      </c>
      <c r="C316" s="5" t="s">
        <v>2980</v>
      </c>
      <c r="D316" s="5" t="s">
        <v>2981</v>
      </c>
      <c r="E316" s="4" t="s">
        <v>1506</v>
      </c>
      <c r="F316" s="4" t="s">
        <v>16</v>
      </c>
      <c r="G316" s="4" t="s">
        <v>267</v>
      </c>
      <c r="H316" s="4">
        <v>4.5708679999999999</v>
      </c>
      <c r="I316" s="4">
        <v>-74.297332999999995</v>
      </c>
      <c r="J316" s="4" t="s">
        <v>22</v>
      </c>
      <c r="K316" s="4" t="s">
        <v>19</v>
      </c>
      <c r="L316" s="4" t="s">
        <v>14</v>
      </c>
      <c r="M316" s="4">
        <v>20</v>
      </c>
      <c r="N316" s="4">
        <v>44</v>
      </c>
      <c r="O316" s="4">
        <v>2513</v>
      </c>
    </row>
    <row r="317" spans="1:15" x14ac:dyDescent="0.25">
      <c r="A317" s="4">
        <v>2510</v>
      </c>
      <c r="B317" s="5">
        <v>43887</v>
      </c>
      <c r="C317" s="5" t="s">
        <v>2890</v>
      </c>
      <c r="D317" s="5" t="s">
        <v>2891</v>
      </c>
      <c r="E317" s="4" t="s">
        <v>1028</v>
      </c>
      <c r="F317" s="4" t="s">
        <v>16</v>
      </c>
      <c r="G317" s="4" t="s">
        <v>80</v>
      </c>
      <c r="H317" s="4">
        <v>36.204824000000002</v>
      </c>
      <c r="I317" s="4">
        <v>138.25292400000001</v>
      </c>
      <c r="J317" s="4" t="s">
        <v>22</v>
      </c>
      <c r="K317" s="4" t="s">
        <v>19</v>
      </c>
      <c r="L317" s="4" t="s">
        <v>14</v>
      </c>
      <c r="M317" s="4">
        <v>15</v>
      </c>
      <c r="N317" s="4">
        <v>189</v>
      </c>
      <c r="O317" s="4">
        <v>2266</v>
      </c>
    </row>
    <row r="318" spans="1:15" x14ac:dyDescent="0.25">
      <c r="A318" s="4">
        <v>1989</v>
      </c>
      <c r="B318" s="5">
        <v>43887</v>
      </c>
      <c r="C318" s="5" t="s">
        <v>2831</v>
      </c>
      <c r="D318" s="5" t="s">
        <v>2832</v>
      </c>
      <c r="E318" s="4" t="s">
        <v>1845</v>
      </c>
      <c r="F318" s="4" t="s">
        <v>16</v>
      </c>
      <c r="G318" s="4" t="s">
        <v>173</v>
      </c>
      <c r="H318" s="4">
        <v>40.143104999999998</v>
      </c>
      <c r="I318" s="4">
        <v>47.576926999999998</v>
      </c>
      <c r="J318" s="4" t="s">
        <v>18</v>
      </c>
      <c r="K318" s="4" t="s">
        <v>19</v>
      </c>
      <c r="L318" s="4" t="s">
        <v>14</v>
      </c>
      <c r="M318" s="4">
        <v>24</v>
      </c>
      <c r="N318" s="4">
        <v>57</v>
      </c>
      <c r="O318" s="4">
        <v>1446</v>
      </c>
    </row>
    <row r="319" spans="1:15" x14ac:dyDescent="0.25">
      <c r="A319" s="4">
        <v>3931</v>
      </c>
      <c r="B319" s="5">
        <v>43887</v>
      </c>
      <c r="C319" s="5" t="s">
        <v>2932</v>
      </c>
      <c r="D319" s="5" t="s">
        <v>2933</v>
      </c>
      <c r="E319" s="4" t="s">
        <v>661</v>
      </c>
      <c r="F319" s="4" t="s">
        <v>16</v>
      </c>
      <c r="G319" s="4" t="s">
        <v>662</v>
      </c>
      <c r="H319" s="4">
        <v>-4.6795739999999997</v>
      </c>
      <c r="I319" s="4">
        <v>55.491976999999999</v>
      </c>
      <c r="J319" s="4" t="s">
        <v>18</v>
      </c>
      <c r="K319" s="4" t="s">
        <v>19</v>
      </c>
      <c r="L319" s="4" t="s">
        <v>14</v>
      </c>
      <c r="M319" s="4">
        <v>10</v>
      </c>
      <c r="N319" s="4">
        <v>86</v>
      </c>
      <c r="O319" s="4">
        <v>1378</v>
      </c>
    </row>
    <row r="320" spans="1:15" x14ac:dyDescent="0.25">
      <c r="A320" s="4">
        <v>5507</v>
      </c>
      <c r="B320" s="5">
        <v>43887</v>
      </c>
      <c r="C320" s="5" t="s">
        <v>2868</v>
      </c>
      <c r="D320" s="5" t="s">
        <v>2869</v>
      </c>
      <c r="E320" s="4" t="s">
        <v>23</v>
      </c>
      <c r="F320" s="4" t="s">
        <v>24</v>
      </c>
      <c r="G320" s="4" t="s">
        <v>25</v>
      </c>
      <c r="H320" s="4">
        <v>42.546244999999999</v>
      </c>
      <c r="I320" s="4">
        <v>1.6015539999999999</v>
      </c>
      <c r="J320" s="4" t="s">
        <v>22</v>
      </c>
      <c r="K320" s="4" t="s">
        <v>19</v>
      </c>
      <c r="L320" s="4" t="s">
        <v>14</v>
      </c>
      <c r="M320" s="4">
        <v>2</v>
      </c>
      <c r="N320" s="4">
        <v>50</v>
      </c>
      <c r="O320" s="4">
        <v>1346</v>
      </c>
    </row>
    <row r="321" spans="1:15" x14ac:dyDescent="0.25">
      <c r="A321" s="4">
        <v>4662</v>
      </c>
      <c r="B321" s="5">
        <v>43887</v>
      </c>
      <c r="C321" s="5" t="s">
        <v>2776</v>
      </c>
      <c r="D321" s="5" t="s">
        <v>2777</v>
      </c>
      <c r="E321" s="4" t="s">
        <v>732</v>
      </c>
      <c r="F321" s="4" t="s">
        <v>10</v>
      </c>
      <c r="G321" s="4" t="s">
        <v>2733</v>
      </c>
      <c r="H321" s="4">
        <v>35.907756999999997</v>
      </c>
      <c r="I321" s="4">
        <v>127.76692199999999</v>
      </c>
      <c r="J321" s="4" t="s">
        <v>18</v>
      </c>
      <c r="K321" s="4" t="s">
        <v>13</v>
      </c>
      <c r="L321" s="4" t="s">
        <v>14</v>
      </c>
      <c r="M321" s="4">
        <v>11</v>
      </c>
      <c r="N321" s="4">
        <v>194</v>
      </c>
      <c r="O321" s="4">
        <v>7942</v>
      </c>
    </row>
    <row r="322" spans="1:15" x14ac:dyDescent="0.25">
      <c r="A322" s="4">
        <v>4532</v>
      </c>
      <c r="B322" s="5">
        <v>43887</v>
      </c>
      <c r="C322" s="5" t="s">
        <v>2883</v>
      </c>
      <c r="D322" s="5" t="s">
        <v>2884</v>
      </c>
      <c r="E322" s="4" t="s">
        <v>1750</v>
      </c>
      <c r="F322" s="4" t="s">
        <v>10</v>
      </c>
      <c r="G322" s="4" t="s">
        <v>426</v>
      </c>
      <c r="H322" s="4">
        <v>30.375321</v>
      </c>
      <c r="I322" s="4">
        <v>69.345116000000004</v>
      </c>
      <c r="J322" s="4" t="s">
        <v>22</v>
      </c>
      <c r="K322" s="4" t="s">
        <v>30</v>
      </c>
      <c r="L322" s="4" t="s">
        <v>14</v>
      </c>
      <c r="M322" s="4">
        <v>23</v>
      </c>
      <c r="N322" s="4">
        <v>575</v>
      </c>
      <c r="O322" s="4">
        <v>13816</v>
      </c>
    </row>
    <row r="323" spans="1:15" x14ac:dyDescent="0.25">
      <c r="A323" s="4">
        <v>2032</v>
      </c>
      <c r="B323" s="5">
        <v>43887</v>
      </c>
      <c r="C323" s="5" t="s">
        <v>2982</v>
      </c>
      <c r="D323" s="5" t="s">
        <v>2983</v>
      </c>
      <c r="E323" s="4" t="s">
        <v>1407</v>
      </c>
      <c r="F323" s="4" t="s">
        <v>10</v>
      </c>
      <c r="G323" s="4" t="s">
        <v>523</v>
      </c>
      <c r="H323" s="4">
        <v>33.854720999999998</v>
      </c>
      <c r="I323" s="4">
        <v>35.862285</v>
      </c>
      <c r="J323" s="4" t="s">
        <v>22</v>
      </c>
      <c r="K323" s="4" t="s">
        <v>30</v>
      </c>
      <c r="L323" s="4" t="s">
        <v>14</v>
      </c>
      <c r="M323" s="4">
        <v>19</v>
      </c>
      <c r="N323" s="4">
        <v>336</v>
      </c>
      <c r="O323" s="4">
        <v>9662</v>
      </c>
    </row>
    <row r="324" spans="1:15" x14ac:dyDescent="0.25">
      <c r="A324" s="4">
        <v>4216</v>
      </c>
      <c r="B324" s="5">
        <v>43887</v>
      </c>
      <c r="C324" s="5" t="s">
        <v>2833</v>
      </c>
      <c r="D324" s="5" t="s">
        <v>2834</v>
      </c>
      <c r="E324" s="4" t="s">
        <v>666</v>
      </c>
      <c r="F324" s="4" t="s">
        <v>24</v>
      </c>
      <c r="G324" s="4" t="s">
        <v>667</v>
      </c>
      <c r="H324" s="4">
        <v>15.870032</v>
      </c>
      <c r="I324" s="4">
        <v>100.992541</v>
      </c>
      <c r="J324" s="4" t="s">
        <v>12</v>
      </c>
      <c r="K324" s="4" t="s">
        <v>30</v>
      </c>
      <c r="L324" s="4" t="s">
        <v>14</v>
      </c>
      <c r="M324" s="4">
        <v>10</v>
      </c>
      <c r="N324" s="4">
        <v>295</v>
      </c>
      <c r="O324" s="4">
        <v>6590</v>
      </c>
    </row>
    <row r="325" spans="1:15" x14ac:dyDescent="0.25">
      <c r="A325" s="4">
        <v>3751</v>
      </c>
      <c r="B325" s="5">
        <v>43887</v>
      </c>
      <c r="C325" s="5" t="s">
        <v>2966</v>
      </c>
      <c r="D325" s="5" t="s">
        <v>2967</v>
      </c>
      <c r="E325" s="4" t="s">
        <v>1227</v>
      </c>
      <c r="F325" s="4" t="s">
        <v>24</v>
      </c>
      <c r="G325" s="4" t="s">
        <v>359</v>
      </c>
      <c r="H325" s="4">
        <v>18.971187</v>
      </c>
      <c r="I325" s="4">
        <v>-72.285214999999994</v>
      </c>
      <c r="J325" s="4" t="s">
        <v>18</v>
      </c>
      <c r="K325" s="4" t="s">
        <v>30</v>
      </c>
      <c r="L325" s="4" t="s">
        <v>14</v>
      </c>
      <c r="M325" s="4">
        <v>17</v>
      </c>
      <c r="N325" s="4">
        <v>90</v>
      </c>
      <c r="O325" s="4">
        <v>6244</v>
      </c>
    </row>
    <row r="326" spans="1:15" x14ac:dyDescent="0.25">
      <c r="A326" s="4">
        <v>5324</v>
      </c>
      <c r="B326" s="5">
        <v>43887</v>
      </c>
      <c r="C326" s="5" t="s">
        <v>2756</v>
      </c>
      <c r="D326" s="5" t="s">
        <v>2757</v>
      </c>
      <c r="E326" s="4" t="s">
        <v>1510</v>
      </c>
      <c r="F326" s="4" t="s">
        <v>16</v>
      </c>
      <c r="G326" s="4" t="s">
        <v>292</v>
      </c>
      <c r="H326" s="4">
        <v>15.552727000000001</v>
      </c>
      <c r="I326" s="4">
        <v>48.516387999999999</v>
      </c>
      <c r="J326" s="4" t="s">
        <v>22</v>
      </c>
      <c r="K326" s="4" t="s">
        <v>30</v>
      </c>
      <c r="L326" s="4" t="s">
        <v>14</v>
      </c>
      <c r="M326" s="4">
        <v>20</v>
      </c>
      <c r="N326" s="4">
        <v>148</v>
      </c>
      <c r="O326" s="4">
        <v>6166</v>
      </c>
    </row>
    <row r="327" spans="1:15" x14ac:dyDescent="0.25">
      <c r="A327" s="4">
        <v>3806</v>
      </c>
      <c r="B327" s="5">
        <v>43887</v>
      </c>
      <c r="C327" s="5" t="s">
        <v>2750</v>
      </c>
      <c r="D327" s="5" t="s">
        <v>2751</v>
      </c>
      <c r="E327" s="4" t="s">
        <v>1321</v>
      </c>
      <c r="F327" s="4" t="s">
        <v>24</v>
      </c>
      <c r="G327" s="4" t="s">
        <v>127</v>
      </c>
      <c r="H327" s="4">
        <v>7.5149800000000004</v>
      </c>
      <c r="I327" s="4">
        <v>134.58251999999999</v>
      </c>
      <c r="J327" s="4" t="s">
        <v>18</v>
      </c>
      <c r="K327" s="4" t="s">
        <v>30</v>
      </c>
      <c r="L327" s="4" t="s">
        <v>14</v>
      </c>
      <c r="M327" s="4">
        <v>18</v>
      </c>
      <c r="N327" s="4">
        <v>127</v>
      </c>
      <c r="O327" s="4">
        <v>6008</v>
      </c>
    </row>
    <row r="328" spans="1:15" x14ac:dyDescent="0.25">
      <c r="A328" s="4">
        <v>4673</v>
      </c>
      <c r="B328" s="5">
        <v>43887</v>
      </c>
      <c r="C328" s="5" t="s">
        <v>2786</v>
      </c>
      <c r="D328" s="5" t="s">
        <v>2794</v>
      </c>
      <c r="E328" s="4" t="s">
        <v>1753</v>
      </c>
      <c r="F328" s="4" t="s">
        <v>24</v>
      </c>
      <c r="G328" s="4" t="s">
        <v>206</v>
      </c>
      <c r="H328" s="4">
        <v>18.220832999999999</v>
      </c>
      <c r="I328" s="4">
        <v>-66.590148999999997</v>
      </c>
      <c r="J328" s="4" t="s">
        <v>18</v>
      </c>
      <c r="K328" s="4" t="s">
        <v>30</v>
      </c>
      <c r="L328" s="4" t="s">
        <v>14</v>
      </c>
      <c r="M328" s="4">
        <v>23</v>
      </c>
      <c r="N328" s="4">
        <v>164</v>
      </c>
      <c r="O328" s="4">
        <v>5896</v>
      </c>
    </row>
    <row r="329" spans="1:15" x14ac:dyDescent="0.25">
      <c r="A329" s="4">
        <v>2763</v>
      </c>
      <c r="B329" s="5">
        <v>43887</v>
      </c>
      <c r="C329" s="5" t="s">
        <v>2945</v>
      </c>
      <c r="D329" s="5" t="s">
        <v>2946</v>
      </c>
      <c r="E329" s="4" t="s">
        <v>2423</v>
      </c>
      <c r="F329" s="4" t="s">
        <v>24</v>
      </c>
      <c r="G329" t="s">
        <v>788</v>
      </c>
      <c r="H329" s="4">
        <v>61.924109999999999</v>
      </c>
      <c r="I329" s="4">
        <v>25.748151</v>
      </c>
      <c r="J329" s="4" t="s">
        <v>18</v>
      </c>
      <c r="K329" s="4" t="s">
        <v>30</v>
      </c>
      <c r="L329" s="4" t="s">
        <v>14</v>
      </c>
      <c r="M329" s="4">
        <v>31</v>
      </c>
      <c r="N329" s="4">
        <v>129</v>
      </c>
      <c r="O329" s="4">
        <v>5065</v>
      </c>
    </row>
    <row r="330" spans="1:15" x14ac:dyDescent="0.25">
      <c r="A330" s="4">
        <v>2791</v>
      </c>
      <c r="B330" s="5">
        <v>43887</v>
      </c>
      <c r="C330" s="5" t="s">
        <v>2831</v>
      </c>
      <c r="D330" s="5" t="s">
        <v>2832</v>
      </c>
      <c r="E330" s="4" t="s">
        <v>669</v>
      </c>
      <c r="F330" s="4" t="s">
        <v>16</v>
      </c>
      <c r="G330" s="4" t="s">
        <v>173</v>
      </c>
      <c r="H330" s="4">
        <v>40.143104999999998</v>
      </c>
      <c r="I330" s="4">
        <v>47.576926999999998</v>
      </c>
      <c r="J330" s="4" t="s">
        <v>22</v>
      </c>
      <c r="K330" s="4" t="s">
        <v>30</v>
      </c>
      <c r="L330" s="4" t="s">
        <v>14</v>
      </c>
      <c r="M330" s="4">
        <v>10</v>
      </c>
      <c r="N330" s="4">
        <v>21</v>
      </c>
      <c r="O330" s="4">
        <v>4979</v>
      </c>
    </row>
    <row r="331" spans="1:15" x14ac:dyDescent="0.25">
      <c r="A331" s="4">
        <v>4694</v>
      </c>
      <c r="B331" s="5">
        <v>43887</v>
      </c>
      <c r="C331" s="5" t="s">
        <v>2786</v>
      </c>
      <c r="D331" s="5" t="s">
        <v>2794</v>
      </c>
      <c r="E331" s="4" t="s">
        <v>205</v>
      </c>
      <c r="F331" s="4" t="s">
        <v>10</v>
      </c>
      <c r="G331" s="4" t="s">
        <v>206</v>
      </c>
      <c r="H331" s="4">
        <v>18.220832999999999</v>
      </c>
      <c r="I331" s="4">
        <v>-66.590148999999997</v>
      </c>
      <c r="J331" s="4" t="s">
        <v>18</v>
      </c>
      <c r="K331" s="4" t="s">
        <v>30</v>
      </c>
      <c r="L331" s="4" t="s">
        <v>14</v>
      </c>
      <c r="M331" s="4">
        <v>5</v>
      </c>
      <c r="N331" s="4">
        <v>143</v>
      </c>
      <c r="O331" s="4">
        <v>4419</v>
      </c>
    </row>
    <row r="332" spans="1:15" x14ac:dyDescent="0.25">
      <c r="A332" s="4">
        <v>5752</v>
      </c>
      <c r="B332" s="5">
        <v>43887</v>
      </c>
      <c r="C332" s="5" t="s">
        <v>2818</v>
      </c>
      <c r="D332" s="5" t="s">
        <v>2819</v>
      </c>
      <c r="E332" s="4" t="s">
        <v>1327</v>
      </c>
      <c r="F332" s="4" t="s">
        <v>24</v>
      </c>
      <c r="G332" s="4" t="s">
        <v>723</v>
      </c>
      <c r="H332" s="4">
        <v>43.915886</v>
      </c>
      <c r="I332" s="4">
        <v>17.679075999999998</v>
      </c>
      <c r="J332" s="4" t="s">
        <v>18</v>
      </c>
      <c r="K332" s="4" t="s">
        <v>30</v>
      </c>
      <c r="L332" s="4" t="s">
        <v>14</v>
      </c>
      <c r="M332" s="4">
        <v>18</v>
      </c>
      <c r="N332" s="4">
        <v>230</v>
      </c>
      <c r="O332" s="4">
        <v>3577</v>
      </c>
    </row>
    <row r="333" spans="1:15" x14ac:dyDescent="0.25">
      <c r="A333" s="4">
        <v>2716</v>
      </c>
      <c r="B333" s="5">
        <v>43887</v>
      </c>
      <c r="C333" s="5" t="s">
        <v>2816</v>
      </c>
      <c r="D333" s="5" t="s">
        <v>2984</v>
      </c>
      <c r="E333" s="4" t="s">
        <v>1591</v>
      </c>
      <c r="F333" s="4" t="s">
        <v>24</v>
      </c>
      <c r="G333" s="4" t="s">
        <v>326</v>
      </c>
      <c r="H333" s="4">
        <v>21.694025</v>
      </c>
      <c r="I333" s="4">
        <v>-71.797927999999999</v>
      </c>
      <c r="J333" s="4" t="s">
        <v>18</v>
      </c>
      <c r="K333" s="4" t="s">
        <v>30</v>
      </c>
      <c r="L333" s="4" t="s">
        <v>14</v>
      </c>
      <c r="M333" s="4">
        <v>21</v>
      </c>
      <c r="N333" s="4">
        <v>73</v>
      </c>
      <c r="O333" s="4">
        <v>3386</v>
      </c>
    </row>
    <row r="334" spans="1:15" x14ac:dyDescent="0.25">
      <c r="A334" s="4">
        <v>1456</v>
      </c>
      <c r="B334" s="5">
        <v>43887</v>
      </c>
      <c r="C334" s="5" t="s">
        <v>2957</v>
      </c>
      <c r="D334" s="5" t="s">
        <v>2869</v>
      </c>
      <c r="E334" s="4" t="s">
        <v>1141</v>
      </c>
      <c r="F334" s="4" t="s">
        <v>16</v>
      </c>
      <c r="G334" s="4" t="s">
        <v>532</v>
      </c>
      <c r="H334" s="4">
        <v>1.650801</v>
      </c>
      <c r="I334" s="4">
        <v>10.267894999999999</v>
      </c>
      <c r="J334" s="4" t="s">
        <v>12</v>
      </c>
      <c r="K334" s="4" t="s">
        <v>30</v>
      </c>
      <c r="L334" s="4" t="s">
        <v>14</v>
      </c>
      <c r="M334" s="4">
        <v>16</v>
      </c>
      <c r="N334" s="4">
        <v>80</v>
      </c>
      <c r="O334" s="4">
        <v>2022</v>
      </c>
    </row>
    <row r="335" spans="1:15" x14ac:dyDescent="0.25">
      <c r="A335" s="4">
        <v>1972</v>
      </c>
      <c r="B335" s="5">
        <v>43887</v>
      </c>
      <c r="C335" s="5" t="s">
        <v>2923</v>
      </c>
      <c r="D335" s="5" t="s">
        <v>2924</v>
      </c>
      <c r="E335" s="4" t="s">
        <v>497</v>
      </c>
      <c r="F335" s="4" t="s">
        <v>16</v>
      </c>
      <c r="G335" s="4" t="s">
        <v>259</v>
      </c>
      <c r="H335" s="4">
        <v>5.1521489999999996</v>
      </c>
      <c r="I335" s="4">
        <v>46.199615999999999</v>
      </c>
      <c r="J335" s="4" t="s">
        <v>18</v>
      </c>
      <c r="K335" s="4" t="s">
        <v>30</v>
      </c>
      <c r="L335" s="4" t="s">
        <v>14</v>
      </c>
      <c r="M335" s="4">
        <v>8</v>
      </c>
      <c r="N335" s="4">
        <v>58</v>
      </c>
      <c r="O335" s="4">
        <v>1921</v>
      </c>
    </row>
    <row r="336" spans="1:15" x14ac:dyDescent="0.25">
      <c r="A336" s="4">
        <v>3620</v>
      </c>
      <c r="B336" s="5">
        <v>43887</v>
      </c>
      <c r="C336" s="5" t="s">
        <v>2882</v>
      </c>
      <c r="D336" s="5" t="s">
        <v>2871</v>
      </c>
      <c r="E336" s="4" t="s">
        <v>906</v>
      </c>
      <c r="F336" s="4" t="s">
        <v>24</v>
      </c>
      <c r="G336" s="4" t="s">
        <v>137</v>
      </c>
      <c r="H336" s="4">
        <v>-54.423198999999997</v>
      </c>
      <c r="I336" s="4">
        <v>3.4131939999999998</v>
      </c>
      <c r="J336" s="4" t="s">
        <v>12</v>
      </c>
      <c r="K336" s="4" t="s">
        <v>32</v>
      </c>
      <c r="L336" s="4" t="s">
        <v>33</v>
      </c>
      <c r="M336" s="4">
        <v>13</v>
      </c>
      <c r="N336" s="4">
        <v>121</v>
      </c>
      <c r="O336" s="4">
        <v>7195</v>
      </c>
    </row>
    <row r="337" spans="1:15" x14ac:dyDescent="0.25">
      <c r="A337" s="4">
        <v>4281</v>
      </c>
      <c r="B337" s="5">
        <v>43887</v>
      </c>
      <c r="C337" s="5" t="s">
        <v>2881</v>
      </c>
      <c r="D337" s="5" t="s">
        <v>2878</v>
      </c>
      <c r="E337" s="4" t="s">
        <v>210</v>
      </c>
      <c r="F337" s="4" t="s">
        <v>10</v>
      </c>
      <c r="G337" s="4" t="s">
        <v>211</v>
      </c>
      <c r="H337" s="4">
        <v>17.060815999999999</v>
      </c>
      <c r="I337" s="4">
        <v>-61.796427999999999</v>
      </c>
      <c r="J337" s="4" t="s">
        <v>18</v>
      </c>
      <c r="K337" s="4" t="s">
        <v>32</v>
      </c>
      <c r="L337" s="4" t="s">
        <v>33</v>
      </c>
      <c r="M337" s="4">
        <v>5</v>
      </c>
      <c r="N337" s="4">
        <v>208</v>
      </c>
      <c r="O337" s="4">
        <v>6872</v>
      </c>
    </row>
    <row r="338" spans="1:15" x14ac:dyDescent="0.25">
      <c r="A338" s="4">
        <v>3303</v>
      </c>
      <c r="B338" s="5">
        <v>43887</v>
      </c>
      <c r="C338" s="5" t="s">
        <v>2874</v>
      </c>
      <c r="D338" s="5" t="s">
        <v>2807</v>
      </c>
      <c r="E338" s="4" t="s">
        <v>1056</v>
      </c>
      <c r="F338" s="4" t="s">
        <v>16</v>
      </c>
      <c r="G338" s="4" t="s">
        <v>285</v>
      </c>
      <c r="H338" s="4">
        <v>37.090240000000001</v>
      </c>
      <c r="I338" s="4">
        <v>-95.712890999999999</v>
      </c>
      <c r="J338" s="4" t="s">
        <v>12</v>
      </c>
      <c r="K338" s="4" t="s">
        <v>32</v>
      </c>
      <c r="L338" s="4" t="s">
        <v>33</v>
      </c>
      <c r="M338" s="4">
        <v>15</v>
      </c>
      <c r="N338" s="4">
        <v>101</v>
      </c>
      <c r="O338" s="4">
        <v>5815</v>
      </c>
    </row>
    <row r="339" spans="1:15" x14ac:dyDescent="0.25">
      <c r="A339" s="4">
        <v>4800</v>
      </c>
      <c r="B339" s="5">
        <v>43887</v>
      </c>
      <c r="C339" s="5" t="s">
        <v>2971</v>
      </c>
      <c r="D339" s="5" t="s">
        <v>2972</v>
      </c>
      <c r="E339" s="4" t="s">
        <v>1865</v>
      </c>
      <c r="F339" s="4" t="s">
        <v>24</v>
      </c>
      <c r="G339" s="4" t="s">
        <v>637</v>
      </c>
      <c r="H339" s="4">
        <v>16.742498000000001</v>
      </c>
      <c r="I339" s="4">
        <v>-62.187365999999997</v>
      </c>
      <c r="J339" s="4" t="s">
        <v>18</v>
      </c>
      <c r="K339" s="4" t="s">
        <v>32</v>
      </c>
      <c r="L339" s="4" t="s">
        <v>33</v>
      </c>
      <c r="M339" s="4">
        <v>24</v>
      </c>
      <c r="N339" s="4">
        <v>134</v>
      </c>
      <c r="O339" s="4">
        <v>3761</v>
      </c>
    </row>
    <row r="340" spans="1:15" x14ac:dyDescent="0.25">
      <c r="A340" s="4">
        <v>2335</v>
      </c>
      <c r="B340" s="5">
        <v>43887</v>
      </c>
      <c r="C340" s="5" t="s">
        <v>2868</v>
      </c>
      <c r="D340" s="5" t="s">
        <v>2869</v>
      </c>
      <c r="E340" s="4" t="s">
        <v>1524</v>
      </c>
      <c r="F340" s="4" t="s">
        <v>24</v>
      </c>
      <c r="G340" s="4" t="s">
        <v>25</v>
      </c>
      <c r="H340" s="4">
        <v>42.546244999999999</v>
      </c>
      <c r="I340" s="4">
        <v>1.6015539999999999</v>
      </c>
      <c r="J340" s="4" t="s">
        <v>18</v>
      </c>
      <c r="K340" s="4" t="s">
        <v>32</v>
      </c>
      <c r="L340" s="4" t="s">
        <v>33</v>
      </c>
      <c r="M340" s="4">
        <v>20</v>
      </c>
      <c r="N340" s="4">
        <v>132</v>
      </c>
      <c r="O340" s="4">
        <v>3687</v>
      </c>
    </row>
    <row r="341" spans="1:15" x14ac:dyDescent="0.25">
      <c r="A341" s="4">
        <v>2758</v>
      </c>
      <c r="B341" s="5">
        <v>43887</v>
      </c>
      <c r="C341" s="5" t="s">
        <v>2786</v>
      </c>
      <c r="D341" s="5" t="s">
        <v>2926</v>
      </c>
      <c r="E341" s="4" t="s">
        <v>1062</v>
      </c>
      <c r="F341" s="4" t="s">
        <v>16</v>
      </c>
      <c r="G341" s="4" t="s">
        <v>828</v>
      </c>
      <c r="H341" s="4">
        <v>13.443182</v>
      </c>
      <c r="I341" s="4">
        <v>-15.310138999999999</v>
      </c>
      <c r="J341" s="4" t="s">
        <v>22</v>
      </c>
      <c r="K341" s="4" t="s">
        <v>32</v>
      </c>
      <c r="L341" s="4" t="s">
        <v>33</v>
      </c>
      <c r="M341" s="4">
        <v>15</v>
      </c>
      <c r="N341" s="4">
        <v>74</v>
      </c>
      <c r="O341" s="4">
        <v>3422</v>
      </c>
    </row>
    <row r="342" spans="1:15" x14ac:dyDescent="0.25">
      <c r="A342" s="4">
        <v>1764</v>
      </c>
      <c r="B342" s="5">
        <v>43887</v>
      </c>
      <c r="C342" s="5" t="s">
        <v>2806</v>
      </c>
      <c r="D342" s="5" t="s">
        <v>2852</v>
      </c>
      <c r="E342" s="4" t="s">
        <v>1939</v>
      </c>
      <c r="F342" s="4" t="s">
        <v>24</v>
      </c>
      <c r="G342" t="s">
        <v>412</v>
      </c>
      <c r="H342" s="4">
        <v>9.9455869999999997</v>
      </c>
      <c r="I342" s="4">
        <v>-9.6966450000000002</v>
      </c>
      <c r="J342" s="4" t="s">
        <v>18</v>
      </c>
      <c r="K342" s="4" t="s">
        <v>32</v>
      </c>
      <c r="L342" s="4" t="s">
        <v>33</v>
      </c>
      <c r="M342" s="4">
        <v>25</v>
      </c>
      <c r="N342" s="4">
        <v>213</v>
      </c>
      <c r="O342" s="4">
        <v>3065</v>
      </c>
    </row>
    <row r="343" spans="1:15" x14ac:dyDescent="0.25">
      <c r="A343" s="4">
        <v>2916</v>
      </c>
      <c r="B343" s="5">
        <v>43887</v>
      </c>
      <c r="C343" s="5" t="s">
        <v>2786</v>
      </c>
      <c r="D343" s="5" t="s">
        <v>2787</v>
      </c>
      <c r="E343" s="4" t="s">
        <v>402</v>
      </c>
      <c r="F343" s="4" t="s">
        <v>16</v>
      </c>
      <c r="G343" s="4" t="s">
        <v>346</v>
      </c>
      <c r="H343" s="4">
        <v>28.394856999999998</v>
      </c>
      <c r="I343" s="4">
        <v>84.124008000000003</v>
      </c>
      <c r="J343" s="4" t="s">
        <v>22</v>
      </c>
      <c r="K343" s="4" t="s">
        <v>32</v>
      </c>
      <c r="L343" s="4" t="s">
        <v>33</v>
      </c>
      <c r="M343" s="4">
        <v>7</v>
      </c>
      <c r="N343" s="4">
        <v>91</v>
      </c>
      <c r="O343" s="4">
        <v>2554</v>
      </c>
    </row>
    <row r="344" spans="1:15" x14ac:dyDescent="0.25">
      <c r="A344" s="4">
        <v>5355</v>
      </c>
      <c r="B344" s="5">
        <v>43887</v>
      </c>
      <c r="C344" s="5" t="s">
        <v>2786</v>
      </c>
      <c r="D344" s="5" t="s">
        <v>2794</v>
      </c>
      <c r="E344" s="4" t="s">
        <v>1689</v>
      </c>
      <c r="F344" s="4" t="s">
        <v>24</v>
      </c>
      <c r="G344" t="s">
        <v>206</v>
      </c>
      <c r="H344" s="4">
        <v>18.220832999999999</v>
      </c>
      <c r="I344" s="4">
        <v>-66.590148999999997</v>
      </c>
      <c r="J344" s="4" t="s">
        <v>18</v>
      </c>
      <c r="K344" s="4" t="s">
        <v>32</v>
      </c>
      <c r="L344" s="4" t="s">
        <v>33</v>
      </c>
      <c r="M344" s="4">
        <v>22</v>
      </c>
      <c r="N344" s="4">
        <v>215</v>
      </c>
      <c r="O344" s="4">
        <v>2521</v>
      </c>
    </row>
    <row r="345" spans="1:15" x14ac:dyDescent="0.25">
      <c r="A345" s="4">
        <v>5946</v>
      </c>
      <c r="B345" s="5">
        <v>43887</v>
      </c>
      <c r="C345" s="5" t="s">
        <v>2985</v>
      </c>
      <c r="D345" s="5" t="s">
        <v>2986</v>
      </c>
      <c r="E345" s="4" t="s">
        <v>1551</v>
      </c>
      <c r="F345" s="4" t="s">
        <v>16</v>
      </c>
      <c r="G345" s="4" t="s">
        <v>107</v>
      </c>
      <c r="H345" s="4">
        <v>21.00789</v>
      </c>
      <c r="I345" s="4">
        <v>-10.940835</v>
      </c>
      <c r="J345" s="4" t="s">
        <v>22</v>
      </c>
      <c r="K345" s="4" t="s">
        <v>32</v>
      </c>
      <c r="L345" s="4" t="s">
        <v>33</v>
      </c>
      <c r="M345" s="4">
        <v>20</v>
      </c>
      <c r="N345" s="4">
        <v>88</v>
      </c>
      <c r="O345" s="4">
        <v>1457</v>
      </c>
    </row>
    <row r="346" spans="1:15" x14ac:dyDescent="0.25">
      <c r="A346" s="4">
        <v>5992</v>
      </c>
      <c r="B346" s="5">
        <v>43887</v>
      </c>
      <c r="C346" s="5" t="s">
        <v>2987</v>
      </c>
      <c r="D346" s="5" t="s">
        <v>2951</v>
      </c>
      <c r="E346" s="4" t="s">
        <v>1358</v>
      </c>
      <c r="F346" s="4" t="s">
        <v>16</v>
      </c>
      <c r="G346" s="4" t="s">
        <v>233</v>
      </c>
      <c r="H346" s="4">
        <v>-26.522503</v>
      </c>
      <c r="I346" s="4">
        <v>31.465865999999998</v>
      </c>
      <c r="J346" s="4" t="s">
        <v>12</v>
      </c>
      <c r="K346" s="4" t="s">
        <v>32</v>
      </c>
      <c r="L346" s="4" t="s">
        <v>33</v>
      </c>
      <c r="M346" s="4">
        <v>18</v>
      </c>
      <c r="N346" s="4">
        <v>79</v>
      </c>
      <c r="O346" s="4">
        <v>1225</v>
      </c>
    </row>
    <row r="347" spans="1:15" x14ac:dyDescent="0.25">
      <c r="A347" s="4">
        <v>3470</v>
      </c>
      <c r="B347" s="5">
        <v>43887</v>
      </c>
      <c r="C347" s="5" t="s">
        <v>2881</v>
      </c>
      <c r="D347" s="5" t="s">
        <v>2878</v>
      </c>
      <c r="E347" s="4" t="s">
        <v>873</v>
      </c>
      <c r="F347" s="4" t="s">
        <v>16</v>
      </c>
      <c r="G347" s="4" t="s">
        <v>282</v>
      </c>
      <c r="H347" s="4">
        <v>41.20438</v>
      </c>
      <c r="I347" s="4">
        <v>74.766098</v>
      </c>
      <c r="J347" s="4" t="s">
        <v>22</v>
      </c>
      <c r="K347" s="4" t="s">
        <v>32</v>
      </c>
      <c r="L347" s="4" t="s">
        <v>33</v>
      </c>
      <c r="M347" s="4">
        <v>2</v>
      </c>
      <c r="N347" s="4">
        <v>27</v>
      </c>
      <c r="O347" s="4">
        <v>751</v>
      </c>
    </row>
    <row r="348" spans="1:15" x14ac:dyDescent="0.25">
      <c r="A348" s="4">
        <v>2504</v>
      </c>
      <c r="B348" s="5">
        <v>43887</v>
      </c>
      <c r="C348" s="5" t="s">
        <v>2827</v>
      </c>
      <c r="D348" s="5" t="s">
        <v>2828</v>
      </c>
      <c r="E348" s="4" t="s">
        <v>2567</v>
      </c>
      <c r="F348" s="4" t="s">
        <v>10</v>
      </c>
      <c r="G348" s="4" t="s">
        <v>261</v>
      </c>
      <c r="H348" s="4">
        <v>55.378050999999999</v>
      </c>
      <c r="I348" s="4">
        <v>-3.4359730000000002</v>
      </c>
      <c r="J348" s="4" t="s">
        <v>22</v>
      </c>
      <c r="K348" s="4" t="s">
        <v>39</v>
      </c>
      <c r="L348" s="4" t="s">
        <v>33</v>
      </c>
      <c r="M348" s="4">
        <v>39</v>
      </c>
      <c r="N348" s="4">
        <v>356</v>
      </c>
      <c r="O348" s="4">
        <v>17793</v>
      </c>
    </row>
    <row r="349" spans="1:15" x14ac:dyDescent="0.25">
      <c r="A349" s="4">
        <v>1049</v>
      </c>
      <c r="B349" s="5">
        <v>43887</v>
      </c>
      <c r="C349" s="5" t="s">
        <v>2899</v>
      </c>
      <c r="D349" s="5" t="s">
        <v>2900</v>
      </c>
      <c r="E349" s="4" t="s">
        <v>2708</v>
      </c>
      <c r="F349" s="4" t="s">
        <v>10</v>
      </c>
      <c r="G349" s="4" t="s">
        <v>1029</v>
      </c>
      <c r="H349" s="4">
        <v>-14.235004</v>
      </c>
      <c r="I349" s="4">
        <v>-51.925280000000001</v>
      </c>
      <c r="J349" s="4" t="s">
        <v>22</v>
      </c>
      <c r="K349" s="4" t="s">
        <v>39</v>
      </c>
      <c r="L349" s="4" t="s">
        <v>33</v>
      </c>
      <c r="M349" s="4">
        <v>7</v>
      </c>
      <c r="N349" s="4">
        <v>597</v>
      </c>
      <c r="O349" s="4">
        <v>19630</v>
      </c>
    </row>
    <row r="350" spans="1:15" x14ac:dyDescent="0.25">
      <c r="A350" s="4">
        <v>5600</v>
      </c>
      <c r="B350" s="5">
        <v>43887</v>
      </c>
      <c r="C350" s="5" t="s">
        <v>2874</v>
      </c>
      <c r="D350" s="5" t="s">
        <v>2807</v>
      </c>
      <c r="E350" s="4" t="s">
        <v>2319</v>
      </c>
      <c r="F350" s="4" t="s">
        <v>10</v>
      </c>
      <c r="G350" s="4" t="s">
        <v>285</v>
      </c>
      <c r="H350" s="4">
        <v>37.090240000000001</v>
      </c>
      <c r="I350" s="4">
        <v>-95.712890999999999</v>
      </c>
      <c r="J350" s="4" t="s">
        <v>22</v>
      </c>
      <c r="K350" s="4" t="s">
        <v>39</v>
      </c>
      <c r="L350" s="4" t="s">
        <v>33</v>
      </c>
      <c r="M350" s="4">
        <v>29</v>
      </c>
      <c r="N350" s="4">
        <v>298</v>
      </c>
      <c r="O350" s="4">
        <v>9989</v>
      </c>
    </row>
    <row r="351" spans="1:15" x14ac:dyDescent="0.25">
      <c r="A351" s="4">
        <v>5116</v>
      </c>
      <c r="B351" s="5">
        <v>43887</v>
      </c>
      <c r="C351" s="5" t="s">
        <v>2988</v>
      </c>
      <c r="D351" s="5" t="s">
        <v>2989</v>
      </c>
      <c r="E351" s="4" t="s">
        <v>2600</v>
      </c>
      <c r="F351" s="4" t="s">
        <v>10</v>
      </c>
      <c r="G351" t="s">
        <v>93</v>
      </c>
      <c r="H351" s="4">
        <v>-22.328474</v>
      </c>
      <c r="I351" s="4">
        <v>24.684866</v>
      </c>
      <c r="J351" s="4" t="s">
        <v>22</v>
      </c>
      <c r="K351" s="4" t="s">
        <v>39</v>
      </c>
      <c r="L351" s="4" t="s">
        <v>33</v>
      </c>
      <c r="M351" s="4">
        <v>41</v>
      </c>
      <c r="N351" s="4">
        <v>504</v>
      </c>
      <c r="O351" s="4">
        <v>9766</v>
      </c>
    </row>
    <row r="352" spans="1:15" x14ac:dyDescent="0.25">
      <c r="A352" s="4">
        <v>1034</v>
      </c>
      <c r="B352" s="5">
        <v>43887</v>
      </c>
      <c r="C352" s="5" t="s">
        <v>2770</v>
      </c>
      <c r="D352" s="5" t="s">
        <v>2761</v>
      </c>
      <c r="E352" s="4" t="s">
        <v>2589</v>
      </c>
      <c r="F352" s="4" t="s">
        <v>10</v>
      </c>
      <c r="G352" s="4" t="s">
        <v>41</v>
      </c>
      <c r="H352" s="4">
        <v>15.199999</v>
      </c>
      <c r="I352" s="4">
        <v>-86.241905000000003</v>
      </c>
      <c r="J352" s="4" t="s">
        <v>22</v>
      </c>
      <c r="K352" s="4" t="s">
        <v>39</v>
      </c>
      <c r="L352" s="4" t="s">
        <v>33</v>
      </c>
      <c r="M352" s="4">
        <v>40</v>
      </c>
      <c r="N352" s="4">
        <v>543</v>
      </c>
      <c r="O352" s="4">
        <v>8940</v>
      </c>
    </row>
    <row r="353" spans="1:15" x14ac:dyDescent="0.25">
      <c r="A353" s="4">
        <v>4190</v>
      </c>
      <c r="B353" s="5">
        <v>43887</v>
      </c>
      <c r="C353" s="5" t="s">
        <v>2864</v>
      </c>
      <c r="D353" s="5" t="s">
        <v>2865</v>
      </c>
      <c r="E353" s="4" t="s">
        <v>601</v>
      </c>
      <c r="F353" s="4" t="s">
        <v>10</v>
      </c>
      <c r="G353" s="4" t="s">
        <v>73</v>
      </c>
      <c r="H353" s="4">
        <v>61.892634999999999</v>
      </c>
      <c r="I353" s="4">
        <v>-6.9118060000000003</v>
      </c>
      <c r="J353" s="4" t="s">
        <v>18</v>
      </c>
      <c r="K353" s="4" t="s">
        <v>39</v>
      </c>
      <c r="L353" s="4" t="s">
        <v>33</v>
      </c>
      <c r="M353" s="4">
        <v>9</v>
      </c>
      <c r="N353" s="4">
        <v>234</v>
      </c>
      <c r="O353" s="4">
        <v>7275</v>
      </c>
    </row>
    <row r="354" spans="1:15" x14ac:dyDescent="0.25">
      <c r="A354" s="4">
        <v>4299</v>
      </c>
      <c r="B354" s="5">
        <v>43887</v>
      </c>
      <c r="C354" s="5" t="s">
        <v>2795</v>
      </c>
      <c r="D354" s="5" t="s">
        <v>2796</v>
      </c>
      <c r="E354" s="4" t="s">
        <v>979</v>
      </c>
      <c r="F354" s="4" t="s">
        <v>24</v>
      </c>
      <c r="G354" s="4" t="s">
        <v>213</v>
      </c>
      <c r="H354" s="4">
        <v>-32.522779</v>
      </c>
      <c r="I354" s="4">
        <v>-55.765835000000003</v>
      </c>
      <c r="J354" s="4" t="s">
        <v>18</v>
      </c>
      <c r="K354" s="4" t="s">
        <v>39</v>
      </c>
      <c r="L354" s="4" t="s">
        <v>33</v>
      </c>
      <c r="M354" s="4">
        <v>14</v>
      </c>
      <c r="N354" s="4">
        <v>115</v>
      </c>
      <c r="O354" s="4">
        <v>6132</v>
      </c>
    </row>
    <row r="355" spans="1:15" x14ac:dyDescent="0.25">
      <c r="A355" s="4">
        <v>5633</v>
      </c>
      <c r="B355" s="5">
        <v>43887</v>
      </c>
      <c r="C355" s="5" t="s">
        <v>2953</v>
      </c>
      <c r="D355" s="5" t="s">
        <v>2954</v>
      </c>
      <c r="E355" s="4" t="s">
        <v>1946</v>
      </c>
      <c r="F355" s="4" t="s">
        <v>24</v>
      </c>
      <c r="G355" t="s">
        <v>35</v>
      </c>
      <c r="H355" s="4">
        <v>12.879721</v>
      </c>
      <c r="I355" s="4">
        <v>121.774017</v>
      </c>
      <c r="J355" s="4" t="s">
        <v>18</v>
      </c>
      <c r="K355" s="4" t="s">
        <v>39</v>
      </c>
      <c r="L355" s="4" t="s">
        <v>33</v>
      </c>
      <c r="M355" s="4">
        <v>25</v>
      </c>
      <c r="N355" s="4">
        <v>107</v>
      </c>
      <c r="O355" s="4">
        <v>5210</v>
      </c>
    </row>
    <row r="356" spans="1:15" x14ac:dyDescent="0.25">
      <c r="A356" s="4">
        <v>5675</v>
      </c>
      <c r="B356" s="5">
        <v>43887</v>
      </c>
      <c r="C356" s="5" t="s">
        <v>2905</v>
      </c>
      <c r="D356" s="5" t="s">
        <v>2906</v>
      </c>
      <c r="E356" s="4" t="s">
        <v>1695</v>
      </c>
      <c r="F356" s="4" t="s">
        <v>24</v>
      </c>
      <c r="G356" t="s">
        <v>171</v>
      </c>
      <c r="H356" s="4">
        <v>38.963745000000003</v>
      </c>
      <c r="I356" s="4">
        <v>35.243321999999999</v>
      </c>
      <c r="J356" s="4" t="s">
        <v>18</v>
      </c>
      <c r="K356" s="4" t="s">
        <v>39</v>
      </c>
      <c r="L356" s="4" t="s">
        <v>33</v>
      </c>
      <c r="M356" s="4">
        <v>22</v>
      </c>
      <c r="N356" s="4">
        <v>102</v>
      </c>
      <c r="O356" s="4">
        <v>4955</v>
      </c>
    </row>
    <row r="357" spans="1:15" x14ac:dyDescent="0.25">
      <c r="A357" s="4">
        <v>4864</v>
      </c>
      <c r="B357" s="5">
        <v>43887</v>
      </c>
      <c r="C357" s="5" t="s">
        <v>2770</v>
      </c>
      <c r="D357" s="5" t="s">
        <v>2761</v>
      </c>
      <c r="E357" s="4" t="s">
        <v>40</v>
      </c>
      <c r="F357" s="4" t="s">
        <v>10</v>
      </c>
      <c r="G357" s="4" t="s">
        <v>41</v>
      </c>
      <c r="H357" s="4">
        <v>15.199999</v>
      </c>
      <c r="I357" s="4">
        <v>-86.241905000000003</v>
      </c>
      <c r="J357" s="4" t="s">
        <v>22</v>
      </c>
      <c r="K357" s="4" t="s">
        <v>39</v>
      </c>
      <c r="L357" s="4" t="s">
        <v>33</v>
      </c>
      <c r="M357" s="4">
        <v>2</v>
      </c>
      <c r="N357" s="4">
        <v>68</v>
      </c>
      <c r="O357" s="4">
        <v>4348</v>
      </c>
    </row>
    <row r="358" spans="1:15" x14ac:dyDescent="0.25">
      <c r="A358" s="4">
        <v>4998</v>
      </c>
      <c r="B358" s="5">
        <v>43887</v>
      </c>
      <c r="C358" s="5" t="s">
        <v>2879</v>
      </c>
      <c r="D358" s="5" t="s">
        <v>2880</v>
      </c>
      <c r="E358" s="4" t="s">
        <v>1608</v>
      </c>
      <c r="F358" s="4" t="s">
        <v>16</v>
      </c>
      <c r="G358" t="s">
        <v>760</v>
      </c>
      <c r="H358" s="4">
        <v>58.595272000000001</v>
      </c>
      <c r="I358" s="4">
        <v>25.013607</v>
      </c>
      <c r="J358" s="4" t="s">
        <v>12</v>
      </c>
      <c r="K358" s="4" t="s">
        <v>39</v>
      </c>
      <c r="L358" s="4" t="s">
        <v>33</v>
      </c>
      <c r="M358" s="4">
        <v>21</v>
      </c>
      <c r="N358" s="4">
        <v>60</v>
      </c>
      <c r="O358" s="4">
        <v>1756</v>
      </c>
    </row>
    <row r="359" spans="1:15" x14ac:dyDescent="0.25">
      <c r="A359" s="4">
        <v>4030</v>
      </c>
      <c r="B359" s="5">
        <v>43887</v>
      </c>
      <c r="C359" s="5" t="s">
        <v>2886</v>
      </c>
      <c r="D359" s="5" t="s">
        <v>2887</v>
      </c>
      <c r="E359" s="4" t="s">
        <v>2331</v>
      </c>
      <c r="F359" s="4" t="s">
        <v>24</v>
      </c>
      <c r="G359" s="4" t="s">
        <v>96</v>
      </c>
      <c r="H359" s="4">
        <v>20.593684</v>
      </c>
      <c r="I359" s="4">
        <v>78.962879999999998</v>
      </c>
      <c r="J359" s="4" t="s">
        <v>22</v>
      </c>
      <c r="K359" s="4" t="s">
        <v>2724</v>
      </c>
      <c r="L359" s="4" t="s">
        <v>33</v>
      </c>
      <c r="M359" s="4">
        <v>29</v>
      </c>
      <c r="N359" s="4">
        <v>559</v>
      </c>
      <c r="O359" s="4">
        <v>17865</v>
      </c>
    </row>
    <row r="360" spans="1:15" x14ac:dyDescent="0.25">
      <c r="A360" s="4">
        <v>5655</v>
      </c>
      <c r="B360" s="5">
        <v>43887</v>
      </c>
      <c r="C360" s="5" t="s">
        <v>2874</v>
      </c>
      <c r="D360" s="5" t="s">
        <v>2807</v>
      </c>
      <c r="E360" s="4" t="s">
        <v>773</v>
      </c>
      <c r="F360" s="4" t="s">
        <v>24</v>
      </c>
      <c r="G360" s="4" t="s">
        <v>285</v>
      </c>
      <c r="H360" s="4">
        <v>37.090240000000001</v>
      </c>
      <c r="I360" s="4">
        <v>-95.712890999999999</v>
      </c>
      <c r="J360" s="4" t="s">
        <v>12</v>
      </c>
      <c r="K360" s="4" t="s">
        <v>2724</v>
      </c>
      <c r="L360" s="4" t="s">
        <v>33</v>
      </c>
      <c r="M360" s="4">
        <v>11</v>
      </c>
      <c r="N360" s="4">
        <v>194</v>
      </c>
      <c r="O360" s="4">
        <v>15713</v>
      </c>
    </row>
    <row r="361" spans="1:15" x14ac:dyDescent="0.25">
      <c r="A361" s="4">
        <v>3568</v>
      </c>
      <c r="B361" s="5">
        <v>43887</v>
      </c>
      <c r="C361" s="5" t="s">
        <v>2780</v>
      </c>
      <c r="D361" s="5" t="s">
        <v>2781</v>
      </c>
      <c r="E361" s="4" t="s">
        <v>1701</v>
      </c>
      <c r="F361" s="4" t="s">
        <v>10</v>
      </c>
      <c r="G361" s="4" t="s">
        <v>832</v>
      </c>
      <c r="H361" s="4">
        <v>31.791702000000001</v>
      </c>
      <c r="I361" s="4">
        <v>-7.0926200000000001</v>
      </c>
      <c r="J361" s="4" t="s">
        <v>22</v>
      </c>
      <c r="K361" s="4" t="s">
        <v>2724</v>
      </c>
      <c r="L361" s="4" t="s">
        <v>33</v>
      </c>
      <c r="M361" s="4">
        <v>22</v>
      </c>
      <c r="N361" s="4">
        <v>470</v>
      </c>
      <c r="O361" s="4">
        <v>12247</v>
      </c>
    </row>
    <row r="362" spans="1:15" x14ac:dyDescent="0.25">
      <c r="A362" s="4">
        <v>1559</v>
      </c>
      <c r="B362" s="5">
        <v>43887</v>
      </c>
      <c r="C362" s="5" t="s">
        <v>2835</v>
      </c>
      <c r="D362" s="5" t="s">
        <v>2836</v>
      </c>
      <c r="E362" s="4" t="s">
        <v>2689</v>
      </c>
      <c r="F362" s="4" t="s">
        <v>10</v>
      </c>
      <c r="G362" s="4" t="s">
        <v>203</v>
      </c>
      <c r="H362" s="4">
        <v>11.803749</v>
      </c>
      <c r="I362" s="4">
        <v>-15.180413</v>
      </c>
      <c r="J362" s="4" t="s">
        <v>22</v>
      </c>
      <c r="K362" s="4" t="s">
        <v>2724</v>
      </c>
      <c r="L362" s="4" t="s">
        <v>33</v>
      </c>
      <c r="M362" s="4">
        <v>48</v>
      </c>
      <c r="N362" s="4">
        <v>468</v>
      </c>
      <c r="O362" s="4">
        <v>10034</v>
      </c>
    </row>
    <row r="363" spans="1:15" x14ac:dyDescent="0.25">
      <c r="A363" s="4">
        <v>5676</v>
      </c>
      <c r="B363" s="5">
        <v>43887</v>
      </c>
      <c r="C363" s="5" t="s">
        <v>2905</v>
      </c>
      <c r="D363" s="5" t="s">
        <v>2906</v>
      </c>
      <c r="E363" s="4" t="s">
        <v>609</v>
      </c>
      <c r="F363" s="4" t="s">
        <v>24</v>
      </c>
      <c r="G363" s="4" t="s">
        <v>171</v>
      </c>
      <c r="H363" s="4">
        <v>38.963745000000003</v>
      </c>
      <c r="I363" s="4">
        <v>35.243321999999999</v>
      </c>
      <c r="J363" s="4" t="s">
        <v>18</v>
      </c>
      <c r="K363" s="4" t="s">
        <v>2724</v>
      </c>
      <c r="L363" s="4" t="s">
        <v>33</v>
      </c>
      <c r="M363" s="4">
        <v>9</v>
      </c>
      <c r="N363" s="4">
        <v>186</v>
      </c>
      <c r="O363" s="4">
        <v>9110</v>
      </c>
    </row>
    <row r="364" spans="1:15" x14ac:dyDescent="0.25">
      <c r="A364" s="4">
        <v>3696</v>
      </c>
      <c r="B364" s="5">
        <v>43887</v>
      </c>
      <c r="C364" s="5" t="s">
        <v>2982</v>
      </c>
      <c r="D364" s="5" t="s">
        <v>2983</v>
      </c>
      <c r="E364" s="4" t="s">
        <v>522</v>
      </c>
      <c r="F364" s="4" t="s">
        <v>24</v>
      </c>
      <c r="G364" s="4" t="s">
        <v>523</v>
      </c>
      <c r="H364" s="4">
        <v>33.854720999999998</v>
      </c>
      <c r="I364" s="4">
        <v>35.862285</v>
      </c>
      <c r="J364" s="4" t="s">
        <v>18</v>
      </c>
      <c r="K364" s="4" t="s">
        <v>2724</v>
      </c>
      <c r="L364" s="4" t="s">
        <v>33</v>
      </c>
      <c r="M364" s="4">
        <v>8</v>
      </c>
      <c r="N364" s="4">
        <v>62</v>
      </c>
      <c r="O364" s="4">
        <v>7607</v>
      </c>
    </row>
    <row r="365" spans="1:15" x14ac:dyDescent="0.25">
      <c r="A365" s="4">
        <v>4026</v>
      </c>
      <c r="B365" s="5">
        <v>43887</v>
      </c>
      <c r="C365" s="5" t="s">
        <v>2968</v>
      </c>
      <c r="D365" s="5" t="s">
        <v>2969</v>
      </c>
      <c r="E365" s="4" t="s">
        <v>2670</v>
      </c>
      <c r="F365" s="4" t="s">
        <v>16</v>
      </c>
      <c r="G365" s="4" t="s">
        <v>2726</v>
      </c>
      <c r="H365" s="4">
        <v>61.524009999999997</v>
      </c>
      <c r="I365" s="4">
        <v>105.31875599999999</v>
      </c>
      <c r="J365" s="4" t="s">
        <v>22</v>
      </c>
      <c r="K365" s="4" t="s">
        <v>30</v>
      </c>
      <c r="L365" s="4" t="s">
        <v>14</v>
      </c>
      <c r="M365" s="4">
        <v>47</v>
      </c>
      <c r="N365" s="4">
        <v>400</v>
      </c>
      <c r="O365" s="4">
        <v>5279</v>
      </c>
    </row>
    <row r="366" spans="1:15" x14ac:dyDescent="0.25">
      <c r="A366" s="4">
        <v>2229</v>
      </c>
      <c r="B366" s="5">
        <v>43887</v>
      </c>
      <c r="C366" s="5" t="s">
        <v>2754</v>
      </c>
      <c r="D366" s="5" t="s">
        <v>2755</v>
      </c>
      <c r="E366" s="4" t="s">
        <v>1446</v>
      </c>
      <c r="F366" s="4" t="s">
        <v>24</v>
      </c>
      <c r="G366" s="4" t="s">
        <v>125</v>
      </c>
      <c r="H366" s="4">
        <v>-9.6457099999999993</v>
      </c>
      <c r="I366" s="4">
        <v>160.156194</v>
      </c>
      <c r="J366" s="4" t="s">
        <v>18</v>
      </c>
      <c r="K366" s="4" t="s">
        <v>2724</v>
      </c>
      <c r="L366" s="4" t="s">
        <v>33</v>
      </c>
      <c r="M366" s="4">
        <v>19</v>
      </c>
      <c r="N366" s="4">
        <v>150</v>
      </c>
      <c r="O366" s="4">
        <v>6333</v>
      </c>
    </row>
    <row r="367" spans="1:15" x14ac:dyDescent="0.25">
      <c r="A367" s="4">
        <v>3286</v>
      </c>
      <c r="B367" s="5">
        <v>43887</v>
      </c>
      <c r="C367" s="5" t="s">
        <v>2758</v>
      </c>
      <c r="D367" s="5" t="s">
        <v>2759</v>
      </c>
      <c r="E367" s="4" t="s">
        <v>163</v>
      </c>
      <c r="F367" s="4" t="s">
        <v>10</v>
      </c>
      <c r="G367" s="4" t="s">
        <v>164</v>
      </c>
      <c r="H367" s="4">
        <v>-23.442502999999999</v>
      </c>
      <c r="I367" s="4">
        <v>-58.443832</v>
      </c>
      <c r="J367" s="4" t="s">
        <v>12</v>
      </c>
      <c r="K367" s="4" t="s">
        <v>2724</v>
      </c>
      <c r="L367" s="4" t="s">
        <v>33</v>
      </c>
      <c r="M367" s="4">
        <v>4</v>
      </c>
      <c r="N367" s="4">
        <v>107</v>
      </c>
      <c r="O367" s="4">
        <v>5803</v>
      </c>
    </row>
    <row r="368" spans="1:15" x14ac:dyDescent="0.25">
      <c r="A368" s="4">
        <v>4273</v>
      </c>
      <c r="B368" s="5">
        <v>43887</v>
      </c>
      <c r="C368" s="5" t="s">
        <v>2976</v>
      </c>
      <c r="D368" s="5" t="s">
        <v>2977</v>
      </c>
      <c r="E368" s="4" t="s">
        <v>2236</v>
      </c>
      <c r="F368" s="4" t="s">
        <v>24</v>
      </c>
      <c r="G368" s="4" t="s">
        <v>1025</v>
      </c>
      <c r="H368" s="4">
        <v>3.9338890000000002</v>
      </c>
      <c r="I368" s="4">
        <v>-53.125782000000001</v>
      </c>
      <c r="J368" s="4" t="s">
        <v>18</v>
      </c>
      <c r="K368" s="4" t="s">
        <v>2724</v>
      </c>
      <c r="L368" s="4" t="s">
        <v>33</v>
      </c>
      <c r="M368" s="4">
        <v>28</v>
      </c>
      <c r="N368" s="4">
        <v>249</v>
      </c>
      <c r="O368" s="4">
        <v>5171</v>
      </c>
    </row>
    <row r="369" spans="1:15" x14ac:dyDescent="0.25">
      <c r="A369" s="4">
        <v>3830</v>
      </c>
      <c r="B369" s="5">
        <v>43887</v>
      </c>
      <c r="C369" s="5" t="s">
        <v>2968</v>
      </c>
      <c r="D369" s="5" t="s">
        <v>2969</v>
      </c>
      <c r="E369" s="4" t="s">
        <v>2141</v>
      </c>
      <c r="F369" s="4" t="s">
        <v>24</v>
      </c>
      <c r="G369" s="4" t="s">
        <v>2726</v>
      </c>
      <c r="H369" s="4">
        <v>61.524009999999997</v>
      </c>
      <c r="I369" s="4">
        <v>105.31875599999999</v>
      </c>
      <c r="J369" s="4" t="s">
        <v>18</v>
      </c>
      <c r="K369" s="4" t="s">
        <v>2724</v>
      </c>
      <c r="L369" s="4" t="s">
        <v>33</v>
      </c>
      <c r="M369" s="4">
        <v>27</v>
      </c>
      <c r="N369" s="4">
        <v>264</v>
      </c>
      <c r="O369" s="4">
        <v>14858</v>
      </c>
    </row>
    <row r="370" spans="1:15" x14ac:dyDescent="0.25">
      <c r="A370" s="4">
        <v>3697</v>
      </c>
      <c r="B370" s="5">
        <v>43887</v>
      </c>
      <c r="C370" s="5" t="s">
        <v>2897</v>
      </c>
      <c r="D370" s="5" t="s">
        <v>2898</v>
      </c>
      <c r="E370" s="4" t="s">
        <v>848</v>
      </c>
      <c r="F370" s="4" t="s">
        <v>24</v>
      </c>
      <c r="G370" s="4" t="s">
        <v>775</v>
      </c>
      <c r="H370" s="4">
        <v>32.321384000000002</v>
      </c>
      <c r="I370" s="4">
        <v>-64.757369999999995</v>
      </c>
      <c r="J370" s="4" t="s">
        <v>12</v>
      </c>
      <c r="K370" s="4" t="s">
        <v>2724</v>
      </c>
      <c r="L370" s="4" t="s">
        <v>33</v>
      </c>
      <c r="M370" s="4">
        <v>12</v>
      </c>
      <c r="N370" s="4">
        <v>204</v>
      </c>
      <c r="O370" s="4">
        <v>4969</v>
      </c>
    </row>
    <row r="371" spans="1:15" x14ac:dyDescent="0.25">
      <c r="A371" s="4">
        <v>2391</v>
      </c>
      <c r="B371" s="5">
        <v>43887</v>
      </c>
      <c r="C371" s="5" t="s">
        <v>2746</v>
      </c>
      <c r="D371" s="5" t="s">
        <v>2747</v>
      </c>
      <c r="E371" s="4" t="s">
        <v>2238</v>
      </c>
      <c r="F371" s="4" t="s">
        <v>16</v>
      </c>
      <c r="G371" s="4" t="s">
        <v>69</v>
      </c>
      <c r="H371" s="4">
        <v>18.220554</v>
      </c>
      <c r="I371" s="4">
        <v>-63.068615000000001</v>
      </c>
      <c r="J371" s="4" t="s">
        <v>22</v>
      </c>
      <c r="K371" s="4" t="s">
        <v>2724</v>
      </c>
      <c r="L371" s="4" t="s">
        <v>33</v>
      </c>
      <c r="M371" s="4">
        <v>28</v>
      </c>
      <c r="N371" s="4">
        <v>145</v>
      </c>
      <c r="O371" s="4">
        <v>3961</v>
      </c>
    </row>
    <row r="372" spans="1:15" x14ac:dyDescent="0.25">
      <c r="A372" s="4">
        <v>4940</v>
      </c>
      <c r="B372" s="5">
        <v>43887</v>
      </c>
      <c r="C372" s="5" t="s">
        <v>2990</v>
      </c>
      <c r="D372" s="5" t="s">
        <v>2991</v>
      </c>
      <c r="E372" s="4" t="s">
        <v>1542</v>
      </c>
      <c r="F372" s="4" t="s">
        <v>16</v>
      </c>
      <c r="G372" s="4" t="s">
        <v>2740</v>
      </c>
      <c r="H372" s="4">
        <v>0.18636</v>
      </c>
      <c r="I372" s="4">
        <v>6.6130810000000002</v>
      </c>
      <c r="J372" s="4" t="s">
        <v>18</v>
      </c>
      <c r="K372" s="4" t="s">
        <v>39</v>
      </c>
      <c r="L372" s="4" t="s">
        <v>33</v>
      </c>
      <c r="M372" s="4">
        <v>20</v>
      </c>
      <c r="N372" s="4">
        <v>84</v>
      </c>
      <c r="O372" s="4">
        <v>1928</v>
      </c>
    </row>
    <row r="373" spans="1:15" x14ac:dyDescent="0.25">
      <c r="A373" s="4">
        <v>5820</v>
      </c>
      <c r="B373" s="5">
        <v>43887</v>
      </c>
      <c r="C373" s="5" t="s">
        <v>2938</v>
      </c>
      <c r="D373" s="5" t="s">
        <v>2939</v>
      </c>
      <c r="E373" s="4" t="s">
        <v>1960</v>
      </c>
      <c r="F373" s="4" t="s">
        <v>24</v>
      </c>
      <c r="G373" s="4" t="s">
        <v>451</v>
      </c>
      <c r="H373" s="4">
        <v>13.444304000000001</v>
      </c>
      <c r="I373" s="4">
        <v>144.79373100000001</v>
      </c>
      <c r="J373" s="4" t="s">
        <v>22</v>
      </c>
      <c r="K373" s="4" t="s">
        <v>2724</v>
      </c>
      <c r="L373" s="4" t="s">
        <v>33</v>
      </c>
      <c r="M373" s="4">
        <v>25</v>
      </c>
      <c r="N373" s="4">
        <v>258</v>
      </c>
      <c r="O373" s="4">
        <v>5826</v>
      </c>
    </row>
    <row r="374" spans="1:15" x14ac:dyDescent="0.25">
      <c r="A374" s="4">
        <v>4380</v>
      </c>
      <c r="B374" s="5">
        <v>43887</v>
      </c>
      <c r="C374" s="5" t="s">
        <v>2992</v>
      </c>
      <c r="D374" s="5" t="s">
        <v>2993</v>
      </c>
      <c r="E374" s="4" t="s">
        <v>240</v>
      </c>
      <c r="F374" s="4" t="s">
        <v>16</v>
      </c>
      <c r="G374" s="4" t="s">
        <v>193</v>
      </c>
      <c r="H374" s="4">
        <v>42.315407</v>
      </c>
      <c r="I374" s="4">
        <v>43.356892000000002</v>
      </c>
      <c r="J374" s="4" t="s">
        <v>12</v>
      </c>
      <c r="K374" s="4" t="s">
        <v>2724</v>
      </c>
      <c r="L374" s="4" t="s">
        <v>33</v>
      </c>
      <c r="M374" s="4">
        <v>5</v>
      </c>
      <c r="N374" s="4">
        <v>142</v>
      </c>
      <c r="O374" s="4">
        <v>4943</v>
      </c>
    </row>
    <row r="375" spans="1:15" x14ac:dyDescent="0.25">
      <c r="A375" s="4">
        <v>5121</v>
      </c>
      <c r="B375" s="5">
        <v>43887</v>
      </c>
      <c r="C375" s="5" t="s">
        <v>2750</v>
      </c>
      <c r="D375" s="5" t="s">
        <v>2749</v>
      </c>
      <c r="E375" s="4" t="s">
        <v>1081</v>
      </c>
      <c r="F375" s="4" t="s">
        <v>16</v>
      </c>
      <c r="G375" t="s">
        <v>117</v>
      </c>
      <c r="H375" s="4">
        <v>17.189876999999999</v>
      </c>
      <c r="I375" s="4">
        <v>-88.497649999999993</v>
      </c>
      <c r="J375" s="4" t="s">
        <v>18</v>
      </c>
      <c r="K375" s="4" t="s">
        <v>57</v>
      </c>
      <c r="L375" s="4" t="s">
        <v>14</v>
      </c>
      <c r="M375" s="4">
        <v>15</v>
      </c>
      <c r="N375" s="4">
        <v>198</v>
      </c>
      <c r="O375" s="4">
        <v>10375</v>
      </c>
    </row>
    <row r="376" spans="1:15" x14ac:dyDescent="0.25">
      <c r="A376" s="4">
        <v>3657</v>
      </c>
      <c r="B376" s="5">
        <v>43887</v>
      </c>
      <c r="C376" s="5" t="s">
        <v>2848</v>
      </c>
      <c r="D376" s="5" t="s">
        <v>2849</v>
      </c>
      <c r="E376" s="4" t="s">
        <v>888</v>
      </c>
      <c r="F376" s="4" t="s">
        <v>10</v>
      </c>
      <c r="G376" s="4" t="s">
        <v>2741</v>
      </c>
      <c r="H376" s="4">
        <v>34.802075000000002</v>
      </c>
      <c r="I376" s="4">
        <v>38.996814999999998</v>
      </c>
      <c r="J376" s="4" t="s">
        <v>12</v>
      </c>
      <c r="K376" s="4" t="s">
        <v>19</v>
      </c>
      <c r="L376" s="4" t="s">
        <v>14</v>
      </c>
      <c r="M376" s="4">
        <v>13</v>
      </c>
      <c r="N376" s="4">
        <v>178</v>
      </c>
      <c r="O376" s="4">
        <v>7938</v>
      </c>
    </row>
    <row r="377" spans="1:15" x14ac:dyDescent="0.25">
      <c r="A377" s="4">
        <v>1142</v>
      </c>
      <c r="B377" s="5">
        <v>43887</v>
      </c>
      <c r="C377" s="5" t="s">
        <v>2799</v>
      </c>
      <c r="D377" s="5" t="s">
        <v>2800</v>
      </c>
      <c r="E377" s="4" t="s">
        <v>245</v>
      </c>
      <c r="F377" s="4" t="s">
        <v>24</v>
      </c>
      <c r="G377" s="4" t="s">
        <v>246</v>
      </c>
      <c r="H377" s="4">
        <v>31.046050999999999</v>
      </c>
      <c r="I377" s="4">
        <v>34.851612000000003</v>
      </c>
      <c r="J377" s="4" t="s">
        <v>18</v>
      </c>
      <c r="K377" s="4" t="s">
        <v>57</v>
      </c>
      <c r="L377" s="4" t="s">
        <v>14</v>
      </c>
      <c r="M377" s="4">
        <v>5</v>
      </c>
      <c r="N377" s="4">
        <v>152</v>
      </c>
      <c r="O377" s="4">
        <v>6508</v>
      </c>
    </row>
    <row r="378" spans="1:15" x14ac:dyDescent="0.25">
      <c r="A378" s="4">
        <v>5240</v>
      </c>
      <c r="B378" s="5">
        <v>43887</v>
      </c>
      <c r="C378" s="5" t="s">
        <v>2962</v>
      </c>
      <c r="D378" s="5" t="s">
        <v>2963</v>
      </c>
      <c r="E378" s="4" t="s">
        <v>1794</v>
      </c>
      <c r="F378" s="4" t="s">
        <v>10</v>
      </c>
      <c r="G378" t="s">
        <v>496</v>
      </c>
      <c r="H378" s="4">
        <v>35.937496000000003</v>
      </c>
      <c r="I378" s="4">
        <v>14.375416</v>
      </c>
      <c r="J378" s="4" t="s">
        <v>22</v>
      </c>
      <c r="K378" s="4" t="s">
        <v>57</v>
      </c>
      <c r="L378" s="4" t="s">
        <v>14</v>
      </c>
      <c r="M378" s="4">
        <v>23</v>
      </c>
      <c r="N378" s="4">
        <v>229</v>
      </c>
      <c r="O378" s="4">
        <v>6225</v>
      </c>
    </row>
    <row r="379" spans="1:15" x14ac:dyDescent="0.25">
      <c r="A379" s="4">
        <v>2141</v>
      </c>
      <c r="B379" s="5">
        <v>43887</v>
      </c>
      <c r="C379" s="5" t="s">
        <v>2953</v>
      </c>
      <c r="D379" s="5" t="s">
        <v>2954</v>
      </c>
      <c r="E379" s="4" t="s">
        <v>247</v>
      </c>
      <c r="F379" s="4" t="s">
        <v>24</v>
      </c>
      <c r="G379" s="4" t="s">
        <v>35</v>
      </c>
      <c r="H379" s="4">
        <v>12.879721</v>
      </c>
      <c r="I379" s="4">
        <v>121.774017</v>
      </c>
      <c r="J379" s="4" t="s">
        <v>18</v>
      </c>
      <c r="K379" s="4" t="s">
        <v>57</v>
      </c>
      <c r="L379" s="4" t="s">
        <v>14</v>
      </c>
      <c r="M379" s="4">
        <v>5</v>
      </c>
      <c r="N379" s="4">
        <v>218</v>
      </c>
      <c r="O379" s="4">
        <v>5904</v>
      </c>
    </row>
    <row r="380" spans="1:15" x14ac:dyDescent="0.25">
      <c r="A380" s="4">
        <v>3183</v>
      </c>
      <c r="B380" s="5">
        <v>43887</v>
      </c>
      <c r="C380" s="5" t="s">
        <v>2994</v>
      </c>
      <c r="D380" s="5" t="s">
        <v>2995</v>
      </c>
      <c r="E380" s="4" t="s">
        <v>250</v>
      </c>
      <c r="F380" s="4" t="s">
        <v>24</v>
      </c>
      <c r="G380" s="4" t="s">
        <v>251</v>
      </c>
      <c r="H380" s="4">
        <v>39.074207999999999</v>
      </c>
      <c r="I380" s="4">
        <v>21.824311999999999</v>
      </c>
      <c r="J380" s="4" t="s">
        <v>12</v>
      </c>
      <c r="K380" s="4" t="s">
        <v>57</v>
      </c>
      <c r="L380" s="4" t="s">
        <v>14</v>
      </c>
      <c r="M380" s="4">
        <v>5</v>
      </c>
      <c r="N380" s="4">
        <v>299</v>
      </c>
      <c r="O380" s="4">
        <v>5631</v>
      </c>
    </row>
    <row r="381" spans="1:15" x14ac:dyDescent="0.25">
      <c r="A381" s="4">
        <v>3234</v>
      </c>
      <c r="B381" s="5">
        <v>43887</v>
      </c>
      <c r="C381" s="5" t="s">
        <v>2908</v>
      </c>
      <c r="D381" s="5" t="s">
        <v>2909</v>
      </c>
      <c r="E381" s="4" t="s">
        <v>1086</v>
      </c>
      <c r="F381" s="4" t="s">
        <v>24</v>
      </c>
      <c r="G381" s="4" t="s">
        <v>66</v>
      </c>
      <c r="H381" s="4">
        <v>48.669026000000002</v>
      </c>
      <c r="I381" s="4">
        <v>19.699024000000001</v>
      </c>
      <c r="J381" s="4" t="s">
        <v>12</v>
      </c>
      <c r="K381" s="4" t="s">
        <v>57</v>
      </c>
      <c r="L381" s="4" t="s">
        <v>14</v>
      </c>
      <c r="M381" s="4">
        <v>15</v>
      </c>
      <c r="N381" s="4">
        <v>133</v>
      </c>
      <c r="O381" s="4">
        <v>5571</v>
      </c>
    </row>
    <row r="382" spans="1:15" x14ac:dyDescent="0.25">
      <c r="A382" s="4">
        <v>2847</v>
      </c>
      <c r="B382" s="5">
        <v>43887</v>
      </c>
      <c r="C382" s="5" t="s">
        <v>2874</v>
      </c>
      <c r="D382" s="5" t="s">
        <v>2807</v>
      </c>
      <c r="E382" s="4" t="s">
        <v>858</v>
      </c>
      <c r="F382" s="4" t="s">
        <v>24</v>
      </c>
      <c r="G382" s="4" t="s">
        <v>285</v>
      </c>
      <c r="H382" s="4">
        <v>37.090240000000001</v>
      </c>
      <c r="I382" s="4">
        <v>-95.712890999999999</v>
      </c>
      <c r="J382" s="4" t="s">
        <v>18</v>
      </c>
      <c r="K382" s="4" t="s">
        <v>57</v>
      </c>
      <c r="L382" s="4" t="s">
        <v>14</v>
      </c>
      <c r="M382" s="4">
        <v>12</v>
      </c>
      <c r="N382" s="4">
        <v>90</v>
      </c>
      <c r="O382" s="4">
        <v>5384</v>
      </c>
    </row>
    <row r="383" spans="1:15" x14ac:dyDescent="0.25">
      <c r="A383" s="4">
        <v>4470</v>
      </c>
      <c r="B383" s="5">
        <v>43887</v>
      </c>
      <c r="C383" s="5" t="s">
        <v>2848</v>
      </c>
      <c r="D383" s="5" t="s">
        <v>2849</v>
      </c>
      <c r="E383" s="4" t="s">
        <v>974</v>
      </c>
      <c r="F383" s="4" t="s">
        <v>16</v>
      </c>
      <c r="G383" s="4" t="s">
        <v>2741</v>
      </c>
      <c r="H383" s="4">
        <v>34.802075000000002</v>
      </c>
      <c r="I383" s="4">
        <v>38.996814999999998</v>
      </c>
      <c r="J383" s="4" t="s">
        <v>22</v>
      </c>
      <c r="K383" s="4" t="s">
        <v>32</v>
      </c>
      <c r="L383" s="4" t="s">
        <v>33</v>
      </c>
      <c r="M383" s="4">
        <v>14</v>
      </c>
      <c r="N383" s="4">
        <v>23</v>
      </c>
      <c r="O383" s="4">
        <v>1612</v>
      </c>
    </row>
    <row r="384" spans="1:15" x14ac:dyDescent="0.25">
      <c r="A384" s="4">
        <v>2260</v>
      </c>
      <c r="B384" s="5">
        <v>43887</v>
      </c>
      <c r="C384" s="5" t="s">
        <v>2797</v>
      </c>
      <c r="D384" s="5" t="s">
        <v>2798</v>
      </c>
      <c r="E384" s="4" t="s">
        <v>2052</v>
      </c>
      <c r="F384" s="4" t="s">
        <v>16</v>
      </c>
      <c r="G384" s="4" t="s">
        <v>387</v>
      </c>
      <c r="H384" s="4">
        <v>50.503886999999999</v>
      </c>
      <c r="I384" s="4">
        <v>4.4699359999999997</v>
      </c>
      <c r="J384" s="4" t="s">
        <v>22</v>
      </c>
      <c r="K384" s="4" t="s">
        <v>57</v>
      </c>
      <c r="L384" s="4" t="s">
        <v>14</v>
      </c>
      <c r="M384" s="4">
        <v>26</v>
      </c>
      <c r="N384" s="4">
        <v>29</v>
      </c>
      <c r="O384" s="4">
        <v>3686</v>
      </c>
    </row>
    <row r="385" spans="1:15" x14ac:dyDescent="0.25">
      <c r="A385" s="4">
        <v>4320</v>
      </c>
      <c r="B385" s="5">
        <v>43887</v>
      </c>
      <c r="C385" s="5" t="s">
        <v>2795</v>
      </c>
      <c r="D385" s="5" t="s">
        <v>2796</v>
      </c>
      <c r="E385" s="4" t="s">
        <v>1276</v>
      </c>
      <c r="F385" s="4" t="s">
        <v>16</v>
      </c>
      <c r="G385" s="4" t="s">
        <v>213</v>
      </c>
      <c r="H385" s="4">
        <v>-32.522779</v>
      </c>
      <c r="I385" s="4">
        <v>-55.765835000000003</v>
      </c>
      <c r="J385" s="4" t="s">
        <v>18</v>
      </c>
      <c r="K385" s="4" t="s">
        <v>57</v>
      </c>
      <c r="L385" s="4" t="s">
        <v>14</v>
      </c>
      <c r="M385" s="4">
        <v>17</v>
      </c>
      <c r="N385" s="4">
        <v>32</v>
      </c>
      <c r="O385" s="4">
        <v>3004</v>
      </c>
    </row>
    <row r="386" spans="1:15" x14ac:dyDescent="0.25">
      <c r="A386" s="4">
        <v>5277</v>
      </c>
      <c r="B386" s="5">
        <v>43887</v>
      </c>
      <c r="C386" s="5" t="s">
        <v>2911</v>
      </c>
      <c r="D386" s="5" t="s">
        <v>2912</v>
      </c>
      <c r="E386" s="4" t="s">
        <v>862</v>
      </c>
      <c r="F386" s="4" t="s">
        <v>24</v>
      </c>
      <c r="G386" s="4" t="s">
        <v>549</v>
      </c>
      <c r="H386" s="4">
        <v>46.818187999999999</v>
      </c>
      <c r="I386" s="4">
        <v>8.2275120000000008</v>
      </c>
      <c r="J386" s="4" t="s">
        <v>18</v>
      </c>
      <c r="K386" s="4" t="s">
        <v>57</v>
      </c>
      <c r="L386" s="4" t="s">
        <v>14</v>
      </c>
      <c r="M386" s="4">
        <v>12</v>
      </c>
      <c r="N386" s="4">
        <v>101</v>
      </c>
      <c r="O386" s="4">
        <v>2815</v>
      </c>
    </row>
    <row r="387" spans="1:15" x14ac:dyDescent="0.25">
      <c r="A387" s="4">
        <v>5437</v>
      </c>
      <c r="B387" s="5">
        <v>43887</v>
      </c>
      <c r="C387" s="5" t="s">
        <v>2905</v>
      </c>
      <c r="D387" s="5" t="s">
        <v>2906</v>
      </c>
      <c r="E387" s="4" t="s">
        <v>701</v>
      </c>
      <c r="F387" s="4" t="s">
        <v>16</v>
      </c>
      <c r="G387" s="4" t="s">
        <v>171</v>
      </c>
      <c r="H387" s="4">
        <v>38.963745000000003</v>
      </c>
      <c r="I387" s="4">
        <v>35.243321999999999</v>
      </c>
      <c r="J387" s="4" t="s">
        <v>18</v>
      </c>
      <c r="K387" s="4" t="s">
        <v>57</v>
      </c>
      <c r="L387" s="4" t="s">
        <v>14</v>
      </c>
      <c r="M387" s="4">
        <v>10</v>
      </c>
      <c r="N387" s="4">
        <v>136</v>
      </c>
      <c r="O387" s="4">
        <v>2626</v>
      </c>
    </row>
    <row r="388" spans="1:15" x14ac:dyDescent="0.25">
      <c r="A388" s="4">
        <v>4475</v>
      </c>
      <c r="B388" s="5">
        <v>43887</v>
      </c>
      <c r="C388" s="5" t="s">
        <v>2776</v>
      </c>
      <c r="D388" s="5" t="s">
        <v>2913</v>
      </c>
      <c r="E388" s="4" t="s">
        <v>1719</v>
      </c>
      <c r="F388" s="4" t="s">
        <v>16</v>
      </c>
      <c r="G388" s="4" t="s">
        <v>806</v>
      </c>
      <c r="H388" s="4">
        <v>12.52111</v>
      </c>
      <c r="I388" s="4">
        <v>-69.968338000000003</v>
      </c>
      <c r="J388" s="4" t="s">
        <v>12</v>
      </c>
      <c r="K388" s="4" t="s">
        <v>57</v>
      </c>
      <c r="L388" s="4" t="s">
        <v>14</v>
      </c>
      <c r="M388" s="4">
        <v>22</v>
      </c>
      <c r="N388" s="4">
        <v>96</v>
      </c>
      <c r="O388" s="4">
        <v>2364</v>
      </c>
    </row>
    <row r="389" spans="1:15" x14ac:dyDescent="0.25">
      <c r="A389" s="4">
        <v>3491</v>
      </c>
      <c r="B389" s="5">
        <v>43887</v>
      </c>
      <c r="C389" s="5" t="s">
        <v>2903</v>
      </c>
      <c r="D389" s="5" t="s">
        <v>2900</v>
      </c>
      <c r="E389" s="4" t="s">
        <v>2616</v>
      </c>
      <c r="F389" s="4" t="s">
        <v>10</v>
      </c>
      <c r="G389" s="4" t="s">
        <v>544</v>
      </c>
      <c r="H389" s="4">
        <v>-8.8742169999999998</v>
      </c>
      <c r="I389" s="4">
        <v>125.72753899999999</v>
      </c>
      <c r="J389" s="4" t="s">
        <v>22</v>
      </c>
      <c r="K389" s="4" t="s">
        <v>60</v>
      </c>
      <c r="L389" s="4" t="s">
        <v>33</v>
      </c>
      <c r="M389" s="4">
        <v>42</v>
      </c>
      <c r="N389" s="4">
        <v>210</v>
      </c>
      <c r="O389" s="4">
        <v>10347</v>
      </c>
    </row>
    <row r="390" spans="1:15" x14ac:dyDescent="0.25">
      <c r="A390" s="4">
        <v>1150</v>
      </c>
      <c r="B390" s="5">
        <v>43887</v>
      </c>
      <c r="C390" s="5" t="s">
        <v>2831</v>
      </c>
      <c r="D390" s="5" t="s">
        <v>2832</v>
      </c>
      <c r="E390" s="4" t="s">
        <v>1372</v>
      </c>
      <c r="F390" s="4" t="s">
        <v>24</v>
      </c>
      <c r="G390" s="4" t="s">
        <v>173</v>
      </c>
      <c r="H390" s="4">
        <v>40.143104999999998</v>
      </c>
      <c r="I390" s="4">
        <v>47.576926999999998</v>
      </c>
      <c r="J390" s="4" t="s">
        <v>18</v>
      </c>
      <c r="K390" s="4" t="s">
        <v>60</v>
      </c>
      <c r="L390" s="4" t="s">
        <v>33</v>
      </c>
      <c r="M390" s="4">
        <v>18</v>
      </c>
      <c r="N390" s="4">
        <v>66</v>
      </c>
      <c r="O390" s="4">
        <v>9915</v>
      </c>
    </row>
    <row r="391" spans="1:15" x14ac:dyDescent="0.25">
      <c r="A391" s="4">
        <v>3644</v>
      </c>
      <c r="B391" s="5">
        <v>43887</v>
      </c>
      <c r="C391" s="5" t="s">
        <v>2788</v>
      </c>
      <c r="D391" s="5" t="s">
        <v>2789</v>
      </c>
      <c r="E391" s="4" t="s">
        <v>1976</v>
      </c>
      <c r="F391" s="4" t="s">
        <v>24</v>
      </c>
      <c r="G391" s="4" t="s">
        <v>98</v>
      </c>
      <c r="H391" s="4">
        <v>56.263919999999999</v>
      </c>
      <c r="I391" s="4">
        <v>9.5017849999999999</v>
      </c>
      <c r="J391" s="4" t="s">
        <v>22</v>
      </c>
      <c r="K391" s="4" t="s">
        <v>60</v>
      </c>
      <c r="L391" s="4" t="s">
        <v>33</v>
      </c>
      <c r="M391" s="4">
        <v>25</v>
      </c>
      <c r="N391" s="4">
        <v>188</v>
      </c>
      <c r="O391" s="4">
        <v>7720</v>
      </c>
    </row>
    <row r="392" spans="1:15" x14ac:dyDescent="0.25">
      <c r="A392" s="4">
        <v>1210</v>
      </c>
      <c r="B392" s="5">
        <v>43887</v>
      </c>
      <c r="C392" s="5" t="s">
        <v>2862</v>
      </c>
      <c r="D392" s="5" t="s">
        <v>2863</v>
      </c>
      <c r="E392" s="4" t="s">
        <v>2181</v>
      </c>
      <c r="F392" s="4" t="s">
        <v>10</v>
      </c>
      <c r="G392" s="4" t="s">
        <v>2742</v>
      </c>
      <c r="H392" s="4">
        <v>-6.3690280000000001</v>
      </c>
      <c r="I392" s="4">
        <v>34.888821999999998</v>
      </c>
      <c r="J392" s="4" t="s">
        <v>22</v>
      </c>
      <c r="K392" s="4" t="s">
        <v>13</v>
      </c>
      <c r="L392" s="4" t="s">
        <v>14</v>
      </c>
      <c r="M392" s="4">
        <v>28</v>
      </c>
      <c r="N392" s="4">
        <v>211</v>
      </c>
      <c r="O392" s="4">
        <v>3859</v>
      </c>
    </row>
    <row r="393" spans="1:15" x14ac:dyDescent="0.25">
      <c r="A393" s="4">
        <v>2320</v>
      </c>
      <c r="B393" s="5">
        <v>43887</v>
      </c>
      <c r="C393" s="5" t="s">
        <v>2818</v>
      </c>
      <c r="D393" s="5" t="s">
        <v>2819</v>
      </c>
      <c r="E393" s="4" t="s">
        <v>2356</v>
      </c>
      <c r="F393" s="4" t="s">
        <v>24</v>
      </c>
      <c r="G393" s="4" t="s">
        <v>723</v>
      </c>
      <c r="H393" s="4">
        <v>43.915886</v>
      </c>
      <c r="I393" s="4">
        <v>17.679075999999998</v>
      </c>
      <c r="J393" s="4" t="s">
        <v>22</v>
      </c>
      <c r="K393" s="4" t="s">
        <v>60</v>
      </c>
      <c r="L393" s="4" t="s">
        <v>33</v>
      </c>
      <c r="M393" s="4">
        <v>29</v>
      </c>
      <c r="N393" s="4">
        <v>128</v>
      </c>
      <c r="O393" s="4">
        <v>4919</v>
      </c>
    </row>
    <row r="394" spans="1:15" x14ac:dyDescent="0.25">
      <c r="A394" s="4">
        <v>2296</v>
      </c>
      <c r="B394" s="5">
        <v>43887</v>
      </c>
      <c r="C394" s="5" t="s">
        <v>2992</v>
      </c>
      <c r="D394" s="5" t="s">
        <v>2993</v>
      </c>
      <c r="E394" s="4" t="s">
        <v>935</v>
      </c>
      <c r="F394" s="4" t="s">
        <v>16</v>
      </c>
      <c r="G394" s="4" t="s">
        <v>193</v>
      </c>
      <c r="H394" s="4">
        <v>42.315407</v>
      </c>
      <c r="I394" s="4">
        <v>43.356892000000002</v>
      </c>
      <c r="J394" s="4" t="s">
        <v>12</v>
      </c>
      <c r="K394" s="4" t="s">
        <v>60</v>
      </c>
      <c r="L394" s="4" t="s">
        <v>33</v>
      </c>
      <c r="M394" s="4">
        <v>13</v>
      </c>
      <c r="N394" s="4">
        <v>50</v>
      </c>
      <c r="O394" s="4">
        <v>4608</v>
      </c>
    </row>
    <row r="395" spans="1:15" x14ac:dyDescent="0.25">
      <c r="A395" s="4">
        <v>3347</v>
      </c>
      <c r="B395" s="5">
        <v>43887</v>
      </c>
      <c r="C395" s="5" t="s">
        <v>2823</v>
      </c>
      <c r="D395" s="5" t="s">
        <v>2824</v>
      </c>
      <c r="E395" s="4" t="s">
        <v>2358</v>
      </c>
      <c r="F395" s="4" t="s">
        <v>10</v>
      </c>
      <c r="G395" s="4" t="s">
        <v>176</v>
      </c>
      <c r="H395" s="4">
        <v>1.3520829999999999</v>
      </c>
      <c r="I395" s="4">
        <v>103.819836</v>
      </c>
      <c r="J395" s="4" t="s">
        <v>12</v>
      </c>
      <c r="K395" s="4" t="s">
        <v>60</v>
      </c>
      <c r="L395" s="4" t="s">
        <v>33</v>
      </c>
      <c r="M395" s="4">
        <v>29</v>
      </c>
      <c r="N395" s="4">
        <v>274</v>
      </c>
      <c r="O395" s="4">
        <v>3797</v>
      </c>
    </row>
    <row r="396" spans="1:15" x14ac:dyDescent="0.25">
      <c r="A396" s="4">
        <v>2712</v>
      </c>
      <c r="B396" s="5">
        <v>43887</v>
      </c>
      <c r="C396" s="5" t="s">
        <v>2874</v>
      </c>
      <c r="D396" s="5" t="s">
        <v>2807</v>
      </c>
      <c r="E396" s="4" t="s">
        <v>1981</v>
      </c>
      <c r="F396" s="4" t="s">
        <v>24</v>
      </c>
      <c r="G396" s="4" t="s">
        <v>285</v>
      </c>
      <c r="H396" s="4">
        <v>37.090240000000001</v>
      </c>
      <c r="I396" s="4">
        <v>-95.712890999999999</v>
      </c>
      <c r="J396" s="4" t="s">
        <v>18</v>
      </c>
      <c r="K396" s="4" t="s">
        <v>60</v>
      </c>
      <c r="L396" s="4" t="s">
        <v>33</v>
      </c>
      <c r="M396" s="4">
        <v>25</v>
      </c>
      <c r="N396" s="4">
        <v>267</v>
      </c>
      <c r="O396" s="4">
        <v>3410</v>
      </c>
    </row>
    <row r="397" spans="1:15" x14ac:dyDescent="0.25">
      <c r="A397" s="4">
        <v>2225</v>
      </c>
      <c r="B397" s="5">
        <v>43887</v>
      </c>
      <c r="C397" s="5" t="s">
        <v>2932</v>
      </c>
      <c r="D397" s="5" t="s">
        <v>2933</v>
      </c>
      <c r="E397" s="4" t="s">
        <v>938</v>
      </c>
      <c r="F397" s="4" t="s">
        <v>24</v>
      </c>
      <c r="G397" s="4" t="s">
        <v>320</v>
      </c>
      <c r="H397" s="4">
        <v>36.137740999999998</v>
      </c>
      <c r="I397" s="4">
        <v>-5.3453739999999996</v>
      </c>
      <c r="J397" s="4" t="s">
        <v>18</v>
      </c>
      <c r="K397" s="4" t="s">
        <v>60</v>
      </c>
      <c r="L397" s="4" t="s">
        <v>33</v>
      </c>
      <c r="M397" s="4">
        <v>13</v>
      </c>
      <c r="N397" s="4">
        <v>66</v>
      </c>
      <c r="O397" s="4">
        <v>3289</v>
      </c>
    </row>
    <row r="398" spans="1:15" x14ac:dyDescent="0.25">
      <c r="A398" s="4">
        <v>2728</v>
      </c>
      <c r="B398" s="5">
        <v>43887</v>
      </c>
      <c r="C398" s="5" t="s">
        <v>2911</v>
      </c>
      <c r="D398" s="5" t="s">
        <v>2912</v>
      </c>
      <c r="E398" s="4" t="s">
        <v>1815</v>
      </c>
      <c r="F398" s="4" t="s">
        <v>24</v>
      </c>
      <c r="G398" s="4" t="s">
        <v>549</v>
      </c>
      <c r="H398" s="4">
        <v>46.818187999999999</v>
      </c>
      <c r="I398" s="4">
        <v>8.2275120000000008</v>
      </c>
      <c r="J398" s="4" t="s">
        <v>12</v>
      </c>
      <c r="K398" s="4" t="s">
        <v>60</v>
      </c>
      <c r="L398" s="4" t="s">
        <v>33</v>
      </c>
      <c r="M398" s="4">
        <v>23</v>
      </c>
      <c r="N398" s="4">
        <v>55</v>
      </c>
      <c r="O398" s="4">
        <v>3139</v>
      </c>
    </row>
    <row r="399" spans="1:15" x14ac:dyDescent="0.25">
      <c r="A399" s="4">
        <v>1907</v>
      </c>
      <c r="B399" s="5">
        <v>43887</v>
      </c>
      <c r="C399" s="5" t="s">
        <v>2966</v>
      </c>
      <c r="D399" s="5" t="s">
        <v>2967</v>
      </c>
      <c r="E399" s="4" t="s">
        <v>358</v>
      </c>
      <c r="F399" s="4" t="s">
        <v>16</v>
      </c>
      <c r="G399" s="4" t="s">
        <v>359</v>
      </c>
      <c r="H399" s="4">
        <v>18.971187</v>
      </c>
      <c r="I399" s="4">
        <v>-72.285214999999994</v>
      </c>
      <c r="J399" s="4" t="s">
        <v>12</v>
      </c>
      <c r="K399" s="4" t="s">
        <v>60</v>
      </c>
      <c r="L399" s="4" t="s">
        <v>33</v>
      </c>
      <c r="M399" s="4">
        <v>6</v>
      </c>
      <c r="N399" s="4">
        <v>148</v>
      </c>
      <c r="O399" s="4">
        <v>2707</v>
      </c>
    </row>
    <row r="400" spans="1:15" x14ac:dyDescent="0.25">
      <c r="A400" s="4">
        <v>1004</v>
      </c>
      <c r="B400" s="5">
        <v>43887</v>
      </c>
      <c r="C400" s="5" t="s">
        <v>2996</v>
      </c>
      <c r="D400" s="5" t="s">
        <v>2997</v>
      </c>
      <c r="E400" s="4" t="s">
        <v>2366</v>
      </c>
      <c r="F400" s="4" t="s">
        <v>10</v>
      </c>
      <c r="G400" s="4" t="s">
        <v>443</v>
      </c>
      <c r="H400" s="4">
        <v>16.995971000000001</v>
      </c>
      <c r="I400" s="4">
        <v>-62.067641000000002</v>
      </c>
      <c r="J400" s="4" t="s">
        <v>22</v>
      </c>
      <c r="K400" s="4" t="s">
        <v>67</v>
      </c>
      <c r="L400" s="4" t="s">
        <v>33</v>
      </c>
      <c r="M400" s="4">
        <v>29</v>
      </c>
      <c r="N400" s="4">
        <v>427</v>
      </c>
      <c r="O400" s="4">
        <v>16209</v>
      </c>
    </row>
    <row r="401" spans="1:15" x14ac:dyDescent="0.25">
      <c r="A401" s="4">
        <v>4547</v>
      </c>
      <c r="B401" s="5">
        <v>43887</v>
      </c>
      <c r="C401" s="5" t="s">
        <v>2827</v>
      </c>
      <c r="D401" s="5" t="s">
        <v>2828</v>
      </c>
      <c r="E401" s="4" t="s">
        <v>1725</v>
      </c>
      <c r="F401" s="4" t="s">
        <v>10</v>
      </c>
      <c r="G401" s="4" t="s">
        <v>261</v>
      </c>
      <c r="H401" s="4">
        <v>55.378050999999999</v>
      </c>
      <c r="I401" s="4">
        <v>-3.4359730000000002</v>
      </c>
      <c r="J401" s="4" t="s">
        <v>22</v>
      </c>
      <c r="K401" s="4" t="s">
        <v>67</v>
      </c>
      <c r="L401" s="4" t="s">
        <v>33</v>
      </c>
      <c r="M401" s="4">
        <v>22</v>
      </c>
      <c r="N401" s="4">
        <v>293</v>
      </c>
      <c r="O401" s="4">
        <v>13280</v>
      </c>
    </row>
    <row r="402" spans="1:15" x14ac:dyDescent="0.25">
      <c r="A402" s="4">
        <v>4562</v>
      </c>
      <c r="B402" s="5">
        <v>43887</v>
      </c>
      <c r="C402" s="5" t="s">
        <v>2770</v>
      </c>
      <c r="D402" s="5" t="s">
        <v>2761</v>
      </c>
      <c r="E402" s="4" t="s">
        <v>1290</v>
      </c>
      <c r="F402" s="4" t="s">
        <v>10</v>
      </c>
      <c r="G402" s="4" t="s">
        <v>41</v>
      </c>
      <c r="H402" s="4">
        <v>15.199999</v>
      </c>
      <c r="I402" s="4">
        <v>-86.241905000000003</v>
      </c>
      <c r="J402" s="4" t="s">
        <v>22</v>
      </c>
      <c r="K402" s="4" t="s">
        <v>67</v>
      </c>
      <c r="L402" s="4" t="s">
        <v>33</v>
      </c>
      <c r="M402" s="4">
        <v>17</v>
      </c>
      <c r="N402" s="4">
        <v>354</v>
      </c>
      <c r="O402" s="4">
        <v>12582</v>
      </c>
    </row>
    <row r="403" spans="1:15" x14ac:dyDescent="0.25">
      <c r="A403" s="4">
        <v>1348</v>
      </c>
      <c r="B403" s="5">
        <v>43887</v>
      </c>
      <c r="C403" s="5" t="s">
        <v>2958</v>
      </c>
      <c r="D403" s="5" t="s">
        <v>2959</v>
      </c>
      <c r="E403" s="4" t="s">
        <v>1728</v>
      </c>
      <c r="F403" s="4" t="s">
        <v>16</v>
      </c>
      <c r="G403" s="4" t="s">
        <v>29</v>
      </c>
      <c r="H403" s="4">
        <v>41.153331999999999</v>
      </c>
      <c r="I403" s="4">
        <v>20.168330999999998</v>
      </c>
      <c r="J403" s="4" t="s">
        <v>18</v>
      </c>
      <c r="K403" s="4" t="s">
        <v>67</v>
      </c>
      <c r="L403" s="4" t="s">
        <v>33</v>
      </c>
      <c r="M403" s="4">
        <v>22</v>
      </c>
      <c r="N403" s="4">
        <v>43</v>
      </c>
      <c r="O403" s="4">
        <v>5634</v>
      </c>
    </row>
    <row r="404" spans="1:15" x14ac:dyDescent="0.25">
      <c r="A404" s="4">
        <v>5816</v>
      </c>
      <c r="B404" s="5">
        <v>43887</v>
      </c>
      <c r="C404" s="5" t="s">
        <v>2988</v>
      </c>
      <c r="D404" s="5" t="s">
        <v>2989</v>
      </c>
      <c r="E404" s="4" t="s">
        <v>2410</v>
      </c>
      <c r="F404" s="4" t="s">
        <v>16</v>
      </c>
      <c r="G404" s="4" t="s">
        <v>93</v>
      </c>
      <c r="H404" s="4">
        <v>-22.328474</v>
      </c>
      <c r="I404" s="4">
        <v>24.684866</v>
      </c>
      <c r="J404" s="4" t="s">
        <v>12</v>
      </c>
      <c r="K404" s="4" t="s">
        <v>67</v>
      </c>
      <c r="L404" s="4" t="s">
        <v>33</v>
      </c>
      <c r="M404" s="4">
        <v>30</v>
      </c>
      <c r="N404" s="4">
        <v>136</v>
      </c>
      <c r="O404" s="4">
        <v>4806</v>
      </c>
    </row>
    <row r="405" spans="1:15" x14ac:dyDescent="0.25">
      <c r="A405" s="4">
        <v>2245</v>
      </c>
      <c r="B405" s="5">
        <v>43887</v>
      </c>
      <c r="C405" s="5" t="s">
        <v>2992</v>
      </c>
      <c r="D405" s="5" t="s">
        <v>2993</v>
      </c>
      <c r="E405" s="4" t="s">
        <v>275</v>
      </c>
      <c r="F405" s="4" t="s">
        <v>16</v>
      </c>
      <c r="G405" t="s">
        <v>193</v>
      </c>
      <c r="H405" s="4">
        <v>42.315407</v>
      </c>
      <c r="I405" s="4">
        <v>43.356892000000002</v>
      </c>
      <c r="J405" s="4" t="s">
        <v>12</v>
      </c>
      <c r="K405" s="4" t="s">
        <v>67</v>
      </c>
      <c r="L405" s="4" t="s">
        <v>33</v>
      </c>
      <c r="M405" s="4">
        <v>5</v>
      </c>
      <c r="N405" s="4">
        <v>25</v>
      </c>
      <c r="O405" s="4">
        <v>4512</v>
      </c>
    </row>
    <row r="406" spans="1:15" x14ac:dyDescent="0.25">
      <c r="A406" s="4">
        <v>4335</v>
      </c>
      <c r="B406" s="5">
        <v>43887</v>
      </c>
      <c r="C406" s="5" t="s">
        <v>2973</v>
      </c>
      <c r="D406" s="5" t="s">
        <v>2847</v>
      </c>
      <c r="E406" s="4" t="s">
        <v>276</v>
      </c>
      <c r="F406" s="4" t="s">
        <v>16</v>
      </c>
      <c r="G406" t="s">
        <v>181</v>
      </c>
      <c r="H406" s="4">
        <v>-16.578192999999999</v>
      </c>
      <c r="I406" s="4">
        <v>179.414413</v>
      </c>
      <c r="J406" s="4" t="s">
        <v>12</v>
      </c>
      <c r="K406" s="4" t="s">
        <v>67</v>
      </c>
      <c r="L406" s="4" t="s">
        <v>33</v>
      </c>
      <c r="M406" s="4">
        <v>5</v>
      </c>
      <c r="N406" s="4">
        <v>81</v>
      </c>
      <c r="O406" s="4">
        <v>4479</v>
      </c>
    </row>
    <row r="407" spans="1:15" x14ac:dyDescent="0.25">
      <c r="A407" s="4">
        <v>5861</v>
      </c>
      <c r="B407" s="5">
        <v>43887</v>
      </c>
      <c r="C407" s="5" t="s">
        <v>2829</v>
      </c>
      <c r="D407" s="5" t="s">
        <v>2830</v>
      </c>
      <c r="E407" s="4" t="s">
        <v>875</v>
      </c>
      <c r="F407" s="4" t="s">
        <v>24</v>
      </c>
      <c r="G407" s="4" t="s">
        <v>135</v>
      </c>
      <c r="H407" s="4">
        <v>-0.52277799999999996</v>
      </c>
      <c r="I407" s="4">
        <v>166.93150299999999</v>
      </c>
      <c r="J407" s="4" t="s">
        <v>12</v>
      </c>
      <c r="K407" s="4" t="s">
        <v>67</v>
      </c>
      <c r="L407" s="4" t="s">
        <v>33</v>
      </c>
      <c r="M407" s="4">
        <v>12</v>
      </c>
      <c r="N407" s="4">
        <v>98</v>
      </c>
      <c r="O407" s="4">
        <v>4171</v>
      </c>
    </row>
    <row r="408" spans="1:15" x14ac:dyDescent="0.25">
      <c r="A408" s="4">
        <v>3068</v>
      </c>
      <c r="B408" s="5">
        <v>43887</v>
      </c>
      <c r="C408" s="5" t="s">
        <v>2879</v>
      </c>
      <c r="D408" s="5" t="s">
        <v>2880</v>
      </c>
      <c r="E408" s="4" t="s">
        <v>2510</v>
      </c>
      <c r="F408" s="4" t="s">
        <v>10</v>
      </c>
      <c r="G408" s="4" t="s">
        <v>261</v>
      </c>
      <c r="H408" s="4">
        <v>55.378050999999999</v>
      </c>
      <c r="I408" s="4">
        <v>-3.4359730000000002</v>
      </c>
      <c r="J408" s="4" t="s">
        <v>22</v>
      </c>
      <c r="K408" s="4" t="s">
        <v>60</v>
      </c>
      <c r="L408" s="4" t="s">
        <v>33</v>
      </c>
      <c r="M408" s="4">
        <v>35</v>
      </c>
      <c r="N408" s="4">
        <v>348</v>
      </c>
      <c r="O408" s="4">
        <v>8999</v>
      </c>
    </row>
    <row r="409" spans="1:15" x14ac:dyDescent="0.25">
      <c r="A409" s="4">
        <v>5400</v>
      </c>
      <c r="B409" s="5">
        <v>43887</v>
      </c>
      <c r="C409" s="5" t="s">
        <v>2932</v>
      </c>
      <c r="D409" s="5" t="s">
        <v>2933</v>
      </c>
      <c r="E409" s="4" t="s">
        <v>1012</v>
      </c>
      <c r="F409" s="4" t="s">
        <v>24</v>
      </c>
      <c r="G409" t="s">
        <v>320</v>
      </c>
      <c r="H409" s="4">
        <v>36.137740999999998</v>
      </c>
      <c r="I409" s="4">
        <v>-5.3453739999999996</v>
      </c>
      <c r="J409" s="4" t="s">
        <v>12</v>
      </c>
      <c r="K409" s="4" t="s">
        <v>67</v>
      </c>
      <c r="L409" s="4" t="s">
        <v>33</v>
      </c>
      <c r="M409" s="4">
        <v>14</v>
      </c>
      <c r="N409" s="4">
        <v>107</v>
      </c>
      <c r="O409" s="4">
        <v>3547</v>
      </c>
    </row>
    <row r="410" spans="1:15" x14ac:dyDescent="0.25">
      <c r="A410" s="4">
        <v>2869</v>
      </c>
      <c r="B410" s="5">
        <v>43887</v>
      </c>
      <c r="C410" s="5" t="s">
        <v>2762</v>
      </c>
      <c r="D410" s="5" t="s">
        <v>2763</v>
      </c>
      <c r="E410" s="4" t="s">
        <v>724</v>
      </c>
      <c r="F410" s="4" t="s">
        <v>10</v>
      </c>
      <c r="G410" s="4" t="s">
        <v>651</v>
      </c>
      <c r="H410" s="4">
        <v>33.223191</v>
      </c>
      <c r="I410" s="4">
        <v>43.679290999999999</v>
      </c>
      <c r="J410" s="4" t="s">
        <v>22</v>
      </c>
      <c r="K410" s="4" t="s">
        <v>67</v>
      </c>
      <c r="L410" s="4" t="s">
        <v>33</v>
      </c>
      <c r="M410" s="4">
        <v>10</v>
      </c>
      <c r="N410" s="4">
        <v>38</v>
      </c>
      <c r="O410" s="4">
        <v>3204</v>
      </c>
    </row>
    <row r="411" spans="1:15" x14ac:dyDescent="0.25">
      <c r="A411" s="4">
        <v>5480</v>
      </c>
      <c r="B411" s="5">
        <v>43887</v>
      </c>
      <c r="C411" s="5" t="s">
        <v>2772</v>
      </c>
      <c r="D411" s="5" t="s">
        <v>2773</v>
      </c>
      <c r="E411" s="4" t="s">
        <v>1991</v>
      </c>
      <c r="F411" s="4" t="s">
        <v>16</v>
      </c>
      <c r="G411" s="4" t="s">
        <v>263</v>
      </c>
      <c r="H411" s="4">
        <v>7.8730539999999998</v>
      </c>
      <c r="I411" s="4">
        <v>80.771797000000007</v>
      </c>
      <c r="J411" s="4" t="s">
        <v>12</v>
      </c>
      <c r="K411" s="4" t="s">
        <v>67</v>
      </c>
      <c r="L411" s="4" t="s">
        <v>33</v>
      </c>
      <c r="M411" s="4">
        <v>25</v>
      </c>
      <c r="N411" s="4">
        <v>119</v>
      </c>
      <c r="O411" s="4">
        <v>2707</v>
      </c>
    </row>
    <row r="412" spans="1:15" x14ac:dyDescent="0.25">
      <c r="A412" s="4">
        <v>5110</v>
      </c>
      <c r="B412" s="5">
        <v>43857</v>
      </c>
      <c r="C412" s="5" t="s">
        <v>2820</v>
      </c>
      <c r="D412" s="5" t="s">
        <v>2821</v>
      </c>
      <c r="E412" s="4" t="s">
        <v>2701</v>
      </c>
      <c r="F412" s="4" t="s">
        <v>10</v>
      </c>
      <c r="G412" s="4" t="s">
        <v>226</v>
      </c>
      <c r="H412" s="4">
        <v>15.454166000000001</v>
      </c>
      <c r="I412" s="4">
        <v>18.732206999999999</v>
      </c>
      <c r="J412" s="4" t="s">
        <v>22</v>
      </c>
      <c r="K412" s="4" t="s">
        <v>13</v>
      </c>
      <c r="L412" s="4" t="s">
        <v>14</v>
      </c>
      <c r="M412" s="4">
        <v>9</v>
      </c>
      <c r="N412" s="4">
        <v>170</v>
      </c>
      <c r="O412" s="4">
        <v>14202</v>
      </c>
    </row>
    <row r="413" spans="1:15" x14ac:dyDescent="0.25">
      <c r="A413" s="4">
        <v>1554</v>
      </c>
      <c r="B413" s="5">
        <v>43857</v>
      </c>
      <c r="C413" s="5" t="s">
        <v>2919</v>
      </c>
      <c r="D413" s="5" t="s">
        <v>2920</v>
      </c>
      <c r="E413" s="4" t="s">
        <v>2374</v>
      </c>
      <c r="F413" s="4" t="s">
        <v>10</v>
      </c>
      <c r="G413" s="4" t="s">
        <v>121</v>
      </c>
      <c r="H413" s="4">
        <v>41.871940000000002</v>
      </c>
      <c r="I413" s="4">
        <v>12.56738</v>
      </c>
      <c r="J413" s="4" t="s">
        <v>22</v>
      </c>
      <c r="K413" s="4" t="s">
        <v>13</v>
      </c>
      <c r="L413" s="4" t="s">
        <v>14</v>
      </c>
      <c r="M413" s="4">
        <v>30</v>
      </c>
      <c r="N413" s="4">
        <v>418</v>
      </c>
      <c r="O413" s="4">
        <v>10671</v>
      </c>
    </row>
    <row r="414" spans="1:15" x14ac:dyDescent="0.25">
      <c r="A414" s="4">
        <v>4125</v>
      </c>
      <c r="B414" s="5">
        <v>43857</v>
      </c>
      <c r="C414" s="5" t="s">
        <v>2966</v>
      </c>
      <c r="D414" s="5" t="s">
        <v>2967</v>
      </c>
      <c r="E414" s="4" t="s">
        <v>1114</v>
      </c>
      <c r="F414" s="4" t="s">
        <v>10</v>
      </c>
      <c r="G414" s="4" t="s">
        <v>85</v>
      </c>
      <c r="H414" s="4">
        <v>53.709806999999998</v>
      </c>
      <c r="I414" s="4">
        <v>27.953389000000001</v>
      </c>
      <c r="J414" s="4" t="s">
        <v>18</v>
      </c>
      <c r="K414" s="4" t="s">
        <v>13</v>
      </c>
      <c r="L414" s="4" t="s">
        <v>14</v>
      </c>
      <c r="M414" s="4">
        <v>16</v>
      </c>
      <c r="N414" s="4">
        <v>198</v>
      </c>
      <c r="O414" s="4">
        <v>6952</v>
      </c>
    </row>
    <row r="415" spans="1:15" x14ac:dyDescent="0.25">
      <c r="A415" s="4">
        <v>4661</v>
      </c>
      <c r="B415" s="5">
        <v>43857</v>
      </c>
      <c r="C415" s="5" t="s">
        <v>2874</v>
      </c>
      <c r="D415" s="5" t="s">
        <v>2807</v>
      </c>
      <c r="E415" s="4" t="s">
        <v>1573</v>
      </c>
      <c r="F415" s="4" t="s">
        <v>10</v>
      </c>
      <c r="G415" s="4" t="s">
        <v>285</v>
      </c>
      <c r="H415" s="4">
        <v>37.090240000000001</v>
      </c>
      <c r="I415" s="4">
        <v>-95.712890999999999</v>
      </c>
      <c r="J415" s="4" t="s">
        <v>12</v>
      </c>
      <c r="K415" s="4" t="s">
        <v>13</v>
      </c>
      <c r="L415" s="4" t="s">
        <v>14</v>
      </c>
      <c r="M415" s="4">
        <v>21</v>
      </c>
      <c r="N415" s="4">
        <v>130</v>
      </c>
      <c r="O415" s="4">
        <v>5684</v>
      </c>
    </row>
    <row r="416" spans="1:15" x14ac:dyDescent="0.25">
      <c r="A416" s="4">
        <v>3293</v>
      </c>
      <c r="B416" s="5">
        <v>43857</v>
      </c>
      <c r="C416" s="5" t="s">
        <v>2916</v>
      </c>
      <c r="D416" s="5" t="s">
        <v>2917</v>
      </c>
      <c r="E416" s="4" t="s">
        <v>1495</v>
      </c>
      <c r="F416" s="4" t="s">
        <v>10</v>
      </c>
      <c r="G416" s="4" t="s">
        <v>503</v>
      </c>
      <c r="H416" s="4">
        <v>-0.78927499999999995</v>
      </c>
      <c r="I416" s="4">
        <v>113.92132700000001</v>
      </c>
      <c r="J416" s="4" t="s">
        <v>12</v>
      </c>
      <c r="K416" s="4" t="s">
        <v>13</v>
      </c>
      <c r="L416" s="4" t="s">
        <v>14</v>
      </c>
      <c r="M416" s="4">
        <v>20</v>
      </c>
      <c r="N416" s="4">
        <v>18</v>
      </c>
      <c r="O416" s="4">
        <v>4580</v>
      </c>
    </row>
    <row r="417" spans="1:15" x14ac:dyDescent="0.25">
      <c r="A417" s="4">
        <v>2670</v>
      </c>
      <c r="B417" s="5">
        <v>43857</v>
      </c>
      <c r="C417" s="5" t="s">
        <v>2792</v>
      </c>
      <c r="D417" s="5" t="s">
        <v>2793</v>
      </c>
      <c r="E417" s="4" t="s">
        <v>772</v>
      </c>
      <c r="F417" s="4" t="s">
        <v>24</v>
      </c>
      <c r="G417" s="4" t="s">
        <v>2728</v>
      </c>
      <c r="H417" s="4">
        <v>4.5352769999999998</v>
      </c>
      <c r="I417" s="4">
        <v>114.72766900000001</v>
      </c>
      <c r="J417" s="4" t="s">
        <v>18</v>
      </c>
      <c r="K417" s="4" t="s">
        <v>2724</v>
      </c>
      <c r="L417" s="4" t="s">
        <v>33</v>
      </c>
      <c r="M417" s="4">
        <v>11</v>
      </c>
      <c r="N417" s="4">
        <v>206</v>
      </c>
      <c r="O417" s="4">
        <v>6846</v>
      </c>
    </row>
    <row r="418" spans="1:15" x14ac:dyDescent="0.25">
      <c r="A418" s="4">
        <v>1417</v>
      </c>
      <c r="B418" s="5">
        <v>43857</v>
      </c>
      <c r="C418" s="5" t="s">
        <v>2903</v>
      </c>
      <c r="D418" s="5" t="s">
        <v>2900</v>
      </c>
      <c r="E418" s="4" t="s">
        <v>461</v>
      </c>
      <c r="F418" s="4" t="s">
        <v>10</v>
      </c>
      <c r="G418" s="4" t="s">
        <v>77</v>
      </c>
      <c r="H418" s="4">
        <v>40.069099000000001</v>
      </c>
      <c r="I418" s="4">
        <v>45.038189000000003</v>
      </c>
      <c r="J418" s="4" t="s">
        <v>12</v>
      </c>
      <c r="K418" s="4" t="s">
        <v>13</v>
      </c>
      <c r="L418" s="4" t="s">
        <v>14</v>
      </c>
      <c r="M418" s="4">
        <v>8</v>
      </c>
      <c r="N418" s="4">
        <v>132</v>
      </c>
      <c r="O418" s="4">
        <v>4527</v>
      </c>
    </row>
    <row r="419" spans="1:15" x14ac:dyDescent="0.25">
      <c r="A419" s="4">
        <v>3418</v>
      </c>
      <c r="B419" s="5">
        <v>43857</v>
      </c>
      <c r="C419" s="5" t="s">
        <v>2958</v>
      </c>
      <c r="D419" s="5" t="s">
        <v>2959</v>
      </c>
      <c r="E419" s="4" t="s">
        <v>1832</v>
      </c>
      <c r="F419" s="4" t="s">
        <v>10</v>
      </c>
      <c r="G419" s="4" t="s">
        <v>29</v>
      </c>
      <c r="H419" s="4">
        <v>41.153331999999999</v>
      </c>
      <c r="I419" s="4">
        <v>20.168330999999998</v>
      </c>
      <c r="J419" s="4" t="s">
        <v>12</v>
      </c>
      <c r="K419" s="4" t="s">
        <v>13</v>
      </c>
      <c r="L419" s="4" t="s">
        <v>14</v>
      </c>
      <c r="M419" s="4">
        <v>24</v>
      </c>
      <c r="N419" s="4">
        <v>81</v>
      </c>
      <c r="O419" s="4">
        <v>1697</v>
      </c>
    </row>
    <row r="420" spans="1:15" x14ac:dyDescent="0.25">
      <c r="A420" s="4">
        <v>5029</v>
      </c>
      <c r="B420" s="5">
        <v>43857</v>
      </c>
      <c r="C420" s="5" t="s">
        <v>2784</v>
      </c>
      <c r="D420" s="5" t="s">
        <v>2785</v>
      </c>
      <c r="E420" s="4" t="s">
        <v>1121</v>
      </c>
      <c r="F420" s="4" t="s">
        <v>10</v>
      </c>
      <c r="G420" t="s">
        <v>219</v>
      </c>
      <c r="H420" s="4">
        <v>40.463667000000001</v>
      </c>
      <c r="I420" s="4">
        <v>-3.7492200000000002</v>
      </c>
      <c r="J420" s="4" t="s">
        <v>22</v>
      </c>
      <c r="K420" s="4" t="s">
        <v>19</v>
      </c>
      <c r="L420" s="4" t="s">
        <v>14</v>
      </c>
      <c r="M420" s="4">
        <v>16</v>
      </c>
      <c r="N420" s="4">
        <v>498</v>
      </c>
      <c r="O420" s="4">
        <v>18952</v>
      </c>
    </row>
    <row r="421" spans="1:15" x14ac:dyDescent="0.25">
      <c r="A421" s="4">
        <v>4539</v>
      </c>
      <c r="B421" s="5">
        <v>43857</v>
      </c>
      <c r="C421" s="5" t="s">
        <v>2833</v>
      </c>
      <c r="D421" s="5" t="s">
        <v>2998</v>
      </c>
      <c r="E421" s="4" t="s">
        <v>1651</v>
      </c>
      <c r="F421" s="4" t="s">
        <v>16</v>
      </c>
      <c r="G421" s="4" t="s">
        <v>265</v>
      </c>
      <c r="H421" s="4">
        <v>52.132632999999998</v>
      </c>
      <c r="I421" s="4">
        <v>5.2912660000000002</v>
      </c>
      <c r="J421" s="4" t="s">
        <v>22</v>
      </c>
      <c r="K421" s="4" t="s">
        <v>19</v>
      </c>
      <c r="L421" s="4" t="s">
        <v>14</v>
      </c>
      <c r="M421" s="4">
        <v>22</v>
      </c>
      <c r="N421" s="4">
        <v>566</v>
      </c>
      <c r="O421" s="4">
        <v>17525</v>
      </c>
    </row>
    <row r="422" spans="1:15" x14ac:dyDescent="0.25">
      <c r="A422" s="4">
        <v>5036</v>
      </c>
      <c r="B422" s="5">
        <v>43857</v>
      </c>
      <c r="C422" s="5" t="s">
        <v>2985</v>
      </c>
      <c r="D422" s="5" t="s">
        <v>2999</v>
      </c>
      <c r="E422" s="4" t="s">
        <v>2527</v>
      </c>
      <c r="F422" s="4" t="s">
        <v>10</v>
      </c>
      <c r="G422" t="s">
        <v>334</v>
      </c>
      <c r="H422" s="4">
        <v>25.930413999999999</v>
      </c>
      <c r="I422" s="4">
        <v>50.637771999999998</v>
      </c>
      <c r="J422" s="4" t="s">
        <v>22</v>
      </c>
      <c r="K422" s="4" t="s">
        <v>19</v>
      </c>
      <c r="L422" s="4" t="s">
        <v>14</v>
      </c>
      <c r="M422" s="4">
        <v>37</v>
      </c>
      <c r="N422" s="4">
        <v>273</v>
      </c>
      <c r="O422" s="4">
        <v>12171</v>
      </c>
    </row>
    <row r="423" spans="1:15" x14ac:dyDescent="0.25">
      <c r="A423" s="4">
        <v>4692</v>
      </c>
      <c r="B423" s="5">
        <v>43857</v>
      </c>
      <c r="C423" s="5" t="s">
        <v>2831</v>
      </c>
      <c r="D423" s="5" t="s">
        <v>2832</v>
      </c>
      <c r="E423" s="4" t="s">
        <v>1837</v>
      </c>
      <c r="F423" s="4" t="s">
        <v>24</v>
      </c>
      <c r="G423" s="4" t="s">
        <v>173</v>
      </c>
      <c r="H423" s="4">
        <v>40.143104999999998</v>
      </c>
      <c r="I423" s="4">
        <v>47.576926999999998</v>
      </c>
      <c r="J423" s="4" t="s">
        <v>18</v>
      </c>
      <c r="K423" s="4" t="s">
        <v>19</v>
      </c>
      <c r="L423" s="4" t="s">
        <v>14</v>
      </c>
      <c r="M423" s="4">
        <v>24</v>
      </c>
      <c r="N423" s="4">
        <v>105</v>
      </c>
      <c r="O423" s="4">
        <v>8015</v>
      </c>
    </row>
    <row r="424" spans="1:15" x14ac:dyDescent="0.25">
      <c r="A424" s="4">
        <v>3066</v>
      </c>
      <c r="B424" s="5">
        <v>43857</v>
      </c>
      <c r="C424" s="5" t="s">
        <v>2914</v>
      </c>
      <c r="D424" s="5" t="s">
        <v>2915</v>
      </c>
      <c r="E424" s="4" t="s">
        <v>1652</v>
      </c>
      <c r="F424" s="4" t="s">
        <v>10</v>
      </c>
      <c r="G424" s="4" t="s">
        <v>330</v>
      </c>
      <c r="H424" s="4">
        <v>-13.133896999999999</v>
      </c>
      <c r="I424" s="4">
        <v>27.849332</v>
      </c>
      <c r="J424" s="4" t="s">
        <v>22</v>
      </c>
      <c r="K424" s="4" t="s">
        <v>19</v>
      </c>
      <c r="L424" s="4" t="s">
        <v>14</v>
      </c>
      <c r="M424" s="4">
        <v>22</v>
      </c>
      <c r="N424" s="4">
        <v>319</v>
      </c>
      <c r="O424" s="4">
        <v>7726</v>
      </c>
    </row>
    <row r="425" spans="1:15" x14ac:dyDescent="0.25">
      <c r="A425" s="4">
        <v>1116</v>
      </c>
      <c r="B425" s="5">
        <v>43857</v>
      </c>
      <c r="C425" s="5" t="s">
        <v>2985</v>
      </c>
      <c r="D425" s="5" t="s">
        <v>2986</v>
      </c>
      <c r="E425" s="4" t="s">
        <v>1581</v>
      </c>
      <c r="F425" s="4" t="s">
        <v>24</v>
      </c>
      <c r="G425" t="s">
        <v>107</v>
      </c>
      <c r="H425" s="4">
        <v>21.00789</v>
      </c>
      <c r="I425" s="4">
        <v>-10.940835</v>
      </c>
      <c r="J425" s="4" t="s">
        <v>18</v>
      </c>
      <c r="K425" s="4" t="s">
        <v>19</v>
      </c>
      <c r="L425" s="4" t="s">
        <v>14</v>
      </c>
      <c r="M425" s="4">
        <v>21</v>
      </c>
      <c r="N425" s="4">
        <v>191</v>
      </c>
      <c r="O425" s="4">
        <v>7349</v>
      </c>
    </row>
    <row r="426" spans="1:15" x14ac:dyDescent="0.25">
      <c r="A426" s="4">
        <v>2659</v>
      </c>
      <c r="B426" s="5">
        <v>43857</v>
      </c>
      <c r="C426" s="5" t="s">
        <v>3000</v>
      </c>
      <c r="D426" s="5" t="s">
        <v>2805</v>
      </c>
      <c r="E426" s="4" t="s">
        <v>1126</v>
      </c>
      <c r="F426" s="4" t="s">
        <v>10</v>
      </c>
      <c r="G426" s="4" t="s">
        <v>11</v>
      </c>
      <c r="H426" s="4">
        <v>25.354825999999999</v>
      </c>
      <c r="I426" s="4">
        <v>51.183883999999999</v>
      </c>
      <c r="J426" s="4" t="s">
        <v>18</v>
      </c>
      <c r="K426" s="4" t="s">
        <v>19</v>
      </c>
      <c r="L426" s="4" t="s">
        <v>14</v>
      </c>
      <c r="M426" s="4">
        <v>16</v>
      </c>
      <c r="N426" s="4">
        <v>222</v>
      </c>
      <c r="O426" s="4">
        <v>7078</v>
      </c>
    </row>
    <row r="427" spans="1:15" x14ac:dyDescent="0.25">
      <c r="A427" s="4">
        <v>5821</v>
      </c>
      <c r="B427" s="5">
        <v>43857</v>
      </c>
      <c r="C427" s="5" t="s">
        <v>2786</v>
      </c>
      <c r="D427" s="5" t="s">
        <v>2926</v>
      </c>
      <c r="E427" s="4" t="s">
        <v>1398</v>
      </c>
      <c r="F427" s="4" t="s">
        <v>24</v>
      </c>
      <c r="G427" s="4" t="s">
        <v>828</v>
      </c>
      <c r="H427" s="4">
        <v>13.443182</v>
      </c>
      <c r="I427" s="4">
        <v>-15.310138999999999</v>
      </c>
      <c r="J427" s="4" t="s">
        <v>18</v>
      </c>
      <c r="K427" s="4" t="s">
        <v>19</v>
      </c>
      <c r="L427" s="4" t="s">
        <v>14</v>
      </c>
      <c r="M427" s="4">
        <v>19</v>
      </c>
      <c r="N427" s="4">
        <v>265</v>
      </c>
      <c r="O427" s="4">
        <v>5877</v>
      </c>
    </row>
    <row r="428" spans="1:15" x14ac:dyDescent="0.25">
      <c r="A428" s="4">
        <v>4715</v>
      </c>
      <c r="B428" s="5">
        <v>43857</v>
      </c>
      <c r="C428" s="5" t="s">
        <v>3001</v>
      </c>
      <c r="D428" s="5" t="s">
        <v>3002</v>
      </c>
      <c r="E428" s="4" t="s">
        <v>1840</v>
      </c>
      <c r="F428" s="4" t="s">
        <v>24</v>
      </c>
      <c r="G428" s="4" t="s">
        <v>89</v>
      </c>
      <c r="H428" s="4">
        <v>53.412909999999997</v>
      </c>
      <c r="I428" s="4">
        <v>-8.2438900000000004</v>
      </c>
      <c r="J428" s="4" t="s">
        <v>18</v>
      </c>
      <c r="K428" s="4" t="s">
        <v>19</v>
      </c>
      <c r="L428" s="4" t="s">
        <v>14</v>
      </c>
      <c r="M428" s="4">
        <v>24</v>
      </c>
      <c r="N428" s="4">
        <v>145</v>
      </c>
      <c r="O428" s="4">
        <v>5765</v>
      </c>
    </row>
    <row r="429" spans="1:15" x14ac:dyDescent="0.25">
      <c r="A429" s="4">
        <v>4809</v>
      </c>
      <c r="B429" s="5">
        <v>43857</v>
      </c>
      <c r="C429" s="5" t="s">
        <v>2927</v>
      </c>
      <c r="D429" s="5" t="s">
        <v>2909</v>
      </c>
      <c r="E429" s="4" t="s">
        <v>2006</v>
      </c>
      <c r="F429" s="4" t="s">
        <v>16</v>
      </c>
      <c r="G429" s="4" t="s">
        <v>1099</v>
      </c>
      <c r="H429" s="4">
        <v>47.516230999999998</v>
      </c>
      <c r="I429" s="4">
        <v>14.550072</v>
      </c>
      <c r="J429" s="4" t="s">
        <v>18</v>
      </c>
      <c r="K429" s="4" t="s">
        <v>19</v>
      </c>
      <c r="L429" s="4" t="s">
        <v>14</v>
      </c>
      <c r="M429" s="4">
        <v>26</v>
      </c>
      <c r="N429" s="4">
        <v>105</v>
      </c>
      <c r="O429" s="4">
        <v>5186</v>
      </c>
    </row>
    <row r="430" spans="1:15" x14ac:dyDescent="0.25">
      <c r="A430" s="4">
        <v>2419</v>
      </c>
      <c r="B430" s="5">
        <v>43857</v>
      </c>
      <c r="C430" s="5" t="s">
        <v>2875</v>
      </c>
      <c r="D430" s="5" t="s">
        <v>2975</v>
      </c>
      <c r="E430" s="4" t="s">
        <v>94</v>
      </c>
      <c r="F430" s="4" t="s">
        <v>24</v>
      </c>
      <c r="G430" s="6" t="s">
        <v>2743</v>
      </c>
      <c r="H430" s="4">
        <v>41.902915999999998</v>
      </c>
      <c r="I430" s="4">
        <v>12.453389</v>
      </c>
      <c r="J430" s="4" t="s">
        <v>22</v>
      </c>
      <c r="K430" s="4" t="s">
        <v>32</v>
      </c>
      <c r="L430" s="4" t="s">
        <v>33</v>
      </c>
      <c r="M430" s="4">
        <v>3</v>
      </c>
      <c r="N430" s="4">
        <v>16</v>
      </c>
      <c r="O430" s="4">
        <v>1123</v>
      </c>
    </row>
    <row r="431" spans="1:15" x14ac:dyDescent="0.25">
      <c r="A431" s="4">
        <v>1158</v>
      </c>
      <c r="B431" s="5">
        <v>43857</v>
      </c>
      <c r="C431" s="5" t="s">
        <v>2875</v>
      </c>
      <c r="D431" s="5" t="s">
        <v>2975</v>
      </c>
      <c r="E431" s="4" t="s">
        <v>690</v>
      </c>
      <c r="F431" s="4" t="s">
        <v>24</v>
      </c>
      <c r="G431" s="6" t="s">
        <v>2743</v>
      </c>
      <c r="H431" s="4">
        <v>41.902915999999998</v>
      </c>
      <c r="I431" s="4">
        <v>12.453389</v>
      </c>
      <c r="J431" s="4" t="s">
        <v>22</v>
      </c>
      <c r="K431" s="4" t="s">
        <v>39</v>
      </c>
      <c r="L431" s="4" t="s">
        <v>33</v>
      </c>
      <c r="M431" s="4">
        <v>10</v>
      </c>
      <c r="N431" s="4">
        <v>85</v>
      </c>
      <c r="O431" s="4">
        <v>3983</v>
      </c>
    </row>
    <row r="432" spans="1:15" x14ac:dyDescent="0.25">
      <c r="A432" s="4">
        <v>1375</v>
      </c>
      <c r="B432" s="5">
        <v>43857</v>
      </c>
      <c r="C432" s="5" t="s">
        <v>2921</v>
      </c>
      <c r="D432" s="5" t="s">
        <v>2922</v>
      </c>
      <c r="E432" s="4" t="s">
        <v>2196</v>
      </c>
      <c r="F432" s="4" t="s">
        <v>16</v>
      </c>
      <c r="G432" s="4" t="s">
        <v>559</v>
      </c>
      <c r="H432" s="4">
        <v>77.553604000000007</v>
      </c>
      <c r="I432" s="4">
        <v>23.670272000000001</v>
      </c>
      <c r="J432" s="4" t="s">
        <v>18</v>
      </c>
      <c r="K432" s="4" t="s">
        <v>19</v>
      </c>
      <c r="L432" s="4" t="s">
        <v>14</v>
      </c>
      <c r="M432" s="4">
        <v>28</v>
      </c>
      <c r="N432" s="4">
        <v>287</v>
      </c>
      <c r="O432" s="4">
        <v>3097</v>
      </c>
    </row>
    <row r="433" spans="1:15" x14ac:dyDescent="0.25">
      <c r="A433" s="4">
        <v>5948</v>
      </c>
      <c r="B433" s="5">
        <v>43857</v>
      </c>
      <c r="C433" s="5" t="s">
        <v>2774</v>
      </c>
      <c r="D433" s="5" t="s">
        <v>2775</v>
      </c>
      <c r="E433" s="4" t="s">
        <v>1586</v>
      </c>
      <c r="F433" s="4" t="s">
        <v>16</v>
      </c>
      <c r="G433" s="4" t="s">
        <v>199</v>
      </c>
      <c r="H433" s="4">
        <v>-21.236736000000001</v>
      </c>
      <c r="I433" s="4">
        <v>-159.777671</v>
      </c>
      <c r="J433" s="4" t="s">
        <v>22</v>
      </c>
      <c r="K433" s="4" t="s">
        <v>19</v>
      </c>
      <c r="L433" s="4" t="s">
        <v>14</v>
      </c>
      <c r="M433" s="4">
        <v>21</v>
      </c>
      <c r="N433" s="4">
        <v>47</v>
      </c>
      <c r="O433" s="4">
        <v>2148</v>
      </c>
    </row>
    <row r="434" spans="1:15" x14ac:dyDescent="0.25">
      <c r="A434" s="4">
        <v>4009</v>
      </c>
      <c r="B434" s="5">
        <v>43857</v>
      </c>
      <c r="C434" s="5" t="s">
        <v>2822</v>
      </c>
      <c r="D434" s="5" t="s">
        <v>2809</v>
      </c>
      <c r="E434" s="4" t="s">
        <v>2653</v>
      </c>
      <c r="F434" s="4" t="s">
        <v>10</v>
      </c>
      <c r="G434" s="4" t="s">
        <v>616</v>
      </c>
      <c r="H434" s="4">
        <v>35.861660000000001</v>
      </c>
      <c r="I434" s="4">
        <v>104.195397</v>
      </c>
      <c r="J434" s="4" t="s">
        <v>22</v>
      </c>
      <c r="K434" s="4" t="s">
        <v>30</v>
      </c>
      <c r="L434" s="4" t="s">
        <v>14</v>
      </c>
      <c r="M434" s="4">
        <v>46</v>
      </c>
      <c r="N434" s="4">
        <v>421</v>
      </c>
      <c r="O434" s="4">
        <v>11721</v>
      </c>
    </row>
    <row r="435" spans="1:15" x14ac:dyDescent="0.25">
      <c r="A435" s="4">
        <v>3527</v>
      </c>
      <c r="B435" s="5">
        <v>43857</v>
      </c>
      <c r="C435" s="5" t="s">
        <v>2806</v>
      </c>
      <c r="D435" s="5" t="s">
        <v>2852</v>
      </c>
      <c r="E435" s="4" t="s">
        <v>2528</v>
      </c>
      <c r="F435" s="4" t="s">
        <v>10</v>
      </c>
      <c r="G435" s="4" t="s">
        <v>412</v>
      </c>
      <c r="H435" s="4">
        <v>9.9455869999999997</v>
      </c>
      <c r="I435" s="4">
        <v>-9.6966450000000002</v>
      </c>
      <c r="J435" s="4" t="s">
        <v>22</v>
      </c>
      <c r="K435" s="4" t="s">
        <v>30</v>
      </c>
      <c r="L435" s="4" t="s">
        <v>14</v>
      </c>
      <c r="M435" s="4">
        <v>37</v>
      </c>
      <c r="N435" s="4">
        <v>239</v>
      </c>
      <c r="O435" s="4">
        <v>11687</v>
      </c>
    </row>
    <row r="436" spans="1:15" x14ac:dyDescent="0.25">
      <c r="A436" s="4">
        <v>2046</v>
      </c>
      <c r="B436" s="5">
        <v>43857</v>
      </c>
      <c r="C436" s="5" t="s">
        <v>3003</v>
      </c>
      <c r="D436" s="5" t="s">
        <v>3004</v>
      </c>
      <c r="E436" s="4" t="s">
        <v>2672</v>
      </c>
      <c r="F436" s="4" t="s">
        <v>10</v>
      </c>
      <c r="G436" s="4" t="s">
        <v>596</v>
      </c>
      <c r="H436" s="4">
        <v>39.399872000000002</v>
      </c>
      <c r="I436" s="4">
        <v>-8.2244539999999997</v>
      </c>
      <c r="J436" s="4" t="s">
        <v>22</v>
      </c>
      <c r="K436" s="4" t="s">
        <v>30</v>
      </c>
      <c r="L436" s="4" t="s">
        <v>14</v>
      </c>
      <c r="M436" s="4">
        <v>47</v>
      </c>
      <c r="N436" s="4">
        <v>409</v>
      </c>
      <c r="O436" s="4">
        <v>11198</v>
      </c>
    </row>
    <row r="437" spans="1:15" x14ac:dyDescent="0.25">
      <c r="A437" s="4">
        <v>3030</v>
      </c>
      <c r="B437" s="5">
        <v>43857</v>
      </c>
      <c r="C437" s="5" t="s">
        <v>2810</v>
      </c>
      <c r="D437" s="5" t="s">
        <v>2811</v>
      </c>
      <c r="E437" s="4" t="s">
        <v>2482</v>
      </c>
      <c r="F437" s="4" t="s">
        <v>16</v>
      </c>
      <c r="G437" t="s">
        <v>56</v>
      </c>
      <c r="H437" s="4">
        <v>64.963050999999993</v>
      </c>
      <c r="I437" s="4">
        <v>-19.020835000000002</v>
      </c>
      <c r="J437" s="4" t="s">
        <v>22</v>
      </c>
      <c r="K437" s="4" t="s">
        <v>30</v>
      </c>
      <c r="L437" s="4" t="s">
        <v>14</v>
      </c>
      <c r="M437" s="4">
        <v>34</v>
      </c>
      <c r="N437" s="4">
        <v>162</v>
      </c>
      <c r="O437" s="4">
        <v>9103</v>
      </c>
    </row>
    <row r="438" spans="1:15" x14ac:dyDescent="0.25">
      <c r="A438" s="4">
        <v>1215</v>
      </c>
      <c r="B438" s="5">
        <v>43857</v>
      </c>
      <c r="C438" s="5" t="s">
        <v>2875</v>
      </c>
      <c r="D438" s="5" t="s">
        <v>2975</v>
      </c>
      <c r="E438" s="4" t="s">
        <v>1923</v>
      </c>
      <c r="F438" s="4" t="s">
        <v>24</v>
      </c>
      <c r="G438" s="4" t="s">
        <v>179</v>
      </c>
      <c r="H438" s="4">
        <v>-1.9402779999999999</v>
      </c>
      <c r="I438" s="4">
        <v>29.873888000000001</v>
      </c>
      <c r="J438" s="4" t="s">
        <v>22</v>
      </c>
      <c r="K438" s="4" t="s">
        <v>30</v>
      </c>
      <c r="L438" s="4" t="s">
        <v>14</v>
      </c>
      <c r="M438" s="4">
        <v>25</v>
      </c>
      <c r="N438" s="4">
        <v>290</v>
      </c>
      <c r="O438" s="4">
        <v>7994</v>
      </c>
    </row>
    <row r="439" spans="1:15" x14ac:dyDescent="0.25">
      <c r="A439" s="4">
        <v>4167</v>
      </c>
      <c r="B439" s="5">
        <v>43857</v>
      </c>
      <c r="C439" s="5" t="s">
        <v>2786</v>
      </c>
      <c r="D439" s="5" t="s">
        <v>2836</v>
      </c>
      <c r="E439" s="4" t="s">
        <v>1590</v>
      </c>
      <c r="F439" s="4" t="s">
        <v>24</v>
      </c>
      <c r="G439" t="s">
        <v>718</v>
      </c>
      <c r="H439" s="4">
        <v>45.943161000000003</v>
      </c>
      <c r="I439" s="4">
        <v>24.966760000000001</v>
      </c>
      <c r="J439" s="4" t="s">
        <v>18</v>
      </c>
      <c r="K439" s="4" t="s">
        <v>30</v>
      </c>
      <c r="L439" s="4" t="s">
        <v>14</v>
      </c>
      <c r="M439" s="4">
        <v>21</v>
      </c>
      <c r="N439" s="4">
        <v>67</v>
      </c>
      <c r="O439" s="4">
        <v>7756</v>
      </c>
    </row>
    <row r="440" spans="1:15" x14ac:dyDescent="0.25">
      <c r="A440" s="4">
        <v>5648</v>
      </c>
      <c r="B440" s="5">
        <v>43857</v>
      </c>
      <c r="C440" s="5" t="s">
        <v>2893</v>
      </c>
      <c r="D440" s="5" t="s">
        <v>2894</v>
      </c>
      <c r="E440" s="4" t="s">
        <v>748</v>
      </c>
      <c r="F440" s="4" t="s">
        <v>24</v>
      </c>
      <c r="G440" s="4" t="s">
        <v>489</v>
      </c>
      <c r="H440" s="4">
        <v>12.226079</v>
      </c>
      <c r="I440" s="4">
        <v>-69.060086999999996</v>
      </c>
      <c r="J440" s="4" t="s">
        <v>18</v>
      </c>
      <c r="K440" s="4" t="s">
        <v>30</v>
      </c>
      <c r="L440" s="4" t="s">
        <v>14</v>
      </c>
      <c r="M440" s="4">
        <v>11</v>
      </c>
      <c r="N440" s="4">
        <v>292</v>
      </c>
      <c r="O440" s="4">
        <v>6607</v>
      </c>
    </row>
    <row r="441" spans="1:15" x14ac:dyDescent="0.25">
      <c r="A441" s="4">
        <v>4711</v>
      </c>
      <c r="B441" s="5">
        <v>43857</v>
      </c>
      <c r="C441" s="5" t="s">
        <v>2816</v>
      </c>
      <c r="D441" s="5" t="s">
        <v>2851</v>
      </c>
      <c r="E441" s="4" t="s">
        <v>2010</v>
      </c>
      <c r="F441" s="4" t="s">
        <v>24</v>
      </c>
      <c r="G441" s="4" t="s">
        <v>257</v>
      </c>
      <c r="H441" s="4">
        <v>-15.376706</v>
      </c>
      <c r="I441" s="4">
        <v>166.959158</v>
      </c>
      <c r="J441" s="4" t="s">
        <v>18</v>
      </c>
      <c r="K441" s="4" t="s">
        <v>30</v>
      </c>
      <c r="L441" s="4" t="s">
        <v>14</v>
      </c>
      <c r="M441" s="4">
        <v>26</v>
      </c>
      <c r="N441" s="4">
        <v>74</v>
      </c>
      <c r="O441" s="4">
        <v>4804</v>
      </c>
    </row>
    <row r="442" spans="1:15" x14ac:dyDescent="0.25">
      <c r="A442" s="4">
        <v>2866</v>
      </c>
      <c r="B442" s="5">
        <v>43857</v>
      </c>
      <c r="C442" s="5" t="s">
        <v>2958</v>
      </c>
      <c r="D442" s="5" t="s">
        <v>2959</v>
      </c>
      <c r="E442" s="4" t="s">
        <v>28</v>
      </c>
      <c r="F442" s="4" t="s">
        <v>16</v>
      </c>
      <c r="G442" s="4" t="s">
        <v>29</v>
      </c>
      <c r="H442" s="4">
        <v>41.153331999999999</v>
      </c>
      <c r="I442" s="4">
        <v>20.168330999999998</v>
      </c>
      <c r="J442" s="4" t="s">
        <v>12</v>
      </c>
      <c r="K442" s="4" t="s">
        <v>30</v>
      </c>
      <c r="L442" s="4" t="s">
        <v>14</v>
      </c>
      <c r="M442" s="4">
        <v>2</v>
      </c>
      <c r="N442" s="4">
        <v>96</v>
      </c>
      <c r="O442" s="4">
        <v>2972</v>
      </c>
    </row>
    <row r="443" spans="1:15" x14ac:dyDescent="0.25">
      <c r="A443" s="4">
        <v>3938</v>
      </c>
      <c r="B443" s="5">
        <v>43857</v>
      </c>
      <c r="C443" s="5" t="s">
        <v>2812</v>
      </c>
      <c r="D443" s="5" t="s">
        <v>2867</v>
      </c>
      <c r="E443" s="4" t="s">
        <v>2412</v>
      </c>
      <c r="F443" s="4" t="s">
        <v>16</v>
      </c>
      <c r="G443" s="4" t="s">
        <v>2733</v>
      </c>
      <c r="H443" s="4">
        <v>35.907756999999997</v>
      </c>
      <c r="I443" s="4">
        <v>127.76692199999999</v>
      </c>
      <c r="J443" s="4" t="s">
        <v>22</v>
      </c>
      <c r="K443" s="4" t="s">
        <v>67</v>
      </c>
      <c r="L443" s="4" t="s">
        <v>33</v>
      </c>
      <c r="M443" s="4">
        <v>30</v>
      </c>
      <c r="N443" s="4">
        <v>126</v>
      </c>
      <c r="O443" s="4">
        <v>2418</v>
      </c>
    </row>
    <row r="444" spans="1:15" x14ac:dyDescent="0.25">
      <c r="A444" s="4">
        <v>3456</v>
      </c>
      <c r="B444" s="5">
        <v>43857</v>
      </c>
      <c r="C444" s="5" t="s">
        <v>2818</v>
      </c>
      <c r="D444" s="5" t="s">
        <v>2819</v>
      </c>
      <c r="E444" s="4" t="s">
        <v>2209</v>
      </c>
      <c r="F444" s="4" t="s">
        <v>16</v>
      </c>
      <c r="G444" s="4" t="s">
        <v>723</v>
      </c>
      <c r="H444" s="4">
        <v>43.915886</v>
      </c>
      <c r="I444" s="4">
        <v>17.679075999999998</v>
      </c>
      <c r="J444" s="4" t="s">
        <v>12</v>
      </c>
      <c r="K444" s="4" t="s">
        <v>30</v>
      </c>
      <c r="L444" s="4" t="s">
        <v>14</v>
      </c>
      <c r="M444" s="4">
        <v>8</v>
      </c>
      <c r="N444" s="4">
        <v>95</v>
      </c>
      <c r="O444" s="4">
        <v>2364</v>
      </c>
    </row>
    <row r="445" spans="1:15" x14ac:dyDescent="0.25">
      <c r="A445" s="4">
        <v>1939</v>
      </c>
      <c r="B445" s="5">
        <v>43857</v>
      </c>
      <c r="C445" s="5" t="s">
        <v>2927</v>
      </c>
      <c r="D445" s="5" t="s">
        <v>2909</v>
      </c>
      <c r="E445" s="4" t="s">
        <v>1328</v>
      </c>
      <c r="F445" s="4" t="s">
        <v>16</v>
      </c>
      <c r="G445" s="4" t="s">
        <v>1099</v>
      </c>
      <c r="H445" s="4">
        <v>47.516230999999998</v>
      </c>
      <c r="I445" s="4">
        <v>14.550072</v>
      </c>
      <c r="J445" s="4" t="s">
        <v>12</v>
      </c>
      <c r="K445" s="4" t="s">
        <v>30</v>
      </c>
      <c r="L445" s="4" t="s">
        <v>14</v>
      </c>
      <c r="M445" s="4">
        <v>18</v>
      </c>
      <c r="N445" s="4">
        <v>129</v>
      </c>
      <c r="O445" s="4">
        <v>2288</v>
      </c>
    </row>
    <row r="446" spans="1:15" x14ac:dyDescent="0.25">
      <c r="A446" s="4">
        <v>5951</v>
      </c>
      <c r="B446" s="5">
        <v>43857</v>
      </c>
      <c r="C446" s="5" t="s">
        <v>2774</v>
      </c>
      <c r="D446" s="5" t="s">
        <v>2775</v>
      </c>
      <c r="E446" s="4" t="s">
        <v>1854</v>
      </c>
      <c r="F446" s="4" t="s">
        <v>16</v>
      </c>
      <c r="G446" s="4" t="s">
        <v>432</v>
      </c>
      <c r="H446" s="4">
        <v>15.179384000000001</v>
      </c>
      <c r="I446" s="4">
        <v>39.782333999999999</v>
      </c>
      <c r="J446" s="4" t="s">
        <v>22</v>
      </c>
      <c r="K446" s="4" t="s">
        <v>30</v>
      </c>
      <c r="L446" s="4" t="s">
        <v>14</v>
      </c>
      <c r="M446" s="4">
        <v>24</v>
      </c>
      <c r="N446" s="4">
        <v>84</v>
      </c>
      <c r="O446" s="4">
        <v>2136</v>
      </c>
    </row>
    <row r="447" spans="1:15" x14ac:dyDescent="0.25">
      <c r="A447" s="4">
        <v>3906</v>
      </c>
      <c r="B447" s="5">
        <v>43857</v>
      </c>
      <c r="C447" s="5" t="s">
        <v>2806</v>
      </c>
      <c r="D447" s="5" t="s">
        <v>2852</v>
      </c>
      <c r="E447" s="4" t="s">
        <v>834</v>
      </c>
      <c r="F447" s="4" t="s">
        <v>16</v>
      </c>
      <c r="G447" s="4" t="s">
        <v>412</v>
      </c>
      <c r="H447" s="4">
        <v>9.9455869999999997</v>
      </c>
      <c r="I447" s="4">
        <v>-9.6966450000000002</v>
      </c>
      <c r="J447" s="4" t="s">
        <v>18</v>
      </c>
      <c r="K447" s="4" t="s">
        <v>30</v>
      </c>
      <c r="L447" s="4" t="s">
        <v>14</v>
      </c>
      <c r="M447" s="4">
        <v>12</v>
      </c>
      <c r="N447" s="4">
        <v>44</v>
      </c>
      <c r="O447" s="4">
        <v>1914</v>
      </c>
    </row>
    <row r="448" spans="1:15" x14ac:dyDescent="0.25">
      <c r="A448" s="4">
        <v>1486</v>
      </c>
      <c r="B448" s="5">
        <v>43857</v>
      </c>
      <c r="C448" s="5" t="s">
        <v>2901</v>
      </c>
      <c r="D448" s="5" t="s">
        <v>2902</v>
      </c>
      <c r="E448" s="4" t="s">
        <v>2116</v>
      </c>
      <c r="F448" s="4" t="s">
        <v>16</v>
      </c>
      <c r="G448" s="4" t="s">
        <v>310</v>
      </c>
      <c r="H448" s="4">
        <v>9.3076899999999991</v>
      </c>
      <c r="I448" s="4">
        <v>2.3158340000000002</v>
      </c>
      <c r="J448" s="4" t="s">
        <v>12</v>
      </c>
      <c r="K448" s="4" t="s">
        <v>30</v>
      </c>
      <c r="L448" s="4" t="s">
        <v>14</v>
      </c>
      <c r="M448" s="4">
        <v>27</v>
      </c>
      <c r="N448" s="4">
        <v>37</v>
      </c>
      <c r="O448" s="4">
        <v>1616</v>
      </c>
    </row>
    <row r="449" spans="1:15" x14ac:dyDescent="0.25">
      <c r="A449" s="4">
        <v>4505</v>
      </c>
      <c r="B449" s="5">
        <v>43857</v>
      </c>
      <c r="C449" s="5" t="s">
        <v>2957</v>
      </c>
      <c r="D449" s="5" t="s">
        <v>2869</v>
      </c>
      <c r="E449" s="4" t="s">
        <v>2643</v>
      </c>
      <c r="F449" s="4" t="s">
        <v>10</v>
      </c>
      <c r="G449" s="4" t="s">
        <v>188</v>
      </c>
      <c r="H449" s="4">
        <v>-18.766946999999998</v>
      </c>
      <c r="I449" s="4">
        <v>46.869107</v>
      </c>
      <c r="J449" s="4" t="s">
        <v>22</v>
      </c>
      <c r="K449" s="4" t="s">
        <v>32</v>
      </c>
      <c r="L449" s="4" t="s">
        <v>33</v>
      </c>
      <c r="M449" s="4">
        <v>45</v>
      </c>
      <c r="N449" s="4">
        <v>527</v>
      </c>
      <c r="O449" s="4">
        <v>9580</v>
      </c>
    </row>
    <row r="450" spans="1:15" x14ac:dyDescent="0.25">
      <c r="A450" s="4">
        <v>4585</v>
      </c>
      <c r="B450" s="5">
        <v>43857</v>
      </c>
      <c r="C450" s="5" t="s">
        <v>2820</v>
      </c>
      <c r="D450" s="5" t="s">
        <v>2821</v>
      </c>
      <c r="E450" s="4" t="s">
        <v>2463</v>
      </c>
      <c r="F450" s="4" t="s">
        <v>10</v>
      </c>
      <c r="G450" s="4" t="s">
        <v>226</v>
      </c>
      <c r="H450" s="4">
        <v>15.454166000000001</v>
      </c>
      <c r="I450" s="4">
        <v>18.732206999999999</v>
      </c>
      <c r="J450" s="4" t="s">
        <v>22</v>
      </c>
      <c r="K450" s="4" t="s">
        <v>32</v>
      </c>
      <c r="L450" s="4" t="s">
        <v>33</v>
      </c>
      <c r="M450" s="4">
        <v>32</v>
      </c>
      <c r="N450" s="4">
        <v>318</v>
      </c>
      <c r="O450" s="4">
        <v>8649</v>
      </c>
    </row>
    <row r="451" spans="1:15" x14ac:dyDescent="0.25">
      <c r="A451" s="4">
        <v>1204</v>
      </c>
      <c r="B451" s="5">
        <v>43857</v>
      </c>
      <c r="C451" s="5" t="s">
        <v>2901</v>
      </c>
      <c r="D451" s="5" t="s">
        <v>2902</v>
      </c>
      <c r="E451" s="4" t="s">
        <v>209</v>
      </c>
      <c r="F451" s="4" t="s">
        <v>24</v>
      </c>
      <c r="G451" s="4" t="s">
        <v>21</v>
      </c>
      <c r="H451" s="4">
        <v>17.570692000000001</v>
      </c>
      <c r="I451" s="4">
        <v>-3.9961660000000001</v>
      </c>
      <c r="J451" s="4" t="s">
        <v>12</v>
      </c>
      <c r="K451" s="4" t="s">
        <v>32</v>
      </c>
      <c r="L451" s="4" t="s">
        <v>33</v>
      </c>
      <c r="M451" s="4">
        <v>5</v>
      </c>
      <c r="N451" s="4">
        <v>202</v>
      </c>
      <c r="O451" s="4">
        <v>8164</v>
      </c>
    </row>
    <row r="452" spans="1:15" x14ac:dyDescent="0.25">
      <c r="A452" s="4">
        <v>5742</v>
      </c>
      <c r="B452" s="5">
        <v>43857</v>
      </c>
      <c r="C452" s="5" t="s">
        <v>2750</v>
      </c>
      <c r="D452" s="5" t="s">
        <v>2749</v>
      </c>
      <c r="E452" s="4" t="s">
        <v>2019</v>
      </c>
      <c r="F452" s="4" t="s">
        <v>24</v>
      </c>
      <c r="G452" s="4" t="s">
        <v>117</v>
      </c>
      <c r="H452" s="4">
        <v>17.189876999999999</v>
      </c>
      <c r="I452" s="4">
        <v>-88.497649999999993</v>
      </c>
      <c r="J452" s="4" t="s">
        <v>18</v>
      </c>
      <c r="K452" s="4" t="s">
        <v>32</v>
      </c>
      <c r="L452" s="4" t="s">
        <v>33</v>
      </c>
      <c r="M452" s="4">
        <v>26</v>
      </c>
      <c r="N452" s="4">
        <v>295</v>
      </c>
      <c r="O452" s="4">
        <v>6699</v>
      </c>
    </row>
    <row r="453" spans="1:15" x14ac:dyDescent="0.25">
      <c r="A453" s="4">
        <v>3344</v>
      </c>
      <c r="B453" s="5">
        <v>43857</v>
      </c>
      <c r="C453" s="5" t="s">
        <v>2768</v>
      </c>
      <c r="D453" s="5" t="s">
        <v>2769</v>
      </c>
      <c r="E453" s="4" t="s">
        <v>971</v>
      </c>
      <c r="F453" s="4" t="s">
        <v>16</v>
      </c>
      <c r="G453" s="4" t="s">
        <v>249</v>
      </c>
      <c r="H453" s="4">
        <v>-11.875000999999999</v>
      </c>
      <c r="I453" s="4">
        <v>43.872219000000001</v>
      </c>
      <c r="J453" s="4" t="s">
        <v>22</v>
      </c>
      <c r="K453" s="4" t="s">
        <v>32</v>
      </c>
      <c r="L453" s="4" t="s">
        <v>33</v>
      </c>
      <c r="M453" s="4">
        <v>14</v>
      </c>
      <c r="N453" s="4">
        <v>18</v>
      </c>
      <c r="O453" s="4">
        <v>5124</v>
      </c>
    </row>
    <row r="454" spans="1:15" x14ac:dyDescent="0.25">
      <c r="A454" s="4">
        <v>2196</v>
      </c>
      <c r="B454" s="5">
        <v>43857</v>
      </c>
      <c r="C454" s="5" t="s">
        <v>2964</v>
      </c>
      <c r="D454" s="5" t="s">
        <v>2965</v>
      </c>
      <c r="E454" s="4" t="s">
        <v>1203</v>
      </c>
      <c r="F454" s="4" t="s">
        <v>10</v>
      </c>
      <c r="G454" s="4" t="s">
        <v>2735</v>
      </c>
      <c r="H454" s="4">
        <v>41.608635</v>
      </c>
      <c r="I454" s="4">
        <v>21.745274999999999</v>
      </c>
      <c r="J454" s="4" t="s">
        <v>18</v>
      </c>
      <c r="K454" s="4" t="s">
        <v>13</v>
      </c>
      <c r="L454" s="4" t="s">
        <v>14</v>
      </c>
      <c r="M454" s="4">
        <v>17</v>
      </c>
      <c r="N454" s="4">
        <v>105</v>
      </c>
      <c r="O454" s="4">
        <v>7364</v>
      </c>
    </row>
    <row r="455" spans="1:15" x14ac:dyDescent="0.25">
      <c r="A455" s="4">
        <v>3570</v>
      </c>
      <c r="B455" s="5">
        <v>43857</v>
      </c>
      <c r="C455" s="5" t="s">
        <v>2964</v>
      </c>
      <c r="D455" s="5" t="s">
        <v>2965</v>
      </c>
      <c r="E455" s="4" t="s">
        <v>2520</v>
      </c>
      <c r="F455" s="4" t="s">
        <v>10</v>
      </c>
      <c r="G455" s="4" t="s">
        <v>2735</v>
      </c>
      <c r="H455" s="4">
        <v>41.608635</v>
      </c>
      <c r="I455" s="4">
        <v>21.745274999999999</v>
      </c>
      <c r="J455" s="4" t="s">
        <v>12</v>
      </c>
      <c r="K455" s="4" t="s">
        <v>2724</v>
      </c>
      <c r="L455" s="4" t="s">
        <v>33</v>
      </c>
      <c r="M455" s="4">
        <v>36</v>
      </c>
      <c r="N455" s="4">
        <v>208</v>
      </c>
      <c r="O455" s="4">
        <v>8261</v>
      </c>
    </row>
    <row r="456" spans="1:15" x14ac:dyDescent="0.25">
      <c r="A456" s="4">
        <v>4412</v>
      </c>
      <c r="B456" s="5">
        <v>43857</v>
      </c>
      <c r="C456" s="5" t="s">
        <v>2829</v>
      </c>
      <c r="D456" s="5" t="s">
        <v>2830</v>
      </c>
      <c r="E456" s="4" t="s">
        <v>1772</v>
      </c>
      <c r="F456" s="4" t="s">
        <v>24</v>
      </c>
      <c r="G456" s="4" t="s">
        <v>135</v>
      </c>
      <c r="H456" s="4">
        <v>-0.52277799999999996</v>
      </c>
      <c r="I456" s="4">
        <v>166.93150299999999</v>
      </c>
      <c r="J456" s="4" t="s">
        <v>12</v>
      </c>
      <c r="K456" s="4" t="s">
        <v>32</v>
      </c>
      <c r="L456" s="4" t="s">
        <v>33</v>
      </c>
      <c r="M456" s="4">
        <v>23</v>
      </c>
      <c r="N456" s="4">
        <v>104</v>
      </c>
      <c r="O456" s="4">
        <v>2718</v>
      </c>
    </row>
    <row r="457" spans="1:15" x14ac:dyDescent="0.25">
      <c r="A457" s="4">
        <v>3920</v>
      </c>
      <c r="B457" s="5">
        <v>43857</v>
      </c>
      <c r="C457" s="5" t="s">
        <v>2966</v>
      </c>
      <c r="D457" s="5" t="s">
        <v>2967</v>
      </c>
      <c r="E457" s="4" t="s">
        <v>2432</v>
      </c>
      <c r="F457" s="4" t="s">
        <v>16</v>
      </c>
      <c r="G457" s="4" t="s">
        <v>85</v>
      </c>
      <c r="H457" s="4">
        <v>53.709806999999998</v>
      </c>
      <c r="I457" s="4">
        <v>27.953389000000001</v>
      </c>
      <c r="J457" s="4" t="s">
        <v>12</v>
      </c>
      <c r="K457" s="4" t="s">
        <v>32</v>
      </c>
      <c r="L457" s="4" t="s">
        <v>33</v>
      </c>
      <c r="M457" s="4">
        <v>31</v>
      </c>
      <c r="N457" s="4">
        <v>132</v>
      </c>
      <c r="O457" s="4">
        <v>2063</v>
      </c>
    </row>
    <row r="458" spans="1:15" x14ac:dyDescent="0.25">
      <c r="A458" s="4">
        <v>2445</v>
      </c>
      <c r="B458" s="5">
        <v>43857</v>
      </c>
      <c r="C458" s="5" t="s">
        <v>3005</v>
      </c>
      <c r="D458" s="5" t="s">
        <v>3006</v>
      </c>
      <c r="E458" s="4" t="s">
        <v>1385</v>
      </c>
      <c r="F458" s="4" t="s">
        <v>10</v>
      </c>
      <c r="G458" s="4" t="s">
        <v>470</v>
      </c>
      <c r="H458" s="4">
        <v>-7.1095350000000002</v>
      </c>
      <c r="I458" s="4">
        <v>177.64932999999999</v>
      </c>
      <c r="J458" s="4" t="s">
        <v>22</v>
      </c>
      <c r="K458" s="4" t="s">
        <v>32</v>
      </c>
      <c r="L458" s="4" t="s">
        <v>33</v>
      </c>
      <c r="M458" s="4">
        <v>18</v>
      </c>
      <c r="N458" s="4">
        <v>84</v>
      </c>
      <c r="O458" s="4">
        <v>1587</v>
      </c>
    </row>
    <row r="459" spans="1:15" x14ac:dyDescent="0.25">
      <c r="A459" s="4">
        <v>2974</v>
      </c>
      <c r="B459" s="5">
        <v>43857</v>
      </c>
      <c r="C459" s="5" t="s">
        <v>2756</v>
      </c>
      <c r="D459" s="5" t="s">
        <v>2757</v>
      </c>
      <c r="E459" s="4" t="s">
        <v>854</v>
      </c>
      <c r="F459" s="4" t="s">
        <v>16</v>
      </c>
      <c r="G459" s="4" t="s">
        <v>855</v>
      </c>
      <c r="H459" s="4">
        <v>12.865416</v>
      </c>
      <c r="I459" s="4">
        <v>-85.207228999999998</v>
      </c>
      <c r="J459" s="4" t="s">
        <v>12</v>
      </c>
      <c r="K459" s="4" t="s">
        <v>32</v>
      </c>
      <c r="L459" s="4" t="s">
        <v>33</v>
      </c>
      <c r="M459" s="4">
        <v>12</v>
      </c>
      <c r="N459" s="4">
        <v>133</v>
      </c>
      <c r="O459" s="4">
        <v>1192</v>
      </c>
    </row>
    <row r="460" spans="1:15" x14ac:dyDescent="0.25">
      <c r="A460" s="4">
        <v>3465</v>
      </c>
      <c r="B460" s="5">
        <v>43857</v>
      </c>
      <c r="C460" s="5" t="s">
        <v>2893</v>
      </c>
      <c r="D460" s="5" t="s">
        <v>2894</v>
      </c>
      <c r="E460" s="4" t="s">
        <v>2436</v>
      </c>
      <c r="F460" s="4" t="s">
        <v>10</v>
      </c>
      <c r="G460" s="4" t="s">
        <v>489</v>
      </c>
      <c r="H460" s="4">
        <v>12.226079</v>
      </c>
      <c r="I460" s="4">
        <v>-69.060086999999996</v>
      </c>
      <c r="J460" s="4" t="s">
        <v>12</v>
      </c>
      <c r="K460" s="4" t="s">
        <v>32</v>
      </c>
      <c r="L460" s="4" t="s">
        <v>33</v>
      </c>
      <c r="M460" s="4">
        <v>9</v>
      </c>
      <c r="N460" s="4">
        <v>119</v>
      </c>
      <c r="O460" s="4">
        <v>1075</v>
      </c>
    </row>
    <row r="461" spans="1:15" x14ac:dyDescent="0.25">
      <c r="A461" s="4">
        <v>1507</v>
      </c>
      <c r="B461" s="5">
        <v>43857</v>
      </c>
      <c r="C461" s="5" t="s">
        <v>2953</v>
      </c>
      <c r="D461" s="5" t="s">
        <v>2954</v>
      </c>
      <c r="E461" s="4" t="s">
        <v>332</v>
      </c>
      <c r="F461" s="4" t="s">
        <v>16</v>
      </c>
      <c r="G461" s="4" t="s">
        <v>35</v>
      </c>
      <c r="H461" s="4">
        <v>12.879721</v>
      </c>
      <c r="I461" s="4">
        <v>121.774017</v>
      </c>
      <c r="J461" s="4" t="s">
        <v>18</v>
      </c>
      <c r="K461" s="4" t="s">
        <v>32</v>
      </c>
      <c r="L461" s="4" t="s">
        <v>33</v>
      </c>
      <c r="M461" s="4">
        <v>6</v>
      </c>
      <c r="N461" s="4">
        <v>97</v>
      </c>
      <c r="O461" s="4">
        <v>755</v>
      </c>
    </row>
    <row r="462" spans="1:15" x14ac:dyDescent="0.25">
      <c r="A462" s="4">
        <v>3985</v>
      </c>
      <c r="B462" s="5">
        <v>43857</v>
      </c>
      <c r="C462" s="5" t="s">
        <v>2987</v>
      </c>
      <c r="D462" s="5" t="s">
        <v>2951</v>
      </c>
      <c r="E462" s="4" t="s">
        <v>1818</v>
      </c>
      <c r="F462" s="4" t="s">
        <v>16</v>
      </c>
      <c r="G462" s="4" t="s">
        <v>233</v>
      </c>
      <c r="H462" s="4">
        <v>-26.522503</v>
      </c>
      <c r="I462" s="4">
        <v>31.465865999999998</v>
      </c>
      <c r="J462" s="4" t="s">
        <v>22</v>
      </c>
      <c r="K462" s="4" t="s">
        <v>32</v>
      </c>
      <c r="L462" s="4" t="s">
        <v>33</v>
      </c>
      <c r="M462" s="4">
        <v>23</v>
      </c>
      <c r="N462" s="4">
        <v>90</v>
      </c>
      <c r="O462" s="4">
        <v>740</v>
      </c>
    </row>
    <row r="463" spans="1:15" x14ac:dyDescent="0.25">
      <c r="A463" s="4">
        <v>5139</v>
      </c>
      <c r="B463" s="5">
        <v>43857</v>
      </c>
      <c r="C463" s="5" t="s">
        <v>2978</v>
      </c>
      <c r="D463" s="5" t="s">
        <v>2906</v>
      </c>
      <c r="E463" s="4" t="s">
        <v>2130</v>
      </c>
      <c r="F463" s="4" t="s">
        <v>16</v>
      </c>
      <c r="G463" s="4" t="s">
        <v>313</v>
      </c>
      <c r="H463" s="4">
        <v>-3.3730560000000001</v>
      </c>
      <c r="I463" s="4">
        <v>29.918886000000001</v>
      </c>
      <c r="J463" s="4" t="s">
        <v>12</v>
      </c>
      <c r="K463" s="4" t="s">
        <v>39</v>
      </c>
      <c r="L463" s="4" t="s">
        <v>33</v>
      </c>
      <c r="M463" s="4">
        <v>27</v>
      </c>
      <c r="N463" s="4">
        <v>63</v>
      </c>
      <c r="O463" s="4">
        <v>10034</v>
      </c>
    </row>
    <row r="464" spans="1:15" x14ac:dyDescent="0.25">
      <c r="A464" s="4">
        <v>1260</v>
      </c>
      <c r="B464" s="5">
        <v>43857</v>
      </c>
      <c r="C464" s="5" t="s">
        <v>2802</v>
      </c>
      <c r="D464" s="5" t="s">
        <v>2803</v>
      </c>
      <c r="E464" s="4" t="s">
        <v>842</v>
      </c>
      <c r="F464" s="4" t="s">
        <v>16</v>
      </c>
      <c r="G464" s="4" t="s">
        <v>64</v>
      </c>
      <c r="H464" s="4">
        <v>23.885942</v>
      </c>
      <c r="I464" s="4">
        <v>45.079161999999997</v>
      </c>
      <c r="J464" s="4" t="s">
        <v>18</v>
      </c>
      <c r="K464" s="4" t="s">
        <v>39</v>
      </c>
      <c r="L464" s="4" t="s">
        <v>33</v>
      </c>
      <c r="M464" s="4">
        <v>12</v>
      </c>
      <c r="N464" s="4">
        <v>65</v>
      </c>
      <c r="O464" s="4">
        <v>6800</v>
      </c>
    </row>
    <row r="465" spans="1:15" x14ac:dyDescent="0.25">
      <c r="A465" s="4">
        <v>1281</v>
      </c>
      <c r="B465" s="5">
        <v>43857</v>
      </c>
      <c r="C465" s="5" t="s">
        <v>2814</v>
      </c>
      <c r="D465" s="5" t="s">
        <v>2815</v>
      </c>
      <c r="E465" s="4" t="s">
        <v>1877</v>
      </c>
      <c r="F465" s="4" t="s">
        <v>16</v>
      </c>
      <c r="G465" s="4" t="s">
        <v>150</v>
      </c>
      <c r="H465" s="4">
        <v>4.2104840000000001</v>
      </c>
      <c r="I465" s="4">
        <v>101.97576599999999</v>
      </c>
      <c r="J465" s="4" t="s">
        <v>18</v>
      </c>
      <c r="K465" s="4" t="s">
        <v>39</v>
      </c>
      <c r="L465" s="4" t="s">
        <v>33</v>
      </c>
      <c r="M465" s="4">
        <v>24</v>
      </c>
      <c r="N465" s="4">
        <v>79</v>
      </c>
      <c r="O465" s="4">
        <v>5201</v>
      </c>
    </row>
    <row r="466" spans="1:15" x14ac:dyDescent="0.25">
      <c r="A466" s="4">
        <v>2645</v>
      </c>
      <c r="B466" s="5">
        <v>43857</v>
      </c>
      <c r="C466" s="5" t="s">
        <v>2943</v>
      </c>
      <c r="D466" s="5" t="s">
        <v>3007</v>
      </c>
      <c r="E466" s="4" t="s">
        <v>404</v>
      </c>
      <c r="F466" s="4" t="s">
        <v>24</v>
      </c>
      <c r="G466" s="4" t="s">
        <v>290</v>
      </c>
      <c r="H466" s="4">
        <v>23.684994</v>
      </c>
      <c r="I466" s="4">
        <v>90.356330999999997</v>
      </c>
      <c r="J466" s="4" t="s">
        <v>12</v>
      </c>
      <c r="K466" s="4" t="s">
        <v>39</v>
      </c>
      <c r="L466" s="4" t="s">
        <v>33</v>
      </c>
      <c r="M466" s="4">
        <v>7</v>
      </c>
      <c r="N466" s="4">
        <v>107</v>
      </c>
      <c r="O466" s="4">
        <v>4589</v>
      </c>
    </row>
    <row r="467" spans="1:15" x14ac:dyDescent="0.25">
      <c r="A467" s="4">
        <v>3274</v>
      </c>
      <c r="B467" s="5">
        <v>43857</v>
      </c>
      <c r="C467" s="5" t="s">
        <v>2962</v>
      </c>
      <c r="D467" s="5" t="s">
        <v>2963</v>
      </c>
      <c r="E467" s="4" t="s">
        <v>1778</v>
      </c>
      <c r="F467" s="4" t="s">
        <v>24</v>
      </c>
      <c r="G467" s="4" t="s">
        <v>496</v>
      </c>
      <c r="H467" s="4">
        <v>35.937496000000003</v>
      </c>
      <c r="I467" s="4">
        <v>14.375416</v>
      </c>
      <c r="J467" s="4" t="s">
        <v>18</v>
      </c>
      <c r="K467" s="4" t="s">
        <v>39</v>
      </c>
      <c r="L467" s="4" t="s">
        <v>33</v>
      </c>
      <c r="M467" s="4">
        <v>23</v>
      </c>
      <c r="N467" s="4">
        <v>125</v>
      </c>
      <c r="O467" s="4">
        <v>4538</v>
      </c>
    </row>
    <row r="468" spans="1:15" x14ac:dyDescent="0.25">
      <c r="A468" s="4">
        <v>2603</v>
      </c>
      <c r="B468" s="5">
        <v>43857</v>
      </c>
      <c r="C468" s="5" t="s">
        <v>2938</v>
      </c>
      <c r="D468" s="5" t="s">
        <v>2939</v>
      </c>
      <c r="E468" s="4" t="s">
        <v>982</v>
      </c>
      <c r="F468" s="4" t="s">
        <v>24</v>
      </c>
      <c r="G468" t="s">
        <v>983</v>
      </c>
      <c r="H468" s="4">
        <v>19.513469000000001</v>
      </c>
      <c r="I468" s="4">
        <v>-80.566956000000005</v>
      </c>
      <c r="J468" s="4" t="s">
        <v>22</v>
      </c>
      <c r="K468" s="4" t="s">
        <v>39</v>
      </c>
      <c r="L468" s="4" t="s">
        <v>33</v>
      </c>
      <c r="M468" s="4">
        <v>14</v>
      </c>
      <c r="N468" s="4">
        <v>249</v>
      </c>
      <c r="O468" s="4">
        <v>4159</v>
      </c>
    </row>
    <row r="469" spans="1:15" x14ac:dyDescent="0.25">
      <c r="A469" s="4">
        <v>4174</v>
      </c>
      <c r="B469" s="5">
        <v>43857</v>
      </c>
      <c r="C469" s="5" t="s">
        <v>2868</v>
      </c>
      <c r="D469" s="5" t="s">
        <v>2869</v>
      </c>
      <c r="E469" s="4" t="s">
        <v>1949</v>
      </c>
      <c r="F469" s="4" t="s">
        <v>24</v>
      </c>
      <c r="G469" s="4" t="s">
        <v>143</v>
      </c>
      <c r="H469" s="4">
        <v>13.193887</v>
      </c>
      <c r="I469" s="4">
        <v>-59.543197999999997</v>
      </c>
      <c r="J469" s="4" t="s">
        <v>18</v>
      </c>
      <c r="K469" s="4" t="s">
        <v>39</v>
      </c>
      <c r="L469" s="4" t="s">
        <v>33</v>
      </c>
      <c r="M469" s="4">
        <v>25</v>
      </c>
      <c r="N469" s="4">
        <v>94</v>
      </c>
      <c r="O469" s="4">
        <v>3853</v>
      </c>
    </row>
    <row r="470" spans="1:15" x14ac:dyDescent="0.25">
      <c r="A470" s="4">
        <v>2130</v>
      </c>
      <c r="B470" s="5">
        <v>43857</v>
      </c>
      <c r="C470" s="5" t="s">
        <v>2934</v>
      </c>
      <c r="D470" s="5" t="s">
        <v>2935</v>
      </c>
      <c r="E470" s="4" t="s">
        <v>721</v>
      </c>
      <c r="F470" s="4" t="s">
        <v>24</v>
      </c>
      <c r="G470" s="4" t="s">
        <v>2738</v>
      </c>
      <c r="H470" s="4">
        <v>31.952162000000001</v>
      </c>
      <c r="I470" s="4">
        <v>35.233153999999999</v>
      </c>
      <c r="J470" s="4" t="s">
        <v>18</v>
      </c>
      <c r="K470" s="4" t="s">
        <v>67</v>
      </c>
      <c r="L470" s="4" t="s">
        <v>33</v>
      </c>
      <c r="M470" s="4">
        <v>10</v>
      </c>
      <c r="N470" s="4">
        <v>226</v>
      </c>
      <c r="O470" s="4">
        <v>3526</v>
      </c>
    </row>
    <row r="471" spans="1:15" x14ac:dyDescent="0.25">
      <c r="A471" s="4">
        <v>2429</v>
      </c>
      <c r="B471" s="5">
        <v>43857</v>
      </c>
      <c r="C471" s="5" t="s">
        <v>2801</v>
      </c>
      <c r="D471" s="5" t="s">
        <v>2775</v>
      </c>
      <c r="E471" s="4" t="s">
        <v>45</v>
      </c>
      <c r="F471" s="4" t="s">
        <v>16</v>
      </c>
      <c r="G471" s="4" t="s">
        <v>46</v>
      </c>
      <c r="H471" s="4">
        <v>-20.904305000000001</v>
      </c>
      <c r="I471" s="4">
        <v>165.618042</v>
      </c>
      <c r="J471" s="4" t="s">
        <v>12</v>
      </c>
      <c r="K471" s="4" t="s">
        <v>39</v>
      </c>
      <c r="L471" s="4" t="s">
        <v>33</v>
      </c>
      <c r="M471" s="4">
        <v>2</v>
      </c>
      <c r="N471" s="4">
        <v>85</v>
      </c>
      <c r="O471" s="4">
        <v>2916</v>
      </c>
    </row>
    <row r="472" spans="1:15" x14ac:dyDescent="0.25">
      <c r="A472" s="4">
        <v>4254</v>
      </c>
      <c r="B472" s="5">
        <v>43857</v>
      </c>
      <c r="C472" s="5" t="s">
        <v>2825</v>
      </c>
      <c r="D472" s="5" t="s">
        <v>2826</v>
      </c>
      <c r="E472" s="4" t="s">
        <v>406</v>
      </c>
      <c r="F472" s="4" t="s">
        <v>24</v>
      </c>
      <c r="G472" s="4" t="s">
        <v>75</v>
      </c>
      <c r="H472" s="4">
        <v>-25.274398000000001</v>
      </c>
      <c r="I472" s="4">
        <v>133.775136</v>
      </c>
      <c r="J472" s="4" t="s">
        <v>18</v>
      </c>
      <c r="K472" s="4" t="s">
        <v>39</v>
      </c>
      <c r="L472" s="4" t="s">
        <v>33</v>
      </c>
      <c r="M472" s="4">
        <v>7</v>
      </c>
      <c r="N472" s="4">
        <v>198</v>
      </c>
      <c r="O472" s="4">
        <v>2851</v>
      </c>
    </row>
    <row r="473" spans="1:15" x14ac:dyDescent="0.25">
      <c r="A473" s="4">
        <v>4988</v>
      </c>
      <c r="B473" s="5">
        <v>43857</v>
      </c>
      <c r="C473" s="5" t="s">
        <v>2776</v>
      </c>
      <c r="D473" s="5" t="s">
        <v>2913</v>
      </c>
      <c r="E473" s="4" t="s">
        <v>1072</v>
      </c>
      <c r="F473" s="4" t="s">
        <v>16</v>
      </c>
      <c r="G473" s="4" t="s">
        <v>520</v>
      </c>
      <c r="H473" s="4">
        <v>-6.3431940000000004</v>
      </c>
      <c r="I473" s="4">
        <v>71.876519000000002</v>
      </c>
      <c r="J473" s="4" t="s">
        <v>22</v>
      </c>
      <c r="K473" s="4" t="s">
        <v>39</v>
      </c>
      <c r="L473" s="4" t="s">
        <v>33</v>
      </c>
      <c r="M473" s="4">
        <v>15</v>
      </c>
      <c r="N473" s="4">
        <v>141</v>
      </c>
      <c r="O473" s="4">
        <v>1778</v>
      </c>
    </row>
    <row r="474" spans="1:15" x14ac:dyDescent="0.25">
      <c r="A474" s="4">
        <v>3397</v>
      </c>
      <c r="B474" s="5">
        <v>43857</v>
      </c>
      <c r="C474" s="5" t="s">
        <v>3008</v>
      </c>
      <c r="D474" s="5" t="s">
        <v>3009</v>
      </c>
      <c r="E474" s="4" t="s">
        <v>1517</v>
      </c>
      <c r="F474" s="4" t="s">
        <v>16</v>
      </c>
      <c r="G474" s="4" t="s">
        <v>2737</v>
      </c>
      <c r="H474" s="4">
        <v>-24.703614999999999</v>
      </c>
      <c r="I474" s="4">
        <v>-127.439308</v>
      </c>
      <c r="J474" s="4" t="s">
        <v>22</v>
      </c>
      <c r="K474" s="4" t="s">
        <v>30</v>
      </c>
      <c r="L474" s="4" t="s">
        <v>14</v>
      </c>
      <c r="M474" s="4">
        <v>20</v>
      </c>
      <c r="N474" s="4">
        <v>112</v>
      </c>
      <c r="O474" s="4">
        <v>1823</v>
      </c>
    </row>
    <row r="475" spans="1:15" x14ac:dyDescent="0.25">
      <c r="A475" s="4">
        <v>2570</v>
      </c>
      <c r="B475" s="5">
        <v>43857</v>
      </c>
      <c r="C475" s="5" t="s">
        <v>2788</v>
      </c>
      <c r="D475" s="5" t="s">
        <v>2789</v>
      </c>
      <c r="E475" s="4" t="s">
        <v>2544</v>
      </c>
      <c r="F475" s="4" t="s">
        <v>10</v>
      </c>
      <c r="G475" s="4" t="s">
        <v>98</v>
      </c>
      <c r="H475" s="4">
        <v>56.263919999999999</v>
      </c>
      <c r="I475" s="4">
        <v>9.5017849999999999</v>
      </c>
      <c r="J475" s="4" t="s">
        <v>18</v>
      </c>
      <c r="K475" s="4" t="s">
        <v>2724</v>
      </c>
      <c r="L475" s="4" t="s">
        <v>33</v>
      </c>
      <c r="M475" s="4">
        <v>38</v>
      </c>
      <c r="N475" s="4">
        <v>418</v>
      </c>
      <c r="O475" s="4">
        <v>15681</v>
      </c>
    </row>
    <row r="476" spans="1:15" x14ac:dyDescent="0.25">
      <c r="A476" s="4">
        <v>4799</v>
      </c>
      <c r="B476" s="5">
        <v>43857</v>
      </c>
      <c r="C476" s="5" t="s">
        <v>3008</v>
      </c>
      <c r="D476" s="5" t="s">
        <v>3009</v>
      </c>
      <c r="E476" s="4" t="s">
        <v>1809</v>
      </c>
      <c r="F476" s="4" t="s">
        <v>16</v>
      </c>
      <c r="G476" s="4" t="s">
        <v>2737</v>
      </c>
      <c r="H476" s="4">
        <v>-24.703614999999999</v>
      </c>
      <c r="I476" s="4">
        <v>-127.439308</v>
      </c>
      <c r="J476" s="4" t="s">
        <v>12</v>
      </c>
      <c r="K476" s="4" t="s">
        <v>60</v>
      </c>
      <c r="L476" s="4" t="s">
        <v>33</v>
      </c>
      <c r="M476" s="4">
        <v>23</v>
      </c>
      <c r="N476" s="4">
        <v>102</v>
      </c>
      <c r="O476" s="4">
        <v>6044</v>
      </c>
    </row>
    <row r="477" spans="1:15" x14ac:dyDescent="0.25">
      <c r="A477" s="4">
        <v>1627</v>
      </c>
      <c r="B477" s="5">
        <v>43857</v>
      </c>
      <c r="C477" s="5" t="s">
        <v>2943</v>
      </c>
      <c r="D477" s="5" t="s">
        <v>2944</v>
      </c>
      <c r="E477" s="4" t="s">
        <v>1260</v>
      </c>
      <c r="F477" s="4" t="s">
        <v>24</v>
      </c>
      <c r="G477" s="4" t="s">
        <v>224</v>
      </c>
      <c r="H477" s="4">
        <v>21.512582999999999</v>
      </c>
      <c r="I477" s="4">
        <v>55.923254999999997</v>
      </c>
      <c r="J477" s="4" t="s">
        <v>18</v>
      </c>
      <c r="K477" s="4" t="s">
        <v>2724</v>
      </c>
      <c r="L477" s="4" t="s">
        <v>33</v>
      </c>
      <c r="M477" s="4">
        <v>17</v>
      </c>
      <c r="N477" s="4">
        <v>59</v>
      </c>
      <c r="O477" s="4">
        <v>9963</v>
      </c>
    </row>
    <row r="478" spans="1:15" x14ac:dyDescent="0.25">
      <c r="A478" s="4">
        <v>1609</v>
      </c>
      <c r="B478" s="5">
        <v>43857</v>
      </c>
      <c r="C478" s="5" t="s">
        <v>2756</v>
      </c>
      <c r="D478" s="5" t="s">
        <v>2757</v>
      </c>
      <c r="E478" s="4" t="s">
        <v>521</v>
      </c>
      <c r="F478" s="4" t="s">
        <v>24</v>
      </c>
      <c r="G478" s="4" t="s">
        <v>292</v>
      </c>
      <c r="H478" s="4">
        <v>15.552727000000001</v>
      </c>
      <c r="I478" s="4">
        <v>48.516387999999999</v>
      </c>
      <c r="J478" s="4" t="s">
        <v>18</v>
      </c>
      <c r="K478" s="4" t="s">
        <v>2724</v>
      </c>
      <c r="L478" s="4" t="s">
        <v>33</v>
      </c>
      <c r="M478" s="4">
        <v>8</v>
      </c>
      <c r="N478" s="4">
        <v>284</v>
      </c>
      <c r="O478" s="4">
        <v>9480</v>
      </c>
    </row>
    <row r="479" spans="1:15" x14ac:dyDescent="0.25">
      <c r="A479" s="4">
        <v>2640</v>
      </c>
      <c r="B479" s="5">
        <v>43857</v>
      </c>
      <c r="C479" s="5" t="s">
        <v>2782</v>
      </c>
      <c r="D479" s="5" t="s">
        <v>2783</v>
      </c>
      <c r="E479" s="4" t="s">
        <v>693</v>
      </c>
      <c r="F479" s="4" t="s">
        <v>24</v>
      </c>
      <c r="G479" s="4" t="s">
        <v>494</v>
      </c>
      <c r="H479" s="4">
        <v>46.941935999999998</v>
      </c>
      <c r="I479" s="4">
        <v>-56.27111</v>
      </c>
      <c r="J479" s="4" t="s">
        <v>18</v>
      </c>
      <c r="K479" s="4" t="s">
        <v>2724</v>
      </c>
      <c r="L479" s="4" t="s">
        <v>33</v>
      </c>
      <c r="M479" s="4">
        <v>10</v>
      </c>
      <c r="N479" s="4">
        <v>234</v>
      </c>
      <c r="O479" s="4">
        <v>9411</v>
      </c>
    </row>
    <row r="480" spans="1:15" x14ac:dyDescent="0.25">
      <c r="A480" s="4">
        <v>1485</v>
      </c>
      <c r="B480" s="5">
        <v>43857</v>
      </c>
      <c r="C480" s="5" t="s">
        <v>2776</v>
      </c>
      <c r="D480" s="5" t="s">
        <v>2913</v>
      </c>
      <c r="E480" s="4" t="s">
        <v>1455</v>
      </c>
      <c r="F480" s="4" t="s">
        <v>16</v>
      </c>
      <c r="G480" s="4" t="s">
        <v>27</v>
      </c>
      <c r="H480" s="4">
        <v>-19.015438</v>
      </c>
      <c r="I480" s="4">
        <v>29.154857</v>
      </c>
      <c r="J480" s="4" t="s">
        <v>12</v>
      </c>
      <c r="K480" s="4" t="s">
        <v>2724</v>
      </c>
      <c r="L480" s="4" t="s">
        <v>33</v>
      </c>
      <c r="M480" s="4">
        <v>19</v>
      </c>
      <c r="N480" s="4">
        <v>88</v>
      </c>
      <c r="O480" s="4">
        <v>7902</v>
      </c>
    </row>
    <row r="481" spans="1:15" x14ac:dyDescent="0.25">
      <c r="A481" s="4">
        <v>1073</v>
      </c>
      <c r="B481" s="5">
        <v>43857</v>
      </c>
      <c r="C481" s="5" t="s">
        <v>2968</v>
      </c>
      <c r="D481" s="5" t="s">
        <v>2969</v>
      </c>
      <c r="E481" s="4" t="s">
        <v>2438</v>
      </c>
      <c r="F481" s="4" t="s">
        <v>10</v>
      </c>
      <c r="G481" s="4" t="s">
        <v>2726</v>
      </c>
      <c r="H481" s="4">
        <v>61.524009999999997</v>
      </c>
      <c r="I481" s="4">
        <v>105.31875599999999</v>
      </c>
      <c r="J481" s="4" t="s">
        <v>22</v>
      </c>
      <c r="K481" s="4" t="s">
        <v>39</v>
      </c>
      <c r="L481" s="4" t="s">
        <v>33</v>
      </c>
      <c r="M481" s="4">
        <v>31</v>
      </c>
      <c r="N481" s="4">
        <v>547</v>
      </c>
      <c r="O481" s="4">
        <v>18554</v>
      </c>
    </row>
    <row r="482" spans="1:15" x14ac:dyDescent="0.25">
      <c r="A482" s="4">
        <v>3574</v>
      </c>
      <c r="B482" s="5">
        <v>43857</v>
      </c>
      <c r="C482" s="5" t="s">
        <v>2774</v>
      </c>
      <c r="D482" s="5" t="s">
        <v>2775</v>
      </c>
      <c r="E482" s="4" t="s">
        <v>2396</v>
      </c>
      <c r="F482" s="4" t="s">
        <v>10</v>
      </c>
      <c r="G482" s="4" t="s">
        <v>199</v>
      </c>
      <c r="H482" s="4">
        <v>-21.236736000000001</v>
      </c>
      <c r="I482" s="4">
        <v>-159.777671</v>
      </c>
      <c r="J482" s="4" t="s">
        <v>22</v>
      </c>
      <c r="K482" s="4" t="s">
        <v>2724</v>
      </c>
      <c r="L482" s="4" t="s">
        <v>33</v>
      </c>
      <c r="M482" s="4">
        <v>30</v>
      </c>
      <c r="N482" s="4">
        <v>457</v>
      </c>
      <c r="O482" s="4">
        <v>6841</v>
      </c>
    </row>
    <row r="483" spans="1:15" x14ac:dyDescent="0.25">
      <c r="A483" s="4">
        <v>4778</v>
      </c>
      <c r="B483" s="5">
        <v>43857</v>
      </c>
      <c r="C483" s="5" t="s">
        <v>2804</v>
      </c>
      <c r="D483" s="5" t="s">
        <v>2805</v>
      </c>
      <c r="E483" s="4" t="s">
        <v>525</v>
      </c>
      <c r="F483" s="4" t="s">
        <v>16</v>
      </c>
      <c r="G483" s="4" t="s">
        <v>255</v>
      </c>
      <c r="H483" s="4">
        <v>51.919438</v>
      </c>
      <c r="I483" s="4">
        <v>19.145136000000001</v>
      </c>
      <c r="J483" s="4" t="s">
        <v>22</v>
      </c>
      <c r="K483" s="4" t="s">
        <v>2724</v>
      </c>
      <c r="L483" s="4" t="s">
        <v>33</v>
      </c>
      <c r="M483" s="4">
        <v>8</v>
      </c>
      <c r="N483" s="4">
        <v>21</v>
      </c>
      <c r="O483" s="4">
        <v>5442</v>
      </c>
    </row>
    <row r="484" spans="1:15" x14ac:dyDescent="0.25">
      <c r="A484" s="4">
        <v>5887</v>
      </c>
      <c r="B484" s="5">
        <v>43857</v>
      </c>
      <c r="C484" s="5" t="s">
        <v>2774</v>
      </c>
      <c r="D484" s="5" t="s">
        <v>2775</v>
      </c>
      <c r="E484" s="4" t="s">
        <v>2444</v>
      </c>
      <c r="F484" s="4" t="s">
        <v>16</v>
      </c>
      <c r="G484" s="4" t="s">
        <v>1129</v>
      </c>
      <c r="H484" s="4">
        <v>43.942360000000001</v>
      </c>
      <c r="I484" s="4">
        <v>12.457777</v>
      </c>
      <c r="J484" s="4" t="s">
        <v>18</v>
      </c>
      <c r="K484" s="4" t="s">
        <v>2724</v>
      </c>
      <c r="L484" s="4" t="s">
        <v>33</v>
      </c>
      <c r="M484" s="4">
        <v>31</v>
      </c>
      <c r="N484" s="4">
        <v>137</v>
      </c>
      <c r="O484" s="4">
        <v>4483</v>
      </c>
    </row>
    <row r="485" spans="1:15" x14ac:dyDescent="0.25">
      <c r="A485" s="4">
        <v>5302</v>
      </c>
      <c r="B485" s="5">
        <v>43857</v>
      </c>
      <c r="C485" s="5" t="s">
        <v>2797</v>
      </c>
      <c r="D485" s="5" t="s">
        <v>2798</v>
      </c>
      <c r="E485" s="4" t="s">
        <v>1177</v>
      </c>
      <c r="F485" s="4" t="s">
        <v>16</v>
      </c>
      <c r="G485" s="4" t="s">
        <v>387</v>
      </c>
      <c r="H485" s="4">
        <v>50.503886999999999</v>
      </c>
      <c r="I485" s="4">
        <v>4.4699359999999997</v>
      </c>
      <c r="J485" s="4" t="s">
        <v>18</v>
      </c>
      <c r="K485" s="4" t="s">
        <v>2724</v>
      </c>
      <c r="L485" s="4" t="s">
        <v>33</v>
      </c>
      <c r="M485" s="4">
        <v>16</v>
      </c>
      <c r="N485" s="4">
        <v>297</v>
      </c>
      <c r="O485" s="4">
        <v>2258</v>
      </c>
    </row>
    <row r="486" spans="1:15" x14ac:dyDescent="0.25">
      <c r="A486" s="4">
        <v>2805</v>
      </c>
      <c r="B486" s="5">
        <v>43857</v>
      </c>
      <c r="C486" s="5" t="s">
        <v>2756</v>
      </c>
      <c r="D486" s="5" t="s">
        <v>2757</v>
      </c>
      <c r="E486" s="4" t="s">
        <v>614</v>
      </c>
      <c r="F486" s="4" t="s">
        <v>24</v>
      </c>
      <c r="G486" s="4" t="s">
        <v>299</v>
      </c>
      <c r="H486" s="4">
        <v>41.377490999999999</v>
      </c>
      <c r="I486" s="4">
        <v>64.585262</v>
      </c>
      <c r="J486" s="4" t="s">
        <v>18</v>
      </c>
      <c r="K486" s="4" t="s">
        <v>2724</v>
      </c>
      <c r="L486" s="4" t="s">
        <v>33</v>
      </c>
      <c r="M486" s="4">
        <v>9</v>
      </c>
      <c r="N486" s="4">
        <v>247</v>
      </c>
      <c r="O486" s="4">
        <v>2238</v>
      </c>
    </row>
    <row r="487" spans="1:15" x14ac:dyDescent="0.25">
      <c r="A487" s="4">
        <v>4787</v>
      </c>
      <c r="B487" s="5">
        <v>43857</v>
      </c>
      <c r="C487" s="5" t="s">
        <v>2840</v>
      </c>
      <c r="D487" s="5" t="s">
        <v>2841</v>
      </c>
      <c r="E487" s="4" t="s">
        <v>552</v>
      </c>
      <c r="F487" s="4" t="s">
        <v>24</v>
      </c>
      <c r="G487" s="4" t="s">
        <v>2739</v>
      </c>
      <c r="H487" s="4">
        <v>44.016520999999997</v>
      </c>
      <c r="I487" s="4">
        <v>21.005859000000001</v>
      </c>
      <c r="J487" s="4" t="s">
        <v>18</v>
      </c>
      <c r="K487" s="4" t="s">
        <v>67</v>
      </c>
      <c r="L487" s="4" t="s">
        <v>33</v>
      </c>
      <c r="M487" s="4">
        <v>8</v>
      </c>
      <c r="N487" s="4">
        <v>188</v>
      </c>
      <c r="O487" s="4">
        <v>6255</v>
      </c>
    </row>
    <row r="488" spans="1:15" x14ac:dyDescent="0.25">
      <c r="A488" s="4">
        <v>4128</v>
      </c>
      <c r="B488" s="5">
        <v>43857</v>
      </c>
      <c r="C488" s="5" t="s">
        <v>2801</v>
      </c>
      <c r="D488" s="5" t="s">
        <v>2775</v>
      </c>
      <c r="E488" s="4" t="s">
        <v>2244</v>
      </c>
      <c r="F488" s="4" t="s">
        <v>24</v>
      </c>
      <c r="G488" s="4" t="s">
        <v>385</v>
      </c>
      <c r="H488" s="4">
        <v>17.607789</v>
      </c>
      <c r="I488" s="4">
        <v>8.0816660000000002</v>
      </c>
      <c r="J488" s="4" t="s">
        <v>18</v>
      </c>
      <c r="K488" s="4" t="s">
        <v>57</v>
      </c>
      <c r="L488" s="4" t="s">
        <v>14</v>
      </c>
      <c r="M488" s="4">
        <v>28</v>
      </c>
      <c r="N488" s="4">
        <v>143</v>
      </c>
      <c r="O488" s="4">
        <v>8483</v>
      </c>
    </row>
    <row r="489" spans="1:15" x14ac:dyDescent="0.25">
      <c r="A489" s="4">
        <v>4276</v>
      </c>
      <c r="B489" s="5">
        <v>43857</v>
      </c>
      <c r="C489" s="5" t="s">
        <v>2921</v>
      </c>
      <c r="D489" s="5" t="s">
        <v>2922</v>
      </c>
      <c r="E489" s="4" t="s">
        <v>1620</v>
      </c>
      <c r="F489" s="4" t="s">
        <v>24</v>
      </c>
      <c r="G489" s="4" t="s">
        <v>559</v>
      </c>
      <c r="H489" s="4">
        <v>77.553604000000007</v>
      </c>
      <c r="I489" s="4">
        <v>23.670272000000001</v>
      </c>
      <c r="J489" s="4" t="s">
        <v>18</v>
      </c>
      <c r="K489" s="4" t="s">
        <v>57</v>
      </c>
      <c r="L489" s="4" t="s">
        <v>14</v>
      </c>
      <c r="M489" s="4">
        <v>21</v>
      </c>
      <c r="N489" s="4">
        <v>200</v>
      </c>
      <c r="O489" s="4">
        <v>5907</v>
      </c>
    </row>
    <row r="490" spans="1:15" x14ac:dyDescent="0.25">
      <c r="A490" s="4">
        <v>5952</v>
      </c>
      <c r="B490" s="5">
        <v>43857</v>
      </c>
      <c r="C490" s="5" t="s">
        <v>2750</v>
      </c>
      <c r="D490" s="5" t="s">
        <v>2749</v>
      </c>
      <c r="E490" s="4" t="s">
        <v>351</v>
      </c>
      <c r="F490" s="4" t="s">
        <v>10</v>
      </c>
      <c r="G490" s="4" t="s">
        <v>117</v>
      </c>
      <c r="H490" s="4">
        <v>17.189876999999999</v>
      </c>
      <c r="I490" s="4">
        <v>-88.497649999999993</v>
      </c>
      <c r="J490" s="4" t="s">
        <v>12</v>
      </c>
      <c r="K490" s="4" t="s">
        <v>57</v>
      </c>
      <c r="L490" s="4" t="s">
        <v>14</v>
      </c>
      <c r="M490" s="4">
        <v>6</v>
      </c>
      <c r="N490" s="4">
        <v>73</v>
      </c>
      <c r="O490" s="4">
        <v>2593</v>
      </c>
    </row>
    <row r="491" spans="1:15" x14ac:dyDescent="0.25">
      <c r="A491" s="4">
        <v>3399</v>
      </c>
      <c r="B491" s="5">
        <v>43857</v>
      </c>
      <c r="C491" s="5" t="s">
        <v>2883</v>
      </c>
      <c r="D491" s="5" t="s">
        <v>2884</v>
      </c>
      <c r="E491" s="4" t="s">
        <v>702</v>
      </c>
      <c r="F491" s="4" t="s">
        <v>16</v>
      </c>
      <c r="G491" s="4" t="s">
        <v>426</v>
      </c>
      <c r="H491" s="4">
        <v>30.375321</v>
      </c>
      <c r="I491" s="4">
        <v>69.345116000000004</v>
      </c>
      <c r="J491" s="4" t="s">
        <v>12</v>
      </c>
      <c r="K491" s="4" t="s">
        <v>57</v>
      </c>
      <c r="L491" s="4" t="s">
        <v>14</v>
      </c>
      <c r="M491" s="4">
        <v>10</v>
      </c>
      <c r="N491" s="4">
        <v>81</v>
      </c>
      <c r="O491" s="4">
        <v>2080</v>
      </c>
    </row>
    <row r="492" spans="1:15" x14ac:dyDescent="0.25">
      <c r="A492" s="4">
        <v>4488</v>
      </c>
      <c r="B492" s="5">
        <v>43857</v>
      </c>
      <c r="C492" s="5" t="s">
        <v>2957</v>
      </c>
      <c r="D492" s="5" t="s">
        <v>2869</v>
      </c>
      <c r="E492" s="4" t="s">
        <v>1095</v>
      </c>
      <c r="F492" s="4" t="s">
        <v>16</v>
      </c>
      <c r="G492" s="4" t="s">
        <v>532</v>
      </c>
      <c r="H492" s="4">
        <v>1.650801</v>
      </c>
      <c r="I492" s="4">
        <v>10.267894999999999</v>
      </c>
      <c r="J492" s="4" t="s">
        <v>18</v>
      </c>
      <c r="K492" s="4" t="s">
        <v>57</v>
      </c>
      <c r="L492" s="4" t="s">
        <v>14</v>
      </c>
      <c r="M492" s="4">
        <v>15</v>
      </c>
      <c r="N492" s="4">
        <v>98</v>
      </c>
      <c r="O492" s="4">
        <v>3535</v>
      </c>
    </row>
    <row r="493" spans="1:15" x14ac:dyDescent="0.25">
      <c r="A493" s="4">
        <v>1966</v>
      </c>
      <c r="B493" s="5">
        <v>43857</v>
      </c>
      <c r="C493" s="5" t="s">
        <v>2877</v>
      </c>
      <c r="D493" s="5" t="s">
        <v>2878</v>
      </c>
      <c r="E493" s="4" t="s">
        <v>1370</v>
      </c>
      <c r="F493" s="4" t="s">
        <v>16</v>
      </c>
      <c r="G493" s="4" t="s">
        <v>102</v>
      </c>
      <c r="H493" s="4">
        <v>56.130366000000002</v>
      </c>
      <c r="I493" s="4">
        <v>-106.346771</v>
      </c>
      <c r="J493" s="4" t="s">
        <v>12</v>
      </c>
      <c r="K493" s="4" t="s">
        <v>57</v>
      </c>
      <c r="L493" s="4" t="s">
        <v>14</v>
      </c>
      <c r="M493" s="4">
        <v>18</v>
      </c>
      <c r="N493" s="4">
        <v>36</v>
      </c>
      <c r="O493" s="4">
        <v>3705</v>
      </c>
    </row>
    <row r="494" spans="1:15" x14ac:dyDescent="0.25">
      <c r="A494" s="4">
        <v>1601</v>
      </c>
      <c r="B494" s="5">
        <v>43857</v>
      </c>
      <c r="C494" s="5" t="s">
        <v>2888</v>
      </c>
      <c r="D494" s="5" t="s">
        <v>2889</v>
      </c>
      <c r="E494" s="4" t="s">
        <v>2354</v>
      </c>
      <c r="F494" s="4" t="s">
        <v>24</v>
      </c>
      <c r="G494" s="4" t="s">
        <v>201</v>
      </c>
      <c r="H494" s="4">
        <v>47.162494000000002</v>
      </c>
      <c r="I494" s="4">
        <v>19.503304</v>
      </c>
      <c r="J494" s="4" t="s">
        <v>18</v>
      </c>
      <c r="K494" s="4" t="s">
        <v>60</v>
      </c>
      <c r="L494" s="4" t="s">
        <v>33</v>
      </c>
      <c r="M494" s="4">
        <v>29</v>
      </c>
      <c r="N494" s="4">
        <v>258</v>
      </c>
      <c r="O494" s="4">
        <v>8143</v>
      </c>
    </row>
    <row r="495" spans="1:15" x14ac:dyDescent="0.25">
      <c r="A495" s="4">
        <v>1219</v>
      </c>
      <c r="B495" s="5">
        <v>43857</v>
      </c>
      <c r="C495" s="5" t="s">
        <v>2806</v>
      </c>
      <c r="D495" s="5" t="s">
        <v>2852</v>
      </c>
      <c r="E495" s="4" t="s">
        <v>1806</v>
      </c>
      <c r="F495" s="4" t="s">
        <v>24</v>
      </c>
      <c r="G495" s="4" t="s">
        <v>412</v>
      </c>
      <c r="H495" s="4">
        <v>9.9455869999999997</v>
      </c>
      <c r="I495" s="4">
        <v>-9.6966450000000002</v>
      </c>
      <c r="J495" s="4" t="s">
        <v>18</v>
      </c>
      <c r="K495" s="4" t="s">
        <v>60</v>
      </c>
      <c r="L495" s="4" t="s">
        <v>33</v>
      </c>
      <c r="M495" s="4">
        <v>23</v>
      </c>
      <c r="N495" s="4">
        <v>265</v>
      </c>
      <c r="O495" s="4">
        <v>7839</v>
      </c>
    </row>
    <row r="496" spans="1:15" x14ac:dyDescent="0.25">
      <c r="A496" s="4">
        <v>2814</v>
      </c>
      <c r="B496" s="5">
        <v>43857</v>
      </c>
      <c r="C496" s="5" t="s">
        <v>2750</v>
      </c>
      <c r="D496" s="5" t="s">
        <v>2751</v>
      </c>
      <c r="E496" s="4" t="s">
        <v>174</v>
      </c>
      <c r="F496" s="4" t="s">
        <v>16</v>
      </c>
      <c r="G496" s="4" t="s">
        <v>127</v>
      </c>
      <c r="H496" s="4">
        <v>7.5149800000000004</v>
      </c>
      <c r="I496" s="4">
        <v>134.58251999999999</v>
      </c>
      <c r="J496" s="4" t="s">
        <v>18</v>
      </c>
      <c r="K496" s="4" t="s">
        <v>60</v>
      </c>
      <c r="L496" s="4" t="s">
        <v>33</v>
      </c>
      <c r="M496" s="4">
        <v>4</v>
      </c>
      <c r="N496" s="4">
        <v>40</v>
      </c>
      <c r="O496" s="4">
        <v>5332</v>
      </c>
    </row>
    <row r="497" spans="1:15" x14ac:dyDescent="0.25">
      <c r="A497" s="4">
        <v>5383</v>
      </c>
      <c r="B497" s="5">
        <v>43857</v>
      </c>
      <c r="C497" s="5" t="s">
        <v>2750</v>
      </c>
      <c r="D497" s="5" t="s">
        <v>2751</v>
      </c>
      <c r="E497" s="4" t="s">
        <v>1812</v>
      </c>
      <c r="F497" s="4" t="s">
        <v>10</v>
      </c>
      <c r="G497" s="4" t="s">
        <v>564</v>
      </c>
      <c r="H497" s="4">
        <v>24.215527000000002</v>
      </c>
      <c r="I497" s="4">
        <v>-12.885833999999999</v>
      </c>
      <c r="J497" s="4" t="s">
        <v>18</v>
      </c>
      <c r="K497" s="4" t="s">
        <v>60</v>
      </c>
      <c r="L497" s="4" t="s">
        <v>33</v>
      </c>
      <c r="M497" s="4">
        <v>23</v>
      </c>
      <c r="N497" s="4">
        <v>123</v>
      </c>
      <c r="O497" s="4">
        <v>4529</v>
      </c>
    </row>
    <row r="498" spans="1:15" x14ac:dyDescent="0.25">
      <c r="A498" s="4">
        <v>1161</v>
      </c>
      <c r="B498" s="5">
        <v>43857</v>
      </c>
      <c r="C498" s="5" t="s">
        <v>2868</v>
      </c>
      <c r="D498" s="5" t="s">
        <v>2869</v>
      </c>
      <c r="E498" s="4" t="s">
        <v>1285</v>
      </c>
      <c r="F498" s="4" t="s">
        <v>24</v>
      </c>
      <c r="G498" s="4" t="s">
        <v>25</v>
      </c>
      <c r="H498" s="4">
        <v>42.546244999999999</v>
      </c>
      <c r="I498" s="4">
        <v>1.6015539999999999</v>
      </c>
      <c r="J498" s="4" t="s">
        <v>12</v>
      </c>
      <c r="K498" s="4" t="s">
        <v>60</v>
      </c>
      <c r="L498" s="4" t="s">
        <v>33</v>
      </c>
      <c r="M498" s="4">
        <v>17</v>
      </c>
      <c r="N498" s="4">
        <v>299</v>
      </c>
      <c r="O498" s="4">
        <v>4416</v>
      </c>
    </row>
    <row r="499" spans="1:15" x14ac:dyDescent="0.25">
      <c r="A499" s="4">
        <v>4310</v>
      </c>
      <c r="B499" s="5">
        <v>43857</v>
      </c>
      <c r="C499" s="5" t="s">
        <v>2870</v>
      </c>
      <c r="D499" s="5" t="s">
        <v>2871</v>
      </c>
      <c r="E499" s="4" t="s">
        <v>866</v>
      </c>
      <c r="F499" s="4" t="s">
        <v>24</v>
      </c>
      <c r="G499" s="4" t="s">
        <v>782</v>
      </c>
      <c r="H499" s="4">
        <v>-20.348403999999999</v>
      </c>
      <c r="I499" s="4">
        <v>57.552152</v>
      </c>
      <c r="J499" s="4" t="s">
        <v>18</v>
      </c>
      <c r="K499" s="4" t="s">
        <v>60</v>
      </c>
      <c r="L499" s="4" t="s">
        <v>33</v>
      </c>
      <c r="M499" s="4">
        <v>12</v>
      </c>
      <c r="N499" s="4">
        <v>107</v>
      </c>
      <c r="O499" s="4">
        <v>4356</v>
      </c>
    </row>
    <row r="500" spans="1:15" x14ac:dyDescent="0.25">
      <c r="A500" s="4">
        <v>3316</v>
      </c>
      <c r="B500" s="5">
        <v>43857</v>
      </c>
      <c r="C500" s="5" t="s">
        <v>2795</v>
      </c>
      <c r="D500" s="5" t="s">
        <v>2759</v>
      </c>
      <c r="E500" s="4" t="s">
        <v>2257</v>
      </c>
      <c r="F500" s="4" t="s">
        <v>24</v>
      </c>
      <c r="G500" s="4" t="s">
        <v>557</v>
      </c>
      <c r="H500" s="4">
        <v>48.379432999999999</v>
      </c>
      <c r="I500" s="4">
        <v>31.165579999999999</v>
      </c>
      <c r="J500" s="4" t="s">
        <v>18</v>
      </c>
      <c r="K500" s="4" t="s">
        <v>60</v>
      </c>
      <c r="L500" s="4" t="s">
        <v>33</v>
      </c>
      <c r="M500" s="4">
        <v>28</v>
      </c>
      <c r="N500" s="4">
        <v>293</v>
      </c>
      <c r="O500" s="4">
        <v>3968</v>
      </c>
    </row>
    <row r="501" spans="1:15" x14ac:dyDescent="0.25">
      <c r="A501" s="4">
        <v>2365</v>
      </c>
      <c r="B501" s="5">
        <v>43857</v>
      </c>
      <c r="C501" s="5" t="s">
        <v>2838</v>
      </c>
      <c r="D501" s="5" t="s">
        <v>2839</v>
      </c>
      <c r="E501" s="4" t="s">
        <v>936</v>
      </c>
      <c r="F501" s="4" t="s">
        <v>16</v>
      </c>
      <c r="G501" s="4" t="s">
        <v>692</v>
      </c>
      <c r="H501" s="4">
        <v>60.472023999999998</v>
      </c>
      <c r="I501" s="4">
        <v>8.4689460000000008</v>
      </c>
      <c r="J501" s="4" t="s">
        <v>12</v>
      </c>
      <c r="K501" s="4" t="s">
        <v>60</v>
      </c>
      <c r="L501" s="4" t="s">
        <v>33</v>
      </c>
      <c r="M501" s="4">
        <v>13</v>
      </c>
      <c r="N501" s="4">
        <v>57</v>
      </c>
      <c r="O501" s="4">
        <v>3709</v>
      </c>
    </row>
    <row r="502" spans="1:15" x14ac:dyDescent="0.25">
      <c r="A502" s="4">
        <v>2732</v>
      </c>
      <c r="B502" s="5">
        <v>43857</v>
      </c>
      <c r="C502" s="5" t="s">
        <v>2897</v>
      </c>
      <c r="D502" s="5" t="s">
        <v>2898</v>
      </c>
      <c r="E502" s="4" t="s">
        <v>353</v>
      </c>
      <c r="F502" s="4" t="s">
        <v>16</v>
      </c>
      <c r="G502" s="4" t="s">
        <v>285</v>
      </c>
      <c r="H502" s="4">
        <v>37.090240000000001</v>
      </c>
      <c r="I502" s="4">
        <v>-95.712890999999999</v>
      </c>
      <c r="J502" s="4" t="s">
        <v>18</v>
      </c>
      <c r="K502" s="4" t="s">
        <v>60</v>
      </c>
      <c r="L502" s="4" t="s">
        <v>33</v>
      </c>
      <c r="M502" s="4">
        <v>6</v>
      </c>
      <c r="N502" s="4">
        <v>275</v>
      </c>
      <c r="O502" s="4">
        <v>6237</v>
      </c>
    </row>
    <row r="503" spans="1:15" x14ac:dyDescent="0.25">
      <c r="A503" s="4">
        <v>4289</v>
      </c>
      <c r="B503" s="5">
        <v>43857</v>
      </c>
      <c r="C503" s="5" t="s">
        <v>2872</v>
      </c>
      <c r="D503" s="5" t="s">
        <v>2873</v>
      </c>
      <c r="E503" s="4" t="s">
        <v>890</v>
      </c>
      <c r="F503" s="4" t="s">
        <v>16</v>
      </c>
      <c r="G503" s="4" t="s">
        <v>2745</v>
      </c>
      <c r="H503" s="4">
        <v>14.058324000000001</v>
      </c>
      <c r="I503" s="4">
        <v>108.277199</v>
      </c>
      <c r="J503" s="4" t="s">
        <v>12</v>
      </c>
      <c r="K503" s="4" t="s">
        <v>19</v>
      </c>
      <c r="L503" s="4" t="s">
        <v>14</v>
      </c>
      <c r="M503" s="4">
        <v>13</v>
      </c>
      <c r="N503" s="4">
        <v>98</v>
      </c>
      <c r="O503" s="4">
        <v>5149</v>
      </c>
    </row>
    <row r="504" spans="1:15" x14ac:dyDescent="0.25">
      <c r="A504" s="4">
        <v>5863</v>
      </c>
      <c r="B504" s="5">
        <v>43857</v>
      </c>
      <c r="C504" s="5" t="s">
        <v>2899</v>
      </c>
      <c r="D504" s="5" t="s">
        <v>2900</v>
      </c>
      <c r="E504" s="4" t="s">
        <v>1901</v>
      </c>
      <c r="F504" s="4" t="s">
        <v>16</v>
      </c>
      <c r="G504" s="4" t="s">
        <v>1029</v>
      </c>
      <c r="H504" s="4">
        <v>-14.235004</v>
      </c>
      <c r="I504" s="4">
        <v>-51.925280000000001</v>
      </c>
      <c r="J504" s="4" t="s">
        <v>18</v>
      </c>
      <c r="K504" s="4" t="s">
        <v>60</v>
      </c>
      <c r="L504" s="4" t="s">
        <v>33</v>
      </c>
      <c r="M504" s="4">
        <v>24</v>
      </c>
      <c r="N504" s="4">
        <v>80</v>
      </c>
      <c r="O504" s="4">
        <v>2659</v>
      </c>
    </row>
    <row r="505" spans="1:15" x14ac:dyDescent="0.25">
      <c r="A505" s="4">
        <v>4866</v>
      </c>
      <c r="B505" s="5">
        <v>43857</v>
      </c>
      <c r="C505" s="5" t="s">
        <v>2806</v>
      </c>
      <c r="D505" s="5" t="s">
        <v>2807</v>
      </c>
      <c r="E505" s="4" t="s">
        <v>639</v>
      </c>
      <c r="F505" s="4" t="s">
        <v>16</v>
      </c>
      <c r="G505" s="4" t="s">
        <v>600</v>
      </c>
      <c r="H505" s="4">
        <v>3.919305</v>
      </c>
      <c r="I505" s="4">
        <v>-56.027782999999999</v>
      </c>
      <c r="J505" s="4" t="s">
        <v>18</v>
      </c>
      <c r="K505" s="4" t="s">
        <v>60</v>
      </c>
      <c r="L505" s="4" t="s">
        <v>33</v>
      </c>
      <c r="M505" s="4">
        <v>9</v>
      </c>
      <c r="N505" s="4">
        <v>145</v>
      </c>
      <c r="O505" s="4">
        <v>2395</v>
      </c>
    </row>
    <row r="506" spans="1:15" x14ac:dyDescent="0.25">
      <c r="A506" s="4">
        <v>5497</v>
      </c>
      <c r="B506" s="5">
        <v>43857</v>
      </c>
      <c r="C506" s="5" t="s">
        <v>2806</v>
      </c>
      <c r="D506" s="5" t="s">
        <v>2807</v>
      </c>
      <c r="E506" s="4" t="s">
        <v>2406</v>
      </c>
      <c r="F506" s="4" t="s">
        <v>16</v>
      </c>
      <c r="G506" s="4" t="s">
        <v>816</v>
      </c>
      <c r="H506" s="4">
        <v>3.2027779999999999</v>
      </c>
      <c r="I506" s="4">
        <v>73.220680000000002</v>
      </c>
      <c r="J506" s="4" t="s">
        <v>18</v>
      </c>
      <c r="K506" s="4" t="s">
        <v>60</v>
      </c>
      <c r="L506" s="4" t="s">
        <v>33</v>
      </c>
      <c r="M506" s="4">
        <v>30</v>
      </c>
      <c r="N506" s="4">
        <v>101</v>
      </c>
      <c r="O506" s="4">
        <v>1491</v>
      </c>
    </row>
    <row r="507" spans="1:15" x14ac:dyDescent="0.25">
      <c r="A507" s="4">
        <v>3082</v>
      </c>
      <c r="B507" s="5">
        <v>43857</v>
      </c>
      <c r="C507" s="5" t="s">
        <v>2874</v>
      </c>
      <c r="D507" s="5" t="s">
        <v>2807</v>
      </c>
      <c r="E507" s="4" t="s">
        <v>2073</v>
      </c>
      <c r="F507" s="4" t="s">
        <v>10</v>
      </c>
      <c r="G507" s="4" t="s">
        <v>285</v>
      </c>
      <c r="H507" s="4">
        <v>37.090240000000001</v>
      </c>
      <c r="I507" s="4">
        <v>-95.712890999999999</v>
      </c>
      <c r="J507" s="4" t="s">
        <v>22</v>
      </c>
      <c r="K507" s="4" t="s">
        <v>67</v>
      </c>
      <c r="L507" s="4" t="s">
        <v>33</v>
      </c>
      <c r="M507" s="4">
        <v>26</v>
      </c>
      <c r="N507" s="4">
        <v>479</v>
      </c>
      <c r="O507" s="4">
        <v>11143</v>
      </c>
    </row>
    <row r="508" spans="1:15" x14ac:dyDescent="0.25">
      <c r="A508" s="4">
        <v>4631</v>
      </c>
      <c r="B508" s="5">
        <v>43857</v>
      </c>
      <c r="C508" s="5" t="s">
        <v>2945</v>
      </c>
      <c r="D508" s="5" t="s">
        <v>2946</v>
      </c>
      <c r="E508" s="4" t="s">
        <v>1381</v>
      </c>
      <c r="F508" s="4" t="s">
        <v>24</v>
      </c>
      <c r="G508" s="4" t="s">
        <v>788</v>
      </c>
      <c r="H508" s="4">
        <v>61.924109999999999</v>
      </c>
      <c r="I508" s="4">
        <v>25.748151</v>
      </c>
      <c r="J508" s="4" t="s">
        <v>18</v>
      </c>
      <c r="K508" s="4" t="s">
        <v>67</v>
      </c>
      <c r="L508" s="4" t="s">
        <v>33</v>
      </c>
      <c r="M508" s="4">
        <v>18</v>
      </c>
      <c r="N508" s="4">
        <v>166</v>
      </c>
      <c r="O508" s="4">
        <v>6580</v>
      </c>
    </row>
    <row r="509" spans="1:15" x14ac:dyDescent="0.25">
      <c r="A509" s="4">
        <v>1630</v>
      </c>
      <c r="B509" s="5">
        <v>43857</v>
      </c>
      <c r="C509" s="5" t="s">
        <v>3010</v>
      </c>
      <c r="D509" s="5" t="s">
        <v>3011</v>
      </c>
      <c r="E509" s="4" t="s">
        <v>1293</v>
      </c>
      <c r="F509" s="4" t="s">
        <v>10</v>
      </c>
      <c r="G509" s="4" t="s">
        <v>221</v>
      </c>
      <c r="H509" s="4">
        <v>7.425554</v>
      </c>
      <c r="I509" s="4">
        <v>150.55081200000001</v>
      </c>
      <c r="J509" s="4" t="s">
        <v>18</v>
      </c>
      <c r="K509" s="4" t="s">
        <v>67</v>
      </c>
      <c r="L509" s="4" t="s">
        <v>33</v>
      </c>
      <c r="M509" s="4">
        <v>17</v>
      </c>
      <c r="N509" s="4">
        <v>241</v>
      </c>
      <c r="O509" s="4">
        <v>5745</v>
      </c>
    </row>
    <row r="510" spans="1:15" x14ac:dyDescent="0.25">
      <c r="A510" s="4">
        <v>4228</v>
      </c>
      <c r="B510" s="5">
        <v>43857</v>
      </c>
      <c r="C510" s="5" t="s">
        <v>2936</v>
      </c>
      <c r="D510" s="5" t="s">
        <v>2937</v>
      </c>
      <c r="E510" s="4" t="s">
        <v>1294</v>
      </c>
      <c r="F510" s="4" t="s">
        <v>24</v>
      </c>
      <c r="G510" s="4" t="s">
        <v>409</v>
      </c>
      <c r="H510" s="4">
        <v>29.31166</v>
      </c>
      <c r="I510" s="4">
        <v>47.481766</v>
      </c>
      <c r="J510" s="4" t="s">
        <v>18</v>
      </c>
      <c r="K510" s="4" t="s">
        <v>67</v>
      </c>
      <c r="L510" s="4" t="s">
        <v>33</v>
      </c>
      <c r="M510" s="4">
        <v>17</v>
      </c>
      <c r="N510" s="4">
        <v>200</v>
      </c>
      <c r="O510" s="4">
        <v>4627</v>
      </c>
    </row>
    <row r="511" spans="1:15" x14ac:dyDescent="0.25">
      <c r="A511" s="4">
        <v>1538</v>
      </c>
      <c r="B511" s="5">
        <v>43857</v>
      </c>
      <c r="C511" s="5" t="s">
        <v>2879</v>
      </c>
      <c r="D511" s="5" t="s">
        <v>2880</v>
      </c>
      <c r="E511" s="4" t="s">
        <v>2614</v>
      </c>
      <c r="F511" s="4" t="s">
        <v>10</v>
      </c>
      <c r="G511" s="4" t="s">
        <v>261</v>
      </c>
      <c r="H511" s="4">
        <v>55.378050999999999</v>
      </c>
      <c r="I511" s="4">
        <v>-3.4359730000000002</v>
      </c>
      <c r="J511" s="4" t="s">
        <v>22</v>
      </c>
      <c r="K511" s="4" t="s">
        <v>57</v>
      </c>
      <c r="L511" s="4" t="s">
        <v>14</v>
      </c>
      <c r="M511" s="4">
        <v>42</v>
      </c>
      <c r="N511" s="4">
        <v>485</v>
      </c>
      <c r="O511" s="4">
        <v>9757</v>
      </c>
    </row>
    <row r="512" spans="1:15" x14ac:dyDescent="0.25">
      <c r="A512" s="4">
        <v>2233</v>
      </c>
      <c r="B512" s="5">
        <v>43857</v>
      </c>
      <c r="C512" s="5" t="s">
        <v>2776</v>
      </c>
      <c r="D512" s="5" t="s">
        <v>2913</v>
      </c>
      <c r="E512" s="4" t="s">
        <v>719</v>
      </c>
      <c r="F512" s="4" t="s">
        <v>10</v>
      </c>
      <c r="G512" s="4" t="s">
        <v>520</v>
      </c>
      <c r="H512" s="4">
        <v>-6.3431940000000004</v>
      </c>
      <c r="I512" s="4">
        <v>71.876519000000002</v>
      </c>
      <c r="J512" s="4" t="s">
        <v>18</v>
      </c>
      <c r="K512" s="4" t="s">
        <v>67</v>
      </c>
      <c r="L512" s="4" t="s">
        <v>33</v>
      </c>
      <c r="M512" s="4">
        <v>10</v>
      </c>
      <c r="N512" s="4">
        <v>116</v>
      </c>
      <c r="O512" s="4">
        <v>4209</v>
      </c>
    </row>
    <row r="513" spans="1:15" x14ac:dyDescent="0.25">
      <c r="A513" s="4">
        <v>3606</v>
      </c>
      <c r="B513" s="5">
        <v>43826</v>
      </c>
      <c r="C513" s="5" t="s">
        <v>2750</v>
      </c>
      <c r="D513" s="5" t="s">
        <v>2751</v>
      </c>
      <c r="E513" s="4" t="s">
        <v>563</v>
      </c>
      <c r="F513" s="4" t="s">
        <v>10</v>
      </c>
      <c r="G513" s="4" t="s">
        <v>564</v>
      </c>
      <c r="H513" s="4">
        <v>24.215527000000002</v>
      </c>
      <c r="I513" s="4">
        <v>-12.885833999999999</v>
      </c>
      <c r="J513" s="4" t="s">
        <v>12</v>
      </c>
      <c r="K513" s="4" t="s">
        <v>13</v>
      </c>
      <c r="L513" s="4" t="s">
        <v>14</v>
      </c>
      <c r="M513" s="4">
        <v>9</v>
      </c>
      <c r="N513" s="4">
        <v>216</v>
      </c>
      <c r="O513" s="4">
        <v>10110</v>
      </c>
    </row>
    <row r="514" spans="1:15" x14ac:dyDescent="0.25">
      <c r="A514" s="4">
        <v>3508</v>
      </c>
      <c r="B514" s="5">
        <v>43826</v>
      </c>
      <c r="C514" s="5" t="s">
        <v>2960</v>
      </c>
      <c r="D514" s="5" t="s">
        <v>2961</v>
      </c>
      <c r="E514" s="4" t="s">
        <v>1387</v>
      </c>
      <c r="F514" s="4" t="s">
        <v>10</v>
      </c>
      <c r="G514" s="4" t="s">
        <v>59</v>
      </c>
      <c r="H514" s="4">
        <v>-38.416097000000001</v>
      </c>
      <c r="I514" s="4">
        <v>-63.616672000000001</v>
      </c>
      <c r="J514" s="4" t="s">
        <v>22</v>
      </c>
      <c r="K514" s="4" t="s">
        <v>13</v>
      </c>
      <c r="L514" s="4" t="s">
        <v>14</v>
      </c>
      <c r="M514" s="4">
        <v>19</v>
      </c>
      <c r="N514" s="4">
        <v>322</v>
      </c>
      <c r="O514" s="4">
        <v>9183</v>
      </c>
    </row>
    <row r="515" spans="1:15" x14ac:dyDescent="0.25">
      <c r="A515" s="4">
        <v>2595</v>
      </c>
      <c r="B515" s="5">
        <v>43826</v>
      </c>
      <c r="C515" s="5" t="s">
        <v>3012</v>
      </c>
      <c r="D515" s="5" t="s">
        <v>3013</v>
      </c>
      <c r="E515" s="4" t="s">
        <v>452</v>
      </c>
      <c r="F515" s="4" t="s">
        <v>10</v>
      </c>
      <c r="G515" s="4" t="s">
        <v>453</v>
      </c>
      <c r="H515" s="4">
        <v>18.109580999999999</v>
      </c>
      <c r="I515" s="4">
        <v>-77.297507999999993</v>
      </c>
      <c r="J515" s="4" t="s">
        <v>12</v>
      </c>
      <c r="K515" s="4" t="s">
        <v>13</v>
      </c>
      <c r="L515" s="4" t="s">
        <v>14</v>
      </c>
      <c r="M515" s="4">
        <v>8</v>
      </c>
      <c r="N515" s="4">
        <v>177</v>
      </c>
      <c r="O515" s="4">
        <v>8896</v>
      </c>
    </row>
    <row r="516" spans="1:15" x14ac:dyDescent="0.25">
      <c r="A516" s="4">
        <v>1651</v>
      </c>
      <c r="B516" s="5">
        <v>43826</v>
      </c>
      <c r="C516" s="5" t="s">
        <v>2750</v>
      </c>
      <c r="D516" s="5" t="s">
        <v>2751</v>
      </c>
      <c r="E516" s="4" t="s">
        <v>1017</v>
      </c>
      <c r="F516" s="4" t="s">
        <v>10</v>
      </c>
      <c r="G516" s="4" t="s">
        <v>127</v>
      </c>
      <c r="H516" s="4">
        <v>7.5149800000000004</v>
      </c>
      <c r="I516" s="4">
        <v>134.58251999999999</v>
      </c>
      <c r="J516" s="4" t="s">
        <v>12</v>
      </c>
      <c r="K516" s="4" t="s">
        <v>13</v>
      </c>
      <c r="L516" s="4" t="s">
        <v>14</v>
      </c>
      <c r="M516" s="4">
        <v>15</v>
      </c>
      <c r="N516" s="4">
        <v>79</v>
      </c>
      <c r="O516" s="4">
        <v>8829</v>
      </c>
    </row>
    <row r="517" spans="1:15" x14ac:dyDescent="0.25">
      <c r="A517" s="4">
        <v>1172</v>
      </c>
      <c r="B517" s="5">
        <v>43826</v>
      </c>
      <c r="C517" s="5" t="s">
        <v>2874</v>
      </c>
      <c r="D517" s="5" t="s">
        <v>2807</v>
      </c>
      <c r="E517" s="4" t="s">
        <v>646</v>
      </c>
      <c r="F517" s="4" t="s">
        <v>10</v>
      </c>
      <c r="G517" s="4" t="s">
        <v>285</v>
      </c>
      <c r="H517" s="4">
        <v>37.090240000000001</v>
      </c>
      <c r="I517" s="4">
        <v>-95.712890999999999</v>
      </c>
      <c r="J517" s="4" t="s">
        <v>12</v>
      </c>
      <c r="K517" s="4" t="s">
        <v>13</v>
      </c>
      <c r="L517" s="4" t="s">
        <v>14</v>
      </c>
      <c r="M517" s="4">
        <v>10</v>
      </c>
      <c r="N517" s="4">
        <v>221</v>
      </c>
      <c r="O517" s="4">
        <v>8071</v>
      </c>
    </row>
    <row r="518" spans="1:15" x14ac:dyDescent="0.25">
      <c r="A518" s="4">
        <v>1686</v>
      </c>
      <c r="B518" s="5">
        <v>43826</v>
      </c>
      <c r="C518" s="5" t="s">
        <v>2780</v>
      </c>
      <c r="D518" s="5" t="s">
        <v>2781</v>
      </c>
      <c r="E518" s="4" t="s">
        <v>1910</v>
      </c>
      <c r="F518" s="4" t="s">
        <v>10</v>
      </c>
      <c r="G518" s="4" t="s">
        <v>832</v>
      </c>
      <c r="H518" s="4">
        <v>31.791702000000001</v>
      </c>
      <c r="I518" s="4">
        <v>-7.0926200000000001</v>
      </c>
      <c r="J518" s="4" t="s">
        <v>18</v>
      </c>
      <c r="K518" s="4" t="s">
        <v>13</v>
      </c>
      <c r="L518" s="4" t="s">
        <v>14</v>
      </c>
      <c r="M518" s="4">
        <v>25</v>
      </c>
      <c r="N518" s="4">
        <v>209</v>
      </c>
      <c r="O518" s="4">
        <v>7319</v>
      </c>
    </row>
    <row r="519" spans="1:15" x14ac:dyDescent="0.25">
      <c r="A519" s="4">
        <v>5733</v>
      </c>
      <c r="B519" s="5">
        <v>43826</v>
      </c>
      <c r="C519" s="5" t="s">
        <v>2874</v>
      </c>
      <c r="D519" s="5" t="s">
        <v>2807</v>
      </c>
      <c r="E519" s="4" t="s">
        <v>807</v>
      </c>
      <c r="F519" s="4" t="s">
        <v>10</v>
      </c>
      <c r="G519" s="4" t="s">
        <v>285</v>
      </c>
      <c r="H519" s="4">
        <v>37.090240000000001</v>
      </c>
      <c r="I519" s="4">
        <v>-95.712890999999999</v>
      </c>
      <c r="J519" s="4" t="s">
        <v>12</v>
      </c>
      <c r="K519" s="4" t="s">
        <v>13</v>
      </c>
      <c r="L519" s="4" t="s">
        <v>14</v>
      </c>
      <c r="M519" s="4">
        <v>12</v>
      </c>
      <c r="N519" s="4">
        <v>113</v>
      </c>
      <c r="O519" s="4">
        <v>7113</v>
      </c>
    </row>
    <row r="520" spans="1:15" x14ac:dyDescent="0.25">
      <c r="A520" s="4">
        <v>4144</v>
      </c>
      <c r="B520" s="5">
        <v>43826</v>
      </c>
      <c r="C520" s="5" t="s">
        <v>2905</v>
      </c>
      <c r="D520" s="5" t="s">
        <v>2906</v>
      </c>
      <c r="E520" s="4" t="s">
        <v>455</v>
      </c>
      <c r="F520" s="4" t="s">
        <v>10</v>
      </c>
      <c r="G520" s="4" t="s">
        <v>171</v>
      </c>
      <c r="H520" s="4">
        <v>38.963745000000003</v>
      </c>
      <c r="I520" s="4">
        <v>35.243321999999999</v>
      </c>
      <c r="J520" s="4" t="s">
        <v>12</v>
      </c>
      <c r="K520" s="4" t="s">
        <v>13</v>
      </c>
      <c r="L520" s="4" t="s">
        <v>14</v>
      </c>
      <c r="M520" s="4">
        <v>8</v>
      </c>
      <c r="N520" s="4">
        <v>208</v>
      </c>
      <c r="O520" s="4">
        <v>6682</v>
      </c>
    </row>
    <row r="521" spans="1:15" x14ac:dyDescent="0.25">
      <c r="A521" s="4">
        <v>4753</v>
      </c>
      <c r="B521" s="5">
        <v>43826</v>
      </c>
      <c r="C521" s="5" t="s">
        <v>2866</v>
      </c>
      <c r="D521" s="5" t="s">
        <v>2867</v>
      </c>
      <c r="E521" s="4" t="s">
        <v>1490</v>
      </c>
      <c r="F521" s="4" t="s">
        <v>10</v>
      </c>
      <c r="G521" s="4" t="s">
        <v>62</v>
      </c>
      <c r="H521" s="4">
        <v>-19.054445000000001</v>
      </c>
      <c r="I521" s="4">
        <v>-169.867233</v>
      </c>
      <c r="J521" s="4" t="s">
        <v>12</v>
      </c>
      <c r="K521" s="4" t="s">
        <v>13</v>
      </c>
      <c r="L521" s="4" t="s">
        <v>14</v>
      </c>
      <c r="M521" s="4">
        <v>26</v>
      </c>
      <c r="N521" s="4">
        <v>98</v>
      </c>
      <c r="O521" s="4">
        <v>4601</v>
      </c>
    </row>
    <row r="522" spans="1:15" x14ac:dyDescent="0.25">
      <c r="A522" s="4">
        <v>4439</v>
      </c>
      <c r="B522" s="5">
        <v>43826</v>
      </c>
      <c r="C522" s="5" t="s">
        <v>3014</v>
      </c>
      <c r="D522" s="5" t="s">
        <v>3015</v>
      </c>
      <c r="E522" s="4" t="s">
        <v>1210</v>
      </c>
      <c r="F522" s="4" t="s">
        <v>10</v>
      </c>
      <c r="G522" s="6" t="s">
        <v>2729</v>
      </c>
      <c r="H522" s="4">
        <v>-12.164165000000001</v>
      </c>
      <c r="I522" s="4">
        <v>96.870956000000007</v>
      </c>
      <c r="J522" s="4" t="s">
        <v>12</v>
      </c>
      <c r="K522" s="4" t="s">
        <v>13</v>
      </c>
      <c r="L522" s="4" t="s">
        <v>14</v>
      </c>
      <c r="M522" s="4">
        <v>17</v>
      </c>
      <c r="N522" s="4">
        <v>85</v>
      </c>
      <c r="O522" s="4">
        <v>3103</v>
      </c>
    </row>
    <row r="523" spans="1:15" x14ac:dyDescent="0.25">
      <c r="A523" s="4">
        <v>3244</v>
      </c>
      <c r="B523" s="5">
        <v>43826</v>
      </c>
      <c r="C523" s="5" t="s">
        <v>2903</v>
      </c>
      <c r="D523" s="5" t="s">
        <v>2900</v>
      </c>
      <c r="E523" s="4" t="s">
        <v>2183</v>
      </c>
      <c r="F523" s="4" t="s">
        <v>10</v>
      </c>
      <c r="G523" s="4" t="s">
        <v>77</v>
      </c>
      <c r="H523" s="4">
        <v>40.069099000000001</v>
      </c>
      <c r="I523" s="4">
        <v>45.038189000000003</v>
      </c>
      <c r="J523" s="4" t="s">
        <v>18</v>
      </c>
      <c r="K523" s="4" t="s">
        <v>13</v>
      </c>
      <c r="L523" s="4" t="s">
        <v>14</v>
      </c>
      <c r="M523" s="4">
        <v>28</v>
      </c>
      <c r="N523" s="4">
        <v>76</v>
      </c>
      <c r="O523" s="4">
        <v>3359</v>
      </c>
    </row>
    <row r="524" spans="1:15" x14ac:dyDescent="0.25">
      <c r="A524" s="4">
        <v>5685</v>
      </c>
      <c r="B524" s="5">
        <v>43826</v>
      </c>
      <c r="C524" s="5" t="s">
        <v>2932</v>
      </c>
      <c r="D524" s="5" t="s">
        <v>2933</v>
      </c>
      <c r="E524" s="4" t="s">
        <v>810</v>
      </c>
      <c r="F524" s="4" t="s">
        <v>10</v>
      </c>
      <c r="G524" s="4" t="s">
        <v>320</v>
      </c>
      <c r="H524" s="4">
        <v>36.137740999999998</v>
      </c>
      <c r="I524" s="4">
        <v>-5.3453739999999996</v>
      </c>
      <c r="J524" s="4" t="s">
        <v>18</v>
      </c>
      <c r="K524" s="4" t="s">
        <v>13</v>
      </c>
      <c r="L524" s="4" t="s">
        <v>14</v>
      </c>
      <c r="M524" s="4">
        <v>12</v>
      </c>
      <c r="N524" s="4">
        <v>289</v>
      </c>
      <c r="O524" s="4">
        <v>3192</v>
      </c>
    </row>
    <row r="525" spans="1:15" x14ac:dyDescent="0.25">
      <c r="A525" s="4">
        <v>1788</v>
      </c>
      <c r="B525" s="5">
        <v>43826</v>
      </c>
      <c r="C525" s="5" t="s">
        <v>2897</v>
      </c>
      <c r="D525" s="5" t="s">
        <v>2898</v>
      </c>
      <c r="E525" s="4" t="s">
        <v>2189</v>
      </c>
      <c r="F525" s="4" t="s">
        <v>24</v>
      </c>
      <c r="G525" s="6" t="s">
        <v>2730</v>
      </c>
      <c r="H525" s="4">
        <v>-4.0383329999999997</v>
      </c>
      <c r="I525" s="4">
        <v>21.758664</v>
      </c>
      <c r="J525" s="4" t="s">
        <v>18</v>
      </c>
      <c r="K525" s="4" t="s">
        <v>19</v>
      </c>
      <c r="L525" s="4" t="s">
        <v>14</v>
      </c>
      <c r="M525" s="4">
        <v>28</v>
      </c>
      <c r="N525" s="4">
        <v>144</v>
      </c>
      <c r="O525" s="4">
        <v>5659</v>
      </c>
    </row>
    <row r="526" spans="1:15" x14ac:dyDescent="0.25">
      <c r="A526" s="4">
        <v>1551</v>
      </c>
      <c r="B526" s="5">
        <v>43826</v>
      </c>
      <c r="C526" s="5" t="s">
        <v>2874</v>
      </c>
      <c r="D526" s="5" t="s">
        <v>2807</v>
      </c>
      <c r="E526" s="4" t="s">
        <v>2581</v>
      </c>
      <c r="F526" s="4" t="s">
        <v>10</v>
      </c>
      <c r="G526" s="4" t="s">
        <v>285</v>
      </c>
      <c r="H526" s="4">
        <v>37.090240000000001</v>
      </c>
      <c r="I526" s="4">
        <v>-95.712890999999999</v>
      </c>
      <c r="J526" s="4" t="s">
        <v>22</v>
      </c>
      <c r="K526" s="4" t="s">
        <v>19</v>
      </c>
      <c r="L526" s="4" t="s">
        <v>14</v>
      </c>
      <c r="M526" s="4">
        <v>40</v>
      </c>
      <c r="N526" s="4">
        <v>513</v>
      </c>
      <c r="O526" s="4">
        <v>16884</v>
      </c>
    </row>
    <row r="527" spans="1:15" x14ac:dyDescent="0.25">
      <c r="A527" s="4">
        <v>4023</v>
      </c>
      <c r="B527" s="5">
        <v>43826</v>
      </c>
      <c r="C527" s="5" t="s">
        <v>2829</v>
      </c>
      <c r="D527" s="5" t="s">
        <v>2929</v>
      </c>
      <c r="E527" s="4" t="s">
        <v>2003</v>
      </c>
      <c r="F527" s="4" t="s">
        <v>10</v>
      </c>
      <c r="G527" s="4" t="s">
        <v>279</v>
      </c>
      <c r="H527" s="4">
        <v>16.002082000000001</v>
      </c>
      <c r="I527" s="4">
        <v>-24.013197000000002</v>
      </c>
      <c r="J527" s="4" t="s">
        <v>22</v>
      </c>
      <c r="K527" s="4" t="s">
        <v>19</v>
      </c>
      <c r="L527" s="4" t="s">
        <v>14</v>
      </c>
      <c r="M527" s="4">
        <v>26</v>
      </c>
      <c r="N527" s="4">
        <v>360</v>
      </c>
      <c r="O527" s="4">
        <v>9873</v>
      </c>
    </row>
    <row r="528" spans="1:15" x14ac:dyDescent="0.25">
      <c r="A528" s="4">
        <v>4111</v>
      </c>
      <c r="B528" s="5">
        <v>43826</v>
      </c>
      <c r="C528" s="5" t="s">
        <v>2748</v>
      </c>
      <c r="D528" s="5" t="s">
        <v>2749</v>
      </c>
      <c r="E528" s="4" t="s">
        <v>471</v>
      </c>
      <c r="F528" s="4" t="s">
        <v>24</v>
      </c>
      <c r="G528" s="4" t="s">
        <v>271</v>
      </c>
      <c r="H528" s="4">
        <v>6.4280549999999996</v>
      </c>
      <c r="I528" s="4">
        <v>-9.4294989999999999</v>
      </c>
      <c r="J528" s="4" t="s">
        <v>18</v>
      </c>
      <c r="K528" s="4" t="s">
        <v>19</v>
      </c>
      <c r="L528" s="4" t="s">
        <v>14</v>
      </c>
      <c r="M528" s="4">
        <v>8</v>
      </c>
      <c r="N528" s="4">
        <v>56</v>
      </c>
      <c r="O528" s="4">
        <v>8464</v>
      </c>
    </row>
    <row r="529" spans="1:15" x14ac:dyDescent="0.25">
      <c r="A529" s="4">
        <v>1167</v>
      </c>
      <c r="B529" s="5">
        <v>43826</v>
      </c>
      <c r="C529" s="5" t="s">
        <v>2943</v>
      </c>
      <c r="D529" s="5" t="s">
        <v>3007</v>
      </c>
      <c r="E529" s="4" t="s">
        <v>1838</v>
      </c>
      <c r="F529" s="4" t="s">
        <v>24</v>
      </c>
      <c r="G529" s="4" t="s">
        <v>290</v>
      </c>
      <c r="H529" s="4">
        <v>23.684994</v>
      </c>
      <c r="I529" s="4">
        <v>90.356330999999997</v>
      </c>
      <c r="J529" s="4" t="s">
        <v>18</v>
      </c>
      <c r="K529" s="4" t="s">
        <v>19</v>
      </c>
      <c r="L529" s="4" t="s">
        <v>14</v>
      </c>
      <c r="M529" s="4">
        <v>24</v>
      </c>
      <c r="N529" s="4">
        <v>115</v>
      </c>
      <c r="O529" s="4">
        <v>7885</v>
      </c>
    </row>
    <row r="530" spans="1:15" x14ac:dyDescent="0.25">
      <c r="A530" s="4">
        <v>5179</v>
      </c>
      <c r="B530" s="5">
        <v>43826</v>
      </c>
      <c r="C530" s="5" t="s">
        <v>3016</v>
      </c>
      <c r="D530" s="5" t="s">
        <v>2783</v>
      </c>
      <c r="E530" s="4" t="s">
        <v>1582</v>
      </c>
      <c r="F530" s="4" t="s">
        <v>24</v>
      </c>
      <c r="G530" s="4" t="s">
        <v>133</v>
      </c>
      <c r="H530" s="4">
        <v>-21.178985999999998</v>
      </c>
      <c r="I530" s="4">
        <v>-175.19824199999999</v>
      </c>
      <c r="J530" s="4" t="s">
        <v>18</v>
      </c>
      <c r="K530" s="4" t="s">
        <v>19</v>
      </c>
      <c r="L530" s="4" t="s">
        <v>14</v>
      </c>
      <c r="M530" s="4">
        <v>21</v>
      </c>
      <c r="N530" s="4">
        <v>204</v>
      </c>
      <c r="O530" s="4">
        <v>7184</v>
      </c>
    </row>
    <row r="531" spans="1:15" x14ac:dyDescent="0.25">
      <c r="A531" s="4">
        <v>5226</v>
      </c>
      <c r="B531" s="5">
        <v>43826</v>
      </c>
      <c r="C531" s="5" t="s">
        <v>2752</v>
      </c>
      <c r="D531" s="5" t="s">
        <v>2753</v>
      </c>
      <c r="E531" s="4" t="s">
        <v>1583</v>
      </c>
      <c r="F531" s="4" t="s">
        <v>16</v>
      </c>
      <c r="G531" s="4" t="s">
        <v>769</v>
      </c>
      <c r="H531" s="4">
        <v>22.396428</v>
      </c>
      <c r="I531" s="4">
        <v>114.109497</v>
      </c>
      <c r="J531" s="4" t="s">
        <v>22</v>
      </c>
      <c r="K531" s="4" t="s">
        <v>19</v>
      </c>
      <c r="L531" s="4" t="s">
        <v>14</v>
      </c>
      <c r="M531" s="4">
        <v>21</v>
      </c>
      <c r="N531" s="4">
        <v>105</v>
      </c>
      <c r="O531" s="4">
        <v>6920</v>
      </c>
    </row>
    <row r="532" spans="1:15" x14ac:dyDescent="0.25">
      <c r="A532" s="4">
        <v>2179</v>
      </c>
      <c r="B532" s="5">
        <v>43826</v>
      </c>
      <c r="C532" s="5" t="s">
        <v>2950</v>
      </c>
      <c r="D532" s="5" t="s">
        <v>2951</v>
      </c>
      <c r="E532" s="4" t="s">
        <v>1839</v>
      </c>
      <c r="F532" s="4" t="s">
        <v>24</v>
      </c>
      <c r="G532" s="4" t="s">
        <v>328</v>
      </c>
      <c r="H532" s="4">
        <v>-14.270972</v>
      </c>
      <c r="I532" s="4">
        <v>-170.132217</v>
      </c>
      <c r="J532" s="4" t="s">
        <v>18</v>
      </c>
      <c r="K532" s="4" t="s">
        <v>19</v>
      </c>
      <c r="L532" s="4" t="s">
        <v>14</v>
      </c>
      <c r="M532" s="4">
        <v>24</v>
      </c>
      <c r="N532" s="4">
        <v>240</v>
      </c>
      <c r="O532" s="4">
        <v>6586</v>
      </c>
    </row>
    <row r="533" spans="1:15" x14ac:dyDescent="0.25">
      <c r="A533" s="4">
        <v>3162</v>
      </c>
      <c r="B533" s="5">
        <v>43826</v>
      </c>
      <c r="C533" s="5" t="s">
        <v>2766</v>
      </c>
      <c r="D533" s="5" t="s">
        <v>2767</v>
      </c>
      <c r="E533" s="4" t="s">
        <v>2284</v>
      </c>
      <c r="F533" s="4" t="s">
        <v>24</v>
      </c>
      <c r="G533" s="4" t="s">
        <v>449</v>
      </c>
      <c r="H533" s="4">
        <v>13.794185000000001</v>
      </c>
      <c r="I533" s="4">
        <v>-88.896529999999998</v>
      </c>
      <c r="J533" s="4" t="s">
        <v>18</v>
      </c>
      <c r="K533" s="4" t="s">
        <v>19</v>
      </c>
      <c r="L533" s="4" t="s">
        <v>14</v>
      </c>
      <c r="M533" s="4">
        <v>29</v>
      </c>
      <c r="N533" s="4">
        <v>275</v>
      </c>
      <c r="O533" s="4">
        <v>5974</v>
      </c>
    </row>
    <row r="534" spans="1:15" x14ac:dyDescent="0.25">
      <c r="A534" s="4">
        <v>3219</v>
      </c>
      <c r="B534" s="5">
        <v>43826</v>
      </c>
      <c r="C534" s="5" t="s">
        <v>2846</v>
      </c>
      <c r="D534" s="5" t="s">
        <v>2847</v>
      </c>
      <c r="E534" s="4" t="s">
        <v>377</v>
      </c>
      <c r="F534" s="4" t="s">
        <v>16</v>
      </c>
      <c r="G534" s="4" t="s">
        <v>378</v>
      </c>
      <c r="H534" s="4">
        <v>-13.759029</v>
      </c>
      <c r="I534" s="4">
        <v>-172.10462899999999</v>
      </c>
      <c r="J534" s="4" t="s">
        <v>18</v>
      </c>
      <c r="K534" s="4" t="s">
        <v>19</v>
      </c>
      <c r="L534" s="4" t="s">
        <v>14</v>
      </c>
      <c r="M534" s="4">
        <v>7</v>
      </c>
      <c r="N534" s="4">
        <v>151</v>
      </c>
      <c r="O534" s="4">
        <v>5723</v>
      </c>
    </row>
    <row r="535" spans="1:15" x14ac:dyDescent="0.25">
      <c r="A535" s="4">
        <v>4795</v>
      </c>
      <c r="B535" s="5">
        <v>43826</v>
      </c>
      <c r="C535" s="5" t="s">
        <v>2985</v>
      </c>
      <c r="D535" s="5" t="s">
        <v>2986</v>
      </c>
      <c r="E535" s="4" t="s">
        <v>2191</v>
      </c>
      <c r="F535" s="4" t="s">
        <v>24</v>
      </c>
      <c r="G535" s="4" t="s">
        <v>107</v>
      </c>
      <c r="H535" s="4">
        <v>21.00789</v>
      </c>
      <c r="I535" s="4">
        <v>-10.940835</v>
      </c>
      <c r="J535" s="4" t="s">
        <v>22</v>
      </c>
      <c r="K535" s="4" t="s">
        <v>19</v>
      </c>
      <c r="L535" s="4" t="s">
        <v>14</v>
      </c>
      <c r="M535" s="4">
        <v>28</v>
      </c>
      <c r="N535" s="4">
        <v>154</v>
      </c>
      <c r="O535" s="4">
        <v>4646</v>
      </c>
    </row>
    <row r="536" spans="1:15" x14ac:dyDescent="0.25">
      <c r="A536" s="4">
        <v>1223</v>
      </c>
      <c r="B536" s="5">
        <v>43826</v>
      </c>
      <c r="C536" s="5" t="s">
        <v>2882</v>
      </c>
      <c r="D536" s="5" t="s">
        <v>2871</v>
      </c>
      <c r="E536" s="4" t="s">
        <v>741</v>
      </c>
      <c r="F536" s="4" t="s">
        <v>24</v>
      </c>
      <c r="G536" s="4" t="s">
        <v>137</v>
      </c>
      <c r="H536" s="4">
        <v>-54.423198999999997</v>
      </c>
      <c r="I536" s="4">
        <v>3.4131939999999998</v>
      </c>
      <c r="J536" s="4" t="s">
        <v>18</v>
      </c>
      <c r="K536" s="4" t="s">
        <v>19</v>
      </c>
      <c r="L536" s="4" t="s">
        <v>14</v>
      </c>
      <c r="M536" s="4">
        <v>11</v>
      </c>
      <c r="N536" s="4">
        <v>65</v>
      </c>
      <c r="O536" s="4">
        <v>4553</v>
      </c>
    </row>
    <row r="537" spans="1:15" x14ac:dyDescent="0.25">
      <c r="A537" s="4">
        <v>3277</v>
      </c>
      <c r="B537" s="5">
        <v>43826</v>
      </c>
      <c r="C537" s="5" t="s">
        <v>2958</v>
      </c>
      <c r="D537" s="5" t="s">
        <v>2959</v>
      </c>
      <c r="E537" s="4" t="s">
        <v>743</v>
      </c>
      <c r="F537" s="4" t="s">
        <v>24</v>
      </c>
      <c r="G537" s="4" t="s">
        <v>29</v>
      </c>
      <c r="H537" s="4">
        <v>41.153331999999999</v>
      </c>
      <c r="I537" s="4">
        <v>20.168330999999998</v>
      </c>
      <c r="J537" s="4" t="s">
        <v>18</v>
      </c>
      <c r="K537" s="4" t="s">
        <v>19</v>
      </c>
      <c r="L537" s="4" t="s">
        <v>14</v>
      </c>
      <c r="M537" s="4">
        <v>11</v>
      </c>
      <c r="N537" s="4">
        <v>197</v>
      </c>
      <c r="O537" s="4">
        <v>4200</v>
      </c>
    </row>
    <row r="538" spans="1:15" x14ac:dyDescent="0.25">
      <c r="A538" s="4">
        <v>4775</v>
      </c>
      <c r="B538" s="5">
        <v>43826</v>
      </c>
      <c r="C538" s="5" t="s">
        <v>2838</v>
      </c>
      <c r="D538" s="5" t="s">
        <v>2839</v>
      </c>
      <c r="E538" s="4" t="s">
        <v>2007</v>
      </c>
      <c r="F538" s="4" t="s">
        <v>16</v>
      </c>
      <c r="G538" s="4" t="s">
        <v>692</v>
      </c>
      <c r="H538" s="4">
        <v>60.472023999999998</v>
      </c>
      <c r="I538" s="4">
        <v>8.4689460000000008</v>
      </c>
      <c r="J538" s="4" t="s">
        <v>18</v>
      </c>
      <c r="K538" s="4" t="s">
        <v>19</v>
      </c>
      <c r="L538" s="4" t="s">
        <v>14</v>
      </c>
      <c r="M538" s="4">
        <v>26</v>
      </c>
      <c r="N538" s="4">
        <v>64</v>
      </c>
      <c r="O538" s="4">
        <v>3580</v>
      </c>
    </row>
    <row r="539" spans="1:15" x14ac:dyDescent="0.25">
      <c r="A539" s="4">
        <v>2395</v>
      </c>
      <c r="B539" s="5">
        <v>43826</v>
      </c>
      <c r="C539" s="5" t="s">
        <v>2786</v>
      </c>
      <c r="D539" s="5" t="s">
        <v>2926</v>
      </c>
      <c r="E539" s="4" t="s">
        <v>1662</v>
      </c>
      <c r="F539" s="4" t="s">
        <v>16</v>
      </c>
      <c r="G539" s="4" t="s">
        <v>828</v>
      </c>
      <c r="H539" s="4">
        <v>13.443182</v>
      </c>
      <c r="I539" s="4">
        <v>-15.310138999999999</v>
      </c>
      <c r="J539" s="4" t="s">
        <v>12</v>
      </c>
      <c r="K539" s="4" t="s">
        <v>19</v>
      </c>
      <c r="L539" s="4" t="s">
        <v>14</v>
      </c>
      <c r="M539" s="4">
        <v>22</v>
      </c>
      <c r="N539" s="4">
        <v>66</v>
      </c>
      <c r="O539" s="4">
        <v>2410</v>
      </c>
    </row>
    <row r="540" spans="1:15" x14ac:dyDescent="0.25">
      <c r="A540" s="4">
        <v>1103</v>
      </c>
      <c r="B540" s="5">
        <v>43826</v>
      </c>
      <c r="C540" s="5" t="s">
        <v>2979</v>
      </c>
      <c r="D540" s="5" t="s">
        <v>2956</v>
      </c>
      <c r="E540" s="4" t="s">
        <v>2583</v>
      </c>
      <c r="F540" s="4" t="s">
        <v>10</v>
      </c>
      <c r="G540" s="4" t="s">
        <v>322</v>
      </c>
      <c r="H540" s="4">
        <v>-35.675147000000003</v>
      </c>
      <c r="I540" s="4">
        <v>-71.542968999999999</v>
      </c>
      <c r="J540" s="4" t="s">
        <v>22</v>
      </c>
      <c r="K540" s="4" t="s">
        <v>30</v>
      </c>
      <c r="L540" s="4" t="s">
        <v>14</v>
      </c>
      <c r="M540" s="4">
        <v>40</v>
      </c>
      <c r="N540" s="4">
        <v>533</v>
      </c>
      <c r="O540" s="4">
        <v>13458</v>
      </c>
    </row>
    <row r="541" spans="1:15" x14ac:dyDescent="0.25">
      <c r="A541" s="4">
        <v>5167</v>
      </c>
      <c r="B541" s="5">
        <v>43826</v>
      </c>
      <c r="C541" s="5" t="s">
        <v>2905</v>
      </c>
      <c r="D541" s="5" t="s">
        <v>2906</v>
      </c>
      <c r="E541" s="4" t="s">
        <v>1043</v>
      </c>
      <c r="F541" s="4" t="s">
        <v>24</v>
      </c>
      <c r="G541" s="4" t="s">
        <v>171</v>
      </c>
      <c r="H541" s="4">
        <v>38.963745000000003</v>
      </c>
      <c r="I541" s="4">
        <v>35.243321999999999</v>
      </c>
      <c r="J541" s="4" t="s">
        <v>18</v>
      </c>
      <c r="K541" s="4" t="s">
        <v>30</v>
      </c>
      <c r="L541" s="4" t="s">
        <v>14</v>
      </c>
      <c r="M541" s="4">
        <v>15</v>
      </c>
      <c r="N541" s="4">
        <v>276</v>
      </c>
      <c r="O541" s="4">
        <v>6713</v>
      </c>
    </row>
    <row r="542" spans="1:15" x14ac:dyDescent="0.25">
      <c r="A542" s="4">
        <v>1666</v>
      </c>
      <c r="B542" s="5">
        <v>43826</v>
      </c>
      <c r="C542" s="5" t="s">
        <v>2810</v>
      </c>
      <c r="D542" s="5" t="s">
        <v>2811</v>
      </c>
      <c r="E542" s="4" t="s">
        <v>1673</v>
      </c>
      <c r="F542" s="4" t="s">
        <v>24</v>
      </c>
      <c r="G542" s="4" t="s">
        <v>56</v>
      </c>
      <c r="H542" s="4">
        <v>64.963050999999993</v>
      </c>
      <c r="I542" s="4">
        <v>-19.020835000000002</v>
      </c>
      <c r="J542" s="4" t="s">
        <v>12</v>
      </c>
      <c r="K542" s="4" t="s">
        <v>30</v>
      </c>
      <c r="L542" s="4" t="s">
        <v>14</v>
      </c>
      <c r="M542" s="4">
        <v>22</v>
      </c>
      <c r="N542" s="4">
        <v>64</v>
      </c>
      <c r="O542" s="4">
        <v>5435</v>
      </c>
    </row>
    <row r="543" spans="1:15" x14ac:dyDescent="0.25">
      <c r="A543" s="4">
        <v>3299</v>
      </c>
      <c r="B543" s="5">
        <v>43826</v>
      </c>
      <c r="C543" s="5" t="s">
        <v>2897</v>
      </c>
      <c r="D543" s="5" t="s">
        <v>2898</v>
      </c>
      <c r="E543" s="4" t="s">
        <v>829</v>
      </c>
      <c r="F543" s="4" t="s">
        <v>24</v>
      </c>
      <c r="G543" s="4" t="s">
        <v>775</v>
      </c>
      <c r="H543" s="4">
        <v>32.321384000000002</v>
      </c>
      <c r="I543" s="4">
        <v>-64.757369999999995</v>
      </c>
      <c r="J543" s="4" t="s">
        <v>18</v>
      </c>
      <c r="K543" s="4" t="s">
        <v>30</v>
      </c>
      <c r="L543" s="4" t="s">
        <v>14</v>
      </c>
      <c r="M543" s="4">
        <v>12</v>
      </c>
      <c r="N543" s="4">
        <v>54</v>
      </c>
      <c r="O543" s="4">
        <v>5121</v>
      </c>
    </row>
    <row r="544" spans="1:15" x14ac:dyDescent="0.25">
      <c r="A544" s="4">
        <v>4277</v>
      </c>
      <c r="B544" s="5">
        <v>43826</v>
      </c>
      <c r="C544" s="5" t="s">
        <v>2788</v>
      </c>
      <c r="D544" s="5" t="s">
        <v>2789</v>
      </c>
      <c r="E544" s="4" t="s">
        <v>485</v>
      </c>
      <c r="F544" s="4" t="s">
        <v>24</v>
      </c>
      <c r="G544" s="4" t="s">
        <v>98</v>
      </c>
      <c r="H544" s="4">
        <v>56.263919999999999</v>
      </c>
      <c r="I544" s="4">
        <v>9.5017849999999999</v>
      </c>
      <c r="J544" s="4" t="s">
        <v>18</v>
      </c>
      <c r="K544" s="4" t="s">
        <v>30</v>
      </c>
      <c r="L544" s="4" t="s">
        <v>14</v>
      </c>
      <c r="M544" s="4">
        <v>8</v>
      </c>
      <c r="N544" s="4">
        <v>212</v>
      </c>
      <c r="O544" s="4">
        <v>4784</v>
      </c>
    </row>
    <row r="545" spans="1:15" x14ac:dyDescent="0.25">
      <c r="A545" s="4">
        <v>2615</v>
      </c>
      <c r="B545" s="5">
        <v>43826</v>
      </c>
      <c r="C545" s="5" t="s">
        <v>2901</v>
      </c>
      <c r="D545" s="5" t="s">
        <v>2902</v>
      </c>
      <c r="E545" s="4" t="s">
        <v>2302</v>
      </c>
      <c r="F545" s="4" t="s">
        <v>10</v>
      </c>
      <c r="G545" s="4" t="s">
        <v>310</v>
      </c>
      <c r="H545" s="4">
        <v>9.3076899999999991</v>
      </c>
      <c r="I545" s="4">
        <v>2.3158340000000002</v>
      </c>
      <c r="J545" s="4" t="s">
        <v>18</v>
      </c>
      <c r="K545" s="4" t="s">
        <v>30</v>
      </c>
      <c r="L545" s="4" t="s">
        <v>14</v>
      </c>
      <c r="M545" s="4">
        <v>29</v>
      </c>
      <c r="N545" s="4">
        <v>152</v>
      </c>
      <c r="O545" s="4">
        <v>4049</v>
      </c>
    </row>
    <row r="546" spans="1:15" x14ac:dyDescent="0.25">
      <c r="A546" s="4">
        <v>3713</v>
      </c>
      <c r="B546" s="5">
        <v>43826</v>
      </c>
      <c r="C546" s="5" t="s">
        <v>3000</v>
      </c>
      <c r="D546" s="5" t="s">
        <v>2805</v>
      </c>
      <c r="E546" s="4" t="s">
        <v>1929</v>
      </c>
      <c r="F546" s="4" t="s">
        <v>10</v>
      </c>
      <c r="G546" s="4" t="s">
        <v>11</v>
      </c>
      <c r="H546" s="4">
        <v>25.354825999999999</v>
      </c>
      <c r="I546" s="4">
        <v>51.183883999999999</v>
      </c>
      <c r="J546" s="4" t="s">
        <v>18</v>
      </c>
      <c r="K546" s="4" t="s">
        <v>30</v>
      </c>
      <c r="L546" s="4" t="s">
        <v>14</v>
      </c>
      <c r="M546" s="4">
        <v>25</v>
      </c>
      <c r="N546" s="4">
        <v>87</v>
      </c>
      <c r="O546" s="4">
        <v>3304</v>
      </c>
    </row>
    <row r="547" spans="1:15" x14ac:dyDescent="0.25">
      <c r="A547" s="4">
        <v>4176</v>
      </c>
      <c r="B547" s="5">
        <v>43826</v>
      </c>
      <c r="C547" s="5" t="s">
        <v>2866</v>
      </c>
      <c r="D547" s="5" t="s">
        <v>2867</v>
      </c>
      <c r="E547" s="4" t="s">
        <v>1049</v>
      </c>
      <c r="F547" s="4" t="s">
        <v>24</v>
      </c>
      <c r="G547" s="4" t="s">
        <v>62</v>
      </c>
      <c r="H547" s="4">
        <v>-19.054445000000001</v>
      </c>
      <c r="I547" s="4">
        <v>-169.867233</v>
      </c>
      <c r="J547" s="4" t="s">
        <v>18</v>
      </c>
      <c r="K547" s="4" t="s">
        <v>30</v>
      </c>
      <c r="L547" s="4" t="s">
        <v>14</v>
      </c>
      <c r="M547" s="4">
        <v>15</v>
      </c>
      <c r="N547" s="4">
        <v>268</v>
      </c>
      <c r="O547" s="4">
        <v>3232</v>
      </c>
    </row>
    <row r="548" spans="1:15" x14ac:dyDescent="0.25">
      <c r="A548" s="4">
        <v>3457</v>
      </c>
      <c r="B548" s="5">
        <v>43826</v>
      </c>
      <c r="C548" s="5" t="s">
        <v>2985</v>
      </c>
      <c r="D548" s="5" t="s">
        <v>2986</v>
      </c>
      <c r="E548" s="4" t="s">
        <v>1593</v>
      </c>
      <c r="F548" s="4" t="s">
        <v>16</v>
      </c>
      <c r="G548" s="4" t="s">
        <v>107</v>
      </c>
      <c r="H548" s="4">
        <v>21.00789</v>
      </c>
      <c r="I548" s="4">
        <v>-10.940835</v>
      </c>
      <c r="J548" s="4" t="s">
        <v>18</v>
      </c>
      <c r="K548" s="4" t="s">
        <v>30</v>
      </c>
      <c r="L548" s="4" t="s">
        <v>14</v>
      </c>
      <c r="M548" s="4">
        <v>21</v>
      </c>
      <c r="N548" s="4">
        <v>30</v>
      </c>
      <c r="O548" s="4">
        <v>2071</v>
      </c>
    </row>
    <row r="549" spans="1:15" x14ac:dyDescent="0.25">
      <c r="A549" s="4">
        <v>2685</v>
      </c>
      <c r="B549" s="5">
        <v>43826</v>
      </c>
      <c r="C549" s="5" t="s">
        <v>2792</v>
      </c>
      <c r="D549" s="5" t="s">
        <v>2793</v>
      </c>
      <c r="E549" s="4" t="s">
        <v>739</v>
      </c>
      <c r="F549" s="4" t="s">
        <v>24</v>
      </c>
      <c r="G549" s="6" t="s">
        <v>2734</v>
      </c>
      <c r="H549" s="4">
        <v>26.335100000000001</v>
      </c>
      <c r="I549" s="4">
        <v>17.228331000000001</v>
      </c>
      <c r="J549" s="4" t="s">
        <v>12</v>
      </c>
      <c r="K549" s="4" t="s">
        <v>19</v>
      </c>
      <c r="L549" s="4" t="s">
        <v>14</v>
      </c>
      <c r="M549" s="4">
        <v>11</v>
      </c>
      <c r="N549" s="4">
        <v>294</v>
      </c>
      <c r="O549" s="4">
        <v>6035</v>
      </c>
    </row>
    <row r="550" spans="1:15" x14ac:dyDescent="0.25">
      <c r="A550" s="4">
        <v>5954</v>
      </c>
      <c r="B550" s="5">
        <v>43826</v>
      </c>
      <c r="C550" s="5" t="s">
        <v>2790</v>
      </c>
      <c r="D550" s="5" t="s">
        <v>2791</v>
      </c>
      <c r="E550" s="4" t="s">
        <v>1417</v>
      </c>
      <c r="F550" s="4" t="s">
        <v>16</v>
      </c>
      <c r="G550" s="4" t="s">
        <v>562</v>
      </c>
      <c r="H550" s="4">
        <v>-29.040835000000001</v>
      </c>
      <c r="I550" s="4">
        <v>167.954712</v>
      </c>
      <c r="J550" s="4" t="s">
        <v>18</v>
      </c>
      <c r="K550" s="4" t="s">
        <v>30</v>
      </c>
      <c r="L550" s="4" t="s">
        <v>14</v>
      </c>
      <c r="M550" s="4">
        <v>19</v>
      </c>
      <c r="N550" s="4">
        <v>79</v>
      </c>
      <c r="O550" s="4">
        <v>1654</v>
      </c>
    </row>
    <row r="551" spans="1:15" x14ac:dyDescent="0.25">
      <c r="A551" s="4">
        <v>5593</v>
      </c>
      <c r="B551" s="5">
        <v>43826</v>
      </c>
      <c r="C551" s="5" t="s">
        <v>2925</v>
      </c>
      <c r="D551" s="5" t="s">
        <v>2803</v>
      </c>
      <c r="E551" s="4" t="s">
        <v>2644</v>
      </c>
      <c r="F551" s="4" t="s">
        <v>10</v>
      </c>
      <c r="G551" s="4" t="s">
        <v>48</v>
      </c>
      <c r="H551" s="4">
        <v>46.862496</v>
      </c>
      <c r="I551" s="4">
        <v>103.846656</v>
      </c>
      <c r="J551" s="4" t="s">
        <v>22</v>
      </c>
      <c r="K551" s="4" t="s">
        <v>32</v>
      </c>
      <c r="L551" s="4" t="s">
        <v>33</v>
      </c>
      <c r="M551" s="4">
        <v>45</v>
      </c>
      <c r="N551" s="4">
        <v>484</v>
      </c>
      <c r="O551" s="4">
        <v>9383</v>
      </c>
    </row>
    <row r="552" spans="1:15" x14ac:dyDescent="0.25">
      <c r="A552" s="4">
        <v>3455</v>
      </c>
      <c r="B552" s="5">
        <v>43826</v>
      </c>
      <c r="C552" s="5" t="s">
        <v>2786</v>
      </c>
      <c r="D552" s="5" t="s">
        <v>2926</v>
      </c>
      <c r="E552" s="4" t="s">
        <v>103</v>
      </c>
      <c r="F552" s="4" t="s">
        <v>16</v>
      </c>
      <c r="G552" s="4" t="s">
        <v>616</v>
      </c>
      <c r="H552" s="4">
        <v>35.861660000000001</v>
      </c>
      <c r="I552" s="4">
        <v>104.195397</v>
      </c>
      <c r="J552" s="4" t="s">
        <v>12</v>
      </c>
      <c r="K552" s="4" t="s">
        <v>32</v>
      </c>
      <c r="L552" s="4" t="s">
        <v>33</v>
      </c>
      <c r="M552" s="4">
        <v>3</v>
      </c>
      <c r="N552" s="4">
        <v>19</v>
      </c>
      <c r="O552" s="4">
        <v>1658</v>
      </c>
    </row>
    <row r="553" spans="1:15" x14ac:dyDescent="0.25">
      <c r="A553" s="4">
        <v>3225</v>
      </c>
      <c r="B553" s="5">
        <v>43826</v>
      </c>
      <c r="C553" s="5" t="s">
        <v>2901</v>
      </c>
      <c r="D553" s="5" t="s">
        <v>2902</v>
      </c>
      <c r="E553" s="4" t="s">
        <v>1681</v>
      </c>
      <c r="F553" s="4" t="s">
        <v>16</v>
      </c>
      <c r="G553" s="4" t="s">
        <v>310</v>
      </c>
      <c r="H553" s="4">
        <v>9.3076899999999991</v>
      </c>
      <c r="I553" s="4">
        <v>2.3158340000000002</v>
      </c>
      <c r="J553" s="4" t="s">
        <v>12</v>
      </c>
      <c r="K553" s="4" t="s">
        <v>32</v>
      </c>
      <c r="L553" s="4" t="s">
        <v>33</v>
      </c>
      <c r="M553" s="4">
        <v>22</v>
      </c>
      <c r="N553" s="4">
        <v>87</v>
      </c>
      <c r="O553" s="4">
        <v>5482</v>
      </c>
    </row>
    <row r="554" spans="1:15" x14ac:dyDescent="0.25">
      <c r="A554" s="4">
        <v>2703</v>
      </c>
      <c r="B554" s="5">
        <v>43826</v>
      </c>
      <c r="C554" s="5" t="s">
        <v>2964</v>
      </c>
      <c r="D554" s="5" t="s">
        <v>2965</v>
      </c>
      <c r="E554" s="4" t="s">
        <v>647</v>
      </c>
      <c r="F554" s="4" t="s">
        <v>10</v>
      </c>
      <c r="G554" s="4" t="s">
        <v>2735</v>
      </c>
      <c r="H554" s="4">
        <v>41.608635</v>
      </c>
      <c r="I554" s="4">
        <v>21.745274999999999</v>
      </c>
      <c r="J554" s="4" t="s">
        <v>18</v>
      </c>
      <c r="K554" s="4" t="s">
        <v>13</v>
      </c>
      <c r="L554" s="4" t="s">
        <v>14</v>
      </c>
      <c r="M554" s="4">
        <v>10</v>
      </c>
      <c r="N554" s="4">
        <v>101</v>
      </c>
      <c r="O554" s="4">
        <v>5716</v>
      </c>
    </row>
    <row r="555" spans="1:15" x14ac:dyDescent="0.25">
      <c r="A555" s="4">
        <v>3787</v>
      </c>
      <c r="B555" s="5">
        <v>43826</v>
      </c>
      <c r="C555" s="5" t="s">
        <v>2875</v>
      </c>
      <c r="D555" s="5" t="s">
        <v>2876</v>
      </c>
      <c r="E555" s="4" t="s">
        <v>1683</v>
      </c>
      <c r="F555" s="4" t="s">
        <v>24</v>
      </c>
      <c r="G555" s="4" t="s">
        <v>350</v>
      </c>
      <c r="H555" s="4">
        <v>12.238333000000001</v>
      </c>
      <c r="I555" s="4">
        <v>-1.561593</v>
      </c>
      <c r="J555" s="4" t="s">
        <v>18</v>
      </c>
      <c r="K555" s="4" t="s">
        <v>32</v>
      </c>
      <c r="L555" s="4" t="s">
        <v>33</v>
      </c>
      <c r="M555" s="4">
        <v>22</v>
      </c>
      <c r="N555" s="4">
        <v>289</v>
      </c>
      <c r="O555" s="4">
        <v>4539</v>
      </c>
    </row>
    <row r="556" spans="1:15" x14ac:dyDescent="0.25">
      <c r="A556" s="4">
        <v>3638</v>
      </c>
      <c r="B556" s="5">
        <v>43826</v>
      </c>
      <c r="C556" s="5" t="s">
        <v>2881</v>
      </c>
      <c r="D556" s="5" t="s">
        <v>2878</v>
      </c>
      <c r="E556" s="4" t="s">
        <v>2123</v>
      </c>
      <c r="F556" s="4" t="s">
        <v>24</v>
      </c>
      <c r="G556" s="4" t="s">
        <v>211</v>
      </c>
      <c r="H556" s="4">
        <v>17.060815999999999</v>
      </c>
      <c r="I556" s="4">
        <v>-61.796427999999999</v>
      </c>
      <c r="J556" s="4" t="s">
        <v>18</v>
      </c>
      <c r="K556" s="4" t="s">
        <v>32</v>
      </c>
      <c r="L556" s="4" t="s">
        <v>33</v>
      </c>
      <c r="M556" s="4">
        <v>27</v>
      </c>
      <c r="N556" s="4">
        <v>74</v>
      </c>
      <c r="O556" s="4">
        <v>4237</v>
      </c>
    </row>
    <row r="557" spans="1:15" x14ac:dyDescent="0.25">
      <c r="A557" s="4">
        <v>1840</v>
      </c>
      <c r="B557" s="5">
        <v>43826</v>
      </c>
      <c r="C557" s="5" t="s">
        <v>2776</v>
      </c>
      <c r="D557" s="5" t="s">
        <v>2913</v>
      </c>
      <c r="E557" s="4" t="s">
        <v>2025</v>
      </c>
      <c r="F557" s="4" t="s">
        <v>16</v>
      </c>
      <c r="G557" s="4" t="s">
        <v>520</v>
      </c>
      <c r="H557" s="4">
        <v>-6.3431940000000004</v>
      </c>
      <c r="I557" s="4">
        <v>71.876519000000002</v>
      </c>
      <c r="J557" s="4" t="s">
        <v>12</v>
      </c>
      <c r="K557" s="4" t="s">
        <v>32</v>
      </c>
      <c r="L557" s="4" t="s">
        <v>33</v>
      </c>
      <c r="M557" s="4">
        <v>26</v>
      </c>
      <c r="N557" s="4">
        <v>122</v>
      </c>
      <c r="O557" s="4">
        <v>4221</v>
      </c>
    </row>
    <row r="558" spans="1:15" x14ac:dyDescent="0.25">
      <c r="A558" s="4">
        <v>2808</v>
      </c>
      <c r="B558" s="5">
        <v>43826</v>
      </c>
      <c r="C558" s="5" t="s">
        <v>2754</v>
      </c>
      <c r="D558" s="5" t="s">
        <v>2755</v>
      </c>
      <c r="E558" s="4" t="s">
        <v>1059</v>
      </c>
      <c r="F558" s="4" t="s">
        <v>10</v>
      </c>
      <c r="G558" s="4" t="s">
        <v>125</v>
      </c>
      <c r="H558" s="4">
        <v>-9.6457099999999993</v>
      </c>
      <c r="I558" s="4">
        <v>160.156194</v>
      </c>
      <c r="J558" s="4" t="s">
        <v>12</v>
      </c>
      <c r="K558" s="4" t="s">
        <v>32</v>
      </c>
      <c r="L558" s="4" t="s">
        <v>33</v>
      </c>
      <c r="M558" s="4">
        <v>15</v>
      </c>
      <c r="N558" s="4">
        <v>78</v>
      </c>
      <c r="O558" s="4">
        <v>4190</v>
      </c>
    </row>
    <row r="559" spans="1:15" x14ac:dyDescent="0.25">
      <c r="A559" s="4">
        <v>2375</v>
      </c>
      <c r="B559" s="5">
        <v>43826</v>
      </c>
      <c r="C559" s="5" t="s">
        <v>3005</v>
      </c>
      <c r="D559" s="5" t="s">
        <v>3006</v>
      </c>
      <c r="E559" s="4" t="s">
        <v>1060</v>
      </c>
      <c r="F559" s="4" t="s">
        <v>10</v>
      </c>
      <c r="G559" s="4" t="s">
        <v>470</v>
      </c>
      <c r="H559" s="4">
        <v>-7.1095350000000002</v>
      </c>
      <c r="I559" s="4">
        <v>177.64932999999999</v>
      </c>
      <c r="J559" s="4" t="s">
        <v>12</v>
      </c>
      <c r="K559" s="4" t="s">
        <v>32</v>
      </c>
      <c r="L559" s="4" t="s">
        <v>33</v>
      </c>
      <c r="M559" s="4">
        <v>15</v>
      </c>
      <c r="N559" s="4">
        <v>122</v>
      </c>
      <c r="O559" s="4">
        <v>3851</v>
      </c>
    </row>
    <row r="560" spans="1:15" x14ac:dyDescent="0.25">
      <c r="A560" s="4">
        <v>2854</v>
      </c>
      <c r="B560" s="5">
        <v>43826</v>
      </c>
      <c r="C560" s="5" t="s">
        <v>2985</v>
      </c>
      <c r="D560" s="5" t="s">
        <v>2986</v>
      </c>
      <c r="E560" s="4" t="s">
        <v>2316</v>
      </c>
      <c r="F560" s="4" t="s">
        <v>16</v>
      </c>
      <c r="G560" s="4" t="s">
        <v>107</v>
      </c>
      <c r="H560" s="4">
        <v>21.00789</v>
      </c>
      <c r="I560" s="4">
        <v>-10.940835</v>
      </c>
      <c r="J560" s="4" t="s">
        <v>18</v>
      </c>
      <c r="K560" s="4" t="s">
        <v>32</v>
      </c>
      <c r="L560" s="4" t="s">
        <v>33</v>
      </c>
      <c r="M560" s="4">
        <v>29</v>
      </c>
      <c r="N560" s="4">
        <v>28</v>
      </c>
      <c r="O560" s="4">
        <v>3369</v>
      </c>
    </row>
    <row r="561" spans="1:15" x14ac:dyDescent="0.25">
      <c r="A561" s="4">
        <v>5359</v>
      </c>
      <c r="B561" s="5">
        <v>43826</v>
      </c>
      <c r="C561" s="5" t="s">
        <v>2953</v>
      </c>
      <c r="D561" s="5" t="s">
        <v>2954</v>
      </c>
      <c r="E561" s="4" t="s">
        <v>1525</v>
      </c>
      <c r="F561" s="4" t="s">
        <v>24</v>
      </c>
      <c r="G561" s="4" t="s">
        <v>35</v>
      </c>
      <c r="H561" s="4">
        <v>12.879721</v>
      </c>
      <c r="I561" s="4">
        <v>121.774017</v>
      </c>
      <c r="J561" s="4" t="s">
        <v>18</v>
      </c>
      <c r="K561" s="4" t="s">
        <v>32</v>
      </c>
      <c r="L561" s="4" t="s">
        <v>33</v>
      </c>
      <c r="M561" s="4">
        <v>20</v>
      </c>
      <c r="N561" s="4">
        <v>172</v>
      </c>
      <c r="O561" s="4">
        <v>3303</v>
      </c>
    </row>
    <row r="562" spans="1:15" x14ac:dyDescent="0.25">
      <c r="A562" s="4">
        <v>3220</v>
      </c>
      <c r="B562" s="5">
        <v>43826</v>
      </c>
      <c r="C562" s="5" t="s">
        <v>2762</v>
      </c>
      <c r="D562" s="5" t="s">
        <v>2763</v>
      </c>
      <c r="E562" s="4" t="s">
        <v>679</v>
      </c>
      <c r="F562" s="4" t="s">
        <v>16</v>
      </c>
      <c r="G562" s="4" t="s">
        <v>651</v>
      </c>
      <c r="H562" s="4">
        <v>33.223191</v>
      </c>
      <c r="I562" s="4">
        <v>43.679290999999999</v>
      </c>
      <c r="J562" s="4" t="s">
        <v>12</v>
      </c>
      <c r="K562" s="4" t="s">
        <v>32</v>
      </c>
      <c r="L562" s="4" t="s">
        <v>33</v>
      </c>
      <c r="M562" s="4">
        <v>10</v>
      </c>
      <c r="N562" s="4">
        <v>44</v>
      </c>
      <c r="O562" s="4">
        <v>3032</v>
      </c>
    </row>
    <row r="563" spans="1:15" x14ac:dyDescent="0.25">
      <c r="A563" s="4">
        <v>1808</v>
      </c>
      <c r="B563" s="5">
        <v>43826</v>
      </c>
      <c r="C563" s="5" t="s">
        <v>2756</v>
      </c>
      <c r="D563" s="5" t="s">
        <v>2757</v>
      </c>
      <c r="E563" s="4" t="s">
        <v>2220</v>
      </c>
      <c r="F563" s="4" t="s">
        <v>16</v>
      </c>
      <c r="G563" s="4" t="s">
        <v>292</v>
      </c>
      <c r="H563" s="4">
        <v>15.552727000000001</v>
      </c>
      <c r="I563" s="4">
        <v>48.516387999999999</v>
      </c>
      <c r="J563" s="4" t="s">
        <v>12</v>
      </c>
      <c r="K563" s="4" t="s">
        <v>32</v>
      </c>
      <c r="L563" s="4" t="s">
        <v>33</v>
      </c>
      <c r="M563" s="4">
        <v>28</v>
      </c>
      <c r="N563" s="4">
        <v>155</v>
      </c>
      <c r="O563" s="4">
        <v>2765</v>
      </c>
    </row>
    <row r="564" spans="1:15" x14ac:dyDescent="0.25">
      <c r="A564" s="4">
        <v>2590</v>
      </c>
      <c r="B564" s="5">
        <v>43826</v>
      </c>
      <c r="C564" s="5" t="s">
        <v>2964</v>
      </c>
      <c r="D564" s="5" t="s">
        <v>2965</v>
      </c>
      <c r="E564" s="4" t="s">
        <v>2154</v>
      </c>
      <c r="F564" s="4" t="s">
        <v>10</v>
      </c>
      <c r="G564" s="4" t="s">
        <v>2735</v>
      </c>
      <c r="H564" s="4">
        <v>41.608635</v>
      </c>
      <c r="I564" s="4">
        <v>21.745274999999999</v>
      </c>
      <c r="J564" s="4" t="s">
        <v>22</v>
      </c>
      <c r="K564" s="4" t="s">
        <v>57</v>
      </c>
      <c r="L564" s="4" t="s">
        <v>14</v>
      </c>
      <c r="M564" s="4">
        <v>27</v>
      </c>
      <c r="N564" s="4">
        <v>201</v>
      </c>
      <c r="O564" s="4">
        <v>4659</v>
      </c>
    </row>
    <row r="565" spans="1:15" x14ac:dyDescent="0.25">
      <c r="A565" s="4">
        <v>5936</v>
      </c>
      <c r="B565" s="5">
        <v>43826</v>
      </c>
      <c r="C565" s="5" t="s">
        <v>2923</v>
      </c>
      <c r="D565" s="5" t="s">
        <v>2924</v>
      </c>
      <c r="E565" s="4" t="s">
        <v>2222</v>
      </c>
      <c r="F565" s="4" t="s">
        <v>10</v>
      </c>
      <c r="G565" s="4" t="s">
        <v>259</v>
      </c>
      <c r="H565" s="4">
        <v>5.1521489999999996</v>
      </c>
      <c r="I565" s="4">
        <v>46.199615999999999</v>
      </c>
      <c r="J565" s="4" t="s">
        <v>12</v>
      </c>
      <c r="K565" s="4" t="s">
        <v>32</v>
      </c>
      <c r="L565" s="4" t="s">
        <v>33</v>
      </c>
      <c r="M565" s="4">
        <v>8</v>
      </c>
      <c r="N565" s="4">
        <v>110</v>
      </c>
      <c r="O565" s="4">
        <v>1680</v>
      </c>
    </row>
    <row r="566" spans="1:15" x14ac:dyDescent="0.25">
      <c r="A566" s="4">
        <v>4950</v>
      </c>
      <c r="B566" s="5">
        <v>43826</v>
      </c>
      <c r="C566" s="5" t="s">
        <v>2808</v>
      </c>
      <c r="D566" s="5" t="s">
        <v>2809</v>
      </c>
      <c r="E566" s="4" t="s">
        <v>148</v>
      </c>
      <c r="F566" s="4" t="s">
        <v>16</v>
      </c>
      <c r="G566" s="4" t="s">
        <v>2736</v>
      </c>
      <c r="H566" s="4">
        <v>21.913965000000001</v>
      </c>
      <c r="I566" s="4">
        <v>95.956222999999994</v>
      </c>
      <c r="J566" s="4" t="s">
        <v>22</v>
      </c>
      <c r="K566" s="4" t="s">
        <v>19</v>
      </c>
      <c r="L566" s="4" t="s">
        <v>14</v>
      </c>
      <c r="M566" s="4">
        <v>4</v>
      </c>
      <c r="N566" s="4">
        <v>51</v>
      </c>
      <c r="O566" s="4">
        <v>2956</v>
      </c>
    </row>
    <row r="567" spans="1:15" x14ac:dyDescent="0.25">
      <c r="A567" s="4">
        <v>3989</v>
      </c>
      <c r="B567" s="5">
        <v>43826</v>
      </c>
      <c r="C567" s="5" t="s">
        <v>2780</v>
      </c>
      <c r="D567" s="5" t="s">
        <v>2781</v>
      </c>
      <c r="E567" s="4" t="s">
        <v>1964</v>
      </c>
      <c r="F567" s="4" t="s">
        <v>16</v>
      </c>
      <c r="G567" s="4" t="s">
        <v>832</v>
      </c>
      <c r="H567" s="4">
        <v>31.791702000000001</v>
      </c>
      <c r="I567" s="4">
        <v>-7.0926200000000001</v>
      </c>
      <c r="J567" s="4" t="s">
        <v>12</v>
      </c>
      <c r="K567" s="4" t="s">
        <v>32</v>
      </c>
      <c r="L567" s="4" t="s">
        <v>33</v>
      </c>
      <c r="M567" s="4">
        <v>2</v>
      </c>
      <c r="N567" s="4">
        <v>25</v>
      </c>
      <c r="O567" s="4">
        <v>1203</v>
      </c>
    </row>
    <row r="568" spans="1:15" x14ac:dyDescent="0.25">
      <c r="A568" s="4">
        <v>2815</v>
      </c>
      <c r="B568" s="5">
        <v>43826</v>
      </c>
      <c r="C568" s="5" t="s">
        <v>2808</v>
      </c>
      <c r="D568" s="5" t="s">
        <v>2809</v>
      </c>
      <c r="E568" s="4" t="s">
        <v>1978</v>
      </c>
      <c r="F568" s="4" t="s">
        <v>24</v>
      </c>
      <c r="G568" s="4" t="s">
        <v>2736</v>
      </c>
      <c r="H568" s="4">
        <v>21.913965000000001</v>
      </c>
      <c r="I568" s="4">
        <v>95.956222999999994</v>
      </c>
      <c r="J568" s="4" t="s">
        <v>18</v>
      </c>
      <c r="K568" s="4" t="s">
        <v>60</v>
      </c>
      <c r="L568" s="4" t="s">
        <v>33</v>
      </c>
      <c r="M568" s="4">
        <v>25</v>
      </c>
      <c r="N568" s="4">
        <v>98</v>
      </c>
      <c r="O568" s="4">
        <v>4605</v>
      </c>
    </row>
    <row r="569" spans="1:15" x14ac:dyDescent="0.25">
      <c r="A569" s="4">
        <v>3561</v>
      </c>
      <c r="B569" s="5">
        <v>43826</v>
      </c>
      <c r="C569" s="5" t="s">
        <v>2762</v>
      </c>
      <c r="D569" s="5" t="s">
        <v>2763</v>
      </c>
      <c r="E569" s="4" t="s">
        <v>2226</v>
      </c>
      <c r="F569" s="4" t="s">
        <v>10</v>
      </c>
      <c r="G569" s="4" t="s">
        <v>651</v>
      </c>
      <c r="H569" s="4">
        <v>33.223191</v>
      </c>
      <c r="I569" s="4">
        <v>43.679290999999999</v>
      </c>
      <c r="J569" s="4" t="s">
        <v>22</v>
      </c>
      <c r="K569" s="4" t="s">
        <v>39</v>
      </c>
      <c r="L569" s="4" t="s">
        <v>33</v>
      </c>
      <c r="M569" s="4">
        <v>28</v>
      </c>
      <c r="N569" s="4">
        <v>391</v>
      </c>
      <c r="O569" s="4">
        <v>17144</v>
      </c>
    </row>
    <row r="570" spans="1:15" x14ac:dyDescent="0.25">
      <c r="A570" s="4">
        <v>1130</v>
      </c>
      <c r="B570" s="5">
        <v>43826</v>
      </c>
      <c r="C570" s="5" t="s">
        <v>2795</v>
      </c>
      <c r="D570" s="5" t="s">
        <v>2759</v>
      </c>
      <c r="E570" s="4" t="s">
        <v>597</v>
      </c>
      <c r="F570" s="4" t="s">
        <v>24</v>
      </c>
      <c r="G570" s="4" t="s">
        <v>598</v>
      </c>
      <c r="H570" s="4">
        <v>7.9465269999999997</v>
      </c>
      <c r="I570" s="4">
        <v>-1.0231939999999999</v>
      </c>
      <c r="J570" s="4" t="s">
        <v>18</v>
      </c>
      <c r="K570" s="4" t="s">
        <v>39</v>
      </c>
      <c r="L570" s="4" t="s">
        <v>33</v>
      </c>
      <c r="M570" s="4">
        <v>9</v>
      </c>
      <c r="N570" s="4">
        <v>146</v>
      </c>
      <c r="O570" s="4">
        <v>8392</v>
      </c>
    </row>
    <row r="571" spans="1:15" x14ac:dyDescent="0.25">
      <c r="A571" s="4">
        <v>1233</v>
      </c>
      <c r="B571" s="5">
        <v>43826</v>
      </c>
      <c r="C571" s="5" t="s">
        <v>2882</v>
      </c>
      <c r="D571" s="5" t="s">
        <v>2871</v>
      </c>
      <c r="E571" s="4" t="s">
        <v>513</v>
      </c>
      <c r="F571" s="4" t="s">
        <v>24</v>
      </c>
      <c r="G571" s="4" t="s">
        <v>137</v>
      </c>
      <c r="H571" s="4">
        <v>-54.423198999999997</v>
      </c>
      <c r="I571" s="4">
        <v>3.4131939999999998</v>
      </c>
      <c r="J571" s="4" t="s">
        <v>12</v>
      </c>
      <c r="K571" s="4" t="s">
        <v>39</v>
      </c>
      <c r="L571" s="4" t="s">
        <v>33</v>
      </c>
      <c r="M571" s="4">
        <v>8</v>
      </c>
      <c r="N571" s="4">
        <v>206</v>
      </c>
      <c r="O571" s="4">
        <v>5925</v>
      </c>
    </row>
    <row r="572" spans="1:15" x14ac:dyDescent="0.25">
      <c r="A572" s="4">
        <v>3363</v>
      </c>
      <c r="B572" s="5">
        <v>43826</v>
      </c>
      <c r="C572" s="5" t="s">
        <v>2790</v>
      </c>
      <c r="D572" s="5" t="s">
        <v>2791</v>
      </c>
      <c r="E572" s="4" t="s">
        <v>1346</v>
      </c>
      <c r="F572" s="4" t="s">
        <v>16</v>
      </c>
      <c r="G572" s="4" t="s">
        <v>100</v>
      </c>
      <c r="H572" s="4">
        <v>23.424075999999999</v>
      </c>
      <c r="I572" s="4">
        <v>53.847817999999997</v>
      </c>
      <c r="J572" s="4" t="s">
        <v>12</v>
      </c>
      <c r="K572" s="4" t="s">
        <v>39</v>
      </c>
      <c r="L572" s="4" t="s">
        <v>33</v>
      </c>
      <c r="M572" s="4">
        <v>18</v>
      </c>
      <c r="N572" s="4">
        <v>55</v>
      </c>
      <c r="O572" s="4">
        <v>5009</v>
      </c>
    </row>
    <row r="573" spans="1:15" x14ac:dyDescent="0.25">
      <c r="A573" s="4">
        <v>4431</v>
      </c>
      <c r="B573" s="5">
        <v>43826</v>
      </c>
      <c r="C573" s="5" t="s">
        <v>2816</v>
      </c>
      <c r="D573" s="5" t="s">
        <v>2761</v>
      </c>
      <c r="E573" s="4" t="s">
        <v>42</v>
      </c>
      <c r="F573" s="4" t="s">
        <v>16</v>
      </c>
      <c r="G573" s="4" t="s">
        <v>43</v>
      </c>
      <c r="H573" s="4">
        <v>47.411631</v>
      </c>
      <c r="I573" s="4">
        <v>28.369885</v>
      </c>
      <c r="J573" s="4" t="s">
        <v>18</v>
      </c>
      <c r="K573" s="4" t="s">
        <v>39</v>
      </c>
      <c r="L573" s="4" t="s">
        <v>33</v>
      </c>
      <c r="M573" s="4">
        <v>2</v>
      </c>
      <c r="N573" s="4">
        <v>49</v>
      </c>
      <c r="O573" s="4">
        <v>3544</v>
      </c>
    </row>
    <row r="574" spans="1:15" x14ac:dyDescent="0.25">
      <c r="A574" s="4">
        <v>4913</v>
      </c>
      <c r="B574" s="5">
        <v>43826</v>
      </c>
      <c r="C574" s="5" t="s">
        <v>3000</v>
      </c>
      <c r="D574" s="5" t="s">
        <v>2805</v>
      </c>
      <c r="E574" s="4" t="s">
        <v>2394</v>
      </c>
      <c r="F574" s="4" t="s">
        <v>16</v>
      </c>
      <c r="G574" s="4" t="s">
        <v>11</v>
      </c>
      <c r="H574" s="4">
        <v>25.354825999999999</v>
      </c>
      <c r="I574" s="4">
        <v>51.183883999999999</v>
      </c>
      <c r="J574" s="4" t="s">
        <v>12</v>
      </c>
      <c r="K574" s="4" t="s">
        <v>39</v>
      </c>
      <c r="L574" s="4" t="s">
        <v>33</v>
      </c>
      <c r="M574" s="4">
        <v>30</v>
      </c>
      <c r="N574" s="4">
        <v>103</v>
      </c>
      <c r="O574" s="4">
        <v>2375</v>
      </c>
    </row>
    <row r="575" spans="1:15" x14ac:dyDescent="0.25">
      <c r="A575" s="4">
        <v>1544</v>
      </c>
      <c r="B575" s="5">
        <v>43826</v>
      </c>
      <c r="C575" s="5" t="s">
        <v>2890</v>
      </c>
      <c r="D575" s="5" t="s">
        <v>2891</v>
      </c>
      <c r="E575" s="4" t="s">
        <v>2529</v>
      </c>
      <c r="F575" s="4" t="s">
        <v>16</v>
      </c>
      <c r="G575" s="4" t="s">
        <v>80</v>
      </c>
      <c r="H575" s="4">
        <v>36.204824000000002</v>
      </c>
      <c r="I575" s="4">
        <v>138.25292400000001</v>
      </c>
      <c r="J575" s="4" t="s">
        <v>12</v>
      </c>
      <c r="K575" s="4" t="s">
        <v>2724</v>
      </c>
      <c r="L575" s="4" t="s">
        <v>33</v>
      </c>
      <c r="M575" s="4">
        <v>37</v>
      </c>
      <c r="N575" s="4">
        <v>220</v>
      </c>
      <c r="O575" s="4">
        <v>22309</v>
      </c>
    </row>
    <row r="576" spans="1:15" x14ac:dyDescent="0.25">
      <c r="A576" s="4">
        <v>4490</v>
      </c>
      <c r="B576" s="5">
        <v>43826</v>
      </c>
      <c r="C576" s="5" t="s">
        <v>3017</v>
      </c>
      <c r="D576" s="5" t="s">
        <v>2781</v>
      </c>
      <c r="E576" s="4" t="s">
        <v>2465</v>
      </c>
      <c r="F576" s="4" t="s">
        <v>24</v>
      </c>
      <c r="G576" s="4" t="s">
        <v>534</v>
      </c>
      <c r="H576" s="4">
        <v>46.227637999999999</v>
      </c>
      <c r="I576" s="4">
        <v>2.213749</v>
      </c>
      <c r="J576" s="4" t="s">
        <v>12</v>
      </c>
      <c r="K576" s="4" t="s">
        <v>2724</v>
      </c>
      <c r="L576" s="4" t="s">
        <v>33</v>
      </c>
      <c r="M576" s="4">
        <v>32</v>
      </c>
      <c r="N576" s="4">
        <v>591</v>
      </c>
      <c r="O576" s="4">
        <v>22042</v>
      </c>
    </row>
    <row r="577" spans="1:15" x14ac:dyDescent="0.25">
      <c r="A577" s="4">
        <v>3554</v>
      </c>
      <c r="B577" s="5">
        <v>43826</v>
      </c>
      <c r="C577" s="5" t="s">
        <v>2770</v>
      </c>
      <c r="D577" s="5" t="s">
        <v>2761</v>
      </c>
      <c r="E577" s="4" t="s">
        <v>1168</v>
      </c>
      <c r="F577" s="4" t="s">
        <v>10</v>
      </c>
      <c r="G577" s="4" t="s">
        <v>41</v>
      </c>
      <c r="H577" s="4">
        <v>15.199999</v>
      </c>
      <c r="I577" s="4">
        <v>-86.241905000000003</v>
      </c>
      <c r="J577" s="4" t="s">
        <v>18</v>
      </c>
      <c r="K577" s="4" t="s">
        <v>2724</v>
      </c>
      <c r="L577" s="4" t="s">
        <v>33</v>
      </c>
      <c r="M577" s="4">
        <v>16</v>
      </c>
      <c r="N577" s="4">
        <v>530</v>
      </c>
      <c r="O577" s="4">
        <v>17752</v>
      </c>
    </row>
    <row r="578" spans="1:15" x14ac:dyDescent="0.25">
      <c r="A578" s="4">
        <v>2522</v>
      </c>
      <c r="B578" s="5">
        <v>43826</v>
      </c>
      <c r="C578" s="5" t="s">
        <v>2870</v>
      </c>
      <c r="D578" s="5" t="s">
        <v>2871</v>
      </c>
      <c r="E578" s="4" t="s">
        <v>1074</v>
      </c>
      <c r="F578" s="4" t="s">
        <v>10</v>
      </c>
      <c r="G578" s="4" t="s">
        <v>782</v>
      </c>
      <c r="H578" s="4">
        <v>-20.348403999999999</v>
      </c>
      <c r="I578" s="4">
        <v>57.552152</v>
      </c>
      <c r="J578" s="4" t="s">
        <v>12</v>
      </c>
      <c r="K578" s="4" t="s">
        <v>2724</v>
      </c>
      <c r="L578" s="4" t="s">
        <v>33</v>
      </c>
      <c r="M578" s="4">
        <v>15</v>
      </c>
      <c r="N578" s="4">
        <v>286</v>
      </c>
      <c r="O578" s="4">
        <v>16965</v>
      </c>
    </row>
    <row r="579" spans="1:15" x14ac:dyDescent="0.25">
      <c r="A579" s="4">
        <v>1586</v>
      </c>
      <c r="B579" s="5">
        <v>43826</v>
      </c>
      <c r="C579" s="5" t="s">
        <v>2987</v>
      </c>
      <c r="D579" s="5" t="s">
        <v>2951</v>
      </c>
      <c r="E579" s="4" t="s">
        <v>2553</v>
      </c>
      <c r="F579" s="4" t="s">
        <v>10</v>
      </c>
      <c r="G579" s="4" t="s">
        <v>233</v>
      </c>
      <c r="H579" s="4">
        <v>-26.522503</v>
      </c>
      <c r="I579" s="4">
        <v>31.465865999999998</v>
      </c>
      <c r="J579" s="4" t="s">
        <v>22</v>
      </c>
      <c r="K579" s="4" t="s">
        <v>2724</v>
      </c>
      <c r="L579" s="4" t="s">
        <v>33</v>
      </c>
      <c r="M579" s="4">
        <v>38</v>
      </c>
      <c r="N579" s="4">
        <v>309</v>
      </c>
      <c r="O579" s="4">
        <v>12490</v>
      </c>
    </row>
    <row r="580" spans="1:15" x14ac:dyDescent="0.25">
      <c r="A580" s="4">
        <v>3532</v>
      </c>
      <c r="B580" s="5">
        <v>43826</v>
      </c>
      <c r="C580" s="5" t="s">
        <v>2883</v>
      </c>
      <c r="D580" s="5" t="s">
        <v>2884</v>
      </c>
      <c r="E580" s="4" t="s">
        <v>2485</v>
      </c>
      <c r="F580" s="4" t="s">
        <v>10</v>
      </c>
      <c r="G580" s="4" t="s">
        <v>426</v>
      </c>
      <c r="H580" s="4">
        <v>30.375321</v>
      </c>
      <c r="I580" s="4">
        <v>69.345116000000004</v>
      </c>
      <c r="J580" s="4" t="s">
        <v>22</v>
      </c>
      <c r="K580" s="4" t="s">
        <v>2724</v>
      </c>
      <c r="L580" s="4" t="s">
        <v>33</v>
      </c>
      <c r="M580" s="4">
        <v>34</v>
      </c>
      <c r="N580" s="4">
        <v>239</v>
      </c>
      <c r="O580" s="4">
        <v>11443</v>
      </c>
    </row>
    <row r="581" spans="1:15" x14ac:dyDescent="0.25">
      <c r="A581" s="4">
        <v>2594</v>
      </c>
      <c r="B581" s="5">
        <v>43826</v>
      </c>
      <c r="C581" s="5" t="s">
        <v>2973</v>
      </c>
      <c r="D581" s="5" t="s">
        <v>2847</v>
      </c>
      <c r="E581" s="4" t="s">
        <v>2040</v>
      </c>
      <c r="F581" s="4" t="s">
        <v>24</v>
      </c>
      <c r="G581" s="4" t="s">
        <v>181</v>
      </c>
      <c r="H581" s="4">
        <v>-16.578192999999999</v>
      </c>
      <c r="I581" s="4">
        <v>179.414413</v>
      </c>
      <c r="J581" s="4" t="s">
        <v>12</v>
      </c>
      <c r="K581" s="4" t="s">
        <v>2724</v>
      </c>
      <c r="L581" s="4" t="s">
        <v>33</v>
      </c>
      <c r="M581" s="4">
        <v>26</v>
      </c>
      <c r="N581" s="4">
        <v>252</v>
      </c>
      <c r="O581" s="4">
        <v>9081</v>
      </c>
    </row>
    <row r="582" spans="1:15" x14ac:dyDescent="0.25">
      <c r="A582" s="4">
        <v>3521</v>
      </c>
      <c r="B582" s="5">
        <v>43826</v>
      </c>
      <c r="C582" s="5" t="s">
        <v>2968</v>
      </c>
      <c r="D582" s="5" t="s">
        <v>2969</v>
      </c>
      <c r="E582" s="4" t="s">
        <v>2550</v>
      </c>
      <c r="F582" s="4" t="s">
        <v>10</v>
      </c>
      <c r="G582" s="4" t="s">
        <v>2726</v>
      </c>
      <c r="H582" s="4">
        <v>61.524009999999997</v>
      </c>
      <c r="I582" s="4">
        <v>105.31875599999999</v>
      </c>
      <c r="J582" s="4" t="s">
        <v>22</v>
      </c>
      <c r="K582" s="4" t="s">
        <v>39</v>
      </c>
      <c r="L582" s="4" t="s">
        <v>33</v>
      </c>
      <c r="M582" s="4">
        <v>38</v>
      </c>
      <c r="N582" s="4">
        <v>249</v>
      </c>
      <c r="O582" s="4">
        <v>17949</v>
      </c>
    </row>
    <row r="583" spans="1:15" x14ac:dyDescent="0.25">
      <c r="A583" s="4">
        <v>4551</v>
      </c>
      <c r="B583" s="5">
        <v>43826</v>
      </c>
      <c r="C583" s="5" t="s">
        <v>2968</v>
      </c>
      <c r="D583" s="5" t="s">
        <v>2969</v>
      </c>
      <c r="E583" s="4" t="s">
        <v>2569</v>
      </c>
      <c r="F583" s="4" t="s">
        <v>10</v>
      </c>
      <c r="G583" s="4" t="s">
        <v>2726</v>
      </c>
      <c r="H583" s="4">
        <v>61.524009999999997</v>
      </c>
      <c r="I583" s="4">
        <v>105.31875599999999</v>
      </c>
      <c r="J583" s="4" t="s">
        <v>12</v>
      </c>
      <c r="K583" s="4" t="s">
        <v>2724</v>
      </c>
      <c r="L583" s="4" t="s">
        <v>33</v>
      </c>
      <c r="M583" s="4">
        <v>39</v>
      </c>
      <c r="N583" s="4">
        <v>479</v>
      </c>
      <c r="O583" s="4">
        <v>19333</v>
      </c>
    </row>
    <row r="584" spans="1:15" x14ac:dyDescent="0.25">
      <c r="A584" s="4">
        <v>4325</v>
      </c>
      <c r="B584" s="5">
        <v>43826</v>
      </c>
      <c r="C584" s="5" t="s">
        <v>2966</v>
      </c>
      <c r="D584" s="5" t="s">
        <v>2967</v>
      </c>
      <c r="E584" s="4" t="s">
        <v>1174</v>
      </c>
      <c r="F584" s="4" t="s">
        <v>24</v>
      </c>
      <c r="G584" s="4" t="s">
        <v>85</v>
      </c>
      <c r="H584" s="4">
        <v>53.709806999999998</v>
      </c>
      <c r="I584" s="4">
        <v>27.953389000000001</v>
      </c>
      <c r="J584" s="4" t="s">
        <v>18</v>
      </c>
      <c r="K584" s="4" t="s">
        <v>2724</v>
      </c>
      <c r="L584" s="4" t="s">
        <v>33</v>
      </c>
      <c r="M584" s="4">
        <v>16</v>
      </c>
      <c r="N584" s="4">
        <v>247</v>
      </c>
      <c r="O584" s="4">
        <v>5073</v>
      </c>
    </row>
    <row r="585" spans="1:15" x14ac:dyDescent="0.25">
      <c r="A585" s="4">
        <v>2104</v>
      </c>
      <c r="B585" s="5">
        <v>43826</v>
      </c>
      <c r="C585" s="5" t="s">
        <v>3000</v>
      </c>
      <c r="D585" s="5" t="s">
        <v>2805</v>
      </c>
      <c r="E585" s="4" t="s">
        <v>1261</v>
      </c>
      <c r="F585" s="4" t="s">
        <v>24</v>
      </c>
      <c r="G585" s="4" t="s">
        <v>11</v>
      </c>
      <c r="H585" s="4">
        <v>25.354825999999999</v>
      </c>
      <c r="I585" s="4">
        <v>51.183883999999999</v>
      </c>
      <c r="J585" s="4" t="s">
        <v>18</v>
      </c>
      <c r="K585" s="4" t="s">
        <v>2724</v>
      </c>
      <c r="L585" s="4" t="s">
        <v>33</v>
      </c>
      <c r="M585" s="4">
        <v>17</v>
      </c>
      <c r="N585" s="4">
        <v>179</v>
      </c>
      <c r="O585" s="4">
        <v>4585</v>
      </c>
    </row>
    <row r="586" spans="1:15" x14ac:dyDescent="0.25">
      <c r="A586" s="4">
        <v>2261</v>
      </c>
      <c r="B586" s="5">
        <v>43826</v>
      </c>
      <c r="C586" s="5" t="s">
        <v>2816</v>
      </c>
      <c r="D586" s="5" t="s">
        <v>2851</v>
      </c>
      <c r="E586" s="4" t="s">
        <v>1356</v>
      </c>
      <c r="F586" s="4" t="s">
        <v>16</v>
      </c>
      <c r="G586" s="4" t="s">
        <v>257</v>
      </c>
      <c r="H586" s="4">
        <v>-15.376706</v>
      </c>
      <c r="I586" s="4">
        <v>166.959158</v>
      </c>
      <c r="J586" s="4" t="s">
        <v>18</v>
      </c>
      <c r="K586" s="4" t="s">
        <v>2724</v>
      </c>
      <c r="L586" s="4" t="s">
        <v>33</v>
      </c>
      <c r="M586" s="4">
        <v>18</v>
      </c>
      <c r="N586" s="4">
        <v>120</v>
      </c>
      <c r="O586" s="4">
        <v>4097</v>
      </c>
    </row>
    <row r="587" spans="1:15" x14ac:dyDescent="0.25">
      <c r="A587" s="4">
        <v>1790</v>
      </c>
      <c r="B587" s="5">
        <v>43826</v>
      </c>
      <c r="C587" s="5" t="s">
        <v>2786</v>
      </c>
      <c r="D587" s="5" t="s">
        <v>2926</v>
      </c>
      <c r="E587" s="4" t="s">
        <v>1175</v>
      </c>
      <c r="F587" s="4" t="s">
        <v>24</v>
      </c>
      <c r="G587" s="4" t="s">
        <v>828</v>
      </c>
      <c r="H587" s="4">
        <v>13.443182</v>
      </c>
      <c r="I587" s="4">
        <v>-15.310138999999999</v>
      </c>
      <c r="J587" s="4" t="s">
        <v>18</v>
      </c>
      <c r="K587" s="4" t="s">
        <v>2724</v>
      </c>
      <c r="L587" s="4" t="s">
        <v>33</v>
      </c>
      <c r="M587" s="4">
        <v>16</v>
      </c>
      <c r="N587" s="4">
        <v>120</v>
      </c>
      <c r="O587" s="4">
        <v>3095</v>
      </c>
    </row>
    <row r="588" spans="1:15" x14ac:dyDescent="0.25">
      <c r="A588" s="4">
        <v>1446</v>
      </c>
      <c r="B588" s="5">
        <v>43826</v>
      </c>
      <c r="C588" s="5" t="s">
        <v>2792</v>
      </c>
      <c r="D588" s="5" t="s">
        <v>2793</v>
      </c>
      <c r="E588" s="4" t="s">
        <v>2397</v>
      </c>
      <c r="F588" s="4" t="s">
        <v>16</v>
      </c>
      <c r="G588" s="4" t="s">
        <v>457</v>
      </c>
      <c r="H588" s="4">
        <v>26.820553</v>
      </c>
      <c r="I588" s="4">
        <v>30.802498</v>
      </c>
      <c r="J588" s="4" t="s">
        <v>22</v>
      </c>
      <c r="K588" s="4" t="s">
        <v>2724</v>
      </c>
      <c r="L588" s="4" t="s">
        <v>33</v>
      </c>
      <c r="M588" s="4">
        <v>30</v>
      </c>
      <c r="N588" s="4">
        <v>113</v>
      </c>
      <c r="O588" s="4">
        <v>2418</v>
      </c>
    </row>
    <row r="589" spans="1:15" x14ac:dyDescent="0.25">
      <c r="A589" s="4">
        <v>2460</v>
      </c>
      <c r="B589" s="5">
        <v>43826</v>
      </c>
      <c r="C589" s="5" t="s">
        <v>2907</v>
      </c>
      <c r="D589" s="5" t="s">
        <v>2876</v>
      </c>
      <c r="E589" s="4" t="s">
        <v>1454</v>
      </c>
      <c r="F589" s="4" t="s">
        <v>16</v>
      </c>
      <c r="G589" s="4" t="s">
        <v>112</v>
      </c>
      <c r="H589" s="4">
        <v>33.886916999999997</v>
      </c>
      <c r="I589" s="4">
        <v>9.5374990000000004</v>
      </c>
      <c r="J589" s="4" t="s">
        <v>12</v>
      </c>
      <c r="K589" s="4" t="s">
        <v>2724</v>
      </c>
      <c r="L589" s="4" t="s">
        <v>33</v>
      </c>
      <c r="M589" s="4">
        <v>19</v>
      </c>
      <c r="N589" s="4">
        <v>116</v>
      </c>
      <c r="O589" s="4">
        <v>2134</v>
      </c>
    </row>
    <row r="590" spans="1:15" x14ac:dyDescent="0.25">
      <c r="A590" s="4">
        <v>1531</v>
      </c>
      <c r="B590" s="5">
        <v>43826</v>
      </c>
      <c r="C590" s="5" t="s">
        <v>2874</v>
      </c>
      <c r="D590" s="5" t="s">
        <v>2807</v>
      </c>
      <c r="E590" s="4" t="s">
        <v>1178</v>
      </c>
      <c r="F590" s="4" t="s">
        <v>10</v>
      </c>
      <c r="G590" s="4" t="s">
        <v>285</v>
      </c>
      <c r="H590" s="4">
        <v>37.090240000000001</v>
      </c>
      <c r="I590" s="4">
        <v>-95.712890999999999</v>
      </c>
      <c r="J590" s="4" t="s">
        <v>22</v>
      </c>
      <c r="K590" s="4" t="s">
        <v>57</v>
      </c>
      <c r="L590" s="4" t="s">
        <v>14</v>
      </c>
      <c r="M590" s="4">
        <v>36</v>
      </c>
      <c r="N590" s="4">
        <v>766</v>
      </c>
      <c r="O590" s="4">
        <v>19246</v>
      </c>
    </row>
    <row r="591" spans="1:15" x14ac:dyDescent="0.25">
      <c r="A591" s="4">
        <v>1002</v>
      </c>
      <c r="B591" s="5">
        <v>43826</v>
      </c>
      <c r="C591" s="5" t="s">
        <v>3017</v>
      </c>
      <c r="D591" s="5" t="s">
        <v>2781</v>
      </c>
      <c r="E591" s="4" t="s">
        <v>1360</v>
      </c>
      <c r="F591" s="4" t="s">
        <v>10</v>
      </c>
      <c r="G591" s="4" t="s">
        <v>534</v>
      </c>
      <c r="H591" s="4">
        <v>46.227637999999999</v>
      </c>
      <c r="I591" s="4">
        <v>2.213749</v>
      </c>
      <c r="J591" s="4" t="s">
        <v>22</v>
      </c>
      <c r="K591" s="4" t="s">
        <v>57</v>
      </c>
      <c r="L591" s="4" t="s">
        <v>14</v>
      </c>
      <c r="M591" s="4">
        <v>18</v>
      </c>
      <c r="N591" s="4">
        <v>364</v>
      </c>
      <c r="O591" s="4">
        <v>16922</v>
      </c>
    </row>
    <row r="592" spans="1:15" x14ac:dyDescent="0.25">
      <c r="A592" s="4">
        <v>2519</v>
      </c>
      <c r="B592" s="5">
        <v>43826</v>
      </c>
      <c r="C592" s="5" t="s">
        <v>2938</v>
      </c>
      <c r="D592" s="5" t="s">
        <v>2939</v>
      </c>
      <c r="E592" s="4" t="s">
        <v>2488</v>
      </c>
      <c r="F592" s="4" t="s">
        <v>24</v>
      </c>
      <c r="G592" s="4" t="s">
        <v>451</v>
      </c>
      <c r="H592" s="4">
        <v>13.444304000000001</v>
      </c>
      <c r="I592" s="4">
        <v>144.79373100000001</v>
      </c>
      <c r="J592" s="4" t="s">
        <v>22</v>
      </c>
      <c r="K592" s="4" t="s">
        <v>57</v>
      </c>
      <c r="L592" s="4" t="s">
        <v>14</v>
      </c>
      <c r="M592" s="4">
        <v>34</v>
      </c>
      <c r="N592" s="4">
        <v>355</v>
      </c>
      <c r="O592" s="4">
        <v>14437</v>
      </c>
    </row>
    <row r="593" spans="1:15" x14ac:dyDescent="0.25">
      <c r="A593" s="4">
        <v>5623</v>
      </c>
      <c r="B593" s="5">
        <v>43826</v>
      </c>
      <c r="C593" s="5" t="s">
        <v>2988</v>
      </c>
      <c r="D593" s="5" t="s">
        <v>2989</v>
      </c>
      <c r="E593" s="4" t="s">
        <v>924</v>
      </c>
      <c r="F593" s="4" t="s">
        <v>24</v>
      </c>
      <c r="G593" s="4" t="s">
        <v>93</v>
      </c>
      <c r="H593" s="4">
        <v>-22.328474</v>
      </c>
      <c r="I593" s="4">
        <v>24.684866</v>
      </c>
      <c r="J593" s="4" t="s">
        <v>18</v>
      </c>
      <c r="K593" s="4" t="s">
        <v>57</v>
      </c>
      <c r="L593" s="4" t="s">
        <v>14</v>
      </c>
      <c r="M593" s="4">
        <v>13</v>
      </c>
      <c r="N593" s="4">
        <v>271</v>
      </c>
      <c r="O593" s="4">
        <v>11047</v>
      </c>
    </row>
    <row r="594" spans="1:15" x14ac:dyDescent="0.25">
      <c r="A594" s="4">
        <v>4047</v>
      </c>
      <c r="B594" s="5">
        <v>43826</v>
      </c>
      <c r="C594" s="5" t="s">
        <v>2982</v>
      </c>
      <c r="D594" s="5" t="s">
        <v>2983</v>
      </c>
      <c r="E594" s="4" t="s">
        <v>2449</v>
      </c>
      <c r="F594" s="4" t="s">
        <v>10</v>
      </c>
      <c r="G594" s="4" t="s">
        <v>523</v>
      </c>
      <c r="H594" s="4">
        <v>33.854720999999998</v>
      </c>
      <c r="I594" s="4">
        <v>35.862285</v>
      </c>
      <c r="J594" s="4" t="s">
        <v>22</v>
      </c>
      <c r="K594" s="4" t="s">
        <v>57</v>
      </c>
      <c r="L594" s="4" t="s">
        <v>14</v>
      </c>
      <c r="M594" s="4">
        <v>31</v>
      </c>
      <c r="N594" s="4">
        <v>428</v>
      </c>
      <c r="O594" s="4">
        <v>9673</v>
      </c>
    </row>
    <row r="595" spans="1:15" x14ac:dyDescent="0.25">
      <c r="A595" s="4">
        <v>2131</v>
      </c>
      <c r="B595" s="5">
        <v>43826</v>
      </c>
      <c r="C595" s="5" t="s">
        <v>2766</v>
      </c>
      <c r="D595" s="5" t="s">
        <v>2767</v>
      </c>
      <c r="E595" s="4" t="s">
        <v>1790</v>
      </c>
      <c r="F595" s="4" t="s">
        <v>24</v>
      </c>
      <c r="G595" s="4" t="s">
        <v>449</v>
      </c>
      <c r="H595" s="4">
        <v>13.794185000000001</v>
      </c>
      <c r="I595" s="4">
        <v>-88.896529999999998</v>
      </c>
      <c r="J595" s="4" t="s">
        <v>18</v>
      </c>
      <c r="K595" s="4" t="s">
        <v>57</v>
      </c>
      <c r="L595" s="4" t="s">
        <v>14</v>
      </c>
      <c r="M595" s="4">
        <v>23</v>
      </c>
      <c r="N595" s="4">
        <v>103</v>
      </c>
      <c r="O595" s="4">
        <v>9343</v>
      </c>
    </row>
    <row r="596" spans="1:15" x14ac:dyDescent="0.25">
      <c r="A596" s="4">
        <v>5411</v>
      </c>
      <c r="B596" s="5">
        <v>43826</v>
      </c>
      <c r="C596" s="5" t="s">
        <v>2848</v>
      </c>
      <c r="D596" s="5" t="s">
        <v>2849</v>
      </c>
      <c r="E596" s="4" t="s">
        <v>31</v>
      </c>
      <c r="F596" s="4" t="s">
        <v>16</v>
      </c>
      <c r="G596" s="4" t="s">
        <v>2741</v>
      </c>
      <c r="H596" s="4">
        <v>34.802075000000002</v>
      </c>
      <c r="I596" s="4">
        <v>38.996814999999998</v>
      </c>
      <c r="J596" s="4" t="s">
        <v>18</v>
      </c>
      <c r="K596" s="4" t="s">
        <v>32</v>
      </c>
      <c r="L596" s="4" t="s">
        <v>33</v>
      </c>
      <c r="M596" s="4">
        <v>2</v>
      </c>
      <c r="N596" s="4">
        <v>120</v>
      </c>
      <c r="O596" s="4">
        <v>3291</v>
      </c>
    </row>
    <row r="597" spans="1:15" x14ac:dyDescent="0.25">
      <c r="A597" s="4">
        <v>4909</v>
      </c>
      <c r="B597" s="5">
        <v>43826</v>
      </c>
      <c r="C597" s="5" t="s">
        <v>2868</v>
      </c>
      <c r="D597" s="5" t="s">
        <v>2869</v>
      </c>
      <c r="E597" s="4" t="s">
        <v>423</v>
      </c>
      <c r="F597" s="4" t="s">
        <v>24</v>
      </c>
      <c r="G597" s="4" t="s">
        <v>424</v>
      </c>
      <c r="H597" s="4">
        <v>47.165999999999997</v>
      </c>
      <c r="I597" s="4">
        <v>9.5553729999999995</v>
      </c>
      <c r="J597" s="4" t="s">
        <v>22</v>
      </c>
      <c r="K597" s="4" t="s">
        <v>57</v>
      </c>
      <c r="L597" s="4" t="s">
        <v>14</v>
      </c>
      <c r="M597" s="4">
        <v>7</v>
      </c>
      <c r="N597" s="4">
        <v>50</v>
      </c>
      <c r="O597" s="4">
        <v>4121</v>
      </c>
    </row>
    <row r="598" spans="1:15" x14ac:dyDescent="0.25">
      <c r="A598" s="4">
        <v>2191</v>
      </c>
      <c r="B598" s="5">
        <v>43826</v>
      </c>
      <c r="C598" s="5" t="s">
        <v>2764</v>
      </c>
      <c r="D598" s="5" t="s">
        <v>2765</v>
      </c>
      <c r="E598" s="4" t="s">
        <v>1464</v>
      </c>
      <c r="F598" s="4" t="s">
        <v>24</v>
      </c>
      <c r="G598" s="4" t="s">
        <v>196</v>
      </c>
      <c r="H598" s="4">
        <v>12.262776000000001</v>
      </c>
      <c r="I598" s="4">
        <v>-61.604171000000001</v>
      </c>
      <c r="J598" s="4" t="s">
        <v>22</v>
      </c>
      <c r="K598" s="4" t="s">
        <v>57</v>
      </c>
      <c r="L598" s="4" t="s">
        <v>14</v>
      </c>
      <c r="M598" s="4">
        <v>19</v>
      </c>
      <c r="N598" s="4">
        <v>98</v>
      </c>
      <c r="O598" s="4">
        <v>3532</v>
      </c>
    </row>
    <row r="599" spans="1:15" x14ac:dyDescent="0.25">
      <c r="A599" s="4">
        <v>1091</v>
      </c>
      <c r="B599" s="5">
        <v>43826</v>
      </c>
      <c r="C599" s="5" t="s">
        <v>2748</v>
      </c>
      <c r="D599" s="5" t="s">
        <v>2749</v>
      </c>
      <c r="E599" s="4" t="s">
        <v>2058</v>
      </c>
      <c r="F599" s="4" t="s">
        <v>10</v>
      </c>
      <c r="G599" s="4" t="s">
        <v>271</v>
      </c>
      <c r="H599" s="4">
        <v>6.4280549999999996</v>
      </c>
      <c r="I599" s="4">
        <v>-9.4294989999999999</v>
      </c>
      <c r="J599" s="4" t="s">
        <v>22</v>
      </c>
      <c r="K599" s="4" t="s">
        <v>60</v>
      </c>
      <c r="L599" s="4" t="s">
        <v>33</v>
      </c>
      <c r="M599" s="4">
        <v>26</v>
      </c>
      <c r="N599" s="4">
        <v>384</v>
      </c>
      <c r="O599" s="4">
        <v>11154</v>
      </c>
    </row>
    <row r="600" spans="1:15" x14ac:dyDescent="0.25">
      <c r="A600" s="4">
        <v>5209</v>
      </c>
      <c r="B600" s="5">
        <v>43826</v>
      </c>
      <c r="C600" s="5" t="s">
        <v>2829</v>
      </c>
      <c r="D600" s="5" t="s">
        <v>2970</v>
      </c>
      <c r="E600" s="4" t="s">
        <v>2061</v>
      </c>
      <c r="F600" s="4" t="s">
        <v>10</v>
      </c>
      <c r="G600" s="4" t="s">
        <v>728</v>
      </c>
      <c r="H600" s="4">
        <v>-12.827500000000001</v>
      </c>
      <c r="I600" s="4">
        <v>45.166243999999999</v>
      </c>
      <c r="J600" s="4" t="s">
        <v>18</v>
      </c>
      <c r="K600" s="4" t="s">
        <v>60</v>
      </c>
      <c r="L600" s="4" t="s">
        <v>33</v>
      </c>
      <c r="M600" s="4">
        <v>26</v>
      </c>
      <c r="N600" s="4">
        <v>202</v>
      </c>
      <c r="O600" s="4">
        <v>8134</v>
      </c>
    </row>
    <row r="601" spans="1:15" x14ac:dyDescent="0.25">
      <c r="A601" s="4">
        <v>1115</v>
      </c>
      <c r="B601" s="5">
        <v>43826</v>
      </c>
      <c r="C601" s="5" t="s">
        <v>2892</v>
      </c>
      <c r="D601" s="5" t="s">
        <v>2836</v>
      </c>
      <c r="E601" s="4" t="s">
        <v>429</v>
      </c>
      <c r="F601" s="4" t="s">
        <v>10</v>
      </c>
      <c r="G601" s="4" t="s">
        <v>169</v>
      </c>
      <c r="H601" s="4">
        <v>17.330829999999999</v>
      </c>
      <c r="I601" s="4">
        <v>145.38469000000001</v>
      </c>
      <c r="J601" s="4" t="s">
        <v>18</v>
      </c>
      <c r="K601" s="4" t="s">
        <v>60</v>
      </c>
      <c r="L601" s="4" t="s">
        <v>33</v>
      </c>
      <c r="M601" s="4">
        <v>7</v>
      </c>
      <c r="N601" s="4">
        <v>270</v>
      </c>
      <c r="O601" s="4">
        <v>6784</v>
      </c>
    </row>
    <row r="602" spans="1:15" x14ac:dyDescent="0.25">
      <c r="A602" s="4">
        <v>4670</v>
      </c>
      <c r="B602" s="5">
        <v>43826</v>
      </c>
      <c r="C602" s="5" t="s">
        <v>2945</v>
      </c>
      <c r="D602" s="5" t="s">
        <v>2946</v>
      </c>
      <c r="E602" s="4" t="s">
        <v>1471</v>
      </c>
      <c r="F602" s="4" t="s">
        <v>24</v>
      </c>
      <c r="G602" s="4" t="s">
        <v>788</v>
      </c>
      <c r="H602" s="4">
        <v>61.924109999999999</v>
      </c>
      <c r="I602" s="4">
        <v>25.748151</v>
      </c>
      <c r="J602" s="4" t="s">
        <v>18</v>
      </c>
      <c r="K602" s="4" t="s">
        <v>60</v>
      </c>
      <c r="L602" s="4" t="s">
        <v>33</v>
      </c>
      <c r="M602" s="4">
        <v>19</v>
      </c>
      <c r="N602" s="4">
        <v>257</v>
      </c>
      <c r="O602" s="4">
        <v>5545</v>
      </c>
    </row>
    <row r="603" spans="1:15" x14ac:dyDescent="0.25">
      <c r="A603" s="4">
        <v>5755</v>
      </c>
      <c r="B603" s="5">
        <v>43826</v>
      </c>
      <c r="C603" s="5" t="s">
        <v>2872</v>
      </c>
      <c r="D603" s="5" t="s">
        <v>2910</v>
      </c>
      <c r="E603" s="4" t="s">
        <v>2070</v>
      </c>
      <c r="F603" s="4" t="s">
        <v>24</v>
      </c>
      <c r="G603" s="4" t="s">
        <v>726</v>
      </c>
      <c r="H603" s="4">
        <v>51.165691000000002</v>
      </c>
      <c r="I603" s="4">
        <v>10.451525999999999</v>
      </c>
      <c r="J603" s="4" t="s">
        <v>18</v>
      </c>
      <c r="K603" s="4" t="s">
        <v>60</v>
      </c>
      <c r="L603" s="4" t="s">
        <v>33</v>
      </c>
      <c r="M603" s="4">
        <v>26</v>
      </c>
      <c r="N603" s="4">
        <v>280</v>
      </c>
      <c r="O603" s="4">
        <v>3731</v>
      </c>
    </row>
    <row r="604" spans="1:15" x14ac:dyDescent="0.25">
      <c r="A604" s="4">
        <v>1438</v>
      </c>
      <c r="B604" s="5">
        <v>43826</v>
      </c>
      <c r="C604" s="5" t="s">
        <v>3018</v>
      </c>
      <c r="D604" s="5" t="s">
        <v>2929</v>
      </c>
      <c r="E604" s="4" t="s">
        <v>2359</v>
      </c>
      <c r="F604" s="4" t="s">
        <v>16</v>
      </c>
      <c r="G604" s="4" t="s">
        <v>183</v>
      </c>
      <c r="H604" s="4">
        <v>8.5379810000000003</v>
      </c>
      <c r="I604" s="4">
        <v>-80.782127000000003</v>
      </c>
      <c r="J604" s="4" t="s">
        <v>22</v>
      </c>
      <c r="K604" s="4" t="s">
        <v>60</v>
      </c>
      <c r="L604" s="4" t="s">
        <v>33</v>
      </c>
      <c r="M604" s="4">
        <v>29</v>
      </c>
      <c r="N604" s="4">
        <v>54</v>
      </c>
      <c r="O604" s="4">
        <v>3556</v>
      </c>
    </row>
    <row r="605" spans="1:15" x14ac:dyDescent="0.25">
      <c r="A605" s="4">
        <v>4052</v>
      </c>
      <c r="B605" s="5">
        <v>43826</v>
      </c>
      <c r="C605" s="5" t="s">
        <v>2823</v>
      </c>
      <c r="D605" s="5" t="s">
        <v>2824</v>
      </c>
      <c r="E605" s="4" t="s">
        <v>2593</v>
      </c>
      <c r="F605" s="4" t="s">
        <v>10</v>
      </c>
      <c r="G605" s="4" t="s">
        <v>176</v>
      </c>
      <c r="H605" s="4">
        <v>1.3520829999999999</v>
      </c>
      <c r="I605" s="4">
        <v>103.819836</v>
      </c>
      <c r="J605" s="4" t="s">
        <v>22</v>
      </c>
      <c r="K605" s="4" t="s">
        <v>67</v>
      </c>
      <c r="L605" s="4" t="s">
        <v>33</v>
      </c>
      <c r="M605" s="4">
        <v>40</v>
      </c>
      <c r="N605" s="4">
        <v>573</v>
      </c>
      <c r="O605" s="4">
        <v>10188</v>
      </c>
    </row>
    <row r="606" spans="1:15" x14ac:dyDescent="0.25">
      <c r="A606" s="4">
        <v>5015</v>
      </c>
      <c r="B606" s="5">
        <v>43826</v>
      </c>
      <c r="C606" s="5" t="s">
        <v>2776</v>
      </c>
      <c r="D606" s="5" t="s">
        <v>2913</v>
      </c>
      <c r="E606" s="4" t="s">
        <v>2367</v>
      </c>
      <c r="F606" s="4" t="s">
        <v>10</v>
      </c>
      <c r="G606" s="4" t="s">
        <v>27</v>
      </c>
      <c r="H606" s="4">
        <v>-19.015438</v>
      </c>
      <c r="I606" s="4">
        <v>29.154857</v>
      </c>
      <c r="J606" s="4" t="s">
        <v>22</v>
      </c>
      <c r="K606" s="4" t="s">
        <v>67</v>
      </c>
      <c r="L606" s="4" t="s">
        <v>33</v>
      </c>
      <c r="M606" s="4">
        <v>29</v>
      </c>
      <c r="N606" s="4">
        <v>299</v>
      </c>
      <c r="O606" s="4">
        <v>8547</v>
      </c>
    </row>
    <row r="607" spans="1:15" x14ac:dyDescent="0.25">
      <c r="A607" s="4">
        <v>4163</v>
      </c>
      <c r="B607" s="5">
        <v>43826</v>
      </c>
      <c r="C607" s="5" t="s">
        <v>2756</v>
      </c>
      <c r="D607" s="5" t="s">
        <v>2757</v>
      </c>
      <c r="E607" s="4" t="s">
        <v>1007</v>
      </c>
      <c r="F607" s="4" t="s">
        <v>24</v>
      </c>
      <c r="G607" s="4" t="s">
        <v>292</v>
      </c>
      <c r="H607" s="4">
        <v>15.552727000000001</v>
      </c>
      <c r="I607" s="4">
        <v>48.516387999999999</v>
      </c>
      <c r="J607" s="4" t="s">
        <v>18</v>
      </c>
      <c r="K607" s="4" t="s">
        <v>67</v>
      </c>
      <c r="L607" s="4" t="s">
        <v>33</v>
      </c>
      <c r="M607" s="4">
        <v>14</v>
      </c>
      <c r="N607" s="4">
        <v>177</v>
      </c>
      <c r="O607" s="4">
        <v>7485</v>
      </c>
    </row>
    <row r="608" spans="1:15" x14ac:dyDescent="0.25">
      <c r="A608" s="4">
        <v>3181</v>
      </c>
      <c r="B608" s="5">
        <v>43826</v>
      </c>
      <c r="C608" s="5" t="s">
        <v>2833</v>
      </c>
      <c r="D608" s="5" t="s">
        <v>2998</v>
      </c>
      <c r="E608" s="4" t="s">
        <v>2074</v>
      </c>
      <c r="F608" s="4" t="s">
        <v>24</v>
      </c>
      <c r="G608" s="4" t="s">
        <v>265</v>
      </c>
      <c r="H608" s="4">
        <v>52.132632999999998</v>
      </c>
      <c r="I608" s="4">
        <v>5.2912660000000002</v>
      </c>
      <c r="J608" s="4" t="s">
        <v>18</v>
      </c>
      <c r="K608" s="4" t="s">
        <v>67</v>
      </c>
      <c r="L608" s="4" t="s">
        <v>33</v>
      </c>
      <c r="M608" s="4">
        <v>26</v>
      </c>
      <c r="N608" s="4">
        <v>182</v>
      </c>
      <c r="O608" s="4">
        <v>7094</v>
      </c>
    </row>
    <row r="609" spans="1:15" x14ac:dyDescent="0.25">
      <c r="A609" s="4">
        <v>3202</v>
      </c>
      <c r="B609" s="5">
        <v>43826</v>
      </c>
      <c r="C609" s="5" t="s">
        <v>2822</v>
      </c>
      <c r="D609" s="5" t="s">
        <v>2809</v>
      </c>
      <c r="E609" s="4" t="s">
        <v>716</v>
      </c>
      <c r="F609" s="4" t="s">
        <v>10</v>
      </c>
      <c r="G609" s="4" t="s">
        <v>616</v>
      </c>
      <c r="H609" s="4">
        <v>35.861660000000001</v>
      </c>
      <c r="I609" s="4">
        <v>104.195397</v>
      </c>
      <c r="J609" s="4" t="s">
        <v>18</v>
      </c>
      <c r="K609" s="4" t="s">
        <v>67</v>
      </c>
      <c r="L609" s="4" t="s">
        <v>33</v>
      </c>
      <c r="M609" s="4">
        <v>10</v>
      </c>
      <c r="N609" s="4">
        <v>121</v>
      </c>
      <c r="O609" s="4">
        <v>6113</v>
      </c>
    </row>
    <row r="610" spans="1:15" x14ac:dyDescent="0.25">
      <c r="A610" s="4">
        <v>3838</v>
      </c>
      <c r="B610" s="5">
        <v>43826</v>
      </c>
      <c r="C610" s="5" t="s">
        <v>2756</v>
      </c>
      <c r="D610" s="5" t="s">
        <v>2757</v>
      </c>
      <c r="E610" s="4" t="s">
        <v>2263</v>
      </c>
      <c r="F610" s="4" t="s">
        <v>16</v>
      </c>
      <c r="G610" s="4" t="s">
        <v>299</v>
      </c>
      <c r="H610" s="4">
        <v>41.377490999999999</v>
      </c>
      <c r="I610" s="4">
        <v>64.585262</v>
      </c>
      <c r="J610" s="4" t="s">
        <v>12</v>
      </c>
      <c r="K610" s="4" t="s">
        <v>67</v>
      </c>
      <c r="L610" s="4" t="s">
        <v>33</v>
      </c>
      <c r="M610" s="4">
        <v>28</v>
      </c>
      <c r="N610" s="4">
        <v>141</v>
      </c>
      <c r="O610" s="4">
        <v>5740</v>
      </c>
    </row>
    <row r="611" spans="1:15" x14ac:dyDescent="0.25">
      <c r="A611" s="4">
        <v>5756</v>
      </c>
      <c r="B611" s="5">
        <v>43826</v>
      </c>
      <c r="C611" s="5" t="s">
        <v>2901</v>
      </c>
      <c r="D611" s="5" t="s">
        <v>2902</v>
      </c>
      <c r="E611" s="4" t="s">
        <v>1480</v>
      </c>
      <c r="F611" s="4" t="s">
        <v>16</v>
      </c>
      <c r="G611" s="4" t="s">
        <v>310</v>
      </c>
      <c r="H611" s="4">
        <v>9.3076899999999991</v>
      </c>
      <c r="I611" s="4">
        <v>2.3158340000000002</v>
      </c>
      <c r="J611" s="4" t="s">
        <v>12</v>
      </c>
      <c r="K611" s="4" t="s">
        <v>67</v>
      </c>
      <c r="L611" s="4" t="s">
        <v>33</v>
      </c>
      <c r="M611" s="4">
        <v>19</v>
      </c>
      <c r="N611" s="4">
        <v>94</v>
      </c>
      <c r="O611" s="4">
        <v>5017</v>
      </c>
    </row>
    <row r="612" spans="1:15" x14ac:dyDescent="0.25">
      <c r="A612" s="4">
        <v>1448</v>
      </c>
      <c r="B612" s="5">
        <v>43826</v>
      </c>
      <c r="C612" s="5" t="s">
        <v>2778</v>
      </c>
      <c r="D612" s="5" t="s">
        <v>2779</v>
      </c>
      <c r="E612" s="4" t="s">
        <v>1197</v>
      </c>
      <c r="F612" s="4" t="s">
        <v>16</v>
      </c>
      <c r="G612" s="4" t="s">
        <v>1198</v>
      </c>
      <c r="H612" s="4">
        <v>-17.679742000000001</v>
      </c>
      <c r="I612" s="4">
        <v>-149.40684300000001</v>
      </c>
      <c r="J612" s="4" t="s">
        <v>12</v>
      </c>
      <c r="K612" s="4" t="s">
        <v>67</v>
      </c>
      <c r="L612" s="4" t="s">
        <v>33</v>
      </c>
      <c r="M612" s="4">
        <v>16</v>
      </c>
      <c r="N612" s="4">
        <v>102</v>
      </c>
      <c r="O612" s="4">
        <v>2910</v>
      </c>
    </row>
    <row r="613" spans="1:15" x14ac:dyDescent="0.25">
      <c r="A613" s="4">
        <v>2178</v>
      </c>
      <c r="B613" s="5">
        <v>43826</v>
      </c>
      <c r="C613" s="5" t="s">
        <v>2833</v>
      </c>
      <c r="D613" s="5" t="s">
        <v>2998</v>
      </c>
      <c r="E613" s="4" t="s">
        <v>645</v>
      </c>
      <c r="F613" s="4" t="s">
        <v>24</v>
      </c>
      <c r="G613" s="4" t="s">
        <v>265</v>
      </c>
      <c r="H613" s="4">
        <v>52.132632999999998</v>
      </c>
      <c r="I613" s="4">
        <v>5.2912660000000002</v>
      </c>
      <c r="J613" s="4" t="s">
        <v>22</v>
      </c>
      <c r="K613" s="4" t="s">
        <v>67</v>
      </c>
      <c r="L613" s="4" t="s">
        <v>33</v>
      </c>
      <c r="M613" s="4">
        <v>9</v>
      </c>
      <c r="N613" s="4">
        <v>207</v>
      </c>
      <c r="O613" s="4">
        <v>2854</v>
      </c>
    </row>
    <row r="614" spans="1:15" x14ac:dyDescent="0.25">
      <c r="A614" s="4">
        <v>3335</v>
      </c>
      <c r="B614" s="5">
        <v>43826</v>
      </c>
      <c r="C614" s="5" t="s">
        <v>2881</v>
      </c>
      <c r="D614" s="5" t="s">
        <v>2878</v>
      </c>
      <c r="E614" s="4" t="s">
        <v>1548</v>
      </c>
      <c r="F614" s="4" t="s">
        <v>16</v>
      </c>
      <c r="G614" s="4" t="s">
        <v>285</v>
      </c>
      <c r="H614" s="4">
        <v>37.090240000000001</v>
      </c>
      <c r="I614" s="4">
        <v>-95.712890999999999</v>
      </c>
      <c r="J614" s="4" t="s">
        <v>12</v>
      </c>
      <c r="K614" s="4" t="s">
        <v>2724</v>
      </c>
      <c r="L614" s="4" t="s">
        <v>33</v>
      </c>
      <c r="M614" s="4">
        <v>20</v>
      </c>
      <c r="N614" s="4">
        <v>113</v>
      </c>
      <c r="O614" s="4">
        <v>3153</v>
      </c>
    </row>
    <row r="615" spans="1:15" x14ac:dyDescent="0.25">
      <c r="A615" s="4">
        <v>5985</v>
      </c>
      <c r="B615" s="5">
        <v>43826</v>
      </c>
      <c r="C615" s="5" t="s">
        <v>3018</v>
      </c>
      <c r="D615" s="5" t="s">
        <v>2929</v>
      </c>
      <c r="E615" s="4" t="s">
        <v>1200</v>
      </c>
      <c r="F615" s="4" t="s">
        <v>24</v>
      </c>
      <c r="G615" s="4" t="s">
        <v>183</v>
      </c>
      <c r="H615" s="4">
        <v>8.5379810000000003</v>
      </c>
      <c r="I615" s="4">
        <v>-80.782127000000003</v>
      </c>
      <c r="J615" s="4" t="s">
        <v>18</v>
      </c>
      <c r="K615" s="4" t="s">
        <v>67</v>
      </c>
      <c r="L615" s="4" t="s">
        <v>33</v>
      </c>
      <c r="M615" s="4">
        <v>16</v>
      </c>
      <c r="N615" s="4">
        <v>48</v>
      </c>
      <c r="O615" s="4">
        <v>1340</v>
      </c>
    </row>
    <row r="616" spans="1:15" x14ac:dyDescent="0.25">
      <c r="A616" s="4">
        <v>2556</v>
      </c>
      <c r="B616" s="5">
        <v>43796</v>
      </c>
      <c r="C616" s="5" t="s">
        <v>2822</v>
      </c>
      <c r="D616" s="5" t="s">
        <v>2809</v>
      </c>
      <c r="E616" s="4" t="s">
        <v>2618</v>
      </c>
      <c r="F616" s="4" t="s">
        <v>10</v>
      </c>
      <c r="G616" s="4" t="s">
        <v>616</v>
      </c>
      <c r="H616" s="4">
        <v>35.861660000000001</v>
      </c>
      <c r="I616" s="4">
        <v>104.195397</v>
      </c>
      <c r="J616" s="4" t="s">
        <v>22</v>
      </c>
      <c r="K616" s="4" t="s">
        <v>13</v>
      </c>
      <c r="L616" s="4" t="s">
        <v>14</v>
      </c>
      <c r="M616" s="4">
        <v>43</v>
      </c>
      <c r="N616" s="4">
        <v>505</v>
      </c>
      <c r="O616" s="4">
        <v>14320</v>
      </c>
    </row>
    <row r="617" spans="1:15" x14ac:dyDescent="0.25">
      <c r="A617" s="4">
        <v>4129</v>
      </c>
      <c r="B617" s="5">
        <v>43796</v>
      </c>
      <c r="C617" s="5" t="s">
        <v>3010</v>
      </c>
      <c r="D617" s="5" t="s">
        <v>3011</v>
      </c>
      <c r="E617" s="4" t="s">
        <v>370</v>
      </c>
      <c r="F617" s="4" t="s">
        <v>10</v>
      </c>
      <c r="G617" s="4" t="s">
        <v>221</v>
      </c>
      <c r="H617" s="4">
        <v>7.425554</v>
      </c>
      <c r="I617" s="4">
        <v>150.55081200000001</v>
      </c>
      <c r="J617" s="4" t="s">
        <v>18</v>
      </c>
      <c r="K617" s="4" t="s">
        <v>13</v>
      </c>
      <c r="L617" s="4" t="s">
        <v>14</v>
      </c>
      <c r="M617" s="4">
        <v>7</v>
      </c>
      <c r="N617" s="4">
        <v>248</v>
      </c>
      <c r="O617" s="4">
        <v>9922</v>
      </c>
    </row>
    <row r="618" spans="1:15" x14ac:dyDescent="0.25">
      <c r="A618" s="4">
        <v>2134</v>
      </c>
      <c r="B618" s="5">
        <v>43796</v>
      </c>
      <c r="C618" s="5" t="s">
        <v>2831</v>
      </c>
      <c r="D618" s="5" t="s">
        <v>2832</v>
      </c>
      <c r="E618" s="4" t="s">
        <v>1828</v>
      </c>
      <c r="F618" s="4" t="s">
        <v>10</v>
      </c>
      <c r="G618" s="4" t="s">
        <v>173</v>
      </c>
      <c r="H618" s="4">
        <v>40.143104999999998</v>
      </c>
      <c r="I618" s="4">
        <v>47.576926999999998</v>
      </c>
      <c r="J618" s="4" t="s">
        <v>22</v>
      </c>
      <c r="K618" s="4" t="s">
        <v>13</v>
      </c>
      <c r="L618" s="4" t="s">
        <v>14</v>
      </c>
      <c r="M618" s="4">
        <v>24</v>
      </c>
      <c r="N618" s="4">
        <v>73</v>
      </c>
      <c r="O618" s="4">
        <v>9029</v>
      </c>
    </row>
    <row r="619" spans="1:15" x14ac:dyDescent="0.25">
      <c r="A619" s="4">
        <v>2108</v>
      </c>
      <c r="B619" s="5">
        <v>43796</v>
      </c>
      <c r="C619" s="5" t="s">
        <v>2772</v>
      </c>
      <c r="D619" s="5" t="s">
        <v>2773</v>
      </c>
      <c r="E619" s="4" t="s">
        <v>1390</v>
      </c>
      <c r="F619" s="4" t="s">
        <v>10</v>
      </c>
      <c r="G619" s="4" t="s">
        <v>263</v>
      </c>
      <c r="H619" s="4">
        <v>7.8730539999999998</v>
      </c>
      <c r="I619" s="4">
        <v>80.771797000000007</v>
      </c>
      <c r="J619" s="4" t="s">
        <v>18</v>
      </c>
      <c r="K619" s="4" t="s">
        <v>13</v>
      </c>
      <c r="L619" s="4" t="s">
        <v>14</v>
      </c>
      <c r="M619" s="4">
        <v>19</v>
      </c>
      <c r="N619" s="4">
        <v>116</v>
      </c>
      <c r="O619" s="4">
        <v>8347</v>
      </c>
    </row>
    <row r="620" spans="1:15" x14ac:dyDescent="0.25">
      <c r="A620" s="4">
        <v>5118</v>
      </c>
      <c r="B620" s="5">
        <v>43796</v>
      </c>
      <c r="C620" s="5" t="s">
        <v>2806</v>
      </c>
      <c r="D620" s="5" t="s">
        <v>2852</v>
      </c>
      <c r="E620" s="4" t="s">
        <v>1997</v>
      </c>
      <c r="F620" s="4" t="s">
        <v>10</v>
      </c>
      <c r="G620" s="4" t="s">
        <v>412</v>
      </c>
      <c r="H620" s="4">
        <v>9.9455869999999997</v>
      </c>
      <c r="I620" s="4">
        <v>-9.6966450000000002</v>
      </c>
      <c r="J620" s="4" t="s">
        <v>18</v>
      </c>
      <c r="K620" s="4" t="s">
        <v>13</v>
      </c>
      <c r="L620" s="4" t="s">
        <v>14</v>
      </c>
      <c r="M620" s="4">
        <v>26</v>
      </c>
      <c r="N620" s="4">
        <v>172</v>
      </c>
      <c r="O620" s="4">
        <v>4675</v>
      </c>
    </row>
    <row r="621" spans="1:15" x14ac:dyDescent="0.25">
      <c r="A621" s="4">
        <v>3869</v>
      </c>
      <c r="B621" s="5">
        <v>43796</v>
      </c>
      <c r="C621" s="5" t="s">
        <v>2903</v>
      </c>
      <c r="D621" s="5" t="s">
        <v>2900</v>
      </c>
      <c r="E621" s="4" t="s">
        <v>76</v>
      </c>
      <c r="F621" s="4" t="s">
        <v>10</v>
      </c>
      <c r="G621" s="4" t="s">
        <v>77</v>
      </c>
      <c r="H621" s="4">
        <v>40.069099000000001</v>
      </c>
      <c r="I621" s="4">
        <v>45.038189000000003</v>
      </c>
      <c r="J621" s="4" t="s">
        <v>18</v>
      </c>
      <c r="K621" s="4" t="s">
        <v>13</v>
      </c>
      <c r="L621" s="4" t="s">
        <v>14</v>
      </c>
      <c r="M621" s="4">
        <v>3</v>
      </c>
      <c r="N621" s="4">
        <v>126</v>
      </c>
      <c r="O621" s="4">
        <v>3063</v>
      </c>
    </row>
    <row r="622" spans="1:15" x14ac:dyDescent="0.25">
      <c r="A622" s="4">
        <v>5332</v>
      </c>
      <c r="B622" s="5">
        <v>43796</v>
      </c>
      <c r="C622" s="5" t="s">
        <v>2899</v>
      </c>
      <c r="D622" s="5" t="s">
        <v>2900</v>
      </c>
      <c r="E622" s="4" t="s">
        <v>2088</v>
      </c>
      <c r="F622" s="4" t="s">
        <v>10</v>
      </c>
      <c r="G622" s="4" t="s">
        <v>1029</v>
      </c>
      <c r="H622" s="4">
        <v>-14.235004</v>
      </c>
      <c r="I622" s="4">
        <v>-51.925280000000001</v>
      </c>
      <c r="J622" s="4" t="s">
        <v>22</v>
      </c>
      <c r="K622" s="4" t="s">
        <v>13</v>
      </c>
      <c r="L622" s="4" t="s">
        <v>14</v>
      </c>
      <c r="M622" s="4">
        <v>27</v>
      </c>
      <c r="N622" s="4">
        <v>97</v>
      </c>
      <c r="O622" s="4">
        <v>2715</v>
      </c>
    </row>
    <row r="623" spans="1:15" x14ac:dyDescent="0.25">
      <c r="A623" s="4">
        <v>3941</v>
      </c>
      <c r="B623" s="5">
        <v>43796</v>
      </c>
      <c r="C623" s="5" t="s">
        <v>2940</v>
      </c>
      <c r="D623" s="5" t="s">
        <v>2941</v>
      </c>
      <c r="E623" s="4" t="s">
        <v>1211</v>
      </c>
      <c r="F623" s="4" t="s">
        <v>10</v>
      </c>
      <c r="G623" s="4" t="s">
        <v>115</v>
      </c>
      <c r="H623" s="4">
        <v>-24.143474000000001</v>
      </c>
      <c r="I623" s="4">
        <v>-10.030696000000001</v>
      </c>
      <c r="J623" s="4" t="s">
        <v>12</v>
      </c>
      <c r="K623" s="4" t="s">
        <v>13</v>
      </c>
      <c r="L623" s="4" t="s">
        <v>14</v>
      </c>
      <c r="M623" s="4">
        <v>17</v>
      </c>
      <c r="N623" s="4">
        <v>113</v>
      </c>
      <c r="O623" s="4">
        <v>2681</v>
      </c>
    </row>
    <row r="624" spans="1:15" x14ac:dyDescent="0.25">
      <c r="A624" s="4">
        <v>3349</v>
      </c>
      <c r="B624" s="5">
        <v>43796</v>
      </c>
      <c r="C624" s="5" t="s">
        <v>2890</v>
      </c>
      <c r="D624" s="5" t="s">
        <v>2891</v>
      </c>
      <c r="E624" s="4" t="s">
        <v>648</v>
      </c>
      <c r="F624" s="4" t="s">
        <v>10</v>
      </c>
      <c r="G624" s="4" t="s">
        <v>80</v>
      </c>
      <c r="H624" s="4">
        <v>36.204824000000002</v>
      </c>
      <c r="I624" s="4">
        <v>138.25292400000001</v>
      </c>
      <c r="J624" s="4" t="s">
        <v>18</v>
      </c>
      <c r="K624" s="4" t="s">
        <v>13</v>
      </c>
      <c r="L624" s="4" t="s">
        <v>14</v>
      </c>
      <c r="M624" s="4">
        <v>10</v>
      </c>
      <c r="N624" s="4">
        <v>279</v>
      </c>
      <c r="O624" s="4">
        <v>2575</v>
      </c>
    </row>
    <row r="625" spans="1:15" x14ac:dyDescent="0.25">
      <c r="A625" s="4">
        <v>1758</v>
      </c>
      <c r="B625" s="5">
        <v>43796</v>
      </c>
      <c r="C625" s="5" t="s">
        <v>2897</v>
      </c>
      <c r="D625" s="5" t="s">
        <v>2898</v>
      </c>
      <c r="E625" s="4" t="s">
        <v>2303</v>
      </c>
      <c r="F625" s="4" t="s">
        <v>16</v>
      </c>
      <c r="G625" s="6" t="s">
        <v>2730</v>
      </c>
      <c r="H625" s="4">
        <v>-4.0383329999999997</v>
      </c>
      <c r="I625" s="4">
        <v>21.758664</v>
      </c>
      <c r="J625" s="4" t="s">
        <v>18</v>
      </c>
      <c r="K625" s="4" t="s">
        <v>30</v>
      </c>
      <c r="L625" s="4" t="s">
        <v>14</v>
      </c>
      <c r="M625" s="4">
        <v>29</v>
      </c>
      <c r="N625" s="4">
        <v>296</v>
      </c>
      <c r="O625" s="4">
        <v>3871</v>
      </c>
    </row>
    <row r="626" spans="1:15" x14ac:dyDescent="0.25">
      <c r="A626" s="4">
        <v>2978</v>
      </c>
      <c r="B626" s="5">
        <v>43796</v>
      </c>
      <c r="C626" s="5" t="s">
        <v>2903</v>
      </c>
      <c r="D626" s="5" t="s">
        <v>2900</v>
      </c>
      <c r="E626" s="4" t="s">
        <v>1578</v>
      </c>
      <c r="F626" s="4" t="s">
        <v>10</v>
      </c>
      <c r="G626" s="4" t="s">
        <v>77</v>
      </c>
      <c r="H626" s="4">
        <v>40.069099000000001</v>
      </c>
      <c r="I626" s="4">
        <v>45.038189000000003</v>
      </c>
      <c r="J626" s="4" t="s">
        <v>22</v>
      </c>
      <c r="K626" s="4" t="s">
        <v>13</v>
      </c>
      <c r="L626" s="4" t="s">
        <v>14</v>
      </c>
      <c r="M626" s="4">
        <v>6</v>
      </c>
      <c r="N626" s="4">
        <v>40</v>
      </c>
      <c r="O626" s="4">
        <v>1088</v>
      </c>
    </row>
    <row r="627" spans="1:15" x14ac:dyDescent="0.25">
      <c r="A627" s="4">
        <v>3427</v>
      </c>
      <c r="B627" s="5">
        <v>43796</v>
      </c>
      <c r="C627" s="5" t="s">
        <v>2897</v>
      </c>
      <c r="D627" s="5" t="s">
        <v>2898</v>
      </c>
      <c r="E627" s="4" t="s">
        <v>1903</v>
      </c>
      <c r="F627" s="4" t="s">
        <v>16</v>
      </c>
      <c r="G627" s="6" t="s">
        <v>2730</v>
      </c>
      <c r="H627" s="4">
        <v>-4.0383329999999997</v>
      </c>
      <c r="I627" s="4">
        <v>21.758664</v>
      </c>
      <c r="J627" s="4" t="s">
        <v>12</v>
      </c>
      <c r="K627" s="4" t="s">
        <v>60</v>
      </c>
      <c r="L627" s="4" t="s">
        <v>33</v>
      </c>
      <c r="M627" s="4">
        <v>24</v>
      </c>
      <c r="N627" s="4">
        <v>104</v>
      </c>
      <c r="O627" s="4">
        <v>1446</v>
      </c>
    </row>
    <row r="628" spans="1:15" x14ac:dyDescent="0.25">
      <c r="A628" s="4">
        <v>3090</v>
      </c>
      <c r="B628" s="5">
        <v>43796</v>
      </c>
      <c r="C628" s="5" t="s">
        <v>2930</v>
      </c>
      <c r="D628" s="5" t="s">
        <v>2931</v>
      </c>
      <c r="E628" s="4" t="s">
        <v>2543</v>
      </c>
      <c r="F628" s="4" t="s">
        <v>10</v>
      </c>
      <c r="G628" s="4" t="s">
        <v>473</v>
      </c>
      <c r="H628" s="4">
        <v>-75.250973000000002</v>
      </c>
      <c r="I628" s="4">
        <v>-7.1388999999999994E-2</v>
      </c>
      <c r="J628" s="4" t="s">
        <v>22</v>
      </c>
      <c r="K628" s="4" t="s">
        <v>19</v>
      </c>
      <c r="L628" s="4" t="s">
        <v>14</v>
      </c>
      <c r="M628" s="4">
        <v>38</v>
      </c>
      <c r="N628" s="4">
        <v>190</v>
      </c>
      <c r="O628" s="4">
        <v>11607</v>
      </c>
    </row>
    <row r="629" spans="1:15" x14ac:dyDescent="0.25">
      <c r="A629" s="4">
        <v>2589</v>
      </c>
      <c r="B629" s="5">
        <v>43796</v>
      </c>
      <c r="C629" s="5" t="s">
        <v>2903</v>
      </c>
      <c r="D629" s="5" t="s">
        <v>2900</v>
      </c>
      <c r="E629" s="4" t="s">
        <v>2496</v>
      </c>
      <c r="F629" s="4" t="s">
        <v>10</v>
      </c>
      <c r="G629" s="4" t="s">
        <v>544</v>
      </c>
      <c r="H629" s="4">
        <v>-8.8742169999999998</v>
      </c>
      <c r="I629" s="4">
        <v>125.72753899999999</v>
      </c>
      <c r="J629" s="4" t="s">
        <v>22</v>
      </c>
      <c r="K629" s="4" t="s">
        <v>19</v>
      </c>
      <c r="L629" s="4" t="s">
        <v>14</v>
      </c>
      <c r="M629" s="4">
        <v>35</v>
      </c>
      <c r="N629" s="4">
        <v>579</v>
      </c>
      <c r="O629" s="4">
        <v>10149</v>
      </c>
    </row>
    <row r="630" spans="1:15" x14ac:dyDescent="0.25">
      <c r="A630" s="4">
        <v>1743</v>
      </c>
      <c r="B630" s="5">
        <v>43796</v>
      </c>
      <c r="C630" s="5" t="s">
        <v>2947</v>
      </c>
      <c r="D630" s="5" t="s">
        <v>2910</v>
      </c>
      <c r="E630" s="4" t="s">
        <v>2108</v>
      </c>
      <c r="F630" s="4" t="s">
        <v>24</v>
      </c>
      <c r="G630" s="6" t="s">
        <v>2731</v>
      </c>
      <c r="H630" s="4">
        <v>-51.796253</v>
      </c>
      <c r="I630" s="4">
        <v>-59.523612999999997</v>
      </c>
      <c r="J630" s="4" t="s">
        <v>22</v>
      </c>
      <c r="K630" s="4" t="s">
        <v>30</v>
      </c>
      <c r="L630" s="4" t="s">
        <v>14</v>
      </c>
      <c r="M630" s="4">
        <v>27</v>
      </c>
      <c r="N630" s="4">
        <v>245</v>
      </c>
      <c r="O630" s="4">
        <v>6272</v>
      </c>
    </row>
    <row r="631" spans="1:15" x14ac:dyDescent="0.25">
      <c r="A631" s="4">
        <v>4171</v>
      </c>
      <c r="B631" s="5">
        <v>43796</v>
      </c>
      <c r="C631" s="5" t="s">
        <v>2816</v>
      </c>
      <c r="D631" s="5" t="s">
        <v>2851</v>
      </c>
      <c r="E631" s="4" t="s">
        <v>293</v>
      </c>
      <c r="F631" s="4" t="s">
        <v>24</v>
      </c>
      <c r="G631" s="4" t="s">
        <v>257</v>
      </c>
      <c r="H631" s="4">
        <v>-15.376706</v>
      </c>
      <c r="I631" s="4">
        <v>166.959158</v>
      </c>
      <c r="J631" s="4" t="s">
        <v>18</v>
      </c>
      <c r="K631" s="4" t="s">
        <v>19</v>
      </c>
      <c r="L631" s="4" t="s">
        <v>14</v>
      </c>
      <c r="M631" s="4">
        <v>6</v>
      </c>
      <c r="N631" s="4">
        <v>210</v>
      </c>
      <c r="O631" s="4">
        <v>7110</v>
      </c>
    </row>
    <row r="632" spans="1:15" x14ac:dyDescent="0.25">
      <c r="A632" s="4">
        <v>4267</v>
      </c>
      <c r="B632" s="5">
        <v>43796</v>
      </c>
      <c r="C632" s="5" t="s">
        <v>2947</v>
      </c>
      <c r="D632" s="5" t="s">
        <v>2910</v>
      </c>
      <c r="E632" s="4" t="s">
        <v>914</v>
      </c>
      <c r="F632" s="4" t="s">
        <v>16</v>
      </c>
      <c r="G632" s="6" t="s">
        <v>2731</v>
      </c>
      <c r="H632" s="4">
        <v>-51.796253</v>
      </c>
      <c r="I632" s="4">
        <v>-59.523612999999997</v>
      </c>
      <c r="J632" s="4" t="s">
        <v>18</v>
      </c>
      <c r="K632" s="4" t="s">
        <v>39</v>
      </c>
      <c r="L632" s="4" t="s">
        <v>33</v>
      </c>
      <c r="M632" s="4">
        <v>13</v>
      </c>
      <c r="N632" s="4">
        <v>40</v>
      </c>
      <c r="O632" s="4">
        <v>3780</v>
      </c>
    </row>
    <row r="633" spans="1:15" x14ac:dyDescent="0.25">
      <c r="A633" s="4">
        <v>3116</v>
      </c>
      <c r="B633" s="5">
        <v>43796</v>
      </c>
      <c r="C633" s="5" t="s">
        <v>2778</v>
      </c>
      <c r="D633" s="5" t="s">
        <v>2779</v>
      </c>
      <c r="E633" s="4" t="s">
        <v>1479</v>
      </c>
      <c r="F633" s="4" t="s">
        <v>24</v>
      </c>
      <c r="G633" s="4" t="s">
        <v>1198</v>
      </c>
      <c r="H633" s="4">
        <v>-17.679742000000001</v>
      </c>
      <c r="I633" s="4">
        <v>-149.40684300000001</v>
      </c>
      <c r="J633" s="4" t="s">
        <v>18</v>
      </c>
      <c r="K633" s="4" t="s">
        <v>19</v>
      </c>
      <c r="L633" s="4" t="s">
        <v>14</v>
      </c>
      <c r="M633" s="4">
        <v>24</v>
      </c>
      <c r="N633" s="4">
        <v>298</v>
      </c>
      <c r="O633" s="4">
        <v>5392</v>
      </c>
    </row>
    <row r="634" spans="1:15" x14ac:dyDescent="0.25">
      <c r="A634" s="4">
        <v>3115</v>
      </c>
      <c r="B634" s="5">
        <v>43796</v>
      </c>
      <c r="C634" s="5" t="s">
        <v>2760</v>
      </c>
      <c r="D634" s="5" t="s">
        <v>2761</v>
      </c>
      <c r="E634" s="4" t="s">
        <v>1746</v>
      </c>
      <c r="F634" s="4" t="s">
        <v>24</v>
      </c>
      <c r="G634" s="4" t="s">
        <v>447</v>
      </c>
      <c r="H634" s="4">
        <v>13.909444000000001</v>
      </c>
      <c r="I634" s="4">
        <v>-60.978892999999999</v>
      </c>
      <c r="J634" s="4" t="s">
        <v>18</v>
      </c>
      <c r="K634" s="4" t="s">
        <v>19</v>
      </c>
      <c r="L634" s="4" t="s">
        <v>14</v>
      </c>
      <c r="M634" s="4">
        <v>23</v>
      </c>
      <c r="N634" s="4">
        <v>268</v>
      </c>
      <c r="O634" s="4">
        <v>5283</v>
      </c>
    </row>
    <row r="635" spans="1:15" x14ac:dyDescent="0.25">
      <c r="A635" s="4">
        <v>3780</v>
      </c>
      <c r="B635" s="5">
        <v>43796</v>
      </c>
      <c r="C635" s="5" t="s">
        <v>2882</v>
      </c>
      <c r="D635" s="5" t="s">
        <v>2871</v>
      </c>
      <c r="E635" s="4" t="s">
        <v>2288</v>
      </c>
      <c r="F635" s="4" t="s">
        <v>24</v>
      </c>
      <c r="G635" s="4" t="s">
        <v>137</v>
      </c>
      <c r="H635" s="4">
        <v>-54.423198999999997</v>
      </c>
      <c r="I635" s="4">
        <v>3.4131939999999998</v>
      </c>
      <c r="J635" s="4" t="s">
        <v>18</v>
      </c>
      <c r="K635" s="4" t="s">
        <v>19</v>
      </c>
      <c r="L635" s="4" t="s">
        <v>14</v>
      </c>
      <c r="M635" s="4">
        <v>29</v>
      </c>
      <c r="N635" s="4">
        <v>118</v>
      </c>
      <c r="O635" s="4">
        <v>4790</v>
      </c>
    </row>
    <row r="636" spans="1:15" x14ac:dyDescent="0.25">
      <c r="A636" s="4">
        <v>3283</v>
      </c>
      <c r="B636" s="5">
        <v>43796</v>
      </c>
      <c r="C636" s="5" t="s">
        <v>2795</v>
      </c>
      <c r="D636" s="5" t="s">
        <v>2796</v>
      </c>
      <c r="E636" s="4" t="s">
        <v>2291</v>
      </c>
      <c r="F636" s="4" t="s">
        <v>24</v>
      </c>
      <c r="G636" s="4" t="s">
        <v>213</v>
      </c>
      <c r="H636" s="4">
        <v>-32.522779</v>
      </c>
      <c r="I636" s="4">
        <v>-55.765835000000003</v>
      </c>
      <c r="J636" s="4" t="s">
        <v>12</v>
      </c>
      <c r="K636" s="4" t="s">
        <v>19</v>
      </c>
      <c r="L636" s="4" t="s">
        <v>14</v>
      </c>
      <c r="M636" s="4">
        <v>29</v>
      </c>
      <c r="N636" s="4">
        <v>115</v>
      </c>
      <c r="O636" s="4">
        <v>3884</v>
      </c>
    </row>
    <row r="637" spans="1:15" x14ac:dyDescent="0.25">
      <c r="A637" s="4">
        <v>1835</v>
      </c>
      <c r="B637" s="5">
        <v>43796</v>
      </c>
      <c r="C637" s="5" t="s">
        <v>2923</v>
      </c>
      <c r="D637" s="5" t="s">
        <v>2924</v>
      </c>
      <c r="E637" s="4" t="s">
        <v>296</v>
      </c>
      <c r="F637" s="4" t="s">
        <v>24</v>
      </c>
      <c r="G637" s="4" t="s">
        <v>259</v>
      </c>
      <c r="H637" s="4">
        <v>5.1521489999999996</v>
      </c>
      <c r="I637" s="4">
        <v>46.199615999999999</v>
      </c>
      <c r="J637" s="4" t="s">
        <v>18</v>
      </c>
      <c r="K637" s="4" t="s">
        <v>19</v>
      </c>
      <c r="L637" s="4" t="s">
        <v>14</v>
      </c>
      <c r="M637" s="4">
        <v>6</v>
      </c>
      <c r="N637" s="4">
        <v>281</v>
      </c>
      <c r="O637" s="4">
        <v>3637</v>
      </c>
    </row>
    <row r="638" spans="1:15" x14ac:dyDescent="0.25">
      <c r="A638" s="4">
        <v>4773</v>
      </c>
      <c r="B638" s="5">
        <v>43796</v>
      </c>
      <c r="C638" s="5" t="s">
        <v>2918</v>
      </c>
      <c r="D638" s="5" t="s">
        <v>2880</v>
      </c>
      <c r="E638" s="4" t="s">
        <v>1132</v>
      </c>
      <c r="F638" s="4" t="s">
        <v>24</v>
      </c>
      <c r="G638" s="4" t="s">
        <v>336</v>
      </c>
      <c r="H638" s="4">
        <v>17.357821999999999</v>
      </c>
      <c r="I638" s="4">
        <v>-62.782997999999999</v>
      </c>
      <c r="J638" s="4" t="s">
        <v>18</v>
      </c>
      <c r="K638" s="4" t="s">
        <v>19</v>
      </c>
      <c r="L638" s="4" t="s">
        <v>14</v>
      </c>
      <c r="M638" s="4">
        <v>16</v>
      </c>
      <c r="N638" s="4">
        <v>163</v>
      </c>
      <c r="O638" s="4">
        <v>2885</v>
      </c>
    </row>
    <row r="639" spans="1:15" x14ac:dyDescent="0.25">
      <c r="A639" s="4">
        <v>5443</v>
      </c>
      <c r="B639" s="5">
        <v>43796</v>
      </c>
      <c r="C639" s="5" t="s">
        <v>2943</v>
      </c>
      <c r="D639" s="5" t="s">
        <v>2944</v>
      </c>
      <c r="E639" s="4" t="s">
        <v>300</v>
      </c>
      <c r="F639" s="4" t="s">
        <v>16</v>
      </c>
      <c r="G639" s="4" t="s">
        <v>224</v>
      </c>
      <c r="H639" s="4">
        <v>21.512582999999999</v>
      </c>
      <c r="I639" s="4">
        <v>55.923254999999997</v>
      </c>
      <c r="J639" s="4" t="s">
        <v>12</v>
      </c>
      <c r="K639" s="4" t="s">
        <v>19</v>
      </c>
      <c r="L639" s="4" t="s">
        <v>14</v>
      </c>
      <c r="M639" s="4">
        <v>6</v>
      </c>
      <c r="N639" s="4">
        <v>143</v>
      </c>
      <c r="O639" s="4">
        <v>2092</v>
      </c>
    </row>
    <row r="640" spans="1:15" x14ac:dyDescent="0.25">
      <c r="A640" s="4">
        <v>3004</v>
      </c>
      <c r="B640" s="5">
        <v>43796</v>
      </c>
      <c r="C640" s="5" t="s">
        <v>2825</v>
      </c>
      <c r="D640" s="5" t="s">
        <v>2826</v>
      </c>
      <c r="E640" s="4" t="s">
        <v>2607</v>
      </c>
      <c r="F640" s="4" t="s">
        <v>10</v>
      </c>
      <c r="G640" s="4" t="s">
        <v>75</v>
      </c>
      <c r="H640" s="4">
        <v>-25.274398000000001</v>
      </c>
      <c r="I640" s="4">
        <v>133.775136</v>
      </c>
      <c r="J640" s="4" t="s">
        <v>22</v>
      </c>
      <c r="K640" s="4" t="s">
        <v>30</v>
      </c>
      <c r="L640" s="4" t="s">
        <v>14</v>
      </c>
      <c r="M640" s="4">
        <v>42</v>
      </c>
      <c r="N640" s="4">
        <v>382</v>
      </c>
      <c r="O640" s="4">
        <v>13715</v>
      </c>
    </row>
    <row r="641" spans="1:15" x14ac:dyDescent="0.25">
      <c r="A641" s="4">
        <v>3513</v>
      </c>
      <c r="B641" s="5">
        <v>43796</v>
      </c>
      <c r="C641" s="5" t="s">
        <v>2872</v>
      </c>
      <c r="D641" s="5" t="s">
        <v>2910</v>
      </c>
      <c r="E641" s="4" t="s">
        <v>2652</v>
      </c>
      <c r="F641" s="4" t="s">
        <v>10</v>
      </c>
      <c r="G641" s="4" t="s">
        <v>726</v>
      </c>
      <c r="H641" s="4">
        <v>51.165691000000002</v>
      </c>
      <c r="I641" s="4">
        <v>10.451525999999999</v>
      </c>
      <c r="J641" s="4" t="s">
        <v>22</v>
      </c>
      <c r="K641" s="4" t="s">
        <v>30</v>
      </c>
      <c r="L641" s="4" t="s">
        <v>14</v>
      </c>
      <c r="M641" s="4">
        <v>46</v>
      </c>
      <c r="N641" s="4">
        <v>478</v>
      </c>
      <c r="O641" s="4">
        <v>12770</v>
      </c>
    </row>
    <row r="642" spans="1:15" x14ac:dyDescent="0.25">
      <c r="A642" s="4">
        <v>5688</v>
      </c>
      <c r="B642" s="5">
        <v>43796</v>
      </c>
      <c r="C642" s="5" t="s">
        <v>2776</v>
      </c>
      <c r="D642" s="5" t="s">
        <v>2913</v>
      </c>
      <c r="E642" s="4" t="s">
        <v>1408</v>
      </c>
      <c r="F642" s="4" t="s">
        <v>24</v>
      </c>
      <c r="G642" s="4" t="s">
        <v>806</v>
      </c>
      <c r="H642" s="4">
        <v>12.52111</v>
      </c>
      <c r="I642" s="4">
        <v>-69.968338000000003</v>
      </c>
      <c r="J642" s="4" t="s">
        <v>18</v>
      </c>
      <c r="K642" s="4" t="s">
        <v>30</v>
      </c>
      <c r="L642" s="4" t="s">
        <v>14</v>
      </c>
      <c r="M642" s="4">
        <v>19</v>
      </c>
      <c r="N642" s="4">
        <v>75</v>
      </c>
      <c r="O642" s="4">
        <v>7140</v>
      </c>
    </row>
    <row r="643" spans="1:15" x14ac:dyDescent="0.25">
      <c r="A643" s="4">
        <v>4865</v>
      </c>
      <c r="B643" s="5">
        <v>43796</v>
      </c>
      <c r="C643" s="5" t="s">
        <v>2756</v>
      </c>
      <c r="D643" s="5" t="s">
        <v>2757</v>
      </c>
      <c r="E643" s="4" t="s">
        <v>484</v>
      </c>
      <c r="F643" s="4" t="s">
        <v>16</v>
      </c>
      <c r="G643" s="4" t="s">
        <v>292</v>
      </c>
      <c r="H643" s="4">
        <v>15.552727000000001</v>
      </c>
      <c r="I643" s="4">
        <v>48.516387999999999</v>
      </c>
      <c r="J643" s="4" t="s">
        <v>22</v>
      </c>
      <c r="K643" s="4" t="s">
        <v>30</v>
      </c>
      <c r="L643" s="4" t="s">
        <v>14</v>
      </c>
      <c r="M643" s="4">
        <v>8</v>
      </c>
      <c r="N643" s="4">
        <v>82</v>
      </c>
      <c r="O643" s="4">
        <v>5141</v>
      </c>
    </row>
    <row r="644" spans="1:15" x14ac:dyDescent="0.25">
      <c r="A644" s="4">
        <v>3246</v>
      </c>
      <c r="B644" s="5">
        <v>43796</v>
      </c>
      <c r="C644" s="5" t="s">
        <v>2916</v>
      </c>
      <c r="D644" s="5" t="s">
        <v>2917</v>
      </c>
      <c r="E644" s="4" t="s">
        <v>900</v>
      </c>
      <c r="F644" s="4" t="s">
        <v>16</v>
      </c>
      <c r="G644" s="4" t="s">
        <v>503</v>
      </c>
      <c r="H644" s="4">
        <v>-0.78927499999999995</v>
      </c>
      <c r="I644" s="4">
        <v>113.92132700000001</v>
      </c>
      <c r="J644" s="4" t="s">
        <v>22</v>
      </c>
      <c r="K644" s="4" t="s">
        <v>30</v>
      </c>
      <c r="L644" s="4" t="s">
        <v>14</v>
      </c>
      <c r="M644" s="4">
        <v>13</v>
      </c>
      <c r="N644" s="4">
        <v>53</v>
      </c>
      <c r="O644" s="4">
        <v>5139</v>
      </c>
    </row>
    <row r="645" spans="1:15" x14ac:dyDescent="0.25">
      <c r="A645" s="4">
        <v>1291</v>
      </c>
      <c r="B645" s="5">
        <v>43796</v>
      </c>
      <c r="C645" s="5" t="s">
        <v>2916</v>
      </c>
      <c r="D645" s="5" t="s">
        <v>2917</v>
      </c>
      <c r="E645" s="4" t="s">
        <v>2424</v>
      </c>
      <c r="F645" s="4" t="s">
        <v>10</v>
      </c>
      <c r="G645" s="4" t="s">
        <v>503</v>
      </c>
      <c r="H645" s="4">
        <v>-0.78927499999999995</v>
      </c>
      <c r="I645" s="4">
        <v>113.92132700000001</v>
      </c>
      <c r="J645" s="4" t="s">
        <v>12</v>
      </c>
      <c r="K645" s="4" t="s">
        <v>30</v>
      </c>
      <c r="L645" s="4" t="s">
        <v>14</v>
      </c>
      <c r="M645" s="4">
        <v>31</v>
      </c>
      <c r="N645" s="4">
        <v>27</v>
      </c>
      <c r="O645" s="4">
        <v>4864</v>
      </c>
    </row>
    <row r="646" spans="1:15" x14ac:dyDescent="0.25">
      <c r="A646" s="4">
        <v>2701</v>
      </c>
      <c r="B646" s="5">
        <v>43796</v>
      </c>
      <c r="C646" s="5" t="s">
        <v>2835</v>
      </c>
      <c r="D646" s="5" t="s">
        <v>2836</v>
      </c>
      <c r="E646" s="4" t="s">
        <v>202</v>
      </c>
      <c r="F646" s="4" t="s">
        <v>24</v>
      </c>
      <c r="G646" s="4" t="s">
        <v>203</v>
      </c>
      <c r="H646" s="4">
        <v>11.803749</v>
      </c>
      <c r="I646" s="4">
        <v>-15.180413</v>
      </c>
      <c r="J646" s="4" t="s">
        <v>22</v>
      </c>
      <c r="K646" s="4" t="s">
        <v>30</v>
      </c>
      <c r="L646" s="4" t="s">
        <v>14</v>
      </c>
      <c r="M646" s="4">
        <v>5</v>
      </c>
      <c r="N646" s="4">
        <v>266</v>
      </c>
      <c r="O646" s="4">
        <v>4808</v>
      </c>
    </row>
    <row r="647" spans="1:15" x14ac:dyDescent="0.25">
      <c r="A647" s="4">
        <v>5811</v>
      </c>
      <c r="B647" s="5">
        <v>43796</v>
      </c>
      <c r="C647" s="5" t="s">
        <v>2808</v>
      </c>
      <c r="D647" s="5" t="s">
        <v>3019</v>
      </c>
      <c r="E647" s="4" t="s">
        <v>1676</v>
      </c>
      <c r="F647" s="4" t="s">
        <v>16</v>
      </c>
      <c r="G647" s="4" t="s">
        <v>882</v>
      </c>
      <c r="H647" s="4">
        <v>-3.3704170000000002</v>
      </c>
      <c r="I647" s="4">
        <v>-168.734039</v>
      </c>
      <c r="J647" s="4" t="s">
        <v>12</v>
      </c>
      <c r="K647" s="4" t="s">
        <v>30</v>
      </c>
      <c r="L647" s="4" t="s">
        <v>14</v>
      </c>
      <c r="M647" s="4">
        <v>22</v>
      </c>
      <c r="N647" s="4">
        <v>22</v>
      </c>
      <c r="O647" s="4">
        <v>4790</v>
      </c>
    </row>
    <row r="648" spans="1:15" x14ac:dyDescent="0.25">
      <c r="A648" s="4">
        <v>5253</v>
      </c>
      <c r="B648" s="5">
        <v>43796</v>
      </c>
      <c r="C648" s="5" t="s">
        <v>2943</v>
      </c>
      <c r="D648" s="5" t="s">
        <v>3007</v>
      </c>
      <c r="E648" s="4" t="s">
        <v>1677</v>
      </c>
      <c r="F648" s="4" t="s">
        <v>24</v>
      </c>
      <c r="G648" s="4" t="s">
        <v>290</v>
      </c>
      <c r="H648" s="4">
        <v>23.684994</v>
      </c>
      <c r="I648" s="4">
        <v>90.356330999999997</v>
      </c>
      <c r="J648" s="4" t="s">
        <v>18</v>
      </c>
      <c r="K648" s="4" t="s">
        <v>30</v>
      </c>
      <c r="L648" s="4" t="s">
        <v>14</v>
      </c>
      <c r="M648" s="4">
        <v>22</v>
      </c>
      <c r="N648" s="4">
        <v>130</v>
      </c>
      <c r="O648" s="4">
        <v>3465</v>
      </c>
    </row>
    <row r="649" spans="1:15" x14ac:dyDescent="0.25">
      <c r="A649" s="4">
        <v>5641</v>
      </c>
      <c r="B649" s="5">
        <v>43796</v>
      </c>
      <c r="C649" s="5" t="s">
        <v>2960</v>
      </c>
      <c r="D649" s="5" t="s">
        <v>2961</v>
      </c>
      <c r="E649" s="4" t="s">
        <v>2212</v>
      </c>
      <c r="F649" s="4" t="s">
        <v>24</v>
      </c>
      <c r="G649" s="4" t="s">
        <v>59</v>
      </c>
      <c r="H649" s="4">
        <v>-38.416097000000001</v>
      </c>
      <c r="I649" s="4">
        <v>-63.616672000000001</v>
      </c>
      <c r="J649" s="4" t="s">
        <v>18</v>
      </c>
      <c r="K649" s="4" t="s">
        <v>32</v>
      </c>
      <c r="L649" s="4" t="s">
        <v>33</v>
      </c>
      <c r="M649" s="4">
        <v>28</v>
      </c>
      <c r="N649" s="4">
        <v>257</v>
      </c>
      <c r="O649" s="4">
        <v>9153</v>
      </c>
    </row>
    <row r="650" spans="1:15" x14ac:dyDescent="0.25">
      <c r="A650" s="4">
        <v>4169</v>
      </c>
      <c r="B650" s="5">
        <v>43796</v>
      </c>
      <c r="C650" s="5" t="s">
        <v>2768</v>
      </c>
      <c r="D650" s="5" t="s">
        <v>2769</v>
      </c>
      <c r="E650" s="4" t="s">
        <v>674</v>
      </c>
      <c r="F650" s="4" t="s">
        <v>24</v>
      </c>
      <c r="G650" s="4" t="s">
        <v>249</v>
      </c>
      <c r="H650" s="4">
        <v>-11.875000999999999</v>
      </c>
      <c r="I650" s="4">
        <v>43.872219000000001</v>
      </c>
      <c r="J650" s="4" t="s">
        <v>18</v>
      </c>
      <c r="K650" s="4" t="s">
        <v>32</v>
      </c>
      <c r="L650" s="4" t="s">
        <v>33</v>
      </c>
      <c r="M650" s="4">
        <v>10</v>
      </c>
      <c r="N650" s="4">
        <v>88</v>
      </c>
      <c r="O650" s="4">
        <v>8268</v>
      </c>
    </row>
    <row r="651" spans="1:15" x14ac:dyDescent="0.25">
      <c r="A651" s="4">
        <v>3847</v>
      </c>
      <c r="B651" s="5">
        <v>43796</v>
      </c>
      <c r="C651" s="5" t="s">
        <v>2958</v>
      </c>
      <c r="D651" s="5" t="s">
        <v>2959</v>
      </c>
      <c r="E651" s="4" t="s">
        <v>1422</v>
      </c>
      <c r="F651" s="4" t="s">
        <v>24</v>
      </c>
      <c r="G651" s="4" t="s">
        <v>29</v>
      </c>
      <c r="H651" s="4">
        <v>41.153331999999999</v>
      </c>
      <c r="I651" s="4">
        <v>20.168330999999998</v>
      </c>
      <c r="J651" s="4" t="s">
        <v>12</v>
      </c>
      <c r="K651" s="4" t="s">
        <v>32</v>
      </c>
      <c r="L651" s="4" t="s">
        <v>33</v>
      </c>
      <c r="M651" s="4">
        <v>19</v>
      </c>
      <c r="N651" s="4">
        <v>100</v>
      </c>
      <c r="O651" s="4">
        <v>5235</v>
      </c>
    </row>
    <row r="652" spans="1:15" x14ac:dyDescent="0.25">
      <c r="A652" s="4">
        <v>2328</v>
      </c>
      <c r="B652" s="5">
        <v>43796</v>
      </c>
      <c r="C652" s="5" t="s">
        <v>2988</v>
      </c>
      <c r="D652" s="5" t="s">
        <v>2989</v>
      </c>
      <c r="E652" s="4" t="s">
        <v>1767</v>
      </c>
      <c r="F652" s="4" t="s">
        <v>24</v>
      </c>
      <c r="G652" s="4" t="s">
        <v>93</v>
      </c>
      <c r="H652" s="4">
        <v>-22.328474</v>
      </c>
      <c r="I652" s="4">
        <v>24.684866</v>
      </c>
      <c r="J652" s="4" t="s">
        <v>18</v>
      </c>
      <c r="K652" s="4" t="s">
        <v>32</v>
      </c>
      <c r="L652" s="4" t="s">
        <v>33</v>
      </c>
      <c r="M652" s="4">
        <v>23</v>
      </c>
      <c r="N652" s="4">
        <v>177</v>
      </c>
      <c r="O652" s="4">
        <v>4704</v>
      </c>
    </row>
    <row r="653" spans="1:15" x14ac:dyDescent="0.25">
      <c r="A653" s="4">
        <v>2850</v>
      </c>
      <c r="B653" s="5">
        <v>43796</v>
      </c>
      <c r="C653" s="5" t="s">
        <v>2752</v>
      </c>
      <c r="D653" s="5" t="s">
        <v>2753</v>
      </c>
      <c r="E653" s="4" t="s">
        <v>838</v>
      </c>
      <c r="F653" s="4" t="s">
        <v>24</v>
      </c>
      <c r="G653" s="4" t="s">
        <v>769</v>
      </c>
      <c r="H653" s="4">
        <v>22.396428</v>
      </c>
      <c r="I653" s="4">
        <v>114.109497</v>
      </c>
      <c r="J653" s="4" t="s">
        <v>12</v>
      </c>
      <c r="K653" s="4" t="s">
        <v>32</v>
      </c>
      <c r="L653" s="4" t="s">
        <v>33</v>
      </c>
      <c r="M653" s="4">
        <v>12</v>
      </c>
      <c r="N653" s="4">
        <v>182</v>
      </c>
      <c r="O653" s="4">
        <v>4059</v>
      </c>
    </row>
    <row r="654" spans="1:15" x14ac:dyDescent="0.25">
      <c r="A654" s="4">
        <v>5380</v>
      </c>
      <c r="B654" s="5">
        <v>43796</v>
      </c>
      <c r="C654" s="5" t="s">
        <v>2890</v>
      </c>
      <c r="D654" s="5" t="s">
        <v>2891</v>
      </c>
      <c r="E654" s="4" t="s">
        <v>1148</v>
      </c>
      <c r="F654" s="4" t="s">
        <v>24</v>
      </c>
      <c r="G654" s="4" t="s">
        <v>80</v>
      </c>
      <c r="H654" s="4">
        <v>36.204824000000002</v>
      </c>
      <c r="I654" s="4">
        <v>138.25292400000001</v>
      </c>
      <c r="J654" s="4" t="s">
        <v>12</v>
      </c>
      <c r="K654" s="4" t="s">
        <v>32</v>
      </c>
      <c r="L654" s="4" t="s">
        <v>33</v>
      </c>
      <c r="M654" s="4">
        <v>16</v>
      </c>
      <c r="N654" s="4">
        <v>141</v>
      </c>
      <c r="O654" s="4">
        <v>3604</v>
      </c>
    </row>
    <row r="655" spans="1:15" x14ac:dyDescent="0.25">
      <c r="A655" s="4">
        <v>2689</v>
      </c>
      <c r="B655" s="5">
        <v>43796</v>
      </c>
      <c r="C655" s="5" t="s">
        <v>2788</v>
      </c>
      <c r="D655" s="5" t="s">
        <v>2789</v>
      </c>
      <c r="E655" s="4" t="s">
        <v>1938</v>
      </c>
      <c r="F655" s="4" t="s">
        <v>24</v>
      </c>
      <c r="G655" s="4" t="s">
        <v>98</v>
      </c>
      <c r="H655" s="4">
        <v>56.263919999999999</v>
      </c>
      <c r="I655" s="4">
        <v>9.5017849999999999</v>
      </c>
      <c r="J655" s="4" t="s">
        <v>18</v>
      </c>
      <c r="K655" s="4" t="s">
        <v>32</v>
      </c>
      <c r="L655" s="4" t="s">
        <v>33</v>
      </c>
      <c r="M655" s="4">
        <v>25</v>
      </c>
      <c r="N655" s="4">
        <v>281</v>
      </c>
      <c r="O655" s="4">
        <v>3379</v>
      </c>
    </row>
    <row r="656" spans="1:15" x14ac:dyDescent="0.25">
      <c r="A656" s="4">
        <v>1175</v>
      </c>
      <c r="B656" s="5">
        <v>43796</v>
      </c>
      <c r="C656" s="5" t="s">
        <v>2746</v>
      </c>
      <c r="D656" s="5" t="s">
        <v>2747</v>
      </c>
      <c r="E656" s="4" t="s">
        <v>1243</v>
      </c>
      <c r="F656" s="4" t="s">
        <v>24</v>
      </c>
      <c r="G656" s="4" t="s">
        <v>69</v>
      </c>
      <c r="H656" s="4">
        <v>18.220554</v>
      </c>
      <c r="I656" s="4">
        <v>-63.068615000000001</v>
      </c>
      <c r="J656" s="4" t="s">
        <v>18</v>
      </c>
      <c r="K656" s="4" t="s">
        <v>32</v>
      </c>
      <c r="L656" s="4" t="s">
        <v>33</v>
      </c>
      <c r="M656" s="4">
        <v>17</v>
      </c>
      <c r="N656" s="4">
        <v>221</v>
      </c>
      <c r="O656" s="4">
        <v>3082</v>
      </c>
    </row>
    <row r="657" spans="1:15" x14ac:dyDescent="0.25">
      <c r="A657" s="4">
        <v>1451</v>
      </c>
      <c r="B657" s="5">
        <v>43796</v>
      </c>
      <c r="C657" s="5" t="s">
        <v>2804</v>
      </c>
      <c r="D657" s="5" t="s">
        <v>2805</v>
      </c>
      <c r="E657" s="4" t="s">
        <v>911</v>
      </c>
      <c r="F657" s="4" t="s">
        <v>16</v>
      </c>
      <c r="G657" s="4" t="s">
        <v>255</v>
      </c>
      <c r="H657" s="4">
        <v>51.919438</v>
      </c>
      <c r="I657" s="4">
        <v>19.145136000000001</v>
      </c>
      <c r="J657" s="4" t="s">
        <v>12</v>
      </c>
      <c r="K657" s="4" t="s">
        <v>32</v>
      </c>
      <c r="L657" s="4" t="s">
        <v>33</v>
      </c>
      <c r="M657" s="4">
        <v>13</v>
      </c>
      <c r="N657" s="4">
        <v>37</v>
      </c>
      <c r="O657" s="4">
        <v>2891</v>
      </c>
    </row>
    <row r="658" spans="1:15" x14ac:dyDescent="0.25">
      <c r="A658" s="4">
        <v>5436</v>
      </c>
      <c r="B658" s="5">
        <v>43796</v>
      </c>
      <c r="C658" s="5" t="s">
        <v>3020</v>
      </c>
      <c r="D658" s="5" t="s">
        <v>3021</v>
      </c>
      <c r="E658" s="4" t="s">
        <v>1816</v>
      </c>
      <c r="F658" s="4" t="s">
        <v>24</v>
      </c>
      <c r="G658" s="4" t="s">
        <v>993</v>
      </c>
      <c r="H658" s="4">
        <v>9.7489170000000005</v>
      </c>
      <c r="I658" s="4">
        <v>-83.753428</v>
      </c>
      <c r="J658" s="4" t="s">
        <v>22</v>
      </c>
      <c r="K658" s="4" t="s">
        <v>32</v>
      </c>
      <c r="L658" s="4" t="s">
        <v>33</v>
      </c>
      <c r="M658" s="4">
        <v>23</v>
      </c>
      <c r="N658" s="4">
        <v>23</v>
      </c>
      <c r="O658" s="4">
        <v>2167</v>
      </c>
    </row>
    <row r="659" spans="1:15" x14ac:dyDescent="0.25">
      <c r="A659" s="4">
        <v>1122</v>
      </c>
      <c r="B659" s="5">
        <v>43796</v>
      </c>
      <c r="C659" s="5" t="s">
        <v>2808</v>
      </c>
      <c r="D659" s="5" t="s">
        <v>2809</v>
      </c>
      <c r="E659" s="4" t="s">
        <v>623</v>
      </c>
      <c r="F659" s="4" t="s">
        <v>24</v>
      </c>
      <c r="G659" s="4" t="s">
        <v>2736</v>
      </c>
      <c r="H659" s="4">
        <v>21.913965000000001</v>
      </c>
      <c r="I659" s="4">
        <v>95.956222999999994</v>
      </c>
      <c r="J659" s="4" t="s">
        <v>22</v>
      </c>
      <c r="K659" s="4" t="s">
        <v>57</v>
      </c>
      <c r="L659" s="4" t="s">
        <v>14</v>
      </c>
      <c r="M659" s="4">
        <v>9</v>
      </c>
      <c r="N659" s="4">
        <v>166</v>
      </c>
      <c r="O659" s="4">
        <v>5179</v>
      </c>
    </row>
    <row r="660" spans="1:15" x14ac:dyDescent="0.25">
      <c r="A660" s="4">
        <v>1947</v>
      </c>
      <c r="B660" s="5">
        <v>43796</v>
      </c>
      <c r="C660" s="5" t="s">
        <v>2938</v>
      </c>
      <c r="D660" s="5" t="s">
        <v>2939</v>
      </c>
      <c r="E660" s="4" t="s">
        <v>144</v>
      </c>
      <c r="F660" s="4" t="s">
        <v>16</v>
      </c>
      <c r="G660" s="4" t="s">
        <v>119</v>
      </c>
      <c r="H660" s="4">
        <v>48.019573000000001</v>
      </c>
      <c r="I660" s="4">
        <v>66.923683999999994</v>
      </c>
      <c r="J660" s="4" t="s">
        <v>22</v>
      </c>
      <c r="K660" s="4" t="s">
        <v>32</v>
      </c>
      <c r="L660" s="4" t="s">
        <v>33</v>
      </c>
      <c r="M660" s="4">
        <v>3</v>
      </c>
      <c r="N660" s="4">
        <v>138</v>
      </c>
      <c r="O660" s="4">
        <v>1257</v>
      </c>
    </row>
    <row r="661" spans="1:15" x14ac:dyDescent="0.25">
      <c r="A661" s="4">
        <v>4991</v>
      </c>
      <c r="B661" s="5">
        <v>43796</v>
      </c>
      <c r="C661" s="5" t="s">
        <v>2881</v>
      </c>
      <c r="D661" s="5" t="s">
        <v>2878</v>
      </c>
      <c r="E661" s="4" t="s">
        <v>1827</v>
      </c>
      <c r="F661" s="4" t="s">
        <v>16</v>
      </c>
      <c r="G661" s="4" t="s">
        <v>282</v>
      </c>
      <c r="H661" s="4">
        <v>41.20438</v>
      </c>
      <c r="I661" s="4">
        <v>74.766098</v>
      </c>
      <c r="J661" s="4" t="s">
        <v>22</v>
      </c>
      <c r="K661" s="4" t="s">
        <v>32</v>
      </c>
      <c r="L661" s="4" t="s">
        <v>33</v>
      </c>
      <c r="M661" s="4">
        <v>3</v>
      </c>
      <c r="N661" s="4">
        <v>73</v>
      </c>
      <c r="O661" s="4">
        <v>973</v>
      </c>
    </row>
    <row r="662" spans="1:15" x14ac:dyDescent="0.25">
      <c r="A662" s="4">
        <v>2520</v>
      </c>
      <c r="B662" s="5">
        <v>43796</v>
      </c>
      <c r="C662" s="5" t="s">
        <v>2874</v>
      </c>
      <c r="D662" s="5" t="s">
        <v>2807</v>
      </c>
      <c r="E662" s="4" t="s">
        <v>1692</v>
      </c>
      <c r="F662" s="4" t="s">
        <v>10</v>
      </c>
      <c r="G662" s="4" t="s">
        <v>285</v>
      </c>
      <c r="H662" s="4">
        <v>37.090240000000001</v>
      </c>
      <c r="I662" s="4">
        <v>-95.712890999999999</v>
      </c>
      <c r="J662" s="4" t="s">
        <v>22</v>
      </c>
      <c r="K662" s="4" t="s">
        <v>39</v>
      </c>
      <c r="L662" s="4" t="s">
        <v>33</v>
      </c>
      <c r="M662" s="4">
        <v>22</v>
      </c>
      <c r="N662" s="4">
        <v>543</v>
      </c>
      <c r="O662" s="4">
        <v>17207</v>
      </c>
    </row>
    <row r="663" spans="1:15" x14ac:dyDescent="0.25">
      <c r="A663" s="4">
        <v>5576</v>
      </c>
      <c r="B663" s="5">
        <v>43796</v>
      </c>
      <c r="C663" s="5" t="s">
        <v>2860</v>
      </c>
      <c r="D663" s="5" t="s">
        <v>2861</v>
      </c>
      <c r="E663" s="4" t="s">
        <v>1775</v>
      </c>
      <c r="F663" s="4" t="s">
        <v>24</v>
      </c>
      <c r="G663" s="4" t="s">
        <v>708</v>
      </c>
      <c r="H663" s="4">
        <v>6.4237500000000001</v>
      </c>
      <c r="I663" s="4">
        <v>-66.589730000000003</v>
      </c>
      <c r="J663" s="4" t="s">
        <v>22</v>
      </c>
      <c r="K663" s="4" t="s">
        <v>39</v>
      </c>
      <c r="L663" s="4" t="s">
        <v>33</v>
      </c>
      <c r="M663" s="4">
        <v>23</v>
      </c>
      <c r="N663" s="4">
        <v>555</v>
      </c>
      <c r="O663" s="4">
        <v>11275</v>
      </c>
    </row>
    <row r="664" spans="1:15" x14ac:dyDescent="0.25">
      <c r="A664" s="4">
        <v>3104</v>
      </c>
      <c r="B664" s="5">
        <v>43796</v>
      </c>
      <c r="C664" s="5" t="s">
        <v>2806</v>
      </c>
      <c r="D664" s="5" t="s">
        <v>2807</v>
      </c>
      <c r="E664" s="4" t="s">
        <v>599</v>
      </c>
      <c r="F664" s="4" t="s">
        <v>16</v>
      </c>
      <c r="G664" s="4" t="s">
        <v>600</v>
      </c>
      <c r="H664" s="4">
        <v>3.919305</v>
      </c>
      <c r="I664" s="4">
        <v>-56.027782999999999</v>
      </c>
      <c r="J664" s="4" t="s">
        <v>18</v>
      </c>
      <c r="K664" s="4" t="s">
        <v>39</v>
      </c>
      <c r="L664" s="4" t="s">
        <v>33</v>
      </c>
      <c r="M664" s="4">
        <v>9</v>
      </c>
      <c r="N664" s="4">
        <v>94</v>
      </c>
      <c r="O664" s="4">
        <v>8224</v>
      </c>
    </row>
    <row r="665" spans="1:15" x14ac:dyDescent="0.25">
      <c r="A665" s="4">
        <v>3192</v>
      </c>
      <c r="B665" s="5">
        <v>43796</v>
      </c>
      <c r="C665" s="5" t="s">
        <v>2943</v>
      </c>
      <c r="D665" s="5" t="s">
        <v>3007</v>
      </c>
      <c r="E665" s="4" t="s">
        <v>1532</v>
      </c>
      <c r="F665" s="4" t="s">
        <v>24</v>
      </c>
      <c r="G665" s="4" t="s">
        <v>290</v>
      </c>
      <c r="H665" s="4">
        <v>23.684994</v>
      </c>
      <c r="I665" s="4">
        <v>90.356330999999997</v>
      </c>
      <c r="J665" s="4" t="s">
        <v>22</v>
      </c>
      <c r="K665" s="4" t="s">
        <v>39</v>
      </c>
      <c r="L665" s="4" t="s">
        <v>33</v>
      </c>
      <c r="M665" s="4">
        <v>20</v>
      </c>
      <c r="N665" s="4">
        <v>170</v>
      </c>
      <c r="O665" s="4">
        <v>6840</v>
      </c>
    </row>
    <row r="666" spans="1:15" x14ac:dyDescent="0.25">
      <c r="A666" s="4">
        <v>3331</v>
      </c>
      <c r="B666" s="5">
        <v>43796</v>
      </c>
      <c r="C666" s="5" t="s">
        <v>2778</v>
      </c>
      <c r="D666" s="5" t="s">
        <v>2779</v>
      </c>
      <c r="E666" s="4" t="s">
        <v>1535</v>
      </c>
      <c r="F666" s="4" t="s">
        <v>16</v>
      </c>
      <c r="G666" s="4" t="s">
        <v>1198</v>
      </c>
      <c r="H666" s="4">
        <v>-17.679742000000001</v>
      </c>
      <c r="I666" s="4">
        <v>-149.40684300000001</v>
      </c>
      <c r="J666" s="4" t="s">
        <v>18</v>
      </c>
      <c r="K666" s="4" t="s">
        <v>39</v>
      </c>
      <c r="L666" s="4" t="s">
        <v>33</v>
      </c>
      <c r="M666" s="4">
        <v>20</v>
      </c>
      <c r="N666" s="4">
        <v>120</v>
      </c>
      <c r="O666" s="4">
        <v>4848</v>
      </c>
    </row>
    <row r="667" spans="1:15" x14ac:dyDescent="0.25">
      <c r="A667" s="4">
        <v>4600</v>
      </c>
      <c r="B667" s="5">
        <v>43796</v>
      </c>
      <c r="C667" s="5" t="s">
        <v>2927</v>
      </c>
      <c r="D667" s="5" t="s">
        <v>2909</v>
      </c>
      <c r="E667" s="4" t="s">
        <v>1779</v>
      </c>
      <c r="F667" s="4" t="s">
        <v>24</v>
      </c>
      <c r="G667" s="4" t="s">
        <v>871</v>
      </c>
      <c r="H667" s="4">
        <v>14.497401</v>
      </c>
      <c r="I667" s="4">
        <v>-14.452362000000001</v>
      </c>
      <c r="J667" s="4" t="s">
        <v>18</v>
      </c>
      <c r="K667" s="4" t="s">
        <v>39</v>
      </c>
      <c r="L667" s="4" t="s">
        <v>33</v>
      </c>
      <c r="M667" s="4">
        <v>23</v>
      </c>
      <c r="N667" s="4">
        <v>137</v>
      </c>
      <c r="O667" s="4">
        <v>4482</v>
      </c>
    </row>
    <row r="668" spans="1:15" x14ac:dyDescent="0.25">
      <c r="A668" s="4">
        <v>2837</v>
      </c>
      <c r="B668" s="5">
        <v>43796</v>
      </c>
      <c r="C668" s="5" t="s">
        <v>2893</v>
      </c>
      <c r="D668" s="5" t="s">
        <v>2894</v>
      </c>
      <c r="E668" s="4" t="s">
        <v>606</v>
      </c>
      <c r="F668" s="4" t="s">
        <v>24</v>
      </c>
      <c r="G668" s="4" t="s">
        <v>489</v>
      </c>
      <c r="H668" s="4">
        <v>12.226079</v>
      </c>
      <c r="I668" s="4">
        <v>-69.060086999999996</v>
      </c>
      <c r="J668" s="4" t="s">
        <v>18</v>
      </c>
      <c r="K668" s="4" t="s">
        <v>39</v>
      </c>
      <c r="L668" s="4" t="s">
        <v>33</v>
      </c>
      <c r="M668" s="4">
        <v>9</v>
      </c>
      <c r="N668" s="4">
        <v>147</v>
      </c>
      <c r="O668" s="4">
        <v>2681</v>
      </c>
    </row>
    <row r="669" spans="1:15" x14ac:dyDescent="0.25">
      <c r="A669" s="4">
        <v>5343</v>
      </c>
      <c r="B669" s="5">
        <v>43796</v>
      </c>
      <c r="C669" s="5" t="s">
        <v>2864</v>
      </c>
      <c r="D669" s="5" t="s">
        <v>2865</v>
      </c>
      <c r="E669" s="4" t="s">
        <v>1951</v>
      </c>
      <c r="F669" s="4" t="s">
        <v>16</v>
      </c>
      <c r="G669" s="4" t="s">
        <v>73</v>
      </c>
      <c r="H669" s="4">
        <v>61.892634999999999</v>
      </c>
      <c r="I669" s="4">
        <v>-6.9118060000000003</v>
      </c>
      <c r="J669" s="4" t="s">
        <v>18</v>
      </c>
      <c r="K669" s="4" t="s">
        <v>39</v>
      </c>
      <c r="L669" s="4" t="s">
        <v>33</v>
      </c>
      <c r="M669" s="4">
        <v>25</v>
      </c>
      <c r="N669" s="4">
        <v>64</v>
      </c>
      <c r="O669" s="4">
        <v>2331</v>
      </c>
    </row>
    <row r="670" spans="1:15" x14ac:dyDescent="0.25">
      <c r="A670" s="4">
        <v>3020</v>
      </c>
      <c r="B670" s="5">
        <v>43796</v>
      </c>
      <c r="C670" s="5" t="s">
        <v>2822</v>
      </c>
      <c r="D670" s="5" t="s">
        <v>2809</v>
      </c>
      <c r="E670" s="4" t="s">
        <v>2610</v>
      </c>
      <c r="F670" s="4" t="s">
        <v>10</v>
      </c>
      <c r="G670" s="4" t="s">
        <v>616</v>
      </c>
      <c r="H670" s="4">
        <v>35.861660000000001</v>
      </c>
      <c r="I670" s="4">
        <v>104.195397</v>
      </c>
      <c r="J670" s="4" t="s">
        <v>12</v>
      </c>
      <c r="K670" s="4" t="s">
        <v>2724</v>
      </c>
      <c r="L670" s="4" t="s">
        <v>33</v>
      </c>
      <c r="M670" s="4">
        <v>42</v>
      </c>
      <c r="N670" s="4">
        <v>234</v>
      </c>
      <c r="O670" s="4">
        <v>18294</v>
      </c>
    </row>
    <row r="671" spans="1:15" x14ac:dyDescent="0.25">
      <c r="A671" s="4">
        <v>1090</v>
      </c>
      <c r="B671" s="5">
        <v>43796</v>
      </c>
      <c r="C671" s="5" t="s">
        <v>2958</v>
      </c>
      <c r="D671" s="5" t="s">
        <v>2959</v>
      </c>
      <c r="E671" s="4" t="s">
        <v>1519</v>
      </c>
      <c r="F671" s="4" t="s">
        <v>10</v>
      </c>
      <c r="G671" s="4" t="s">
        <v>29</v>
      </c>
      <c r="H671" s="4">
        <v>41.153331999999999</v>
      </c>
      <c r="I671" s="4">
        <v>20.168330999999998</v>
      </c>
      <c r="J671" s="4" t="s">
        <v>12</v>
      </c>
      <c r="K671" s="4" t="s">
        <v>2724</v>
      </c>
      <c r="L671" s="4" t="s">
        <v>33</v>
      </c>
      <c r="M671" s="4">
        <v>20</v>
      </c>
      <c r="N671" s="4">
        <v>260</v>
      </c>
      <c r="O671" s="4">
        <v>16267</v>
      </c>
    </row>
    <row r="672" spans="1:15" x14ac:dyDescent="0.25">
      <c r="A672" s="4">
        <v>1722</v>
      </c>
      <c r="B672" s="5">
        <v>43796</v>
      </c>
      <c r="C672" s="5" t="s">
        <v>2825</v>
      </c>
      <c r="D672" s="5" t="s">
        <v>2826</v>
      </c>
      <c r="E672" s="4" t="s">
        <v>1354</v>
      </c>
      <c r="F672" s="4" t="s">
        <v>16</v>
      </c>
      <c r="G672" s="4" t="s">
        <v>75</v>
      </c>
      <c r="H672" s="4">
        <v>-25.274398000000001</v>
      </c>
      <c r="I672" s="4">
        <v>133.775136</v>
      </c>
      <c r="J672" s="4" t="s">
        <v>12</v>
      </c>
      <c r="K672" s="4" t="s">
        <v>2724</v>
      </c>
      <c r="L672" s="4" t="s">
        <v>33</v>
      </c>
      <c r="M672" s="4">
        <v>18</v>
      </c>
      <c r="N672" s="4">
        <v>134</v>
      </c>
      <c r="O672" s="4">
        <v>15857</v>
      </c>
    </row>
    <row r="673" spans="1:15" x14ac:dyDescent="0.25">
      <c r="A673" s="4">
        <v>2572</v>
      </c>
      <c r="B673" s="5">
        <v>43796</v>
      </c>
      <c r="C673" s="5" t="s">
        <v>2829</v>
      </c>
      <c r="D673" s="5" t="s">
        <v>2970</v>
      </c>
      <c r="E673" s="4" t="s">
        <v>2041</v>
      </c>
      <c r="F673" s="4" t="s">
        <v>10</v>
      </c>
      <c r="G673" s="4" t="s">
        <v>728</v>
      </c>
      <c r="H673" s="4">
        <v>-12.827500000000001</v>
      </c>
      <c r="I673" s="4">
        <v>45.166243999999999</v>
      </c>
      <c r="J673" s="4" t="s">
        <v>22</v>
      </c>
      <c r="K673" s="4" t="s">
        <v>2724</v>
      </c>
      <c r="L673" s="4" t="s">
        <v>33</v>
      </c>
      <c r="M673" s="4">
        <v>46</v>
      </c>
      <c r="N673" s="4">
        <v>496</v>
      </c>
      <c r="O673" s="4">
        <v>6957</v>
      </c>
    </row>
    <row r="674" spans="1:15" x14ac:dyDescent="0.25">
      <c r="A674" s="4">
        <v>2258</v>
      </c>
      <c r="B674" s="5">
        <v>43796</v>
      </c>
      <c r="C674" s="5" t="s">
        <v>2840</v>
      </c>
      <c r="D674" s="5" t="s">
        <v>2841</v>
      </c>
      <c r="E674" s="4" t="s">
        <v>825</v>
      </c>
      <c r="F674" s="4" t="s">
        <v>16</v>
      </c>
      <c r="G674" s="4" t="s">
        <v>2739</v>
      </c>
      <c r="H674" s="4">
        <v>44.016520999999997</v>
      </c>
      <c r="I674" s="4">
        <v>21.005859000000001</v>
      </c>
      <c r="J674" s="4" t="s">
        <v>18</v>
      </c>
      <c r="K674" s="4" t="s">
        <v>30</v>
      </c>
      <c r="L674" s="4" t="s">
        <v>14</v>
      </c>
      <c r="M674" s="4">
        <v>12</v>
      </c>
      <c r="N674" s="4">
        <v>71</v>
      </c>
      <c r="O674" s="4">
        <v>6730</v>
      </c>
    </row>
    <row r="675" spans="1:15" x14ac:dyDescent="0.25">
      <c r="A675" s="4">
        <v>2468</v>
      </c>
      <c r="B675" s="5">
        <v>43796</v>
      </c>
      <c r="C675" s="5" t="s">
        <v>2840</v>
      </c>
      <c r="D675" s="5" t="s">
        <v>2841</v>
      </c>
      <c r="E675" s="4" t="s">
        <v>1109</v>
      </c>
      <c r="F675" s="4" t="s">
        <v>16</v>
      </c>
      <c r="G675" s="4" t="s">
        <v>2739</v>
      </c>
      <c r="H675" s="4">
        <v>44.016520999999997</v>
      </c>
      <c r="I675" s="4">
        <v>21.005859000000001</v>
      </c>
      <c r="J675" s="4" t="s">
        <v>22</v>
      </c>
      <c r="K675" s="4" t="s">
        <v>32</v>
      </c>
      <c r="L675" s="4" t="s">
        <v>33</v>
      </c>
      <c r="M675" s="4">
        <v>15</v>
      </c>
      <c r="N675" s="4">
        <v>21</v>
      </c>
      <c r="O675" s="4">
        <v>2232</v>
      </c>
    </row>
    <row r="676" spans="1:15" x14ac:dyDescent="0.25">
      <c r="A676" s="4">
        <v>5156</v>
      </c>
      <c r="B676" s="5">
        <v>43796</v>
      </c>
      <c r="C676" s="5" t="s">
        <v>2837</v>
      </c>
      <c r="D676" s="5" t="s">
        <v>2781</v>
      </c>
      <c r="E676" s="4" t="s">
        <v>1553</v>
      </c>
      <c r="F676" s="4" t="s">
        <v>10</v>
      </c>
      <c r="G676" s="4" t="s">
        <v>583</v>
      </c>
      <c r="H676" s="4">
        <v>8.4605549999999994</v>
      </c>
      <c r="I676" s="4">
        <v>-11.779889000000001</v>
      </c>
      <c r="J676" s="4" t="s">
        <v>18</v>
      </c>
      <c r="K676" s="4" t="s">
        <v>57</v>
      </c>
      <c r="L676" s="4" t="s">
        <v>14</v>
      </c>
      <c r="M676" s="4">
        <v>20</v>
      </c>
      <c r="N676" s="4">
        <v>295</v>
      </c>
      <c r="O676" s="4">
        <v>8565</v>
      </c>
    </row>
    <row r="677" spans="1:15" x14ac:dyDescent="0.25">
      <c r="A677" s="4">
        <v>4132</v>
      </c>
      <c r="B677" s="5">
        <v>43796</v>
      </c>
      <c r="C677" s="5" t="s">
        <v>2827</v>
      </c>
      <c r="D677" s="5" t="s">
        <v>2828</v>
      </c>
      <c r="E677" s="4" t="s">
        <v>618</v>
      </c>
      <c r="F677" s="4" t="s">
        <v>24</v>
      </c>
      <c r="G677" s="4" t="s">
        <v>261</v>
      </c>
      <c r="H677" s="4">
        <v>55.378050999999999</v>
      </c>
      <c r="I677" s="4">
        <v>-3.4359730000000002</v>
      </c>
      <c r="J677" s="4" t="s">
        <v>18</v>
      </c>
      <c r="K677" s="4" t="s">
        <v>57</v>
      </c>
      <c r="L677" s="4" t="s">
        <v>14</v>
      </c>
      <c r="M677" s="4">
        <v>9</v>
      </c>
      <c r="N677" s="4">
        <v>211</v>
      </c>
      <c r="O677" s="4">
        <v>7453</v>
      </c>
    </row>
    <row r="678" spans="1:15" ht="30" x14ac:dyDescent="0.25">
      <c r="A678" s="4">
        <v>1192</v>
      </c>
      <c r="B678" s="5">
        <v>43796</v>
      </c>
      <c r="C678" s="5" t="s">
        <v>2932</v>
      </c>
      <c r="D678" s="5" t="s">
        <v>2933</v>
      </c>
      <c r="E678" s="4" t="s">
        <v>2151</v>
      </c>
      <c r="F678" s="4" t="s">
        <v>24</v>
      </c>
      <c r="G678" s="7" t="s">
        <v>3034</v>
      </c>
      <c r="H678" s="4">
        <v>-54.429578999999997</v>
      </c>
      <c r="I678" s="4">
        <v>-36.587909000000003</v>
      </c>
      <c r="J678" s="4" t="s">
        <v>12</v>
      </c>
      <c r="K678" s="4" t="s">
        <v>57</v>
      </c>
      <c r="L678" s="4" t="s">
        <v>14</v>
      </c>
      <c r="M678" s="4">
        <v>27</v>
      </c>
      <c r="N678" s="4">
        <v>170</v>
      </c>
      <c r="O678" s="4">
        <v>5975</v>
      </c>
    </row>
    <row r="679" spans="1:15" x14ac:dyDescent="0.25">
      <c r="A679" s="4">
        <v>3229</v>
      </c>
      <c r="B679" s="5">
        <v>43796</v>
      </c>
      <c r="C679" s="5" t="s">
        <v>2768</v>
      </c>
      <c r="D679" s="5" t="s">
        <v>2769</v>
      </c>
      <c r="E679" s="4" t="s">
        <v>248</v>
      </c>
      <c r="F679" s="4" t="s">
        <v>24</v>
      </c>
      <c r="G679" s="4" t="s">
        <v>249</v>
      </c>
      <c r="H679" s="4">
        <v>-11.875000999999999</v>
      </c>
      <c r="I679" s="4">
        <v>43.872219000000001</v>
      </c>
      <c r="J679" s="4" t="s">
        <v>18</v>
      </c>
      <c r="K679" s="4" t="s">
        <v>57</v>
      </c>
      <c r="L679" s="4" t="s">
        <v>14</v>
      </c>
      <c r="M679" s="4">
        <v>5</v>
      </c>
      <c r="N679" s="4">
        <v>175</v>
      </c>
      <c r="O679" s="4">
        <v>5760</v>
      </c>
    </row>
    <row r="680" spans="1:15" x14ac:dyDescent="0.25">
      <c r="A680" s="4">
        <v>1382</v>
      </c>
      <c r="B680" s="5">
        <v>43796</v>
      </c>
      <c r="C680" s="5" t="s">
        <v>2829</v>
      </c>
      <c r="D680" s="5" t="s">
        <v>2830</v>
      </c>
      <c r="E680" s="4" t="s">
        <v>2152</v>
      </c>
      <c r="F680" s="4" t="s">
        <v>16</v>
      </c>
      <c r="G680" s="4" t="s">
        <v>135</v>
      </c>
      <c r="H680" s="4">
        <v>-0.52277799999999996</v>
      </c>
      <c r="I680" s="4">
        <v>166.93150299999999</v>
      </c>
      <c r="J680" s="4" t="s">
        <v>12</v>
      </c>
      <c r="K680" s="4" t="s">
        <v>57</v>
      </c>
      <c r="L680" s="4" t="s">
        <v>14</v>
      </c>
      <c r="M680" s="4">
        <v>27</v>
      </c>
      <c r="N680" s="4">
        <v>48</v>
      </c>
      <c r="O680" s="4">
        <v>5545</v>
      </c>
    </row>
    <row r="681" spans="1:15" x14ac:dyDescent="0.25">
      <c r="A681" s="4">
        <v>5712</v>
      </c>
      <c r="B681" s="5">
        <v>43796</v>
      </c>
      <c r="C681" s="5" t="s">
        <v>2838</v>
      </c>
      <c r="D681" s="5" t="s">
        <v>2839</v>
      </c>
      <c r="E681" s="4" t="s">
        <v>995</v>
      </c>
      <c r="F681" s="4" t="s">
        <v>24</v>
      </c>
      <c r="G681" s="4" t="s">
        <v>692</v>
      </c>
      <c r="H681" s="4">
        <v>60.472023999999998</v>
      </c>
      <c r="I681" s="4">
        <v>8.4689460000000008</v>
      </c>
      <c r="J681" s="4" t="s">
        <v>18</v>
      </c>
      <c r="K681" s="4" t="s">
        <v>57</v>
      </c>
      <c r="L681" s="4" t="s">
        <v>14</v>
      </c>
      <c r="M681" s="4">
        <v>14</v>
      </c>
      <c r="N681" s="4">
        <v>261</v>
      </c>
      <c r="O681" s="4">
        <v>5098</v>
      </c>
    </row>
    <row r="682" spans="1:15" x14ac:dyDescent="0.25">
      <c r="A682" s="4">
        <v>2205</v>
      </c>
      <c r="B682" s="5">
        <v>43796</v>
      </c>
      <c r="C682" s="5" t="s">
        <v>2901</v>
      </c>
      <c r="D682" s="5" t="s">
        <v>2902</v>
      </c>
      <c r="E682" s="4" t="s">
        <v>1270</v>
      </c>
      <c r="F682" s="4" t="s">
        <v>16</v>
      </c>
      <c r="G682" s="4" t="s">
        <v>21</v>
      </c>
      <c r="H682" s="4">
        <v>17.570692000000001</v>
      </c>
      <c r="I682" s="4">
        <v>-3.9961660000000001</v>
      </c>
      <c r="J682" s="4" t="s">
        <v>18</v>
      </c>
      <c r="K682" s="4" t="s">
        <v>57</v>
      </c>
      <c r="L682" s="4" t="s">
        <v>14</v>
      </c>
      <c r="M682" s="4">
        <v>17</v>
      </c>
      <c r="N682" s="4">
        <v>173</v>
      </c>
      <c r="O682" s="4">
        <v>5059</v>
      </c>
    </row>
    <row r="683" spans="1:15" x14ac:dyDescent="0.25">
      <c r="A683" s="4">
        <v>4668</v>
      </c>
      <c r="B683" s="5">
        <v>43796</v>
      </c>
      <c r="C683" s="5" t="s">
        <v>2907</v>
      </c>
      <c r="D683" s="5" t="s">
        <v>2876</v>
      </c>
      <c r="E683" s="4" t="s">
        <v>929</v>
      </c>
      <c r="F683" s="4" t="s">
        <v>24</v>
      </c>
      <c r="G683" s="4" t="s">
        <v>112</v>
      </c>
      <c r="H683" s="4">
        <v>33.886916999999997</v>
      </c>
      <c r="I683" s="4">
        <v>9.5374990000000004</v>
      </c>
      <c r="J683" s="4" t="s">
        <v>12</v>
      </c>
      <c r="K683" s="4" t="s">
        <v>57</v>
      </c>
      <c r="L683" s="4" t="s">
        <v>14</v>
      </c>
      <c r="M683" s="4">
        <v>13</v>
      </c>
      <c r="N683" s="4">
        <v>270</v>
      </c>
      <c r="O683" s="4">
        <v>3589</v>
      </c>
    </row>
    <row r="684" spans="1:15" x14ac:dyDescent="0.25">
      <c r="A684" s="4">
        <v>5804</v>
      </c>
      <c r="B684" s="5">
        <v>43796</v>
      </c>
      <c r="C684" s="5" t="s">
        <v>2855</v>
      </c>
      <c r="D684" s="5" t="s">
        <v>2856</v>
      </c>
      <c r="E684" s="4" t="s">
        <v>1273</v>
      </c>
      <c r="F684" s="4" t="s">
        <v>16</v>
      </c>
      <c r="G684" s="4" t="s">
        <v>554</v>
      </c>
      <c r="H684" s="4">
        <v>-40.900556999999999</v>
      </c>
      <c r="I684" s="4">
        <v>174.88597100000001</v>
      </c>
      <c r="J684" s="4" t="s">
        <v>22</v>
      </c>
      <c r="K684" s="4" t="s">
        <v>57</v>
      </c>
      <c r="L684" s="4" t="s">
        <v>14</v>
      </c>
      <c r="M684" s="4">
        <v>17</v>
      </c>
      <c r="N684" s="4">
        <v>196</v>
      </c>
      <c r="O684" s="4">
        <v>3534</v>
      </c>
    </row>
    <row r="685" spans="1:15" x14ac:dyDescent="0.25">
      <c r="A685" s="4">
        <v>3251</v>
      </c>
      <c r="B685" s="5">
        <v>43796</v>
      </c>
      <c r="C685" s="5" t="s">
        <v>2829</v>
      </c>
      <c r="D685" s="5" t="s">
        <v>2830</v>
      </c>
      <c r="E685" s="4" t="s">
        <v>626</v>
      </c>
      <c r="F685" s="4" t="s">
        <v>16</v>
      </c>
      <c r="G685" s="4" t="s">
        <v>135</v>
      </c>
      <c r="H685" s="4">
        <v>-0.52277799999999996</v>
      </c>
      <c r="I685" s="4">
        <v>166.93150299999999</v>
      </c>
      <c r="J685" s="4" t="s">
        <v>12</v>
      </c>
      <c r="K685" s="4" t="s">
        <v>57</v>
      </c>
      <c r="L685" s="4" t="s">
        <v>14</v>
      </c>
      <c r="M685" s="4">
        <v>9</v>
      </c>
      <c r="N685" s="4">
        <v>93</v>
      </c>
      <c r="O685" s="4">
        <v>3492</v>
      </c>
    </row>
    <row r="686" spans="1:15" x14ac:dyDescent="0.25">
      <c r="A686" s="4">
        <v>3367</v>
      </c>
      <c r="B686" s="5">
        <v>43796</v>
      </c>
      <c r="C686" s="5" t="s">
        <v>2758</v>
      </c>
      <c r="D686" s="5" t="s">
        <v>2759</v>
      </c>
      <c r="E686" s="4" t="s">
        <v>1974</v>
      </c>
      <c r="F686" s="4" t="s">
        <v>16</v>
      </c>
      <c r="G686" s="4" t="s">
        <v>164</v>
      </c>
      <c r="H686" s="4">
        <v>-23.442502999999999</v>
      </c>
      <c r="I686" s="4">
        <v>-58.443832</v>
      </c>
      <c r="J686" s="4" t="s">
        <v>22</v>
      </c>
      <c r="K686" s="4" t="s">
        <v>57</v>
      </c>
      <c r="L686" s="4" t="s">
        <v>14</v>
      </c>
      <c r="M686" s="4">
        <v>25</v>
      </c>
      <c r="N686" s="4">
        <v>78</v>
      </c>
      <c r="O686" s="4">
        <v>2328</v>
      </c>
    </row>
    <row r="687" spans="1:15" x14ac:dyDescent="0.25">
      <c r="A687" s="4">
        <v>5513</v>
      </c>
      <c r="B687" s="5">
        <v>43796</v>
      </c>
      <c r="C687" s="5" t="s">
        <v>2801</v>
      </c>
      <c r="D687" s="5" t="s">
        <v>2775</v>
      </c>
      <c r="E687" s="4" t="s">
        <v>703</v>
      </c>
      <c r="F687" s="4" t="s">
        <v>16</v>
      </c>
      <c r="G687" s="4" t="s">
        <v>704</v>
      </c>
      <c r="H687" s="4">
        <v>-2.3559E-2</v>
      </c>
      <c r="I687" s="4">
        <v>37.906193000000002</v>
      </c>
      <c r="J687" s="4" t="s">
        <v>12</v>
      </c>
      <c r="K687" s="4" t="s">
        <v>57</v>
      </c>
      <c r="L687" s="4" t="s">
        <v>14</v>
      </c>
      <c r="M687" s="4">
        <v>10</v>
      </c>
      <c r="N687" s="4">
        <v>68</v>
      </c>
      <c r="O687" s="4">
        <v>3728</v>
      </c>
    </row>
    <row r="688" spans="1:15" x14ac:dyDescent="0.25">
      <c r="A688" s="4">
        <v>2531</v>
      </c>
      <c r="B688" s="5">
        <v>43796</v>
      </c>
      <c r="C688" s="5" t="s">
        <v>2874</v>
      </c>
      <c r="D688" s="5" t="s">
        <v>2807</v>
      </c>
      <c r="E688" s="4" t="s">
        <v>1216</v>
      </c>
      <c r="F688" s="4" t="s">
        <v>10</v>
      </c>
      <c r="G688" s="4" t="s">
        <v>285</v>
      </c>
      <c r="H688" s="4">
        <v>37.090240000000001</v>
      </c>
      <c r="I688" s="4">
        <v>-95.712890999999999</v>
      </c>
      <c r="J688" s="4" t="s">
        <v>22</v>
      </c>
      <c r="K688" s="4" t="s">
        <v>60</v>
      </c>
      <c r="L688" s="4" t="s">
        <v>33</v>
      </c>
      <c r="M688" s="4">
        <v>28</v>
      </c>
      <c r="N688" s="4">
        <v>346</v>
      </c>
      <c r="O688" s="4">
        <v>17031</v>
      </c>
    </row>
    <row r="689" spans="1:15" x14ac:dyDescent="0.25">
      <c r="A689" s="4">
        <v>2005</v>
      </c>
      <c r="B689" s="5">
        <v>43796</v>
      </c>
      <c r="C689" s="5" t="s">
        <v>2886</v>
      </c>
      <c r="D689" s="5" t="s">
        <v>2887</v>
      </c>
      <c r="E689" s="4" t="s">
        <v>2522</v>
      </c>
      <c r="F689" s="4" t="s">
        <v>10</v>
      </c>
      <c r="G689" s="4" t="s">
        <v>96</v>
      </c>
      <c r="H689" s="4">
        <v>20.593684</v>
      </c>
      <c r="I689" s="4">
        <v>78.962879999999998</v>
      </c>
      <c r="J689" s="4" t="s">
        <v>22</v>
      </c>
      <c r="K689" s="4" t="s">
        <v>60</v>
      </c>
      <c r="L689" s="4" t="s">
        <v>33</v>
      </c>
      <c r="M689" s="4">
        <v>36</v>
      </c>
      <c r="N689" s="4">
        <v>523</v>
      </c>
      <c r="O689" s="4">
        <v>18409</v>
      </c>
    </row>
    <row r="690" spans="1:15" x14ac:dyDescent="0.25">
      <c r="A690" s="4">
        <v>1536</v>
      </c>
      <c r="B690" s="5">
        <v>43796</v>
      </c>
      <c r="C690" s="5" t="s">
        <v>3016</v>
      </c>
      <c r="D690" s="5" t="s">
        <v>2783</v>
      </c>
      <c r="E690" s="4" t="s">
        <v>2626</v>
      </c>
      <c r="F690" s="4" t="s">
        <v>10</v>
      </c>
      <c r="G690" s="4" t="s">
        <v>133</v>
      </c>
      <c r="H690" s="4">
        <v>-21.178985999999998</v>
      </c>
      <c r="I690" s="4">
        <v>-175.19824199999999</v>
      </c>
      <c r="J690" s="4" t="s">
        <v>22</v>
      </c>
      <c r="K690" s="4" t="s">
        <v>60</v>
      </c>
      <c r="L690" s="4" t="s">
        <v>33</v>
      </c>
      <c r="M690" s="4">
        <v>43</v>
      </c>
      <c r="N690" s="4">
        <v>243</v>
      </c>
      <c r="O690" s="4">
        <v>16699</v>
      </c>
    </row>
    <row r="691" spans="1:15" x14ac:dyDescent="0.25">
      <c r="A691" s="4">
        <v>4515</v>
      </c>
      <c r="B691" s="5">
        <v>43796</v>
      </c>
      <c r="C691" s="5" t="s">
        <v>2988</v>
      </c>
      <c r="D691" s="5" t="s">
        <v>2989</v>
      </c>
      <c r="E691" s="4" t="s">
        <v>2615</v>
      </c>
      <c r="F691" s="4" t="s">
        <v>16</v>
      </c>
      <c r="G691" s="4" t="s">
        <v>93</v>
      </c>
      <c r="H691" s="4">
        <v>-22.328474</v>
      </c>
      <c r="I691" s="4">
        <v>24.684866</v>
      </c>
      <c r="J691" s="4" t="s">
        <v>22</v>
      </c>
      <c r="K691" s="4" t="s">
        <v>60</v>
      </c>
      <c r="L691" s="4" t="s">
        <v>33</v>
      </c>
      <c r="M691" s="4">
        <v>42</v>
      </c>
      <c r="N691" s="4">
        <v>379</v>
      </c>
      <c r="O691" s="4">
        <v>12916</v>
      </c>
    </row>
    <row r="692" spans="1:15" x14ac:dyDescent="0.25">
      <c r="A692" s="4">
        <v>4588</v>
      </c>
      <c r="B692" s="5">
        <v>43796</v>
      </c>
      <c r="C692" s="5" t="s">
        <v>2814</v>
      </c>
      <c r="D692" s="5" t="s">
        <v>2815</v>
      </c>
      <c r="E692" s="4" t="s">
        <v>1467</v>
      </c>
      <c r="F692" s="4" t="s">
        <v>24</v>
      </c>
      <c r="G692" s="4" t="s">
        <v>150</v>
      </c>
      <c r="H692" s="4">
        <v>4.2104840000000001</v>
      </c>
      <c r="I692" s="4">
        <v>101.97576599999999</v>
      </c>
      <c r="J692" s="4" t="s">
        <v>18</v>
      </c>
      <c r="K692" s="4" t="s">
        <v>60</v>
      </c>
      <c r="L692" s="4" t="s">
        <v>33</v>
      </c>
      <c r="M692" s="4">
        <v>19</v>
      </c>
      <c r="N692" s="4">
        <v>93</v>
      </c>
      <c r="O692" s="4">
        <v>9161</v>
      </c>
    </row>
    <row r="693" spans="1:15" x14ac:dyDescent="0.25">
      <c r="A693" s="4">
        <v>5579</v>
      </c>
      <c r="B693" s="5">
        <v>43796</v>
      </c>
      <c r="C693" s="5" t="s">
        <v>2799</v>
      </c>
      <c r="D693" s="5" t="s">
        <v>2800</v>
      </c>
      <c r="E693" s="4" t="s">
        <v>2537</v>
      </c>
      <c r="F693" s="4" t="s">
        <v>10</v>
      </c>
      <c r="G693" s="4" t="s">
        <v>246</v>
      </c>
      <c r="H693" s="4">
        <v>31.046050999999999</v>
      </c>
      <c r="I693" s="4">
        <v>34.851612000000003</v>
      </c>
      <c r="J693" s="4" t="s">
        <v>22</v>
      </c>
      <c r="K693" s="4" t="s">
        <v>60</v>
      </c>
      <c r="L693" s="4" t="s">
        <v>33</v>
      </c>
      <c r="M693" s="4">
        <v>37</v>
      </c>
      <c r="N693" s="4">
        <v>509</v>
      </c>
      <c r="O693" s="4">
        <v>8483</v>
      </c>
    </row>
    <row r="694" spans="1:15" x14ac:dyDescent="0.25">
      <c r="A694" s="4">
        <v>3784</v>
      </c>
      <c r="B694" s="5">
        <v>43796</v>
      </c>
      <c r="C694" s="5" t="s">
        <v>2882</v>
      </c>
      <c r="D694" s="5" t="s">
        <v>2871</v>
      </c>
      <c r="E694" s="4" t="s">
        <v>1896</v>
      </c>
      <c r="F694" s="4" t="s">
        <v>16</v>
      </c>
      <c r="G694" s="4" t="s">
        <v>137</v>
      </c>
      <c r="H694" s="4">
        <v>-54.423198999999997</v>
      </c>
      <c r="I694" s="4">
        <v>3.4131939999999998</v>
      </c>
      <c r="J694" s="4" t="s">
        <v>12</v>
      </c>
      <c r="K694" s="4" t="s">
        <v>60</v>
      </c>
      <c r="L694" s="4" t="s">
        <v>33</v>
      </c>
      <c r="M694" s="4">
        <v>24</v>
      </c>
      <c r="N694" s="4">
        <v>139</v>
      </c>
      <c r="O694" s="4">
        <v>6572</v>
      </c>
    </row>
    <row r="695" spans="1:15" x14ac:dyDescent="0.25">
      <c r="A695" s="4">
        <v>3252</v>
      </c>
      <c r="B695" s="5">
        <v>43796</v>
      </c>
      <c r="C695" s="5" t="s">
        <v>2987</v>
      </c>
      <c r="D695" s="5" t="s">
        <v>2951</v>
      </c>
      <c r="E695" s="4" t="s">
        <v>2453</v>
      </c>
      <c r="F695" s="4" t="s">
        <v>16</v>
      </c>
      <c r="G695" s="4" t="s">
        <v>233</v>
      </c>
      <c r="H695" s="4">
        <v>-26.522503</v>
      </c>
      <c r="I695" s="4">
        <v>31.465865999999998</v>
      </c>
      <c r="J695" s="4" t="s">
        <v>18</v>
      </c>
      <c r="K695" s="4" t="s">
        <v>60</v>
      </c>
      <c r="L695" s="4" t="s">
        <v>33</v>
      </c>
      <c r="M695" s="4">
        <v>31</v>
      </c>
      <c r="N695" s="4">
        <v>102</v>
      </c>
      <c r="O695" s="4">
        <v>6133</v>
      </c>
    </row>
    <row r="696" spans="1:15" x14ac:dyDescent="0.25">
      <c r="A696" s="4">
        <v>4097</v>
      </c>
      <c r="B696" s="5">
        <v>43796</v>
      </c>
      <c r="C696" s="5" t="s">
        <v>2786</v>
      </c>
      <c r="D696" s="5" t="s">
        <v>2794</v>
      </c>
      <c r="E696" s="4" t="s">
        <v>1376</v>
      </c>
      <c r="F696" s="4" t="s">
        <v>24</v>
      </c>
      <c r="G696" s="4" t="s">
        <v>206</v>
      </c>
      <c r="H696" s="4">
        <v>18.220832999999999</v>
      </c>
      <c r="I696" s="4">
        <v>-66.590148999999997</v>
      </c>
      <c r="J696" s="4" t="s">
        <v>18</v>
      </c>
      <c r="K696" s="4" t="s">
        <v>60</v>
      </c>
      <c r="L696" s="4" t="s">
        <v>33</v>
      </c>
      <c r="M696" s="4">
        <v>18</v>
      </c>
      <c r="N696" s="4">
        <v>100</v>
      </c>
      <c r="O696" s="4">
        <v>4494</v>
      </c>
    </row>
    <row r="697" spans="1:15" x14ac:dyDescent="0.25">
      <c r="A697" s="4">
        <v>5730</v>
      </c>
      <c r="B697" s="5">
        <v>43796</v>
      </c>
      <c r="C697" s="5" t="s">
        <v>2835</v>
      </c>
      <c r="D697" s="5" t="s">
        <v>2836</v>
      </c>
      <c r="E697" s="4" t="s">
        <v>1813</v>
      </c>
      <c r="F697" s="4" t="s">
        <v>16</v>
      </c>
      <c r="G697" s="4" t="s">
        <v>528</v>
      </c>
      <c r="H697" s="4">
        <v>21.521757000000001</v>
      </c>
      <c r="I697" s="4">
        <v>-77.781166999999996</v>
      </c>
      <c r="J697" s="4" t="s">
        <v>12</v>
      </c>
      <c r="K697" s="4" t="s">
        <v>60</v>
      </c>
      <c r="L697" s="4" t="s">
        <v>33</v>
      </c>
      <c r="M697" s="4">
        <v>23</v>
      </c>
      <c r="N697" s="4">
        <v>99</v>
      </c>
      <c r="O697" s="4">
        <v>4262</v>
      </c>
    </row>
    <row r="698" spans="1:15" ht="30" x14ac:dyDescent="0.25">
      <c r="A698" s="4">
        <v>4376</v>
      </c>
      <c r="B698" s="5">
        <v>43796</v>
      </c>
      <c r="C698" s="5" t="s">
        <v>2932</v>
      </c>
      <c r="D698" s="5" t="s">
        <v>2933</v>
      </c>
      <c r="E698" s="4" t="s">
        <v>1563</v>
      </c>
      <c r="F698" s="4" t="s">
        <v>24</v>
      </c>
      <c r="G698" s="7" t="s">
        <v>3034</v>
      </c>
      <c r="H698" s="4">
        <v>-54.429578999999997</v>
      </c>
      <c r="I698" s="4">
        <v>-36.587909000000003</v>
      </c>
      <c r="J698" s="4" t="s">
        <v>18</v>
      </c>
      <c r="K698" s="4" t="s">
        <v>60</v>
      </c>
      <c r="L698" s="4" t="s">
        <v>33</v>
      </c>
      <c r="M698" s="4">
        <v>20</v>
      </c>
      <c r="N698" s="4">
        <v>165</v>
      </c>
      <c r="O698" s="4">
        <v>4261</v>
      </c>
    </row>
    <row r="699" spans="1:15" x14ac:dyDescent="0.25">
      <c r="A699" s="4">
        <v>4465</v>
      </c>
      <c r="B699" s="5">
        <v>43796</v>
      </c>
      <c r="C699" s="5" t="s">
        <v>2882</v>
      </c>
      <c r="D699" s="5" t="s">
        <v>2871</v>
      </c>
      <c r="E699" s="4" t="s">
        <v>283</v>
      </c>
      <c r="F699" s="4" t="s">
        <v>16</v>
      </c>
      <c r="G699" s="4" t="s">
        <v>137</v>
      </c>
      <c r="H699" s="4">
        <v>-54.423198999999997</v>
      </c>
      <c r="I699" s="4">
        <v>3.4131939999999998</v>
      </c>
      <c r="J699" s="4" t="s">
        <v>22</v>
      </c>
      <c r="K699" s="4" t="s">
        <v>60</v>
      </c>
      <c r="L699" s="4" t="s">
        <v>33</v>
      </c>
      <c r="M699" s="4">
        <v>19</v>
      </c>
      <c r="N699" s="4">
        <v>88</v>
      </c>
      <c r="O699" s="4">
        <v>946</v>
      </c>
    </row>
    <row r="700" spans="1:15" x14ac:dyDescent="0.25">
      <c r="A700" s="4">
        <v>3032</v>
      </c>
      <c r="B700" s="5">
        <v>43796</v>
      </c>
      <c r="C700" s="5" t="s">
        <v>2797</v>
      </c>
      <c r="D700" s="5" t="s">
        <v>2798</v>
      </c>
      <c r="E700" s="4" t="s">
        <v>1724</v>
      </c>
      <c r="F700" s="4" t="s">
        <v>10</v>
      </c>
      <c r="G700" s="4" t="s">
        <v>387</v>
      </c>
      <c r="H700" s="4">
        <v>50.503886999999999</v>
      </c>
      <c r="I700" s="4">
        <v>4.4699359999999997</v>
      </c>
      <c r="J700" s="4" t="s">
        <v>22</v>
      </c>
      <c r="K700" s="4" t="s">
        <v>67</v>
      </c>
      <c r="L700" s="4" t="s">
        <v>33</v>
      </c>
      <c r="M700" s="4">
        <v>22</v>
      </c>
      <c r="N700" s="4">
        <v>329</v>
      </c>
      <c r="O700" s="4">
        <v>15079</v>
      </c>
    </row>
    <row r="701" spans="1:15" x14ac:dyDescent="0.25">
      <c r="A701" s="4">
        <v>5219</v>
      </c>
      <c r="B701" s="5">
        <v>43796</v>
      </c>
      <c r="C701" s="5" t="s">
        <v>3016</v>
      </c>
      <c r="D701" s="5" t="s">
        <v>2783</v>
      </c>
      <c r="E701" s="4" t="s">
        <v>2371</v>
      </c>
      <c r="F701" s="4" t="s">
        <v>24</v>
      </c>
      <c r="G701" s="4" t="s">
        <v>133</v>
      </c>
      <c r="H701" s="4">
        <v>-21.178985999999998</v>
      </c>
      <c r="I701" s="4">
        <v>-175.19824199999999</v>
      </c>
      <c r="J701" s="4" t="s">
        <v>18</v>
      </c>
      <c r="K701" s="4" t="s">
        <v>67</v>
      </c>
      <c r="L701" s="4" t="s">
        <v>33</v>
      </c>
      <c r="M701" s="4">
        <v>29</v>
      </c>
      <c r="N701" s="4">
        <v>117</v>
      </c>
      <c r="O701" s="4">
        <v>6962</v>
      </c>
    </row>
    <row r="702" spans="1:15" x14ac:dyDescent="0.25">
      <c r="A702" s="4">
        <v>4788</v>
      </c>
      <c r="B702" s="5">
        <v>43796</v>
      </c>
      <c r="C702" s="5" t="s">
        <v>2790</v>
      </c>
      <c r="D702" s="5" t="s">
        <v>2791</v>
      </c>
      <c r="E702" s="4" t="s">
        <v>2373</v>
      </c>
      <c r="F702" s="4" t="s">
        <v>16</v>
      </c>
      <c r="G702" s="4" t="s">
        <v>100</v>
      </c>
      <c r="H702" s="4">
        <v>23.424075999999999</v>
      </c>
      <c r="I702" s="4">
        <v>53.847817999999997</v>
      </c>
      <c r="J702" s="4" t="s">
        <v>12</v>
      </c>
      <c r="K702" s="4" t="s">
        <v>67</v>
      </c>
      <c r="L702" s="4" t="s">
        <v>33</v>
      </c>
      <c r="M702" s="4">
        <v>29</v>
      </c>
      <c r="N702" s="4">
        <v>49</v>
      </c>
      <c r="O702" s="4">
        <v>5601</v>
      </c>
    </row>
    <row r="703" spans="1:15" x14ac:dyDescent="0.25">
      <c r="A703" s="4">
        <v>4855</v>
      </c>
      <c r="B703" s="5">
        <v>43796</v>
      </c>
      <c r="C703" s="5" t="s">
        <v>2786</v>
      </c>
      <c r="D703" s="5" t="s">
        <v>2836</v>
      </c>
      <c r="E703" s="4" t="s">
        <v>717</v>
      </c>
      <c r="F703" s="4" t="s">
        <v>10</v>
      </c>
      <c r="G703" s="4" t="s">
        <v>718</v>
      </c>
      <c r="H703" s="4">
        <v>45.943161000000003</v>
      </c>
      <c r="I703" s="4">
        <v>24.966760000000001</v>
      </c>
      <c r="J703" s="4" t="s">
        <v>12</v>
      </c>
      <c r="K703" s="4" t="s">
        <v>67</v>
      </c>
      <c r="L703" s="4" t="s">
        <v>33</v>
      </c>
      <c r="M703" s="4">
        <v>10</v>
      </c>
      <c r="N703" s="4">
        <v>85</v>
      </c>
      <c r="O703" s="4">
        <v>4783</v>
      </c>
    </row>
    <row r="704" spans="1:15" x14ac:dyDescent="0.25">
      <c r="A704" s="4">
        <v>2316</v>
      </c>
      <c r="B704" s="5">
        <v>43796</v>
      </c>
      <c r="C704" s="5" t="s">
        <v>2979</v>
      </c>
      <c r="D704" s="5" t="s">
        <v>2956</v>
      </c>
      <c r="E704" s="4" t="s">
        <v>1824</v>
      </c>
      <c r="F704" s="4" t="s">
        <v>16</v>
      </c>
      <c r="G704" s="4" t="s">
        <v>322</v>
      </c>
      <c r="H704" s="4">
        <v>-35.675147000000003</v>
      </c>
      <c r="I704" s="4">
        <v>-71.542968999999999</v>
      </c>
      <c r="J704" s="4" t="s">
        <v>12</v>
      </c>
      <c r="K704" s="4" t="s">
        <v>67</v>
      </c>
      <c r="L704" s="4" t="s">
        <v>33</v>
      </c>
      <c r="M704" s="4">
        <v>23</v>
      </c>
      <c r="N704" s="4">
        <v>19</v>
      </c>
      <c r="O704" s="4">
        <v>4114</v>
      </c>
    </row>
    <row r="705" spans="1:15" x14ac:dyDescent="0.25">
      <c r="A705" s="4">
        <v>4814</v>
      </c>
      <c r="B705" s="5">
        <v>43796</v>
      </c>
      <c r="C705" s="5" t="s">
        <v>2908</v>
      </c>
      <c r="D705" s="5" t="s">
        <v>2909</v>
      </c>
      <c r="E705" s="4" t="s">
        <v>65</v>
      </c>
      <c r="F705" s="4" t="s">
        <v>16</v>
      </c>
      <c r="G705" s="4" t="s">
        <v>66</v>
      </c>
      <c r="H705" s="4">
        <v>48.669026000000002</v>
      </c>
      <c r="I705" s="4">
        <v>19.699024000000001</v>
      </c>
      <c r="J705" s="4" t="s">
        <v>22</v>
      </c>
      <c r="K705" s="4" t="s">
        <v>67</v>
      </c>
      <c r="L705" s="4" t="s">
        <v>33</v>
      </c>
      <c r="M705" s="4">
        <v>2</v>
      </c>
      <c r="N705" s="4">
        <v>29</v>
      </c>
      <c r="O705" s="4">
        <v>3855</v>
      </c>
    </row>
    <row r="706" spans="1:15" x14ac:dyDescent="0.25">
      <c r="A706" s="4">
        <v>5886</v>
      </c>
      <c r="B706" s="5">
        <v>43796</v>
      </c>
      <c r="C706" s="5" t="s">
        <v>2882</v>
      </c>
      <c r="D706" s="5" t="s">
        <v>2871</v>
      </c>
      <c r="E706" s="4" t="s">
        <v>949</v>
      </c>
      <c r="F706" s="4" t="s">
        <v>16</v>
      </c>
      <c r="G706" s="4" t="s">
        <v>137</v>
      </c>
      <c r="H706" s="4">
        <v>-54.423198999999997</v>
      </c>
      <c r="I706" s="4">
        <v>3.4131939999999998</v>
      </c>
      <c r="J706" s="4" t="s">
        <v>12</v>
      </c>
      <c r="K706" s="4" t="s">
        <v>67</v>
      </c>
      <c r="L706" s="4" t="s">
        <v>33</v>
      </c>
      <c r="M706" s="4">
        <v>13</v>
      </c>
      <c r="N706" s="4">
        <v>117</v>
      </c>
      <c r="O706" s="4">
        <v>3828</v>
      </c>
    </row>
    <row r="707" spans="1:15" x14ac:dyDescent="0.25">
      <c r="A707" s="4">
        <v>4350</v>
      </c>
      <c r="B707" s="5">
        <v>43796</v>
      </c>
      <c r="C707" s="5" t="s">
        <v>2874</v>
      </c>
      <c r="D707" s="5" t="s">
        <v>2807</v>
      </c>
      <c r="E707" s="4" t="s">
        <v>2266</v>
      </c>
      <c r="F707" s="4" t="s">
        <v>24</v>
      </c>
      <c r="G707" s="4" t="s">
        <v>285</v>
      </c>
      <c r="H707" s="4">
        <v>37.090240000000001</v>
      </c>
      <c r="I707" s="4">
        <v>-95.712890999999999</v>
      </c>
      <c r="J707" s="4" t="s">
        <v>22</v>
      </c>
      <c r="K707" s="4" t="s">
        <v>67</v>
      </c>
      <c r="L707" s="4" t="s">
        <v>33</v>
      </c>
      <c r="M707" s="4">
        <v>28</v>
      </c>
      <c r="N707" s="4">
        <v>259</v>
      </c>
      <c r="O707" s="4">
        <v>3582</v>
      </c>
    </row>
    <row r="708" spans="1:15" x14ac:dyDescent="0.25">
      <c r="A708" s="4">
        <v>4405</v>
      </c>
      <c r="B708" s="5">
        <v>43796</v>
      </c>
      <c r="C708" s="5" t="s">
        <v>2750</v>
      </c>
      <c r="D708" s="5" t="s">
        <v>2751</v>
      </c>
      <c r="E708" s="4" t="s">
        <v>1486</v>
      </c>
      <c r="F708" s="4" t="s">
        <v>16</v>
      </c>
      <c r="G708" s="4" t="s">
        <v>564</v>
      </c>
      <c r="H708" s="4">
        <v>24.215527000000002</v>
      </c>
      <c r="I708" s="4">
        <v>-12.885833999999999</v>
      </c>
      <c r="J708" s="4" t="s">
        <v>12</v>
      </c>
      <c r="K708" s="4" t="s">
        <v>67</v>
      </c>
      <c r="L708" s="4" t="s">
        <v>33</v>
      </c>
      <c r="M708" s="4">
        <v>19</v>
      </c>
      <c r="N708" s="4">
        <v>70</v>
      </c>
      <c r="O708" s="4">
        <v>2822</v>
      </c>
    </row>
    <row r="709" spans="1:15" x14ac:dyDescent="0.25">
      <c r="A709" s="4">
        <v>3445</v>
      </c>
      <c r="B709" s="5">
        <v>43796</v>
      </c>
      <c r="C709" s="5" t="s">
        <v>2760</v>
      </c>
      <c r="D709" s="5" t="s">
        <v>2761</v>
      </c>
      <c r="E709" s="4" t="s">
        <v>446</v>
      </c>
      <c r="F709" s="4" t="s">
        <v>16</v>
      </c>
      <c r="G709" s="4" t="s">
        <v>447</v>
      </c>
      <c r="H709" s="4">
        <v>13.909444000000001</v>
      </c>
      <c r="I709" s="4">
        <v>-60.978892999999999</v>
      </c>
      <c r="J709" s="4" t="s">
        <v>18</v>
      </c>
      <c r="K709" s="4" t="s">
        <v>67</v>
      </c>
      <c r="L709" s="4" t="s">
        <v>33</v>
      </c>
      <c r="M709" s="4">
        <v>7</v>
      </c>
      <c r="N709" s="4">
        <v>41</v>
      </c>
      <c r="O709" s="4">
        <v>1655</v>
      </c>
    </row>
    <row r="710" spans="1:15" x14ac:dyDescent="0.25">
      <c r="A710" s="4">
        <v>3528</v>
      </c>
      <c r="B710" s="5">
        <v>43765</v>
      </c>
      <c r="C710" s="5" t="s">
        <v>2859</v>
      </c>
      <c r="D710" s="5" t="s">
        <v>2777</v>
      </c>
      <c r="E710" s="4" t="s">
        <v>2540</v>
      </c>
      <c r="F710" s="4" t="s">
        <v>10</v>
      </c>
      <c r="G710" s="4" t="s">
        <v>2727</v>
      </c>
      <c r="H710" s="4">
        <v>23.69781</v>
      </c>
      <c r="I710" s="4">
        <v>120.960515</v>
      </c>
      <c r="J710" s="4" t="s">
        <v>22</v>
      </c>
      <c r="K710" s="4" t="s">
        <v>13</v>
      </c>
      <c r="L710" s="4" t="s">
        <v>14</v>
      </c>
      <c r="M710" s="4">
        <v>38</v>
      </c>
      <c r="N710" s="4">
        <v>578</v>
      </c>
      <c r="O710" s="4">
        <v>11730</v>
      </c>
    </row>
    <row r="711" spans="1:15" x14ac:dyDescent="0.25">
      <c r="A711" s="4">
        <v>5518</v>
      </c>
      <c r="B711" s="5">
        <v>43765</v>
      </c>
      <c r="C711" s="5" t="s">
        <v>2899</v>
      </c>
      <c r="D711" s="5" t="s">
        <v>2900</v>
      </c>
      <c r="E711" s="4" t="s">
        <v>2511</v>
      </c>
      <c r="F711" s="4" t="s">
        <v>10</v>
      </c>
      <c r="G711" s="4" t="s">
        <v>1029</v>
      </c>
      <c r="H711" s="4">
        <v>-14.235004</v>
      </c>
      <c r="I711" s="4">
        <v>-51.925280000000001</v>
      </c>
      <c r="J711" s="4" t="s">
        <v>22</v>
      </c>
      <c r="K711" s="4" t="s">
        <v>13</v>
      </c>
      <c r="L711" s="4" t="s">
        <v>14</v>
      </c>
      <c r="M711" s="4">
        <v>36</v>
      </c>
      <c r="N711" s="4">
        <v>569</v>
      </c>
      <c r="O711" s="4">
        <v>14209</v>
      </c>
    </row>
    <row r="712" spans="1:15" x14ac:dyDescent="0.25">
      <c r="A712" s="4">
        <v>2073</v>
      </c>
      <c r="B712" s="5">
        <v>43765</v>
      </c>
      <c r="C712" s="5" t="s">
        <v>2890</v>
      </c>
      <c r="D712" s="5" t="s">
        <v>2891</v>
      </c>
      <c r="E712" s="4" t="s">
        <v>2702</v>
      </c>
      <c r="F712" s="4" t="s">
        <v>10</v>
      </c>
      <c r="G712" s="4" t="s">
        <v>80</v>
      </c>
      <c r="H712" s="4">
        <v>36.204824000000002</v>
      </c>
      <c r="I712" s="4">
        <v>138.25292400000001</v>
      </c>
      <c r="J712" s="4" t="s">
        <v>22</v>
      </c>
      <c r="K712" s="4" t="s">
        <v>13</v>
      </c>
      <c r="L712" s="4" t="s">
        <v>14</v>
      </c>
      <c r="M712" s="4">
        <v>49</v>
      </c>
      <c r="N712" s="4">
        <v>416</v>
      </c>
      <c r="O712" s="4">
        <v>11469</v>
      </c>
    </row>
    <row r="713" spans="1:15" x14ac:dyDescent="0.25">
      <c r="A713" s="4">
        <v>3520</v>
      </c>
      <c r="B713" s="5">
        <v>43765</v>
      </c>
      <c r="C713" s="5" t="s">
        <v>2868</v>
      </c>
      <c r="D713" s="5" t="s">
        <v>2869</v>
      </c>
      <c r="E713" s="4" t="s">
        <v>2416</v>
      </c>
      <c r="F713" s="4" t="s">
        <v>10</v>
      </c>
      <c r="G713" s="4" t="s">
        <v>143</v>
      </c>
      <c r="H713" s="4">
        <v>13.193887</v>
      </c>
      <c r="I713" s="4">
        <v>-59.543197999999997</v>
      </c>
      <c r="J713" s="4" t="s">
        <v>22</v>
      </c>
      <c r="K713" s="4" t="s">
        <v>13</v>
      </c>
      <c r="L713" s="4" t="s">
        <v>14</v>
      </c>
      <c r="M713" s="4">
        <v>31</v>
      </c>
      <c r="N713" s="4">
        <v>240</v>
      </c>
      <c r="O713" s="4">
        <v>10454</v>
      </c>
    </row>
    <row r="714" spans="1:15" x14ac:dyDescent="0.25">
      <c r="A714" s="4">
        <v>5101</v>
      </c>
      <c r="B714" s="5">
        <v>43765</v>
      </c>
      <c r="C714" s="5" t="s">
        <v>2874</v>
      </c>
      <c r="D714" s="5" t="s">
        <v>2807</v>
      </c>
      <c r="E714" s="4" t="s">
        <v>2704</v>
      </c>
      <c r="F714" s="4" t="s">
        <v>10</v>
      </c>
      <c r="G714" s="4" t="s">
        <v>285</v>
      </c>
      <c r="H714" s="4">
        <v>37.090240000000001</v>
      </c>
      <c r="I714" s="4">
        <v>-95.712890999999999</v>
      </c>
      <c r="J714" s="4" t="s">
        <v>22</v>
      </c>
      <c r="K714" s="4" t="s">
        <v>13</v>
      </c>
      <c r="L714" s="4" t="s">
        <v>14</v>
      </c>
      <c r="M714" s="4">
        <v>49</v>
      </c>
      <c r="N714" s="4">
        <v>233</v>
      </c>
      <c r="O714" s="4">
        <v>7096</v>
      </c>
    </row>
    <row r="715" spans="1:15" x14ac:dyDescent="0.25">
      <c r="A715" s="4">
        <v>5233</v>
      </c>
      <c r="B715" s="5">
        <v>43765</v>
      </c>
      <c r="C715" s="5" t="s">
        <v>2792</v>
      </c>
      <c r="D715" s="5" t="s">
        <v>2793</v>
      </c>
      <c r="E715" s="4" t="s">
        <v>2285</v>
      </c>
      <c r="F715" s="4" t="s">
        <v>24</v>
      </c>
      <c r="G715" s="4" t="s">
        <v>2728</v>
      </c>
      <c r="H715" s="4">
        <v>4.5352769999999998</v>
      </c>
      <c r="I715" s="4">
        <v>114.72766900000001</v>
      </c>
      <c r="J715" s="4" t="s">
        <v>18</v>
      </c>
      <c r="K715" s="4" t="s">
        <v>19</v>
      </c>
      <c r="L715" s="4" t="s">
        <v>14</v>
      </c>
      <c r="M715" s="4">
        <v>29</v>
      </c>
      <c r="N715" s="4">
        <v>260</v>
      </c>
      <c r="O715" s="4">
        <v>5933</v>
      </c>
    </row>
    <row r="716" spans="1:15" x14ac:dyDescent="0.25">
      <c r="A716" s="4">
        <v>5238</v>
      </c>
      <c r="B716" s="5">
        <v>43765</v>
      </c>
      <c r="C716" s="5" t="s">
        <v>3022</v>
      </c>
      <c r="D716" s="5" t="s">
        <v>3023</v>
      </c>
      <c r="E716" s="4" t="s">
        <v>2273</v>
      </c>
      <c r="F716" s="4" t="s">
        <v>10</v>
      </c>
      <c r="G716" s="4" t="s">
        <v>460</v>
      </c>
      <c r="H716" s="4">
        <v>23.634501</v>
      </c>
      <c r="I716" s="4">
        <v>-102.552784</v>
      </c>
      <c r="J716" s="4" t="s">
        <v>18</v>
      </c>
      <c r="K716" s="4" t="s">
        <v>13</v>
      </c>
      <c r="L716" s="4" t="s">
        <v>14</v>
      </c>
      <c r="M716" s="4">
        <v>29</v>
      </c>
      <c r="N716" s="4">
        <v>247</v>
      </c>
      <c r="O716" s="4">
        <v>5639</v>
      </c>
    </row>
    <row r="717" spans="1:15" x14ac:dyDescent="0.25">
      <c r="A717" s="4">
        <v>4589</v>
      </c>
      <c r="B717" s="5">
        <v>43765</v>
      </c>
      <c r="C717" s="5" t="s">
        <v>2874</v>
      </c>
      <c r="D717" s="5" t="s">
        <v>2807</v>
      </c>
      <c r="E717" s="4" t="s">
        <v>1020</v>
      </c>
      <c r="F717" s="4" t="s">
        <v>10</v>
      </c>
      <c r="G717" s="4" t="s">
        <v>285</v>
      </c>
      <c r="H717" s="4">
        <v>37.090240000000001</v>
      </c>
      <c r="I717" s="4">
        <v>-95.712890999999999</v>
      </c>
      <c r="J717" s="4" t="s">
        <v>18</v>
      </c>
      <c r="K717" s="4" t="s">
        <v>13</v>
      </c>
      <c r="L717" s="4" t="s">
        <v>14</v>
      </c>
      <c r="M717" s="4">
        <v>15</v>
      </c>
      <c r="N717" s="4">
        <v>267</v>
      </c>
      <c r="O717" s="4">
        <v>5309</v>
      </c>
    </row>
    <row r="718" spans="1:15" x14ac:dyDescent="0.25">
      <c r="A718" s="4">
        <v>1304</v>
      </c>
      <c r="B718" s="5">
        <v>43765</v>
      </c>
      <c r="C718" s="5" t="s">
        <v>2877</v>
      </c>
      <c r="D718" s="5" t="s">
        <v>2878</v>
      </c>
      <c r="E718" s="4" t="s">
        <v>1911</v>
      </c>
      <c r="F718" s="4" t="s">
        <v>10</v>
      </c>
      <c r="G718" s="4" t="s">
        <v>102</v>
      </c>
      <c r="H718" s="4">
        <v>56.130366000000002</v>
      </c>
      <c r="I718" s="4">
        <v>-106.346771</v>
      </c>
      <c r="J718" s="4" t="s">
        <v>18</v>
      </c>
      <c r="K718" s="4" t="s">
        <v>13</v>
      </c>
      <c r="L718" s="4" t="s">
        <v>14</v>
      </c>
      <c r="M718" s="4">
        <v>25</v>
      </c>
      <c r="N718" s="4">
        <v>248</v>
      </c>
      <c r="O718" s="4">
        <v>4900</v>
      </c>
    </row>
    <row r="719" spans="1:15" x14ac:dyDescent="0.25">
      <c r="A719" s="4">
        <v>2769</v>
      </c>
      <c r="B719" s="5">
        <v>43765</v>
      </c>
      <c r="C719" s="5" t="s">
        <v>2748</v>
      </c>
      <c r="D719" s="5" t="s">
        <v>2749</v>
      </c>
      <c r="E719" s="4" t="s">
        <v>2086</v>
      </c>
      <c r="F719" s="4" t="s">
        <v>10</v>
      </c>
      <c r="G719" s="4" t="s">
        <v>271</v>
      </c>
      <c r="H719" s="4">
        <v>6.4280549999999996</v>
      </c>
      <c r="I719" s="4">
        <v>-9.4294989999999999</v>
      </c>
      <c r="J719" s="4" t="s">
        <v>12</v>
      </c>
      <c r="K719" s="4" t="s">
        <v>13</v>
      </c>
      <c r="L719" s="4" t="s">
        <v>14</v>
      </c>
      <c r="M719" s="4">
        <v>27</v>
      </c>
      <c r="N719" s="4">
        <v>128</v>
      </c>
      <c r="O719" s="4">
        <v>4732</v>
      </c>
    </row>
    <row r="720" spans="1:15" x14ac:dyDescent="0.25">
      <c r="A720" s="4">
        <v>1861</v>
      </c>
      <c r="B720" s="5">
        <v>43765</v>
      </c>
      <c r="C720" s="5" t="s">
        <v>2874</v>
      </c>
      <c r="D720" s="5" t="s">
        <v>2807</v>
      </c>
      <c r="E720" s="4" t="s">
        <v>467</v>
      </c>
      <c r="F720" s="4" t="s">
        <v>10</v>
      </c>
      <c r="G720" s="4" t="s">
        <v>285</v>
      </c>
      <c r="H720" s="4">
        <v>37.090240000000001</v>
      </c>
      <c r="I720" s="4">
        <v>-95.712890999999999</v>
      </c>
      <c r="J720" s="4" t="s">
        <v>12</v>
      </c>
      <c r="K720" s="4" t="s">
        <v>13</v>
      </c>
      <c r="L720" s="4" t="s">
        <v>14</v>
      </c>
      <c r="M720" s="4">
        <v>8</v>
      </c>
      <c r="N720" s="4">
        <v>64</v>
      </c>
      <c r="O720" s="4">
        <v>3825</v>
      </c>
    </row>
    <row r="721" spans="1:15" x14ac:dyDescent="0.25">
      <c r="A721" s="4">
        <v>1819</v>
      </c>
      <c r="B721" s="5">
        <v>43765</v>
      </c>
      <c r="C721" s="5" t="s">
        <v>2846</v>
      </c>
      <c r="D721" s="5" t="s">
        <v>2847</v>
      </c>
      <c r="E721" s="4" t="s">
        <v>1392</v>
      </c>
      <c r="F721" s="4" t="s">
        <v>10</v>
      </c>
      <c r="G721" s="4" t="s">
        <v>378</v>
      </c>
      <c r="H721" s="4">
        <v>-13.759029</v>
      </c>
      <c r="I721" s="4">
        <v>-172.10462899999999</v>
      </c>
      <c r="J721" s="4" t="s">
        <v>12</v>
      </c>
      <c r="K721" s="4" t="s">
        <v>13</v>
      </c>
      <c r="L721" s="4" t="s">
        <v>14</v>
      </c>
      <c r="M721" s="4">
        <v>19</v>
      </c>
      <c r="N721" s="4">
        <v>61</v>
      </c>
      <c r="O721" s="4">
        <v>3631</v>
      </c>
    </row>
    <row r="722" spans="1:15" x14ac:dyDescent="0.25">
      <c r="A722" s="4">
        <v>2515</v>
      </c>
      <c r="B722" s="5">
        <v>43765</v>
      </c>
      <c r="C722" s="5" t="s">
        <v>3014</v>
      </c>
      <c r="D722" s="5" t="s">
        <v>3015</v>
      </c>
      <c r="E722" s="4" t="s">
        <v>1791</v>
      </c>
      <c r="F722" s="4" t="s">
        <v>10</v>
      </c>
      <c r="G722" s="6" t="s">
        <v>2729</v>
      </c>
      <c r="H722" s="4">
        <v>-12.164165000000001</v>
      </c>
      <c r="I722" s="4">
        <v>96.870956000000007</v>
      </c>
      <c r="J722" s="4" t="s">
        <v>22</v>
      </c>
      <c r="K722" s="4" t="s">
        <v>57</v>
      </c>
      <c r="L722" s="4" t="s">
        <v>14</v>
      </c>
      <c r="M722" s="4">
        <v>23</v>
      </c>
      <c r="N722" s="4">
        <v>541</v>
      </c>
      <c r="O722" s="4">
        <v>8350</v>
      </c>
    </row>
    <row r="723" spans="1:15" x14ac:dyDescent="0.25">
      <c r="A723" s="4">
        <v>4367</v>
      </c>
      <c r="B723" s="5">
        <v>43765</v>
      </c>
      <c r="C723" s="5" t="s">
        <v>2786</v>
      </c>
      <c r="D723" s="5" t="s">
        <v>2794</v>
      </c>
      <c r="E723" s="4" t="s">
        <v>2278</v>
      </c>
      <c r="F723" s="4" t="s">
        <v>10</v>
      </c>
      <c r="G723" s="4" t="s">
        <v>206</v>
      </c>
      <c r="H723" s="4">
        <v>18.220832999999999</v>
      </c>
      <c r="I723" s="4">
        <v>-66.590148999999997</v>
      </c>
      <c r="J723" s="4" t="s">
        <v>22</v>
      </c>
      <c r="K723" s="4" t="s">
        <v>13</v>
      </c>
      <c r="L723" s="4" t="s">
        <v>14</v>
      </c>
      <c r="M723" s="4">
        <v>29</v>
      </c>
      <c r="N723" s="4">
        <v>20</v>
      </c>
      <c r="O723" s="4">
        <v>2301</v>
      </c>
    </row>
    <row r="724" spans="1:15" x14ac:dyDescent="0.25">
      <c r="A724" s="4">
        <v>1529</v>
      </c>
      <c r="B724" s="5">
        <v>43765</v>
      </c>
      <c r="C724" s="5" t="s">
        <v>2827</v>
      </c>
      <c r="D724" s="5" t="s">
        <v>2828</v>
      </c>
      <c r="E724" s="4" t="s">
        <v>1579</v>
      </c>
      <c r="F724" s="4" t="s">
        <v>16</v>
      </c>
      <c r="G724" s="4" t="s">
        <v>261</v>
      </c>
      <c r="H724" s="4">
        <v>55.378050999999999</v>
      </c>
      <c r="I724" s="4">
        <v>-3.4359730000000002</v>
      </c>
      <c r="J724" s="4" t="s">
        <v>22</v>
      </c>
      <c r="K724" s="4" t="s">
        <v>19</v>
      </c>
      <c r="L724" s="4" t="s">
        <v>14</v>
      </c>
      <c r="M724" s="4">
        <v>21</v>
      </c>
      <c r="N724" s="4">
        <v>338</v>
      </c>
      <c r="O724" s="4">
        <v>14411</v>
      </c>
    </row>
    <row r="725" spans="1:15" x14ac:dyDescent="0.25">
      <c r="A725" s="4">
        <v>4127</v>
      </c>
      <c r="B725" s="5">
        <v>43765</v>
      </c>
      <c r="C725" s="5" t="s">
        <v>2850</v>
      </c>
      <c r="D725" s="5" t="s">
        <v>2851</v>
      </c>
      <c r="E725" s="4" t="s">
        <v>1396</v>
      </c>
      <c r="F725" s="4" t="s">
        <v>24</v>
      </c>
      <c r="G725" s="4" t="s">
        <v>1332</v>
      </c>
      <c r="H725" s="4">
        <v>-11.202692000000001</v>
      </c>
      <c r="I725" s="4">
        <v>17.873887</v>
      </c>
      <c r="J725" s="4" t="s">
        <v>18</v>
      </c>
      <c r="K725" s="4" t="s">
        <v>19</v>
      </c>
      <c r="L725" s="4" t="s">
        <v>14</v>
      </c>
      <c r="M725" s="4">
        <v>19</v>
      </c>
      <c r="N725" s="4">
        <v>197</v>
      </c>
      <c r="O725" s="4">
        <v>10204</v>
      </c>
    </row>
    <row r="726" spans="1:15" x14ac:dyDescent="0.25">
      <c r="A726" s="4">
        <v>5378</v>
      </c>
      <c r="B726" s="5">
        <v>43765</v>
      </c>
      <c r="C726" s="5" t="s">
        <v>2882</v>
      </c>
      <c r="D726" s="5" t="s">
        <v>2871</v>
      </c>
      <c r="E726" s="4" t="s">
        <v>889</v>
      </c>
      <c r="F726" s="4" t="s">
        <v>24</v>
      </c>
      <c r="G726" s="4" t="s">
        <v>137</v>
      </c>
      <c r="H726" s="4">
        <v>-54.423198999999997</v>
      </c>
      <c r="I726" s="4">
        <v>3.4131939999999998</v>
      </c>
      <c r="J726" s="4" t="s">
        <v>12</v>
      </c>
      <c r="K726" s="4" t="s">
        <v>19</v>
      </c>
      <c r="L726" s="4" t="s">
        <v>14</v>
      </c>
      <c r="M726" s="4">
        <v>13</v>
      </c>
      <c r="N726" s="4">
        <v>148</v>
      </c>
      <c r="O726" s="4">
        <v>5314</v>
      </c>
    </row>
    <row r="727" spans="1:15" x14ac:dyDescent="0.25">
      <c r="A727" s="4">
        <v>3728</v>
      </c>
      <c r="B727" s="5">
        <v>43765</v>
      </c>
      <c r="C727" s="5" t="s">
        <v>2774</v>
      </c>
      <c r="D727" s="5" t="s">
        <v>2775</v>
      </c>
      <c r="E727" s="4" t="s">
        <v>1128</v>
      </c>
      <c r="F727" s="4" t="s">
        <v>16</v>
      </c>
      <c r="G727" s="4" t="s">
        <v>1129</v>
      </c>
      <c r="H727" s="4">
        <v>43.942360000000001</v>
      </c>
      <c r="I727" s="4">
        <v>12.457777</v>
      </c>
      <c r="J727" s="4" t="s">
        <v>12</v>
      </c>
      <c r="K727" s="4" t="s">
        <v>19</v>
      </c>
      <c r="L727" s="4" t="s">
        <v>14</v>
      </c>
      <c r="M727" s="4">
        <v>16</v>
      </c>
      <c r="N727" s="4">
        <v>51</v>
      </c>
      <c r="O727" s="4">
        <v>5155</v>
      </c>
    </row>
    <row r="728" spans="1:15" x14ac:dyDescent="0.25">
      <c r="A728" s="4">
        <v>4373</v>
      </c>
      <c r="B728" s="5">
        <v>43765</v>
      </c>
      <c r="C728" s="5" t="s">
        <v>2943</v>
      </c>
      <c r="D728" s="5" t="s">
        <v>2944</v>
      </c>
      <c r="E728" s="4" t="s">
        <v>820</v>
      </c>
      <c r="F728" s="4" t="s">
        <v>24</v>
      </c>
      <c r="G728" s="4" t="s">
        <v>224</v>
      </c>
      <c r="H728" s="4">
        <v>21.512582999999999</v>
      </c>
      <c r="I728" s="4">
        <v>55.923254999999997</v>
      </c>
      <c r="J728" s="4" t="s">
        <v>12</v>
      </c>
      <c r="K728" s="4" t="s">
        <v>19</v>
      </c>
      <c r="L728" s="4" t="s">
        <v>14</v>
      </c>
      <c r="M728" s="4">
        <v>12</v>
      </c>
      <c r="N728" s="4">
        <v>161</v>
      </c>
      <c r="O728" s="4">
        <v>4781</v>
      </c>
    </row>
    <row r="729" spans="1:15" x14ac:dyDescent="0.25">
      <c r="A729" s="4">
        <v>5344</v>
      </c>
      <c r="B729" s="5">
        <v>43765</v>
      </c>
      <c r="C729" s="5" t="s">
        <v>2992</v>
      </c>
      <c r="D729" s="5" t="s">
        <v>2993</v>
      </c>
      <c r="E729" s="4" t="s">
        <v>192</v>
      </c>
      <c r="F729" s="4" t="s">
        <v>16</v>
      </c>
      <c r="G729" s="4" t="s">
        <v>193</v>
      </c>
      <c r="H729" s="4">
        <v>42.315407</v>
      </c>
      <c r="I729" s="4">
        <v>43.356892000000002</v>
      </c>
      <c r="J729" s="4" t="s">
        <v>12</v>
      </c>
      <c r="K729" s="4" t="s">
        <v>19</v>
      </c>
      <c r="L729" s="4" t="s">
        <v>14</v>
      </c>
      <c r="M729" s="4">
        <v>5</v>
      </c>
      <c r="N729" s="4">
        <v>35</v>
      </c>
      <c r="O729" s="4">
        <v>4604</v>
      </c>
    </row>
    <row r="730" spans="1:15" x14ac:dyDescent="0.25">
      <c r="A730" s="4">
        <v>5621</v>
      </c>
      <c r="B730" s="5">
        <v>43765</v>
      </c>
      <c r="C730" s="5" t="s">
        <v>2966</v>
      </c>
      <c r="D730" s="5" t="s">
        <v>2967</v>
      </c>
      <c r="E730" s="4" t="s">
        <v>1505</v>
      </c>
      <c r="F730" s="4" t="s">
        <v>24</v>
      </c>
      <c r="G730" s="4" t="s">
        <v>359</v>
      </c>
      <c r="H730" s="4">
        <v>18.971187</v>
      </c>
      <c r="I730" s="4">
        <v>-72.285214999999994</v>
      </c>
      <c r="J730" s="4" t="s">
        <v>18</v>
      </c>
      <c r="K730" s="4" t="s">
        <v>19</v>
      </c>
      <c r="L730" s="4" t="s">
        <v>14</v>
      </c>
      <c r="M730" s="4">
        <v>20</v>
      </c>
      <c r="N730" s="4">
        <v>92</v>
      </c>
      <c r="O730" s="4">
        <v>3851</v>
      </c>
    </row>
    <row r="731" spans="1:15" x14ac:dyDescent="0.25">
      <c r="A731" s="4">
        <v>4656</v>
      </c>
      <c r="B731" s="5">
        <v>43765</v>
      </c>
      <c r="C731" s="5" t="s">
        <v>2895</v>
      </c>
      <c r="D731" s="5" t="s">
        <v>2896</v>
      </c>
      <c r="E731" s="4" t="s">
        <v>1659</v>
      </c>
      <c r="F731" s="4" t="s">
        <v>24</v>
      </c>
      <c r="G731" s="4" t="s">
        <v>82</v>
      </c>
      <c r="H731" s="4">
        <v>8.6195430000000002</v>
      </c>
      <c r="I731" s="4">
        <v>0.82478200000000002</v>
      </c>
      <c r="J731" s="4" t="s">
        <v>22</v>
      </c>
      <c r="K731" s="4" t="s">
        <v>19</v>
      </c>
      <c r="L731" s="4" t="s">
        <v>14</v>
      </c>
      <c r="M731" s="4">
        <v>22</v>
      </c>
      <c r="N731" s="4">
        <v>165</v>
      </c>
      <c r="O731" s="4">
        <v>3758</v>
      </c>
    </row>
    <row r="732" spans="1:15" x14ac:dyDescent="0.25">
      <c r="A732" s="4">
        <v>3469</v>
      </c>
      <c r="B732" s="5">
        <v>43765</v>
      </c>
      <c r="C732" s="5" t="s">
        <v>2901</v>
      </c>
      <c r="D732" s="5" t="s">
        <v>2902</v>
      </c>
      <c r="E732" s="4" t="s">
        <v>20</v>
      </c>
      <c r="F732" s="4" t="s">
        <v>16</v>
      </c>
      <c r="G732" s="4" t="s">
        <v>21</v>
      </c>
      <c r="H732" s="4">
        <v>17.570692000000001</v>
      </c>
      <c r="I732" s="4">
        <v>-3.9961660000000001</v>
      </c>
      <c r="J732" s="4" t="s">
        <v>22</v>
      </c>
      <c r="K732" s="4" t="s">
        <v>19</v>
      </c>
      <c r="L732" s="4" t="s">
        <v>14</v>
      </c>
      <c r="M732" s="4">
        <v>2</v>
      </c>
      <c r="N732" s="4">
        <v>95</v>
      </c>
      <c r="O732" s="4">
        <v>1425</v>
      </c>
    </row>
    <row r="733" spans="1:15" x14ac:dyDescent="0.25">
      <c r="A733" s="4">
        <v>3065</v>
      </c>
      <c r="B733" s="5">
        <v>43765</v>
      </c>
      <c r="C733" s="5" t="s">
        <v>3017</v>
      </c>
      <c r="D733" s="5" t="s">
        <v>2781</v>
      </c>
      <c r="E733" s="4" t="s">
        <v>2632</v>
      </c>
      <c r="F733" s="4" t="s">
        <v>16</v>
      </c>
      <c r="G733" s="4" t="s">
        <v>534</v>
      </c>
      <c r="H733" s="4">
        <v>46.227637999999999</v>
      </c>
      <c r="I733" s="4">
        <v>2.213749</v>
      </c>
      <c r="J733" s="4" t="s">
        <v>22</v>
      </c>
      <c r="K733" s="4" t="s">
        <v>30</v>
      </c>
      <c r="L733" s="4" t="s">
        <v>14</v>
      </c>
      <c r="M733" s="4">
        <v>4</v>
      </c>
      <c r="N733" s="4">
        <v>212</v>
      </c>
      <c r="O733" s="4">
        <v>13092</v>
      </c>
    </row>
    <row r="734" spans="1:15" x14ac:dyDescent="0.25">
      <c r="A734" s="4">
        <v>2143</v>
      </c>
      <c r="B734" s="5">
        <v>43765</v>
      </c>
      <c r="C734" s="5" t="s">
        <v>2893</v>
      </c>
      <c r="D734" s="5" t="s">
        <v>2894</v>
      </c>
      <c r="E734" s="4" t="s">
        <v>1922</v>
      </c>
      <c r="F734" s="4" t="s">
        <v>10</v>
      </c>
      <c r="G734" s="4" t="s">
        <v>489</v>
      </c>
      <c r="H734" s="4">
        <v>12.226079</v>
      </c>
      <c r="I734" s="4">
        <v>-69.060086999999996</v>
      </c>
      <c r="J734" s="4" t="s">
        <v>18</v>
      </c>
      <c r="K734" s="4" t="s">
        <v>30</v>
      </c>
      <c r="L734" s="4" t="s">
        <v>14</v>
      </c>
      <c r="M734" s="4">
        <v>25</v>
      </c>
      <c r="N734" s="4">
        <v>85</v>
      </c>
      <c r="O734" s="4">
        <v>9471</v>
      </c>
    </row>
    <row r="735" spans="1:15" x14ac:dyDescent="0.25">
      <c r="A735" s="4">
        <v>3560</v>
      </c>
      <c r="B735" s="5">
        <v>43765</v>
      </c>
      <c r="C735" s="5" t="s">
        <v>2801</v>
      </c>
      <c r="D735" s="5" t="s">
        <v>2775</v>
      </c>
      <c r="E735" s="4" t="s">
        <v>1588</v>
      </c>
      <c r="F735" s="4" t="s">
        <v>10</v>
      </c>
      <c r="G735" s="4" t="s">
        <v>385</v>
      </c>
      <c r="H735" s="4">
        <v>17.607789</v>
      </c>
      <c r="I735" s="4">
        <v>8.0816660000000002</v>
      </c>
      <c r="J735" s="4" t="s">
        <v>22</v>
      </c>
      <c r="K735" s="4" t="s">
        <v>30</v>
      </c>
      <c r="L735" s="4" t="s">
        <v>14</v>
      </c>
      <c r="M735" s="4">
        <v>21</v>
      </c>
      <c r="N735" s="4">
        <v>577</v>
      </c>
      <c r="O735" s="4">
        <v>9424</v>
      </c>
    </row>
    <row r="736" spans="1:15" x14ac:dyDescent="0.25">
      <c r="A736" s="4">
        <v>4372</v>
      </c>
      <c r="B736" s="5">
        <v>43765</v>
      </c>
      <c r="C736" s="5" t="s">
        <v>2776</v>
      </c>
      <c r="D736" s="5" t="s">
        <v>2777</v>
      </c>
      <c r="E736" s="4" t="s">
        <v>1907</v>
      </c>
      <c r="F736" s="4" t="s">
        <v>10</v>
      </c>
      <c r="G736" s="4" t="s">
        <v>2733</v>
      </c>
      <c r="H736" s="4">
        <v>35.907756999999997</v>
      </c>
      <c r="I736" s="4">
        <v>127.76692199999999</v>
      </c>
      <c r="J736" s="4" t="s">
        <v>18</v>
      </c>
      <c r="K736" s="4" t="s">
        <v>67</v>
      </c>
      <c r="L736" s="4" t="s">
        <v>33</v>
      </c>
      <c r="M736" s="4">
        <v>24</v>
      </c>
      <c r="N736" s="4">
        <v>87</v>
      </c>
      <c r="O736" s="4">
        <v>4835</v>
      </c>
    </row>
    <row r="737" spans="1:15" x14ac:dyDescent="0.25">
      <c r="A737" s="4">
        <v>3530</v>
      </c>
      <c r="B737" s="5">
        <v>43765</v>
      </c>
      <c r="C737" s="5" t="s">
        <v>2812</v>
      </c>
      <c r="D737" s="5" t="s">
        <v>2867</v>
      </c>
      <c r="E737" s="4" t="s">
        <v>2594</v>
      </c>
      <c r="F737" s="4" t="s">
        <v>10</v>
      </c>
      <c r="G737" s="4" t="s">
        <v>2733</v>
      </c>
      <c r="H737" s="4">
        <v>35.907756999999997</v>
      </c>
      <c r="I737" s="4">
        <v>127.76692199999999</v>
      </c>
      <c r="J737" s="4" t="s">
        <v>22</v>
      </c>
      <c r="K737" s="4" t="s">
        <v>30</v>
      </c>
      <c r="L737" s="4" t="s">
        <v>14</v>
      </c>
      <c r="M737" s="4">
        <v>3</v>
      </c>
      <c r="N737" s="4">
        <v>396</v>
      </c>
      <c r="O737" s="4">
        <v>14787</v>
      </c>
    </row>
    <row r="738" spans="1:15" x14ac:dyDescent="0.25">
      <c r="A738" s="4">
        <v>5706</v>
      </c>
      <c r="B738" s="5">
        <v>43765</v>
      </c>
      <c r="C738" s="5" t="s">
        <v>2812</v>
      </c>
      <c r="D738" s="5" t="s">
        <v>2867</v>
      </c>
      <c r="E738" s="4" t="s">
        <v>665</v>
      </c>
      <c r="F738" s="4" t="s">
        <v>24</v>
      </c>
      <c r="G738" s="4" t="s">
        <v>2733</v>
      </c>
      <c r="H738" s="4">
        <v>35.907756999999997</v>
      </c>
      <c r="I738" s="4">
        <v>127.76692199999999</v>
      </c>
      <c r="J738" s="4" t="s">
        <v>18</v>
      </c>
      <c r="K738" s="4" t="s">
        <v>30</v>
      </c>
      <c r="L738" s="4" t="s">
        <v>14</v>
      </c>
      <c r="M738" s="4">
        <v>10</v>
      </c>
      <c r="N738" s="4">
        <v>218</v>
      </c>
      <c r="O738" s="4">
        <v>7836</v>
      </c>
    </row>
    <row r="739" spans="1:15" x14ac:dyDescent="0.25">
      <c r="A739" s="4">
        <v>5870</v>
      </c>
      <c r="B739" s="5">
        <v>43765</v>
      </c>
      <c r="C739" s="5" t="s">
        <v>2905</v>
      </c>
      <c r="D739" s="5" t="s">
        <v>2906</v>
      </c>
      <c r="E739" s="4" t="s">
        <v>581</v>
      </c>
      <c r="F739" s="4" t="s">
        <v>16</v>
      </c>
      <c r="G739" s="4" t="s">
        <v>171</v>
      </c>
      <c r="H739" s="4">
        <v>38.963745000000003</v>
      </c>
      <c r="I739" s="4">
        <v>35.243321999999999</v>
      </c>
      <c r="J739" s="4" t="s">
        <v>18</v>
      </c>
      <c r="K739" s="4" t="s">
        <v>30</v>
      </c>
      <c r="L739" s="4" t="s">
        <v>14</v>
      </c>
      <c r="M739" s="4">
        <v>9</v>
      </c>
      <c r="N739" s="4">
        <v>107</v>
      </c>
      <c r="O739" s="4">
        <v>4568</v>
      </c>
    </row>
    <row r="740" spans="1:15" x14ac:dyDescent="0.25">
      <c r="A740" s="4">
        <v>4357</v>
      </c>
      <c r="B740" s="5">
        <v>43765</v>
      </c>
      <c r="C740" s="5" t="s">
        <v>2881</v>
      </c>
      <c r="D740" s="5" t="s">
        <v>2878</v>
      </c>
      <c r="E740" s="4" t="s">
        <v>1232</v>
      </c>
      <c r="F740" s="4" t="s">
        <v>16</v>
      </c>
      <c r="G740" s="4" t="s">
        <v>211</v>
      </c>
      <c r="H740" s="4">
        <v>17.060815999999999</v>
      </c>
      <c r="I740" s="4">
        <v>-61.796427999999999</v>
      </c>
      <c r="J740" s="4" t="s">
        <v>12</v>
      </c>
      <c r="K740" s="4" t="s">
        <v>30</v>
      </c>
      <c r="L740" s="4" t="s">
        <v>14</v>
      </c>
      <c r="M740" s="4">
        <v>17</v>
      </c>
      <c r="N740" s="4">
        <v>32</v>
      </c>
      <c r="O740" s="4">
        <v>4074</v>
      </c>
    </row>
    <row r="741" spans="1:15" x14ac:dyDescent="0.25">
      <c r="A741" s="4">
        <v>1692</v>
      </c>
      <c r="B741" s="5">
        <v>43765</v>
      </c>
      <c r="C741" s="5" t="s">
        <v>2754</v>
      </c>
      <c r="D741" s="5" t="s">
        <v>2755</v>
      </c>
      <c r="E741" s="4" t="s">
        <v>307</v>
      </c>
      <c r="F741" s="4" t="s">
        <v>24</v>
      </c>
      <c r="G741" s="4" t="s">
        <v>125</v>
      </c>
      <c r="H741" s="4">
        <v>-9.6457099999999993</v>
      </c>
      <c r="I741" s="4">
        <v>160.156194</v>
      </c>
      <c r="J741" s="4" t="s">
        <v>18</v>
      </c>
      <c r="K741" s="4" t="s">
        <v>30</v>
      </c>
      <c r="L741" s="4" t="s">
        <v>14</v>
      </c>
      <c r="M741" s="4">
        <v>6</v>
      </c>
      <c r="N741" s="4">
        <v>151</v>
      </c>
      <c r="O741" s="4">
        <v>3736</v>
      </c>
    </row>
    <row r="742" spans="1:15" x14ac:dyDescent="0.25">
      <c r="A742" s="4">
        <v>1457</v>
      </c>
      <c r="B742" s="5">
        <v>43765</v>
      </c>
      <c r="C742" s="5" t="s">
        <v>2892</v>
      </c>
      <c r="D742" s="5" t="s">
        <v>2836</v>
      </c>
      <c r="E742" s="4" t="s">
        <v>2305</v>
      </c>
      <c r="F742" s="4" t="s">
        <v>16</v>
      </c>
      <c r="G742" s="4" t="s">
        <v>53</v>
      </c>
      <c r="H742" s="4">
        <v>38.969718999999998</v>
      </c>
      <c r="I742" s="4">
        <v>59.556277999999999</v>
      </c>
      <c r="J742" s="4" t="s">
        <v>22</v>
      </c>
      <c r="K742" s="4" t="s">
        <v>30</v>
      </c>
      <c r="L742" s="4" t="s">
        <v>14</v>
      </c>
      <c r="M742" s="4">
        <v>29</v>
      </c>
      <c r="N742" s="4">
        <v>117</v>
      </c>
      <c r="O742" s="4">
        <v>2829</v>
      </c>
    </row>
    <row r="743" spans="1:15" x14ac:dyDescent="0.25">
      <c r="A743" s="4">
        <v>3839</v>
      </c>
      <c r="B743" s="5">
        <v>43765</v>
      </c>
      <c r="C743" s="5" t="s">
        <v>2855</v>
      </c>
      <c r="D743" s="5" t="s">
        <v>2856</v>
      </c>
      <c r="E743" s="4" t="s">
        <v>2306</v>
      </c>
      <c r="F743" s="4" t="s">
        <v>16</v>
      </c>
      <c r="G743" s="4" t="s">
        <v>554</v>
      </c>
      <c r="H743" s="4">
        <v>-40.900556999999999</v>
      </c>
      <c r="I743" s="4">
        <v>174.88597100000001</v>
      </c>
      <c r="J743" s="4" t="s">
        <v>22</v>
      </c>
      <c r="K743" s="4" t="s">
        <v>30</v>
      </c>
      <c r="L743" s="4" t="s">
        <v>14</v>
      </c>
      <c r="M743" s="4">
        <v>29</v>
      </c>
      <c r="N743" s="4">
        <v>17</v>
      </c>
      <c r="O743" s="4">
        <v>2460</v>
      </c>
    </row>
    <row r="744" spans="1:15" x14ac:dyDescent="0.25">
      <c r="A744" s="4">
        <v>5969</v>
      </c>
      <c r="B744" s="5">
        <v>43765</v>
      </c>
      <c r="C744" s="5" t="s">
        <v>2893</v>
      </c>
      <c r="D744" s="5" t="s">
        <v>2894</v>
      </c>
      <c r="E744" s="4" t="s">
        <v>1761</v>
      </c>
      <c r="F744" s="4" t="s">
        <v>16</v>
      </c>
      <c r="G744" s="4" t="s">
        <v>489</v>
      </c>
      <c r="H744" s="4">
        <v>12.226079</v>
      </c>
      <c r="I744" s="4">
        <v>-69.060086999999996</v>
      </c>
      <c r="J744" s="4" t="s">
        <v>12</v>
      </c>
      <c r="K744" s="4" t="s">
        <v>30</v>
      </c>
      <c r="L744" s="4" t="s">
        <v>14</v>
      </c>
      <c r="M744" s="4">
        <v>23</v>
      </c>
      <c r="N744" s="4">
        <v>83</v>
      </c>
      <c r="O744" s="4">
        <v>1605</v>
      </c>
    </row>
    <row r="745" spans="1:15" x14ac:dyDescent="0.25">
      <c r="A745" s="4">
        <v>4424</v>
      </c>
      <c r="B745" s="5">
        <v>43765</v>
      </c>
      <c r="C745" s="5" t="s">
        <v>2958</v>
      </c>
      <c r="D745" s="5" t="s">
        <v>2959</v>
      </c>
      <c r="E745" s="4" t="s">
        <v>396</v>
      </c>
      <c r="F745" s="4" t="s">
        <v>16</v>
      </c>
      <c r="G745" s="4" t="s">
        <v>29</v>
      </c>
      <c r="H745" s="4">
        <v>41.153331999999999</v>
      </c>
      <c r="I745" s="4">
        <v>20.168330999999998</v>
      </c>
      <c r="J745" s="4" t="s">
        <v>22</v>
      </c>
      <c r="K745" s="4" t="s">
        <v>30</v>
      </c>
      <c r="L745" s="4" t="s">
        <v>14</v>
      </c>
      <c r="M745" s="4">
        <v>7</v>
      </c>
      <c r="N745" s="4">
        <v>80</v>
      </c>
      <c r="O745" s="4">
        <v>1528</v>
      </c>
    </row>
    <row r="746" spans="1:15" x14ac:dyDescent="0.25">
      <c r="A746" s="4">
        <v>1057</v>
      </c>
      <c r="B746" s="5">
        <v>43765</v>
      </c>
      <c r="C746" s="5" t="s">
        <v>2748</v>
      </c>
      <c r="D746" s="5" t="s">
        <v>2749</v>
      </c>
      <c r="E746" s="4" t="s">
        <v>2475</v>
      </c>
      <c r="F746" s="4" t="s">
        <v>10</v>
      </c>
      <c r="G746" s="4" t="s">
        <v>271</v>
      </c>
      <c r="H746" s="4">
        <v>6.4280549999999996</v>
      </c>
      <c r="I746" s="4">
        <v>-9.4294989999999999</v>
      </c>
      <c r="J746" s="4" t="s">
        <v>22</v>
      </c>
      <c r="K746" s="4" t="s">
        <v>32</v>
      </c>
      <c r="L746" s="4" t="s">
        <v>33</v>
      </c>
      <c r="M746" s="4">
        <v>33</v>
      </c>
      <c r="N746" s="4">
        <v>261</v>
      </c>
      <c r="O746" s="4">
        <v>9201</v>
      </c>
    </row>
    <row r="747" spans="1:15" x14ac:dyDescent="0.25">
      <c r="A747" s="4">
        <v>3642</v>
      </c>
      <c r="B747" s="5">
        <v>43765</v>
      </c>
      <c r="C747" s="5" t="s">
        <v>2987</v>
      </c>
      <c r="D747" s="5" t="s">
        <v>2951</v>
      </c>
      <c r="E747" s="4" t="s">
        <v>908</v>
      </c>
      <c r="F747" s="4" t="s">
        <v>24</v>
      </c>
      <c r="G747" s="4" t="s">
        <v>233</v>
      </c>
      <c r="H747" s="4">
        <v>-26.522503</v>
      </c>
      <c r="I747" s="4">
        <v>31.465865999999998</v>
      </c>
      <c r="J747" s="4" t="s">
        <v>18</v>
      </c>
      <c r="K747" s="4" t="s">
        <v>32</v>
      </c>
      <c r="L747" s="4" t="s">
        <v>33</v>
      </c>
      <c r="M747" s="4">
        <v>13</v>
      </c>
      <c r="N747" s="4">
        <v>281</v>
      </c>
      <c r="O747" s="4">
        <v>4508</v>
      </c>
    </row>
    <row r="748" spans="1:15" x14ac:dyDescent="0.25">
      <c r="A748" s="4">
        <v>5707</v>
      </c>
      <c r="B748" s="5">
        <v>43765</v>
      </c>
      <c r="C748" s="5" t="s">
        <v>2746</v>
      </c>
      <c r="D748" s="5" t="s">
        <v>2747</v>
      </c>
      <c r="E748" s="4" t="s">
        <v>1684</v>
      </c>
      <c r="F748" s="4" t="s">
        <v>24</v>
      </c>
      <c r="G748" s="4" t="s">
        <v>69</v>
      </c>
      <c r="H748" s="4">
        <v>18.220554</v>
      </c>
      <c r="I748" s="4">
        <v>-63.068615000000001</v>
      </c>
      <c r="J748" s="4" t="s">
        <v>18</v>
      </c>
      <c r="K748" s="4" t="s">
        <v>32</v>
      </c>
      <c r="L748" s="4" t="s">
        <v>33</v>
      </c>
      <c r="M748" s="4">
        <v>22</v>
      </c>
      <c r="N748" s="4">
        <v>139</v>
      </c>
      <c r="O748" s="4">
        <v>4417</v>
      </c>
    </row>
    <row r="749" spans="1:15" x14ac:dyDescent="0.25">
      <c r="A749" s="4">
        <v>1965</v>
      </c>
      <c r="B749" s="5">
        <v>43765</v>
      </c>
      <c r="C749" s="5" t="s">
        <v>2923</v>
      </c>
      <c r="D749" s="5" t="s">
        <v>2924</v>
      </c>
      <c r="E749" s="4" t="s">
        <v>970</v>
      </c>
      <c r="F749" s="4" t="s">
        <v>16</v>
      </c>
      <c r="G749" s="4" t="s">
        <v>259</v>
      </c>
      <c r="H749" s="4">
        <v>5.1521489999999996</v>
      </c>
      <c r="I749" s="4">
        <v>46.199615999999999</v>
      </c>
      <c r="J749" s="4" t="s">
        <v>18</v>
      </c>
      <c r="K749" s="4" t="s">
        <v>32</v>
      </c>
      <c r="L749" s="4" t="s">
        <v>33</v>
      </c>
      <c r="M749" s="4">
        <v>14</v>
      </c>
      <c r="N749" s="4">
        <v>37</v>
      </c>
      <c r="O749" s="4">
        <v>3971</v>
      </c>
    </row>
    <row r="750" spans="1:15" x14ac:dyDescent="0.25">
      <c r="A750" s="4">
        <v>2709</v>
      </c>
      <c r="B750" s="5">
        <v>43765</v>
      </c>
      <c r="C750" s="5" t="s">
        <v>2823</v>
      </c>
      <c r="D750" s="5" t="s">
        <v>2824</v>
      </c>
      <c r="E750" s="4" t="s">
        <v>1686</v>
      </c>
      <c r="F750" s="4" t="s">
        <v>24</v>
      </c>
      <c r="G750" s="4" t="s">
        <v>176</v>
      </c>
      <c r="H750" s="4">
        <v>1.3520829999999999</v>
      </c>
      <c r="I750" s="4">
        <v>103.819836</v>
      </c>
      <c r="J750" s="4" t="s">
        <v>18</v>
      </c>
      <c r="K750" s="4" t="s">
        <v>32</v>
      </c>
      <c r="L750" s="4" t="s">
        <v>33</v>
      </c>
      <c r="M750" s="4">
        <v>22</v>
      </c>
      <c r="N750" s="4">
        <v>215</v>
      </c>
      <c r="O750" s="4">
        <v>3966</v>
      </c>
    </row>
    <row r="751" spans="1:15" x14ac:dyDescent="0.25">
      <c r="A751" s="4">
        <v>5304</v>
      </c>
      <c r="B751" s="5">
        <v>43765</v>
      </c>
      <c r="C751" s="5" t="s">
        <v>2879</v>
      </c>
      <c r="D751" s="5" t="s">
        <v>2880</v>
      </c>
      <c r="E751" s="4" t="s">
        <v>1846</v>
      </c>
      <c r="F751" s="4" t="s">
        <v>16</v>
      </c>
      <c r="G751" s="4" t="s">
        <v>760</v>
      </c>
      <c r="H751" s="4">
        <v>58.595272000000001</v>
      </c>
      <c r="I751" s="4">
        <v>25.013607</v>
      </c>
      <c r="J751" s="4" t="s">
        <v>12</v>
      </c>
      <c r="K751" s="4" t="s">
        <v>32</v>
      </c>
      <c r="L751" s="4" t="s">
        <v>33</v>
      </c>
      <c r="M751" s="4">
        <v>26</v>
      </c>
      <c r="N751" s="4">
        <v>53</v>
      </c>
      <c r="O751" s="4">
        <v>3522</v>
      </c>
    </row>
    <row r="752" spans="1:15" x14ac:dyDescent="0.25">
      <c r="A752" s="4">
        <v>5441</v>
      </c>
      <c r="B752" s="5">
        <v>43765</v>
      </c>
      <c r="C752" s="5" t="s">
        <v>2877</v>
      </c>
      <c r="D752" s="5" t="s">
        <v>2878</v>
      </c>
      <c r="E752" s="4" t="s">
        <v>101</v>
      </c>
      <c r="F752" s="4" t="s">
        <v>10</v>
      </c>
      <c r="G752" s="4" t="s">
        <v>102</v>
      </c>
      <c r="H752" s="4">
        <v>56.130366000000002</v>
      </c>
      <c r="I752" s="4">
        <v>-106.346771</v>
      </c>
      <c r="J752" s="4" t="s">
        <v>22</v>
      </c>
      <c r="K752" s="4" t="s">
        <v>32</v>
      </c>
      <c r="L752" s="4" t="s">
        <v>33</v>
      </c>
      <c r="M752" s="4">
        <v>3</v>
      </c>
      <c r="N752" s="4">
        <v>31</v>
      </c>
      <c r="O752" s="4">
        <v>3316</v>
      </c>
    </row>
    <row r="753" spans="1:15" x14ac:dyDescent="0.25">
      <c r="A753" s="4">
        <v>2382</v>
      </c>
      <c r="B753" s="5">
        <v>43765</v>
      </c>
      <c r="C753" s="5" t="s">
        <v>2766</v>
      </c>
      <c r="D753" s="5" t="s">
        <v>2767</v>
      </c>
      <c r="E753" s="4" t="s">
        <v>1771</v>
      </c>
      <c r="F753" s="4" t="s">
        <v>16</v>
      </c>
      <c r="G753" s="4" t="s">
        <v>449</v>
      </c>
      <c r="H753" s="4">
        <v>13.794185000000001</v>
      </c>
      <c r="I753" s="4">
        <v>-88.896529999999998</v>
      </c>
      <c r="J753" s="4" t="s">
        <v>12</v>
      </c>
      <c r="K753" s="4" t="s">
        <v>32</v>
      </c>
      <c r="L753" s="4" t="s">
        <v>33</v>
      </c>
      <c r="M753" s="4">
        <v>23</v>
      </c>
      <c r="N753" s="4">
        <v>149</v>
      </c>
      <c r="O753" s="4">
        <v>3063</v>
      </c>
    </row>
    <row r="754" spans="1:15" x14ac:dyDescent="0.25">
      <c r="A754" s="4">
        <v>5328</v>
      </c>
      <c r="B754" s="5">
        <v>43765</v>
      </c>
      <c r="C754" s="5" t="s">
        <v>2957</v>
      </c>
      <c r="D754" s="5" t="s">
        <v>2869</v>
      </c>
      <c r="E754" s="4" t="s">
        <v>986</v>
      </c>
      <c r="F754" s="4" t="s">
        <v>16</v>
      </c>
      <c r="G754" s="4" t="s">
        <v>188</v>
      </c>
      <c r="H754" s="4">
        <v>-18.766946999999998</v>
      </c>
      <c r="I754" s="4">
        <v>46.869107</v>
      </c>
      <c r="J754" s="4" t="s">
        <v>22</v>
      </c>
      <c r="K754" s="4" t="s">
        <v>32</v>
      </c>
      <c r="L754" s="4" t="s">
        <v>33</v>
      </c>
      <c r="M754" s="4">
        <v>14</v>
      </c>
      <c r="N754" s="4">
        <v>44</v>
      </c>
      <c r="O754" s="4">
        <v>2138</v>
      </c>
    </row>
    <row r="755" spans="1:15" x14ac:dyDescent="0.25">
      <c r="A755" s="4">
        <v>3894</v>
      </c>
      <c r="B755" s="5">
        <v>43765</v>
      </c>
      <c r="C755" s="5" t="s">
        <v>2914</v>
      </c>
      <c r="D755" s="5" t="s">
        <v>2915</v>
      </c>
      <c r="E755" s="4" t="s">
        <v>329</v>
      </c>
      <c r="F755" s="4" t="s">
        <v>16</v>
      </c>
      <c r="G755" s="4" t="s">
        <v>330</v>
      </c>
      <c r="H755" s="4">
        <v>-13.133896999999999</v>
      </c>
      <c r="I755" s="4">
        <v>27.849332</v>
      </c>
      <c r="J755" s="4" t="s">
        <v>12</v>
      </c>
      <c r="K755" s="4" t="s">
        <v>32</v>
      </c>
      <c r="L755" s="4" t="s">
        <v>33</v>
      </c>
      <c r="M755" s="4">
        <v>6</v>
      </c>
      <c r="N755" s="4">
        <v>84</v>
      </c>
      <c r="O755" s="4">
        <v>1599</v>
      </c>
    </row>
    <row r="756" spans="1:15" x14ac:dyDescent="0.25">
      <c r="A756" s="4">
        <v>3970</v>
      </c>
      <c r="B756" s="5">
        <v>43765</v>
      </c>
      <c r="C756" s="5" t="s">
        <v>3000</v>
      </c>
      <c r="D756" s="5" t="s">
        <v>2805</v>
      </c>
      <c r="E756" s="4" t="s">
        <v>1942</v>
      </c>
      <c r="F756" s="4" t="s">
        <v>24</v>
      </c>
      <c r="G756" s="4" t="s">
        <v>11</v>
      </c>
      <c r="H756" s="4">
        <v>25.354825999999999</v>
      </c>
      <c r="I756" s="4">
        <v>51.183883999999999</v>
      </c>
      <c r="J756" s="4" t="s">
        <v>18</v>
      </c>
      <c r="K756" s="4" t="s">
        <v>32</v>
      </c>
      <c r="L756" s="4" t="s">
        <v>33</v>
      </c>
      <c r="M756" s="4">
        <v>7</v>
      </c>
      <c r="N756" s="4">
        <v>46</v>
      </c>
      <c r="O756" s="4">
        <v>1265</v>
      </c>
    </row>
    <row r="757" spans="1:15" x14ac:dyDescent="0.25">
      <c r="A757" s="4">
        <v>2471</v>
      </c>
      <c r="B757" s="5">
        <v>43765</v>
      </c>
      <c r="C757" s="5" t="s">
        <v>2936</v>
      </c>
      <c r="D757" s="5" t="s">
        <v>2937</v>
      </c>
      <c r="E757" s="4" t="s">
        <v>1953</v>
      </c>
      <c r="F757" s="4" t="s">
        <v>16</v>
      </c>
      <c r="G757" s="4" t="s">
        <v>409</v>
      </c>
      <c r="H757" s="4">
        <v>29.31166</v>
      </c>
      <c r="I757" s="4">
        <v>47.481766</v>
      </c>
      <c r="J757" s="4" t="s">
        <v>12</v>
      </c>
      <c r="K757" s="4" t="s">
        <v>32</v>
      </c>
      <c r="L757" s="4" t="s">
        <v>33</v>
      </c>
      <c r="M757" s="4">
        <v>5</v>
      </c>
      <c r="N757" s="4">
        <v>108</v>
      </c>
      <c r="O757" s="4">
        <v>744</v>
      </c>
    </row>
    <row r="758" spans="1:15" x14ac:dyDescent="0.25">
      <c r="A758" s="4">
        <v>2532</v>
      </c>
      <c r="B758" s="5">
        <v>43765</v>
      </c>
      <c r="C758" s="5" t="s">
        <v>2938</v>
      </c>
      <c r="D758" s="5" t="s">
        <v>2939</v>
      </c>
      <c r="E758" s="4" t="s">
        <v>2598</v>
      </c>
      <c r="F758" s="4" t="s">
        <v>10</v>
      </c>
      <c r="G758" s="4" t="s">
        <v>983</v>
      </c>
      <c r="H758" s="4">
        <v>19.513469000000001</v>
      </c>
      <c r="I758" s="4">
        <v>-80.566956000000005</v>
      </c>
      <c r="J758" s="4" t="s">
        <v>22</v>
      </c>
      <c r="K758" s="4" t="s">
        <v>39</v>
      </c>
      <c r="L758" s="4" t="s">
        <v>33</v>
      </c>
      <c r="M758" s="4">
        <v>41</v>
      </c>
      <c r="N758" s="4">
        <v>482</v>
      </c>
      <c r="O758" s="4">
        <v>12124</v>
      </c>
    </row>
    <row r="759" spans="1:15" x14ac:dyDescent="0.25">
      <c r="A759" s="4">
        <v>2020</v>
      </c>
      <c r="B759" s="5">
        <v>43765</v>
      </c>
      <c r="C759" s="5" t="s">
        <v>2955</v>
      </c>
      <c r="D759" s="5" t="s">
        <v>2956</v>
      </c>
      <c r="E759" s="4" t="s">
        <v>2519</v>
      </c>
      <c r="F759" s="4" t="s">
        <v>10</v>
      </c>
      <c r="G759" s="4" t="s">
        <v>487</v>
      </c>
      <c r="H759" s="4">
        <v>18.735693000000001</v>
      </c>
      <c r="I759" s="4">
        <v>-70.162650999999997</v>
      </c>
      <c r="J759" s="4" t="s">
        <v>22</v>
      </c>
      <c r="K759" s="4" t="s">
        <v>39</v>
      </c>
      <c r="L759" s="4" t="s">
        <v>33</v>
      </c>
      <c r="M759" s="4">
        <v>36</v>
      </c>
      <c r="N759" s="4">
        <v>432</v>
      </c>
      <c r="O759" s="4">
        <v>10268</v>
      </c>
    </row>
    <row r="760" spans="1:15" x14ac:dyDescent="0.25">
      <c r="A760" s="4">
        <v>5670</v>
      </c>
      <c r="B760" s="5">
        <v>43765</v>
      </c>
      <c r="C760" s="5" t="s">
        <v>2748</v>
      </c>
      <c r="D760" s="5" t="s">
        <v>2749</v>
      </c>
      <c r="E760" s="4" t="s">
        <v>841</v>
      </c>
      <c r="F760" s="4" t="s">
        <v>24</v>
      </c>
      <c r="G760" s="4" t="s">
        <v>271</v>
      </c>
      <c r="H760" s="4">
        <v>6.4280549999999996</v>
      </c>
      <c r="I760" s="4">
        <v>-9.4294989999999999</v>
      </c>
      <c r="J760" s="4" t="s">
        <v>12</v>
      </c>
      <c r="K760" s="4" t="s">
        <v>39</v>
      </c>
      <c r="L760" s="4" t="s">
        <v>33</v>
      </c>
      <c r="M760" s="4">
        <v>12</v>
      </c>
      <c r="N760" s="4">
        <v>56</v>
      </c>
      <c r="O760" s="4">
        <v>7364</v>
      </c>
    </row>
    <row r="761" spans="1:15" x14ac:dyDescent="0.25">
      <c r="A761" s="4">
        <v>5198</v>
      </c>
      <c r="B761" s="5">
        <v>43765</v>
      </c>
      <c r="C761" s="5" t="s">
        <v>2816</v>
      </c>
      <c r="D761" s="5" t="s">
        <v>2761</v>
      </c>
      <c r="E761" s="4" t="s">
        <v>1435</v>
      </c>
      <c r="F761" s="4" t="s">
        <v>24</v>
      </c>
      <c r="G761" s="4" t="s">
        <v>43</v>
      </c>
      <c r="H761" s="4">
        <v>47.411631</v>
      </c>
      <c r="I761" s="4">
        <v>28.369885</v>
      </c>
      <c r="J761" s="4" t="s">
        <v>18</v>
      </c>
      <c r="K761" s="4" t="s">
        <v>39</v>
      </c>
      <c r="L761" s="4" t="s">
        <v>33</v>
      </c>
      <c r="M761" s="4">
        <v>19</v>
      </c>
      <c r="N761" s="4">
        <v>108</v>
      </c>
      <c r="O761" s="4">
        <v>6304</v>
      </c>
    </row>
    <row r="762" spans="1:15" x14ac:dyDescent="0.25">
      <c r="A762" s="4">
        <v>1697</v>
      </c>
      <c r="B762" s="5">
        <v>43765</v>
      </c>
      <c r="C762" s="5" t="s">
        <v>2903</v>
      </c>
      <c r="D762" s="5" t="s">
        <v>2900</v>
      </c>
      <c r="E762" s="4" t="s">
        <v>1539</v>
      </c>
      <c r="F762" s="4" t="s">
        <v>24</v>
      </c>
      <c r="G762" s="4" t="s">
        <v>544</v>
      </c>
      <c r="H762" s="4">
        <v>-8.8742169999999998</v>
      </c>
      <c r="I762" s="4">
        <v>125.72753899999999</v>
      </c>
      <c r="J762" s="4" t="s">
        <v>18</v>
      </c>
      <c r="K762" s="4" t="s">
        <v>39</v>
      </c>
      <c r="L762" s="4" t="s">
        <v>33</v>
      </c>
      <c r="M762" s="4">
        <v>20</v>
      </c>
      <c r="N762" s="4">
        <v>296</v>
      </c>
      <c r="O762" s="4">
        <v>3000</v>
      </c>
    </row>
    <row r="763" spans="1:15" x14ac:dyDescent="0.25">
      <c r="A763" s="4">
        <v>4323</v>
      </c>
      <c r="B763" s="5">
        <v>43765</v>
      </c>
      <c r="C763" s="5" t="s">
        <v>2788</v>
      </c>
      <c r="D763" s="5" t="s">
        <v>2789</v>
      </c>
      <c r="E763" s="4" t="s">
        <v>1256</v>
      </c>
      <c r="F763" s="4" t="s">
        <v>24</v>
      </c>
      <c r="G763" s="4" t="s">
        <v>98</v>
      </c>
      <c r="H763" s="4">
        <v>56.263919999999999</v>
      </c>
      <c r="I763" s="4">
        <v>9.5017849999999999</v>
      </c>
      <c r="J763" s="4" t="s">
        <v>22</v>
      </c>
      <c r="K763" s="4" t="s">
        <v>39</v>
      </c>
      <c r="L763" s="4" t="s">
        <v>33</v>
      </c>
      <c r="M763" s="4">
        <v>17</v>
      </c>
      <c r="N763" s="4">
        <v>193</v>
      </c>
      <c r="O763" s="4">
        <v>2575</v>
      </c>
    </row>
    <row r="764" spans="1:15" x14ac:dyDescent="0.25">
      <c r="A764" s="4">
        <v>4955</v>
      </c>
      <c r="B764" s="5">
        <v>43765</v>
      </c>
      <c r="C764" s="5" t="s">
        <v>2890</v>
      </c>
      <c r="D764" s="5" t="s">
        <v>2891</v>
      </c>
      <c r="E764" s="4" t="s">
        <v>1442</v>
      </c>
      <c r="F764" s="4" t="s">
        <v>24</v>
      </c>
      <c r="G764" s="4" t="s">
        <v>80</v>
      </c>
      <c r="H764" s="4">
        <v>36.204824000000002</v>
      </c>
      <c r="I764" s="4">
        <v>138.25292400000001</v>
      </c>
      <c r="J764" s="4" t="s">
        <v>12</v>
      </c>
      <c r="K764" s="4" t="s">
        <v>39</v>
      </c>
      <c r="L764" s="4" t="s">
        <v>33</v>
      </c>
      <c r="M764" s="4">
        <v>19</v>
      </c>
      <c r="N764" s="4">
        <v>131</v>
      </c>
      <c r="O764" s="4">
        <v>5164</v>
      </c>
    </row>
    <row r="765" spans="1:15" x14ac:dyDescent="0.25">
      <c r="A765" s="4">
        <v>4518</v>
      </c>
      <c r="B765" s="5">
        <v>43765</v>
      </c>
      <c r="C765" s="5" t="s">
        <v>2988</v>
      </c>
      <c r="D765" s="5" t="s">
        <v>2989</v>
      </c>
      <c r="E765" s="4" t="s">
        <v>1520</v>
      </c>
      <c r="F765" s="4" t="s">
        <v>10</v>
      </c>
      <c r="G765" s="4" t="s">
        <v>93</v>
      </c>
      <c r="H765" s="4">
        <v>-22.328474</v>
      </c>
      <c r="I765" s="4">
        <v>24.684866</v>
      </c>
      <c r="J765" s="4" t="s">
        <v>12</v>
      </c>
      <c r="K765" s="4" t="s">
        <v>2724</v>
      </c>
      <c r="L765" s="4" t="s">
        <v>33</v>
      </c>
      <c r="M765" s="4">
        <v>20</v>
      </c>
      <c r="N765" s="4">
        <v>485</v>
      </c>
      <c r="O765" s="4">
        <v>15652</v>
      </c>
    </row>
    <row r="766" spans="1:15" x14ac:dyDescent="0.25">
      <c r="A766" s="4">
        <v>5189</v>
      </c>
      <c r="B766" s="5">
        <v>43765</v>
      </c>
      <c r="C766" s="5" t="s">
        <v>2788</v>
      </c>
      <c r="D766" s="5" t="s">
        <v>2789</v>
      </c>
      <c r="E766" s="4" t="s">
        <v>1617</v>
      </c>
      <c r="F766" s="4" t="s">
        <v>24</v>
      </c>
      <c r="G766" s="4" t="s">
        <v>98</v>
      </c>
      <c r="H766" s="4">
        <v>56.263919999999999</v>
      </c>
      <c r="I766" s="4">
        <v>9.5017849999999999</v>
      </c>
      <c r="J766" s="4" t="s">
        <v>22</v>
      </c>
      <c r="K766" s="4" t="s">
        <v>2724</v>
      </c>
      <c r="L766" s="4" t="s">
        <v>33</v>
      </c>
      <c r="M766" s="4">
        <v>21</v>
      </c>
      <c r="N766" s="4">
        <v>189</v>
      </c>
      <c r="O766" s="4">
        <v>13016</v>
      </c>
    </row>
    <row r="767" spans="1:15" x14ac:dyDescent="0.25">
      <c r="A767" s="4">
        <v>5079</v>
      </c>
      <c r="B767" s="5">
        <v>43765</v>
      </c>
      <c r="C767" s="5" t="s">
        <v>2919</v>
      </c>
      <c r="D767" s="5" t="s">
        <v>2920</v>
      </c>
      <c r="E767" s="4" t="s">
        <v>2136</v>
      </c>
      <c r="F767" s="4" t="s">
        <v>10</v>
      </c>
      <c r="G767" s="4" t="s">
        <v>121</v>
      </c>
      <c r="H767" s="4">
        <v>41.871940000000002</v>
      </c>
      <c r="I767" s="4">
        <v>12.56738</v>
      </c>
      <c r="J767" s="4" t="s">
        <v>12</v>
      </c>
      <c r="K767" s="4" t="s">
        <v>2724</v>
      </c>
      <c r="L767" s="4" t="s">
        <v>33</v>
      </c>
      <c r="M767" s="4">
        <v>27</v>
      </c>
      <c r="N767" s="4">
        <v>379</v>
      </c>
      <c r="O767" s="4">
        <v>12119</v>
      </c>
    </row>
    <row r="768" spans="1:15" x14ac:dyDescent="0.25">
      <c r="A768" s="4">
        <v>5051</v>
      </c>
      <c r="B768" s="5">
        <v>43765</v>
      </c>
      <c r="C768" s="5" t="s">
        <v>2895</v>
      </c>
      <c r="D768" s="5" t="s">
        <v>2896</v>
      </c>
      <c r="E768" s="4" t="s">
        <v>2688</v>
      </c>
      <c r="F768" s="4" t="s">
        <v>10</v>
      </c>
      <c r="G768" s="4" t="s">
        <v>82</v>
      </c>
      <c r="H768" s="4">
        <v>8.6195430000000002</v>
      </c>
      <c r="I768" s="4">
        <v>0.82478200000000002</v>
      </c>
      <c r="J768" s="4" t="s">
        <v>12</v>
      </c>
      <c r="K768" s="4" t="s">
        <v>2724</v>
      </c>
      <c r="L768" s="4" t="s">
        <v>33</v>
      </c>
      <c r="M768" s="4">
        <v>48</v>
      </c>
      <c r="N768" s="4">
        <v>515</v>
      </c>
      <c r="O768" s="4">
        <v>11192</v>
      </c>
    </row>
    <row r="769" spans="1:15" x14ac:dyDescent="0.25">
      <c r="A769" s="4">
        <v>2068</v>
      </c>
      <c r="B769" s="5">
        <v>43765</v>
      </c>
      <c r="C769" s="5" t="s">
        <v>2962</v>
      </c>
      <c r="D769" s="5" t="s">
        <v>2963</v>
      </c>
      <c r="E769" s="4" t="s">
        <v>1703</v>
      </c>
      <c r="F769" s="4" t="s">
        <v>24</v>
      </c>
      <c r="G769" s="4" t="s">
        <v>496</v>
      </c>
      <c r="H769" s="4">
        <v>35.937496000000003</v>
      </c>
      <c r="I769" s="4">
        <v>14.375416</v>
      </c>
      <c r="J769" s="4" t="s">
        <v>22</v>
      </c>
      <c r="K769" s="4" t="s">
        <v>2724</v>
      </c>
      <c r="L769" s="4" t="s">
        <v>33</v>
      </c>
      <c r="M769" s="4">
        <v>22</v>
      </c>
      <c r="N769" s="4">
        <v>531</v>
      </c>
      <c r="O769" s="4">
        <v>9685</v>
      </c>
    </row>
    <row r="770" spans="1:15" x14ac:dyDescent="0.25">
      <c r="A770" s="4">
        <v>5462</v>
      </c>
      <c r="B770" s="5">
        <v>43765</v>
      </c>
      <c r="C770" s="5" t="s">
        <v>3017</v>
      </c>
      <c r="D770" s="5" t="s">
        <v>2781</v>
      </c>
      <c r="E770" s="4" t="s">
        <v>533</v>
      </c>
      <c r="F770" s="4" t="s">
        <v>16</v>
      </c>
      <c r="G770" s="4" t="s">
        <v>534</v>
      </c>
      <c r="H770" s="4">
        <v>46.227637999999999</v>
      </c>
      <c r="I770" s="4">
        <v>2.213749</v>
      </c>
      <c r="J770" s="4" t="s">
        <v>12</v>
      </c>
      <c r="K770" s="4" t="s">
        <v>2724</v>
      </c>
      <c r="L770" s="4" t="s">
        <v>33</v>
      </c>
      <c r="M770" s="4">
        <v>8</v>
      </c>
      <c r="N770" s="4">
        <v>69</v>
      </c>
      <c r="O770" s="4">
        <v>8393</v>
      </c>
    </row>
    <row r="771" spans="1:15" x14ac:dyDescent="0.25">
      <c r="A771" s="4">
        <v>1542</v>
      </c>
      <c r="B771" s="5">
        <v>43765</v>
      </c>
      <c r="C771" s="5" t="s">
        <v>2806</v>
      </c>
      <c r="D771" s="5" t="s">
        <v>2852</v>
      </c>
      <c r="E771" s="4" t="s">
        <v>1704</v>
      </c>
      <c r="F771" s="4" t="s">
        <v>10</v>
      </c>
      <c r="G771" s="4" t="s">
        <v>412</v>
      </c>
      <c r="H771" s="4">
        <v>9.9455869999999997</v>
      </c>
      <c r="I771" s="4">
        <v>-9.6966450000000002</v>
      </c>
      <c r="J771" s="4" t="s">
        <v>22</v>
      </c>
      <c r="K771" s="4" t="s">
        <v>2724</v>
      </c>
      <c r="L771" s="4" t="s">
        <v>33</v>
      </c>
      <c r="M771" s="4">
        <v>22</v>
      </c>
      <c r="N771" s="4">
        <v>576</v>
      </c>
      <c r="O771" s="4">
        <v>7925</v>
      </c>
    </row>
    <row r="772" spans="1:15" x14ac:dyDescent="0.25">
      <c r="A772" s="4">
        <v>1387</v>
      </c>
      <c r="B772" s="5">
        <v>43765</v>
      </c>
      <c r="C772" s="5" t="s">
        <v>2795</v>
      </c>
      <c r="D772" s="5" t="s">
        <v>2759</v>
      </c>
      <c r="E772" s="4" t="s">
        <v>1176</v>
      </c>
      <c r="F772" s="4" t="s">
        <v>24</v>
      </c>
      <c r="G772" s="4" t="s">
        <v>243</v>
      </c>
      <c r="H772" s="4">
        <v>-0.80368899999999999</v>
      </c>
      <c r="I772" s="4">
        <v>11.609444</v>
      </c>
      <c r="J772" s="4" t="s">
        <v>22</v>
      </c>
      <c r="K772" s="4" t="s">
        <v>2724</v>
      </c>
      <c r="L772" s="4" t="s">
        <v>33</v>
      </c>
      <c r="M772" s="4">
        <v>16</v>
      </c>
      <c r="N772" s="4">
        <v>156</v>
      </c>
      <c r="O772" s="4">
        <v>2753</v>
      </c>
    </row>
    <row r="773" spans="1:15" x14ac:dyDescent="0.25">
      <c r="A773" s="4">
        <v>5427</v>
      </c>
      <c r="B773" s="5">
        <v>43765</v>
      </c>
      <c r="C773" s="5" t="s">
        <v>2750</v>
      </c>
      <c r="D773" s="5" t="s">
        <v>2751</v>
      </c>
      <c r="E773" s="4" t="s">
        <v>1962</v>
      </c>
      <c r="F773" s="4" t="s">
        <v>10</v>
      </c>
      <c r="G773" s="4" t="s">
        <v>127</v>
      </c>
      <c r="H773" s="4">
        <v>7.5149800000000004</v>
      </c>
      <c r="I773" s="4">
        <v>134.58251999999999</v>
      </c>
      <c r="J773" s="4" t="s">
        <v>12</v>
      </c>
      <c r="K773" s="4" t="s">
        <v>2724</v>
      </c>
      <c r="L773" s="4" t="s">
        <v>33</v>
      </c>
      <c r="M773" s="4">
        <v>25</v>
      </c>
      <c r="N773" s="4">
        <v>79</v>
      </c>
      <c r="O773" s="4">
        <v>2479</v>
      </c>
    </row>
    <row r="774" spans="1:15" x14ac:dyDescent="0.25">
      <c r="A774" s="4">
        <v>3057</v>
      </c>
      <c r="B774" s="5">
        <v>43765</v>
      </c>
      <c r="C774" s="5" t="s">
        <v>2822</v>
      </c>
      <c r="D774" s="5" t="s">
        <v>2809</v>
      </c>
      <c r="E774" s="4" t="s">
        <v>2601</v>
      </c>
      <c r="F774" s="4" t="s">
        <v>10</v>
      </c>
      <c r="G774" s="4" t="s">
        <v>616</v>
      </c>
      <c r="H774" s="4">
        <v>35.861660000000001</v>
      </c>
      <c r="I774" s="4">
        <v>104.195397</v>
      </c>
      <c r="J774" s="4" t="s">
        <v>22</v>
      </c>
      <c r="K774" s="4" t="s">
        <v>57</v>
      </c>
      <c r="L774" s="4" t="s">
        <v>14</v>
      </c>
      <c r="M774" s="4">
        <v>41</v>
      </c>
      <c r="N774" s="4">
        <v>520</v>
      </c>
      <c r="O774" s="4">
        <v>18581</v>
      </c>
    </row>
    <row r="775" spans="1:15" x14ac:dyDescent="0.25">
      <c r="A775" s="4">
        <v>1521</v>
      </c>
      <c r="B775" s="5">
        <v>43765</v>
      </c>
      <c r="C775" s="5" t="s">
        <v>2833</v>
      </c>
      <c r="D775" s="5" t="s">
        <v>2834</v>
      </c>
      <c r="E775" s="4" t="s">
        <v>2147</v>
      </c>
      <c r="F775" s="4" t="s">
        <v>16</v>
      </c>
      <c r="G775" s="4" t="s">
        <v>667</v>
      </c>
      <c r="H775" s="4">
        <v>15.870032</v>
      </c>
      <c r="I775" s="4">
        <v>100.992541</v>
      </c>
      <c r="J775" s="4" t="s">
        <v>22</v>
      </c>
      <c r="K775" s="4" t="s">
        <v>57</v>
      </c>
      <c r="L775" s="4" t="s">
        <v>14</v>
      </c>
      <c r="M775" s="4">
        <v>27</v>
      </c>
      <c r="N775" s="4">
        <v>528</v>
      </c>
      <c r="O775" s="4">
        <v>12333</v>
      </c>
    </row>
    <row r="776" spans="1:15" x14ac:dyDescent="0.25">
      <c r="A776" s="4">
        <v>5329</v>
      </c>
      <c r="B776" s="5">
        <v>43765</v>
      </c>
      <c r="C776" s="5" t="s">
        <v>2848</v>
      </c>
      <c r="D776" s="5" t="s">
        <v>2849</v>
      </c>
      <c r="E776" s="4" t="s">
        <v>308</v>
      </c>
      <c r="F776" s="4" t="s">
        <v>24</v>
      </c>
      <c r="G776" s="4" t="s">
        <v>2741</v>
      </c>
      <c r="H776" s="4">
        <v>34.802075000000002</v>
      </c>
      <c r="I776" s="4">
        <v>38.996814999999998</v>
      </c>
      <c r="J776" s="4" t="s">
        <v>18</v>
      </c>
      <c r="K776" s="4" t="s">
        <v>30</v>
      </c>
      <c r="L776" s="4" t="s">
        <v>14</v>
      </c>
      <c r="M776" s="4">
        <v>6</v>
      </c>
      <c r="N776" s="4">
        <v>172</v>
      </c>
      <c r="O776" s="4">
        <v>3733</v>
      </c>
    </row>
    <row r="777" spans="1:15" x14ac:dyDescent="0.25">
      <c r="A777" s="4">
        <v>4667</v>
      </c>
      <c r="B777" s="5">
        <v>43765</v>
      </c>
      <c r="C777" s="5" t="s">
        <v>2772</v>
      </c>
      <c r="D777" s="5" t="s">
        <v>2773</v>
      </c>
      <c r="E777" s="4" t="s">
        <v>2249</v>
      </c>
      <c r="F777" s="4" t="s">
        <v>24</v>
      </c>
      <c r="G777" s="4" t="s">
        <v>263</v>
      </c>
      <c r="H777" s="4">
        <v>7.8730539999999998</v>
      </c>
      <c r="I777" s="4">
        <v>80.771797000000007</v>
      </c>
      <c r="J777" s="4" t="s">
        <v>18</v>
      </c>
      <c r="K777" s="4" t="s">
        <v>57</v>
      </c>
      <c r="L777" s="4" t="s">
        <v>14</v>
      </c>
      <c r="M777" s="4">
        <v>28</v>
      </c>
      <c r="N777" s="4">
        <v>220</v>
      </c>
      <c r="O777" s="4">
        <v>5787</v>
      </c>
    </row>
    <row r="778" spans="1:15" x14ac:dyDescent="0.25">
      <c r="A778" s="4">
        <v>2665</v>
      </c>
      <c r="B778" s="5">
        <v>43765</v>
      </c>
      <c r="C778" s="5" t="s">
        <v>2987</v>
      </c>
      <c r="D778" s="5" t="s">
        <v>2951</v>
      </c>
      <c r="E778" s="4" t="s">
        <v>1795</v>
      </c>
      <c r="F778" s="4" t="s">
        <v>24</v>
      </c>
      <c r="G778" s="4" t="s">
        <v>233</v>
      </c>
      <c r="H778" s="4">
        <v>-26.522503</v>
      </c>
      <c r="I778" s="4">
        <v>31.465865999999998</v>
      </c>
      <c r="J778" s="4" t="s">
        <v>18</v>
      </c>
      <c r="K778" s="4" t="s">
        <v>57</v>
      </c>
      <c r="L778" s="4" t="s">
        <v>14</v>
      </c>
      <c r="M778" s="4">
        <v>23</v>
      </c>
      <c r="N778" s="4">
        <v>120</v>
      </c>
      <c r="O778" s="4">
        <v>4881</v>
      </c>
    </row>
    <row r="779" spans="1:15" x14ac:dyDescent="0.25">
      <c r="A779" s="4">
        <v>4139</v>
      </c>
      <c r="B779" s="5">
        <v>43765</v>
      </c>
      <c r="C779" s="5" t="s">
        <v>3001</v>
      </c>
      <c r="D779" s="5" t="s">
        <v>3002</v>
      </c>
      <c r="E779" s="4" t="s">
        <v>861</v>
      </c>
      <c r="F779" s="4" t="s">
        <v>24</v>
      </c>
      <c r="G779" s="4" t="s">
        <v>89</v>
      </c>
      <c r="H779" s="4">
        <v>53.412909999999997</v>
      </c>
      <c r="I779" s="4">
        <v>-8.2438900000000004</v>
      </c>
      <c r="J779" s="4" t="s">
        <v>18</v>
      </c>
      <c r="K779" s="4" t="s">
        <v>57</v>
      </c>
      <c r="L779" s="4" t="s">
        <v>14</v>
      </c>
      <c r="M779" s="4">
        <v>12</v>
      </c>
      <c r="N779" s="4">
        <v>220</v>
      </c>
      <c r="O779" s="4">
        <v>4284</v>
      </c>
    </row>
    <row r="780" spans="1:15" x14ac:dyDescent="0.25">
      <c r="A780" s="4">
        <v>5387</v>
      </c>
      <c r="B780" s="5">
        <v>43765</v>
      </c>
      <c r="C780" s="5" t="s">
        <v>2850</v>
      </c>
      <c r="D780" s="5" t="s">
        <v>2851</v>
      </c>
      <c r="E780" s="4" t="s">
        <v>536</v>
      </c>
      <c r="F780" s="4" t="s">
        <v>24</v>
      </c>
      <c r="G780" s="4" t="s">
        <v>155</v>
      </c>
      <c r="H780" s="4">
        <v>12.862807</v>
      </c>
      <c r="I780" s="4">
        <v>30.217635999999999</v>
      </c>
      <c r="J780" s="4" t="s">
        <v>18</v>
      </c>
      <c r="K780" s="4" t="s">
        <v>57</v>
      </c>
      <c r="L780" s="4" t="s">
        <v>14</v>
      </c>
      <c r="M780" s="4">
        <v>8</v>
      </c>
      <c r="N780" s="4">
        <v>242</v>
      </c>
      <c r="O780" s="4">
        <v>3708</v>
      </c>
    </row>
    <row r="781" spans="1:15" x14ac:dyDescent="0.25">
      <c r="A781" s="4">
        <v>4208</v>
      </c>
      <c r="B781" s="5">
        <v>43765</v>
      </c>
      <c r="C781" s="5" t="s">
        <v>2797</v>
      </c>
      <c r="D781" s="5" t="s">
        <v>2798</v>
      </c>
      <c r="E781" s="4" t="s">
        <v>2350</v>
      </c>
      <c r="F781" s="4" t="s">
        <v>24</v>
      </c>
      <c r="G781" s="4" t="s">
        <v>387</v>
      </c>
      <c r="H781" s="4">
        <v>50.503886999999999</v>
      </c>
      <c r="I781" s="4">
        <v>4.4699359999999997</v>
      </c>
      <c r="J781" s="4" t="s">
        <v>12</v>
      </c>
      <c r="K781" s="4" t="s">
        <v>57</v>
      </c>
      <c r="L781" s="4" t="s">
        <v>14</v>
      </c>
      <c r="M781" s="4">
        <v>29</v>
      </c>
      <c r="N781" s="4">
        <v>93</v>
      </c>
      <c r="O781" s="4">
        <v>3367</v>
      </c>
    </row>
    <row r="782" spans="1:15" x14ac:dyDescent="0.25">
      <c r="A782" s="4">
        <v>1724</v>
      </c>
      <c r="B782" s="5">
        <v>43765</v>
      </c>
      <c r="C782" s="5" t="s">
        <v>2846</v>
      </c>
      <c r="D782" s="5" t="s">
        <v>2847</v>
      </c>
      <c r="E782" s="4" t="s">
        <v>2252</v>
      </c>
      <c r="F782" s="4" t="s">
        <v>24</v>
      </c>
      <c r="G782" s="4" t="s">
        <v>378</v>
      </c>
      <c r="H782" s="4">
        <v>-13.759029</v>
      </c>
      <c r="I782" s="4">
        <v>-172.10462899999999</v>
      </c>
      <c r="J782" s="4" t="s">
        <v>22</v>
      </c>
      <c r="K782" s="4" t="s">
        <v>57</v>
      </c>
      <c r="L782" s="4" t="s">
        <v>14</v>
      </c>
      <c r="M782" s="4">
        <v>28</v>
      </c>
      <c r="N782" s="4">
        <v>114</v>
      </c>
      <c r="O782" s="4">
        <v>3126</v>
      </c>
    </row>
    <row r="783" spans="1:15" x14ac:dyDescent="0.25">
      <c r="A783" s="4">
        <v>5902</v>
      </c>
      <c r="B783" s="5">
        <v>43765</v>
      </c>
      <c r="C783" s="5" t="s">
        <v>2945</v>
      </c>
      <c r="D783" s="5" t="s">
        <v>2946</v>
      </c>
      <c r="E783" s="4" t="s">
        <v>930</v>
      </c>
      <c r="F783" s="4" t="s">
        <v>10</v>
      </c>
      <c r="G783" s="4" t="s">
        <v>788</v>
      </c>
      <c r="H783" s="4">
        <v>61.924109999999999</v>
      </c>
      <c r="I783" s="4">
        <v>25.748151</v>
      </c>
      <c r="J783" s="4" t="s">
        <v>12</v>
      </c>
      <c r="K783" s="4" t="s">
        <v>57</v>
      </c>
      <c r="L783" s="4" t="s">
        <v>14</v>
      </c>
      <c r="M783" s="4">
        <v>13</v>
      </c>
      <c r="N783" s="4">
        <v>97</v>
      </c>
      <c r="O783" s="4">
        <v>2969</v>
      </c>
    </row>
    <row r="784" spans="1:15" x14ac:dyDescent="0.25">
      <c r="A784" s="4">
        <v>3948</v>
      </c>
      <c r="B784" s="5">
        <v>43765</v>
      </c>
      <c r="C784" s="5" t="s">
        <v>2859</v>
      </c>
      <c r="D784" s="5" t="s">
        <v>2777</v>
      </c>
      <c r="E784" s="4" t="s">
        <v>1026</v>
      </c>
      <c r="F784" s="4" t="s">
        <v>10</v>
      </c>
      <c r="G784" s="4" t="s">
        <v>616</v>
      </c>
      <c r="H784" s="4">
        <v>35.861660000000001</v>
      </c>
      <c r="I784" s="4">
        <v>104.195397</v>
      </c>
      <c r="J784" s="4" t="s">
        <v>18</v>
      </c>
      <c r="K784" s="4" t="s">
        <v>13</v>
      </c>
      <c r="L784" s="4" t="s">
        <v>14</v>
      </c>
      <c r="M784" s="4">
        <v>15</v>
      </c>
      <c r="N784" s="4">
        <v>54</v>
      </c>
      <c r="O784" s="4">
        <v>1961</v>
      </c>
    </row>
    <row r="785" spans="1:15" x14ac:dyDescent="0.25">
      <c r="A785" s="4">
        <v>2827</v>
      </c>
      <c r="B785" s="5">
        <v>43765</v>
      </c>
      <c r="C785" s="5" t="s">
        <v>2864</v>
      </c>
      <c r="D785" s="5" t="s">
        <v>2865</v>
      </c>
      <c r="E785" s="4" t="s">
        <v>128</v>
      </c>
      <c r="F785" s="4" t="s">
        <v>10</v>
      </c>
      <c r="G785" s="4" t="s">
        <v>73</v>
      </c>
      <c r="H785" s="4">
        <v>61.892634999999999</v>
      </c>
      <c r="I785" s="4">
        <v>-6.9118060000000003</v>
      </c>
      <c r="J785" s="4" t="s">
        <v>12</v>
      </c>
      <c r="K785" s="4" t="s">
        <v>57</v>
      </c>
      <c r="L785" s="4" t="s">
        <v>14</v>
      </c>
      <c r="M785" s="4">
        <v>3</v>
      </c>
      <c r="N785" s="4">
        <v>137</v>
      </c>
      <c r="O785" s="4">
        <v>2613</v>
      </c>
    </row>
    <row r="786" spans="1:15" x14ac:dyDescent="0.25">
      <c r="A786" s="4">
        <v>2867</v>
      </c>
      <c r="B786" s="5">
        <v>43765</v>
      </c>
      <c r="C786" s="5" t="s">
        <v>2870</v>
      </c>
      <c r="D786" s="5" t="s">
        <v>2871</v>
      </c>
      <c r="E786" s="4" t="s">
        <v>1800</v>
      </c>
      <c r="F786" s="4" t="s">
        <v>16</v>
      </c>
      <c r="G786" s="4" t="s">
        <v>782</v>
      </c>
      <c r="H786" s="4">
        <v>-20.348403999999999</v>
      </c>
      <c r="I786" s="4">
        <v>57.552152</v>
      </c>
      <c r="J786" s="4" t="s">
        <v>22</v>
      </c>
      <c r="K786" s="4" t="s">
        <v>57</v>
      </c>
      <c r="L786" s="4" t="s">
        <v>14</v>
      </c>
      <c r="M786" s="4">
        <v>23</v>
      </c>
      <c r="N786" s="4">
        <v>57</v>
      </c>
      <c r="O786" s="4">
        <v>2081</v>
      </c>
    </row>
    <row r="787" spans="1:15" x14ac:dyDescent="0.25">
      <c r="A787" s="4">
        <v>2964</v>
      </c>
      <c r="B787" s="5">
        <v>43765</v>
      </c>
      <c r="C787" s="5" t="s">
        <v>2814</v>
      </c>
      <c r="D787" s="5" t="s">
        <v>2815</v>
      </c>
      <c r="E787" s="4" t="s">
        <v>2403</v>
      </c>
      <c r="F787" s="4" t="s">
        <v>16</v>
      </c>
      <c r="G787" s="4" t="s">
        <v>150</v>
      </c>
      <c r="H787" s="4">
        <v>4.2104840000000001</v>
      </c>
      <c r="I787" s="4">
        <v>101.97576599999999</v>
      </c>
      <c r="J787" s="4" t="s">
        <v>12</v>
      </c>
      <c r="K787" s="4" t="s">
        <v>57</v>
      </c>
      <c r="L787" s="4" t="s">
        <v>14</v>
      </c>
      <c r="M787" s="4">
        <v>30</v>
      </c>
      <c r="N787" s="4">
        <v>15</v>
      </c>
      <c r="O787" s="4">
        <v>2814</v>
      </c>
    </row>
    <row r="788" spans="1:15" x14ac:dyDescent="0.25">
      <c r="A788" s="4">
        <v>2625</v>
      </c>
      <c r="B788" s="5">
        <v>43765</v>
      </c>
      <c r="C788" s="5" t="s">
        <v>2882</v>
      </c>
      <c r="D788" s="5" t="s">
        <v>2885</v>
      </c>
      <c r="E788" s="4" t="s">
        <v>1466</v>
      </c>
      <c r="F788" s="4" t="s">
        <v>24</v>
      </c>
      <c r="G788" s="4" t="s">
        <v>217</v>
      </c>
      <c r="H788" s="4">
        <v>28.033885999999999</v>
      </c>
      <c r="I788" s="4">
        <v>1.659626</v>
      </c>
      <c r="J788" s="4" t="s">
        <v>18</v>
      </c>
      <c r="K788" s="4" t="s">
        <v>60</v>
      </c>
      <c r="L788" s="4" t="s">
        <v>33</v>
      </c>
      <c r="M788" s="4">
        <v>19</v>
      </c>
      <c r="N788" s="4">
        <v>148</v>
      </c>
      <c r="O788" s="4">
        <v>9730</v>
      </c>
    </row>
    <row r="789" spans="1:15" x14ac:dyDescent="0.25">
      <c r="A789" s="4">
        <v>3566</v>
      </c>
      <c r="B789" s="5">
        <v>43765</v>
      </c>
      <c r="C789" s="5" t="s">
        <v>2875</v>
      </c>
      <c r="D789" s="5" t="s">
        <v>2876</v>
      </c>
      <c r="E789" s="4" t="s">
        <v>2697</v>
      </c>
      <c r="F789" s="4" t="s">
        <v>24</v>
      </c>
      <c r="G789" s="4" t="s">
        <v>350</v>
      </c>
      <c r="H789" s="4">
        <v>12.238333000000001</v>
      </c>
      <c r="I789" s="4">
        <v>-1.561593</v>
      </c>
      <c r="J789" s="4" t="s">
        <v>22</v>
      </c>
      <c r="K789" s="4" t="s">
        <v>60</v>
      </c>
      <c r="L789" s="4" t="s">
        <v>33</v>
      </c>
      <c r="M789" s="4">
        <v>48</v>
      </c>
      <c r="N789" s="4">
        <v>573</v>
      </c>
      <c r="O789" s="4">
        <v>8840</v>
      </c>
    </row>
    <row r="790" spans="1:15" x14ac:dyDescent="0.25">
      <c r="A790" s="4">
        <v>4599</v>
      </c>
      <c r="B790" s="5">
        <v>43765</v>
      </c>
      <c r="C790" s="5" t="s">
        <v>2978</v>
      </c>
      <c r="D790" s="5" t="s">
        <v>2906</v>
      </c>
      <c r="E790" s="4" t="s">
        <v>1281</v>
      </c>
      <c r="F790" s="4" t="s">
        <v>16</v>
      </c>
      <c r="G790" s="4" t="s">
        <v>313</v>
      </c>
      <c r="H790" s="4">
        <v>-3.3730560000000001</v>
      </c>
      <c r="I790" s="4">
        <v>29.918886000000001</v>
      </c>
      <c r="J790" s="4" t="s">
        <v>22</v>
      </c>
      <c r="K790" s="4" t="s">
        <v>60</v>
      </c>
      <c r="L790" s="4" t="s">
        <v>33</v>
      </c>
      <c r="M790" s="4">
        <v>17</v>
      </c>
      <c r="N790" s="4">
        <v>120</v>
      </c>
      <c r="O790" s="4">
        <v>8756</v>
      </c>
    </row>
    <row r="791" spans="1:15" x14ac:dyDescent="0.25">
      <c r="A791" s="4">
        <v>3143</v>
      </c>
      <c r="B791" s="5">
        <v>43765</v>
      </c>
      <c r="C791" s="5" t="s">
        <v>2829</v>
      </c>
      <c r="D791" s="5" t="s">
        <v>2830</v>
      </c>
      <c r="E791" s="4" t="s">
        <v>864</v>
      </c>
      <c r="F791" s="4" t="s">
        <v>24</v>
      </c>
      <c r="G791" s="4" t="s">
        <v>135</v>
      </c>
      <c r="H791" s="4">
        <v>-0.52277799999999996</v>
      </c>
      <c r="I791" s="4">
        <v>166.93150299999999</v>
      </c>
      <c r="J791" s="4" t="s">
        <v>18</v>
      </c>
      <c r="K791" s="4" t="s">
        <v>60</v>
      </c>
      <c r="L791" s="4" t="s">
        <v>33</v>
      </c>
      <c r="M791" s="4">
        <v>12</v>
      </c>
      <c r="N791" s="4">
        <v>249</v>
      </c>
      <c r="O791" s="4">
        <v>8624</v>
      </c>
    </row>
    <row r="792" spans="1:15" x14ac:dyDescent="0.25">
      <c r="A792" s="4">
        <v>3850</v>
      </c>
      <c r="B792" s="5">
        <v>43765</v>
      </c>
      <c r="C792" s="5" t="s">
        <v>2942</v>
      </c>
      <c r="D792" s="5" t="s">
        <v>2803</v>
      </c>
      <c r="E792" s="4" t="s">
        <v>1898</v>
      </c>
      <c r="F792" s="4" t="s">
        <v>16</v>
      </c>
      <c r="G792" s="4" t="s">
        <v>167</v>
      </c>
      <c r="H792" s="4">
        <v>49.815272999999998</v>
      </c>
      <c r="I792" s="4">
        <v>6.1295830000000002</v>
      </c>
      <c r="J792" s="4" t="s">
        <v>18</v>
      </c>
      <c r="K792" s="4" t="s">
        <v>60</v>
      </c>
      <c r="L792" s="4" t="s">
        <v>33</v>
      </c>
      <c r="M792" s="4">
        <v>24</v>
      </c>
      <c r="N792" s="4">
        <v>133</v>
      </c>
      <c r="O792" s="4">
        <v>5513</v>
      </c>
    </row>
    <row r="793" spans="1:15" x14ac:dyDescent="0.25">
      <c r="A793" s="4">
        <v>2678</v>
      </c>
      <c r="B793" s="5">
        <v>43765</v>
      </c>
      <c r="C793" s="5" t="s">
        <v>3010</v>
      </c>
      <c r="D793" s="5" t="s">
        <v>3011</v>
      </c>
      <c r="E793" s="4" t="s">
        <v>1562</v>
      </c>
      <c r="F793" s="4" t="s">
        <v>24</v>
      </c>
      <c r="G793" s="4" t="s">
        <v>221</v>
      </c>
      <c r="H793" s="4">
        <v>7.425554</v>
      </c>
      <c r="I793" s="4">
        <v>150.55081200000001</v>
      </c>
      <c r="J793" s="4" t="s">
        <v>22</v>
      </c>
      <c r="K793" s="4" t="s">
        <v>60</v>
      </c>
      <c r="L793" s="4" t="s">
        <v>33</v>
      </c>
      <c r="M793" s="4">
        <v>20</v>
      </c>
      <c r="N793" s="4">
        <v>124</v>
      </c>
      <c r="O793" s="4">
        <v>5269</v>
      </c>
    </row>
    <row r="794" spans="1:15" x14ac:dyDescent="0.25">
      <c r="A794" s="4">
        <v>1801</v>
      </c>
      <c r="B794" s="5">
        <v>43765</v>
      </c>
      <c r="C794" s="5" t="s">
        <v>2827</v>
      </c>
      <c r="D794" s="5" t="s">
        <v>2828</v>
      </c>
      <c r="E794" s="4" t="s">
        <v>260</v>
      </c>
      <c r="F794" s="4" t="s">
        <v>16</v>
      </c>
      <c r="G794" s="4" t="s">
        <v>261</v>
      </c>
      <c r="H794" s="4">
        <v>55.378050999999999</v>
      </c>
      <c r="I794" s="4">
        <v>-3.4359730000000002</v>
      </c>
      <c r="J794" s="4" t="s">
        <v>12</v>
      </c>
      <c r="K794" s="4" t="s">
        <v>60</v>
      </c>
      <c r="L794" s="4" t="s">
        <v>33</v>
      </c>
      <c r="M794" s="4">
        <v>5</v>
      </c>
      <c r="N794" s="4">
        <v>144</v>
      </c>
      <c r="O794" s="4">
        <v>5084</v>
      </c>
    </row>
    <row r="795" spans="1:15" x14ac:dyDescent="0.25">
      <c r="A795" s="4">
        <v>4893</v>
      </c>
      <c r="B795" s="5">
        <v>43765</v>
      </c>
      <c r="C795" s="5" t="s">
        <v>2862</v>
      </c>
      <c r="D795" s="5" t="s">
        <v>2863</v>
      </c>
      <c r="E795" s="4" t="s">
        <v>1798</v>
      </c>
      <c r="F795" s="4" t="s">
        <v>16</v>
      </c>
      <c r="G795" s="4" t="s">
        <v>2742</v>
      </c>
      <c r="H795" s="4">
        <v>-6.3690280000000001</v>
      </c>
      <c r="I795" s="4">
        <v>34.888821999999998</v>
      </c>
      <c r="J795" s="4" t="s">
        <v>22</v>
      </c>
      <c r="K795" s="4" t="s">
        <v>57</v>
      </c>
      <c r="L795" s="4" t="s">
        <v>14</v>
      </c>
      <c r="M795" s="4">
        <v>23</v>
      </c>
      <c r="N795" s="4">
        <v>46</v>
      </c>
      <c r="O795" s="4">
        <v>2734</v>
      </c>
    </row>
    <row r="796" spans="1:15" x14ac:dyDescent="0.25">
      <c r="A796" s="4">
        <v>4297</v>
      </c>
      <c r="B796" s="5">
        <v>43765</v>
      </c>
      <c r="C796" s="5" t="s">
        <v>2980</v>
      </c>
      <c r="D796" s="5" t="s">
        <v>2981</v>
      </c>
      <c r="E796" s="4" t="s">
        <v>266</v>
      </c>
      <c r="F796" s="4" t="s">
        <v>24</v>
      </c>
      <c r="G796" s="4" t="s">
        <v>267</v>
      </c>
      <c r="H796" s="4">
        <v>4.5708679999999999</v>
      </c>
      <c r="I796" s="4">
        <v>-74.297332999999995</v>
      </c>
      <c r="J796" s="4" t="s">
        <v>18</v>
      </c>
      <c r="K796" s="4" t="s">
        <v>60</v>
      </c>
      <c r="L796" s="4" t="s">
        <v>33</v>
      </c>
      <c r="M796" s="4">
        <v>5</v>
      </c>
      <c r="N796" s="4">
        <v>110</v>
      </c>
      <c r="O796" s="4">
        <v>4252</v>
      </c>
    </row>
    <row r="797" spans="1:15" x14ac:dyDescent="0.25">
      <c r="A797" s="4">
        <v>4269</v>
      </c>
      <c r="B797" s="5">
        <v>43765</v>
      </c>
      <c r="C797" s="5" t="s">
        <v>2976</v>
      </c>
      <c r="D797" s="5" t="s">
        <v>2977</v>
      </c>
      <c r="E797" s="4" t="s">
        <v>2068</v>
      </c>
      <c r="F797" s="4" t="s">
        <v>16</v>
      </c>
      <c r="G797" s="4" t="s">
        <v>1025</v>
      </c>
      <c r="H797" s="4">
        <v>3.9338890000000002</v>
      </c>
      <c r="I797" s="4">
        <v>-53.125782000000001</v>
      </c>
      <c r="J797" s="4" t="s">
        <v>18</v>
      </c>
      <c r="K797" s="4" t="s">
        <v>60</v>
      </c>
      <c r="L797" s="4" t="s">
        <v>33</v>
      </c>
      <c r="M797" s="4">
        <v>26</v>
      </c>
      <c r="N797" s="4">
        <v>111</v>
      </c>
      <c r="O797" s="4">
        <v>3927</v>
      </c>
    </row>
    <row r="798" spans="1:15" x14ac:dyDescent="0.25">
      <c r="A798" s="4">
        <v>3875</v>
      </c>
      <c r="B798" s="5">
        <v>43765</v>
      </c>
      <c r="C798" s="5" t="s">
        <v>2750</v>
      </c>
      <c r="D798" s="5" t="s">
        <v>2749</v>
      </c>
      <c r="E798" s="4" t="s">
        <v>2164</v>
      </c>
      <c r="F798" s="4" t="s">
        <v>16</v>
      </c>
      <c r="G798" s="4" t="s">
        <v>117</v>
      </c>
      <c r="H798" s="4">
        <v>17.189876999999999</v>
      </c>
      <c r="I798" s="4">
        <v>-88.497649999999993</v>
      </c>
      <c r="J798" s="4" t="s">
        <v>18</v>
      </c>
      <c r="K798" s="4" t="s">
        <v>60</v>
      </c>
      <c r="L798" s="4" t="s">
        <v>33</v>
      </c>
      <c r="M798" s="4">
        <v>27</v>
      </c>
      <c r="N798" s="4">
        <v>90</v>
      </c>
      <c r="O798" s="4">
        <v>3774</v>
      </c>
    </row>
    <row r="799" spans="1:15" x14ac:dyDescent="0.25">
      <c r="A799" s="4">
        <v>4918</v>
      </c>
      <c r="B799" s="5">
        <v>43765</v>
      </c>
      <c r="C799" s="5" t="s">
        <v>2875</v>
      </c>
      <c r="D799" s="5" t="s">
        <v>2876</v>
      </c>
      <c r="E799" s="4" t="s">
        <v>1565</v>
      </c>
      <c r="F799" s="4" t="s">
        <v>16</v>
      </c>
      <c r="G799" s="4" t="s">
        <v>350</v>
      </c>
      <c r="H799" s="4">
        <v>12.238333000000001</v>
      </c>
      <c r="I799" s="4">
        <v>-1.561593</v>
      </c>
      <c r="J799" s="4" t="s">
        <v>12</v>
      </c>
      <c r="K799" s="4" t="s">
        <v>60</v>
      </c>
      <c r="L799" s="4" t="s">
        <v>33</v>
      </c>
      <c r="M799" s="4">
        <v>20</v>
      </c>
      <c r="N799" s="4">
        <v>109</v>
      </c>
      <c r="O799" s="4">
        <v>2757</v>
      </c>
    </row>
    <row r="800" spans="1:15" x14ac:dyDescent="0.25">
      <c r="A800" s="4">
        <v>5817</v>
      </c>
      <c r="B800" s="5">
        <v>43765</v>
      </c>
      <c r="C800" s="5" t="s">
        <v>3018</v>
      </c>
      <c r="D800" s="5" t="s">
        <v>2929</v>
      </c>
      <c r="E800" s="4" t="s">
        <v>640</v>
      </c>
      <c r="F800" s="4" t="s">
        <v>10</v>
      </c>
      <c r="G800" s="4" t="s">
        <v>183</v>
      </c>
      <c r="H800" s="4">
        <v>8.5379810000000003</v>
      </c>
      <c r="I800" s="4">
        <v>-80.782127000000003</v>
      </c>
      <c r="J800" s="4" t="s">
        <v>18</v>
      </c>
      <c r="K800" s="4" t="s">
        <v>60</v>
      </c>
      <c r="L800" s="4" t="s">
        <v>33</v>
      </c>
      <c r="M800" s="4">
        <v>9</v>
      </c>
      <c r="N800" s="4">
        <v>134</v>
      </c>
      <c r="O800" s="4">
        <v>2174</v>
      </c>
    </row>
    <row r="801" spans="1:15" x14ac:dyDescent="0.25">
      <c r="A801" s="4">
        <v>1955</v>
      </c>
      <c r="B801" s="5">
        <v>43765</v>
      </c>
      <c r="C801" s="5" t="s">
        <v>2953</v>
      </c>
      <c r="D801" s="5" t="s">
        <v>2954</v>
      </c>
      <c r="E801" s="4" t="s">
        <v>361</v>
      </c>
      <c r="F801" s="4" t="s">
        <v>16</v>
      </c>
      <c r="G801" s="4" t="s">
        <v>35</v>
      </c>
      <c r="H801" s="4">
        <v>12.879721</v>
      </c>
      <c r="I801" s="4">
        <v>121.774017</v>
      </c>
      <c r="J801" s="4" t="s">
        <v>12</v>
      </c>
      <c r="K801" s="4" t="s">
        <v>60</v>
      </c>
      <c r="L801" s="4" t="s">
        <v>33</v>
      </c>
      <c r="M801" s="4">
        <v>6</v>
      </c>
      <c r="N801" s="4">
        <v>25</v>
      </c>
      <c r="O801" s="4">
        <v>1780</v>
      </c>
    </row>
    <row r="802" spans="1:15" x14ac:dyDescent="0.25">
      <c r="A802" s="4">
        <v>4451</v>
      </c>
      <c r="B802" s="5">
        <v>43765</v>
      </c>
      <c r="C802" s="5" t="s">
        <v>2816</v>
      </c>
      <c r="D802" s="5" t="s">
        <v>2851</v>
      </c>
      <c r="E802" s="4" t="s">
        <v>1476</v>
      </c>
      <c r="F802" s="4" t="s">
        <v>16</v>
      </c>
      <c r="G802" s="4" t="s">
        <v>257</v>
      </c>
      <c r="H802" s="4">
        <v>-15.376706</v>
      </c>
      <c r="I802" s="4">
        <v>166.959158</v>
      </c>
      <c r="J802" s="4" t="s">
        <v>12</v>
      </c>
      <c r="K802" s="4" t="s">
        <v>60</v>
      </c>
      <c r="L802" s="4" t="s">
        <v>33</v>
      </c>
      <c r="M802" s="4">
        <v>19</v>
      </c>
      <c r="N802" s="4">
        <v>82</v>
      </c>
      <c r="O802" s="4">
        <v>1392</v>
      </c>
    </row>
    <row r="803" spans="1:15" x14ac:dyDescent="0.25">
      <c r="A803" s="4">
        <v>4473</v>
      </c>
      <c r="B803" s="5">
        <v>43765</v>
      </c>
      <c r="C803" s="5" t="s">
        <v>2881</v>
      </c>
      <c r="D803" s="5" t="s">
        <v>2878</v>
      </c>
      <c r="E803" s="4" t="s">
        <v>437</v>
      </c>
      <c r="F803" s="4" t="s">
        <v>16</v>
      </c>
      <c r="G803" s="4" t="s">
        <v>211</v>
      </c>
      <c r="H803" s="4">
        <v>17.060815999999999</v>
      </c>
      <c r="I803" s="4">
        <v>-61.796427999999999</v>
      </c>
      <c r="J803" s="4" t="s">
        <v>18</v>
      </c>
      <c r="K803" s="4" t="s">
        <v>60</v>
      </c>
      <c r="L803" s="4" t="s">
        <v>33</v>
      </c>
      <c r="M803" s="4">
        <v>7</v>
      </c>
      <c r="N803" s="4">
        <v>66</v>
      </c>
      <c r="O803" s="4">
        <v>1140</v>
      </c>
    </row>
    <row r="804" spans="1:15" x14ac:dyDescent="0.25">
      <c r="A804" s="4">
        <v>5002</v>
      </c>
      <c r="B804" s="5">
        <v>43765</v>
      </c>
      <c r="C804" s="5" t="s">
        <v>2879</v>
      </c>
      <c r="D804" s="5" t="s">
        <v>2880</v>
      </c>
      <c r="E804" s="4" t="s">
        <v>1760</v>
      </c>
      <c r="F804" s="4" t="s">
        <v>16</v>
      </c>
      <c r="G804" s="4" t="s">
        <v>261</v>
      </c>
      <c r="H804" s="4">
        <v>55.378050999999999</v>
      </c>
      <c r="I804" s="4">
        <v>-3.4359730000000002</v>
      </c>
      <c r="J804" s="4" t="s">
        <v>12</v>
      </c>
      <c r="K804" s="4" t="s">
        <v>30</v>
      </c>
      <c r="L804" s="4" t="s">
        <v>14</v>
      </c>
      <c r="M804" s="4">
        <v>23</v>
      </c>
      <c r="N804" s="4">
        <v>133</v>
      </c>
      <c r="O804" s="4">
        <v>1870</v>
      </c>
    </row>
    <row r="805" spans="1:15" x14ac:dyDescent="0.25">
      <c r="A805" s="4">
        <v>4246</v>
      </c>
      <c r="B805" s="5">
        <v>43765</v>
      </c>
      <c r="C805" s="5" t="s">
        <v>2746</v>
      </c>
      <c r="D805" s="5" t="s">
        <v>2747</v>
      </c>
      <c r="E805" s="4" t="s">
        <v>1569</v>
      </c>
      <c r="F805" s="4" t="s">
        <v>24</v>
      </c>
      <c r="G805" s="4" t="s">
        <v>69</v>
      </c>
      <c r="H805" s="4">
        <v>18.220554</v>
      </c>
      <c r="I805" s="4">
        <v>-63.068615000000001</v>
      </c>
      <c r="J805" s="4" t="s">
        <v>12</v>
      </c>
      <c r="K805" s="4" t="s">
        <v>67</v>
      </c>
      <c r="L805" s="4" t="s">
        <v>33</v>
      </c>
      <c r="M805" s="4">
        <v>20</v>
      </c>
      <c r="N805" s="4">
        <v>229</v>
      </c>
      <c r="O805" s="4">
        <v>5261</v>
      </c>
    </row>
    <row r="806" spans="1:15" x14ac:dyDescent="0.25">
      <c r="A806" s="4">
        <v>3895</v>
      </c>
      <c r="B806" s="5">
        <v>43765</v>
      </c>
      <c r="C806" s="5" t="s">
        <v>2875</v>
      </c>
      <c r="D806" s="5" t="s">
        <v>2975</v>
      </c>
      <c r="E806" s="4" t="s">
        <v>1106</v>
      </c>
      <c r="F806" s="4" t="s">
        <v>10</v>
      </c>
      <c r="G806" s="4" t="s">
        <v>179</v>
      </c>
      <c r="H806" s="4">
        <v>-1.9402779999999999</v>
      </c>
      <c r="I806" s="4">
        <v>29.873888000000001</v>
      </c>
      <c r="J806" s="4" t="s">
        <v>18</v>
      </c>
      <c r="K806" s="4" t="s">
        <v>67</v>
      </c>
      <c r="L806" s="4" t="s">
        <v>33</v>
      </c>
      <c r="M806" s="4">
        <v>15</v>
      </c>
      <c r="N806" s="4">
        <v>88</v>
      </c>
      <c r="O806" s="4">
        <v>3670</v>
      </c>
    </row>
    <row r="807" spans="1:15" x14ac:dyDescent="0.25">
      <c r="A807" s="4">
        <v>1784</v>
      </c>
      <c r="B807" s="5">
        <v>43765</v>
      </c>
      <c r="C807" s="5" t="s">
        <v>2760</v>
      </c>
      <c r="D807" s="5" t="s">
        <v>2761</v>
      </c>
      <c r="E807" s="4" t="s">
        <v>1107</v>
      </c>
      <c r="F807" s="4" t="s">
        <v>24</v>
      </c>
      <c r="G807" s="4" t="s">
        <v>140</v>
      </c>
      <c r="H807" s="4">
        <v>10.691803</v>
      </c>
      <c r="I807" s="4">
        <v>-61.222503000000003</v>
      </c>
      <c r="J807" s="4" t="s">
        <v>18</v>
      </c>
      <c r="K807" s="4" t="s">
        <v>67</v>
      </c>
      <c r="L807" s="4" t="s">
        <v>33</v>
      </c>
      <c r="M807" s="4">
        <v>15</v>
      </c>
      <c r="N807" s="4">
        <v>73</v>
      </c>
      <c r="O807" s="4">
        <v>3563</v>
      </c>
    </row>
    <row r="808" spans="1:15" x14ac:dyDescent="0.25">
      <c r="A808" s="4">
        <v>4180</v>
      </c>
      <c r="B808" s="5">
        <v>43765</v>
      </c>
      <c r="C808" s="5" t="s">
        <v>2760</v>
      </c>
      <c r="D808" s="5" t="s">
        <v>2761</v>
      </c>
      <c r="E808" s="4" t="s">
        <v>1383</v>
      </c>
      <c r="F808" s="4" t="s">
        <v>24</v>
      </c>
      <c r="G808" s="4" t="s">
        <v>37</v>
      </c>
      <c r="H808" s="4">
        <v>35.126412999999999</v>
      </c>
      <c r="I808" s="4">
        <v>33.429859</v>
      </c>
      <c r="J808" s="4" t="s">
        <v>18</v>
      </c>
      <c r="K808" s="4" t="s">
        <v>67</v>
      </c>
      <c r="L808" s="4" t="s">
        <v>33</v>
      </c>
      <c r="M808" s="4">
        <v>18</v>
      </c>
      <c r="N808" s="4">
        <v>147</v>
      </c>
      <c r="O808" s="4">
        <v>3375</v>
      </c>
    </row>
    <row r="809" spans="1:15" x14ac:dyDescent="0.25">
      <c r="A809" s="4">
        <v>4756</v>
      </c>
      <c r="B809" s="5">
        <v>43765</v>
      </c>
      <c r="C809" s="5" t="s">
        <v>2768</v>
      </c>
      <c r="D809" s="5" t="s">
        <v>2769</v>
      </c>
      <c r="E809" s="4" t="s">
        <v>1108</v>
      </c>
      <c r="F809" s="4" t="s">
        <v>10</v>
      </c>
      <c r="G809" s="4" t="s">
        <v>249</v>
      </c>
      <c r="H809" s="4">
        <v>-11.875000999999999</v>
      </c>
      <c r="I809" s="4">
        <v>43.872219000000001</v>
      </c>
      <c r="J809" s="4" t="s">
        <v>12</v>
      </c>
      <c r="K809" s="4" t="s">
        <v>67</v>
      </c>
      <c r="L809" s="4" t="s">
        <v>33</v>
      </c>
      <c r="M809" s="4">
        <v>15</v>
      </c>
      <c r="N809" s="4">
        <v>125</v>
      </c>
      <c r="O809" s="4">
        <v>3261</v>
      </c>
    </row>
    <row r="810" spans="1:15" x14ac:dyDescent="0.25">
      <c r="A810" s="4">
        <v>3942</v>
      </c>
      <c r="B810" s="5">
        <v>43765</v>
      </c>
      <c r="C810" s="5" t="s">
        <v>3000</v>
      </c>
      <c r="D810" s="5" t="s">
        <v>2805</v>
      </c>
      <c r="E810" s="4" t="s">
        <v>1015</v>
      </c>
      <c r="F810" s="4" t="s">
        <v>16</v>
      </c>
      <c r="G810" s="4" t="s">
        <v>11</v>
      </c>
      <c r="H810" s="4">
        <v>25.354825999999999</v>
      </c>
      <c r="I810" s="4">
        <v>51.183883999999999</v>
      </c>
      <c r="J810" s="4" t="s">
        <v>18</v>
      </c>
      <c r="K810" s="4" t="s">
        <v>67</v>
      </c>
      <c r="L810" s="4" t="s">
        <v>33</v>
      </c>
      <c r="M810" s="4">
        <v>14</v>
      </c>
      <c r="N810" s="4">
        <v>55</v>
      </c>
      <c r="O810" s="4">
        <v>2745</v>
      </c>
    </row>
    <row r="811" spans="1:15" x14ac:dyDescent="0.25">
      <c r="A811" s="4">
        <v>5991</v>
      </c>
      <c r="B811" s="5">
        <v>43765</v>
      </c>
      <c r="C811" s="5" t="s">
        <v>2881</v>
      </c>
      <c r="D811" s="5" t="s">
        <v>2878</v>
      </c>
      <c r="E811" s="4" t="s">
        <v>2259</v>
      </c>
      <c r="F811" s="4" t="s">
        <v>16</v>
      </c>
      <c r="G811" s="4" t="s">
        <v>285</v>
      </c>
      <c r="H811" s="4">
        <v>37.090240000000001</v>
      </c>
      <c r="I811" s="4">
        <v>-95.712890999999999</v>
      </c>
      <c r="J811" s="4" t="s">
        <v>22</v>
      </c>
      <c r="K811" s="4" t="s">
        <v>32</v>
      </c>
      <c r="L811" s="4" t="s">
        <v>33</v>
      </c>
      <c r="M811" s="4">
        <v>28</v>
      </c>
      <c r="N811" s="4">
        <v>30</v>
      </c>
      <c r="O811" s="4">
        <v>1425</v>
      </c>
    </row>
    <row r="812" spans="1:15" x14ac:dyDescent="0.25">
      <c r="A812" s="4">
        <v>2939</v>
      </c>
      <c r="B812" s="5">
        <v>43765</v>
      </c>
      <c r="C812" s="5" t="s">
        <v>2795</v>
      </c>
      <c r="D812" s="5" t="s">
        <v>2796</v>
      </c>
      <c r="E812" s="4" t="s">
        <v>70</v>
      </c>
      <c r="F812" s="4" t="s">
        <v>10</v>
      </c>
      <c r="G812" s="4" t="s">
        <v>71</v>
      </c>
      <c r="H812" s="4">
        <v>11.825138000000001</v>
      </c>
      <c r="I812" s="4">
        <v>42.590274999999998</v>
      </c>
      <c r="J812" s="4" t="s">
        <v>12</v>
      </c>
      <c r="K812" s="4" t="s">
        <v>67</v>
      </c>
      <c r="L812" s="4" t="s">
        <v>33</v>
      </c>
      <c r="M812" s="4">
        <v>2</v>
      </c>
      <c r="N812" s="4">
        <v>81</v>
      </c>
      <c r="O812" s="4">
        <v>2332</v>
      </c>
    </row>
    <row r="813" spans="1:15" x14ac:dyDescent="0.25">
      <c r="A813" s="4">
        <v>5972</v>
      </c>
      <c r="B813" s="5">
        <v>43765</v>
      </c>
      <c r="C813" s="5" t="s">
        <v>2829</v>
      </c>
      <c r="D813" s="5" t="s">
        <v>2929</v>
      </c>
      <c r="E813" s="4" t="s">
        <v>278</v>
      </c>
      <c r="F813" s="4" t="s">
        <v>16</v>
      </c>
      <c r="G813" s="4" t="s">
        <v>279</v>
      </c>
      <c r="H813" s="4">
        <v>16.002082000000001</v>
      </c>
      <c r="I813" s="4">
        <v>-24.013197000000002</v>
      </c>
      <c r="J813" s="4" t="s">
        <v>12</v>
      </c>
      <c r="K813" s="4" t="s">
        <v>67</v>
      </c>
      <c r="L813" s="4" t="s">
        <v>33</v>
      </c>
      <c r="M813" s="4">
        <v>5</v>
      </c>
      <c r="N813" s="4">
        <v>84</v>
      </c>
      <c r="O813" s="4">
        <v>1939</v>
      </c>
    </row>
    <row r="814" spans="1:15" x14ac:dyDescent="0.25">
      <c r="A814" s="4">
        <v>3393</v>
      </c>
      <c r="B814" s="5">
        <v>43765</v>
      </c>
      <c r="C814" s="5" t="s">
        <v>2907</v>
      </c>
      <c r="D814" s="5" t="s">
        <v>2876</v>
      </c>
      <c r="E814" s="4" t="s">
        <v>1643</v>
      </c>
      <c r="F814" s="4" t="s">
        <v>16</v>
      </c>
      <c r="G814" s="4" t="s">
        <v>628</v>
      </c>
      <c r="H814" s="4">
        <v>7.3697220000000003</v>
      </c>
      <c r="I814" s="4">
        <v>12.354722000000001</v>
      </c>
      <c r="J814" s="4" t="s">
        <v>12</v>
      </c>
      <c r="K814" s="4" t="s">
        <v>67</v>
      </c>
      <c r="L814" s="4" t="s">
        <v>33</v>
      </c>
      <c r="M814" s="4">
        <v>21</v>
      </c>
      <c r="N814" s="4">
        <v>24</v>
      </c>
      <c r="O814" s="4">
        <v>1807</v>
      </c>
    </row>
    <row r="815" spans="1:15" x14ac:dyDescent="0.25">
      <c r="A815" s="4">
        <v>1892</v>
      </c>
      <c r="B815" s="5">
        <v>43765</v>
      </c>
      <c r="C815" s="5" t="s">
        <v>2799</v>
      </c>
      <c r="D815" s="5" t="s">
        <v>2800</v>
      </c>
      <c r="E815" s="4" t="s">
        <v>2413</v>
      </c>
      <c r="F815" s="4" t="s">
        <v>16</v>
      </c>
      <c r="G815" s="4" t="s">
        <v>246</v>
      </c>
      <c r="H815" s="4">
        <v>31.046050999999999</v>
      </c>
      <c r="I815" s="4">
        <v>34.851612000000003</v>
      </c>
      <c r="J815" s="4" t="s">
        <v>18</v>
      </c>
      <c r="K815" s="4" t="s">
        <v>67</v>
      </c>
      <c r="L815" s="4" t="s">
        <v>33</v>
      </c>
      <c r="M815" s="4">
        <v>30</v>
      </c>
      <c r="N815" s="4">
        <v>57</v>
      </c>
      <c r="O815" s="4">
        <v>1806</v>
      </c>
    </row>
    <row r="816" spans="1:15" x14ac:dyDescent="0.25">
      <c r="A816" s="4">
        <v>4086</v>
      </c>
      <c r="B816" s="5">
        <v>43737</v>
      </c>
      <c r="C816" s="5" t="s">
        <v>2874</v>
      </c>
      <c r="D816" s="5" t="s">
        <v>2807</v>
      </c>
      <c r="E816" s="4" t="s">
        <v>2682</v>
      </c>
      <c r="F816" s="4" t="s">
        <v>10</v>
      </c>
      <c r="G816" s="4" t="s">
        <v>285</v>
      </c>
      <c r="H816" s="4">
        <v>37.090240000000001</v>
      </c>
      <c r="I816" s="4">
        <v>-95.712890999999999</v>
      </c>
      <c r="J816" s="4" t="s">
        <v>22</v>
      </c>
      <c r="K816" s="4" t="s">
        <v>13</v>
      </c>
      <c r="L816" s="4" t="s">
        <v>14</v>
      </c>
      <c r="M816" s="4">
        <v>8</v>
      </c>
      <c r="N816" s="4">
        <v>523</v>
      </c>
      <c r="O816" s="4">
        <v>15214</v>
      </c>
    </row>
    <row r="817" spans="1:15" x14ac:dyDescent="0.25">
      <c r="A817" s="4">
        <v>4077</v>
      </c>
      <c r="B817" s="5">
        <v>43737</v>
      </c>
      <c r="C817" s="5" t="s">
        <v>2795</v>
      </c>
      <c r="D817" s="5" t="s">
        <v>2796</v>
      </c>
      <c r="E817" s="4" t="s">
        <v>2547</v>
      </c>
      <c r="F817" s="4" t="s">
        <v>10</v>
      </c>
      <c r="G817" s="4" t="s">
        <v>340</v>
      </c>
      <c r="H817" s="4">
        <v>-49.280366000000001</v>
      </c>
      <c r="I817" s="4">
        <v>69.348557</v>
      </c>
      <c r="J817" s="4" t="s">
        <v>22</v>
      </c>
      <c r="K817" s="4" t="s">
        <v>13</v>
      </c>
      <c r="L817" s="4" t="s">
        <v>14</v>
      </c>
      <c r="M817" s="4">
        <v>38</v>
      </c>
      <c r="N817" s="4">
        <v>529</v>
      </c>
      <c r="O817" s="4">
        <v>13170</v>
      </c>
    </row>
    <row r="818" spans="1:15" x14ac:dyDescent="0.25">
      <c r="A818" s="4">
        <v>2492</v>
      </c>
      <c r="B818" s="5">
        <v>43737</v>
      </c>
      <c r="C818" s="5" t="s">
        <v>2833</v>
      </c>
      <c r="D818" s="5" t="s">
        <v>2834</v>
      </c>
      <c r="E818" s="4" t="s">
        <v>2548</v>
      </c>
      <c r="F818" s="4" t="s">
        <v>10</v>
      </c>
      <c r="G818" s="4" t="s">
        <v>667</v>
      </c>
      <c r="H818" s="4">
        <v>15.870032</v>
      </c>
      <c r="I818" s="4">
        <v>100.992541</v>
      </c>
      <c r="J818" s="4" t="s">
        <v>22</v>
      </c>
      <c r="K818" s="4" t="s">
        <v>13</v>
      </c>
      <c r="L818" s="4" t="s">
        <v>14</v>
      </c>
      <c r="M818" s="4">
        <v>38</v>
      </c>
      <c r="N818" s="4">
        <v>300</v>
      </c>
      <c r="O818" s="4">
        <v>12948</v>
      </c>
    </row>
    <row r="819" spans="1:15" x14ac:dyDescent="0.25">
      <c r="A819" s="4">
        <v>1111</v>
      </c>
      <c r="B819" s="5">
        <v>43737</v>
      </c>
      <c r="C819" s="5" t="s">
        <v>2978</v>
      </c>
      <c r="D819" s="5" t="s">
        <v>2906</v>
      </c>
      <c r="E819" s="4" t="s">
        <v>2495</v>
      </c>
      <c r="F819" s="4" t="s">
        <v>10</v>
      </c>
      <c r="G819" s="4" t="s">
        <v>313</v>
      </c>
      <c r="H819" s="4">
        <v>-3.3730560000000001</v>
      </c>
      <c r="I819" s="4">
        <v>29.918886000000001</v>
      </c>
      <c r="J819" s="4" t="s">
        <v>22</v>
      </c>
      <c r="K819" s="4" t="s">
        <v>13</v>
      </c>
      <c r="L819" s="4" t="s">
        <v>14</v>
      </c>
      <c r="M819" s="4">
        <v>35</v>
      </c>
      <c r="N819" s="4">
        <v>482</v>
      </c>
      <c r="O819" s="4">
        <v>9583</v>
      </c>
    </row>
    <row r="820" spans="1:15" x14ac:dyDescent="0.25">
      <c r="A820" s="4">
        <v>5068</v>
      </c>
      <c r="B820" s="5">
        <v>43737</v>
      </c>
      <c r="C820" s="5" t="s">
        <v>2792</v>
      </c>
      <c r="D820" s="5" t="s">
        <v>2793</v>
      </c>
      <c r="E820" s="4" t="s">
        <v>2620</v>
      </c>
      <c r="F820" s="4" t="s">
        <v>10</v>
      </c>
      <c r="G820" s="4" t="s">
        <v>2728</v>
      </c>
      <c r="H820" s="4">
        <v>4.5352769999999998</v>
      </c>
      <c r="I820" s="4">
        <v>114.72766900000001</v>
      </c>
      <c r="J820" s="4" t="s">
        <v>22</v>
      </c>
      <c r="K820" s="4" t="s">
        <v>19</v>
      </c>
      <c r="L820" s="4" t="s">
        <v>14</v>
      </c>
      <c r="M820" s="4">
        <v>43</v>
      </c>
      <c r="N820" s="4">
        <v>297</v>
      </c>
      <c r="O820" s="4">
        <v>14260</v>
      </c>
    </row>
    <row r="821" spans="1:15" x14ac:dyDescent="0.25">
      <c r="A821" s="4">
        <v>5319</v>
      </c>
      <c r="B821" s="5">
        <v>43737</v>
      </c>
      <c r="C821" s="5" t="s">
        <v>2874</v>
      </c>
      <c r="D821" s="5" t="s">
        <v>2807</v>
      </c>
      <c r="E821" s="4" t="s">
        <v>373</v>
      </c>
      <c r="F821" s="4" t="s">
        <v>10</v>
      </c>
      <c r="G821" s="4" t="s">
        <v>285</v>
      </c>
      <c r="H821" s="4">
        <v>37.090240000000001</v>
      </c>
      <c r="I821" s="4">
        <v>-95.712890999999999</v>
      </c>
      <c r="J821" s="4" t="s">
        <v>18</v>
      </c>
      <c r="K821" s="4" t="s">
        <v>13</v>
      </c>
      <c r="L821" s="4" t="s">
        <v>14</v>
      </c>
      <c r="M821" s="4">
        <v>7</v>
      </c>
      <c r="N821" s="4">
        <v>134</v>
      </c>
      <c r="O821" s="4">
        <v>5675</v>
      </c>
    </row>
    <row r="822" spans="1:15" x14ac:dyDescent="0.25">
      <c r="A822" s="4">
        <v>4768</v>
      </c>
      <c r="B822" s="5">
        <v>43737</v>
      </c>
      <c r="C822" s="5" t="s">
        <v>2752</v>
      </c>
      <c r="D822" s="5" t="s">
        <v>2753</v>
      </c>
      <c r="E822" s="4" t="s">
        <v>1494</v>
      </c>
      <c r="F822" s="4" t="s">
        <v>10</v>
      </c>
      <c r="G822" s="4" t="s">
        <v>769</v>
      </c>
      <c r="H822" s="4">
        <v>22.396428</v>
      </c>
      <c r="I822" s="4">
        <v>114.109497</v>
      </c>
      <c r="J822" s="4" t="s">
        <v>22</v>
      </c>
      <c r="K822" s="4" t="s">
        <v>13</v>
      </c>
      <c r="L822" s="4" t="s">
        <v>14</v>
      </c>
      <c r="M822" s="4">
        <v>20</v>
      </c>
      <c r="N822" s="4">
        <v>133</v>
      </c>
      <c r="O822" s="4">
        <v>4968</v>
      </c>
    </row>
    <row r="823" spans="1:15" x14ac:dyDescent="0.25">
      <c r="A823" s="4">
        <v>1628</v>
      </c>
      <c r="B823" s="5">
        <v>43737</v>
      </c>
      <c r="C823" s="5" t="s">
        <v>2948</v>
      </c>
      <c r="D823" s="5" t="s">
        <v>2949</v>
      </c>
      <c r="E823" s="4" t="s">
        <v>735</v>
      </c>
      <c r="F823" s="4" t="s">
        <v>10</v>
      </c>
      <c r="G823" s="4" t="s">
        <v>162</v>
      </c>
      <c r="H823" s="4">
        <v>15.783471</v>
      </c>
      <c r="I823" s="4">
        <v>-90.230759000000006</v>
      </c>
      <c r="J823" s="4" t="s">
        <v>18</v>
      </c>
      <c r="K823" s="4" t="s">
        <v>13</v>
      </c>
      <c r="L823" s="4" t="s">
        <v>14</v>
      </c>
      <c r="M823" s="4">
        <v>11</v>
      </c>
      <c r="N823" s="4">
        <v>63</v>
      </c>
      <c r="O823" s="4">
        <v>4831</v>
      </c>
    </row>
    <row r="824" spans="1:15" x14ac:dyDescent="0.25">
      <c r="A824" s="4">
        <v>5374</v>
      </c>
      <c r="B824" s="5">
        <v>43737</v>
      </c>
      <c r="C824" s="5" t="s">
        <v>2792</v>
      </c>
      <c r="D824" s="5" t="s">
        <v>2793</v>
      </c>
      <c r="E824" s="4" t="s">
        <v>1497</v>
      </c>
      <c r="F824" s="4" t="s">
        <v>10</v>
      </c>
      <c r="G824" s="4" t="s">
        <v>457</v>
      </c>
      <c r="H824" s="4">
        <v>26.820553</v>
      </c>
      <c r="I824" s="4">
        <v>30.802498</v>
      </c>
      <c r="J824" s="4" t="s">
        <v>22</v>
      </c>
      <c r="K824" s="4" t="s">
        <v>13</v>
      </c>
      <c r="L824" s="4" t="s">
        <v>14</v>
      </c>
      <c r="M824" s="4">
        <v>20</v>
      </c>
      <c r="N824" s="4">
        <v>135</v>
      </c>
      <c r="O824" s="4">
        <v>3219</v>
      </c>
    </row>
    <row r="825" spans="1:15" x14ac:dyDescent="0.25">
      <c r="A825" s="4">
        <v>2502</v>
      </c>
      <c r="B825" s="5">
        <v>43737</v>
      </c>
      <c r="C825" s="5" t="s">
        <v>2872</v>
      </c>
      <c r="D825" s="5" t="s">
        <v>2910</v>
      </c>
      <c r="E825" s="4" t="s">
        <v>2459</v>
      </c>
      <c r="F825" s="4" t="s">
        <v>16</v>
      </c>
      <c r="G825" t="s">
        <v>726</v>
      </c>
      <c r="H825" s="4">
        <v>51.165691000000002</v>
      </c>
      <c r="I825" s="4">
        <v>10.451525999999999</v>
      </c>
      <c r="J825" s="4" t="s">
        <v>22</v>
      </c>
      <c r="K825" s="4" t="s">
        <v>19</v>
      </c>
      <c r="L825" s="4" t="s">
        <v>14</v>
      </c>
      <c r="M825" s="4">
        <v>32</v>
      </c>
      <c r="N825" s="4">
        <v>359</v>
      </c>
      <c r="O825" s="4">
        <v>19454</v>
      </c>
    </row>
    <row r="826" spans="1:15" x14ac:dyDescent="0.25">
      <c r="A826" s="4">
        <v>2042</v>
      </c>
      <c r="B826" s="5">
        <v>43737</v>
      </c>
      <c r="C826" s="5" t="s">
        <v>2966</v>
      </c>
      <c r="D826" s="5" t="s">
        <v>2967</v>
      </c>
      <c r="E826" s="4" t="s">
        <v>2562</v>
      </c>
      <c r="F826" s="4" t="s">
        <v>10</v>
      </c>
      <c r="G826" s="4" t="s">
        <v>359</v>
      </c>
      <c r="H826" s="4">
        <v>18.971187</v>
      </c>
      <c r="I826" s="4">
        <v>-72.285214999999994</v>
      </c>
      <c r="J826" s="4" t="s">
        <v>22</v>
      </c>
      <c r="K826" s="4" t="s">
        <v>19</v>
      </c>
      <c r="L826" s="4" t="s">
        <v>14</v>
      </c>
      <c r="M826" s="4">
        <v>39</v>
      </c>
      <c r="N826" s="4">
        <v>385</v>
      </c>
      <c r="O826" s="4">
        <v>14247</v>
      </c>
    </row>
    <row r="827" spans="1:15" x14ac:dyDescent="0.25">
      <c r="A827" s="4">
        <v>4109</v>
      </c>
      <c r="B827" s="5">
        <v>43737</v>
      </c>
      <c r="C827" s="5" t="s">
        <v>2846</v>
      </c>
      <c r="D827" s="5" t="s">
        <v>2847</v>
      </c>
      <c r="E827" s="4" t="s">
        <v>1502</v>
      </c>
      <c r="F827" s="4" t="s">
        <v>24</v>
      </c>
      <c r="G827" s="4" t="s">
        <v>378</v>
      </c>
      <c r="H827" s="4">
        <v>-13.759029</v>
      </c>
      <c r="I827" s="4">
        <v>-172.10462899999999</v>
      </c>
      <c r="J827" s="4" t="s">
        <v>18</v>
      </c>
      <c r="K827" s="4" t="s">
        <v>19</v>
      </c>
      <c r="L827" s="4" t="s">
        <v>14</v>
      </c>
      <c r="M827" s="4">
        <v>20</v>
      </c>
      <c r="N827" s="4">
        <v>59</v>
      </c>
      <c r="O827" s="4">
        <v>10030</v>
      </c>
    </row>
    <row r="828" spans="1:15" x14ac:dyDescent="0.25">
      <c r="A828" s="4">
        <v>1832</v>
      </c>
      <c r="B828" s="5">
        <v>43737</v>
      </c>
      <c r="C828" s="5" t="s">
        <v>2776</v>
      </c>
      <c r="D828" s="5" t="s">
        <v>2913</v>
      </c>
      <c r="E828" s="4" t="s">
        <v>817</v>
      </c>
      <c r="F828" s="4" t="s">
        <v>16</v>
      </c>
      <c r="G828" t="s">
        <v>27</v>
      </c>
      <c r="H828" s="4">
        <v>-19.015438</v>
      </c>
      <c r="I828" s="4">
        <v>29.154857</v>
      </c>
      <c r="J828" s="4" t="s">
        <v>12</v>
      </c>
      <c r="K828" s="4" t="s">
        <v>19</v>
      </c>
      <c r="L828" s="4" t="s">
        <v>14</v>
      </c>
      <c r="M828" s="4">
        <v>12</v>
      </c>
      <c r="N828" s="4">
        <v>36</v>
      </c>
      <c r="O828" s="4">
        <v>5004</v>
      </c>
    </row>
    <row r="829" spans="1:15" x14ac:dyDescent="0.25">
      <c r="A829" s="4">
        <v>3619</v>
      </c>
      <c r="B829" s="5">
        <v>43737</v>
      </c>
      <c r="C829" s="5" t="s">
        <v>2911</v>
      </c>
      <c r="D829" s="5" t="s">
        <v>2912</v>
      </c>
      <c r="E829" s="4" t="s">
        <v>891</v>
      </c>
      <c r="F829" s="4" t="s">
        <v>24</v>
      </c>
      <c r="G829" s="4" t="s">
        <v>549</v>
      </c>
      <c r="H829" s="4">
        <v>46.818187999999999</v>
      </c>
      <c r="I829" s="4">
        <v>8.2275120000000008</v>
      </c>
      <c r="J829" s="4" t="s">
        <v>22</v>
      </c>
      <c r="K829" s="4" t="s">
        <v>19</v>
      </c>
      <c r="L829" s="4" t="s">
        <v>14</v>
      </c>
      <c r="M829" s="4">
        <v>13</v>
      </c>
      <c r="N829" s="4">
        <v>139</v>
      </c>
      <c r="O829" s="4">
        <v>4720</v>
      </c>
    </row>
    <row r="830" spans="1:15" x14ac:dyDescent="0.25">
      <c r="A830" s="4">
        <v>1123</v>
      </c>
      <c r="B830" s="5">
        <v>43737</v>
      </c>
      <c r="C830" s="5" t="s">
        <v>2875</v>
      </c>
      <c r="D830" s="5" t="s">
        <v>2975</v>
      </c>
      <c r="E830" s="4" t="s">
        <v>1546</v>
      </c>
      <c r="F830" s="4" t="s">
        <v>24</v>
      </c>
      <c r="G830" s="6" t="s">
        <v>2743</v>
      </c>
      <c r="H830" s="4">
        <v>41.902915999999998</v>
      </c>
      <c r="I830" s="4">
        <v>12.453389</v>
      </c>
      <c r="J830" s="4" t="s">
        <v>18</v>
      </c>
      <c r="K830" s="4" t="s">
        <v>2724</v>
      </c>
      <c r="L830" s="4" t="s">
        <v>33</v>
      </c>
      <c r="M830" s="4">
        <v>20</v>
      </c>
      <c r="N830" s="4">
        <v>133</v>
      </c>
      <c r="O830" s="4">
        <v>4097</v>
      </c>
    </row>
    <row r="831" spans="1:15" x14ac:dyDescent="0.25">
      <c r="A831" s="4">
        <v>5877</v>
      </c>
      <c r="B831" s="5">
        <v>43737</v>
      </c>
      <c r="C831" s="5" t="s">
        <v>2881</v>
      </c>
      <c r="D831" s="5" t="s">
        <v>2878</v>
      </c>
      <c r="E831" s="4" t="s">
        <v>575</v>
      </c>
      <c r="F831" s="4" t="s">
        <v>16</v>
      </c>
      <c r="G831" s="4" t="s">
        <v>211</v>
      </c>
      <c r="H831" s="4">
        <v>17.060815999999999</v>
      </c>
      <c r="I831" s="4">
        <v>-61.796427999999999</v>
      </c>
      <c r="J831" s="4" t="s">
        <v>12</v>
      </c>
      <c r="K831" s="4" t="s">
        <v>19</v>
      </c>
      <c r="L831" s="4" t="s">
        <v>14</v>
      </c>
      <c r="M831" s="4">
        <v>9</v>
      </c>
      <c r="N831" s="4">
        <v>96</v>
      </c>
      <c r="O831" s="4">
        <v>3690</v>
      </c>
    </row>
    <row r="832" spans="1:15" x14ac:dyDescent="0.25">
      <c r="A832" s="4">
        <v>3403</v>
      </c>
      <c r="B832" s="5">
        <v>43737</v>
      </c>
      <c r="C832" s="5" t="s">
        <v>2966</v>
      </c>
      <c r="D832" s="5" t="s">
        <v>2967</v>
      </c>
      <c r="E832" s="4" t="s">
        <v>2195</v>
      </c>
      <c r="F832" s="4" t="s">
        <v>16</v>
      </c>
      <c r="G832" s="4" t="s">
        <v>359</v>
      </c>
      <c r="H832" s="4">
        <v>18.971187</v>
      </c>
      <c r="I832" s="4">
        <v>-72.285214999999994</v>
      </c>
      <c r="J832" s="4" t="s">
        <v>12</v>
      </c>
      <c r="K832" s="4" t="s">
        <v>19</v>
      </c>
      <c r="L832" s="4" t="s">
        <v>14</v>
      </c>
      <c r="M832" s="4">
        <v>28</v>
      </c>
      <c r="N832" s="4">
        <v>73</v>
      </c>
      <c r="O832" s="4">
        <v>3265</v>
      </c>
    </row>
    <row r="833" spans="1:15" x14ac:dyDescent="0.25">
      <c r="A833" s="4">
        <v>5485</v>
      </c>
      <c r="B833" s="5">
        <v>43737</v>
      </c>
      <c r="C833" s="5" t="s">
        <v>2875</v>
      </c>
      <c r="D833" s="5" t="s">
        <v>2876</v>
      </c>
      <c r="E833" s="4" t="s">
        <v>2103</v>
      </c>
      <c r="F833" s="4" t="s">
        <v>16</v>
      </c>
      <c r="G833" s="4" t="s">
        <v>350</v>
      </c>
      <c r="H833" s="4">
        <v>12.238333000000001</v>
      </c>
      <c r="I833" s="4">
        <v>-1.561593</v>
      </c>
      <c r="J833" s="4" t="s">
        <v>22</v>
      </c>
      <c r="K833" s="4" t="s">
        <v>19</v>
      </c>
      <c r="L833" s="4" t="s">
        <v>14</v>
      </c>
      <c r="M833" s="4">
        <v>27</v>
      </c>
      <c r="N833" s="4">
        <v>20</v>
      </c>
      <c r="O833" s="4">
        <v>2187</v>
      </c>
    </row>
    <row r="834" spans="1:15" x14ac:dyDescent="0.25">
      <c r="A834" s="4">
        <v>1166</v>
      </c>
      <c r="B834" s="5">
        <v>43737</v>
      </c>
      <c r="C834" s="5" t="s">
        <v>2947</v>
      </c>
      <c r="D834" s="5" t="s">
        <v>2910</v>
      </c>
      <c r="E834" s="4" t="s">
        <v>186</v>
      </c>
      <c r="F834" s="4" t="s">
        <v>10</v>
      </c>
      <c r="G834" s="4" t="s">
        <v>2732</v>
      </c>
      <c r="H834" s="4">
        <v>32.427908000000002</v>
      </c>
      <c r="I834" s="4">
        <v>53.688046</v>
      </c>
      <c r="J834" s="4" t="s">
        <v>22</v>
      </c>
      <c r="K834" s="4" t="s">
        <v>19</v>
      </c>
      <c r="L834" s="4" t="s">
        <v>14</v>
      </c>
      <c r="M834" s="4">
        <v>30</v>
      </c>
      <c r="N834" s="4">
        <v>276</v>
      </c>
      <c r="O834" s="4">
        <v>6634</v>
      </c>
    </row>
    <row r="835" spans="1:15" x14ac:dyDescent="0.25">
      <c r="A835" s="4">
        <v>2969</v>
      </c>
      <c r="B835" s="5">
        <v>43737</v>
      </c>
      <c r="C835" s="5" t="s">
        <v>2806</v>
      </c>
      <c r="D835" s="5" t="s">
        <v>2852</v>
      </c>
      <c r="E835" s="4" t="s">
        <v>2009</v>
      </c>
      <c r="F835" s="4" t="s">
        <v>16</v>
      </c>
      <c r="G835" s="4" t="s">
        <v>412</v>
      </c>
      <c r="H835" s="4">
        <v>9.9455869999999997</v>
      </c>
      <c r="I835" s="4">
        <v>-9.6966450000000002</v>
      </c>
      <c r="J835" s="4" t="s">
        <v>18</v>
      </c>
      <c r="K835" s="4" t="s">
        <v>19</v>
      </c>
      <c r="L835" s="4" t="s">
        <v>14</v>
      </c>
      <c r="M835" s="4">
        <v>26</v>
      </c>
      <c r="N835" s="4">
        <v>121</v>
      </c>
      <c r="O835" s="4">
        <v>1780</v>
      </c>
    </row>
    <row r="836" spans="1:15" ht="30" x14ac:dyDescent="0.25">
      <c r="A836" s="4">
        <v>3963</v>
      </c>
      <c r="B836" s="5">
        <v>43737</v>
      </c>
      <c r="C836" s="5" t="s">
        <v>2932</v>
      </c>
      <c r="D836" s="5" t="s">
        <v>2933</v>
      </c>
      <c r="E836" s="4" t="s">
        <v>391</v>
      </c>
      <c r="F836" s="4" t="s">
        <v>16</v>
      </c>
      <c r="G836" s="7" t="s">
        <v>3034</v>
      </c>
      <c r="H836" s="4">
        <v>-54.429578999999997</v>
      </c>
      <c r="I836" s="4">
        <v>-36.587909000000003</v>
      </c>
      <c r="J836" s="4" t="s">
        <v>18</v>
      </c>
      <c r="K836" s="4" t="s">
        <v>19</v>
      </c>
      <c r="L836" s="4" t="s">
        <v>14</v>
      </c>
      <c r="M836" s="4">
        <v>7</v>
      </c>
      <c r="N836" s="4">
        <v>107</v>
      </c>
      <c r="O836" s="4">
        <v>1319</v>
      </c>
    </row>
    <row r="837" spans="1:15" x14ac:dyDescent="0.25">
      <c r="A837" s="4">
        <v>1543</v>
      </c>
      <c r="B837" s="5">
        <v>43737</v>
      </c>
      <c r="C837" s="5" t="s">
        <v>2899</v>
      </c>
      <c r="D837" s="5" t="s">
        <v>2900</v>
      </c>
      <c r="E837" s="4" t="s">
        <v>1313</v>
      </c>
      <c r="F837" s="4" t="s">
        <v>10</v>
      </c>
      <c r="G837" t="s">
        <v>1029</v>
      </c>
      <c r="H837" s="4">
        <v>-14.235004</v>
      </c>
      <c r="I837" s="4">
        <v>-51.925280000000001</v>
      </c>
      <c r="J837" s="4" t="s">
        <v>22</v>
      </c>
      <c r="K837" s="4" t="s">
        <v>30</v>
      </c>
      <c r="L837" s="4" t="s">
        <v>14</v>
      </c>
      <c r="M837" s="4">
        <v>18</v>
      </c>
      <c r="N837" s="4">
        <v>300</v>
      </c>
      <c r="O837" s="4">
        <v>15755</v>
      </c>
    </row>
    <row r="838" spans="1:15" x14ac:dyDescent="0.25">
      <c r="A838" s="4">
        <v>4146</v>
      </c>
      <c r="B838" s="5">
        <v>43737</v>
      </c>
      <c r="C838" s="5" t="s">
        <v>2774</v>
      </c>
      <c r="D838" s="5" t="s">
        <v>2775</v>
      </c>
      <c r="E838" s="4" t="s">
        <v>1589</v>
      </c>
      <c r="F838" s="4" t="s">
        <v>24</v>
      </c>
      <c r="G838" s="4" t="s">
        <v>432</v>
      </c>
      <c r="H838" s="4">
        <v>15.179384000000001</v>
      </c>
      <c r="I838" s="4">
        <v>39.782333999999999</v>
      </c>
      <c r="J838" s="4" t="s">
        <v>18</v>
      </c>
      <c r="K838" s="4" t="s">
        <v>30</v>
      </c>
      <c r="L838" s="4" t="s">
        <v>14</v>
      </c>
      <c r="M838" s="4">
        <v>21</v>
      </c>
      <c r="N838" s="4">
        <v>67</v>
      </c>
      <c r="O838" s="4">
        <v>8980</v>
      </c>
    </row>
    <row r="839" spans="1:15" x14ac:dyDescent="0.25">
      <c r="A839" s="4">
        <v>3013</v>
      </c>
      <c r="B839" s="5">
        <v>43737</v>
      </c>
      <c r="C839" s="5" t="s">
        <v>2758</v>
      </c>
      <c r="D839" s="5" t="s">
        <v>2759</v>
      </c>
      <c r="E839" s="4" t="s">
        <v>2498</v>
      </c>
      <c r="F839" s="4" t="s">
        <v>10</v>
      </c>
      <c r="G839" s="4" t="s">
        <v>164</v>
      </c>
      <c r="H839" s="4">
        <v>-23.442502999999999</v>
      </c>
      <c r="I839" s="4">
        <v>-58.443832</v>
      </c>
      <c r="J839" s="4" t="s">
        <v>22</v>
      </c>
      <c r="K839" s="4" t="s">
        <v>30</v>
      </c>
      <c r="L839" s="4" t="s">
        <v>14</v>
      </c>
      <c r="M839" s="4">
        <v>35</v>
      </c>
      <c r="N839" s="4">
        <v>348</v>
      </c>
      <c r="O839" s="4">
        <v>8719</v>
      </c>
    </row>
    <row r="840" spans="1:15" x14ac:dyDescent="0.25">
      <c r="A840" s="4">
        <v>2614</v>
      </c>
      <c r="B840" s="5">
        <v>43737</v>
      </c>
      <c r="C840" s="5" t="s">
        <v>2923</v>
      </c>
      <c r="D840" s="5" t="s">
        <v>2924</v>
      </c>
      <c r="E840" s="4" t="s">
        <v>1670</v>
      </c>
      <c r="F840" s="4" t="s">
        <v>24</v>
      </c>
      <c r="G840" s="4" t="s">
        <v>259</v>
      </c>
      <c r="H840" s="4">
        <v>5.1521489999999996</v>
      </c>
      <c r="I840" s="4">
        <v>46.199615999999999</v>
      </c>
      <c r="J840" s="4" t="s">
        <v>22</v>
      </c>
      <c r="K840" s="4" t="s">
        <v>30</v>
      </c>
      <c r="L840" s="4" t="s">
        <v>14</v>
      </c>
      <c r="M840" s="4">
        <v>22</v>
      </c>
      <c r="N840" s="4">
        <v>222</v>
      </c>
      <c r="O840" s="4">
        <v>7242</v>
      </c>
    </row>
    <row r="841" spans="1:15" x14ac:dyDescent="0.25">
      <c r="A841" s="4">
        <v>2679</v>
      </c>
      <c r="B841" s="5">
        <v>43737</v>
      </c>
      <c r="C841" s="5" t="s">
        <v>2812</v>
      </c>
      <c r="D841" s="5" t="s">
        <v>2867</v>
      </c>
      <c r="E841" s="4" t="s">
        <v>1866</v>
      </c>
      <c r="F841" s="4" t="s">
        <v>24</v>
      </c>
      <c r="G841" s="4" t="s">
        <v>2733</v>
      </c>
      <c r="H841" s="4">
        <v>35.907756999999997</v>
      </c>
      <c r="I841" s="4">
        <v>127.76692199999999</v>
      </c>
      <c r="J841" s="4" t="s">
        <v>12</v>
      </c>
      <c r="K841" s="4" t="s">
        <v>32</v>
      </c>
      <c r="L841" s="4" t="s">
        <v>33</v>
      </c>
      <c r="M841" s="4">
        <v>24</v>
      </c>
      <c r="N841" s="4">
        <v>56</v>
      </c>
      <c r="O841" s="4">
        <v>3547</v>
      </c>
    </row>
    <row r="842" spans="1:15" x14ac:dyDescent="0.25">
      <c r="A842" s="4">
        <v>2222</v>
      </c>
      <c r="B842" s="5">
        <v>43737</v>
      </c>
      <c r="C842" s="5" t="s">
        <v>2816</v>
      </c>
      <c r="D842" s="5" t="s">
        <v>2761</v>
      </c>
      <c r="E842" s="4" t="s">
        <v>204</v>
      </c>
      <c r="F842" s="4" t="s">
        <v>10</v>
      </c>
      <c r="G842" s="4" t="s">
        <v>43</v>
      </c>
      <c r="H842" s="4">
        <v>47.411631</v>
      </c>
      <c r="I842" s="4">
        <v>28.369885</v>
      </c>
      <c r="J842" s="4" t="s">
        <v>12</v>
      </c>
      <c r="K842" s="4" t="s">
        <v>30</v>
      </c>
      <c r="L842" s="4" t="s">
        <v>14</v>
      </c>
      <c r="M842" s="4">
        <v>5</v>
      </c>
      <c r="N842" s="4">
        <v>107</v>
      </c>
      <c r="O842" s="4">
        <v>4496</v>
      </c>
    </row>
    <row r="843" spans="1:15" x14ac:dyDescent="0.25">
      <c r="A843" s="4">
        <v>5345</v>
      </c>
      <c r="B843" s="5">
        <v>43737</v>
      </c>
      <c r="C843" s="5" t="s">
        <v>2875</v>
      </c>
      <c r="D843" s="5" t="s">
        <v>2975</v>
      </c>
      <c r="E843" s="4" t="s">
        <v>306</v>
      </c>
      <c r="F843" s="4" t="s">
        <v>24</v>
      </c>
      <c r="G843" s="4" t="s">
        <v>179</v>
      </c>
      <c r="H843" s="4">
        <v>-1.9402779999999999</v>
      </c>
      <c r="I843" s="4">
        <v>29.873888000000001</v>
      </c>
      <c r="J843" s="4" t="s">
        <v>18</v>
      </c>
      <c r="K843" s="4" t="s">
        <v>30</v>
      </c>
      <c r="L843" s="4" t="s">
        <v>14</v>
      </c>
      <c r="M843" s="4">
        <v>6</v>
      </c>
      <c r="N843" s="4">
        <v>85</v>
      </c>
      <c r="O843" s="4">
        <v>4196</v>
      </c>
    </row>
    <row r="844" spans="1:15" x14ac:dyDescent="0.25">
      <c r="A844" s="4">
        <v>1367</v>
      </c>
      <c r="B844" s="5">
        <v>43737</v>
      </c>
      <c r="C844" s="5" t="s">
        <v>2893</v>
      </c>
      <c r="D844" s="5" t="s">
        <v>2894</v>
      </c>
      <c r="E844" s="4" t="s">
        <v>488</v>
      </c>
      <c r="F844" s="4" t="s">
        <v>24</v>
      </c>
      <c r="G844" s="4" t="s">
        <v>489</v>
      </c>
      <c r="H844" s="4">
        <v>12.226079</v>
      </c>
      <c r="I844" s="4">
        <v>-69.060086999999996</v>
      </c>
      <c r="J844" s="4" t="s">
        <v>18</v>
      </c>
      <c r="K844" s="4" t="s">
        <v>30</v>
      </c>
      <c r="L844" s="4" t="s">
        <v>14</v>
      </c>
      <c r="M844" s="4">
        <v>8</v>
      </c>
      <c r="N844" s="4">
        <v>139</v>
      </c>
      <c r="O844" s="4">
        <v>3987</v>
      </c>
    </row>
    <row r="845" spans="1:15" x14ac:dyDescent="0.25">
      <c r="A845" s="4">
        <v>1300</v>
      </c>
      <c r="B845" s="5">
        <v>43737</v>
      </c>
      <c r="C845" s="5" t="s">
        <v>2985</v>
      </c>
      <c r="D845" s="5" t="s">
        <v>2986</v>
      </c>
      <c r="E845" s="4" t="s">
        <v>1514</v>
      </c>
      <c r="F845" s="4" t="s">
        <v>16</v>
      </c>
      <c r="G845" s="4" t="s">
        <v>107</v>
      </c>
      <c r="H845" s="4">
        <v>21.00789</v>
      </c>
      <c r="I845" s="4">
        <v>-10.940835</v>
      </c>
      <c r="J845" s="4" t="s">
        <v>12</v>
      </c>
      <c r="K845" s="4" t="s">
        <v>30</v>
      </c>
      <c r="L845" s="4" t="s">
        <v>14</v>
      </c>
      <c r="M845" s="4">
        <v>20</v>
      </c>
      <c r="N845" s="4">
        <v>24</v>
      </c>
      <c r="O845" s="4">
        <v>3519</v>
      </c>
    </row>
    <row r="846" spans="1:15" x14ac:dyDescent="0.25">
      <c r="A846" s="4">
        <v>2211</v>
      </c>
      <c r="B846" s="5">
        <v>43737</v>
      </c>
      <c r="C846" s="5" t="s">
        <v>2776</v>
      </c>
      <c r="D846" s="5" t="s">
        <v>2913</v>
      </c>
      <c r="E846" s="4" t="s">
        <v>1851</v>
      </c>
      <c r="F846" s="4" t="s">
        <v>16</v>
      </c>
      <c r="G846" s="4" t="s">
        <v>27</v>
      </c>
      <c r="H846" s="4">
        <v>-19.015438</v>
      </c>
      <c r="I846" s="4">
        <v>29.154857</v>
      </c>
      <c r="J846" s="4" t="s">
        <v>12</v>
      </c>
      <c r="K846" s="4" t="s">
        <v>30</v>
      </c>
      <c r="L846" s="4" t="s">
        <v>14</v>
      </c>
      <c r="M846" s="4">
        <v>24</v>
      </c>
      <c r="N846" s="4">
        <v>77</v>
      </c>
      <c r="O846" s="4">
        <v>3214</v>
      </c>
    </row>
    <row r="847" spans="1:15" x14ac:dyDescent="0.25">
      <c r="A847" s="4">
        <v>1973</v>
      </c>
      <c r="B847" s="5">
        <v>43737</v>
      </c>
      <c r="C847" s="5" t="s">
        <v>2921</v>
      </c>
      <c r="D847" s="5" t="s">
        <v>2922</v>
      </c>
      <c r="E847" s="4" t="s">
        <v>1933</v>
      </c>
      <c r="F847" s="4" t="s">
        <v>16</v>
      </c>
      <c r="G847" s="4" t="s">
        <v>559</v>
      </c>
      <c r="H847" s="4">
        <v>77.553604000000007</v>
      </c>
      <c r="I847" s="4">
        <v>23.670272000000001</v>
      </c>
      <c r="J847" s="4" t="s">
        <v>12</v>
      </c>
      <c r="K847" s="4" t="s">
        <v>30</v>
      </c>
      <c r="L847" s="4" t="s">
        <v>14</v>
      </c>
      <c r="M847" s="4">
        <v>25</v>
      </c>
      <c r="N847" s="4">
        <v>96</v>
      </c>
      <c r="O847" s="4">
        <v>2400</v>
      </c>
    </row>
    <row r="848" spans="1:15" x14ac:dyDescent="0.25">
      <c r="A848" s="4">
        <v>2953</v>
      </c>
      <c r="B848" s="5">
        <v>43737</v>
      </c>
      <c r="C848" s="5" t="s">
        <v>2786</v>
      </c>
      <c r="D848" s="5" t="s">
        <v>2794</v>
      </c>
      <c r="E848" s="4" t="s">
        <v>1932</v>
      </c>
      <c r="F848" s="4" t="s">
        <v>16</v>
      </c>
      <c r="G848" s="4" t="s">
        <v>206</v>
      </c>
      <c r="H848" s="4">
        <v>18.220832999999999</v>
      </c>
      <c r="I848" s="4">
        <v>-66.590148999999997</v>
      </c>
      <c r="J848" s="4" t="s">
        <v>18</v>
      </c>
      <c r="K848" s="4" t="s">
        <v>30</v>
      </c>
      <c r="L848" s="4" t="s">
        <v>14</v>
      </c>
      <c r="M848" s="4">
        <v>25</v>
      </c>
      <c r="N848" s="4">
        <v>43</v>
      </c>
      <c r="O848" s="4">
        <v>1806</v>
      </c>
    </row>
    <row r="849" spans="1:15" x14ac:dyDescent="0.25">
      <c r="A849" s="4">
        <v>2138</v>
      </c>
      <c r="B849" s="5">
        <v>43737</v>
      </c>
      <c r="C849" s="5" t="s">
        <v>2774</v>
      </c>
      <c r="D849" s="5" t="s">
        <v>2775</v>
      </c>
      <c r="E849" s="4" t="s">
        <v>2016</v>
      </c>
      <c r="F849" s="4" t="s">
        <v>24</v>
      </c>
      <c r="G849" s="4" t="s">
        <v>1129</v>
      </c>
      <c r="H849" s="4">
        <v>43.942360000000001</v>
      </c>
      <c r="I849" s="4">
        <v>12.457777</v>
      </c>
      <c r="J849" s="4" t="s">
        <v>18</v>
      </c>
      <c r="K849" s="4" t="s">
        <v>32</v>
      </c>
      <c r="L849" s="4" t="s">
        <v>33</v>
      </c>
      <c r="M849" s="4">
        <v>26</v>
      </c>
      <c r="N849" s="4">
        <v>68</v>
      </c>
      <c r="O849" s="4">
        <v>9284</v>
      </c>
    </row>
    <row r="850" spans="1:15" x14ac:dyDescent="0.25">
      <c r="A850" s="4">
        <v>3018</v>
      </c>
      <c r="B850" s="5">
        <v>43737</v>
      </c>
      <c r="C850" s="5" t="s">
        <v>2750</v>
      </c>
      <c r="D850" s="5" t="s">
        <v>2751</v>
      </c>
      <c r="E850" s="4" t="s">
        <v>2685</v>
      </c>
      <c r="F850" s="4" t="s">
        <v>10</v>
      </c>
      <c r="G850" s="4" t="s">
        <v>1259</v>
      </c>
      <c r="H850" s="4">
        <v>56.879635</v>
      </c>
      <c r="I850" s="4">
        <v>24.603189</v>
      </c>
      <c r="J850" s="4" t="s">
        <v>22</v>
      </c>
      <c r="K850" s="4" t="s">
        <v>32</v>
      </c>
      <c r="L850" s="4" t="s">
        <v>33</v>
      </c>
      <c r="M850" s="4">
        <v>48</v>
      </c>
      <c r="N850" s="4">
        <v>433</v>
      </c>
      <c r="O850" s="4">
        <v>8558</v>
      </c>
    </row>
    <row r="851" spans="1:15" x14ac:dyDescent="0.25">
      <c r="A851" s="4">
        <v>1670</v>
      </c>
      <c r="B851" s="5">
        <v>43737</v>
      </c>
      <c r="C851" s="5" t="s">
        <v>2758</v>
      </c>
      <c r="D851" s="5" t="s">
        <v>2759</v>
      </c>
      <c r="E851" s="4" t="s">
        <v>500</v>
      </c>
      <c r="F851" s="4" t="s">
        <v>24</v>
      </c>
      <c r="G851" s="4" t="s">
        <v>164</v>
      </c>
      <c r="H851" s="4">
        <v>-23.442502999999999</v>
      </c>
      <c r="I851" s="4">
        <v>-58.443832</v>
      </c>
      <c r="J851" s="4" t="s">
        <v>18</v>
      </c>
      <c r="K851" s="4" t="s">
        <v>32</v>
      </c>
      <c r="L851" s="4" t="s">
        <v>33</v>
      </c>
      <c r="M851" s="4">
        <v>8</v>
      </c>
      <c r="N851" s="4">
        <v>137</v>
      </c>
      <c r="O851" s="4">
        <v>7633</v>
      </c>
    </row>
    <row r="852" spans="1:15" x14ac:dyDescent="0.25">
      <c r="A852" s="4">
        <v>3131</v>
      </c>
      <c r="B852" s="5">
        <v>43737</v>
      </c>
      <c r="C852" s="5" t="s">
        <v>3018</v>
      </c>
      <c r="D852" s="5" t="s">
        <v>2929</v>
      </c>
      <c r="E852" s="4" t="s">
        <v>835</v>
      </c>
      <c r="F852" s="4" t="s">
        <v>24</v>
      </c>
      <c r="G852" s="4" t="s">
        <v>183</v>
      </c>
      <c r="H852" s="4">
        <v>8.5379810000000003</v>
      </c>
      <c r="I852" s="4">
        <v>-80.782127000000003</v>
      </c>
      <c r="J852" s="4" t="s">
        <v>18</v>
      </c>
      <c r="K852" s="4" t="s">
        <v>32</v>
      </c>
      <c r="L852" s="4" t="s">
        <v>33</v>
      </c>
      <c r="M852" s="4">
        <v>12</v>
      </c>
      <c r="N852" s="4">
        <v>261</v>
      </c>
      <c r="O852" s="4">
        <v>7354</v>
      </c>
    </row>
    <row r="853" spans="1:15" x14ac:dyDescent="0.25">
      <c r="A853" s="4">
        <v>2588</v>
      </c>
      <c r="B853" s="5">
        <v>43737</v>
      </c>
      <c r="C853" s="5" t="s">
        <v>2943</v>
      </c>
      <c r="D853" s="5" t="s">
        <v>2944</v>
      </c>
      <c r="E853" s="4" t="s">
        <v>2501</v>
      </c>
      <c r="F853" s="4" t="s">
        <v>10</v>
      </c>
      <c r="G853" s="4" t="s">
        <v>224</v>
      </c>
      <c r="H853" s="4">
        <v>21.512582999999999</v>
      </c>
      <c r="I853" s="4">
        <v>55.923254999999997</v>
      </c>
      <c r="J853" s="4" t="s">
        <v>22</v>
      </c>
      <c r="K853" s="4" t="s">
        <v>32</v>
      </c>
      <c r="L853" s="4" t="s">
        <v>33</v>
      </c>
      <c r="M853" s="4">
        <v>35</v>
      </c>
      <c r="N853" s="4">
        <v>300</v>
      </c>
      <c r="O853" s="4">
        <v>6535</v>
      </c>
    </row>
    <row r="854" spans="1:15" x14ac:dyDescent="0.25">
      <c r="A854" s="4">
        <v>1720</v>
      </c>
      <c r="B854" s="5">
        <v>43737</v>
      </c>
      <c r="C854" s="5" t="s">
        <v>2788</v>
      </c>
      <c r="D854" s="5" t="s">
        <v>2789</v>
      </c>
      <c r="E854" s="4" t="s">
        <v>1054</v>
      </c>
      <c r="F854" s="4" t="s">
        <v>24</v>
      </c>
      <c r="G854" s="4" t="s">
        <v>98</v>
      </c>
      <c r="H854" s="4">
        <v>56.263919999999999</v>
      </c>
      <c r="I854" s="4">
        <v>9.5017849999999999</v>
      </c>
      <c r="J854" s="4" t="s">
        <v>22</v>
      </c>
      <c r="K854" s="4" t="s">
        <v>32</v>
      </c>
      <c r="L854" s="4" t="s">
        <v>33</v>
      </c>
      <c r="M854" s="4">
        <v>15</v>
      </c>
      <c r="N854" s="4">
        <v>169</v>
      </c>
      <c r="O854" s="4">
        <v>6407</v>
      </c>
    </row>
    <row r="855" spans="1:15" x14ac:dyDescent="0.25">
      <c r="A855" s="4">
        <v>2201</v>
      </c>
      <c r="B855" s="5">
        <v>43737</v>
      </c>
      <c r="C855" s="5" t="s">
        <v>2786</v>
      </c>
      <c r="D855" s="5" t="s">
        <v>2926</v>
      </c>
      <c r="E855" s="4" t="s">
        <v>948</v>
      </c>
      <c r="F855" s="4" t="s">
        <v>24</v>
      </c>
      <c r="G855" s="4" t="s">
        <v>616</v>
      </c>
      <c r="H855" s="4">
        <v>35.861660000000001</v>
      </c>
      <c r="I855" s="4">
        <v>104.195397</v>
      </c>
      <c r="J855" s="4" t="s">
        <v>18</v>
      </c>
      <c r="K855" s="4" t="s">
        <v>67</v>
      </c>
      <c r="L855" s="4" t="s">
        <v>33</v>
      </c>
      <c r="M855" s="4">
        <v>13</v>
      </c>
      <c r="N855" s="4">
        <v>118</v>
      </c>
      <c r="O855" s="4">
        <v>3901</v>
      </c>
    </row>
    <row r="856" spans="1:15" x14ac:dyDescent="0.25">
      <c r="A856" s="4">
        <v>4883</v>
      </c>
      <c r="B856" s="5">
        <v>43737</v>
      </c>
      <c r="C856" s="5" t="s">
        <v>2893</v>
      </c>
      <c r="D856" s="5" t="s">
        <v>2894</v>
      </c>
      <c r="E856" s="4" t="s">
        <v>677</v>
      </c>
      <c r="F856" s="4" t="s">
        <v>16</v>
      </c>
      <c r="G856" s="4" t="s">
        <v>489</v>
      </c>
      <c r="H856" s="4">
        <v>12.226079</v>
      </c>
      <c r="I856" s="4">
        <v>-69.060086999999996</v>
      </c>
      <c r="J856" s="4" t="s">
        <v>12</v>
      </c>
      <c r="K856" s="4" t="s">
        <v>32</v>
      </c>
      <c r="L856" s="4" t="s">
        <v>33</v>
      </c>
      <c r="M856" s="4">
        <v>10</v>
      </c>
      <c r="N856" s="4">
        <v>43</v>
      </c>
      <c r="O856" s="4">
        <v>4305</v>
      </c>
    </row>
    <row r="857" spans="1:15" x14ac:dyDescent="0.25">
      <c r="A857" s="4">
        <v>1478</v>
      </c>
      <c r="B857" s="5">
        <v>43737</v>
      </c>
      <c r="C857" s="5" t="s">
        <v>2964</v>
      </c>
      <c r="D857" s="5" t="s">
        <v>2965</v>
      </c>
      <c r="E857" s="4" t="s">
        <v>2719</v>
      </c>
      <c r="F857" s="4" t="s">
        <v>16</v>
      </c>
      <c r="G857" s="4" t="s">
        <v>2735</v>
      </c>
      <c r="H857" s="4">
        <v>41.608635</v>
      </c>
      <c r="I857" s="4">
        <v>21.745274999999999</v>
      </c>
      <c r="J857" s="4" t="s">
        <v>18</v>
      </c>
      <c r="K857" s="4" t="s">
        <v>30</v>
      </c>
      <c r="L857" s="4" t="s">
        <v>14</v>
      </c>
      <c r="M857" s="4">
        <v>13</v>
      </c>
      <c r="N857" s="4">
        <v>116</v>
      </c>
      <c r="O857" s="4">
        <v>4126</v>
      </c>
    </row>
    <row r="858" spans="1:15" x14ac:dyDescent="0.25">
      <c r="A858" s="4">
        <v>1734</v>
      </c>
      <c r="B858" s="5">
        <v>43737</v>
      </c>
      <c r="C858" s="5" t="s">
        <v>2822</v>
      </c>
      <c r="D858" s="5" t="s">
        <v>2809</v>
      </c>
      <c r="E858" s="4" t="s">
        <v>1149</v>
      </c>
      <c r="F858" s="4" t="s">
        <v>16</v>
      </c>
      <c r="G858" t="s">
        <v>616</v>
      </c>
      <c r="H858" s="4">
        <v>35.861660000000001</v>
      </c>
      <c r="I858" s="4">
        <v>104.195397</v>
      </c>
      <c r="J858" s="4" t="s">
        <v>22</v>
      </c>
      <c r="K858" s="4" t="s">
        <v>32</v>
      </c>
      <c r="L858" s="4" t="s">
        <v>33</v>
      </c>
      <c r="M858" s="4">
        <v>16</v>
      </c>
      <c r="N858" s="4">
        <v>133</v>
      </c>
      <c r="O858" s="4">
        <v>3370</v>
      </c>
    </row>
    <row r="859" spans="1:15" x14ac:dyDescent="0.25">
      <c r="A859" s="4">
        <v>3312</v>
      </c>
      <c r="B859" s="5">
        <v>43737</v>
      </c>
      <c r="C859" s="5" t="s">
        <v>2823</v>
      </c>
      <c r="D859" s="5" t="s">
        <v>2824</v>
      </c>
      <c r="E859" s="4" t="s">
        <v>416</v>
      </c>
      <c r="F859" s="4" t="s">
        <v>24</v>
      </c>
      <c r="G859" s="4" t="s">
        <v>176</v>
      </c>
      <c r="H859" s="4">
        <v>1.3520829999999999</v>
      </c>
      <c r="I859" s="4">
        <v>103.819836</v>
      </c>
      <c r="J859" s="4" t="s">
        <v>22</v>
      </c>
      <c r="K859" s="4" t="s">
        <v>32</v>
      </c>
      <c r="L859" s="4" t="s">
        <v>33</v>
      </c>
      <c r="M859" s="4">
        <v>7</v>
      </c>
      <c r="N859" s="4">
        <v>276</v>
      </c>
      <c r="O859" s="4">
        <v>2549</v>
      </c>
    </row>
    <row r="860" spans="1:15" x14ac:dyDescent="0.25">
      <c r="A860" s="4">
        <v>3466</v>
      </c>
      <c r="B860" s="5">
        <v>43737</v>
      </c>
      <c r="C860" s="5" t="s">
        <v>2790</v>
      </c>
      <c r="D860" s="5" t="s">
        <v>2791</v>
      </c>
      <c r="E860" s="4" t="s">
        <v>1426</v>
      </c>
      <c r="F860" s="4" t="s">
        <v>16</v>
      </c>
      <c r="G860" s="4" t="s">
        <v>579</v>
      </c>
      <c r="H860" s="4">
        <v>-22.957640000000001</v>
      </c>
      <c r="I860" s="4">
        <v>18.490410000000001</v>
      </c>
      <c r="J860" s="4" t="s">
        <v>12</v>
      </c>
      <c r="K860" s="4" t="s">
        <v>32</v>
      </c>
      <c r="L860" s="4" t="s">
        <v>33</v>
      </c>
      <c r="M860" s="4">
        <v>19</v>
      </c>
      <c r="N860" s="4">
        <v>57</v>
      </c>
      <c r="O860" s="4">
        <v>1880</v>
      </c>
    </row>
    <row r="861" spans="1:15" x14ac:dyDescent="0.25">
      <c r="A861" s="4">
        <v>3916</v>
      </c>
      <c r="B861" s="5">
        <v>43737</v>
      </c>
      <c r="C861" s="5" t="s">
        <v>2850</v>
      </c>
      <c r="D861" s="5" t="s">
        <v>2851</v>
      </c>
      <c r="E861" s="4" t="s">
        <v>767</v>
      </c>
      <c r="F861" s="4" t="s">
        <v>16</v>
      </c>
      <c r="G861" s="4" t="s">
        <v>465</v>
      </c>
      <c r="H861" s="4">
        <v>4.8604159999999998</v>
      </c>
      <c r="I861" s="4">
        <v>-58.93018</v>
      </c>
      <c r="J861" s="4" t="s">
        <v>22</v>
      </c>
      <c r="K861" s="4" t="s">
        <v>32</v>
      </c>
      <c r="L861" s="4" t="s">
        <v>33</v>
      </c>
      <c r="M861" s="4">
        <v>11</v>
      </c>
      <c r="N861" s="4">
        <v>34</v>
      </c>
      <c r="O861" s="4">
        <v>1790</v>
      </c>
    </row>
    <row r="862" spans="1:15" x14ac:dyDescent="0.25">
      <c r="A862" s="4">
        <v>2458</v>
      </c>
      <c r="B862" s="5">
        <v>43737</v>
      </c>
      <c r="C862" s="5" t="s">
        <v>2942</v>
      </c>
      <c r="D862" s="5" t="s">
        <v>2803</v>
      </c>
      <c r="E862" s="4" t="s">
        <v>166</v>
      </c>
      <c r="F862" s="4" t="s">
        <v>16</v>
      </c>
      <c r="G862" s="4" t="s">
        <v>167</v>
      </c>
      <c r="H862" s="4">
        <v>49.815272999999998</v>
      </c>
      <c r="I862" s="4">
        <v>6.1295830000000002</v>
      </c>
      <c r="J862" s="4" t="s">
        <v>22</v>
      </c>
      <c r="K862" s="4" t="s">
        <v>32</v>
      </c>
      <c r="L862" s="4" t="s">
        <v>33</v>
      </c>
      <c r="M862" s="4">
        <v>4</v>
      </c>
      <c r="N862" s="4">
        <v>96</v>
      </c>
      <c r="O862" s="4">
        <v>1775</v>
      </c>
    </row>
    <row r="863" spans="1:15" x14ac:dyDescent="0.25">
      <c r="A863" s="4">
        <v>2436</v>
      </c>
      <c r="B863" s="5">
        <v>43737</v>
      </c>
      <c r="C863" s="5" t="s">
        <v>2964</v>
      </c>
      <c r="D863" s="5" t="s">
        <v>2965</v>
      </c>
      <c r="E863" s="4" t="s">
        <v>1474</v>
      </c>
      <c r="F863" s="4" t="s">
        <v>16</v>
      </c>
      <c r="G863" s="4" t="s">
        <v>2735</v>
      </c>
      <c r="H863" s="4">
        <v>41.608635</v>
      </c>
      <c r="I863" s="4">
        <v>21.745274999999999</v>
      </c>
      <c r="J863" s="4" t="s">
        <v>12</v>
      </c>
      <c r="K863" s="4" t="s">
        <v>60</v>
      </c>
      <c r="L863" s="4" t="s">
        <v>33</v>
      </c>
      <c r="M863" s="4">
        <v>19</v>
      </c>
      <c r="N863" s="4">
        <v>124</v>
      </c>
      <c r="O863" s="4">
        <v>2815</v>
      </c>
    </row>
    <row r="864" spans="1:15" x14ac:dyDescent="0.25">
      <c r="A864" s="4">
        <v>3947</v>
      </c>
      <c r="B864" s="5">
        <v>43737</v>
      </c>
      <c r="C864" s="5" t="s">
        <v>2923</v>
      </c>
      <c r="D864" s="5" t="s">
        <v>2924</v>
      </c>
      <c r="E864" s="4" t="s">
        <v>1817</v>
      </c>
      <c r="F864" s="4" t="s">
        <v>16</v>
      </c>
      <c r="G864" s="4" t="s">
        <v>259</v>
      </c>
      <c r="H864" s="4">
        <v>5.1521489999999996</v>
      </c>
      <c r="I864" s="4">
        <v>46.199615999999999</v>
      </c>
      <c r="J864" s="4" t="s">
        <v>22</v>
      </c>
      <c r="K864" s="4" t="s">
        <v>32</v>
      </c>
      <c r="L864" s="4" t="s">
        <v>33</v>
      </c>
      <c r="M864" s="4">
        <v>23</v>
      </c>
      <c r="N864" s="4">
        <v>29</v>
      </c>
      <c r="O864" s="4">
        <v>1375</v>
      </c>
    </row>
    <row r="865" spans="1:15" x14ac:dyDescent="0.25">
      <c r="A865" s="4">
        <v>4480</v>
      </c>
      <c r="B865" s="5">
        <v>43737</v>
      </c>
      <c r="C865" s="5" t="s">
        <v>2776</v>
      </c>
      <c r="D865" s="5" t="s">
        <v>2913</v>
      </c>
      <c r="E865" s="4" t="s">
        <v>2318</v>
      </c>
      <c r="F865" s="4" t="s">
        <v>16</v>
      </c>
      <c r="G865" s="4" t="s">
        <v>27</v>
      </c>
      <c r="H865" s="4">
        <v>-19.015438</v>
      </c>
      <c r="I865" s="4">
        <v>29.154857</v>
      </c>
      <c r="J865" s="4" t="s">
        <v>12</v>
      </c>
      <c r="K865" s="4" t="s">
        <v>32</v>
      </c>
      <c r="L865" s="4" t="s">
        <v>33</v>
      </c>
      <c r="M865" s="4">
        <v>5</v>
      </c>
      <c r="N865" s="4">
        <v>102</v>
      </c>
      <c r="O865" s="4">
        <v>1332</v>
      </c>
    </row>
    <row r="866" spans="1:15" x14ac:dyDescent="0.25">
      <c r="A866" s="4">
        <v>5007</v>
      </c>
      <c r="B866" s="5">
        <v>43737</v>
      </c>
      <c r="C866" s="5" t="s">
        <v>2890</v>
      </c>
      <c r="D866" s="5" t="s">
        <v>2891</v>
      </c>
      <c r="E866" s="4" t="s">
        <v>1733</v>
      </c>
      <c r="F866" s="4" t="s">
        <v>16</v>
      </c>
      <c r="G866" s="4" t="s">
        <v>80</v>
      </c>
      <c r="H866" s="4">
        <v>36.204824000000002</v>
      </c>
      <c r="I866" s="4">
        <v>138.25292400000001</v>
      </c>
      <c r="J866" s="4" t="s">
        <v>22</v>
      </c>
      <c r="K866" s="4" t="s">
        <v>32</v>
      </c>
      <c r="L866" s="4" t="s">
        <v>33</v>
      </c>
      <c r="M866" s="4">
        <v>22</v>
      </c>
      <c r="N866" s="4">
        <v>34</v>
      </c>
      <c r="O866" s="4">
        <v>1251</v>
      </c>
    </row>
    <row r="867" spans="1:15" x14ac:dyDescent="0.25">
      <c r="A867" s="4">
        <v>1511</v>
      </c>
      <c r="B867" s="5">
        <v>43737</v>
      </c>
      <c r="C867" s="5" t="s">
        <v>2903</v>
      </c>
      <c r="D867" s="5" t="s">
        <v>2900</v>
      </c>
      <c r="E867" s="4" t="s">
        <v>1142</v>
      </c>
      <c r="F867" s="4" t="s">
        <v>16</v>
      </c>
      <c r="G867" s="4" t="s">
        <v>544</v>
      </c>
      <c r="H867" s="4">
        <v>-8.8742169999999998</v>
      </c>
      <c r="I867" s="4">
        <v>125.72753899999999</v>
      </c>
      <c r="J867" s="4" t="s">
        <v>22</v>
      </c>
      <c r="K867" s="4" t="s">
        <v>32</v>
      </c>
      <c r="L867" s="4" t="s">
        <v>33</v>
      </c>
      <c r="M867" s="4">
        <v>16</v>
      </c>
      <c r="N867" s="4">
        <v>62</v>
      </c>
      <c r="O867" s="4">
        <v>1112</v>
      </c>
    </row>
    <row r="868" spans="1:15" x14ac:dyDescent="0.25">
      <c r="A868" s="4">
        <v>1490</v>
      </c>
      <c r="B868" s="5">
        <v>43737</v>
      </c>
      <c r="C868" s="5" t="s">
        <v>2795</v>
      </c>
      <c r="D868" s="5" t="s">
        <v>2796</v>
      </c>
      <c r="E868" s="4" t="s">
        <v>988</v>
      </c>
      <c r="F868" s="4" t="s">
        <v>16</v>
      </c>
      <c r="G868" s="4" t="s">
        <v>71</v>
      </c>
      <c r="H868" s="4">
        <v>11.825138000000001</v>
      </c>
      <c r="I868" s="4">
        <v>42.590274999999998</v>
      </c>
      <c r="J868" s="4" t="s">
        <v>22</v>
      </c>
      <c r="K868" s="4" t="s">
        <v>32</v>
      </c>
      <c r="L868" s="4" t="s">
        <v>33</v>
      </c>
      <c r="M868" s="4">
        <v>14</v>
      </c>
      <c r="N868" s="4">
        <v>133</v>
      </c>
      <c r="O868" s="4">
        <v>923</v>
      </c>
    </row>
    <row r="869" spans="1:15" x14ac:dyDescent="0.25">
      <c r="A869" s="4">
        <v>2973</v>
      </c>
      <c r="B869" s="5">
        <v>43737</v>
      </c>
      <c r="C869" s="5" t="s">
        <v>2948</v>
      </c>
      <c r="D869" s="5" t="s">
        <v>2949</v>
      </c>
      <c r="E869" s="4" t="s">
        <v>161</v>
      </c>
      <c r="F869" s="4" t="s">
        <v>16</v>
      </c>
      <c r="G869" s="4" t="s">
        <v>162</v>
      </c>
      <c r="H869" s="4">
        <v>15.783471</v>
      </c>
      <c r="I869" s="4">
        <v>-90.230759000000006</v>
      </c>
      <c r="J869" s="4" t="s">
        <v>22</v>
      </c>
      <c r="K869" s="4" t="s">
        <v>32</v>
      </c>
      <c r="L869" s="4" t="s">
        <v>33</v>
      </c>
      <c r="M869" s="4">
        <v>4</v>
      </c>
      <c r="N869" s="4">
        <v>142</v>
      </c>
      <c r="O869" s="4">
        <v>905</v>
      </c>
    </row>
    <row r="870" spans="1:15" x14ac:dyDescent="0.25">
      <c r="A870" s="4">
        <v>4012</v>
      </c>
      <c r="B870" s="5">
        <v>43737</v>
      </c>
      <c r="C870" s="5" t="s">
        <v>2883</v>
      </c>
      <c r="D870" s="5" t="s">
        <v>2884</v>
      </c>
      <c r="E870" s="4" t="s">
        <v>2585</v>
      </c>
      <c r="F870" s="4" t="s">
        <v>10</v>
      </c>
      <c r="G870" s="4" t="s">
        <v>426</v>
      </c>
      <c r="H870" s="4">
        <v>30.375321</v>
      </c>
      <c r="I870" s="4">
        <v>69.345116000000004</v>
      </c>
      <c r="J870" s="4" t="s">
        <v>22</v>
      </c>
      <c r="K870" s="4" t="s">
        <v>39</v>
      </c>
      <c r="L870" s="4" t="s">
        <v>33</v>
      </c>
      <c r="M870" s="4">
        <v>40</v>
      </c>
      <c r="N870" s="4">
        <v>299</v>
      </c>
      <c r="O870" s="4">
        <v>15943</v>
      </c>
    </row>
    <row r="871" spans="1:15" x14ac:dyDescent="0.25">
      <c r="A871" s="4">
        <v>5517</v>
      </c>
      <c r="B871" s="5">
        <v>43737</v>
      </c>
      <c r="C871" s="5" t="s">
        <v>2754</v>
      </c>
      <c r="D871" s="5" t="s">
        <v>2755</v>
      </c>
      <c r="E871" s="4" t="s">
        <v>2588</v>
      </c>
      <c r="F871" s="4" t="s">
        <v>10</v>
      </c>
      <c r="G871" s="4" t="s">
        <v>125</v>
      </c>
      <c r="H871" s="4">
        <v>-9.6457099999999993</v>
      </c>
      <c r="I871" s="4">
        <v>160.156194</v>
      </c>
      <c r="J871" s="4" t="s">
        <v>22</v>
      </c>
      <c r="K871" s="4" t="s">
        <v>39</v>
      </c>
      <c r="L871" s="4" t="s">
        <v>33</v>
      </c>
      <c r="M871" s="4">
        <v>40</v>
      </c>
      <c r="N871" s="4">
        <v>578</v>
      </c>
      <c r="O871" s="4">
        <v>10573</v>
      </c>
    </row>
    <row r="872" spans="1:15" x14ac:dyDescent="0.25">
      <c r="A872" s="4">
        <v>1129</v>
      </c>
      <c r="B872" s="5">
        <v>43737</v>
      </c>
      <c r="C872" s="5" t="s">
        <v>3003</v>
      </c>
      <c r="D872" s="5" t="s">
        <v>3004</v>
      </c>
      <c r="E872" s="4" t="s">
        <v>595</v>
      </c>
      <c r="F872" s="4" t="s">
        <v>24</v>
      </c>
      <c r="G872" s="4" t="s">
        <v>596</v>
      </c>
      <c r="H872" s="4">
        <v>39.399872000000002</v>
      </c>
      <c r="I872" s="4">
        <v>-8.2244539999999997</v>
      </c>
      <c r="J872" s="4" t="s">
        <v>18</v>
      </c>
      <c r="K872" s="4" t="s">
        <v>39</v>
      </c>
      <c r="L872" s="4" t="s">
        <v>33</v>
      </c>
      <c r="M872" s="4">
        <v>9</v>
      </c>
      <c r="N872" s="4">
        <v>243</v>
      </c>
      <c r="O872" s="4">
        <v>10159</v>
      </c>
    </row>
    <row r="873" spans="1:15" x14ac:dyDescent="0.25">
      <c r="A873" s="4">
        <v>4590</v>
      </c>
      <c r="B873" s="5">
        <v>43737</v>
      </c>
      <c r="C873" s="5" t="s">
        <v>3018</v>
      </c>
      <c r="D873" s="5" t="s">
        <v>2929</v>
      </c>
      <c r="E873" s="4" t="s">
        <v>1159</v>
      </c>
      <c r="F873" s="4" t="s">
        <v>24</v>
      </c>
      <c r="G873" t="s">
        <v>183</v>
      </c>
      <c r="H873" s="4">
        <v>8.5379810000000003</v>
      </c>
      <c r="I873" s="4">
        <v>-80.782127000000003</v>
      </c>
      <c r="J873" s="4" t="s">
        <v>18</v>
      </c>
      <c r="K873" s="4" t="s">
        <v>39</v>
      </c>
      <c r="L873" s="4" t="s">
        <v>33</v>
      </c>
      <c r="M873" s="4">
        <v>16</v>
      </c>
      <c r="N873" s="4">
        <v>273</v>
      </c>
      <c r="O873" s="4">
        <v>10137</v>
      </c>
    </row>
    <row r="874" spans="1:15" x14ac:dyDescent="0.25">
      <c r="A874" s="4">
        <v>3133</v>
      </c>
      <c r="B874" s="5">
        <v>43737</v>
      </c>
      <c r="C874" s="5" t="s">
        <v>2901</v>
      </c>
      <c r="D874" s="5" t="s">
        <v>2902</v>
      </c>
      <c r="E874" s="4" t="s">
        <v>2321</v>
      </c>
      <c r="F874" s="4" t="s">
        <v>24</v>
      </c>
      <c r="G874" s="4" t="s">
        <v>547</v>
      </c>
      <c r="H874" s="4">
        <v>-53.081809999999997</v>
      </c>
      <c r="I874" s="4">
        <v>73.504158000000004</v>
      </c>
      <c r="J874" s="4" t="s">
        <v>18</v>
      </c>
      <c r="K874" s="4" t="s">
        <v>39</v>
      </c>
      <c r="L874" s="4" t="s">
        <v>33</v>
      </c>
      <c r="M874" s="4">
        <v>29</v>
      </c>
      <c r="N874" s="4">
        <v>197</v>
      </c>
      <c r="O874" s="4">
        <v>7557</v>
      </c>
    </row>
    <row r="875" spans="1:15" x14ac:dyDescent="0.25">
      <c r="A875" s="4">
        <v>4734</v>
      </c>
      <c r="B875" s="5">
        <v>43737</v>
      </c>
      <c r="C875" s="5" t="s">
        <v>2978</v>
      </c>
      <c r="D875" s="5" t="s">
        <v>2906</v>
      </c>
      <c r="E875" s="4" t="s">
        <v>1067</v>
      </c>
      <c r="F875" s="4" t="s">
        <v>16</v>
      </c>
      <c r="G875" s="4" t="s">
        <v>313</v>
      </c>
      <c r="H875" s="4">
        <v>-3.3730560000000001</v>
      </c>
      <c r="I875" s="4">
        <v>29.918886000000001</v>
      </c>
      <c r="J875" s="4" t="s">
        <v>12</v>
      </c>
      <c r="K875" s="4" t="s">
        <v>39</v>
      </c>
      <c r="L875" s="4" t="s">
        <v>33</v>
      </c>
      <c r="M875" s="4">
        <v>15</v>
      </c>
      <c r="N875" s="4">
        <v>15</v>
      </c>
      <c r="O875" s="4">
        <v>6929</v>
      </c>
    </row>
    <row r="876" spans="1:15" x14ac:dyDescent="0.25">
      <c r="A876" s="4">
        <v>4801</v>
      </c>
      <c r="B876" s="5">
        <v>43737</v>
      </c>
      <c r="C876" s="5" t="s">
        <v>2790</v>
      </c>
      <c r="D876" s="5" t="s">
        <v>2791</v>
      </c>
      <c r="E876" s="4" t="s">
        <v>1694</v>
      </c>
      <c r="F876" s="4" t="s">
        <v>16</v>
      </c>
      <c r="G876" s="4" t="s">
        <v>562</v>
      </c>
      <c r="H876" s="4">
        <v>-29.040835000000001</v>
      </c>
      <c r="I876" s="4">
        <v>167.954712</v>
      </c>
      <c r="J876" s="4" t="s">
        <v>18</v>
      </c>
      <c r="K876" s="4" t="s">
        <v>39</v>
      </c>
      <c r="L876" s="4" t="s">
        <v>33</v>
      </c>
      <c r="M876" s="4">
        <v>22</v>
      </c>
      <c r="N876" s="4">
        <v>158</v>
      </c>
      <c r="O876" s="4">
        <v>6040</v>
      </c>
    </row>
    <row r="877" spans="1:15" x14ac:dyDescent="0.25">
      <c r="A877" s="4">
        <v>5771</v>
      </c>
      <c r="B877" s="5">
        <v>43737</v>
      </c>
      <c r="C877" s="5" t="s">
        <v>2806</v>
      </c>
      <c r="D877" s="5" t="s">
        <v>2807</v>
      </c>
      <c r="E877" s="4" t="s">
        <v>1777</v>
      </c>
      <c r="F877" s="4" t="s">
        <v>16</v>
      </c>
      <c r="G877" s="4" t="s">
        <v>600</v>
      </c>
      <c r="H877" s="4">
        <v>3.919305</v>
      </c>
      <c r="I877" s="4">
        <v>-56.027782999999999</v>
      </c>
      <c r="J877" s="4" t="s">
        <v>22</v>
      </c>
      <c r="K877" s="4" t="s">
        <v>39</v>
      </c>
      <c r="L877" s="4" t="s">
        <v>33</v>
      </c>
      <c r="M877" s="4">
        <v>23</v>
      </c>
      <c r="N877" s="4">
        <v>133</v>
      </c>
      <c r="O877" s="4">
        <v>5790</v>
      </c>
    </row>
    <row r="878" spans="1:15" x14ac:dyDescent="0.25">
      <c r="A878" s="4">
        <v>2182</v>
      </c>
      <c r="B878" s="5">
        <v>43737</v>
      </c>
      <c r="C878" s="5" t="s">
        <v>2934</v>
      </c>
      <c r="D878" s="5" t="s">
        <v>2935</v>
      </c>
      <c r="E878" s="4" t="s">
        <v>1445</v>
      </c>
      <c r="F878" s="4" t="s">
        <v>24</v>
      </c>
      <c r="G878" s="4" t="s">
        <v>2738</v>
      </c>
      <c r="H878" s="4">
        <v>31.952162000000001</v>
      </c>
      <c r="I878" s="4">
        <v>35.233153999999999</v>
      </c>
      <c r="J878" s="4" t="s">
        <v>18</v>
      </c>
      <c r="K878" s="4" t="s">
        <v>2724</v>
      </c>
      <c r="L878" s="4" t="s">
        <v>33</v>
      </c>
      <c r="M878" s="4">
        <v>19</v>
      </c>
      <c r="N878" s="4">
        <v>160</v>
      </c>
      <c r="O878" s="4">
        <v>7509</v>
      </c>
    </row>
    <row r="879" spans="1:15" x14ac:dyDescent="0.25">
      <c r="A879" s="4">
        <v>4330</v>
      </c>
      <c r="B879" s="5">
        <v>43737</v>
      </c>
      <c r="C879" s="5" t="s">
        <v>2996</v>
      </c>
      <c r="D879" s="5" t="s">
        <v>2997</v>
      </c>
      <c r="E879" s="4" t="s">
        <v>1163</v>
      </c>
      <c r="F879" s="4" t="s">
        <v>16</v>
      </c>
      <c r="G879" s="4" t="s">
        <v>443</v>
      </c>
      <c r="H879" s="4">
        <v>16.995971000000001</v>
      </c>
      <c r="I879" s="4">
        <v>-62.067641000000002</v>
      </c>
      <c r="J879" s="4" t="s">
        <v>22</v>
      </c>
      <c r="K879" s="4" t="s">
        <v>39</v>
      </c>
      <c r="L879" s="4" t="s">
        <v>33</v>
      </c>
      <c r="M879" s="4">
        <v>16</v>
      </c>
      <c r="N879" s="4">
        <v>71</v>
      </c>
      <c r="O879" s="4">
        <v>4372</v>
      </c>
    </row>
    <row r="880" spans="1:15" x14ac:dyDescent="0.25">
      <c r="A880" s="4">
        <v>2238</v>
      </c>
      <c r="B880" s="5">
        <v>43737</v>
      </c>
      <c r="C880" s="5" t="s">
        <v>2881</v>
      </c>
      <c r="D880" s="5" t="s">
        <v>2878</v>
      </c>
      <c r="E880" s="4" t="s">
        <v>1439</v>
      </c>
      <c r="F880" s="4" t="s">
        <v>24</v>
      </c>
      <c r="G880" s="4" t="s">
        <v>282</v>
      </c>
      <c r="H880" s="4">
        <v>41.20438</v>
      </c>
      <c r="I880" s="4">
        <v>74.766098</v>
      </c>
      <c r="J880" s="4" t="s">
        <v>18</v>
      </c>
      <c r="K880" s="4" t="s">
        <v>39</v>
      </c>
      <c r="L880" s="4" t="s">
        <v>33</v>
      </c>
      <c r="M880" s="4">
        <v>19</v>
      </c>
      <c r="N880" s="4">
        <v>170</v>
      </c>
      <c r="O880" s="4">
        <v>3709</v>
      </c>
    </row>
    <row r="881" spans="1:15" x14ac:dyDescent="0.25">
      <c r="A881" s="4">
        <v>5800</v>
      </c>
      <c r="B881" s="5">
        <v>43737</v>
      </c>
      <c r="C881" s="5" t="s">
        <v>2786</v>
      </c>
      <c r="D881" s="5" t="s">
        <v>2794</v>
      </c>
      <c r="E881" s="4" t="s">
        <v>1166</v>
      </c>
      <c r="F881" s="4" t="s">
        <v>24</v>
      </c>
      <c r="G881" s="4" t="s">
        <v>206</v>
      </c>
      <c r="H881" s="4">
        <v>18.220832999999999</v>
      </c>
      <c r="I881" s="4">
        <v>-66.590148999999997</v>
      </c>
      <c r="J881" s="4" t="s">
        <v>18</v>
      </c>
      <c r="K881" s="4" t="s">
        <v>39</v>
      </c>
      <c r="L881" s="4" t="s">
        <v>33</v>
      </c>
      <c r="M881" s="4">
        <v>16</v>
      </c>
      <c r="N881" s="4">
        <v>164</v>
      </c>
      <c r="O881" s="4">
        <v>2693</v>
      </c>
    </row>
    <row r="882" spans="1:15" x14ac:dyDescent="0.25">
      <c r="A882" s="4">
        <v>1990</v>
      </c>
      <c r="B882" s="5">
        <v>43737</v>
      </c>
      <c r="C882" s="5" t="s">
        <v>2831</v>
      </c>
      <c r="D882" s="5" t="s">
        <v>2832</v>
      </c>
      <c r="E882" s="4" t="s">
        <v>1609</v>
      </c>
      <c r="F882" s="4" t="s">
        <v>16</v>
      </c>
      <c r="G882" s="4" t="s">
        <v>173</v>
      </c>
      <c r="H882" s="4">
        <v>40.143104999999998</v>
      </c>
      <c r="I882" s="4">
        <v>47.576926999999998</v>
      </c>
      <c r="J882" s="4" t="s">
        <v>12</v>
      </c>
      <c r="K882" s="4" t="s">
        <v>39</v>
      </c>
      <c r="L882" s="4" t="s">
        <v>33</v>
      </c>
      <c r="M882" s="4">
        <v>21</v>
      </c>
      <c r="N882" s="4">
        <v>82</v>
      </c>
      <c r="O882" s="4">
        <v>1481</v>
      </c>
    </row>
    <row r="883" spans="1:15" x14ac:dyDescent="0.25">
      <c r="A883" s="4">
        <v>3077</v>
      </c>
      <c r="B883" s="5">
        <v>43737</v>
      </c>
      <c r="C883" s="5" t="s">
        <v>2855</v>
      </c>
      <c r="D883" s="5" t="s">
        <v>2856</v>
      </c>
      <c r="E883" s="4" t="s">
        <v>2500</v>
      </c>
      <c r="F883" s="4" t="s">
        <v>10</v>
      </c>
      <c r="G883" s="4" t="s">
        <v>554</v>
      </c>
      <c r="H883" s="4">
        <v>-40.900556999999999</v>
      </c>
      <c r="I883" s="4">
        <v>174.88597100000001</v>
      </c>
      <c r="J883" s="4" t="s">
        <v>12</v>
      </c>
      <c r="K883" s="4" t="s">
        <v>2724</v>
      </c>
      <c r="L883" s="4" t="s">
        <v>33</v>
      </c>
      <c r="M883" s="4">
        <v>35</v>
      </c>
      <c r="N883" s="4">
        <v>594</v>
      </c>
      <c r="O883" s="4">
        <v>17178</v>
      </c>
    </row>
    <row r="884" spans="1:15" x14ac:dyDescent="0.25">
      <c r="A884" s="4">
        <v>3037</v>
      </c>
      <c r="B884" s="5">
        <v>43737</v>
      </c>
      <c r="C884" s="5" t="s">
        <v>2879</v>
      </c>
      <c r="D884" s="5" t="s">
        <v>2880</v>
      </c>
      <c r="E884" s="4" t="s">
        <v>2477</v>
      </c>
      <c r="F884" s="4" t="s">
        <v>10</v>
      </c>
      <c r="G884" s="4" t="s">
        <v>585</v>
      </c>
      <c r="H884" s="4">
        <v>-18.665694999999999</v>
      </c>
      <c r="I884" s="4">
        <v>35.529561999999999</v>
      </c>
      <c r="J884" s="4" t="s">
        <v>18</v>
      </c>
      <c r="K884" s="4" t="s">
        <v>2724</v>
      </c>
      <c r="L884" s="4" t="s">
        <v>33</v>
      </c>
      <c r="M884" s="4">
        <v>33</v>
      </c>
      <c r="N884" s="4">
        <v>269</v>
      </c>
      <c r="O884" s="4">
        <v>16728</v>
      </c>
    </row>
    <row r="885" spans="1:15" x14ac:dyDescent="0.25">
      <c r="A885" s="4">
        <v>2525</v>
      </c>
      <c r="B885" s="5">
        <v>43737</v>
      </c>
      <c r="C885" s="5" t="s">
        <v>2982</v>
      </c>
      <c r="D885" s="5" t="s">
        <v>2983</v>
      </c>
      <c r="E885" s="4" t="s">
        <v>2530</v>
      </c>
      <c r="F885" s="4" t="s">
        <v>10</v>
      </c>
      <c r="G885" s="4" t="s">
        <v>523</v>
      </c>
      <c r="H885" s="4">
        <v>33.854720999999998</v>
      </c>
      <c r="I885" s="4">
        <v>35.862285</v>
      </c>
      <c r="J885" s="4" t="s">
        <v>12</v>
      </c>
      <c r="K885" s="4" t="s">
        <v>2724</v>
      </c>
      <c r="L885" s="4" t="s">
        <v>33</v>
      </c>
      <c r="M885" s="4">
        <v>37</v>
      </c>
      <c r="N885" s="4">
        <v>594</v>
      </c>
      <c r="O885" s="4">
        <v>15117</v>
      </c>
    </row>
    <row r="886" spans="1:15" x14ac:dyDescent="0.25">
      <c r="A886" s="4">
        <v>2470</v>
      </c>
      <c r="B886" s="5">
        <v>43737</v>
      </c>
      <c r="C886" s="5" t="s">
        <v>3008</v>
      </c>
      <c r="D886" s="5" t="s">
        <v>3009</v>
      </c>
      <c r="E886" s="4" t="s">
        <v>338</v>
      </c>
      <c r="F886" s="4" t="s">
        <v>16</v>
      </c>
      <c r="G886" s="4" t="s">
        <v>2737</v>
      </c>
      <c r="H886" s="4">
        <v>-24.703614999999999</v>
      </c>
      <c r="I886" s="4">
        <v>-127.439308</v>
      </c>
      <c r="J886" s="4" t="s">
        <v>18</v>
      </c>
      <c r="K886" s="4" t="s">
        <v>32</v>
      </c>
      <c r="L886" s="4" t="s">
        <v>33</v>
      </c>
      <c r="M886" s="4">
        <v>6</v>
      </c>
      <c r="N886" s="4">
        <v>101</v>
      </c>
      <c r="O886" s="4">
        <v>1454</v>
      </c>
    </row>
    <row r="887" spans="1:15" x14ac:dyDescent="0.25">
      <c r="A887" s="4">
        <v>4859</v>
      </c>
      <c r="B887" s="5">
        <v>43737</v>
      </c>
      <c r="C887" s="5" t="s">
        <v>2925</v>
      </c>
      <c r="D887" s="5" t="s">
        <v>2803</v>
      </c>
      <c r="E887" s="4" t="s">
        <v>904</v>
      </c>
      <c r="F887" s="4" t="s">
        <v>24</v>
      </c>
      <c r="G887" s="4" t="s">
        <v>48</v>
      </c>
      <c r="H887" s="4">
        <v>46.862496</v>
      </c>
      <c r="I887" s="4">
        <v>103.846656</v>
      </c>
      <c r="J887" s="4" t="s">
        <v>18</v>
      </c>
      <c r="K887" s="4" t="s">
        <v>2724</v>
      </c>
      <c r="L887" s="4" t="s">
        <v>33</v>
      </c>
      <c r="M887" s="4">
        <v>26</v>
      </c>
      <c r="N887" s="4">
        <v>143</v>
      </c>
      <c r="O887" s="4">
        <v>4620</v>
      </c>
    </row>
    <row r="888" spans="1:15" x14ac:dyDescent="0.25">
      <c r="A888" s="4">
        <v>1879</v>
      </c>
      <c r="B888" s="5">
        <v>43737</v>
      </c>
      <c r="C888" s="5" t="s">
        <v>2936</v>
      </c>
      <c r="D888" s="5" t="s">
        <v>2937</v>
      </c>
      <c r="E888" s="4" t="s">
        <v>1958</v>
      </c>
      <c r="F888" s="4" t="s">
        <v>16</v>
      </c>
      <c r="G888" s="4" t="s">
        <v>409</v>
      </c>
      <c r="H888" s="4">
        <v>29.31166</v>
      </c>
      <c r="I888" s="4">
        <v>47.481766</v>
      </c>
      <c r="J888" s="4" t="s">
        <v>22</v>
      </c>
      <c r="K888" s="4" t="s">
        <v>2724</v>
      </c>
      <c r="L888" s="4" t="s">
        <v>33</v>
      </c>
      <c r="M888" s="4">
        <v>25</v>
      </c>
      <c r="N888" s="4">
        <v>29</v>
      </c>
      <c r="O888" s="4">
        <v>4107</v>
      </c>
    </row>
    <row r="889" spans="1:15" x14ac:dyDescent="0.25">
      <c r="A889" s="4">
        <v>3884</v>
      </c>
      <c r="B889" s="5">
        <v>43737</v>
      </c>
      <c r="C889" s="5" t="s">
        <v>2870</v>
      </c>
      <c r="D889" s="5" t="s">
        <v>2871</v>
      </c>
      <c r="E889" s="4" t="s">
        <v>781</v>
      </c>
      <c r="F889" s="4" t="s">
        <v>16</v>
      </c>
      <c r="G889" s="4" t="s">
        <v>782</v>
      </c>
      <c r="H889" s="4">
        <v>-20.348403999999999</v>
      </c>
      <c r="I889" s="4">
        <v>57.552152</v>
      </c>
      <c r="J889" s="4" t="s">
        <v>22</v>
      </c>
      <c r="K889" s="4" t="s">
        <v>2724</v>
      </c>
      <c r="L889" s="4" t="s">
        <v>33</v>
      </c>
      <c r="M889" s="4">
        <v>11</v>
      </c>
      <c r="N889" s="4">
        <v>58</v>
      </c>
      <c r="O889" s="4">
        <v>3209</v>
      </c>
    </row>
    <row r="890" spans="1:15" x14ac:dyDescent="0.25">
      <c r="A890" s="4">
        <v>4017</v>
      </c>
      <c r="B890" s="5">
        <v>43737</v>
      </c>
      <c r="C890" s="5" t="s">
        <v>2916</v>
      </c>
      <c r="D890" s="5" t="s">
        <v>2917</v>
      </c>
      <c r="E890" s="4" t="s">
        <v>2636</v>
      </c>
      <c r="F890" s="4" t="s">
        <v>10</v>
      </c>
      <c r="G890" s="4" t="s">
        <v>503</v>
      </c>
      <c r="H890" s="4">
        <v>-0.78927499999999995</v>
      </c>
      <c r="I890" s="4">
        <v>113.92132700000001</v>
      </c>
      <c r="J890" s="4" t="s">
        <v>22</v>
      </c>
      <c r="K890" s="4" t="s">
        <v>57</v>
      </c>
      <c r="L890" s="4" t="s">
        <v>14</v>
      </c>
      <c r="M890" s="4">
        <v>44</v>
      </c>
      <c r="N890" s="4">
        <v>390</v>
      </c>
      <c r="O890" s="4">
        <v>18485</v>
      </c>
    </row>
    <row r="891" spans="1:15" x14ac:dyDescent="0.25">
      <c r="A891" s="4">
        <v>3069</v>
      </c>
      <c r="B891" s="5">
        <v>43737</v>
      </c>
      <c r="C891" s="5" t="s">
        <v>2872</v>
      </c>
      <c r="D891" s="5" t="s">
        <v>2910</v>
      </c>
      <c r="E891" s="4" t="s">
        <v>2659</v>
      </c>
      <c r="F891" s="4" t="s">
        <v>10</v>
      </c>
      <c r="G891" s="4" t="s">
        <v>726</v>
      </c>
      <c r="H891" s="4">
        <v>51.165691000000002</v>
      </c>
      <c r="I891" s="4">
        <v>10.451525999999999</v>
      </c>
      <c r="J891" s="4" t="s">
        <v>22</v>
      </c>
      <c r="K891" s="4" t="s">
        <v>57</v>
      </c>
      <c r="L891" s="4" t="s">
        <v>14</v>
      </c>
      <c r="M891" s="4">
        <v>46</v>
      </c>
      <c r="N891" s="4">
        <v>573</v>
      </c>
      <c r="O891" s="4">
        <v>14925</v>
      </c>
    </row>
    <row r="892" spans="1:15" x14ac:dyDescent="0.25">
      <c r="A892" s="4">
        <v>1514</v>
      </c>
      <c r="B892" s="5">
        <v>43737</v>
      </c>
      <c r="C892" s="5" t="s">
        <v>2774</v>
      </c>
      <c r="D892" s="5" t="s">
        <v>2775</v>
      </c>
      <c r="E892" s="4" t="s">
        <v>1267</v>
      </c>
      <c r="F892" s="4" t="s">
        <v>10</v>
      </c>
      <c r="G892" s="4" t="s">
        <v>432</v>
      </c>
      <c r="H892" s="4">
        <v>15.179384000000001</v>
      </c>
      <c r="I892" s="4">
        <v>39.782333999999999</v>
      </c>
      <c r="J892" s="4" t="s">
        <v>22</v>
      </c>
      <c r="K892" s="4" t="s">
        <v>57</v>
      </c>
      <c r="L892" s="4" t="s">
        <v>14</v>
      </c>
      <c r="M892" s="4">
        <v>17</v>
      </c>
      <c r="N892" s="4">
        <v>353</v>
      </c>
      <c r="O892" s="4">
        <v>11841</v>
      </c>
    </row>
    <row r="893" spans="1:15" x14ac:dyDescent="0.25">
      <c r="A893" s="4">
        <v>5923</v>
      </c>
      <c r="B893" s="5">
        <v>43737</v>
      </c>
      <c r="C893" s="5" t="s">
        <v>2840</v>
      </c>
      <c r="D893" s="5" t="s">
        <v>2841</v>
      </c>
      <c r="E893" s="4" t="s">
        <v>1089</v>
      </c>
      <c r="F893" s="4" t="s">
        <v>10</v>
      </c>
      <c r="G893" s="4" t="s">
        <v>2739</v>
      </c>
      <c r="H893" s="4">
        <v>44.016520999999997</v>
      </c>
      <c r="I893" s="4">
        <v>21.005859000000001</v>
      </c>
      <c r="J893" s="4" t="s">
        <v>12</v>
      </c>
      <c r="K893" s="4" t="s">
        <v>57</v>
      </c>
      <c r="L893" s="4" t="s">
        <v>14</v>
      </c>
      <c r="M893" s="4">
        <v>15</v>
      </c>
      <c r="N893" s="4">
        <v>86</v>
      </c>
      <c r="O893" s="4">
        <v>3857</v>
      </c>
    </row>
    <row r="894" spans="1:15" x14ac:dyDescent="0.25">
      <c r="A894" s="4">
        <v>5137</v>
      </c>
      <c r="B894" s="5">
        <v>43737</v>
      </c>
      <c r="C894" s="5" t="s">
        <v>2840</v>
      </c>
      <c r="D894" s="5" t="s">
        <v>2841</v>
      </c>
      <c r="E894" s="4" t="s">
        <v>2062</v>
      </c>
      <c r="F894" s="4" t="s">
        <v>24</v>
      </c>
      <c r="G894" s="4" t="s">
        <v>2739</v>
      </c>
      <c r="H894" s="4">
        <v>44.016520999999997</v>
      </c>
      <c r="I894" s="4">
        <v>21.005859000000001</v>
      </c>
      <c r="J894" s="4" t="s">
        <v>18</v>
      </c>
      <c r="K894" s="4" t="s">
        <v>60</v>
      </c>
      <c r="L894" s="4" t="s">
        <v>33</v>
      </c>
      <c r="M894" s="4">
        <v>26</v>
      </c>
      <c r="N894" s="4">
        <v>68</v>
      </c>
      <c r="O894" s="4">
        <v>6808</v>
      </c>
    </row>
    <row r="895" spans="1:15" x14ac:dyDescent="0.25">
      <c r="A895" s="4">
        <v>4637</v>
      </c>
      <c r="B895" s="5">
        <v>43737</v>
      </c>
      <c r="C895" s="5" t="s">
        <v>2875</v>
      </c>
      <c r="D895" s="5" t="s">
        <v>2876</v>
      </c>
      <c r="E895" s="4" t="s">
        <v>349</v>
      </c>
      <c r="F895" s="4" t="s">
        <v>24</v>
      </c>
      <c r="G895" s="4" t="s">
        <v>350</v>
      </c>
      <c r="H895" s="4">
        <v>12.238333000000001</v>
      </c>
      <c r="I895" s="4">
        <v>-1.561593</v>
      </c>
      <c r="J895" s="4" t="s">
        <v>18</v>
      </c>
      <c r="K895" s="4" t="s">
        <v>57</v>
      </c>
      <c r="L895" s="4" t="s">
        <v>14</v>
      </c>
      <c r="M895" s="4">
        <v>6</v>
      </c>
      <c r="N895" s="4">
        <v>95</v>
      </c>
      <c r="O895" s="4">
        <v>5195</v>
      </c>
    </row>
    <row r="896" spans="1:15" x14ac:dyDescent="0.25">
      <c r="A896" s="4">
        <v>1769</v>
      </c>
      <c r="B896" s="5">
        <v>43737</v>
      </c>
      <c r="C896" s="5" t="s">
        <v>2925</v>
      </c>
      <c r="D896" s="5" t="s">
        <v>2803</v>
      </c>
      <c r="E896" s="4" t="s">
        <v>624</v>
      </c>
      <c r="F896" s="4" t="s">
        <v>10</v>
      </c>
      <c r="G896" s="4" t="s">
        <v>48</v>
      </c>
      <c r="H896" s="4">
        <v>46.862496</v>
      </c>
      <c r="I896" s="4">
        <v>103.846656</v>
      </c>
      <c r="J896" s="4" t="s">
        <v>12</v>
      </c>
      <c r="K896" s="4" t="s">
        <v>57</v>
      </c>
      <c r="L896" s="4" t="s">
        <v>14</v>
      </c>
      <c r="M896" s="4">
        <v>9</v>
      </c>
      <c r="N896" s="4">
        <v>146</v>
      </c>
      <c r="O896" s="4">
        <v>4592</v>
      </c>
    </row>
    <row r="897" spans="1:15" x14ac:dyDescent="0.25">
      <c r="A897" s="4">
        <v>2688</v>
      </c>
      <c r="B897" s="5">
        <v>43737</v>
      </c>
      <c r="C897" s="5" t="s">
        <v>2893</v>
      </c>
      <c r="D897" s="5" t="s">
        <v>2894</v>
      </c>
      <c r="E897" s="4" t="s">
        <v>625</v>
      </c>
      <c r="F897" s="4" t="s">
        <v>24</v>
      </c>
      <c r="G897" s="4" t="s">
        <v>489</v>
      </c>
      <c r="H897" s="4">
        <v>12.226079</v>
      </c>
      <c r="I897" s="4">
        <v>-69.060086999999996</v>
      </c>
      <c r="J897" s="4" t="s">
        <v>22</v>
      </c>
      <c r="K897" s="4" t="s">
        <v>57</v>
      </c>
      <c r="L897" s="4" t="s">
        <v>14</v>
      </c>
      <c r="M897" s="4">
        <v>9</v>
      </c>
      <c r="N897" s="4">
        <v>109</v>
      </c>
      <c r="O897" s="4">
        <v>4222</v>
      </c>
    </row>
    <row r="898" spans="1:15" x14ac:dyDescent="0.25">
      <c r="A898" s="4">
        <v>5197</v>
      </c>
      <c r="B898" s="5">
        <v>43737</v>
      </c>
      <c r="C898" s="5" t="s">
        <v>2881</v>
      </c>
      <c r="D898" s="5" t="s">
        <v>2878</v>
      </c>
      <c r="E898" s="4" t="s">
        <v>1272</v>
      </c>
      <c r="F898" s="4" t="s">
        <v>24</v>
      </c>
      <c r="G898" s="4" t="s">
        <v>211</v>
      </c>
      <c r="H898" s="4">
        <v>17.060815999999999</v>
      </c>
      <c r="I898" s="4">
        <v>-61.796427999999999</v>
      </c>
      <c r="J898" s="4" t="s">
        <v>18</v>
      </c>
      <c r="K898" s="4" t="s">
        <v>57</v>
      </c>
      <c r="L898" s="4" t="s">
        <v>14</v>
      </c>
      <c r="M898" s="4">
        <v>17</v>
      </c>
      <c r="N898" s="4">
        <v>173</v>
      </c>
      <c r="O898" s="4">
        <v>3935</v>
      </c>
    </row>
    <row r="899" spans="1:15" x14ac:dyDescent="0.25">
      <c r="A899" s="4">
        <v>1216</v>
      </c>
      <c r="B899" s="5">
        <v>43737</v>
      </c>
      <c r="C899" s="5" t="s">
        <v>2848</v>
      </c>
      <c r="D899" s="5" t="s">
        <v>2849</v>
      </c>
      <c r="E899" s="4" t="s">
        <v>434</v>
      </c>
      <c r="F899" s="4" t="s">
        <v>24</v>
      </c>
      <c r="G899" s="4" t="s">
        <v>2741</v>
      </c>
      <c r="H899" s="4">
        <v>34.802075000000002</v>
      </c>
      <c r="I899" s="4">
        <v>38.996814999999998</v>
      </c>
      <c r="J899" s="4" t="s">
        <v>18</v>
      </c>
      <c r="K899" s="4" t="s">
        <v>60</v>
      </c>
      <c r="L899" s="4" t="s">
        <v>33</v>
      </c>
      <c r="M899" s="4">
        <v>7</v>
      </c>
      <c r="N899" s="4">
        <v>191</v>
      </c>
      <c r="O899" s="4">
        <v>2905</v>
      </c>
    </row>
    <row r="900" spans="1:15" x14ac:dyDescent="0.25">
      <c r="A900" s="4">
        <v>3328</v>
      </c>
      <c r="B900" s="5">
        <v>43737</v>
      </c>
      <c r="C900" s="5" t="s">
        <v>2893</v>
      </c>
      <c r="D900" s="5" t="s">
        <v>2894</v>
      </c>
      <c r="E900" s="4" t="s">
        <v>1366</v>
      </c>
      <c r="F900" s="4" t="s">
        <v>16</v>
      </c>
      <c r="G900" s="4" t="s">
        <v>489</v>
      </c>
      <c r="H900" s="4">
        <v>12.226079</v>
      </c>
      <c r="I900" s="4">
        <v>-69.060086999999996</v>
      </c>
      <c r="J900" s="4" t="s">
        <v>22</v>
      </c>
      <c r="K900" s="4" t="s">
        <v>57</v>
      </c>
      <c r="L900" s="4" t="s">
        <v>14</v>
      </c>
      <c r="M900" s="4">
        <v>18</v>
      </c>
      <c r="N900" s="4">
        <v>55</v>
      </c>
      <c r="O900" s="4">
        <v>3435</v>
      </c>
    </row>
    <row r="901" spans="1:15" x14ac:dyDescent="0.25">
      <c r="A901" s="4">
        <v>5369</v>
      </c>
      <c r="B901" s="5">
        <v>43737</v>
      </c>
      <c r="C901" s="5" t="s">
        <v>2936</v>
      </c>
      <c r="D901" s="5" t="s">
        <v>2937</v>
      </c>
      <c r="E901" s="4" t="s">
        <v>2399</v>
      </c>
      <c r="F901" s="4" t="s">
        <v>16</v>
      </c>
      <c r="G901" s="4" t="s">
        <v>409</v>
      </c>
      <c r="H901" s="4">
        <v>29.31166</v>
      </c>
      <c r="I901" s="4">
        <v>47.481766</v>
      </c>
      <c r="J901" s="4" t="s">
        <v>12</v>
      </c>
      <c r="K901" s="4" t="s">
        <v>57</v>
      </c>
      <c r="L901" s="4" t="s">
        <v>14</v>
      </c>
      <c r="M901" s="4">
        <v>30</v>
      </c>
      <c r="N901" s="4">
        <v>110</v>
      </c>
      <c r="O901" s="4">
        <v>3301</v>
      </c>
    </row>
    <row r="902" spans="1:15" x14ac:dyDescent="0.25">
      <c r="A902" s="4">
        <v>5916</v>
      </c>
      <c r="B902" s="5">
        <v>43737</v>
      </c>
      <c r="C902" s="5" t="s">
        <v>2868</v>
      </c>
      <c r="D902" s="5" t="s">
        <v>2869</v>
      </c>
      <c r="E902" s="4" t="s">
        <v>1274</v>
      </c>
      <c r="F902" s="4" t="s">
        <v>24</v>
      </c>
      <c r="G902" s="4" t="s">
        <v>424</v>
      </c>
      <c r="H902" s="4">
        <v>47.165999999999997</v>
      </c>
      <c r="I902" s="4">
        <v>9.5553729999999995</v>
      </c>
      <c r="J902" s="4" t="s">
        <v>12</v>
      </c>
      <c r="K902" s="4" t="s">
        <v>57</v>
      </c>
      <c r="L902" s="4" t="s">
        <v>14</v>
      </c>
      <c r="M902" s="4">
        <v>17</v>
      </c>
      <c r="N902" s="4">
        <v>104</v>
      </c>
      <c r="O902" s="4">
        <v>3291</v>
      </c>
    </row>
    <row r="903" spans="1:15" x14ac:dyDescent="0.25">
      <c r="A903" s="4">
        <v>3391</v>
      </c>
      <c r="B903" s="5">
        <v>43737</v>
      </c>
      <c r="C903" s="5" t="s">
        <v>2795</v>
      </c>
      <c r="D903" s="5" t="s">
        <v>2759</v>
      </c>
      <c r="E903" s="4" t="s">
        <v>2156</v>
      </c>
      <c r="F903" s="4" t="s">
        <v>16</v>
      </c>
      <c r="G903" s="4" t="s">
        <v>243</v>
      </c>
      <c r="H903" s="4">
        <v>-0.80368899999999999</v>
      </c>
      <c r="I903" s="4">
        <v>11.609444</v>
      </c>
      <c r="J903" s="4" t="s">
        <v>12</v>
      </c>
      <c r="K903" s="4" t="s">
        <v>57</v>
      </c>
      <c r="L903" s="4" t="s">
        <v>14</v>
      </c>
      <c r="M903" s="4">
        <v>27</v>
      </c>
      <c r="N903" s="4">
        <v>139</v>
      </c>
      <c r="O903" s="4">
        <v>3045</v>
      </c>
    </row>
    <row r="904" spans="1:15" x14ac:dyDescent="0.25">
      <c r="A904" s="4">
        <v>4224</v>
      </c>
      <c r="B904" s="5">
        <v>43737</v>
      </c>
      <c r="C904" s="5" t="s">
        <v>2859</v>
      </c>
      <c r="D904" s="5" t="s">
        <v>2777</v>
      </c>
      <c r="E904" s="4" t="s">
        <v>2110</v>
      </c>
      <c r="F904" s="4" t="s">
        <v>24</v>
      </c>
      <c r="G904" s="4" t="s">
        <v>616</v>
      </c>
      <c r="H904" s="4">
        <v>35.861660000000001</v>
      </c>
      <c r="I904" s="4">
        <v>104.195397</v>
      </c>
      <c r="J904" s="4" t="s">
        <v>18</v>
      </c>
      <c r="K904" s="4" t="s">
        <v>30</v>
      </c>
      <c r="L904" s="4" t="s">
        <v>14</v>
      </c>
      <c r="M904" s="4">
        <v>27</v>
      </c>
      <c r="N904" s="4">
        <v>298</v>
      </c>
      <c r="O904" s="4">
        <v>5439</v>
      </c>
    </row>
    <row r="905" spans="1:15" x14ac:dyDescent="0.25">
      <c r="A905" s="4">
        <v>4996</v>
      </c>
      <c r="B905" s="5">
        <v>43737</v>
      </c>
      <c r="C905" s="5" t="s">
        <v>2945</v>
      </c>
      <c r="D905" s="5" t="s">
        <v>2946</v>
      </c>
      <c r="E905" s="4" t="s">
        <v>787</v>
      </c>
      <c r="F905" s="4" t="s">
        <v>16</v>
      </c>
      <c r="G905" s="4" t="s">
        <v>110</v>
      </c>
      <c r="H905" s="4">
        <v>49.817492000000001</v>
      </c>
      <c r="I905" s="4">
        <v>15.472962000000001</v>
      </c>
      <c r="J905" s="4" t="s">
        <v>12</v>
      </c>
      <c r="K905" s="4" t="s">
        <v>57</v>
      </c>
      <c r="L905" s="4" t="s">
        <v>14</v>
      </c>
      <c r="M905" s="4">
        <v>11</v>
      </c>
      <c r="N905" s="4">
        <v>69</v>
      </c>
      <c r="O905" s="4">
        <v>4709</v>
      </c>
    </row>
    <row r="906" spans="1:15" x14ac:dyDescent="0.25">
      <c r="A906" s="4">
        <v>5098</v>
      </c>
      <c r="B906" s="5">
        <v>43737</v>
      </c>
      <c r="C906" s="5" t="s">
        <v>2806</v>
      </c>
      <c r="D906" s="5" t="s">
        <v>2807</v>
      </c>
      <c r="E906" s="4" t="s">
        <v>1804</v>
      </c>
      <c r="F906" s="4" t="s">
        <v>10</v>
      </c>
      <c r="G906" s="4" t="s">
        <v>348</v>
      </c>
      <c r="H906" s="4">
        <v>27.514161999999999</v>
      </c>
      <c r="I906" s="4">
        <v>90.433600999999996</v>
      </c>
      <c r="J906" s="4" t="s">
        <v>22</v>
      </c>
      <c r="K906" s="4" t="s">
        <v>60</v>
      </c>
      <c r="L906" s="4" t="s">
        <v>33</v>
      </c>
      <c r="M906" s="4">
        <v>23</v>
      </c>
      <c r="N906" s="4">
        <v>290</v>
      </c>
      <c r="O906" s="4">
        <v>14042</v>
      </c>
    </row>
    <row r="907" spans="1:15" x14ac:dyDescent="0.25">
      <c r="A907" s="4">
        <v>1547</v>
      </c>
      <c r="B907" s="5">
        <v>43737</v>
      </c>
      <c r="C907" s="5" t="s">
        <v>2901</v>
      </c>
      <c r="D907" s="5" t="s">
        <v>2902</v>
      </c>
      <c r="E907" s="4" t="s">
        <v>1280</v>
      </c>
      <c r="F907" s="4" t="s">
        <v>10</v>
      </c>
      <c r="G907" s="4" t="s">
        <v>21</v>
      </c>
      <c r="H907" s="4">
        <v>17.570692000000001</v>
      </c>
      <c r="I907" s="4">
        <v>-3.9961660000000001</v>
      </c>
      <c r="J907" s="4" t="s">
        <v>22</v>
      </c>
      <c r="K907" s="4" t="s">
        <v>60</v>
      </c>
      <c r="L907" s="4" t="s">
        <v>33</v>
      </c>
      <c r="M907" s="4">
        <v>17</v>
      </c>
      <c r="N907" s="4">
        <v>418</v>
      </c>
      <c r="O907" s="4">
        <v>13604</v>
      </c>
    </row>
    <row r="908" spans="1:15" x14ac:dyDescent="0.25">
      <c r="A908" s="4">
        <v>1548</v>
      </c>
      <c r="B908" s="5">
        <v>43737</v>
      </c>
      <c r="C908" s="5" t="s">
        <v>2921</v>
      </c>
      <c r="D908" s="5" t="s">
        <v>2922</v>
      </c>
      <c r="E908" s="4" t="s">
        <v>1895</v>
      </c>
      <c r="F908" s="4" t="s">
        <v>10</v>
      </c>
      <c r="G908" s="4" t="s">
        <v>559</v>
      </c>
      <c r="H908" s="4">
        <v>77.553604000000007</v>
      </c>
      <c r="I908" s="4">
        <v>23.670272000000001</v>
      </c>
      <c r="J908" s="4" t="s">
        <v>22</v>
      </c>
      <c r="K908" s="4" t="s">
        <v>60</v>
      </c>
      <c r="L908" s="4" t="s">
        <v>33</v>
      </c>
      <c r="M908" s="4">
        <v>24</v>
      </c>
      <c r="N908" s="4">
        <v>268</v>
      </c>
      <c r="O908" s="4">
        <v>8437</v>
      </c>
    </row>
    <row r="909" spans="1:15" x14ac:dyDescent="0.25">
      <c r="A909" s="4">
        <v>3599</v>
      </c>
      <c r="B909" s="5">
        <v>43737</v>
      </c>
      <c r="C909" s="5" t="s">
        <v>2760</v>
      </c>
      <c r="D909" s="5" t="s">
        <v>2761</v>
      </c>
      <c r="E909" s="4" t="s">
        <v>629</v>
      </c>
      <c r="F909" s="4" t="s">
        <v>24</v>
      </c>
      <c r="G909" s="4" t="s">
        <v>37</v>
      </c>
      <c r="H909" s="4">
        <v>35.126412999999999</v>
      </c>
      <c r="I909" s="4">
        <v>33.429859</v>
      </c>
      <c r="J909" s="4" t="s">
        <v>18</v>
      </c>
      <c r="K909" s="4" t="s">
        <v>60</v>
      </c>
      <c r="L909" s="4" t="s">
        <v>33</v>
      </c>
      <c r="M909" s="4">
        <v>9</v>
      </c>
      <c r="N909" s="4">
        <v>140</v>
      </c>
      <c r="O909" s="4">
        <v>7931</v>
      </c>
    </row>
    <row r="910" spans="1:15" x14ac:dyDescent="0.25">
      <c r="A910" s="4">
        <v>1581</v>
      </c>
      <c r="B910" s="5">
        <v>43737</v>
      </c>
      <c r="C910" s="5" t="s">
        <v>2859</v>
      </c>
      <c r="D910" s="5" t="s">
        <v>2777</v>
      </c>
      <c r="E910" s="4" t="s">
        <v>2635</v>
      </c>
      <c r="F910" s="4" t="s">
        <v>10</v>
      </c>
      <c r="G910" s="4" t="s">
        <v>616</v>
      </c>
      <c r="H910" s="4">
        <v>35.861660000000001</v>
      </c>
      <c r="I910" s="4">
        <v>104.195397</v>
      </c>
      <c r="J910" s="4" t="s">
        <v>22</v>
      </c>
      <c r="K910" s="4" t="s">
        <v>2724</v>
      </c>
      <c r="L910" s="4" t="s">
        <v>33</v>
      </c>
      <c r="M910" s="4">
        <v>44</v>
      </c>
      <c r="N910" s="4">
        <v>217</v>
      </c>
      <c r="O910" s="4">
        <v>15024</v>
      </c>
    </row>
    <row r="911" spans="1:15" x14ac:dyDescent="0.25">
      <c r="A911" s="4">
        <v>5677</v>
      </c>
      <c r="B911" s="5">
        <v>43737</v>
      </c>
      <c r="C911" s="5" t="s">
        <v>2762</v>
      </c>
      <c r="D911" s="5" t="s">
        <v>2763</v>
      </c>
      <c r="E911" s="4" t="s">
        <v>2162</v>
      </c>
      <c r="F911" s="4" t="s">
        <v>24</v>
      </c>
      <c r="G911" s="4" t="s">
        <v>651</v>
      </c>
      <c r="H911" s="4">
        <v>33.223191</v>
      </c>
      <c r="I911" s="4">
        <v>43.679290999999999</v>
      </c>
      <c r="J911" s="4" t="s">
        <v>18</v>
      </c>
      <c r="K911" s="4" t="s">
        <v>60</v>
      </c>
      <c r="L911" s="4" t="s">
        <v>33</v>
      </c>
      <c r="M911" s="4">
        <v>27</v>
      </c>
      <c r="N911" s="4">
        <v>221</v>
      </c>
      <c r="O911" s="4">
        <v>6043</v>
      </c>
    </row>
    <row r="912" spans="1:15" x14ac:dyDescent="0.25">
      <c r="A912" s="4">
        <v>3766</v>
      </c>
      <c r="B912" s="5">
        <v>43737</v>
      </c>
      <c r="C912" s="5" t="s">
        <v>2988</v>
      </c>
      <c r="D912" s="5" t="s">
        <v>2989</v>
      </c>
      <c r="E912" s="4" t="s">
        <v>2404</v>
      </c>
      <c r="F912" s="4" t="s">
        <v>16</v>
      </c>
      <c r="G912" s="4" t="s">
        <v>93</v>
      </c>
      <c r="H912" s="4">
        <v>-22.328474</v>
      </c>
      <c r="I912" s="4">
        <v>24.684866</v>
      </c>
      <c r="J912" s="4" t="s">
        <v>12</v>
      </c>
      <c r="K912" s="4" t="s">
        <v>60</v>
      </c>
      <c r="L912" s="4" t="s">
        <v>33</v>
      </c>
      <c r="M912" s="4">
        <v>30</v>
      </c>
      <c r="N912" s="4">
        <v>82</v>
      </c>
      <c r="O912" s="4">
        <v>5923</v>
      </c>
    </row>
    <row r="913" spans="1:15" x14ac:dyDescent="0.25">
      <c r="A913" s="4">
        <v>4830</v>
      </c>
      <c r="B913" s="5">
        <v>43737</v>
      </c>
      <c r="C913" s="5" t="s">
        <v>2987</v>
      </c>
      <c r="D913" s="5" t="s">
        <v>2951</v>
      </c>
      <c r="E913" s="4" t="s">
        <v>790</v>
      </c>
      <c r="F913" s="4" t="s">
        <v>16</v>
      </c>
      <c r="G913" s="4" t="s">
        <v>233</v>
      </c>
      <c r="H913" s="4">
        <v>-26.522503</v>
      </c>
      <c r="I913" s="4">
        <v>31.465865999999998</v>
      </c>
      <c r="J913" s="4" t="s">
        <v>22</v>
      </c>
      <c r="K913" s="4" t="s">
        <v>60</v>
      </c>
      <c r="L913" s="4" t="s">
        <v>33</v>
      </c>
      <c r="M913" s="4">
        <v>11</v>
      </c>
      <c r="N913" s="4">
        <v>139</v>
      </c>
      <c r="O913" s="4">
        <v>5019</v>
      </c>
    </row>
    <row r="914" spans="1:15" x14ac:dyDescent="0.25">
      <c r="A914" s="4">
        <v>2848</v>
      </c>
      <c r="B914" s="5">
        <v>43737</v>
      </c>
      <c r="C914" s="5" t="s">
        <v>2786</v>
      </c>
      <c r="D914" s="5" t="s">
        <v>2926</v>
      </c>
      <c r="E914" s="4" t="s">
        <v>1097</v>
      </c>
      <c r="F914" s="4" t="s">
        <v>24</v>
      </c>
      <c r="G914" s="4" t="s">
        <v>828</v>
      </c>
      <c r="H914" s="4">
        <v>13.443182</v>
      </c>
      <c r="I914" s="4">
        <v>-15.310138999999999</v>
      </c>
      <c r="J914" s="4" t="s">
        <v>12</v>
      </c>
      <c r="K914" s="4" t="s">
        <v>60</v>
      </c>
      <c r="L914" s="4" t="s">
        <v>33</v>
      </c>
      <c r="M914" s="4">
        <v>15</v>
      </c>
      <c r="N914" s="4">
        <v>235</v>
      </c>
      <c r="O914" s="4">
        <v>4790</v>
      </c>
    </row>
    <row r="915" spans="1:15" x14ac:dyDescent="0.25">
      <c r="A915" s="4">
        <v>2845</v>
      </c>
      <c r="B915" s="5">
        <v>43737</v>
      </c>
      <c r="C915" s="5" t="s">
        <v>2868</v>
      </c>
      <c r="D915" s="5" t="s">
        <v>2869</v>
      </c>
      <c r="E915" s="4" t="s">
        <v>2067</v>
      </c>
      <c r="F915" s="4" t="s">
        <v>16</v>
      </c>
      <c r="G915" s="4" t="s">
        <v>25</v>
      </c>
      <c r="H915" s="4">
        <v>42.546244999999999</v>
      </c>
      <c r="I915" s="4">
        <v>1.6015539999999999</v>
      </c>
      <c r="J915" s="4" t="s">
        <v>22</v>
      </c>
      <c r="K915" s="4" t="s">
        <v>60</v>
      </c>
      <c r="L915" s="4" t="s">
        <v>33</v>
      </c>
      <c r="M915" s="4">
        <v>26</v>
      </c>
      <c r="N915" s="4">
        <v>82</v>
      </c>
      <c r="O915" s="4">
        <v>4132</v>
      </c>
    </row>
    <row r="916" spans="1:15" x14ac:dyDescent="0.25">
      <c r="A916" s="4">
        <v>5425</v>
      </c>
      <c r="B916" s="5">
        <v>43737</v>
      </c>
      <c r="C916" s="5" t="s">
        <v>2905</v>
      </c>
      <c r="D916" s="5" t="s">
        <v>2906</v>
      </c>
      <c r="E916" s="4" t="s">
        <v>869</v>
      </c>
      <c r="F916" s="4" t="s">
        <v>16</v>
      </c>
      <c r="G916" s="4" t="s">
        <v>171</v>
      </c>
      <c r="H916" s="4">
        <v>38.963745000000003</v>
      </c>
      <c r="I916" s="4">
        <v>35.243321999999999</v>
      </c>
      <c r="J916" s="4" t="s">
        <v>12</v>
      </c>
      <c r="K916" s="4" t="s">
        <v>60</v>
      </c>
      <c r="L916" s="4" t="s">
        <v>33</v>
      </c>
      <c r="M916" s="4">
        <v>12</v>
      </c>
      <c r="N916" s="4">
        <v>145</v>
      </c>
      <c r="O916" s="4">
        <v>3068</v>
      </c>
    </row>
    <row r="917" spans="1:15" x14ac:dyDescent="0.25">
      <c r="A917" s="4">
        <v>5635</v>
      </c>
      <c r="B917" s="5">
        <v>43737</v>
      </c>
      <c r="C917" s="5" t="s">
        <v>2897</v>
      </c>
      <c r="D917" s="5" t="s">
        <v>2898</v>
      </c>
      <c r="E917" s="4" t="s">
        <v>365</v>
      </c>
      <c r="F917" s="4" t="s">
        <v>10</v>
      </c>
      <c r="G917" s="4" t="s">
        <v>285</v>
      </c>
      <c r="H917" s="4">
        <v>37.090240000000001</v>
      </c>
      <c r="I917" s="4">
        <v>-95.712890999999999</v>
      </c>
      <c r="J917" s="4" t="s">
        <v>18</v>
      </c>
      <c r="K917" s="4" t="s">
        <v>67</v>
      </c>
      <c r="L917" s="4" t="s">
        <v>33</v>
      </c>
      <c r="M917" s="4">
        <v>6</v>
      </c>
      <c r="N917" s="4">
        <v>261</v>
      </c>
      <c r="O917" s="4">
        <v>4396</v>
      </c>
    </row>
    <row r="918" spans="1:15" x14ac:dyDescent="0.25">
      <c r="A918" s="4">
        <v>2078</v>
      </c>
      <c r="B918" s="5">
        <v>43737</v>
      </c>
      <c r="C918" s="5" t="s">
        <v>2850</v>
      </c>
      <c r="D918" s="5" t="s">
        <v>2851</v>
      </c>
      <c r="E918" s="4" t="s">
        <v>1983</v>
      </c>
      <c r="F918" s="4" t="s">
        <v>10</v>
      </c>
      <c r="G918" s="4" t="s">
        <v>465</v>
      </c>
      <c r="H918" s="4">
        <v>4.8604159999999998</v>
      </c>
      <c r="I918" s="4">
        <v>-58.93018</v>
      </c>
      <c r="J918" s="4" t="s">
        <v>22</v>
      </c>
      <c r="K918" s="4" t="s">
        <v>67</v>
      </c>
      <c r="L918" s="4" t="s">
        <v>33</v>
      </c>
      <c r="M918" s="4">
        <v>25</v>
      </c>
      <c r="N918" s="4">
        <v>401</v>
      </c>
      <c r="O918" s="4">
        <v>16377</v>
      </c>
    </row>
    <row r="919" spans="1:15" x14ac:dyDescent="0.25">
      <c r="A919" s="4">
        <v>1513</v>
      </c>
      <c r="B919" s="5">
        <v>43737</v>
      </c>
      <c r="C919" s="5" t="s">
        <v>2816</v>
      </c>
      <c r="D919" s="5" t="s">
        <v>2984</v>
      </c>
      <c r="E919" s="4" t="s">
        <v>2168</v>
      </c>
      <c r="F919" s="4" t="s">
        <v>10</v>
      </c>
      <c r="G919" s="4" t="s">
        <v>326</v>
      </c>
      <c r="H919" s="4">
        <v>21.694025</v>
      </c>
      <c r="I919" s="4">
        <v>-71.797927999999999</v>
      </c>
      <c r="J919" s="4" t="s">
        <v>22</v>
      </c>
      <c r="K919" s="4" t="s">
        <v>67</v>
      </c>
      <c r="L919" s="4" t="s">
        <v>33</v>
      </c>
      <c r="M919" s="4">
        <v>27</v>
      </c>
      <c r="N919" s="4">
        <v>557</v>
      </c>
      <c r="O919" s="4">
        <v>9157</v>
      </c>
    </row>
    <row r="920" spans="1:15" x14ac:dyDescent="0.25">
      <c r="A920" s="4">
        <v>3086</v>
      </c>
      <c r="B920" s="5">
        <v>43737</v>
      </c>
      <c r="C920" s="5" t="s">
        <v>2955</v>
      </c>
      <c r="D920" s="5" t="s">
        <v>2956</v>
      </c>
      <c r="E920" s="4" t="s">
        <v>1905</v>
      </c>
      <c r="F920" s="4" t="s">
        <v>10</v>
      </c>
      <c r="G920" s="4" t="s">
        <v>487</v>
      </c>
      <c r="H920" s="4">
        <v>18.735693000000001</v>
      </c>
      <c r="I920" s="4">
        <v>-70.162650999999997</v>
      </c>
      <c r="J920" s="4" t="s">
        <v>22</v>
      </c>
      <c r="K920" s="4" t="s">
        <v>67</v>
      </c>
      <c r="L920" s="4" t="s">
        <v>33</v>
      </c>
      <c r="M920" s="4">
        <v>24</v>
      </c>
      <c r="N920" s="4">
        <v>231</v>
      </c>
      <c r="O920" s="4">
        <v>8888</v>
      </c>
    </row>
    <row r="921" spans="1:15" x14ac:dyDescent="0.25">
      <c r="A921" s="4">
        <v>5241</v>
      </c>
      <c r="B921" s="5">
        <v>43737</v>
      </c>
      <c r="C921" s="5" t="s">
        <v>2750</v>
      </c>
      <c r="D921" s="5" t="s">
        <v>2751</v>
      </c>
      <c r="E921" s="4" t="s">
        <v>2170</v>
      </c>
      <c r="F921" s="4" t="s">
        <v>24</v>
      </c>
      <c r="G921" s="4" t="s">
        <v>564</v>
      </c>
      <c r="H921" s="4">
        <v>24.215527000000002</v>
      </c>
      <c r="I921" s="4">
        <v>-12.885833999999999</v>
      </c>
      <c r="J921" s="4" t="s">
        <v>18</v>
      </c>
      <c r="K921" s="4" t="s">
        <v>67</v>
      </c>
      <c r="L921" s="4" t="s">
        <v>33</v>
      </c>
      <c r="M921" s="4">
        <v>27</v>
      </c>
      <c r="N921" s="4">
        <v>141</v>
      </c>
      <c r="O921" s="4">
        <v>7428</v>
      </c>
    </row>
    <row r="922" spans="1:15" x14ac:dyDescent="0.25">
      <c r="A922" s="4">
        <v>1796</v>
      </c>
      <c r="B922" s="5">
        <v>43737</v>
      </c>
      <c r="C922" s="5" t="s">
        <v>2938</v>
      </c>
      <c r="D922" s="5" t="s">
        <v>2939</v>
      </c>
      <c r="E922" s="4" t="s">
        <v>1009</v>
      </c>
      <c r="F922" s="4" t="s">
        <v>16</v>
      </c>
      <c r="G922" s="4" t="s">
        <v>451</v>
      </c>
      <c r="H922" s="4">
        <v>13.444304000000001</v>
      </c>
      <c r="I922" s="4">
        <v>144.79373100000001</v>
      </c>
      <c r="J922" s="4" t="s">
        <v>12</v>
      </c>
      <c r="K922" s="4" t="s">
        <v>67</v>
      </c>
      <c r="L922" s="4" t="s">
        <v>33</v>
      </c>
      <c r="M922" s="4">
        <v>14</v>
      </c>
      <c r="N922" s="4">
        <v>136</v>
      </c>
      <c r="O922" s="4">
        <v>5876</v>
      </c>
    </row>
    <row r="923" spans="1:15" x14ac:dyDescent="0.25">
      <c r="A923" s="4">
        <v>5313</v>
      </c>
      <c r="B923" s="5">
        <v>43737</v>
      </c>
      <c r="C923" s="5" t="s">
        <v>2916</v>
      </c>
      <c r="D923" s="5" t="s">
        <v>2917</v>
      </c>
      <c r="E923" s="4" t="s">
        <v>1823</v>
      </c>
      <c r="F923" s="4" t="s">
        <v>24</v>
      </c>
      <c r="G923" s="4" t="s">
        <v>503</v>
      </c>
      <c r="H923" s="4">
        <v>-0.78927499999999995</v>
      </c>
      <c r="I923" s="4">
        <v>113.92132700000001</v>
      </c>
      <c r="J923" s="4" t="s">
        <v>18</v>
      </c>
      <c r="K923" s="4" t="s">
        <v>67</v>
      </c>
      <c r="L923" s="4" t="s">
        <v>33</v>
      </c>
      <c r="M923" s="4">
        <v>23</v>
      </c>
      <c r="N923" s="4">
        <v>260</v>
      </c>
      <c r="O923" s="4">
        <v>5474</v>
      </c>
    </row>
    <row r="924" spans="1:15" x14ac:dyDescent="0.25">
      <c r="A924" s="4">
        <v>4876</v>
      </c>
      <c r="B924" s="5">
        <v>43737</v>
      </c>
      <c r="C924" s="5" t="s">
        <v>2914</v>
      </c>
      <c r="D924" s="5" t="s">
        <v>2915</v>
      </c>
      <c r="E924" s="4" t="s">
        <v>2171</v>
      </c>
      <c r="F924" s="4" t="s">
        <v>16</v>
      </c>
      <c r="G924" s="4" t="s">
        <v>330</v>
      </c>
      <c r="H924" s="4">
        <v>-13.133896999999999</v>
      </c>
      <c r="I924" s="4">
        <v>27.849332</v>
      </c>
      <c r="J924" s="4" t="s">
        <v>18</v>
      </c>
      <c r="K924" s="4" t="s">
        <v>67</v>
      </c>
      <c r="L924" s="4" t="s">
        <v>33</v>
      </c>
      <c r="M924" s="4">
        <v>27</v>
      </c>
      <c r="N924" s="4">
        <v>28</v>
      </c>
      <c r="O924" s="4">
        <v>5078</v>
      </c>
    </row>
    <row r="925" spans="1:15" x14ac:dyDescent="0.25">
      <c r="A925" s="4">
        <v>1197</v>
      </c>
      <c r="B925" s="5">
        <v>43737</v>
      </c>
      <c r="C925" s="5" t="s">
        <v>2864</v>
      </c>
      <c r="D925" s="5" t="s">
        <v>2865</v>
      </c>
      <c r="E925" s="4" t="s">
        <v>1729</v>
      </c>
      <c r="F925" s="4" t="s">
        <v>24</v>
      </c>
      <c r="G925" s="4" t="s">
        <v>73</v>
      </c>
      <c r="H925" s="4">
        <v>61.892634999999999</v>
      </c>
      <c r="I925" s="4">
        <v>-6.9118060000000003</v>
      </c>
      <c r="J925" s="4" t="s">
        <v>18</v>
      </c>
      <c r="K925" s="4" t="s">
        <v>67</v>
      </c>
      <c r="L925" s="4" t="s">
        <v>33</v>
      </c>
      <c r="M925" s="4">
        <v>22</v>
      </c>
      <c r="N925" s="4">
        <v>137</v>
      </c>
      <c r="O925" s="4">
        <v>4568</v>
      </c>
    </row>
    <row r="926" spans="1:15" x14ac:dyDescent="0.25">
      <c r="A926" s="4">
        <v>1781</v>
      </c>
      <c r="B926" s="5">
        <v>43737</v>
      </c>
      <c r="C926" s="5" t="s">
        <v>2790</v>
      </c>
      <c r="D926" s="5" t="s">
        <v>2791</v>
      </c>
      <c r="E926" s="4" t="s">
        <v>1384</v>
      </c>
      <c r="F926" s="4" t="s">
        <v>24</v>
      </c>
      <c r="G926" s="4" t="s">
        <v>562</v>
      </c>
      <c r="H926" s="4">
        <v>-29.040835000000001</v>
      </c>
      <c r="I926" s="4">
        <v>167.954712</v>
      </c>
      <c r="J926" s="4" t="s">
        <v>18</v>
      </c>
      <c r="K926" s="4" t="s">
        <v>67</v>
      </c>
      <c r="L926" s="4" t="s">
        <v>33</v>
      </c>
      <c r="M926" s="4">
        <v>18</v>
      </c>
      <c r="N926" s="4">
        <v>76</v>
      </c>
      <c r="O926" s="4">
        <v>3247</v>
      </c>
    </row>
    <row r="927" spans="1:15" x14ac:dyDescent="0.25">
      <c r="A927" s="4">
        <v>1583</v>
      </c>
      <c r="B927" s="5">
        <v>43706</v>
      </c>
      <c r="C927" s="5" t="s">
        <v>2812</v>
      </c>
      <c r="D927" s="5" t="s">
        <v>2813</v>
      </c>
      <c r="E927" s="4" t="s">
        <v>2483</v>
      </c>
      <c r="F927" s="4" t="s">
        <v>10</v>
      </c>
      <c r="G927" s="4" t="s">
        <v>802</v>
      </c>
      <c r="H927" s="4">
        <v>-16.290154000000001</v>
      </c>
      <c r="I927" s="4">
        <v>-63.588653000000001</v>
      </c>
      <c r="J927" s="4" t="s">
        <v>22</v>
      </c>
      <c r="K927" s="4" t="s">
        <v>13</v>
      </c>
      <c r="L927" s="4" t="s">
        <v>14</v>
      </c>
      <c r="M927" s="4">
        <v>34</v>
      </c>
      <c r="N927" s="4">
        <v>190</v>
      </c>
      <c r="O927" s="4">
        <v>14304</v>
      </c>
    </row>
    <row r="928" spans="1:15" x14ac:dyDescent="0.25">
      <c r="A928" s="4">
        <v>3585</v>
      </c>
      <c r="B928" s="5">
        <v>43706</v>
      </c>
      <c r="C928" s="5" t="s">
        <v>2987</v>
      </c>
      <c r="D928" s="5" t="s">
        <v>2951</v>
      </c>
      <c r="E928" s="4" t="s">
        <v>1389</v>
      </c>
      <c r="F928" s="4" t="s">
        <v>10</v>
      </c>
      <c r="G928" s="4" t="s">
        <v>233</v>
      </c>
      <c r="H928" s="4">
        <v>-26.522503</v>
      </c>
      <c r="I928" s="4">
        <v>31.465865999999998</v>
      </c>
      <c r="J928" s="4" t="s">
        <v>22</v>
      </c>
      <c r="K928" s="4" t="s">
        <v>13</v>
      </c>
      <c r="L928" s="4" t="s">
        <v>14</v>
      </c>
      <c r="M928" s="4">
        <v>19</v>
      </c>
      <c r="N928" s="4">
        <v>171</v>
      </c>
      <c r="O928" s="4">
        <v>9025</v>
      </c>
    </row>
    <row r="929" spans="1:15" x14ac:dyDescent="0.25">
      <c r="A929" s="4">
        <v>5254</v>
      </c>
      <c r="B929" s="5">
        <v>43706</v>
      </c>
      <c r="C929" s="5" t="s">
        <v>3000</v>
      </c>
      <c r="D929" s="5" t="s">
        <v>2805</v>
      </c>
      <c r="E929" s="4" t="s">
        <v>9</v>
      </c>
      <c r="F929" s="4" t="s">
        <v>10</v>
      </c>
      <c r="G929" s="4" t="s">
        <v>11</v>
      </c>
      <c r="H929" s="4">
        <v>25.354825999999999</v>
      </c>
      <c r="I929" s="4">
        <v>51.183883999999999</v>
      </c>
      <c r="J929" s="4" t="s">
        <v>12</v>
      </c>
      <c r="K929" s="4" t="s">
        <v>13</v>
      </c>
      <c r="L929" s="4" t="s">
        <v>14</v>
      </c>
      <c r="M929" s="4">
        <v>2</v>
      </c>
      <c r="N929" s="4">
        <v>113</v>
      </c>
      <c r="O929" s="4">
        <v>7062</v>
      </c>
    </row>
    <row r="930" spans="1:15" x14ac:dyDescent="0.25">
      <c r="A930" s="4">
        <v>2723</v>
      </c>
      <c r="B930" s="5">
        <v>43706</v>
      </c>
      <c r="C930" s="5" t="s">
        <v>2816</v>
      </c>
      <c r="D930" s="5" t="s">
        <v>2817</v>
      </c>
      <c r="E930" s="4" t="s">
        <v>1018</v>
      </c>
      <c r="F930" s="4" t="s">
        <v>10</v>
      </c>
      <c r="G930" s="4" t="s">
        <v>158</v>
      </c>
      <c r="H930" s="4">
        <v>60.128160999999999</v>
      </c>
      <c r="I930" s="4">
        <v>18.643501000000001</v>
      </c>
      <c r="J930" s="4" t="s">
        <v>18</v>
      </c>
      <c r="K930" s="4" t="s">
        <v>13</v>
      </c>
      <c r="L930" s="4" t="s">
        <v>14</v>
      </c>
      <c r="M930" s="4">
        <v>15</v>
      </c>
      <c r="N930" s="4">
        <v>211</v>
      </c>
      <c r="O930" s="4">
        <v>6731</v>
      </c>
    </row>
    <row r="931" spans="1:15" x14ac:dyDescent="0.25">
      <c r="A931" s="4">
        <v>5228</v>
      </c>
      <c r="B931" s="5">
        <v>43706</v>
      </c>
      <c r="C931" s="5" t="s">
        <v>2874</v>
      </c>
      <c r="D931" s="5" t="s">
        <v>2807</v>
      </c>
      <c r="E931" s="4" t="s">
        <v>2179</v>
      </c>
      <c r="F931" s="4" t="s">
        <v>10</v>
      </c>
      <c r="G931" s="4" t="s">
        <v>285</v>
      </c>
      <c r="H931" s="4">
        <v>37.090240000000001</v>
      </c>
      <c r="I931" s="4">
        <v>-95.712890999999999</v>
      </c>
      <c r="J931" s="4" t="s">
        <v>22</v>
      </c>
      <c r="K931" s="4" t="s">
        <v>13</v>
      </c>
      <c r="L931" s="4" t="s">
        <v>14</v>
      </c>
      <c r="M931" s="4">
        <v>28</v>
      </c>
      <c r="N931" s="4">
        <v>52</v>
      </c>
      <c r="O931" s="4">
        <v>5557</v>
      </c>
    </row>
    <row r="932" spans="1:15" x14ac:dyDescent="0.25">
      <c r="A932" s="4">
        <v>2096</v>
      </c>
      <c r="B932" s="5">
        <v>43706</v>
      </c>
      <c r="C932" s="5" t="s">
        <v>2950</v>
      </c>
      <c r="D932" s="5" t="s">
        <v>2951</v>
      </c>
      <c r="E932" s="4" t="s">
        <v>1646</v>
      </c>
      <c r="F932" s="4" t="s">
        <v>10</v>
      </c>
      <c r="G932" s="4" t="s">
        <v>328</v>
      </c>
      <c r="H932" s="4">
        <v>-14.270972</v>
      </c>
      <c r="I932" s="4">
        <v>-170.132217</v>
      </c>
      <c r="J932" s="4" t="s">
        <v>18</v>
      </c>
      <c r="K932" s="4" t="s">
        <v>13</v>
      </c>
      <c r="L932" s="4" t="s">
        <v>14</v>
      </c>
      <c r="M932" s="4">
        <v>22</v>
      </c>
      <c r="N932" s="4">
        <v>52</v>
      </c>
      <c r="O932" s="4">
        <v>4743</v>
      </c>
    </row>
    <row r="933" spans="1:15" x14ac:dyDescent="0.25">
      <c r="A933" s="4">
        <v>3156</v>
      </c>
      <c r="B933" s="5">
        <v>43706</v>
      </c>
      <c r="C933" s="5" t="s">
        <v>2772</v>
      </c>
      <c r="D933" s="5" t="s">
        <v>2773</v>
      </c>
      <c r="E933" s="4" t="s">
        <v>1393</v>
      </c>
      <c r="F933" s="4" t="s">
        <v>10</v>
      </c>
      <c r="G933" s="4" t="s">
        <v>263</v>
      </c>
      <c r="H933" s="4">
        <v>7.8730539999999998</v>
      </c>
      <c r="I933" s="4">
        <v>80.771797000000007</v>
      </c>
      <c r="J933" s="4" t="s">
        <v>18</v>
      </c>
      <c r="K933" s="4" t="s">
        <v>13</v>
      </c>
      <c r="L933" s="4" t="s">
        <v>14</v>
      </c>
      <c r="M933" s="4">
        <v>19</v>
      </c>
      <c r="N933" s="4">
        <v>145</v>
      </c>
      <c r="O933" s="4">
        <v>3615</v>
      </c>
    </row>
    <row r="934" spans="1:15" x14ac:dyDescent="0.25">
      <c r="A934" s="4">
        <v>2770</v>
      </c>
      <c r="B934" s="5">
        <v>43706</v>
      </c>
      <c r="C934" s="5" t="s">
        <v>2903</v>
      </c>
      <c r="D934" s="5" t="s">
        <v>2900</v>
      </c>
      <c r="E934" s="4" t="s">
        <v>78</v>
      </c>
      <c r="F934" s="4" t="s">
        <v>10</v>
      </c>
      <c r="G934" s="4" t="s">
        <v>77</v>
      </c>
      <c r="H934" s="4">
        <v>40.069099000000001</v>
      </c>
      <c r="I934" s="4">
        <v>45.038189000000003</v>
      </c>
      <c r="J934" s="4" t="s">
        <v>12</v>
      </c>
      <c r="K934" s="4" t="s">
        <v>13</v>
      </c>
      <c r="L934" s="4" t="s">
        <v>14</v>
      </c>
      <c r="M934" s="4">
        <v>3</v>
      </c>
      <c r="N934" s="4">
        <v>99</v>
      </c>
      <c r="O934" s="4">
        <v>2760</v>
      </c>
    </row>
    <row r="935" spans="1:15" x14ac:dyDescent="0.25">
      <c r="A935" s="4">
        <v>5797</v>
      </c>
      <c r="B935" s="5">
        <v>43706</v>
      </c>
      <c r="C935" s="5" t="s">
        <v>2802</v>
      </c>
      <c r="D935" s="5" t="s">
        <v>2803</v>
      </c>
      <c r="E935" s="4" t="s">
        <v>1740</v>
      </c>
      <c r="F935" s="4" t="s">
        <v>10</v>
      </c>
      <c r="G935" s="4" t="s">
        <v>64</v>
      </c>
      <c r="H935" s="4">
        <v>23.885942</v>
      </c>
      <c r="I935" s="4">
        <v>45.079161999999997</v>
      </c>
      <c r="J935" s="4" t="s">
        <v>12</v>
      </c>
      <c r="K935" s="4" t="s">
        <v>13</v>
      </c>
      <c r="L935" s="4" t="s">
        <v>14</v>
      </c>
      <c r="M935" s="4">
        <v>23</v>
      </c>
      <c r="N935" s="4">
        <v>20</v>
      </c>
      <c r="O935" s="4">
        <v>2188</v>
      </c>
    </row>
    <row r="936" spans="1:15" x14ac:dyDescent="0.25">
      <c r="A936" s="4">
        <v>2990</v>
      </c>
      <c r="B936" s="5">
        <v>43706</v>
      </c>
      <c r="C936" s="5" t="s">
        <v>2827</v>
      </c>
      <c r="D936" s="5" t="s">
        <v>2828</v>
      </c>
      <c r="E936" s="4" t="s">
        <v>2580</v>
      </c>
      <c r="F936" s="4" t="s">
        <v>16</v>
      </c>
      <c r="G936" s="4" t="s">
        <v>261</v>
      </c>
      <c r="H936" s="4">
        <v>55.378050999999999</v>
      </c>
      <c r="I936" s="4">
        <v>-3.4359730000000002</v>
      </c>
      <c r="J936" s="4" t="s">
        <v>22</v>
      </c>
      <c r="K936" s="4" t="s">
        <v>19</v>
      </c>
      <c r="L936" s="4" t="s">
        <v>14</v>
      </c>
      <c r="M936" s="4">
        <v>40</v>
      </c>
      <c r="N936" s="4">
        <v>379</v>
      </c>
      <c r="O936" s="4">
        <v>18270</v>
      </c>
    </row>
    <row r="937" spans="1:15" x14ac:dyDescent="0.25">
      <c r="A937" s="4">
        <v>5470</v>
      </c>
      <c r="B937" s="5">
        <v>43706</v>
      </c>
      <c r="C937" s="5" t="s">
        <v>2947</v>
      </c>
      <c r="D937" s="5" t="s">
        <v>2910</v>
      </c>
      <c r="E937" s="4" t="s">
        <v>1051</v>
      </c>
      <c r="F937" s="4" t="s">
        <v>24</v>
      </c>
      <c r="G937" s="6" t="s">
        <v>2731</v>
      </c>
      <c r="H937" s="4">
        <v>-51.796253</v>
      </c>
      <c r="I937" s="4">
        <v>-59.523612999999997</v>
      </c>
      <c r="J937" s="4" t="s">
        <v>18</v>
      </c>
      <c r="K937" s="4" t="s">
        <v>30</v>
      </c>
      <c r="L937" s="4" t="s">
        <v>14</v>
      </c>
      <c r="M937" s="4">
        <v>15</v>
      </c>
      <c r="N937" s="4">
        <v>133</v>
      </c>
      <c r="O937" s="4">
        <v>2897</v>
      </c>
    </row>
    <row r="938" spans="1:15" x14ac:dyDescent="0.25">
      <c r="A938" s="4">
        <v>4101</v>
      </c>
      <c r="B938" s="5">
        <v>43706</v>
      </c>
      <c r="C938" s="5" t="s">
        <v>2750</v>
      </c>
      <c r="D938" s="5" t="s">
        <v>2751</v>
      </c>
      <c r="E938" s="4" t="s">
        <v>1744</v>
      </c>
      <c r="F938" s="4" t="s">
        <v>24</v>
      </c>
      <c r="G938" s="4" t="s">
        <v>564</v>
      </c>
      <c r="H938" s="4">
        <v>24.215527000000002</v>
      </c>
      <c r="I938" s="4">
        <v>-12.885833999999999</v>
      </c>
      <c r="J938" s="4" t="s">
        <v>18</v>
      </c>
      <c r="K938" s="4" t="s">
        <v>19</v>
      </c>
      <c r="L938" s="4" t="s">
        <v>14</v>
      </c>
      <c r="M938" s="4">
        <v>23</v>
      </c>
      <c r="N938" s="4">
        <v>169</v>
      </c>
      <c r="O938" s="4">
        <v>5930</v>
      </c>
    </row>
    <row r="939" spans="1:15" x14ac:dyDescent="0.25">
      <c r="A939" s="4">
        <v>5194</v>
      </c>
      <c r="B939" s="5">
        <v>43706</v>
      </c>
      <c r="C939" s="5" t="s">
        <v>2829</v>
      </c>
      <c r="D939" s="5" t="s">
        <v>2830</v>
      </c>
      <c r="E939" s="4" t="s">
        <v>1654</v>
      </c>
      <c r="F939" s="4" t="s">
        <v>24</v>
      </c>
      <c r="G939" s="4" t="s">
        <v>135</v>
      </c>
      <c r="H939" s="4">
        <v>-0.52277799999999996</v>
      </c>
      <c r="I939" s="4">
        <v>166.93150299999999</v>
      </c>
      <c r="J939" s="4" t="s">
        <v>18</v>
      </c>
      <c r="K939" s="4" t="s">
        <v>19</v>
      </c>
      <c r="L939" s="4" t="s">
        <v>14</v>
      </c>
      <c r="M939" s="4">
        <v>22</v>
      </c>
      <c r="N939" s="4">
        <v>250</v>
      </c>
      <c r="O939" s="4">
        <v>5816</v>
      </c>
    </row>
    <row r="940" spans="1:15" x14ac:dyDescent="0.25">
      <c r="A940" s="4">
        <v>4626</v>
      </c>
      <c r="B940" s="5">
        <v>43706</v>
      </c>
      <c r="C940" s="5" t="s">
        <v>2947</v>
      </c>
      <c r="D940" s="5" t="s">
        <v>2910</v>
      </c>
      <c r="E940" s="4" t="s">
        <v>3033</v>
      </c>
      <c r="F940" s="4" t="s">
        <v>16</v>
      </c>
      <c r="G940" s="6" t="s">
        <v>2731</v>
      </c>
      <c r="H940" s="4">
        <v>-51.796253</v>
      </c>
      <c r="I940" s="4">
        <v>-59.523612999999997</v>
      </c>
      <c r="J940" s="4" t="s">
        <v>22</v>
      </c>
      <c r="K940" s="4" t="s">
        <v>57</v>
      </c>
      <c r="L940" s="4" t="s">
        <v>14</v>
      </c>
      <c r="M940" s="4">
        <v>28</v>
      </c>
      <c r="N940" s="4">
        <v>231</v>
      </c>
      <c r="O940" s="4">
        <v>5194</v>
      </c>
    </row>
    <row r="941" spans="1:15" x14ac:dyDescent="0.25">
      <c r="A941" s="4">
        <v>4113</v>
      </c>
      <c r="B941" s="5">
        <v>43706</v>
      </c>
      <c r="C941" s="5" t="s">
        <v>3001</v>
      </c>
      <c r="D941" s="5" t="s">
        <v>3002</v>
      </c>
      <c r="E941" s="4" t="s">
        <v>1217</v>
      </c>
      <c r="F941" s="4" t="s">
        <v>24</v>
      </c>
      <c r="G941" s="4" t="s">
        <v>89</v>
      </c>
      <c r="H941" s="4">
        <v>53.412909999999997</v>
      </c>
      <c r="I941" s="4">
        <v>-8.2438900000000004</v>
      </c>
      <c r="J941" s="4" t="s">
        <v>18</v>
      </c>
      <c r="K941" s="4" t="s">
        <v>19</v>
      </c>
      <c r="L941" s="4" t="s">
        <v>14</v>
      </c>
      <c r="M941" s="4">
        <v>17</v>
      </c>
      <c r="N941" s="4">
        <v>61</v>
      </c>
      <c r="O941" s="4">
        <v>5028</v>
      </c>
    </row>
    <row r="942" spans="1:15" x14ac:dyDescent="0.25">
      <c r="A942" s="4">
        <v>1756</v>
      </c>
      <c r="B942" s="5">
        <v>43706</v>
      </c>
      <c r="C942" s="5" t="s">
        <v>2978</v>
      </c>
      <c r="D942" s="5" t="s">
        <v>2906</v>
      </c>
      <c r="E942" s="4" t="s">
        <v>2100</v>
      </c>
      <c r="F942" s="4" t="s">
        <v>24</v>
      </c>
      <c r="G942" s="4" t="s">
        <v>313</v>
      </c>
      <c r="H942" s="4">
        <v>-3.3730560000000001</v>
      </c>
      <c r="I942" s="4">
        <v>29.918886000000001</v>
      </c>
      <c r="J942" s="4" t="s">
        <v>12</v>
      </c>
      <c r="K942" s="4" t="s">
        <v>19</v>
      </c>
      <c r="L942" s="4" t="s">
        <v>14</v>
      </c>
      <c r="M942" s="4">
        <v>27</v>
      </c>
      <c r="N942" s="4">
        <v>82</v>
      </c>
      <c r="O942" s="4">
        <v>4552</v>
      </c>
    </row>
    <row r="943" spans="1:15" x14ac:dyDescent="0.25">
      <c r="A943" s="4">
        <v>2372</v>
      </c>
      <c r="B943" s="5">
        <v>43706</v>
      </c>
      <c r="C943" s="5" t="s">
        <v>2790</v>
      </c>
      <c r="D943" s="5" t="s">
        <v>2791</v>
      </c>
      <c r="E943" s="4" t="s">
        <v>894</v>
      </c>
      <c r="F943" s="4" t="s">
        <v>16</v>
      </c>
      <c r="G943" s="4" t="s">
        <v>579</v>
      </c>
      <c r="H943" s="4">
        <v>-22.957640000000001</v>
      </c>
      <c r="I943" s="4">
        <v>18.490410000000001</v>
      </c>
      <c r="J943" s="4" t="s">
        <v>12</v>
      </c>
      <c r="K943" s="4" t="s">
        <v>19</v>
      </c>
      <c r="L943" s="4" t="s">
        <v>14</v>
      </c>
      <c r="M943" s="4">
        <v>13</v>
      </c>
      <c r="N943" s="4">
        <v>145</v>
      </c>
      <c r="O943" s="4">
        <v>4312</v>
      </c>
    </row>
    <row r="944" spans="1:15" x14ac:dyDescent="0.25">
      <c r="A944" s="4">
        <v>1783</v>
      </c>
      <c r="B944" s="5">
        <v>43706</v>
      </c>
      <c r="C944" s="5" t="s">
        <v>2820</v>
      </c>
      <c r="D944" s="5" t="s">
        <v>2821</v>
      </c>
      <c r="E944" s="4" t="s">
        <v>1402</v>
      </c>
      <c r="F944" s="4" t="s">
        <v>16</v>
      </c>
      <c r="G944" s="4" t="s">
        <v>226</v>
      </c>
      <c r="H944" s="4">
        <v>15.454166000000001</v>
      </c>
      <c r="I944" s="4">
        <v>18.732206999999999</v>
      </c>
      <c r="J944" s="4" t="s">
        <v>12</v>
      </c>
      <c r="K944" s="4" t="s">
        <v>19</v>
      </c>
      <c r="L944" s="4" t="s">
        <v>14</v>
      </c>
      <c r="M944" s="4">
        <v>19</v>
      </c>
      <c r="N944" s="4">
        <v>86</v>
      </c>
      <c r="O944" s="4">
        <v>4070</v>
      </c>
    </row>
    <row r="945" spans="1:15" x14ac:dyDescent="0.25">
      <c r="A945" s="4">
        <v>3221</v>
      </c>
      <c r="B945" s="5">
        <v>43706</v>
      </c>
      <c r="C945" s="5" t="s">
        <v>2996</v>
      </c>
      <c r="D945" s="5" t="s">
        <v>2997</v>
      </c>
      <c r="E945" s="4" t="s">
        <v>744</v>
      </c>
      <c r="F945" s="4" t="s">
        <v>16</v>
      </c>
      <c r="G945" s="4" t="s">
        <v>443</v>
      </c>
      <c r="H945" s="4">
        <v>16.995971000000001</v>
      </c>
      <c r="I945" s="4">
        <v>-62.067641000000002</v>
      </c>
      <c r="J945" s="4" t="s">
        <v>18</v>
      </c>
      <c r="K945" s="4" t="s">
        <v>19</v>
      </c>
      <c r="L945" s="4" t="s">
        <v>14</v>
      </c>
      <c r="M945" s="4">
        <v>11</v>
      </c>
      <c r="N945" s="4">
        <v>66</v>
      </c>
      <c r="O945" s="4">
        <v>3322</v>
      </c>
    </row>
    <row r="946" spans="1:15" x14ac:dyDescent="0.25">
      <c r="A946" s="4">
        <v>4932</v>
      </c>
      <c r="B946" s="5">
        <v>43706</v>
      </c>
      <c r="C946" s="5" t="s">
        <v>3001</v>
      </c>
      <c r="D946" s="5" t="s">
        <v>3002</v>
      </c>
      <c r="E946" s="4" t="s">
        <v>88</v>
      </c>
      <c r="F946" s="4" t="s">
        <v>10</v>
      </c>
      <c r="G946" s="4" t="s">
        <v>89</v>
      </c>
      <c r="H946" s="4">
        <v>53.412909999999997</v>
      </c>
      <c r="I946" s="4">
        <v>-8.2438900000000004</v>
      </c>
      <c r="J946" s="4" t="s">
        <v>12</v>
      </c>
      <c r="K946" s="4" t="s">
        <v>19</v>
      </c>
      <c r="L946" s="4" t="s">
        <v>14</v>
      </c>
      <c r="M946" s="4">
        <v>3</v>
      </c>
      <c r="N946" s="4">
        <v>116</v>
      </c>
      <c r="O946" s="4">
        <v>2700</v>
      </c>
    </row>
    <row r="947" spans="1:15" x14ac:dyDescent="0.25">
      <c r="A947" s="4">
        <v>4848</v>
      </c>
      <c r="B947" s="5">
        <v>43706</v>
      </c>
      <c r="C947" s="5" t="s">
        <v>2987</v>
      </c>
      <c r="D947" s="5" t="s">
        <v>2951</v>
      </c>
      <c r="E947" s="4" t="s">
        <v>660</v>
      </c>
      <c r="F947" s="4" t="s">
        <v>24</v>
      </c>
      <c r="G947" s="4" t="s">
        <v>233</v>
      </c>
      <c r="H947" s="4">
        <v>-26.522503</v>
      </c>
      <c r="I947" s="4">
        <v>31.465865999999998</v>
      </c>
      <c r="J947" s="4" t="s">
        <v>18</v>
      </c>
      <c r="K947" s="4" t="s">
        <v>19</v>
      </c>
      <c r="L947" s="4" t="s">
        <v>14</v>
      </c>
      <c r="M947" s="4">
        <v>10</v>
      </c>
      <c r="N947" s="4">
        <v>276</v>
      </c>
      <c r="O947" s="4">
        <v>1986</v>
      </c>
    </row>
    <row r="948" spans="1:15" x14ac:dyDescent="0.25">
      <c r="A948" s="4">
        <v>1701</v>
      </c>
      <c r="B948" s="5">
        <v>43706</v>
      </c>
      <c r="C948" s="5" t="s">
        <v>2947</v>
      </c>
      <c r="D948" s="5" t="s">
        <v>2910</v>
      </c>
      <c r="E948" s="4" t="s">
        <v>573</v>
      </c>
      <c r="F948" s="4" t="s">
        <v>10</v>
      </c>
      <c r="G948" s="4" t="s">
        <v>2732</v>
      </c>
      <c r="H948" s="4">
        <v>32.427908000000002</v>
      </c>
      <c r="I948" s="4">
        <v>53.688046</v>
      </c>
      <c r="J948" s="4" t="s">
        <v>18</v>
      </c>
      <c r="K948" s="4" t="s">
        <v>19</v>
      </c>
      <c r="L948" s="4" t="s">
        <v>14</v>
      </c>
      <c r="M948" s="4">
        <v>9</v>
      </c>
      <c r="N948" s="4">
        <v>184</v>
      </c>
      <c r="O948" s="4">
        <v>4361</v>
      </c>
    </row>
    <row r="949" spans="1:15" x14ac:dyDescent="0.25">
      <c r="A949" s="4">
        <v>1027</v>
      </c>
      <c r="B949" s="5">
        <v>43706</v>
      </c>
      <c r="C949" s="5" t="s">
        <v>2890</v>
      </c>
      <c r="D949" s="5" t="s">
        <v>2891</v>
      </c>
      <c r="E949" s="4" t="s">
        <v>2622</v>
      </c>
      <c r="F949" s="4" t="s">
        <v>10</v>
      </c>
      <c r="G949" s="4" t="s">
        <v>80</v>
      </c>
      <c r="H949" s="4">
        <v>36.204824000000002</v>
      </c>
      <c r="I949" s="4">
        <v>138.25292400000001</v>
      </c>
      <c r="J949" s="4" t="s">
        <v>22</v>
      </c>
      <c r="K949" s="4" t="s">
        <v>30</v>
      </c>
      <c r="L949" s="4" t="s">
        <v>14</v>
      </c>
      <c r="M949" s="4">
        <v>43</v>
      </c>
      <c r="N949" s="4">
        <v>344</v>
      </c>
      <c r="O949" s="4">
        <v>11628</v>
      </c>
    </row>
    <row r="950" spans="1:15" x14ac:dyDescent="0.25">
      <c r="A950" s="4">
        <v>2037</v>
      </c>
      <c r="B950" s="5">
        <v>43706</v>
      </c>
      <c r="C950" s="5" t="s">
        <v>2877</v>
      </c>
      <c r="D950" s="5" t="s">
        <v>2878</v>
      </c>
      <c r="E950" s="4" t="s">
        <v>2471</v>
      </c>
      <c r="F950" s="4" t="s">
        <v>10</v>
      </c>
      <c r="G950" s="4" t="s">
        <v>102</v>
      </c>
      <c r="H950" s="4">
        <v>56.130366000000002</v>
      </c>
      <c r="I950" s="4">
        <v>-106.346771</v>
      </c>
      <c r="J950" s="4" t="s">
        <v>22</v>
      </c>
      <c r="K950" s="4" t="s">
        <v>30</v>
      </c>
      <c r="L950" s="4" t="s">
        <v>14</v>
      </c>
      <c r="M950" s="4">
        <v>33</v>
      </c>
      <c r="N950" s="4">
        <v>581</v>
      </c>
      <c r="O950" s="4">
        <v>11132</v>
      </c>
    </row>
    <row r="951" spans="1:15" x14ac:dyDescent="0.25">
      <c r="A951" s="4">
        <v>2930</v>
      </c>
      <c r="B951" s="5">
        <v>43706</v>
      </c>
      <c r="C951" s="5" t="s">
        <v>2776</v>
      </c>
      <c r="D951" s="5" t="s">
        <v>2777</v>
      </c>
      <c r="E951" s="4" t="s">
        <v>477</v>
      </c>
      <c r="F951" s="4" t="s">
        <v>10</v>
      </c>
      <c r="G951" s="4" t="s">
        <v>2733</v>
      </c>
      <c r="H951" s="4">
        <v>35.907756999999997</v>
      </c>
      <c r="I951" s="4">
        <v>127.76692199999999</v>
      </c>
      <c r="J951" s="4" t="s">
        <v>12</v>
      </c>
      <c r="K951" s="4" t="s">
        <v>19</v>
      </c>
      <c r="L951" s="4" t="s">
        <v>14</v>
      </c>
      <c r="M951" s="4">
        <v>8</v>
      </c>
      <c r="N951" s="4">
        <v>117</v>
      </c>
      <c r="O951" s="4">
        <v>2002</v>
      </c>
    </row>
    <row r="952" spans="1:15" x14ac:dyDescent="0.25">
      <c r="A952" s="4">
        <v>2577</v>
      </c>
      <c r="B952" s="5">
        <v>43706</v>
      </c>
      <c r="C952" s="5" t="s">
        <v>2936</v>
      </c>
      <c r="D952" s="5" t="s">
        <v>2937</v>
      </c>
      <c r="E952" s="4" t="s">
        <v>1040</v>
      </c>
      <c r="F952" s="4" t="s">
        <v>10</v>
      </c>
      <c r="G952" s="4" t="s">
        <v>409</v>
      </c>
      <c r="H952" s="4">
        <v>29.31166</v>
      </c>
      <c r="I952" s="4">
        <v>47.481766</v>
      </c>
      <c r="J952" s="4" t="s">
        <v>22</v>
      </c>
      <c r="K952" s="4" t="s">
        <v>30</v>
      </c>
      <c r="L952" s="4" t="s">
        <v>14</v>
      </c>
      <c r="M952" s="4">
        <v>15</v>
      </c>
      <c r="N952" s="4">
        <v>274</v>
      </c>
      <c r="O952" s="4">
        <v>10472</v>
      </c>
    </row>
    <row r="953" spans="1:15" x14ac:dyDescent="0.25">
      <c r="A953" s="4">
        <v>2565</v>
      </c>
      <c r="B953" s="5">
        <v>43706</v>
      </c>
      <c r="C953" s="5" t="s">
        <v>2932</v>
      </c>
      <c r="D953" s="5" t="s">
        <v>2933</v>
      </c>
      <c r="E953" s="4" t="s">
        <v>2294</v>
      </c>
      <c r="F953" s="4" t="s">
        <v>10</v>
      </c>
      <c r="G953" s="4" t="s">
        <v>320</v>
      </c>
      <c r="H953" s="4">
        <v>36.137740999999998</v>
      </c>
      <c r="I953" s="4">
        <v>-5.3453739999999996</v>
      </c>
      <c r="J953" s="4" t="s">
        <v>22</v>
      </c>
      <c r="K953" s="4" t="s">
        <v>30</v>
      </c>
      <c r="L953" s="4" t="s">
        <v>14</v>
      </c>
      <c r="M953" s="4">
        <v>29</v>
      </c>
      <c r="N953" s="4">
        <v>315</v>
      </c>
      <c r="O953" s="4">
        <v>10251</v>
      </c>
    </row>
    <row r="954" spans="1:15" x14ac:dyDescent="0.25">
      <c r="A954" s="4">
        <v>2620</v>
      </c>
      <c r="B954" s="5">
        <v>43706</v>
      </c>
      <c r="C954" s="5" t="s">
        <v>2762</v>
      </c>
      <c r="D954" s="5" t="s">
        <v>2763</v>
      </c>
      <c r="E954" s="4" t="s">
        <v>1668</v>
      </c>
      <c r="F954" s="4" t="s">
        <v>24</v>
      </c>
      <c r="G954" s="4" t="s">
        <v>651</v>
      </c>
      <c r="H954" s="4">
        <v>33.223191</v>
      </c>
      <c r="I954" s="4">
        <v>43.679290999999999</v>
      </c>
      <c r="J954" s="4" t="s">
        <v>18</v>
      </c>
      <c r="K954" s="4" t="s">
        <v>30</v>
      </c>
      <c r="L954" s="4" t="s">
        <v>14</v>
      </c>
      <c r="M954" s="4">
        <v>22</v>
      </c>
      <c r="N954" s="4">
        <v>264</v>
      </c>
      <c r="O954" s="4">
        <v>9718</v>
      </c>
    </row>
    <row r="955" spans="1:15" x14ac:dyDescent="0.25">
      <c r="A955" s="4">
        <v>3613</v>
      </c>
      <c r="B955" s="5">
        <v>43706</v>
      </c>
      <c r="C955" s="5" t="s">
        <v>2816</v>
      </c>
      <c r="D955" s="5" t="s">
        <v>2851</v>
      </c>
      <c r="E955" s="4" t="s">
        <v>1226</v>
      </c>
      <c r="F955" s="4" t="s">
        <v>16</v>
      </c>
      <c r="G955" s="4" t="s">
        <v>257</v>
      </c>
      <c r="H955" s="4">
        <v>-15.376706</v>
      </c>
      <c r="I955" s="4">
        <v>166.959158</v>
      </c>
      <c r="J955" s="4" t="s">
        <v>22</v>
      </c>
      <c r="K955" s="4" t="s">
        <v>30</v>
      </c>
      <c r="L955" s="4" t="s">
        <v>14</v>
      </c>
      <c r="M955" s="4">
        <v>17</v>
      </c>
      <c r="N955" s="4">
        <v>174</v>
      </c>
      <c r="O955" s="4">
        <v>8205</v>
      </c>
    </row>
    <row r="956" spans="1:15" x14ac:dyDescent="0.25">
      <c r="A956" s="4">
        <v>1310</v>
      </c>
      <c r="B956" s="5">
        <v>43706</v>
      </c>
      <c r="C956" s="5" t="s">
        <v>3020</v>
      </c>
      <c r="D956" s="5" t="s">
        <v>3021</v>
      </c>
      <c r="E956" s="4" t="s">
        <v>1323</v>
      </c>
      <c r="F956" s="4" t="s">
        <v>24</v>
      </c>
      <c r="G956" s="4" t="s">
        <v>993</v>
      </c>
      <c r="H956" s="4">
        <v>9.7489170000000005</v>
      </c>
      <c r="I956" s="4">
        <v>-83.753428</v>
      </c>
      <c r="J956" s="4" t="s">
        <v>22</v>
      </c>
      <c r="K956" s="4" t="s">
        <v>30</v>
      </c>
      <c r="L956" s="4" t="s">
        <v>14</v>
      </c>
      <c r="M956" s="4">
        <v>18</v>
      </c>
      <c r="N956" s="4">
        <v>120</v>
      </c>
      <c r="O956" s="4">
        <v>5780</v>
      </c>
    </row>
    <row r="957" spans="1:15" x14ac:dyDescent="0.25">
      <c r="A957" s="4">
        <v>4895</v>
      </c>
      <c r="B957" s="5">
        <v>43706</v>
      </c>
      <c r="C957" s="5" t="s">
        <v>2812</v>
      </c>
      <c r="D957" s="5" t="s">
        <v>2867</v>
      </c>
      <c r="E957" s="4" t="s">
        <v>1690</v>
      </c>
      <c r="F957" s="4" t="s">
        <v>24</v>
      </c>
      <c r="G957" s="4" t="s">
        <v>2733</v>
      </c>
      <c r="H957" s="4">
        <v>35.907756999999997</v>
      </c>
      <c r="I957" s="4">
        <v>127.76692199999999</v>
      </c>
      <c r="J957" s="4" t="s">
        <v>18</v>
      </c>
      <c r="K957" s="4" t="s">
        <v>32</v>
      </c>
      <c r="L957" s="4" t="s">
        <v>33</v>
      </c>
      <c r="M957" s="4">
        <v>22</v>
      </c>
      <c r="N957" s="4">
        <v>100</v>
      </c>
      <c r="O957" s="4">
        <v>1676</v>
      </c>
    </row>
    <row r="958" spans="1:15" x14ac:dyDescent="0.25">
      <c r="A958" s="4">
        <v>1865</v>
      </c>
      <c r="B958" s="5">
        <v>43706</v>
      </c>
      <c r="C958" s="5" t="s">
        <v>2868</v>
      </c>
      <c r="D958" s="5" t="s">
        <v>2869</v>
      </c>
      <c r="E958" s="4" t="s">
        <v>1675</v>
      </c>
      <c r="F958" s="4" t="s">
        <v>10</v>
      </c>
      <c r="G958" s="4" t="s">
        <v>25</v>
      </c>
      <c r="H958" s="4">
        <v>42.546244999999999</v>
      </c>
      <c r="I958" s="4">
        <v>1.6015539999999999</v>
      </c>
      <c r="J958" s="4" t="s">
        <v>22</v>
      </c>
      <c r="K958" s="4" t="s">
        <v>30</v>
      </c>
      <c r="L958" s="4" t="s">
        <v>14</v>
      </c>
      <c r="M958" s="4">
        <v>22</v>
      </c>
      <c r="N958" s="4">
        <v>140</v>
      </c>
      <c r="O958" s="4">
        <v>4839</v>
      </c>
    </row>
    <row r="959" spans="1:15" x14ac:dyDescent="0.25">
      <c r="A959" s="4">
        <v>2355</v>
      </c>
      <c r="B959" s="5">
        <v>43706</v>
      </c>
      <c r="C959" s="5" t="s">
        <v>2919</v>
      </c>
      <c r="D959" s="5" t="s">
        <v>2920</v>
      </c>
      <c r="E959" s="4" t="s">
        <v>2012</v>
      </c>
      <c r="F959" s="4" t="s">
        <v>16</v>
      </c>
      <c r="G959" s="4" t="s">
        <v>121</v>
      </c>
      <c r="H959" s="4">
        <v>41.871940000000002</v>
      </c>
      <c r="I959" s="4">
        <v>12.56738</v>
      </c>
      <c r="J959" s="4" t="s">
        <v>12</v>
      </c>
      <c r="K959" s="4" t="s">
        <v>30</v>
      </c>
      <c r="L959" s="4" t="s">
        <v>14</v>
      </c>
      <c r="M959" s="4">
        <v>26</v>
      </c>
      <c r="N959" s="4">
        <v>110</v>
      </c>
      <c r="O959" s="4">
        <v>4296</v>
      </c>
    </row>
    <row r="960" spans="1:15" x14ac:dyDescent="0.25">
      <c r="A960" s="4">
        <v>2621</v>
      </c>
      <c r="B960" s="5">
        <v>43706</v>
      </c>
      <c r="C960" s="5" t="s">
        <v>2837</v>
      </c>
      <c r="D960" s="5" t="s">
        <v>2781</v>
      </c>
      <c r="E960" s="4" t="s">
        <v>582</v>
      </c>
      <c r="F960" s="4" t="s">
        <v>16</v>
      </c>
      <c r="G960" s="4" t="s">
        <v>583</v>
      </c>
      <c r="H960" s="4">
        <v>8.4605549999999994</v>
      </c>
      <c r="I960" s="4">
        <v>-11.779889000000001</v>
      </c>
      <c r="J960" s="4" t="s">
        <v>18</v>
      </c>
      <c r="K960" s="4" t="s">
        <v>30</v>
      </c>
      <c r="L960" s="4" t="s">
        <v>14</v>
      </c>
      <c r="M960" s="4">
        <v>9</v>
      </c>
      <c r="N960" s="4">
        <v>222</v>
      </c>
      <c r="O960" s="4">
        <v>3738</v>
      </c>
    </row>
    <row r="961" spans="1:15" x14ac:dyDescent="0.25">
      <c r="A961" s="4">
        <v>2796</v>
      </c>
      <c r="B961" s="5">
        <v>43706</v>
      </c>
      <c r="C961" s="5" t="s">
        <v>2966</v>
      </c>
      <c r="D961" s="5" t="s">
        <v>2967</v>
      </c>
      <c r="E961" s="4" t="s">
        <v>1140</v>
      </c>
      <c r="F961" s="4" t="s">
        <v>24</v>
      </c>
      <c r="G961" s="4" t="s">
        <v>359</v>
      </c>
      <c r="H961" s="4">
        <v>18.971187</v>
      </c>
      <c r="I961" s="4">
        <v>-72.285214999999994</v>
      </c>
      <c r="J961" s="4" t="s">
        <v>18</v>
      </c>
      <c r="K961" s="4" t="s">
        <v>30</v>
      </c>
      <c r="L961" s="4" t="s">
        <v>14</v>
      </c>
      <c r="M961" s="4">
        <v>16</v>
      </c>
      <c r="N961" s="4">
        <v>75</v>
      </c>
      <c r="O961" s="4">
        <v>2542</v>
      </c>
    </row>
    <row r="962" spans="1:15" x14ac:dyDescent="0.25">
      <c r="A962" s="4">
        <v>3432</v>
      </c>
      <c r="B962" s="5">
        <v>43706</v>
      </c>
      <c r="C962" s="5" t="s">
        <v>2784</v>
      </c>
      <c r="D962" s="5" t="s">
        <v>2785</v>
      </c>
      <c r="E962" s="4" t="s">
        <v>753</v>
      </c>
      <c r="F962" s="4" t="s">
        <v>16</v>
      </c>
      <c r="G962" s="4" t="s">
        <v>219</v>
      </c>
      <c r="H962" s="4">
        <v>40.463667000000001</v>
      </c>
      <c r="I962" s="4">
        <v>-3.7492200000000002</v>
      </c>
      <c r="J962" s="4" t="s">
        <v>12</v>
      </c>
      <c r="K962" s="4" t="s">
        <v>30</v>
      </c>
      <c r="L962" s="4" t="s">
        <v>14</v>
      </c>
      <c r="M962" s="4">
        <v>11</v>
      </c>
      <c r="N962" s="4">
        <v>86</v>
      </c>
      <c r="O962" s="4">
        <v>2374</v>
      </c>
    </row>
    <row r="963" spans="1:15" x14ac:dyDescent="0.25">
      <c r="A963" s="4">
        <v>1959</v>
      </c>
      <c r="B963" s="5">
        <v>43706</v>
      </c>
      <c r="C963" s="5" t="s">
        <v>2772</v>
      </c>
      <c r="D963" s="5" t="s">
        <v>2773</v>
      </c>
      <c r="E963" s="4" t="s">
        <v>673</v>
      </c>
      <c r="F963" s="4" t="s">
        <v>16</v>
      </c>
      <c r="G963" s="4" t="s">
        <v>263</v>
      </c>
      <c r="H963" s="4">
        <v>7.8730539999999998</v>
      </c>
      <c r="I963" s="4">
        <v>80.771797000000007</v>
      </c>
      <c r="J963" s="4" t="s">
        <v>18</v>
      </c>
      <c r="K963" s="4" t="s">
        <v>30</v>
      </c>
      <c r="L963" s="4" t="s">
        <v>14</v>
      </c>
      <c r="M963" s="4">
        <v>10</v>
      </c>
      <c r="N963" s="4">
        <v>91</v>
      </c>
      <c r="O963" s="4">
        <v>2333</v>
      </c>
    </row>
    <row r="964" spans="1:15" x14ac:dyDescent="0.25">
      <c r="A964" s="4">
        <v>4375</v>
      </c>
      <c r="B964" s="5">
        <v>43706</v>
      </c>
      <c r="C964" s="5" t="s">
        <v>2864</v>
      </c>
      <c r="D964" s="5" t="s">
        <v>2865</v>
      </c>
      <c r="E964" s="4" t="s">
        <v>1515</v>
      </c>
      <c r="F964" s="4" t="s">
        <v>24</v>
      </c>
      <c r="G964" s="4" t="s">
        <v>73</v>
      </c>
      <c r="H964" s="4">
        <v>61.892634999999999</v>
      </c>
      <c r="I964" s="4">
        <v>-6.9118060000000003</v>
      </c>
      <c r="J964" s="4" t="s">
        <v>18</v>
      </c>
      <c r="K964" s="4" t="s">
        <v>30</v>
      </c>
      <c r="L964" s="4" t="s">
        <v>14</v>
      </c>
      <c r="M964" s="4">
        <v>20</v>
      </c>
      <c r="N964" s="4">
        <v>52</v>
      </c>
      <c r="O964" s="4">
        <v>2123</v>
      </c>
    </row>
    <row r="965" spans="1:15" x14ac:dyDescent="0.25">
      <c r="A965" s="4">
        <v>4629</v>
      </c>
      <c r="B965" s="5">
        <v>43706</v>
      </c>
      <c r="C965" s="5" t="s">
        <v>2987</v>
      </c>
      <c r="D965" s="5" t="s">
        <v>2951</v>
      </c>
      <c r="E965" s="4" t="s">
        <v>2213</v>
      </c>
      <c r="F965" s="4" t="s">
        <v>24</v>
      </c>
      <c r="G965" s="4" t="s">
        <v>233</v>
      </c>
      <c r="H965" s="4">
        <v>-26.522503</v>
      </c>
      <c r="I965" s="4">
        <v>31.465865999999998</v>
      </c>
      <c r="J965" s="4" t="s">
        <v>22</v>
      </c>
      <c r="K965" s="4" t="s">
        <v>32</v>
      </c>
      <c r="L965" s="4" t="s">
        <v>33</v>
      </c>
      <c r="M965" s="4">
        <v>28</v>
      </c>
      <c r="N965" s="4">
        <v>276</v>
      </c>
      <c r="O965" s="4">
        <v>8251</v>
      </c>
    </row>
    <row r="966" spans="1:15" x14ac:dyDescent="0.25">
      <c r="A966" s="4">
        <v>3122</v>
      </c>
      <c r="B966" s="5">
        <v>43706</v>
      </c>
      <c r="C966" s="5" t="s">
        <v>2945</v>
      </c>
      <c r="D966" s="5" t="s">
        <v>2946</v>
      </c>
      <c r="E966" s="4" t="s">
        <v>2017</v>
      </c>
      <c r="F966" s="4" t="s">
        <v>24</v>
      </c>
      <c r="G966" s="4" t="s">
        <v>788</v>
      </c>
      <c r="H966" s="4">
        <v>61.924109999999999</v>
      </c>
      <c r="I966" s="4">
        <v>25.748151</v>
      </c>
      <c r="J966" s="4" t="s">
        <v>22</v>
      </c>
      <c r="K966" s="4" t="s">
        <v>32</v>
      </c>
      <c r="L966" s="4" t="s">
        <v>33</v>
      </c>
      <c r="M966" s="4">
        <v>26</v>
      </c>
      <c r="N966" s="4">
        <v>252</v>
      </c>
      <c r="O966" s="4">
        <v>8069</v>
      </c>
    </row>
    <row r="967" spans="1:15" x14ac:dyDescent="0.25">
      <c r="A967" s="4">
        <v>3329</v>
      </c>
      <c r="B967" s="5">
        <v>43706</v>
      </c>
      <c r="C967" s="5" t="s">
        <v>2786</v>
      </c>
      <c r="D967" s="5" t="s">
        <v>2836</v>
      </c>
      <c r="E967" s="4" t="s">
        <v>1237</v>
      </c>
      <c r="F967" s="4" t="s">
        <v>16</v>
      </c>
      <c r="G967" s="4" t="s">
        <v>718</v>
      </c>
      <c r="H967" s="4">
        <v>45.943161000000003</v>
      </c>
      <c r="I967" s="4">
        <v>24.966760000000001</v>
      </c>
      <c r="J967" s="4" t="s">
        <v>12</v>
      </c>
      <c r="K967" s="4" t="s">
        <v>32</v>
      </c>
      <c r="L967" s="4" t="s">
        <v>33</v>
      </c>
      <c r="M967" s="4">
        <v>17</v>
      </c>
      <c r="N967" s="4">
        <v>142</v>
      </c>
      <c r="O967" s="4">
        <v>5639</v>
      </c>
    </row>
    <row r="968" spans="1:15" x14ac:dyDescent="0.25">
      <c r="A968" s="4">
        <v>4262</v>
      </c>
      <c r="B968" s="5">
        <v>43706</v>
      </c>
      <c r="C968" s="5" t="s">
        <v>2932</v>
      </c>
      <c r="D968" s="5" t="s">
        <v>2933</v>
      </c>
      <c r="E968" s="4" t="s">
        <v>1057</v>
      </c>
      <c r="F968" s="4" t="s">
        <v>24</v>
      </c>
      <c r="G968" s="4" t="s">
        <v>662</v>
      </c>
      <c r="H968" s="4">
        <v>-4.6795739999999997</v>
      </c>
      <c r="I968" s="4">
        <v>55.491976999999999</v>
      </c>
      <c r="J968" s="4" t="s">
        <v>22</v>
      </c>
      <c r="K968" s="4" t="s">
        <v>32</v>
      </c>
      <c r="L968" s="4" t="s">
        <v>33</v>
      </c>
      <c r="M968" s="4">
        <v>15</v>
      </c>
      <c r="N968" s="4">
        <v>70</v>
      </c>
      <c r="O968" s="4">
        <v>5553</v>
      </c>
    </row>
    <row r="969" spans="1:15" x14ac:dyDescent="0.25">
      <c r="A969" s="4">
        <v>2870</v>
      </c>
      <c r="B969" s="5">
        <v>43706</v>
      </c>
      <c r="C969" s="5" t="s">
        <v>2831</v>
      </c>
      <c r="D969" s="5" t="s">
        <v>2832</v>
      </c>
      <c r="E969" s="4" t="s">
        <v>1146</v>
      </c>
      <c r="F969" s="4" t="s">
        <v>16</v>
      </c>
      <c r="G969" s="4" t="s">
        <v>173</v>
      </c>
      <c r="H969" s="4">
        <v>40.143104999999998</v>
      </c>
      <c r="I969" s="4">
        <v>47.576926999999998</v>
      </c>
      <c r="J969" s="4" t="s">
        <v>12</v>
      </c>
      <c r="K969" s="4" t="s">
        <v>32</v>
      </c>
      <c r="L969" s="4" t="s">
        <v>33</v>
      </c>
      <c r="M969" s="4">
        <v>16</v>
      </c>
      <c r="N969" s="4">
        <v>77</v>
      </c>
      <c r="O969" s="4">
        <v>4798</v>
      </c>
    </row>
    <row r="970" spans="1:15" x14ac:dyDescent="0.25">
      <c r="A970" s="4">
        <v>3673</v>
      </c>
      <c r="B970" s="5">
        <v>43706</v>
      </c>
      <c r="C970" s="5" t="s">
        <v>2814</v>
      </c>
      <c r="D970" s="5" t="s">
        <v>2815</v>
      </c>
      <c r="E970" s="4" t="s">
        <v>1937</v>
      </c>
      <c r="F970" s="4" t="s">
        <v>16</v>
      </c>
      <c r="G970" s="4" t="s">
        <v>150</v>
      </c>
      <c r="H970" s="4">
        <v>4.2104840000000001</v>
      </c>
      <c r="I970" s="4">
        <v>101.97576599999999</v>
      </c>
      <c r="J970" s="4" t="s">
        <v>12</v>
      </c>
      <c r="K970" s="4" t="s">
        <v>32</v>
      </c>
      <c r="L970" s="4" t="s">
        <v>33</v>
      </c>
      <c r="M970" s="4">
        <v>25</v>
      </c>
      <c r="N970" s="4">
        <v>76</v>
      </c>
      <c r="O970" s="4">
        <v>4026</v>
      </c>
    </row>
    <row r="971" spans="1:15" x14ac:dyDescent="0.25">
      <c r="A971" s="4">
        <v>1344</v>
      </c>
      <c r="B971" s="5">
        <v>43706</v>
      </c>
      <c r="C971" s="5" t="s">
        <v>2964</v>
      </c>
      <c r="D971" s="5" t="s">
        <v>2965</v>
      </c>
      <c r="E971" s="4" t="s">
        <v>2290</v>
      </c>
      <c r="F971" s="4" t="s">
        <v>24</v>
      </c>
      <c r="G971" s="4" t="s">
        <v>2735</v>
      </c>
      <c r="H971" s="4">
        <v>41.608635</v>
      </c>
      <c r="I971" s="4">
        <v>21.745274999999999</v>
      </c>
      <c r="J971" s="4" t="s">
        <v>12</v>
      </c>
      <c r="K971" s="4" t="s">
        <v>19</v>
      </c>
      <c r="L971" s="4" t="s">
        <v>14</v>
      </c>
      <c r="M971" s="4">
        <v>29</v>
      </c>
      <c r="N971" s="4">
        <v>196</v>
      </c>
      <c r="O971" s="4">
        <v>4455</v>
      </c>
    </row>
    <row r="972" spans="1:15" x14ac:dyDescent="0.25">
      <c r="A972" s="4">
        <v>3194</v>
      </c>
      <c r="B972" s="5">
        <v>43706</v>
      </c>
      <c r="C972" s="5" t="s">
        <v>2882</v>
      </c>
      <c r="D972" s="5" t="s">
        <v>2871</v>
      </c>
      <c r="E972" s="4" t="s">
        <v>590</v>
      </c>
      <c r="F972" s="4" t="s">
        <v>24</v>
      </c>
      <c r="G972" s="4" t="s">
        <v>137</v>
      </c>
      <c r="H972" s="4">
        <v>-54.423198999999997</v>
      </c>
      <c r="I972" s="4">
        <v>3.4131939999999998</v>
      </c>
      <c r="J972" s="4" t="s">
        <v>18</v>
      </c>
      <c r="K972" s="4" t="s">
        <v>32</v>
      </c>
      <c r="L972" s="4" t="s">
        <v>33</v>
      </c>
      <c r="M972" s="4">
        <v>9</v>
      </c>
      <c r="N972" s="4">
        <v>151</v>
      </c>
      <c r="O972" s="4">
        <v>3564</v>
      </c>
    </row>
    <row r="973" spans="1:15" x14ac:dyDescent="0.25">
      <c r="A973" s="4">
        <v>2427</v>
      </c>
      <c r="B973" s="5">
        <v>43706</v>
      </c>
      <c r="C973" s="5" t="s">
        <v>2976</v>
      </c>
      <c r="D973" s="5" t="s">
        <v>2977</v>
      </c>
      <c r="E973" s="4" t="s">
        <v>1528</v>
      </c>
      <c r="F973" s="4" t="s">
        <v>24</v>
      </c>
      <c r="G973" s="4" t="s">
        <v>1025</v>
      </c>
      <c r="H973" s="4">
        <v>3.9338890000000002</v>
      </c>
      <c r="I973" s="4">
        <v>-53.125782000000001</v>
      </c>
      <c r="J973" s="4" t="s">
        <v>12</v>
      </c>
      <c r="K973" s="4" t="s">
        <v>32</v>
      </c>
      <c r="L973" s="4" t="s">
        <v>33</v>
      </c>
      <c r="M973" s="4">
        <v>20</v>
      </c>
      <c r="N973" s="4">
        <v>147</v>
      </c>
      <c r="O973" s="4">
        <v>2594</v>
      </c>
    </row>
    <row r="974" spans="1:15" x14ac:dyDescent="0.25">
      <c r="A974" s="4">
        <v>5939</v>
      </c>
      <c r="B974" s="5">
        <v>43706</v>
      </c>
      <c r="C974" s="5" t="s">
        <v>2987</v>
      </c>
      <c r="D974" s="5" t="s">
        <v>2951</v>
      </c>
      <c r="E974" s="4" t="s">
        <v>360</v>
      </c>
      <c r="F974" s="4" t="s">
        <v>16</v>
      </c>
      <c r="G974" s="4" t="s">
        <v>233</v>
      </c>
      <c r="H974" s="4">
        <v>-26.522503</v>
      </c>
      <c r="I974" s="4">
        <v>31.465865999999998</v>
      </c>
      <c r="J974" s="4" t="s">
        <v>22</v>
      </c>
      <c r="K974" s="4" t="s">
        <v>32</v>
      </c>
      <c r="L974" s="4" t="s">
        <v>33</v>
      </c>
      <c r="M974" s="4">
        <v>6</v>
      </c>
      <c r="N974" s="4">
        <v>19</v>
      </c>
      <c r="O974" s="4">
        <v>2349</v>
      </c>
    </row>
    <row r="975" spans="1:15" x14ac:dyDescent="0.25">
      <c r="A975" s="4">
        <v>5896</v>
      </c>
      <c r="B975" s="5">
        <v>43706</v>
      </c>
      <c r="C975" s="5" t="s">
        <v>2936</v>
      </c>
      <c r="D975" s="5" t="s">
        <v>2937</v>
      </c>
      <c r="E975" s="4" t="s">
        <v>408</v>
      </c>
      <c r="F975" s="4" t="s">
        <v>16</v>
      </c>
      <c r="G975" s="4" t="s">
        <v>409</v>
      </c>
      <c r="H975" s="4">
        <v>29.31166</v>
      </c>
      <c r="I975" s="4">
        <v>47.481766</v>
      </c>
      <c r="J975" s="4" t="s">
        <v>12</v>
      </c>
      <c r="K975" s="4" t="s">
        <v>32</v>
      </c>
      <c r="L975" s="4" t="s">
        <v>33</v>
      </c>
      <c r="M975" s="4">
        <v>7</v>
      </c>
      <c r="N975" s="4">
        <v>140</v>
      </c>
      <c r="O975" s="4">
        <v>1654</v>
      </c>
    </row>
    <row r="976" spans="1:15" x14ac:dyDescent="0.25">
      <c r="A976" s="4">
        <v>3471</v>
      </c>
      <c r="B976" s="5">
        <v>43706</v>
      </c>
      <c r="C976" s="5" t="s">
        <v>2985</v>
      </c>
      <c r="D976" s="5" t="s">
        <v>2986</v>
      </c>
      <c r="E976" s="4" t="s">
        <v>813</v>
      </c>
      <c r="F976" s="4" t="s">
        <v>10</v>
      </c>
      <c r="G976" s="4" t="s">
        <v>107</v>
      </c>
      <c r="H976" s="4">
        <v>21.00789</v>
      </c>
      <c r="I976" s="4">
        <v>-10.940835</v>
      </c>
      <c r="J976" s="4" t="s">
        <v>22</v>
      </c>
      <c r="K976" s="4" t="s">
        <v>32</v>
      </c>
      <c r="L976" s="4" t="s">
        <v>33</v>
      </c>
      <c r="M976" s="4">
        <v>12</v>
      </c>
      <c r="N976" s="4">
        <v>125</v>
      </c>
      <c r="O976" s="4">
        <v>1513</v>
      </c>
    </row>
    <row r="977" spans="1:15" x14ac:dyDescent="0.25">
      <c r="A977" s="4">
        <v>2479</v>
      </c>
      <c r="B977" s="5">
        <v>43706</v>
      </c>
      <c r="C977" s="5" t="s">
        <v>2790</v>
      </c>
      <c r="D977" s="5" t="s">
        <v>2791</v>
      </c>
      <c r="E977" s="4" t="s">
        <v>561</v>
      </c>
      <c r="F977" s="4" t="s">
        <v>16</v>
      </c>
      <c r="G977" s="4" t="s">
        <v>562</v>
      </c>
      <c r="H977" s="4">
        <v>-29.040835000000001</v>
      </c>
      <c r="I977" s="4">
        <v>167.954712</v>
      </c>
      <c r="J977" s="4" t="s">
        <v>22</v>
      </c>
      <c r="K977" s="4" t="s">
        <v>32</v>
      </c>
      <c r="L977" s="4" t="s">
        <v>33</v>
      </c>
      <c r="M977" s="4">
        <v>8</v>
      </c>
      <c r="N977" s="4">
        <v>131</v>
      </c>
      <c r="O977" s="4">
        <v>1384</v>
      </c>
    </row>
    <row r="978" spans="1:15" x14ac:dyDescent="0.25">
      <c r="A978" s="4">
        <v>1492</v>
      </c>
      <c r="B978" s="5">
        <v>43706</v>
      </c>
      <c r="C978" s="5" t="s">
        <v>2806</v>
      </c>
      <c r="D978" s="5" t="s">
        <v>2952</v>
      </c>
      <c r="E978" s="4" t="s">
        <v>141</v>
      </c>
      <c r="F978" s="4" t="s">
        <v>16</v>
      </c>
      <c r="G978" s="4" t="s">
        <v>123</v>
      </c>
      <c r="H978" s="4">
        <v>-8.9673630000000006</v>
      </c>
      <c r="I978" s="4">
        <v>-171.85588100000001</v>
      </c>
      <c r="J978" s="4" t="s">
        <v>22</v>
      </c>
      <c r="K978" s="4" t="s">
        <v>32</v>
      </c>
      <c r="L978" s="4" t="s">
        <v>33</v>
      </c>
      <c r="M978" s="4">
        <v>3</v>
      </c>
      <c r="N978" s="4">
        <v>123</v>
      </c>
      <c r="O978" s="4">
        <v>1322</v>
      </c>
    </row>
    <row r="979" spans="1:15" x14ac:dyDescent="0.25">
      <c r="A979" s="4">
        <v>2945</v>
      </c>
      <c r="B979" s="5">
        <v>43706</v>
      </c>
      <c r="C979" s="5" t="s">
        <v>2927</v>
      </c>
      <c r="D979" s="5" t="s">
        <v>2909</v>
      </c>
      <c r="E979" s="4" t="s">
        <v>1610</v>
      </c>
      <c r="F979" s="4" t="s">
        <v>16</v>
      </c>
      <c r="G979" s="4" t="s">
        <v>315</v>
      </c>
      <c r="H979" s="4">
        <v>-10.447525000000001</v>
      </c>
      <c r="I979" s="4">
        <v>105.690449</v>
      </c>
      <c r="J979" s="4" t="s">
        <v>18</v>
      </c>
      <c r="K979" s="4" t="s">
        <v>32</v>
      </c>
      <c r="L979" s="4" t="s">
        <v>33</v>
      </c>
      <c r="M979" s="4">
        <v>21</v>
      </c>
      <c r="N979" s="4">
        <v>92</v>
      </c>
      <c r="O979" s="4">
        <v>1035</v>
      </c>
    </row>
    <row r="980" spans="1:15" x14ac:dyDescent="0.25">
      <c r="A980" s="4">
        <v>5028</v>
      </c>
      <c r="B980" s="5">
        <v>43706</v>
      </c>
      <c r="C980" s="5" t="s">
        <v>2827</v>
      </c>
      <c r="D980" s="5" t="s">
        <v>2828</v>
      </c>
      <c r="E980" s="4" t="s">
        <v>2609</v>
      </c>
      <c r="F980" s="4" t="s">
        <v>10</v>
      </c>
      <c r="G980" s="4" t="s">
        <v>261</v>
      </c>
      <c r="H980" s="4">
        <v>55.378050999999999</v>
      </c>
      <c r="I980" s="4">
        <v>-3.4359730000000002</v>
      </c>
      <c r="J980" s="4" t="s">
        <v>22</v>
      </c>
      <c r="K980" s="4" t="s">
        <v>39</v>
      </c>
      <c r="L980" s="4" t="s">
        <v>33</v>
      </c>
      <c r="M980" s="4">
        <v>42</v>
      </c>
      <c r="N980" s="4">
        <v>385</v>
      </c>
      <c r="O980" s="4">
        <v>18884</v>
      </c>
    </row>
    <row r="981" spans="1:15" x14ac:dyDescent="0.25">
      <c r="A981" s="4">
        <v>3075</v>
      </c>
      <c r="B981" s="5">
        <v>43706</v>
      </c>
      <c r="C981" s="5" t="s">
        <v>2899</v>
      </c>
      <c r="D981" s="5" t="s">
        <v>2900</v>
      </c>
      <c r="E981" s="4" t="s">
        <v>2502</v>
      </c>
      <c r="F981" s="4" t="s">
        <v>10</v>
      </c>
      <c r="G981" s="4" t="s">
        <v>1029</v>
      </c>
      <c r="H981" s="4">
        <v>-14.235004</v>
      </c>
      <c r="I981" s="4">
        <v>-51.925280000000001</v>
      </c>
      <c r="J981" s="4" t="s">
        <v>22</v>
      </c>
      <c r="K981" s="4" t="s">
        <v>39</v>
      </c>
      <c r="L981" s="4" t="s">
        <v>33</v>
      </c>
      <c r="M981" s="4">
        <v>35</v>
      </c>
      <c r="N981" s="4">
        <v>319</v>
      </c>
      <c r="O981" s="4">
        <v>18817</v>
      </c>
    </row>
    <row r="982" spans="1:15" x14ac:dyDescent="0.25">
      <c r="A982" s="4">
        <v>2517</v>
      </c>
      <c r="B982" s="5">
        <v>43706</v>
      </c>
      <c r="C982" s="5" t="s">
        <v>2957</v>
      </c>
      <c r="D982" s="5" t="s">
        <v>2869</v>
      </c>
      <c r="E982" s="4" t="s">
        <v>2710</v>
      </c>
      <c r="F982" s="4" t="s">
        <v>10</v>
      </c>
      <c r="G982" s="4" t="s">
        <v>188</v>
      </c>
      <c r="H982" s="4">
        <v>-18.766946999999998</v>
      </c>
      <c r="I982" s="4">
        <v>46.869107</v>
      </c>
      <c r="J982" s="4" t="s">
        <v>22</v>
      </c>
      <c r="K982" s="4" t="s">
        <v>39</v>
      </c>
      <c r="L982" s="4" t="s">
        <v>33</v>
      </c>
      <c r="M982" s="4">
        <v>49</v>
      </c>
      <c r="N982" s="4">
        <v>506</v>
      </c>
      <c r="O982" s="4">
        <v>11164</v>
      </c>
    </row>
    <row r="983" spans="1:15" x14ac:dyDescent="0.25">
      <c r="A983" s="4">
        <v>2551</v>
      </c>
      <c r="B983" s="5">
        <v>43706</v>
      </c>
      <c r="C983" s="5" t="s">
        <v>2750</v>
      </c>
      <c r="D983" s="5" t="s">
        <v>2751</v>
      </c>
      <c r="E983" s="4" t="s">
        <v>1343</v>
      </c>
      <c r="F983" s="4" t="s">
        <v>10</v>
      </c>
      <c r="G983" s="4" t="s">
        <v>127</v>
      </c>
      <c r="H983" s="4">
        <v>7.5149800000000004</v>
      </c>
      <c r="I983" s="4">
        <v>134.58251999999999</v>
      </c>
      <c r="J983" s="4" t="s">
        <v>22</v>
      </c>
      <c r="K983" s="4" t="s">
        <v>39</v>
      </c>
      <c r="L983" s="4" t="s">
        <v>33</v>
      </c>
      <c r="M983" s="4">
        <v>18</v>
      </c>
      <c r="N983" s="4">
        <v>220</v>
      </c>
      <c r="O983" s="4">
        <v>9709</v>
      </c>
    </row>
    <row r="984" spans="1:15" x14ac:dyDescent="0.25">
      <c r="A984" s="4">
        <v>3846</v>
      </c>
      <c r="B984" s="5">
        <v>43706</v>
      </c>
      <c r="C984" s="5" t="s">
        <v>2774</v>
      </c>
      <c r="D984" s="5" t="s">
        <v>2775</v>
      </c>
      <c r="E984" s="4" t="s">
        <v>687</v>
      </c>
      <c r="F984" s="4" t="s">
        <v>16</v>
      </c>
      <c r="G984" s="4" t="s">
        <v>432</v>
      </c>
      <c r="H984" s="4">
        <v>15.179384000000001</v>
      </c>
      <c r="I984" s="4">
        <v>39.782333999999999</v>
      </c>
      <c r="J984" s="4" t="s">
        <v>12</v>
      </c>
      <c r="K984" s="4" t="s">
        <v>39</v>
      </c>
      <c r="L984" s="4" t="s">
        <v>33</v>
      </c>
      <c r="M984" s="4">
        <v>10</v>
      </c>
      <c r="N984" s="4">
        <v>101</v>
      </c>
      <c r="O984" s="4">
        <v>5021</v>
      </c>
    </row>
    <row r="985" spans="1:15" x14ac:dyDescent="0.25">
      <c r="A985" s="4">
        <v>5649</v>
      </c>
      <c r="B985" s="5">
        <v>43706</v>
      </c>
      <c r="C985" s="5" t="s">
        <v>2756</v>
      </c>
      <c r="D985" s="5" t="s">
        <v>2757</v>
      </c>
      <c r="E985" s="4" t="s">
        <v>405</v>
      </c>
      <c r="F985" s="4" t="s">
        <v>24</v>
      </c>
      <c r="G985" s="4" t="s">
        <v>299</v>
      </c>
      <c r="H985" s="4">
        <v>41.377490999999999</v>
      </c>
      <c r="I985" s="4">
        <v>64.585262</v>
      </c>
      <c r="J985" s="4" t="s">
        <v>12</v>
      </c>
      <c r="K985" s="4" t="s">
        <v>39</v>
      </c>
      <c r="L985" s="4" t="s">
        <v>33</v>
      </c>
      <c r="M985" s="4">
        <v>7</v>
      </c>
      <c r="N985" s="4">
        <v>179</v>
      </c>
      <c r="O985" s="4">
        <v>4405</v>
      </c>
    </row>
    <row r="986" spans="1:15" x14ac:dyDescent="0.25">
      <c r="A986" s="4">
        <v>3814</v>
      </c>
      <c r="B986" s="5">
        <v>43706</v>
      </c>
      <c r="C986" s="5" t="s">
        <v>2950</v>
      </c>
      <c r="D986" s="5" t="s">
        <v>2951</v>
      </c>
      <c r="E986" s="4" t="s">
        <v>2323</v>
      </c>
      <c r="F986" s="4" t="s">
        <v>16</v>
      </c>
      <c r="G986" s="4" t="s">
        <v>328</v>
      </c>
      <c r="H986" s="4">
        <v>-14.270972</v>
      </c>
      <c r="I986" s="4">
        <v>-170.132217</v>
      </c>
      <c r="J986" s="4" t="s">
        <v>18</v>
      </c>
      <c r="K986" s="4" t="s">
        <v>39</v>
      </c>
      <c r="L986" s="4" t="s">
        <v>33</v>
      </c>
      <c r="M986" s="4">
        <v>29</v>
      </c>
      <c r="N986" s="4">
        <v>149</v>
      </c>
      <c r="O986" s="4">
        <v>4288</v>
      </c>
    </row>
    <row r="987" spans="1:15" x14ac:dyDescent="0.25">
      <c r="A987" s="4">
        <v>2313</v>
      </c>
      <c r="B987" s="5">
        <v>43706</v>
      </c>
      <c r="C987" s="5" t="s">
        <v>2916</v>
      </c>
      <c r="D987" s="5" t="s">
        <v>2917</v>
      </c>
      <c r="E987" s="4" t="s">
        <v>1347</v>
      </c>
      <c r="F987" s="4" t="s">
        <v>24</v>
      </c>
      <c r="G987" s="4" t="s">
        <v>503</v>
      </c>
      <c r="H987" s="4">
        <v>-0.78927499999999995</v>
      </c>
      <c r="I987" s="4">
        <v>113.92132700000001</v>
      </c>
      <c r="J987" s="4" t="s">
        <v>18</v>
      </c>
      <c r="K987" s="4" t="s">
        <v>39</v>
      </c>
      <c r="L987" s="4" t="s">
        <v>33</v>
      </c>
      <c r="M987" s="4">
        <v>18</v>
      </c>
      <c r="N987" s="4">
        <v>123</v>
      </c>
      <c r="O987" s="4">
        <v>3564</v>
      </c>
    </row>
    <row r="988" spans="1:15" x14ac:dyDescent="0.25">
      <c r="A988" s="4">
        <v>4392</v>
      </c>
      <c r="B988" s="5">
        <v>43706</v>
      </c>
      <c r="C988" s="5" t="s">
        <v>2846</v>
      </c>
      <c r="D988" s="5" t="s">
        <v>2847</v>
      </c>
      <c r="E988" s="4" t="s">
        <v>1441</v>
      </c>
      <c r="F988" s="4" t="s">
        <v>16</v>
      </c>
      <c r="G988" s="4" t="s">
        <v>378</v>
      </c>
      <c r="H988" s="4">
        <v>-13.759029</v>
      </c>
      <c r="I988" s="4">
        <v>-172.10462899999999</v>
      </c>
      <c r="J988" s="4" t="s">
        <v>12</v>
      </c>
      <c r="K988" s="4" t="s">
        <v>39</v>
      </c>
      <c r="L988" s="4" t="s">
        <v>33</v>
      </c>
      <c r="M988" s="4">
        <v>19</v>
      </c>
      <c r="N988" s="4">
        <v>148</v>
      </c>
      <c r="O988" s="4">
        <v>2661</v>
      </c>
    </row>
    <row r="989" spans="1:15" x14ac:dyDescent="0.25">
      <c r="A989" s="4">
        <v>5032</v>
      </c>
      <c r="B989" s="5">
        <v>43706</v>
      </c>
      <c r="C989" s="5" t="s">
        <v>2827</v>
      </c>
      <c r="D989" s="5" t="s">
        <v>2828</v>
      </c>
      <c r="E989" s="4" t="s">
        <v>1543</v>
      </c>
      <c r="F989" s="4" t="s">
        <v>10</v>
      </c>
      <c r="G989" s="4" t="s">
        <v>261</v>
      </c>
      <c r="H989" s="4">
        <v>55.378050999999999</v>
      </c>
      <c r="I989" s="4">
        <v>-3.4359730000000002</v>
      </c>
      <c r="J989" s="4" t="s">
        <v>12</v>
      </c>
      <c r="K989" s="4" t="s">
        <v>2724</v>
      </c>
      <c r="L989" s="4" t="s">
        <v>33</v>
      </c>
      <c r="M989" s="4">
        <v>20</v>
      </c>
      <c r="N989" s="4">
        <v>462</v>
      </c>
      <c r="O989" s="4">
        <v>23290</v>
      </c>
    </row>
    <row r="990" spans="1:15" x14ac:dyDescent="0.25">
      <c r="A990" s="4">
        <v>4050</v>
      </c>
      <c r="B990" s="5">
        <v>43706</v>
      </c>
      <c r="C990" s="5" t="s">
        <v>2822</v>
      </c>
      <c r="D990" s="5" t="s">
        <v>2809</v>
      </c>
      <c r="E990" s="4" t="s">
        <v>2694</v>
      </c>
      <c r="F990" s="4" t="s">
        <v>24</v>
      </c>
      <c r="G990" s="4" t="s">
        <v>616</v>
      </c>
      <c r="H990" s="4">
        <v>35.861660000000001</v>
      </c>
      <c r="I990" s="4">
        <v>104.195397</v>
      </c>
      <c r="J990" s="4" t="s">
        <v>12</v>
      </c>
      <c r="K990" s="4" t="s">
        <v>2724</v>
      </c>
      <c r="L990" s="4" t="s">
        <v>33</v>
      </c>
      <c r="M990" s="4">
        <v>18</v>
      </c>
      <c r="N990" s="4">
        <v>519</v>
      </c>
      <c r="O990" s="4">
        <v>20546</v>
      </c>
    </row>
    <row r="991" spans="1:15" x14ac:dyDescent="0.25">
      <c r="A991" s="4">
        <v>1592</v>
      </c>
      <c r="B991" s="5">
        <v>43706</v>
      </c>
      <c r="C991" s="5" t="s">
        <v>2947</v>
      </c>
      <c r="D991" s="5" t="s">
        <v>2974</v>
      </c>
      <c r="E991" s="4" t="s">
        <v>2552</v>
      </c>
      <c r="F991" s="4" t="s">
        <v>10</v>
      </c>
      <c r="G991" s="4" t="s">
        <v>731</v>
      </c>
      <c r="H991" s="4">
        <v>-1.8312390000000001</v>
      </c>
      <c r="I991" s="4">
        <v>-78.183406000000005</v>
      </c>
      <c r="J991" s="4" t="s">
        <v>12</v>
      </c>
      <c r="K991" s="4" t="s">
        <v>2724</v>
      </c>
      <c r="L991" s="4" t="s">
        <v>33</v>
      </c>
      <c r="M991" s="4">
        <v>38</v>
      </c>
      <c r="N991" s="4">
        <v>155</v>
      </c>
      <c r="O991" s="4">
        <v>15504</v>
      </c>
    </row>
    <row r="992" spans="1:15" x14ac:dyDescent="0.25">
      <c r="A992" s="4">
        <v>1553</v>
      </c>
      <c r="B992" s="5">
        <v>43706</v>
      </c>
      <c r="C992" s="5" t="s">
        <v>2928</v>
      </c>
      <c r="D992" s="5" t="s">
        <v>2858</v>
      </c>
      <c r="E992" s="4" t="s">
        <v>1169</v>
      </c>
      <c r="F992" s="4" t="s">
        <v>10</v>
      </c>
      <c r="G992" s="4" t="s">
        <v>105</v>
      </c>
      <c r="H992" s="4">
        <v>9.0819989999999997</v>
      </c>
      <c r="I992" s="4">
        <v>8.6752769999999995</v>
      </c>
      <c r="J992" s="4" t="s">
        <v>22</v>
      </c>
      <c r="K992" s="4" t="s">
        <v>2724</v>
      </c>
      <c r="L992" s="4" t="s">
        <v>33</v>
      </c>
      <c r="M992" s="4">
        <v>16</v>
      </c>
      <c r="N992" s="4">
        <v>185</v>
      </c>
      <c r="O992" s="4">
        <v>10446</v>
      </c>
    </row>
    <row r="993" spans="1:15" x14ac:dyDescent="0.25">
      <c r="A993" s="4">
        <v>2062</v>
      </c>
      <c r="B993" s="5">
        <v>43706</v>
      </c>
      <c r="C993" s="5" t="s">
        <v>2940</v>
      </c>
      <c r="D993" s="5" t="s">
        <v>2941</v>
      </c>
      <c r="E993" s="4" t="s">
        <v>2443</v>
      </c>
      <c r="F993" s="4" t="s">
        <v>10</v>
      </c>
      <c r="G993" s="4" t="s">
        <v>115</v>
      </c>
      <c r="H993" s="4">
        <v>-24.143474000000001</v>
      </c>
      <c r="I993" s="4">
        <v>-10.030696000000001</v>
      </c>
      <c r="J993" s="4" t="s">
        <v>18</v>
      </c>
      <c r="K993" s="4" t="s">
        <v>2724</v>
      </c>
      <c r="L993" s="4" t="s">
        <v>33</v>
      </c>
      <c r="M993" s="4">
        <v>31</v>
      </c>
      <c r="N993" s="4">
        <v>297</v>
      </c>
      <c r="O993" s="4">
        <v>10071</v>
      </c>
    </row>
    <row r="994" spans="1:15" x14ac:dyDescent="0.25">
      <c r="A994" s="4">
        <v>5628</v>
      </c>
      <c r="B994" s="5">
        <v>43706</v>
      </c>
      <c r="C994" s="5" t="s">
        <v>2820</v>
      </c>
      <c r="D994" s="5" t="s">
        <v>2821</v>
      </c>
      <c r="E994" s="4" t="s">
        <v>1613</v>
      </c>
      <c r="F994" s="4" t="s">
        <v>24</v>
      </c>
      <c r="G994" s="4" t="s">
        <v>226</v>
      </c>
      <c r="H994" s="4">
        <v>15.454166000000001</v>
      </c>
      <c r="I994" s="4">
        <v>18.732206999999999</v>
      </c>
      <c r="J994" s="4" t="s">
        <v>12</v>
      </c>
      <c r="K994" s="4" t="s">
        <v>2724</v>
      </c>
      <c r="L994" s="4" t="s">
        <v>33</v>
      </c>
      <c r="M994" s="4">
        <v>21</v>
      </c>
      <c r="N994" s="4">
        <v>288</v>
      </c>
      <c r="O994" s="4">
        <v>7712</v>
      </c>
    </row>
    <row r="995" spans="1:15" x14ac:dyDescent="0.25">
      <c r="A995" s="4">
        <v>5981</v>
      </c>
      <c r="B995" s="5">
        <v>43706</v>
      </c>
      <c r="C995" s="5" t="s">
        <v>2919</v>
      </c>
      <c r="D995" s="5" t="s">
        <v>2920</v>
      </c>
      <c r="E995" s="4" t="s">
        <v>120</v>
      </c>
      <c r="F995" s="4" t="s">
        <v>16</v>
      </c>
      <c r="G995" s="4" t="s">
        <v>121</v>
      </c>
      <c r="H995" s="4">
        <v>41.871940000000002</v>
      </c>
      <c r="I995" s="4">
        <v>12.56738</v>
      </c>
      <c r="J995" s="4" t="s">
        <v>12</v>
      </c>
      <c r="K995" s="4" t="s">
        <v>2724</v>
      </c>
      <c r="L995" s="4" t="s">
        <v>33</v>
      </c>
      <c r="M995" s="4">
        <v>3</v>
      </c>
      <c r="N995" s="4">
        <v>100</v>
      </c>
      <c r="O995" s="4">
        <v>7398</v>
      </c>
    </row>
    <row r="996" spans="1:15" x14ac:dyDescent="0.25">
      <c r="A996" s="4">
        <v>3741</v>
      </c>
      <c r="B996" s="5">
        <v>43706</v>
      </c>
      <c r="C996" s="5" t="s">
        <v>2905</v>
      </c>
      <c r="D996" s="5" t="s">
        <v>2906</v>
      </c>
      <c r="E996" s="4" t="s">
        <v>694</v>
      </c>
      <c r="F996" s="4" t="s">
        <v>16</v>
      </c>
      <c r="G996" s="4" t="s">
        <v>171</v>
      </c>
      <c r="H996" s="4">
        <v>38.963745000000003</v>
      </c>
      <c r="I996" s="4">
        <v>35.243321999999999</v>
      </c>
      <c r="J996" s="4" t="s">
        <v>18</v>
      </c>
      <c r="K996" s="4" t="s">
        <v>2724</v>
      </c>
      <c r="L996" s="4" t="s">
        <v>33</v>
      </c>
      <c r="M996" s="4">
        <v>10</v>
      </c>
      <c r="N996" s="4">
        <v>149</v>
      </c>
      <c r="O996" s="4">
        <v>6760</v>
      </c>
    </row>
    <row r="997" spans="1:15" x14ac:dyDescent="0.25">
      <c r="A997" s="4">
        <v>4806</v>
      </c>
      <c r="B997" s="5">
        <v>43706</v>
      </c>
      <c r="C997" s="5" t="s">
        <v>2895</v>
      </c>
      <c r="D997" s="5" t="s">
        <v>2896</v>
      </c>
      <c r="E997" s="4" t="s">
        <v>238</v>
      </c>
      <c r="F997" s="4" t="s">
        <v>24</v>
      </c>
      <c r="G997" s="4" t="s">
        <v>82</v>
      </c>
      <c r="H997" s="4">
        <v>8.6195430000000002</v>
      </c>
      <c r="I997" s="4">
        <v>0.82478200000000002</v>
      </c>
      <c r="J997" s="4" t="s">
        <v>18</v>
      </c>
      <c r="K997" s="4" t="s">
        <v>2724</v>
      </c>
      <c r="L997" s="4" t="s">
        <v>33</v>
      </c>
      <c r="M997" s="4">
        <v>5</v>
      </c>
      <c r="N997" s="4">
        <v>143</v>
      </c>
      <c r="O997" s="4">
        <v>5205</v>
      </c>
    </row>
    <row r="998" spans="1:15" x14ac:dyDescent="0.25">
      <c r="A998" s="4">
        <v>2746</v>
      </c>
      <c r="B998" s="5">
        <v>43706</v>
      </c>
      <c r="C998" s="5" t="s">
        <v>2990</v>
      </c>
      <c r="D998" s="5" t="s">
        <v>2991</v>
      </c>
      <c r="E998" s="4" t="s">
        <v>1410</v>
      </c>
      <c r="F998" s="4" t="s">
        <v>24</v>
      </c>
      <c r="G998" s="4" t="s">
        <v>2740</v>
      </c>
      <c r="H998" s="4">
        <v>0.18636</v>
      </c>
      <c r="I998" s="4">
        <v>6.6130810000000002</v>
      </c>
      <c r="J998" s="4" t="s">
        <v>18</v>
      </c>
      <c r="K998" s="4" t="s">
        <v>30</v>
      </c>
      <c r="L998" s="4" t="s">
        <v>14</v>
      </c>
      <c r="M998" s="4">
        <v>19</v>
      </c>
      <c r="N998" s="4">
        <v>234</v>
      </c>
      <c r="O998" s="4">
        <v>4931</v>
      </c>
    </row>
    <row r="999" spans="1:15" x14ac:dyDescent="0.25">
      <c r="A999" s="4">
        <v>1633</v>
      </c>
      <c r="B999" s="5">
        <v>43706</v>
      </c>
      <c r="C999" s="5" t="s">
        <v>2903</v>
      </c>
      <c r="D999" s="5" t="s">
        <v>2900</v>
      </c>
      <c r="E999" s="4" t="s">
        <v>2143</v>
      </c>
      <c r="F999" s="4" t="s">
        <v>24</v>
      </c>
      <c r="G999" s="4" t="s">
        <v>544</v>
      </c>
      <c r="H999" s="4">
        <v>-8.8742169999999998</v>
      </c>
      <c r="I999" s="4">
        <v>125.72753899999999</v>
      </c>
      <c r="J999" s="4" t="s">
        <v>18</v>
      </c>
      <c r="K999" s="4" t="s">
        <v>2724</v>
      </c>
      <c r="L999" s="4" t="s">
        <v>33</v>
      </c>
      <c r="M999" s="4">
        <v>27</v>
      </c>
      <c r="N999" s="4">
        <v>257</v>
      </c>
      <c r="O999" s="4">
        <v>3775</v>
      </c>
    </row>
    <row r="1000" spans="1:15" x14ac:dyDescent="0.25">
      <c r="A1000" s="4">
        <v>4358</v>
      </c>
      <c r="B1000" s="5">
        <v>43706</v>
      </c>
      <c r="C1000" s="5" t="s">
        <v>2907</v>
      </c>
      <c r="D1000" s="5" t="s">
        <v>2876</v>
      </c>
      <c r="E1000" s="4" t="s">
        <v>529</v>
      </c>
      <c r="F1000" s="4" t="s">
        <v>16</v>
      </c>
      <c r="G1000" s="4" t="s">
        <v>230</v>
      </c>
      <c r="H1000" s="4">
        <v>6.6111110000000002</v>
      </c>
      <c r="I1000" s="4">
        <v>20.939444000000002</v>
      </c>
      <c r="J1000" s="4" t="s">
        <v>12</v>
      </c>
      <c r="K1000" s="4" t="s">
        <v>2724</v>
      </c>
      <c r="L1000" s="4" t="s">
        <v>33</v>
      </c>
      <c r="M1000" s="4">
        <v>8</v>
      </c>
      <c r="N1000" s="4">
        <v>75</v>
      </c>
      <c r="O1000" s="4">
        <v>3748</v>
      </c>
    </row>
    <row r="1001" spans="1:15" x14ac:dyDescent="0.25">
      <c r="A1001" s="4">
        <v>3302</v>
      </c>
      <c r="B1001" s="5">
        <v>43706</v>
      </c>
      <c r="C1001" s="5" t="s">
        <v>3018</v>
      </c>
      <c r="D1001" s="5" t="s">
        <v>2929</v>
      </c>
      <c r="E1001" s="4" t="s">
        <v>2045</v>
      </c>
      <c r="F1001" s="4" t="s">
        <v>16</v>
      </c>
      <c r="G1001" s="4" t="s">
        <v>183</v>
      </c>
      <c r="H1001" s="4">
        <v>8.5379810000000003</v>
      </c>
      <c r="I1001" s="4">
        <v>-80.782127000000003</v>
      </c>
      <c r="J1001" s="4" t="s">
        <v>12</v>
      </c>
      <c r="K1001" s="4" t="s">
        <v>2724</v>
      </c>
      <c r="L1001" s="4" t="s">
        <v>33</v>
      </c>
      <c r="M1001" s="4">
        <v>26</v>
      </c>
      <c r="N1001" s="4">
        <v>67</v>
      </c>
      <c r="O1001" s="4">
        <v>4995</v>
      </c>
    </row>
    <row r="1002" spans="1:15" x14ac:dyDescent="0.25">
      <c r="A1002" s="4">
        <v>5363</v>
      </c>
      <c r="B1002" s="5">
        <v>43706</v>
      </c>
      <c r="C1002" s="5" t="s">
        <v>2932</v>
      </c>
      <c r="D1002" s="5" t="s">
        <v>2933</v>
      </c>
      <c r="E1002" s="4" t="s">
        <v>1453</v>
      </c>
      <c r="F1002" s="4" t="s">
        <v>24</v>
      </c>
      <c r="G1002" s="4" t="s">
        <v>320</v>
      </c>
      <c r="H1002" s="4">
        <v>36.137740999999998</v>
      </c>
      <c r="I1002" s="4">
        <v>-5.3453739999999996</v>
      </c>
      <c r="J1002" s="4" t="s">
        <v>12</v>
      </c>
      <c r="K1002" s="4" t="s">
        <v>2724</v>
      </c>
      <c r="L1002" s="4" t="s">
        <v>33</v>
      </c>
      <c r="M1002" s="4">
        <v>19</v>
      </c>
      <c r="N1002" s="4">
        <v>134</v>
      </c>
      <c r="O1002" s="4">
        <v>2382</v>
      </c>
    </row>
    <row r="1003" spans="1:15" x14ac:dyDescent="0.25">
      <c r="A1003" s="4">
        <v>5914</v>
      </c>
      <c r="B1003" s="5">
        <v>43706</v>
      </c>
      <c r="C1003" s="5" t="s">
        <v>2938</v>
      </c>
      <c r="D1003" s="5" t="s">
        <v>2939</v>
      </c>
      <c r="E1003" s="4" t="s">
        <v>1963</v>
      </c>
      <c r="F1003" s="4" t="s">
        <v>16</v>
      </c>
      <c r="G1003" s="4" t="s">
        <v>119</v>
      </c>
      <c r="H1003" s="4">
        <v>48.019573000000001</v>
      </c>
      <c r="I1003" s="4">
        <v>66.923683999999994</v>
      </c>
      <c r="J1003" s="4" t="s">
        <v>18</v>
      </c>
      <c r="K1003" s="4" t="s">
        <v>2724</v>
      </c>
      <c r="L1003" s="4" t="s">
        <v>33</v>
      </c>
      <c r="M1003" s="4">
        <v>25</v>
      </c>
      <c r="N1003" s="4">
        <v>121</v>
      </c>
      <c r="O1003" s="4">
        <v>2366</v>
      </c>
    </row>
    <row r="1004" spans="1:15" x14ac:dyDescent="0.25">
      <c r="A1004" s="4">
        <v>2074</v>
      </c>
      <c r="B1004" s="5">
        <v>43706</v>
      </c>
      <c r="C1004" s="5" t="s">
        <v>2958</v>
      </c>
      <c r="D1004" s="5" t="s">
        <v>2959</v>
      </c>
      <c r="E1004" s="4" t="s">
        <v>2712</v>
      </c>
      <c r="F1004" s="4" t="s">
        <v>10</v>
      </c>
      <c r="G1004" s="4" t="s">
        <v>29</v>
      </c>
      <c r="H1004" s="4">
        <v>41.153331999999999</v>
      </c>
      <c r="I1004" s="4">
        <v>20.168330999999998</v>
      </c>
      <c r="J1004" s="4" t="s">
        <v>22</v>
      </c>
      <c r="K1004" s="4" t="s">
        <v>57</v>
      </c>
      <c r="L1004" s="4" t="s">
        <v>14</v>
      </c>
      <c r="M1004" s="4">
        <v>49</v>
      </c>
      <c r="N1004" s="4">
        <v>321</v>
      </c>
      <c r="O1004" s="4">
        <v>16308</v>
      </c>
    </row>
    <row r="1005" spans="1:15" x14ac:dyDescent="0.25">
      <c r="A1005" s="4">
        <v>3571</v>
      </c>
      <c r="B1005" s="5">
        <v>43706</v>
      </c>
      <c r="C1005" s="5" t="s">
        <v>2837</v>
      </c>
      <c r="D1005" s="5" t="s">
        <v>2781</v>
      </c>
      <c r="E1005" s="4" t="s">
        <v>1552</v>
      </c>
      <c r="F1005" s="4" t="s">
        <v>10</v>
      </c>
      <c r="G1005" s="4" t="s">
        <v>583</v>
      </c>
      <c r="H1005" s="4">
        <v>8.4605549999999994</v>
      </c>
      <c r="I1005" s="4">
        <v>-11.779889000000001</v>
      </c>
      <c r="J1005" s="4" t="s">
        <v>22</v>
      </c>
      <c r="K1005" s="4" t="s">
        <v>57</v>
      </c>
      <c r="L1005" s="4" t="s">
        <v>14</v>
      </c>
      <c r="M1005" s="4">
        <v>20</v>
      </c>
      <c r="N1005" s="4">
        <v>454</v>
      </c>
      <c r="O1005" s="4">
        <v>11696</v>
      </c>
    </row>
    <row r="1006" spans="1:15" x14ac:dyDescent="0.25">
      <c r="A1006" s="4">
        <v>1567</v>
      </c>
      <c r="B1006" s="5">
        <v>43706</v>
      </c>
      <c r="C1006" s="5" t="s">
        <v>2831</v>
      </c>
      <c r="D1006" s="5" t="s">
        <v>2832</v>
      </c>
      <c r="E1006" s="4" t="s">
        <v>2646</v>
      </c>
      <c r="F1006" s="4" t="s">
        <v>10</v>
      </c>
      <c r="G1006" s="4" t="s">
        <v>173</v>
      </c>
      <c r="H1006" s="4">
        <v>40.143104999999998</v>
      </c>
      <c r="I1006" s="4">
        <v>47.576926999999998</v>
      </c>
      <c r="J1006" s="4" t="s">
        <v>22</v>
      </c>
      <c r="K1006" s="4" t="s">
        <v>57</v>
      </c>
      <c r="L1006" s="4" t="s">
        <v>14</v>
      </c>
      <c r="M1006" s="4">
        <v>45</v>
      </c>
      <c r="N1006" s="4">
        <v>524</v>
      </c>
      <c r="O1006" s="4">
        <v>10652</v>
      </c>
    </row>
    <row r="1007" spans="1:15" x14ac:dyDescent="0.25">
      <c r="A1007" s="4">
        <v>3688</v>
      </c>
      <c r="B1007" s="5">
        <v>43706</v>
      </c>
      <c r="C1007" s="5" t="s">
        <v>2848</v>
      </c>
      <c r="D1007" s="5" t="s">
        <v>2849</v>
      </c>
      <c r="E1007" s="4" t="s">
        <v>1450</v>
      </c>
      <c r="F1007" s="4" t="s">
        <v>24</v>
      </c>
      <c r="G1007" s="4" t="s">
        <v>2741</v>
      </c>
      <c r="H1007" s="4">
        <v>34.802075000000002</v>
      </c>
      <c r="I1007" s="4">
        <v>38.996814999999998</v>
      </c>
      <c r="J1007" s="4" t="s">
        <v>18</v>
      </c>
      <c r="K1007" s="4" t="s">
        <v>2724</v>
      </c>
      <c r="L1007" s="4" t="s">
        <v>33</v>
      </c>
      <c r="M1007" s="4">
        <v>19</v>
      </c>
      <c r="N1007" s="4">
        <v>190</v>
      </c>
      <c r="O1007" s="4">
        <v>5047</v>
      </c>
    </row>
    <row r="1008" spans="1:15" x14ac:dyDescent="0.25">
      <c r="A1008" s="4">
        <v>4383</v>
      </c>
      <c r="B1008" s="5">
        <v>43706</v>
      </c>
      <c r="C1008" s="5" t="s">
        <v>2842</v>
      </c>
      <c r="D1008" s="5" t="s">
        <v>2843</v>
      </c>
      <c r="E1008" s="4" t="s">
        <v>996</v>
      </c>
      <c r="F1008" s="4" t="s">
        <v>24</v>
      </c>
      <c r="G1008" s="4" t="s">
        <v>110</v>
      </c>
      <c r="H1008" s="4">
        <v>49.817492000000001</v>
      </c>
      <c r="I1008" s="4">
        <v>15.472962000000001</v>
      </c>
      <c r="J1008" s="4" t="s">
        <v>12</v>
      </c>
      <c r="K1008" s="4" t="s">
        <v>57</v>
      </c>
      <c r="L1008" s="4" t="s">
        <v>14</v>
      </c>
      <c r="M1008" s="4">
        <v>14</v>
      </c>
      <c r="N1008" s="4">
        <v>207</v>
      </c>
      <c r="O1008" s="4">
        <v>4125</v>
      </c>
    </row>
    <row r="1009" spans="1:15" x14ac:dyDescent="0.25">
      <c r="A1009" s="4">
        <v>4153</v>
      </c>
      <c r="B1009" s="5">
        <v>43706</v>
      </c>
      <c r="C1009" s="5" t="s">
        <v>2795</v>
      </c>
      <c r="D1009" s="5" t="s">
        <v>2796</v>
      </c>
      <c r="E1009" s="4" t="s">
        <v>1796</v>
      </c>
      <c r="F1009" s="4" t="s">
        <v>24</v>
      </c>
      <c r="G1009" s="4" t="s">
        <v>71</v>
      </c>
      <c r="H1009" s="4">
        <v>11.825138000000001</v>
      </c>
      <c r="I1009" s="4">
        <v>42.590274999999998</v>
      </c>
      <c r="J1009" s="4" t="s">
        <v>18</v>
      </c>
      <c r="K1009" s="4" t="s">
        <v>57</v>
      </c>
      <c r="L1009" s="4" t="s">
        <v>14</v>
      </c>
      <c r="M1009" s="4">
        <v>23</v>
      </c>
      <c r="N1009" s="4">
        <v>229</v>
      </c>
      <c r="O1009" s="4">
        <v>3904</v>
      </c>
    </row>
    <row r="1010" spans="1:15" x14ac:dyDescent="0.25">
      <c r="A1010" s="4">
        <v>3231</v>
      </c>
      <c r="B1010" s="5">
        <v>43706</v>
      </c>
      <c r="C1010" s="5" t="s">
        <v>2792</v>
      </c>
      <c r="D1010" s="5" t="s">
        <v>2793</v>
      </c>
      <c r="E1010" s="4" t="s">
        <v>1623</v>
      </c>
      <c r="F1010" s="4" t="s">
        <v>24</v>
      </c>
      <c r="G1010" s="4" t="s">
        <v>457</v>
      </c>
      <c r="H1010" s="4">
        <v>26.820553</v>
      </c>
      <c r="I1010" s="4">
        <v>30.802498</v>
      </c>
      <c r="J1010" s="4" t="s">
        <v>12</v>
      </c>
      <c r="K1010" s="4" t="s">
        <v>57</v>
      </c>
      <c r="L1010" s="4" t="s">
        <v>14</v>
      </c>
      <c r="M1010" s="4">
        <v>21</v>
      </c>
      <c r="N1010" s="4">
        <v>128</v>
      </c>
      <c r="O1010" s="4">
        <v>2963</v>
      </c>
    </row>
    <row r="1011" spans="1:15" x14ac:dyDescent="0.25">
      <c r="A1011" s="4">
        <v>4463</v>
      </c>
      <c r="B1011" s="5">
        <v>43706</v>
      </c>
      <c r="C1011" s="5" t="s">
        <v>3003</v>
      </c>
      <c r="D1011" s="5" t="s">
        <v>3004</v>
      </c>
      <c r="E1011" s="4" t="s">
        <v>998</v>
      </c>
      <c r="F1011" s="4" t="s">
        <v>10</v>
      </c>
      <c r="G1011" s="4" t="s">
        <v>596</v>
      </c>
      <c r="H1011" s="4">
        <v>39.399872000000002</v>
      </c>
      <c r="I1011" s="4">
        <v>-8.2244539999999997</v>
      </c>
      <c r="J1011" s="4" t="s">
        <v>12</v>
      </c>
      <c r="K1011" s="4" t="s">
        <v>57</v>
      </c>
      <c r="L1011" s="4" t="s">
        <v>14</v>
      </c>
      <c r="M1011" s="4">
        <v>14</v>
      </c>
      <c r="N1011" s="4">
        <v>133</v>
      </c>
      <c r="O1011" s="4">
        <v>2576</v>
      </c>
    </row>
    <row r="1012" spans="1:15" x14ac:dyDescent="0.25">
      <c r="A1012" s="4">
        <v>3049</v>
      </c>
      <c r="B1012" s="5">
        <v>43706</v>
      </c>
      <c r="C1012" s="5" t="s">
        <v>2838</v>
      </c>
      <c r="D1012" s="5" t="s">
        <v>2839</v>
      </c>
      <c r="E1012" s="4" t="s">
        <v>2535</v>
      </c>
      <c r="F1012" s="4" t="s">
        <v>10</v>
      </c>
      <c r="G1012" s="4" t="s">
        <v>692</v>
      </c>
      <c r="H1012" s="4">
        <v>60.472023999999998</v>
      </c>
      <c r="I1012" s="4">
        <v>8.4689460000000008</v>
      </c>
      <c r="J1012" s="4" t="s">
        <v>22</v>
      </c>
      <c r="K1012" s="4" t="s">
        <v>60</v>
      </c>
      <c r="L1012" s="4" t="s">
        <v>33</v>
      </c>
      <c r="M1012" s="4">
        <v>37</v>
      </c>
      <c r="N1012" s="4">
        <v>278</v>
      </c>
      <c r="O1012" s="4">
        <v>10640</v>
      </c>
    </row>
    <row r="1013" spans="1:15" x14ac:dyDescent="0.25">
      <c r="A1013" s="4">
        <v>5671</v>
      </c>
      <c r="B1013" s="5">
        <v>43706</v>
      </c>
      <c r="C1013" s="5" t="s">
        <v>2888</v>
      </c>
      <c r="D1013" s="5" t="s">
        <v>2889</v>
      </c>
      <c r="E1013" s="4" t="s">
        <v>1561</v>
      </c>
      <c r="F1013" s="4" t="s">
        <v>24</v>
      </c>
      <c r="G1013" s="4" t="s">
        <v>201</v>
      </c>
      <c r="H1013" s="4">
        <v>47.162494000000002</v>
      </c>
      <c r="I1013" s="4">
        <v>19.503304</v>
      </c>
      <c r="J1013" s="4" t="s">
        <v>22</v>
      </c>
      <c r="K1013" s="4" t="s">
        <v>60</v>
      </c>
      <c r="L1013" s="4" t="s">
        <v>33</v>
      </c>
      <c r="M1013" s="4">
        <v>20</v>
      </c>
      <c r="N1013" s="4">
        <v>50</v>
      </c>
      <c r="O1013" s="4">
        <v>5562</v>
      </c>
    </row>
    <row r="1014" spans="1:15" x14ac:dyDescent="0.25">
      <c r="A1014" s="4">
        <v>2836</v>
      </c>
      <c r="B1014" s="5">
        <v>43706</v>
      </c>
      <c r="C1014" s="5" t="s">
        <v>2795</v>
      </c>
      <c r="D1014" s="5" t="s">
        <v>2759</v>
      </c>
      <c r="E1014" s="4" t="s">
        <v>631</v>
      </c>
      <c r="F1014" s="4" t="s">
        <v>16</v>
      </c>
      <c r="G1014" s="4" t="s">
        <v>243</v>
      </c>
      <c r="H1014" s="4">
        <v>-0.80368899999999999</v>
      </c>
      <c r="I1014" s="4">
        <v>11.609444</v>
      </c>
      <c r="J1014" s="4" t="s">
        <v>18</v>
      </c>
      <c r="K1014" s="4" t="s">
        <v>60</v>
      </c>
      <c r="L1014" s="4" t="s">
        <v>33</v>
      </c>
      <c r="M1014" s="4">
        <v>9</v>
      </c>
      <c r="N1014" s="4">
        <v>110</v>
      </c>
      <c r="O1014" s="4">
        <v>5539</v>
      </c>
    </row>
    <row r="1015" spans="1:15" x14ac:dyDescent="0.25">
      <c r="A1015" s="4">
        <v>2091</v>
      </c>
      <c r="B1015" s="5">
        <v>43706</v>
      </c>
      <c r="C1015" s="5" t="s">
        <v>2774</v>
      </c>
      <c r="D1015" s="5" t="s">
        <v>2775</v>
      </c>
      <c r="E1015" s="4" t="s">
        <v>2255</v>
      </c>
      <c r="F1015" s="4" t="s">
        <v>10</v>
      </c>
      <c r="G1015" s="4" t="s">
        <v>432</v>
      </c>
      <c r="H1015" s="4">
        <v>15.179384000000001</v>
      </c>
      <c r="I1015" s="4">
        <v>39.782333999999999</v>
      </c>
      <c r="J1015" s="4" t="s">
        <v>22</v>
      </c>
      <c r="K1015" s="4" t="s">
        <v>60</v>
      </c>
      <c r="L1015" s="4" t="s">
        <v>33</v>
      </c>
      <c r="M1015" s="4">
        <v>28</v>
      </c>
      <c r="N1015" s="4">
        <v>306</v>
      </c>
      <c r="O1015" s="4">
        <v>5177</v>
      </c>
    </row>
    <row r="1016" spans="1:15" x14ac:dyDescent="0.25">
      <c r="A1016" s="4">
        <v>3129</v>
      </c>
      <c r="B1016" s="5">
        <v>43706</v>
      </c>
      <c r="C1016" s="5" t="s">
        <v>2806</v>
      </c>
      <c r="D1016" s="5" t="s">
        <v>2952</v>
      </c>
      <c r="E1016" s="4" t="s">
        <v>867</v>
      </c>
      <c r="F1016" s="4" t="s">
        <v>24</v>
      </c>
      <c r="G1016" s="4" t="s">
        <v>123</v>
      </c>
      <c r="H1016" s="4">
        <v>-8.9673630000000006</v>
      </c>
      <c r="I1016" s="4">
        <v>-171.85588100000001</v>
      </c>
      <c r="J1016" s="4" t="s">
        <v>18</v>
      </c>
      <c r="K1016" s="4" t="s">
        <v>60</v>
      </c>
      <c r="L1016" s="4" t="s">
        <v>33</v>
      </c>
      <c r="M1016" s="4">
        <v>12</v>
      </c>
      <c r="N1016" s="4">
        <v>107</v>
      </c>
      <c r="O1016" s="4">
        <v>3600</v>
      </c>
    </row>
    <row r="1017" spans="1:15" x14ac:dyDescent="0.25">
      <c r="A1017" s="4">
        <v>1766</v>
      </c>
      <c r="B1017" s="5">
        <v>43706</v>
      </c>
      <c r="C1017" s="5" t="s">
        <v>2810</v>
      </c>
      <c r="D1017" s="5" t="s">
        <v>2811</v>
      </c>
      <c r="E1017" s="4" t="s">
        <v>1003</v>
      </c>
      <c r="F1017" s="4" t="s">
        <v>10</v>
      </c>
      <c r="G1017" s="4" t="s">
        <v>56</v>
      </c>
      <c r="H1017" s="4">
        <v>64.963050999999993</v>
      </c>
      <c r="I1017" s="4">
        <v>-19.020835000000002</v>
      </c>
      <c r="J1017" s="4" t="s">
        <v>18</v>
      </c>
      <c r="K1017" s="4" t="s">
        <v>60</v>
      </c>
      <c r="L1017" s="4" t="s">
        <v>33</v>
      </c>
      <c r="M1017" s="4">
        <v>14</v>
      </c>
      <c r="N1017" s="4">
        <v>80</v>
      </c>
      <c r="O1017" s="4">
        <v>3490</v>
      </c>
    </row>
    <row r="1018" spans="1:15" x14ac:dyDescent="0.25">
      <c r="A1018" s="4">
        <v>3372</v>
      </c>
      <c r="B1018" s="5">
        <v>43706</v>
      </c>
      <c r="C1018" s="5" t="s">
        <v>2927</v>
      </c>
      <c r="D1018" s="5" t="s">
        <v>2909</v>
      </c>
      <c r="E1018" s="4" t="s">
        <v>870</v>
      </c>
      <c r="F1018" s="4" t="s">
        <v>16</v>
      </c>
      <c r="G1018" s="4" t="s">
        <v>871</v>
      </c>
      <c r="H1018" s="4">
        <v>14.497401</v>
      </c>
      <c r="I1018" s="4">
        <v>-14.452362000000001</v>
      </c>
      <c r="J1018" s="4" t="s">
        <v>12</v>
      </c>
      <c r="K1018" s="4" t="s">
        <v>60</v>
      </c>
      <c r="L1018" s="4" t="s">
        <v>33</v>
      </c>
      <c r="M1018" s="4">
        <v>12</v>
      </c>
      <c r="N1018" s="4">
        <v>73</v>
      </c>
      <c r="O1018" s="4">
        <v>2982</v>
      </c>
    </row>
    <row r="1019" spans="1:15" x14ac:dyDescent="0.25">
      <c r="A1019" s="4">
        <v>3433</v>
      </c>
      <c r="B1019" s="5">
        <v>43706</v>
      </c>
      <c r="C1019" s="5" t="s">
        <v>3024</v>
      </c>
      <c r="D1019" s="5" t="s">
        <v>3025</v>
      </c>
      <c r="E1019" s="4" t="s">
        <v>1190</v>
      </c>
      <c r="F1019" s="4" t="s">
        <v>16</v>
      </c>
      <c r="G1019" s="4" t="s">
        <v>659</v>
      </c>
      <c r="H1019" s="4">
        <v>30.585163999999999</v>
      </c>
      <c r="I1019" s="4">
        <v>36.238413999999999</v>
      </c>
      <c r="J1019" s="4" t="s">
        <v>18</v>
      </c>
      <c r="K1019" s="4" t="s">
        <v>60</v>
      </c>
      <c r="L1019" s="4" t="s">
        <v>33</v>
      </c>
      <c r="M1019" s="4">
        <v>16</v>
      </c>
      <c r="N1019" s="4">
        <v>37</v>
      </c>
      <c r="O1019" s="4">
        <v>2905</v>
      </c>
    </row>
    <row r="1020" spans="1:15" x14ac:dyDescent="0.25">
      <c r="A1020" s="4">
        <v>1353</v>
      </c>
      <c r="B1020" s="5">
        <v>43706</v>
      </c>
      <c r="C1020" s="5" t="s">
        <v>2823</v>
      </c>
      <c r="D1020" s="5" t="s">
        <v>2824</v>
      </c>
      <c r="E1020" s="4" t="s">
        <v>435</v>
      </c>
      <c r="F1020" s="4" t="s">
        <v>24</v>
      </c>
      <c r="G1020" s="4" t="s">
        <v>176</v>
      </c>
      <c r="H1020" s="4">
        <v>1.3520829999999999</v>
      </c>
      <c r="I1020" s="4">
        <v>103.819836</v>
      </c>
      <c r="J1020" s="4" t="s">
        <v>18</v>
      </c>
      <c r="K1020" s="4" t="s">
        <v>60</v>
      </c>
      <c r="L1020" s="4" t="s">
        <v>33</v>
      </c>
      <c r="M1020" s="4">
        <v>7</v>
      </c>
      <c r="N1020" s="4">
        <v>74</v>
      </c>
      <c r="O1020" s="4">
        <v>2750</v>
      </c>
    </row>
    <row r="1021" spans="1:15" x14ac:dyDescent="0.25">
      <c r="A1021" s="4">
        <v>5295</v>
      </c>
      <c r="B1021" s="5">
        <v>43706</v>
      </c>
      <c r="C1021" s="5" t="s">
        <v>2988</v>
      </c>
      <c r="D1021" s="5" t="s">
        <v>2989</v>
      </c>
      <c r="E1021" s="4" t="s">
        <v>1475</v>
      </c>
      <c r="F1021" s="4" t="s">
        <v>10</v>
      </c>
      <c r="G1021" s="4" t="s">
        <v>93</v>
      </c>
      <c r="H1021" s="4">
        <v>-22.328474</v>
      </c>
      <c r="I1021" s="4">
        <v>24.684866</v>
      </c>
      <c r="J1021" s="4" t="s">
        <v>12</v>
      </c>
      <c r="K1021" s="4" t="s">
        <v>60</v>
      </c>
      <c r="L1021" s="4" t="s">
        <v>33</v>
      </c>
      <c r="M1021" s="4">
        <v>19</v>
      </c>
      <c r="N1021" s="4">
        <v>69</v>
      </c>
      <c r="O1021" s="4">
        <v>2516</v>
      </c>
    </row>
    <row r="1022" spans="1:15" x14ac:dyDescent="0.25">
      <c r="A1022" s="4">
        <v>5083</v>
      </c>
      <c r="B1022" s="5">
        <v>43706</v>
      </c>
      <c r="C1022" s="5" t="s">
        <v>2985</v>
      </c>
      <c r="D1022" s="5" t="s">
        <v>2986</v>
      </c>
      <c r="E1022" s="4" t="s">
        <v>1102</v>
      </c>
      <c r="F1022" s="4" t="s">
        <v>10</v>
      </c>
      <c r="G1022" s="4" t="s">
        <v>107</v>
      </c>
      <c r="H1022" s="4">
        <v>21.00789</v>
      </c>
      <c r="I1022" s="4">
        <v>-10.940835</v>
      </c>
      <c r="J1022" s="4" t="s">
        <v>22</v>
      </c>
      <c r="K1022" s="4" t="s">
        <v>67</v>
      </c>
      <c r="L1022" s="4" t="s">
        <v>33</v>
      </c>
      <c r="M1022" s="4">
        <v>15</v>
      </c>
      <c r="N1022" s="4">
        <v>258</v>
      </c>
      <c r="O1022" s="4">
        <v>10319</v>
      </c>
    </row>
    <row r="1023" spans="1:15" x14ac:dyDescent="0.25">
      <c r="A1023" s="4">
        <v>4880</v>
      </c>
      <c r="B1023" s="5">
        <v>43706</v>
      </c>
      <c r="C1023" s="5" t="s">
        <v>2790</v>
      </c>
      <c r="D1023" s="5" t="s">
        <v>2791</v>
      </c>
      <c r="E1023" s="4" t="s">
        <v>1104</v>
      </c>
      <c r="F1023" s="4" t="s">
        <v>16</v>
      </c>
      <c r="G1023" s="4" t="s">
        <v>100</v>
      </c>
      <c r="H1023" s="4">
        <v>23.424075999999999</v>
      </c>
      <c r="I1023" s="4">
        <v>53.847817999999997</v>
      </c>
      <c r="J1023" s="4" t="s">
        <v>12</v>
      </c>
      <c r="K1023" s="4" t="s">
        <v>67</v>
      </c>
      <c r="L1023" s="4" t="s">
        <v>33</v>
      </c>
      <c r="M1023" s="4">
        <v>15</v>
      </c>
      <c r="N1023" s="4">
        <v>132</v>
      </c>
      <c r="O1023" s="4">
        <v>5029</v>
      </c>
    </row>
    <row r="1024" spans="1:15" x14ac:dyDescent="0.25">
      <c r="A1024" s="4">
        <v>3334</v>
      </c>
      <c r="B1024" s="5">
        <v>43706</v>
      </c>
      <c r="C1024" s="5" t="s">
        <v>2776</v>
      </c>
      <c r="D1024" s="5" t="s">
        <v>2913</v>
      </c>
      <c r="E1024" s="4" t="s">
        <v>2173</v>
      </c>
      <c r="F1024" s="4" t="s">
        <v>16</v>
      </c>
      <c r="G1024" s="4" t="s">
        <v>520</v>
      </c>
      <c r="H1024" s="4">
        <v>-6.3431940000000004</v>
      </c>
      <c r="I1024" s="4">
        <v>71.876519000000002</v>
      </c>
      <c r="J1024" s="4" t="s">
        <v>12</v>
      </c>
      <c r="K1024" s="4" t="s">
        <v>67</v>
      </c>
      <c r="L1024" s="4" t="s">
        <v>33</v>
      </c>
      <c r="M1024" s="4">
        <v>27</v>
      </c>
      <c r="N1024" s="4">
        <v>21</v>
      </c>
      <c r="O1024" s="4">
        <v>4769</v>
      </c>
    </row>
    <row r="1025" spans="1:15" x14ac:dyDescent="0.25">
      <c r="A1025" s="4">
        <v>5299</v>
      </c>
      <c r="B1025" s="5">
        <v>43706</v>
      </c>
      <c r="C1025" s="5" t="s">
        <v>3003</v>
      </c>
      <c r="D1025" s="5" t="s">
        <v>3004</v>
      </c>
      <c r="E1025" s="4" t="s">
        <v>1989</v>
      </c>
      <c r="F1025" s="4" t="s">
        <v>24</v>
      </c>
      <c r="G1025" s="4" t="s">
        <v>596</v>
      </c>
      <c r="H1025" s="4">
        <v>39.399872000000002</v>
      </c>
      <c r="I1025" s="4">
        <v>-8.2244539999999997</v>
      </c>
      <c r="J1025" s="4" t="s">
        <v>18</v>
      </c>
      <c r="K1025" s="4" t="s">
        <v>67</v>
      </c>
      <c r="L1025" s="4" t="s">
        <v>33</v>
      </c>
      <c r="M1025" s="4">
        <v>25</v>
      </c>
      <c r="N1025" s="4">
        <v>68</v>
      </c>
      <c r="O1025" s="4">
        <v>4271</v>
      </c>
    </row>
    <row r="1026" spans="1:15" x14ac:dyDescent="0.25">
      <c r="A1026" s="4">
        <v>5774</v>
      </c>
      <c r="B1026" s="5">
        <v>43706</v>
      </c>
      <c r="C1026" s="5" t="s">
        <v>2958</v>
      </c>
      <c r="D1026" s="5" t="s">
        <v>2959</v>
      </c>
      <c r="E1026" s="4" t="s">
        <v>1641</v>
      </c>
      <c r="F1026" s="4" t="s">
        <v>24</v>
      </c>
      <c r="G1026" s="4" t="s">
        <v>29</v>
      </c>
      <c r="H1026" s="4">
        <v>41.153331999999999</v>
      </c>
      <c r="I1026" s="4">
        <v>20.168330999999998</v>
      </c>
      <c r="J1026" s="4" t="s">
        <v>18</v>
      </c>
      <c r="K1026" s="4" t="s">
        <v>67</v>
      </c>
      <c r="L1026" s="4" t="s">
        <v>33</v>
      </c>
      <c r="M1026" s="4">
        <v>21</v>
      </c>
      <c r="N1026" s="4">
        <v>259</v>
      </c>
      <c r="O1026" s="4">
        <v>3892</v>
      </c>
    </row>
    <row r="1027" spans="1:15" x14ac:dyDescent="0.25">
      <c r="A1027" s="4">
        <v>1910</v>
      </c>
      <c r="B1027" s="5">
        <v>43706</v>
      </c>
      <c r="C1027" s="5" t="s">
        <v>2784</v>
      </c>
      <c r="D1027" s="5" t="s">
        <v>2785</v>
      </c>
      <c r="E1027" s="4" t="s">
        <v>877</v>
      </c>
      <c r="F1027" s="4" t="s">
        <v>24</v>
      </c>
      <c r="G1027" s="4" t="s">
        <v>219</v>
      </c>
      <c r="H1027" s="4">
        <v>40.463667000000001</v>
      </c>
      <c r="I1027" s="4">
        <v>-3.7492200000000002</v>
      </c>
      <c r="J1027" s="4" t="s">
        <v>22</v>
      </c>
      <c r="K1027" s="4" t="s">
        <v>67</v>
      </c>
      <c r="L1027" s="4" t="s">
        <v>33</v>
      </c>
      <c r="M1027" s="4">
        <v>12</v>
      </c>
      <c r="N1027" s="4">
        <v>64</v>
      </c>
      <c r="O1027" s="4">
        <v>3153</v>
      </c>
    </row>
    <row r="1028" spans="1:15" x14ac:dyDescent="0.25">
      <c r="A1028" s="4">
        <v>1557</v>
      </c>
      <c r="B1028" s="5">
        <v>43675</v>
      </c>
      <c r="C1028" s="5" t="s">
        <v>2822</v>
      </c>
      <c r="D1028" s="5" t="s">
        <v>2809</v>
      </c>
      <c r="E1028" s="4" t="s">
        <v>2605</v>
      </c>
      <c r="F1028" s="4" t="s">
        <v>10</v>
      </c>
      <c r="G1028" s="4" t="s">
        <v>616</v>
      </c>
      <c r="H1028" s="4">
        <v>35.861660000000001</v>
      </c>
      <c r="I1028" s="4">
        <v>104.195397</v>
      </c>
      <c r="J1028" s="4" t="s">
        <v>22</v>
      </c>
      <c r="K1028" s="4" t="s">
        <v>13</v>
      </c>
      <c r="L1028" s="4" t="s">
        <v>14</v>
      </c>
      <c r="M1028" s="4">
        <v>42</v>
      </c>
      <c r="N1028" s="4">
        <v>219</v>
      </c>
      <c r="O1028" s="4">
        <v>15558</v>
      </c>
    </row>
    <row r="1029" spans="1:15" x14ac:dyDescent="0.25">
      <c r="A1029" s="4">
        <v>4011</v>
      </c>
      <c r="B1029" s="5">
        <v>43675</v>
      </c>
      <c r="C1029" s="5" t="s">
        <v>2919</v>
      </c>
      <c r="D1029" s="5" t="s">
        <v>2920</v>
      </c>
      <c r="E1029" s="4" t="s">
        <v>2083</v>
      </c>
      <c r="F1029" s="4" t="s">
        <v>10</v>
      </c>
      <c r="G1029" s="4" t="s">
        <v>121</v>
      </c>
      <c r="H1029" s="4">
        <v>41.871940000000002</v>
      </c>
      <c r="I1029" s="4">
        <v>12.56738</v>
      </c>
      <c r="J1029" s="4" t="s">
        <v>22</v>
      </c>
      <c r="K1029" s="4" t="s">
        <v>13</v>
      </c>
      <c r="L1029" s="4" t="s">
        <v>14</v>
      </c>
      <c r="M1029" s="4">
        <v>27</v>
      </c>
      <c r="N1029" s="4">
        <v>478</v>
      </c>
      <c r="O1029" s="4">
        <v>7270</v>
      </c>
    </row>
    <row r="1030" spans="1:15" x14ac:dyDescent="0.25">
      <c r="A1030" s="4">
        <v>3525</v>
      </c>
      <c r="B1030" s="5">
        <v>43675</v>
      </c>
      <c r="C1030" s="5" t="s">
        <v>2976</v>
      </c>
      <c r="D1030" s="5" t="s">
        <v>2977</v>
      </c>
      <c r="E1030" s="4" t="s">
        <v>2473</v>
      </c>
      <c r="F1030" s="4" t="s">
        <v>10</v>
      </c>
      <c r="G1030" s="4" t="s">
        <v>1025</v>
      </c>
      <c r="H1030" s="4">
        <v>3.9338890000000002</v>
      </c>
      <c r="I1030" s="4">
        <v>-53.125782000000001</v>
      </c>
      <c r="J1030" s="4" t="s">
        <v>22</v>
      </c>
      <c r="K1030" s="4" t="s">
        <v>13</v>
      </c>
      <c r="L1030" s="4" t="s">
        <v>14</v>
      </c>
      <c r="M1030" s="4">
        <v>33</v>
      </c>
      <c r="N1030" s="4">
        <v>160</v>
      </c>
      <c r="O1030" s="4">
        <v>14209</v>
      </c>
    </row>
    <row r="1031" spans="1:15" x14ac:dyDescent="0.25">
      <c r="A1031" s="4">
        <v>3771</v>
      </c>
      <c r="B1031" s="5">
        <v>43675</v>
      </c>
      <c r="C1031" s="5" t="s">
        <v>2750</v>
      </c>
      <c r="D1031" s="5" t="s">
        <v>2751</v>
      </c>
      <c r="E1031" s="4" t="s">
        <v>286</v>
      </c>
      <c r="F1031" s="4" t="s">
        <v>10</v>
      </c>
      <c r="G1031" s="4" t="s">
        <v>127</v>
      </c>
      <c r="H1031" s="4">
        <v>7.5149800000000004</v>
      </c>
      <c r="I1031" s="4">
        <v>134.58251999999999</v>
      </c>
      <c r="J1031" s="4" t="s">
        <v>22</v>
      </c>
      <c r="K1031" s="4" t="s">
        <v>13</v>
      </c>
      <c r="L1031" s="4" t="s">
        <v>14</v>
      </c>
      <c r="M1031" s="4">
        <v>6</v>
      </c>
      <c r="N1031" s="4">
        <v>275</v>
      </c>
      <c r="O1031" s="4">
        <v>4637</v>
      </c>
    </row>
    <row r="1032" spans="1:15" x14ac:dyDescent="0.25">
      <c r="A1032" s="4">
        <v>5788</v>
      </c>
      <c r="B1032" s="5">
        <v>43675</v>
      </c>
      <c r="C1032" s="5" t="s">
        <v>2764</v>
      </c>
      <c r="D1032" s="5" t="s">
        <v>2765</v>
      </c>
      <c r="E1032" s="4" t="s">
        <v>463</v>
      </c>
      <c r="F1032" s="4" t="s">
        <v>10</v>
      </c>
      <c r="G1032" s="4" t="s">
        <v>196</v>
      </c>
      <c r="H1032" s="4">
        <v>12.262776000000001</v>
      </c>
      <c r="I1032" s="4">
        <v>-61.604171000000001</v>
      </c>
      <c r="J1032" s="4" t="s">
        <v>12</v>
      </c>
      <c r="K1032" s="4" t="s">
        <v>13</v>
      </c>
      <c r="L1032" s="4" t="s">
        <v>14</v>
      </c>
      <c r="M1032" s="4">
        <v>8</v>
      </c>
      <c r="N1032" s="4">
        <v>42</v>
      </c>
      <c r="O1032" s="4">
        <v>4024</v>
      </c>
    </row>
    <row r="1033" spans="1:15" x14ac:dyDescent="0.25">
      <c r="A1033" s="4">
        <v>4925</v>
      </c>
      <c r="B1033" s="5">
        <v>43675</v>
      </c>
      <c r="C1033" s="5" t="s">
        <v>2806</v>
      </c>
      <c r="D1033" s="5" t="s">
        <v>2807</v>
      </c>
      <c r="E1033" s="4" t="s">
        <v>1647</v>
      </c>
      <c r="F1033" s="4" t="s">
        <v>10</v>
      </c>
      <c r="G1033" s="4" t="s">
        <v>600</v>
      </c>
      <c r="H1033" s="4">
        <v>3.919305</v>
      </c>
      <c r="I1033" s="4">
        <v>-56.027782999999999</v>
      </c>
      <c r="J1033" s="4" t="s">
        <v>18</v>
      </c>
      <c r="K1033" s="4" t="s">
        <v>13</v>
      </c>
      <c r="L1033" s="4" t="s">
        <v>14</v>
      </c>
      <c r="M1033" s="4">
        <v>22</v>
      </c>
      <c r="N1033" s="4">
        <v>64</v>
      </c>
      <c r="O1033" s="4">
        <v>3571</v>
      </c>
    </row>
    <row r="1034" spans="1:15" x14ac:dyDescent="0.25">
      <c r="A1034" s="4">
        <v>3285</v>
      </c>
      <c r="B1034" s="5">
        <v>43675</v>
      </c>
      <c r="C1034" s="5" t="s">
        <v>2930</v>
      </c>
      <c r="D1034" s="5" t="s">
        <v>2931</v>
      </c>
      <c r="E1034" s="4" t="s">
        <v>1648</v>
      </c>
      <c r="F1034" s="4" t="s">
        <v>10</v>
      </c>
      <c r="G1034" s="4" t="s">
        <v>473</v>
      </c>
      <c r="H1034" s="4">
        <v>-75.250973000000002</v>
      </c>
      <c r="I1034" s="4">
        <v>-7.1388999999999994E-2</v>
      </c>
      <c r="J1034" s="4" t="s">
        <v>12</v>
      </c>
      <c r="K1034" s="4" t="s">
        <v>13</v>
      </c>
      <c r="L1034" s="4" t="s">
        <v>14</v>
      </c>
      <c r="M1034" s="4">
        <v>22</v>
      </c>
      <c r="N1034" s="4">
        <v>281</v>
      </c>
      <c r="O1034" s="4">
        <v>3444</v>
      </c>
    </row>
    <row r="1035" spans="1:15" x14ac:dyDescent="0.25">
      <c r="A1035" s="4">
        <v>3908</v>
      </c>
      <c r="B1035" s="5">
        <v>43675</v>
      </c>
      <c r="C1035" s="5" t="s">
        <v>2756</v>
      </c>
      <c r="D1035" s="5" t="s">
        <v>2757</v>
      </c>
      <c r="E1035" s="4" t="s">
        <v>291</v>
      </c>
      <c r="F1035" s="4" t="s">
        <v>10</v>
      </c>
      <c r="G1035" s="4" t="s">
        <v>292</v>
      </c>
      <c r="H1035" s="4">
        <v>15.552727000000001</v>
      </c>
      <c r="I1035" s="4">
        <v>48.516387999999999</v>
      </c>
      <c r="J1035" s="4" t="s">
        <v>22</v>
      </c>
      <c r="K1035" s="4" t="s">
        <v>13</v>
      </c>
      <c r="L1035" s="4" t="s">
        <v>14</v>
      </c>
      <c r="M1035" s="4">
        <v>6</v>
      </c>
      <c r="N1035" s="4">
        <v>116</v>
      </c>
      <c r="O1035" s="4">
        <v>3033</v>
      </c>
    </row>
    <row r="1036" spans="1:15" x14ac:dyDescent="0.25">
      <c r="A1036" s="4">
        <v>5005</v>
      </c>
      <c r="B1036" s="5">
        <v>43675</v>
      </c>
      <c r="C1036" s="5" t="s">
        <v>2835</v>
      </c>
      <c r="D1036" s="5" t="s">
        <v>2836</v>
      </c>
      <c r="E1036" s="4" t="s">
        <v>2001</v>
      </c>
      <c r="F1036" s="4" t="s">
        <v>10</v>
      </c>
      <c r="G1036" s="4" t="s">
        <v>235</v>
      </c>
      <c r="H1036" s="4">
        <v>-29.609988000000001</v>
      </c>
      <c r="I1036" s="4">
        <v>28.233608</v>
      </c>
      <c r="J1036" s="4" t="s">
        <v>12</v>
      </c>
      <c r="K1036" s="4" t="s">
        <v>13</v>
      </c>
      <c r="L1036" s="4" t="s">
        <v>14</v>
      </c>
      <c r="M1036" s="4">
        <v>6</v>
      </c>
      <c r="N1036" s="4">
        <v>45</v>
      </c>
      <c r="O1036" s="4">
        <v>1339</v>
      </c>
    </row>
    <row r="1037" spans="1:15" x14ac:dyDescent="0.25">
      <c r="A1037" s="4">
        <v>3535</v>
      </c>
      <c r="B1037" s="5">
        <v>43675</v>
      </c>
      <c r="C1037" s="5" t="s">
        <v>2888</v>
      </c>
      <c r="D1037" s="5" t="s">
        <v>2889</v>
      </c>
      <c r="E1037" s="4" t="s">
        <v>1305</v>
      </c>
      <c r="F1037" s="4" t="s">
        <v>10</v>
      </c>
      <c r="G1037" s="4" t="s">
        <v>201</v>
      </c>
      <c r="H1037" s="4">
        <v>47.162494000000002</v>
      </c>
      <c r="I1037" s="4">
        <v>19.503304</v>
      </c>
      <c r="J1037" s="4" t="s">
        <v>22</v>
      </c>
      <c r="K1037" s="4" t="s">
        <v>19</v>
      </c>
      <c r="L1037" s="4" t="s">
        <v>14</v>
      </c>
      <c r="M1037" s="4">
        <v>18</v>
      </c>
      <c r="N1037" s="4">
        <v>554</v>
      </c>
      <c r="O1037" s="4">
        <v>8009</v>
      </c>
    </row>
    <row r="1038" spans="1:15" x14ac:dyDescent="0.25">
      <c r="A1038" s="4">
        <v>3148</v>
      </c>
      <c r="B1038" s="5">
        <v>43675</v>
      </c>
      <c r="C1038" s="5" t="s">
        <v>2916</v>
      </c>
      <c r="D1038" s="5" t="s">
        <v>2917</v>
      </c>
      <c r="E1038" s="4" t="s">
        <v>1914</v>
      </c>
      <c r="F1038" s="4" t="s">
        <v>24</v>
      </c>
      <c r="G1038" s="4" t="s">
        <v>503</v>
      </c>
      <c r="H1038" s="4">
        <v>-0.78927499999999995</v>
      </c>
      <c r="I1038" s="4">
        <v>113.92132700000001</v>
      </c>
      <c r="J1038" s="4" t="s">
        <v>18</v>
      </c>
      <c r="K1038" s="4" t="s">
        <v>19</v>
      </c>
      <c r="L1038" s="4" t="s">
        <v>14</v>
      </c>
      <c r="M1038" s="4">
        <v>25</v>
      </c>
      <c r="N1038" s="4">
        <v>285</v>
      </c>
      <c r="O1038" s="4">
        <v>7974</v>
      </c>
    </row>
    <row r="1039" spans="1:15" x14ac:dyDescent="0.25">
      <c r="A1039" s="4">
        <v>5661</v>
      </c>
      <c r="B1039" s="5">
        <v>43675</v>
      </c>
      <c r="C1039" s="5" t="s">
        <v>2930</v>
      </c>
      <c r="D1039" s="5" t="s">
        <v>2931</v>
      </c>
      <c r="E1039" s="4" t="s">
        <v>472</v>
      </c>
      <c r="F1039" s="4" t="s">
        <v>24</v>
      </c>
      <c r="G1039" s="4" t="s">
        <v>473</v>
      </c>
      <c r="H1039" s="4">
        <v>-75.250973000000002</v>
      </c>
      <c r="I1039" s="4">
        <v>-7.1388999999999994E-2</v>
      </c>
      <c r="J1039" s="4" t="s">
        <v>18</v>
      </c>
      <c r="K1039" s="4" t="s">
        <v>19</v>
      </c>
      <c r="L1039" s="4" t="s">
        <v>14</v>
      </c>
      <c r="M1039" s="4">
        <v>8</v>
      </c>
      <c r="N1039" s="4">
        <v>168</v>
      </c>
      <c r="O1039" s="4">
        <v>7439</v>
      </c>
    </row>
    <row r="1040" spans="1:15" x14ac:dyDescent="0.25">
      <c r="A1040" s="4">
        <v>4099</v>
      </c>
      <c r="B1040" s="5">
        <v>43675</v>
      </c>
      <c r="C1040" s="5" t="s">
        <v>2947</v>
      </c>
      <c r="D1040" s="5" t="s">
        <v>2910</v>
      </c>
      <c r="E1040" s="4" t="s">
        <v>1173</v>
      </c>
      <c r="F1040" s="4" t="s">
        <v>24</v>
      </c>
      <c r="G1040" s="6" t="s">
        <v>2731</v>
      </c>
      <c r="H1040" s="4">
        <v>-51.796253</v>
      </c>
      <c r="I1040" s="4">
        <v>-59.523612999999997</v>
      </c>
      <c r="J1040" s="4" t="s">
        <v>18</v>
      </c>
      <c r="K1040" s="4" t="s">
        <v>2724</v>
      </c>
      <c r="L1040" s="4" t="s">
        <v>33</v>
      </c>
      <c r="M1040" s="4">
        <v>16</v>
      </c>
      <c r="N1040" s="4">
        <v>281</v>
      </c>
      <c r="O1040" s="4">
        <v>5135</v>
      </c>
    </row>
    <row r="1041" spans="1:15" x14ac:dyDescent="0.25">
      <c r="A1041" s="4">
        <v>5763</v>
      </c>
      <c r="B1041" s="5">
        <v>43675</v>
      </c>
      <c r="C1041" s="5" t="s">
        <v>2962</v>
      </c>
      <c r="D1041" s="5" t="s">
        <v>2963</v>
      </c>
      <c r="E1041" s="4" t="s">
        <v>818</v>
      </c>
      <c r="F1041" s="4" t="s">
        <v>24</v>
      </c>
      <c r="G1041" s="4" t="s">
        <v>819</v>
      </c>
      <c r="H1041" s="4">
        <v>46.151240999999999</v>
      </c>
      <c r="I1041" s="4">
        <v>14.995463000000001</v>
      </c>
      <c r="J1041" s="4" t="s">
        <v>18</v>
      </c>
      <c r="K1041" s="4" t="s">
        <v>19</v>
      </c>
      <c r="L1041" s="4" t="s">
        <v>14</v>
      </c>
      <c r="M1041" s="4">
        <v>12</v>
      </c>
      <c r="N1041" s="4">
        <v>199</v>
      </c>
      <c r="O1041" s="4">
        <v>4907</v>
      </c>
    </row>
    <row r="1042" spans="1:15" x14ac:dyDescent="0.25">
      <c r="A1042" s="4">
        <v>3678</v>
      </c>
      <c r="B1042" s="5">
        <v>43675</v>
      </c>
      <c r="C1042" s="5" t="s">
        <v>2905</v>
      </c>
      <c r="D1042" s="5" t="s">
        <v>2906</v>
      </c>
      <c r="E1042" s="4" t="s">
        <v>2099</v>
      </c>
      <c r="F1042" s="4" t="s">
        <v>24</v>
      </c>
      <c r="G1042" s="4" t="s">
        <v>171</v>
      </c>
      <c r="H1042" s="4">
        <v>38.963745000000003</v>
      </c>
      <c r="I1042" s="4">
        <v>35.243321999999999</v>
      </c>
      <c r="J1042" s="4" t="s">
        <v>18</v>
      </c>
      <c r="K1042" s="4" t="s">
        <v>19</v>
      </c>
      <c r="L1042" s="4" t="s">
        <v>14</v>
      </c>
      <c r="M1042" s="4">
        <v>27</v>
      </c>
      <c r="N1042" s="4">
        <v>74</v>
      </c>
      <c r="O1042" s="4">
        <v>4878</v>
      </c>
    </row>
    <row r="1043" spans="1:15" x14ac:dyDescent="0.25">
      <c r="A1043" s="4">
        <v>3168</v>
      </c>
      <c r="B1043" s="5">
        <v>43675</v>
      </c>
      <c r="C1043" s="5" t="s">
        <v>2795</v>
      </c>
      <c r="D1043" s="5" t="s">
        <v>2796</v>
      </c>
      <c r="E1043" s="4" t="s">
        <v>1130</v>
      </c>
      <c r="F1043" s="4" t="s">
        <v>24</v>
      </c>
      <c r="G1043" s="4" t="s">
        <v>71</v>
      </c>
      <c r="H1043" s="4">
        <v>11.825138000000001</v>
      </c>
      <c r="I1043" s="4">
        <v>42.590274999999998</v>
      </c>
      <c r="J1043" s="4" t="s">
        <v>18</v>
      </c>
      <c r="K1043" s="4" t="s">
        <v>19</v>
      </c>
      <c r="L1043" s="4" t="s">
        <v>14</v>
      </c>
      <c r="M1043" s="4">
        <v>16</v>
      </c>
      <c r="N1043" s="4">
        <v>82</v>
      </c>
      <c r="O1043" s="4">
        <v>4500</v>
      </c>
    </row>
    <row r="1044" spans="1:15" x14ac:dyDescent="0.25">
      <c r="A1044" s="4">
        <v>5368</v>
      </c>
      <c r="B1044" s="5">
        <v>43675</v>
      </c>
      <c r="C1044" s="5" t="s">
        <v>2746</v>
      </c>
      <c r="D1044" s="5" t="s">
        <v>2747</v>
      </c>
      <c r="E1044" s="4" t="s">
        <v>1220</v>
      </c>
      <c r="F1044" s="4" t="s">
        <v>16</v>
      </c>
      <c r="G1044" s="4" t="s">
        <v>69</v>
      </c>
      <c r="H1044" s="4">
        <v>18.220554</v>
      </c>
      <c r="I1044" s="4">
        <v>-63.068615000000001</v>
      </c>
      <c r="J1044" s="4" t="s">
        <v>18</v>
      </c>
      <c r="K1044" s="4" t="s">
        <v>19</v>
      </c>
      <c r="L1044" s="4" t="s">
        <v>14</v>
      </c>
      <c r="M1044" s="4">
        <v>17</v>
      </c>
      <c r="N1044" s="4">
        <v>68</v>
      </c>
      <c r="O1044" s="4">
        <v>3501</v>
      </c>
    </row>
    <row r="1045" spans="1:15" x14ac:dyDescent="0.25">
      <c r="A1045" s="4">
        <v>1269</v>
      </c>
      <c r="B1045" s="5">
        <v>43675</v>
      </c>
      <c r="C1045" s="5" t="s">
        <v>2774</v>
      </c>
      <c r="D1045" s="5" t="s">
        <v>2775</v>
      </c>
      <c r="E1045" s="4" t="s">
        <v>895</v>
      </c>
      <c r="F1045" s="4" t="s">
        <v>24</v>
      </c>
      <c r="G1045" s="4" t="s">
        <v>432</v>
      </c>
      <c r="H1045" s="4">
        <v>15.179384000000001</v>
      </c>
      <c r="I1045" s="4">
        <v>39.782333999999999</v>
      </c>
      <c r="J1045" s="4" t="s">
        <v>18</v>
      </c>
      <c r="K1045" s="4" t="s">
        <v>19</v>
      </c>
      <c r="L1045" s="4" t="s">
        <v>14</v>
      </c>
      <c r="M1045" s="4">
        <v>13</v>
      </c>
      <c r="N1045" s="4">
        <v>245</v>
      </c>
      <c r="O1045" s="4">
        <v>3374</v>
      </c>
    </row>
    <row r="1046" spans="1:15" x14ac:dyDescent="0.25">
      <c r="A1046" s="4">
        <v>4245</v>
      </c>
      <c r="B1046" s="5">
        <v>43675</v>
      </c>
      <c r="C1046" s="5" t="s">
        <v>2930</v>
      </c>
      <c r="D1046" s="5" t="s">
        <v>2931</v>
      </c>
      <c r="E1046" s="4" t="s">
        <v>1748</v>
      </c>
      <c r="F1046" s="4" t="s">
        <v>24</v>
      </c>
      <c r="G1046" s="4" t="s">
        <v>473</v>
      </c>
      <c r="H1046" s="4">
        <v>-75.250973000000002</v>
      </c>
      <c r="I1046" s="4">
        <v>-7.1388999999999994E-2</v>
      </c>
      <c r="J1046" s="4" t="s">
        <v>18</v>
      </c>
      <c r="K1046" s="4" t="s">
        <v>19</v>
      </c>
      <c r="L1046" s="4" t="s">
        <v>14</v>
      </c>
      <c r="M1046" s="4">
        <v>23</v>
      </c>
      <c r="N1046" s="4">
        <v>68</v>
      </c>
      <c r="O1046" s="4">
        <v>3085</v>
      </c>
    </row>
    <row r="1047" spans="1:15" x14ac:dyDescent="0.25">
      <c r="A1047" s="4">
        <v>3216</v>
      </c>
      <c r="B1047" s="5">
        <v>43675</v>
      </c>
      <c r="C1047" s="5" t="s">
        <v>2932</v>
      </c>
      <c r="D1047" s="5" t="s">
        <v>2933</v>
      </c>
      <c r="E1047" s="4" t="s">
        <v>577</v>
      </c>
      <c r="F1047" s="4" t="s">
        <v>16</v>
      </c>
      <c r="G1047" s="4" t="s">
        <v>320</v>
      </c>
      <c r="H1047" s="4">
        <v>36.137740999999998</v>
      </c>
      <c r="I1047" s="4">
        <v>-5.3453739999999996</v>
      </c>
      <c r="J1047" s="4" t="s">
        <v>12</v>
      </c>
      <c r="K1047" s="4" t="s">
        <v>19</v>
      </c>
      <c r="L1047" s="4" t="s">
        <v>14</v>
      </c>
      <c r="M1047" s="4">
        <v>9</v>
      </c>
      <c r="N1047" s="4">
        <v>63</v>
      </c>
      <c r="O1047" s="4">
        <v>3036</v>
      </c>
    </row>
    <row r="1048" spans="1:15" x14ac:dyDescent="0.25">
      <c r="A1048" s="4">
        <v>1426</v>
      </c>
      <c r="B1048" s="5">
        <v>43675</v>
      </c>
      <c r="C1048" s="5" t="s">
        <v>3020</v>
      </c>
      <c r="D1048" s="5" t="s">
        <v>3021</v>
      </c>
      <c r="E1048" s="4" t="s">
        <v>1222</v>
      </c>
      <c r="F1048" s="4" t="s">
        <v>16</v>
      </c>
      <c r="G1048" s="4" t="s">
        <v>993</v>
      </c>
      <c r="H1048" s="4">
        <v>9.7489170000000005</v>
      </c>
      <c r="I1048" s="4">
        <v>-83.753428</v>
      </c>
      <c r="J1048" s="4" t="s">
        <v>12</v>
      </c>
      <c r="K1048" s="4" t="s">
        <v>19</v>
      </c>
      <c r="L1048" s="4" t="s">
        <v>14</v>
      </c>
      <c r="M1048" s="4">
        <v>17</v>
      </c>
      <c r="N1048" s="4">
        <v>130</v>
      </c>
      <c r="O1048" s="4">
        <v>2470</v>
      </c>
    </row>
    <row r="1049" spans="1:15" x14ac:dyDescent="0.25">
      <c r="A1049" s="4">
        <v>3412</v>
      </c>
      <c r="B1049" s="5">
        <v>43675</v>
      </c>
      <c r="C1049" s="5" t="s">
        <v>2786</v>
      </c>
      <c r="D1049" s="5" t="s">
        <v>2926</v>
      </c>
      <c r="E1049" s="4" t="s">
        <v>2199</v>
      </c>
      <c r="F1049" s="4" t="s">
        <v>16</v>
      </c>
      <c r="G1049" s="4" t="s">
        <v>828</v>
      </c>
      <c r="H1049" s="4">
        <v>13.443182</v>
      </c>
      <c r="I1049" s="4">
        <v>-15.310138999999999</v>
      </c>
      <c r="J1049" s="4" t="s">
        <v>12</v>
      </c>
      <c r="K1049" s="4" t="s">
        <v>19</v>
      </c>
      <c r="L1049" s="4" t="s">
        <v>14</v>
      </c>
      <c r="M1049" s="4">
        <v>28</v>
      </c>
      <c r="N1049" s="4">
        <v>96</v>
      </c>
      <c r="O1049" s="4">
        <v>1601</v>
      </c>
    </row>
    <row r="1050" spans="1:15" x14ac:dyDescent="0.25">
      <c r="A1050" s="4">
        <v>3472</v>
      </c>
      <c r="B1050" s="5">
        <v>43675</v>
      </c>
      <c r="C1050" s="5" t="s">
        <v>2776</v>
      </c>
      <c r="D1050" s="5" t="s">
        <v>2913</v>
      </c>
      <c r="E1050" s="4" t="s">
        <v>1664</v>
      </c>
      <c r="F1050" s="4" t="s">
        <v>16</v>
      </c>
      <c r="G1050" s="4" t="s">
        <v>806</v>
      </c>
      <c r="H1050" s="4">
        <v>12.52111</v>
      </c>
      <c r="I1050" s="4">
        <v>-69.968338000000003</v>
      </c>
      <c r="J1050" s="4" t="s">
        <v>12</v>
      </c>
      <c r="K1050" s="4" t="s">
        <v>19</v>
      </c>
      <c r="L1050" s="4" t="s">
        <v>14</v>
      </c>
      <c r="M1050" s="4">
        <v>22</v>
      </c>
      <c r="N1050" s="4">
        <v>26</v>
      </c>
      <c r="O1050" s="4">
        <v>1263</v>
      </c>
    </row>
    <row r="1051" spans="1:15" x14ac:dyDescent="0.25">
      <c r="A1051" s="4">
        <v>1092</v>
      </c>
      <c r="B1051" s="5">
        <v>43675</v>
      </c>
      <c r="C1051" s="5" t="s">
        <v>2883</v>
      </c>
      <c r="D1051" s="5" t="s">
        <v>2884</v>
      </c>
      <c r="E1051" s="4" t="s">
        <v>2566</v>
      </c>
      <c r="F1051" s="4" t="s">
        <v>10</v>
      </c>
      <c r="G1051" s="4" t="s">
        <v>426</v>
      </c>
      <c r="H1051" s="4">
        <v>30.375321</v>
      </c>
      <c r="I1051" s="4">
        <v>69.345116000000004</v>
      </c>
      <c r="J1051" s="4" t="s">
        <v>22</v>
      </c>
      <c r="K1051" s="4" t="s">
        <v>30</v>
      </c>
      <c r="L1051" s="4" t="s">
        <v>14</v>
      </c>
      <c r="M1051" s="4">
        <v>39</v>
      </c>
      <c r="N1051" s="4">
        <v>423</v>
      </c>
      <c r="O1051" s="4">
        <v>15594</v>
      </c>
    </row>
    <row r="1052" spans="1:15" x14ac:dyDescent="0.25">
      <c r="A1052" s="4">
        <v>1044</v>
      </c>
      <c r="B1052" s="5">
        <v>43675</v>
      </c>
      <c r="C1052" s="5" t="s">
        <v>2901</v>
      </c>
      <c r="D1052" s="5" t="s">
        <v>2902</v>
      </c>
      <c r="E1052" s="4" t="s">
        <v>2384</v>
      </c>
      <c r="F1052" s="4" t="s">
        <v>24</v>
      </c>
      <c r="G1052" s="4" t="s">
        <v>310</v>
      </c>
      <c r="H1052" s="4">
        <v>9.3076899999999991</v>
      </c>
      <c r="I1052" s="4">
        <v>2.3158340000000002</v>
      </c>
      <c r="J1052" s="4" t="s">
        <v>22</v>
      </c>
      <c r="K1052" s="4" t="s">
        <v>30</v>
      </c>
      <c r="L1052" s="4" t="s">
        <v>14</v>
      </c>
      <c r="M1052" s="4">
        <v>30</v>
      </c>
      <c r="N1052" s="4">
        <v>485</v>
      </c>
      <c r="O1052" s="4">
        <v>13571</v>
      </c>
    </row>
    <row r="1053" spans="1:15" x14ac:dyDescent="0.25">
      <c r="A1053" s="4">
        <v>2507</v>
      </c>
      <c r="B1053" s="5">
        <v>43675</v>
      </c>
      <c r="C1053" s="5" t="s">
        <v>2921</v>
      </c>
      <c r="D1053" s="5" t="s">
        <v>2922</v>
      </c>
      <c r="E1053" s="4" t="s">
        <v>1225</v>
      </c>
      <c r="F1053" s="4" t="s">
        <v>10</v>
      </c>
      <c r="G1053" s="4" t="s">
        <v>559</v>
      </c>
      <c r="H1053" s="4">
        <v>77.553604000000007</v>
      </c>
      <c r="I1053" s="4">
        <v>23.670272000000001</v>
      </c>
      <c r="J1053" s="4" t="s">
        <v>22</v>
      </c>
      <c r="K1053" s="4" t="s">
        <v>30</v>
      </c>
      <c r="L1053" s="4" t="s">
        <v>14</v>
      </c>
      <c r="M1053" s="4">
        <v>17</v>
      </c>
      <c r="N1053" s="4">
        <v>476</v>
      </c>
      <c r="O1053" s="4">
        <v>11296</v>
      </c>
    </row>
    <row r="1054" spans="1:15" x14ac:dyDescent="0.25">
      <c r="A1054" s="4">
        <v>5619</v>
      </c>
      <c r="B1054" s="5">
        <v>43675</v>
      </c>
      <c r="C1054" s="5" t="s">
        <v>2810</v>
      </c>
      <c r="D1054" s="5" t="s">
        <v>2811</v>
      </c>
      <c r="E1054" s="4" t="s">
        <v>1752</v>
      </c>
      <c r="F1054" s="4" t="s">
        <v>10</v>
      </c>
      <c r="G1054" s="4" t="s">
        <v>56</v>
      </c>
      <c r="H1054" s="4">
        <v>64.963050999999993</v>
      </c>
      <c r="I1054" s="4">
        <v>-19.020835000000002</v>
      </c>
      <c r="J1054" s="4" t="s">
        <v>18</v>
      </c>
      <c r="K1054" s="4" t="s">
        <v>30</v>
      </c>
      <c r="L1054" s="4" t="s">
        <v>14</v>
      </c>
      <c r="M1054" s="4">
        <v>23</v>
      </c>
      <c r="N1054" s="4">
        <v>228</v>
      </c>
      <c r="O1054" s="4">
        <v>10042</v>
      </c>
    </row>
    <row r="1055" spans="1:15" x14ac:dyDescent="0.25">
      <c r="A1055" s="4">
        <v>1156</v>
      </c>
      <c r="B1055" s="5">
        <v>43675</v>
      </c>
      <c r="C1055" s="5" t="s">
        <v>2987</v>
      </c>
      <c r="D1055" s="5" t="s">
        <v>2951</v>
      </c>
      <c r="E1055" s="4" t="s">
        <v>1319</v>
      </c>
      <c r="F1055" s="4" t="s">
        <v>24</v>
      </c>
      <c r="G1055" s="4" t="s">
        <v>233</v>
      </c>
      <c r="H1055" s="4">
        <v>-26.522503</v>
      </c>
      <c r="I1055" s="4">
        <v>31.465865999999998</v>
      </c>
      <c r="J1055" s="4" t="s">
        <v>18</v>
      </c>
      <c r="K1055" s="4" t="s">
        <v>30</v>
      </c>
      <c r="L1055" s="4" t="s">
        <v>14</v>
      </c>
      <c r="M1055" s="4">
        <v>18</v>
      </c>
      <c r="N1055" s="4">
        <v>253</v>
      </c>
      <c r="O1055" s="4">
        <v>7810</v>
      </c>
    </row>
    <row r="1056" spans="1:15" x14ac:dyDescent="0.25">
      <c r="A1056" s="4">
        <v>2745</v>
      </c>
      <c r="B1056" s="5">
        <v>43675</v>
      </c>
      <c r="C1056" s="5" t="s">
        <v>2973</v>
      </c>
      <c r="D1056" s="5" t="s">
        <v>2847</v>
      </c>
      <c r="E1056" s="4" t="s">
        <v>1046</v>
      </c>
      <c r="F1056" s="4" t="s">
        <v>24</v>
      </c>
      <c r="G1056" s="4" t="s">
        <v>181</v>
      </c>
      <c r="H1056" s="4">
        <v>-16.578192999999999</v>
      </c>
      <c r="I1056" s="4">
        <v>179.414413</v>
      </c>
      <c r="J1056" s="4" t="s">
        <v>22</v>
      </c>
      <c r="K1056" s="4" t="s">
        <v>30</v>
      </c>
      <c r="L1056" s="4" t="s">
        <v>14</v>
      </c>
      <c r="M1056" s="4">
        <v>15</v>
      </c>
      <c r="N1056" s="4">
        <v>268</v>
      </c>
      <c r="O1056" s="4">
        <v>5456</v>
      </c>
    </row>
    <row r="1057" spans="1:15" x14ac:dyDescent="0.25">
      <c r="A1057" s="4">
        <v>2633</v>
      </c>
      <c r="B1057" s="5">
        <v>43675</v>
      </c>
      <c r="C1057" s="5" t="s">
        <v>2816</v>
      </c>
      <c r="D1057" s="5" t="s">
        <v>2761</v>
      </c>
      <c r="E1057" s="4" t="s">
        <v>899</v>
      </c>
      <c r="F1057" s="4" t="s">
        <v>24</v>
      </c>
      <c r="G1057" s="4" t="s">
        <v>43</v>
      </c>
      <c r="H1057" s="4">
        <v>47.411631</v>
      </c>
      <c r="I1057" s="4">
        <v>28.369885</v>
      </c>
      <c r="J1057" s="4" t="s">
        <v>18</v>
      </c>
      <c r="K1057" s="4" t="s">
        <v>30</v>
      </c>
      <c r="L1057" s="4" t="s">
        <v>14</v>
      </c>
      <c r="M1057" s="4">
        <v>13</v>
      </c>
      <c r="N1057" s="4">
        <v>54</v>
      </c>
      <c r="O1057" s="4">
        <v>5174</v>
      </c>
    </row>
    <row r="1058" spans="1:15" x14ac:dyDescent="0.25">
      <c r="A1058" s="4">
        <v>3821</v>
      </c>
      <c r="B1058" s="5">
        <v>43675</v>
      </c>
      <c r="C1058" s="5" t="s">
        <v>2788</v>
      </c>
      <c r="D1058" s="5" t="s">
        <v>2789</v>
      </c>
      <c r="E1058" s="4" t="s">
        <v>490</v>
      </c>
      <c r="F1058" s="4" t="s">
        <v>24</v>
      </c>
      <c r="G1058" s="4" t="s">
        <v>98</v>
      </c>
      <c r="H1058" s="4">
        <v>56.263919999999999</v>
      </c>
      <c r="I1058" s="4">
        <v>9.5017849999999999</v>
      </c>
      <c r="J1058" s="4" t="s">
        <v>22</v>
      </c>
      <c r="K1058" s="4" t="s">
        <v>30</v>
      </c>
      <c r="L1058" s="4" t="s">
        <v>14</v>
      </c>
      <c r="M1058" s="4">
        <v>8</v>
      </c>
      <c r="N1058" s="4">
        <v>172</v>
      </c>
      <c r="O1058" s="4">
        <v>3755</v>
      </c>
    </row>
    <row r="1059" spans="1:15" x14ac:dyDescent="0.25">
      <c r="A1059" s="4">
        <v>2416</v>
      </c>
      <c r="B1059" s="5">
        <v>43675</v>
      </c>
      <c r="C1059" s="5" t="s">
        <v>2979</v>
      </c>
      <c r="D1059" s="5" t="s">
        <v>2956</v>
      </c>
      <c r="E1059" s="4" t="s">
        <v>1415</v>
      </c>
      <c r="F1059" s="4" t="s">
        <v>16</v>
      </c>
      <c r="G1059" s="4" t="s">
        <v>322</v>
      </c>
      <c r="H1059" s="4">
        <v>-35.675147000000003</v>
      </c>
      <c r="I1059" s="4">
        <v>-71.542968999999999</v>
      </c>
      <c r="J1059" s="4" t="s">
        <v>12</v>
      </c>
      <c r="K1059" s="4" t="s">
        <v>30</v>
      </c>
      <c r="L1059" s="4" t="s">
        <v>14</v>
      </c>
      <c r="M1059" s="4">
        <v>19</v>
      </c>
      <c r="N1059" s="4">
        <v>84</v>
      </c>
      <c r="O1059" s="4">
        <v>2836</v>
      </c>
    </row>
    <row r="1060" spans="1:15" x14ac:dyDescent="0.25">
      <c r="A1060" s="4">
        <v>2928</v>
      </c>
      <c r="B1060" s="5">
        <v>43675</v>
      </c>
      <c r="C1060" s="5" t="s">
        <v>2978</v>
      </c>
      <c r="D1060" s="5" t="s">
        <v>2906</v>
      </c>
      <c r="E1060" s="4" t="s">
        <v>312</v>
      </c>
      <c r="F1060" s="4" t="s">
        <v>16</v>
      </c>
      <c r="G1060" s="4" t="s">
        <v>313</v>
      </c>
      <c r="H1060" s="4">
        <v>-3.3730560000000001</v>
      </c>
      <c r="I1060" s="4">
        <v>29.918886000000001</v>
      </c>
      <c r="J1060" s="4" t="s">
        <v>12</v>
      </c>
      <c r="K1060" s="4" t="s">
        <v>30</v>
      </c>
      <c r="L1060" s="4" t="s">
        <v>14</v>
      </c>
      <c r="M1060" s="4">
        <v>6</v>
      </c>
      <c r="N1060" s="4">
        <v>71</v>
      </c>
      <c r="O1060" s="4">
        <v>2391</v>
      </c>
    </row>
    <row r="1061" spans="1:15" x14ac:dyDescent="0.25">
      <c r="A1061" s="4">
        <v>4453</v>
      </c>
      <c r="B1061" s="5">
        <v>43675</v>
      </c>
      <c r="C1061" s="5" t="s">
        <v>2950</v>
      </c>
      <c r="D1061" s="5" t="s">
        <v>2951</v>
      </c>
      <c r="E1061" s="4" t="s">
        <v>395</v>
      </c>
      <c r="F1061" s="4" t="s">
        <v>16</v>
      </c>
      <c r="G1061" s="4" t="s">
        <v>328</v>
      </c>
      <c r="H1061" s="4">
        <v>-14.270972</v>
      </c>
      <c r="I1061" s="4">
        <v>-170.132217</v>
      </c>
      <c r="J1061" s="4" t="s">
        <v>12</v>
      </c>
      <c r="K1061" s="4" t="s">
        <v>30</v>
      </c>
      <c r="L1061" s="4" t="s">
        <v>14</v>
      </c>
      <c r="M1061" s="4">
        <v>7</v>
      </c>
      <c r="N1061" s="4">
        <v>73</v>
      </c>
      <c r="O1061" s="4">
        <v>2308</v>
      </c>
    </row>
    <row r="1062" spans="1:15" x14ac:dyDescent="0.25">
      <c r="A1062" s="4">
        <v>4945</v>
      </c>
      <c r="B1062" s="5">
        <v>43675</v>
      </c>
      <c r="C1062" s="5" t="s">
        <v>2792</v>
      </c>
      <c r="D1062" s="5" t="s">
        <v>2793</v>
      </c>
      <c r="E1062" s="4" t="s">
        <v>711</v>
      </c>
      <c r="F1062" s="4" t="s">
        <v>16</v>
      </c>
      <c r="G1062" s="6" t="s">
        <v>2734</v>
      </c>
      <c r="H1062" s="4">
        <v>26.335100000000001</v>
      </c>
      <c r="I1062" s="4">
        <v>17.228331000000001</v>
      </c>
      <c r="J1062" s="4" t="s">
        <v>12</v>
      </c>
      <c r="K1062" s="4" t="s">
        <v>60</v>
      </c>
      <c r="L1062" s="4" t="s">
        <v>33</v>
      </c>
      <c r="M1062" s="4">
        <v>10</v>
      </c>
      <c r="N1062" s="4">
        <v>108</v>
      </c>
      <c r="O1062" s="4">
        <v>2912</v>
      </c>
    </row>
    <row r="1063" spans="1:15" x14ac:dyDescent="0.25">
      <c r="A1063" s="4">
        <v>1599</v>
      </c>
      <c r="B1063" s="5">
        <v>43675</v>
      </c>
      <c r="C1063" s="5" t="s">
        <v>2874</v>
      </c>
      <c r="D1063" s="5" t="s">
        <v>2807</v>
      </c>
      <c r="E1063" s="4" t="s">
        <v>587</v>
      </c>
      <c r="F1063" s="4" t="s">
        <v>24</v>
      </c>
      <c r="G1063" s="4" t="s">
        <v>285</v>
      </c>
      <c r="H1063" s="4">
        <v>37.090240000000001</v>
      </c>
      <c r="I1063" s="4">
        <v>-95.712890999999999</v>
      </c>
      <c r="J1063" s="4" t="s">
        <v>18</v>
      </c>
      <c r="K1063" s="4" t="s">
        <v>32</v>
      </c>
      <c r="L1063" s="4" t="s">
        <v>33</v>
      </c>
      <c r="M1063" s="4">
        <v>9</v>
      </c>
      <c r="N1063" s="4">
        <v>87</v>
      </c>
      <c r="O1063" s="4">
        <v>7266</v>
      </c>
    </row>
    <row r="1064" spans="1:15" x14ac:dyDescent="0.25">
      <c r="A1064" s="4">
        <v>4677</v>
      </c>
      <c r="B1064" s="5">
        <v>43675</v>
      </c>
      <c r="C1064" s="5" t="s">
        <v>2768</v>
      </c>
      <c r="D1064" s="5" t="s">
        <v>2769</v>
      </c>
      <c r="E1064" s="4" t="s">
        <v>1522</v>
      </c>
      <c r="F1064" s="4" t="s">
        <v>24</v>
      </c>
      <c r="G1064" s="4" t="s">
        <v>249</v>
      </c>
      <c r="H1064" s="4">
        <v>-11.875000999999999</v>
      </c>
      <c r="I1064" s="4">
        <v>43.872219000000001</v>
      </c>
      <c r="J1064" s="4" t="s">
        <v>22</v>
      </c>
      <c r="K1064" s="4" t="s">
        <v>32</v>
      </c>
      <c r="L1064" s="4" t="s">
        <v>33</v>
      </c>
      <c r="M1064" s="4">
        <v>20</v>
      </c>
      <c r="N1064" s="4">
        <v>50</v>
      </c>
      <c r="O1064" s="4">
        <v>6889</v>
      </c>
    </row>
    <row r="1065" spans="1:15" x14ac:dyDescent="0.25">
      <c r="A1065" s="4">
        <v>5309</v>
      </c>
      <c r="B1065" s="5">
        <v>43675</v>
      </c>
      <c r="C1065" s="5" t="s">
        <v>2875</v>
      </c>
      <c r="D1065" s="5" t="s">
        <v>2876</v>
      </c>
      <c r="E1065" s="4" t="s">
        <v>1335</v>
      </c>
      <c r="F1065" s="4" t="s">
        <v>24</v>
      </c>
      <c r="G1065" s="4" t="s">
        <v>350</v>
      </c>
      <c r="H1065" s="4">
        <v>12.238333000000001</v>
      </c>
      <c r="I1065" s="4">
        <v>-1.561593</v>
      </c>
      <c r="J1065" s="4" t="s">
        <v>22</v>
      </c>
      <c r="K1065" s="4" t="s">
        <v>32</v>
      </c>
      <c r="L1065" s="4" t="s">
        <v>33</v>
      </c>
      <c r="M1065" s="4">
        <v>18</v>
      </c>
      <c r="N1065" s="4">
        <v>179</v>
      </c>
      <c r="O1065" s="4">
        <v>5956</v>
      </c>
    </row>
    <row r="1066" spans="1:15" x14ac:dyDescent="0.25">
      <c r="A1066" s="4">
        <v>1974</v>
      </c>
      <c r="B1066" s="5">
        <v>43675</v>
      </c>
      <c r="C1066" s="5" t="s">
        <v>2964</v>
      </c>
      <c r="D1066" s="5" t="s">
        <v>2965</v>
      </c>
      <c r="E1066" s="4" t="s">
        <v>2240</v>
      </c>
      <c r="F1066" s="4" t="s">
        <v>16</v>
      </c>
      <c r="G1066" s="4" t="s">
        <v>2735</v>
      </c>
      <c r="H1066" s="4">
        <v>41.608635</v>
      </c>
      <c r="I1066" s="4">
        <v>21.745274999999999</v>
      </c>
      <c r="J1066" s="4" t="s">
        <v>12</v>
      </c>
      <c r="K1066" s="4" t="s">
        <v>32</v>
      </c>
      <c r="L1066" s="4" t="s">
        <v>33</v>
      </c>
      <c r="M1066" s="4">
        <v>28</v>
      </c>
      <c r="N1066" s="4">
        <v>75</v>
      </c>
      <c r="O1066" s="4">
        <v>1295</v>
      </c>
    </row>
    <row r="1067" spans="1:15" x14ac:dyDescent="0.25">
      <c r="A1067" s="4">
        <v>4469</v>
      </c>
      <c r="B1067" s="5">
        <v>43675</v>
      </c>
      <c r="C1067" s="5" t="s">
        <v>2850</v>
      </c>
      <c r="D1067" s="5" t="s">
        <v>2851</v>
      </c>
      <c r="E1067" s="4" t="s">
        <v>1425</v>
      </c>
      <c r="F1067" s="4" t="s">
        <v>16</v>
      </c>
      <c r="G1067" s="4" t="s">
        <v>1332</v>
      </c>
      <c r="H1067" s="4">
        <v>-11.202692000000001</v>
      </c>
      <c r="I1067" s="4">
        <v>17.873887</v>
      </c>
      <c r="J1067" s="4" t="s">
        <v>12</v>
      </c>
      <c r="K1067" s="4" t="s">
        <v>32</v>
      </c>
      <c r="L1067" s="4" t="s">
        <v>33</v>
      </c>
      <c r="M1067" s="4">
        <v>19</v>
      </c>
      <c r="N1067" s="4">
        <v>118</v>
      </c>
      <c r="O1067" s="4">
        <v>2121</v>
      </c>
    </row>
    <row r="1068" spans="1:15" x14ac:dyDescent="0.25">
      <c r="A1068" s="4">
        <v>4122</v>
      </c>
      <c r="B1068" s="5">
        <v>43675</v>
      </c>
      <c r="C1068" s="5" t="s">
        <v>2964</v>
      </c>
      <c r="D1068" s="5" t="s">
        <v>2965</v>
      </c>
      <c r="E1068" s="4" t="s">
        <v>1083</v>
      </c>
      <c r="F1068" s="4" t="s">
        <v>24</v>
      </c>
      <c r="G1068" s="4" t="s">
        <v>2735</v>
      </c>
      <c r="H1068" s="4">
        <v>41.608635</v>
      </c>
      <c r="I1068" s="4">
        <v>21.745274999999999</v>
      </c>
      <c r="J1068" s="4" t="s">
        <v>22</v>
      </c>
      <c r="K1068" s="4" t="s">
        <v>57</v>
      </c>
      <c r="L1068" s="4" t="s">
        <v>14</v>
      </c>
      <c r="M1068" s="4">
        <v>15</v>
      </c>
      <c r="N1068" s="4">
        <v>238</v>
      </c>
      <c r="O1068" s="4">
        <v>9223</v>
      </c>
    </row>
    <row r="1069" spans="1:15" x14ac:dyDescent="0.25">
      <c r="A1069" s="4">
        <v>5001</v>
      </c>
      <c r="B1069" s="5">
        <v>43675</v>
      </c>
      <c r="C1069" s="5" t="s">
        <v>2758</v>
      </c>
      <c r="D1069" s="5" t="s">
        <v>2759</v>
      </c>
      <c r="E1069" s="4" t="s">
        <v>2433</v>
      </c>
      <c r="F1069" s="4" t="s">
        <v>16</v>
      </c>
      <c r="G1069" s="4" t="s">
        <v>164</v>
      </c>
      <c r="H1069" s="4">
        <v>-23.442502999999999</v>
      </c>
      <c r="I1069" s="4">
        <v>-58.443832</v>
      </c>
      <c r="J1069" s="4" t="s">
        <v>22</v>
      </c>
      <c r="K1069" s="4" t="s">
        <v>32</v>
      </c>
      <c r="L1069" s="4" t="s">
        <v>33</v>
      </c>
      <c r="M1069" s="4">
        <v>31</v>
      </c>
      <c r="N1069" s="4">
        <v>105</v>
      </c>
      <c r="O1069" s="4">
        <v>1797</v>
      </c>
    </row>
    <row r="1070" spans="1:15" x14ac:dyDescent="0.25">
      <c r="A1070" s="4">
        <v>3815</v>
      </c>
      <c r="B1070" s="5">
        <v>43675</v>
      </c>
      <c r="C1070" s="5" t="s">
        <v>2964</v>
      </c>
      <c r="D1070" s="5" t="s">
        <v>2965</v>
      </c>
      <c r="E1070" s="4" t="s">
        <v>444</v>
      </c>
      <c r="F1070" s="4" t="s">
        <v>16</v>
      </c>
      <c r="G1070" s="4" t="s">
        <v>2735</v>
      </c>
      <c r="H1070" s="4">
        <v>41.608635</v>
      </c>
      <c r="I1070" s="4">
        <v>21.745274999999999</v>
      </c>
      <c r="J1070" s="4" t="s">
        <v>18</v>
      </c>
      <c r="K1070" s="4" t="s">
        <v>67</v>
      </c>
      <c r="L1070" s="4" t="s">
        <v>33</v>
      </c>
      <c r="M1070" s="4">
        <v>7</v>
      </c>
      <c r="N1070" s="4">
        <v>94</v>
      </c>
      <c r="O1070" s="4">
        <v>2783</v>
      </c>
    </row>
    <row r="1071" spans="1:15" x14ac:dyDescent="0.25">
      <c r="A1071" s="4">
        <v>1867</v>
      </c>
      <c r="B1071" s="5">
        <v>43675</v>
      </c>
      <c r="C1071" s="5" t="s">
        <v>2947</v>
      </c>
      <c r="D1071" s="5" t="s">
        <v>2910</v>
      </c>
      <c r="E1071" s="4" t="s">
        <v>2419</v>
      </c>
      <c r="F1071" s="4" t="s">
        <v>10</v>
      </c>
      <c r="G1071" s="4" t="s">
        <v>355</v>
      </c>
      <c r="H1071" s="4">
        <v>12.984305000000001</v>
      </c>
      <c r="I1071" s="4">
        <v>-61.287227999999999</v>
      </c>
      <c r="J1071" s="4" t="s">
        <v>22</v>
      </c>
      <c r="K1071" s="4" t="s">
        <v>32</v>
      </c>
      <c r="L1071" s="4" t="s">
        <v>33</v>
      </c>
      <c r="M1071" s="4">
        <v>31</v>
      </c>
      <c r="N1071" s="4">
        <v>15</v>
      </c>
      <c r="O1071" s="4">
        <v>1632</v>
      </c>
    </row>
    <row r="1072" spans="1:15" x14ac:dyDescent="0.25">
      <c r="A1072" s="4">
        <v>5502</v>
      </c>
      <c r="B1072" s="5">
        <v>43675</v>
      </c>
      <c r="C1072" s="5" t="s">
        <v>2820</v>
      </c>
      <c r="D1072" s="5" t="s">
        <v>2821</v>
      </c>
      <c r="E1072" s="4" t="s">
        <v>1884</v>
      </c>
      <c r="F1072" s="4" t="s">
        <v>16</v>
      </c>
      <c r="G1072" s="4" t="s">
        <v>226</v>
      </c>
      <c r="H1072" s="4">
        <v>15.454166000000001</v>
      </c>
      <c r="I1072" s="4">
        <v>18.732206999999999</v>
      </c>
      <c r="J1072" s="4" t="s">
        <v>22</v>
      </c>
      <c r="K1072" s="4" t="s">
        <v>32</v>
      </c>
      <c r="L1072" s="4" t="s">
        <v>33</v>
      </c>
      <c r="M1072" s="4">
        <v>24</v>
      </c>
      <c r="N1072" s="4">
        <v>65</v>
      </c>
      <c r="O1072" s="4">
        <v>1570</v>
      </c>
    </row>
    <row r="1073" spans="1:15" x14ac:dyDescent="0.25">
      <c r="A1073" s="4">
        <v>3944</v>
      </c>
      <c r="B1073" s="5">
        <v>43675</v>
      </c>
      <c r="C1073" s="5" t="s">
        <v>2802</v>
      </c>
      <c r="D1073" s="5" t="s">
        <v>2803</v>
      </c>
      <c r="E1073" s="4" t="s">
        <v>594</v>
      </c>
      <c r="F1073" s="4" t="s">
        <v>16</v>
      </c>
      <c r="G1073" s="4" t="s">
        <v>64</v>
      </c>
      <c r="H1073" s="4">
        <v>23.885942</v>
      </c>
      <c r="I1073" s="4">
        <v>45.079161999999997</v>
      </c>
      <c r="J1073" s="4" t="s">
        <v>12</v>
      </c>
      <c r="K1073" s="4" t="s">
        <v>32</v>
      </c>
      <c r="L1073" s="4" t="s">
        <v>33</v>
      </c>
      <c r="M1073" s="4">
        <v>9</v>
      </c>
      <c r="N1073" s="4">
        <v>64</v>
      </c>
      <c r="O1073" s="4">
        <v>1346</v>
      </c>
    </row>
    <row r="1074" spans="1:15" x14ac:dyDescent="0.25">
      <c r="A1074" s="4">
        <v>2374</v>
      </c>
      <c r="B1074" s="5">
        <v>43675</v>
      </c>
      <c r="C1074" s="5" t="s">
        <v>2808</v>
      </c>
      <c r="D1074" s="5" t="s">
        <v>2809</v>
      </c>
      <c r="E1074" s="4" t="s">
        <v>1550</v>
      </c>
      <c r="F1074" s="4" t="s">
        <v>16</v>
      </c>
      <c r="G1074" s="4" t="s">
        <v>2736</v>
      </c>
      <c r="H1074" s="4">
        <v>21.913965000000001</v>
      </c>
      <c r="I1074" s="4">
        <v>95.956222999999994</v>
      </c>
      <c r="J1074" s="4" t="s">
        <v>12</v>
      </c>
      <c r="K1074" s="4" t="s">
        <v>2724</v>
      </c>
      <c r="L1074" s="4" t="s">
        <v>33</v>
      </c>
      <c r="M1074" s="4">
        <v>20</v>
      </c>
      <c r="N1074" s="4">
        <v>26</v>
      </c>
      <c r="O1074" s="4">
        <v>2182</v>
      </c>
    </row>
    <row r="1075" spans="1:15" x14ac:dyDescent="0.25">
      <c r="A1075" s="4">
        <v>4984</v>
      </c>
      <c r="B1075" s="5">
        <v>43675</v>
      </c>
      <c r="C1075" s="5" t="s">
        <v>2985</v>
      </c>
      <c r="D1075" s="5" t="s">
        <v>2986</v>
      </c>
      <c r="E1075" s="4" t="s">
        <v>106</v>
      </c>
      <c r="F1075" s="4" t="s">
        <v>10</v>
      </c>
      <c r="G1075" s="4" t="s">
        <v>107</v>
      </c>
      <c r="H1075" s="4">
        <v>21.00789</v>
      </c>
      <c r="I1075" s="4">
        <v>-10.940835</v>
      </c>
      <c r="J1075" s="4" t="s">
        <v>12</v>
      </c>
      <c r="K1075" s="4" t="s">
        <v>32</v>
      </c>
      <c r="L1075" s="4" t="s">
        <v>33</v>
      </c>
      <c r="M1075" s="4">
        <v>3</v>
      </c>
      <c r="N1075" s="4">
        <v>110</v>
      </c>
      <c r="O1075" s="4">
        <v>1281</v>
      </c>
    </row>
    <row r="1076" spans="1:15" x14ac:dyDescent="0.25">
      <c r="A1076" s="4">
        <v>1935</v>
      </c>
      <c r="B1076" s="5">
        <v>43675</v>
      </c>
      <c r="C1076" s="5" t="s">
        <v>2942</v>
      </c>
      <c r="D1076" s="5" t="s">
        <v>2803</v>
      </c>
      <c r="E1076" s="4" t="s">
        <v>1774</v>
      </c>
      <c r="F1076" s="4" t="s">
        <v>16</v>
      </c>
      <c r="G1076" s="4" t="s">
        <v>167</v>
      </c>
      <c r="H1076" s="4">
        <v>49.815272999999998</v>
      </c>
      <c r="I1076" s="4">
        <v>6.1295830000000002</v>
      </c>
      <c r="J1076" s="4" t="s">
        <v>12</v>
      </c>
      <c r="K1076" s="4" t="s">
        <v>32</v>
      </c>
      <c r="L1076" s="4" t="s">
        <v>33</v>
      </c>
      <c r="M1076" s="4">
        <v>23</v>
      </c>
      <c r="N1076" s="4">
        <v>106</v>
      </c>
      <c r="O1076" s="4">
        <v>1244</v>
      </c>
    </row>
    <row r="1077" spans="1:15" x14ac:dyDescent="0.25">
      <c r="A1077" s="4">
        <v>5996</v>
      </c>
      <c r="B1077" s="5">
        <v>43675</v>
      </c>
      <c r="C1077" s="5" t="s">
        <v>2982</v>
      </c>
      <c r="D1077" s="5" t="s">
        <v>2983</v>
      </c>
      <c r="E1077" s="4" t="s">
        <v>2435</v>
      </c>
      <c r="F1077" s="4" t="s">
        <v>10</v>
      </c>
      <c r="G1077" s="4" t="s">
        <v>523</v>
      </c>
      <c r="H1077" s="4">
        <v>33.854720999999998</v>
      </c>
      <c r="I1077" s="4">
        <v>35.862285</v>
      </c>
      <c r="J1077" s="4" t="s">
        <v>12</v>
      </c>
      <c r="K1077" s="4" t="s">
        <v>32</v>
      </c>
      <c r="L1077" s="4" t="s">
        <v>33</v>
      </c>
      <c r="M1077" s="4">
        <v>7</v>
      </c>
      <c r="N1077" s="4">
        <v>54</v>
      </c>
      <c r="O1077" s="4">
        <v>1088</v>
      </c>
    </row>
    <row r="1078" spans="1:15" x14ac:dyDescent="0.25">
      <c r="A1078" s="4">
        <v>3481</v>
      </c>
      <c r="B1078" s="5">
        <v>43675</v>
      </c>
      <c r="C1078" s="5" t="s">
        <v>2790</v>
      </c>
      <c r="D1078" s="5" t="s">
        <v>2791</v>
      </c>
      <c r="E1078" s="4" t="s">
        <v>147</v>
      </c>
      <c r="F1078" s="4" t="s">
        <v>10</v>
      </c>
      <c r="G1078" s="4" t="s">
        <v>100</v>
      </c>
      <c r="H1078" s="4">
        <v>23.424075999999999</v>
      </c>
      <c r="I1078" s="4">
        <v>53.847817999999997</v>
      </c>
      <c r="J1078" s="4" t="s">
        <v>22</v>
      </c>
      <c r="K1078" s="4" t="s">
        <v>32</v>
      </c>
      <c r="L1078" s="4" t="s">
        <v>33</v>
      </c>
      <c r="M1078" s="4">
        <v>4</v>
      </c>
      <c r="N1078" s="4">
        <v>26</v>
      </c>
      <c r="O1078" s="4">
        <v>953</v>
      </c>
    </row>
    <row r="1079" spans="1:15" x14ac:dyDescent="0.25">
      <c r="A1079" s="4">
        <v>2009</v>
      </c>
      <c r="B1079" s="5">
        <v>43675</v>
      </c>
      <c r="C1079" s="5" t="s">
        <v>2784</v>
      </c>
      <c r="D1079" s="5" t="s">
        <v>2785</v>
      </c>
      <c r="E1079" s="4" t="s">
        <v>2461</v>
      </c>
      <c r="F1079" s="4" t="s">
        <v>10</v>
      </c>
      <c r="G1079" s="4" t="s">
        <v>219</v>
      </c>
      <c r="H1079" s="4">
        <v>40.463667000000001</v>
      </c>
      <c r="I1079" s="4">
        <v>-3.7492200000000002</v>
      </c>
      <c r="J1079" s="4" t="s">
        <v>22</v>
      </c>
      <c r="K1079" s="4" t="s">
        <v>39</v>
      </c>
      <c r="L1079" s="4" t="s">
        <v>33</v>
      </c>
      <c r="M1079" s="4">
        <v>32</v>
      </c>
      <c r="N1079" s="4">
        <v>430</v>
      </c>
      <c r="O1079" s="4">
        <v>16827</v>
      </c>
    </row>
    <row r="1080" spans="1:15" x14ac:dyDescent="0.25">
      <c r="A1080" s="4">
        <v>1194</v>
      </c>
      <c r="B1080" s="5">
        <v>43675</v>
      </c>
      <c r="C1080" s="5" t="s">
        <v>2877</v>
      </c>
      <c r="D1080" s="5" t="s">
        <v>2878</v>
      </c>
      <c r="E1080" s="4" t="s">
        <v>1432</v>
      </c>
      <c r="F1080" s="4" t="s">
        <v>24</v>
      </c>
      <c r="G1080" s="4" t="s">
        <v>102</v>
      </c>
      <c r="H1080" s="4">
        <v>56.130366000000002</v>
      </c>
      <c r="I1080" s="4">
        <v>-106.346771</v>
      </c>
      <c r="J1080" s="4" t="s">
        <v>12</v>
      </c>
      <c r="K1080" s="4" t="s">
        <v>39</v>
      </c>
      <c r="L1080" s="4" t="s">
        <v>33</v>
      </c>
      <c r="M1080" s="4">
        <v>19</v>
      </c>
      <c r="N1080" s="4">
        <v>265</v>
      </c>
      <c r="O1080" s="4">
        <v>7343</v>
      </c>
    </row>
    <row r="1081" spans="1:15" x14ac:dyDescent="0.25">
      <c r="A1081" s="4">
        <v>2731</v>
      </c>
      <c r="B1081" s="5">
        <v>43675</v>
      </c>
      <c r="C1081" s="5" t="s">
        <v>3016</v>
      </c>
      <c r="D1081" s="5" t="s">
        <v>2783</v>
      </c>
      <c r="E1081" s="4" t="s">
        <v>1249</v>
      </c>
      <c r="F1081" s="4" t="s">
        <v>24</v>
      </c>
      <c r="G1081" s="4" t="s">
        <v>133</v>
      </c>
      <c r="H1081" s="4">
        <v>-21.178985999999998</v>
      </c>
      <c r="I1081" s="4">
        <v>-175.19824199999999</v>
      </c>
      <c r="J1081" s="4" t="s">
        <v>12</v>
      </c>
      <c r="K1081" s="4" t="s">
        <v>39</v>
      </c>
      <c r="L1081" s="4" t="s">
        <v>33</v>
      </c>
      <c r="M1081" s="4">
        <v>17</v>
      </c>
      <c r="N1081" s="4">
        <v>67</v>
      </c>
      <c r="O1081" s="4">
        <v>6895</v>
      </c>
    </row>
    <row r="1082" spans="1:15" x14ac:dyDescent="0.25">
      <c r="A1082" s="4">
        <v>1305</v>
      </c>
      <c r="B1082" s="5">
        <v>43675</v>
      </c>
      <c r="C1082" s="5" t="s">
        <v>2808</v>
      </c>
      <c r="D1082" s="5" t="s">
        <v>3019</v>
      </c>
      <c r="E1082" s="4" t="s">
        <v>1947</v>
      </c>
      <c r="F1082" s="4" t="s">
        <v>16</v>
      </c>
      <c r="G1082" s="4" t="s">
        <v>882</v>
      </c>
      <c r="H1082" s="4">
        <v>-3.3704170000000002</v>
      </c>
      <c r="I1082" s="4">
        <v>-168.734039</v>
      </c>
      <c r="J1082" s="4" t="s">
        <v>18</v>
      </c>
      <c r="K1082" s="4" t="s">
        <v>39</v>
      </c>
      <c r="L1082" s="4" t="s">
        <v>33</v>
      </c>
      <c r="M1082" s="4">
        <v>25</v>
      </c>
      <c r="N1082" s="4">
        <v>76</v>
      </c>
      <c r="O1082" s="4">
        <v>5101</v>
      </c>
    </row>
    <row r="1083" spans="1:15" x14ac:dyDescent="0.25">
      <c r="A1083" s="4">
        <v>5367</v>
      </c>
      <c r="B1083" s="5">
        <v>43675</v>
      </c>
      <c r="C1083" s="5" t="s">
        <v>2825</v>
      </c>
      <c r="D1083" s="5" t="s">
        <v>2826</v>
      </c>
      <c r="E1083" s="4" t="s">
        <v>1604</v>
      </c>
      <c r="F1083" s="4" t="s">
        <v>24</v>
      </c>
      <c r="G1083" s="4" t="s">
        <v>75</v>
      </c>
      <c r="H1083" s="4">
        <v>-25.274398000000001</v>
      </c>
      <c r="I1083" s="4">
        <v>133.775136</v>
      </c>
      <c r="J1083" s="4" t="s">
        <v>18</v>
      </c>
      <c r="K1083" s="4" t="s">
        <v>39</v>
      </c>
      <c r="L1083" s="4" t="s">
        <v>33</v>
      </c>
      <c r="M1083" s="4">
        <v>21</v>
      </c>
      <c r="N1083" s="4">
        <v>299</v>
      </c>
      <c r="O1083" s="4">
        <v>4850</v>
      </c>
    </row>
    <row r="1084" spans="1:15" x14ac:dyDescent="0.25">
      <c r="A1084" s="4">
        <v>5214</v>
      </c>
      <c r="B1084" s="5">
        <v>43675</v>
      </c>
      <c r="C1084" s="5" t="s">
        <v>2934</v>
      </c>
      <c r="D1084" s="5" t="s">
        <v>2935</v>
      </c>
      <c r="E1084" s="4" t="s">
        <v>1468</v>
      </c>
      <c r="F1084" s="4" t="s">
        <v>24</v>
      </c>
      <c r="G1084" s="4" t="s">
        <v>2738</v>
      </c>
      <c r="H1084" s="4">
        <v>31.952162000000001</v>
      </c>
      <c r="I1084" s="4">
        <v>35.233153999999999</v>
      </c>
      <c r="J1084" s="4" t="s">
        <v>18</v>
      </c>
      <c r="K1084" s="4" t="s">
        <v>60</v>
      </c>
      <c r="L1084" s="4" t="s">
        <v>33</v>
      </c>
      <c r="M1084" s="4">
        <v>19</v>
      </c>
      <c r="N1084" s="4">
        <v>258</v>
      </c>
      <c r="O1084" s="4">
        <v>7178</v>
      </c>
    </row>
    <row r="1085" spans="1:15" x14ac:dyDescent="0.25">
      <c r="A1085" s="4">
        <v>5087</v>
      </c>
      <c r="B1085" s="5">
        <v>43675</v>
      </c>
      <c r="C1085" s="5" t="s">
        <v>2903</v>
      </c>
      <c r="D1085" s="5" t="s">
        <v>2900</v>
      </c>
      <c r="E1085" s="4" t="s">
        <v>2517</v>
      </c>
      <c r="F1085" s="4" t="s">
        <v>10</v>
      </c>
      <c r="G1085" s="4" t="s">
        <v>2737</v>
      </c>
      <c r="H1085" s="4">
        <v>-24.703614999999999</v>
      </c>
      <c r="I1085" s="4">
        <v>-127.439308</v>
      </c>
      <c r="J1085" s="4" t="s">
        <v>22</v>
      </c>
      <c r="K1085" s="4" t="s">
        <v>19</v>
      </c>
      <c r="L1085" s="4" t="s">
        <v>14</v>
      </c>
      <c r="M1085" s="4">
        <v>36</v>
      </c>
      <c r="N1085" s="4">
        <v>508</v>
      </c>
      <c r="O1085" s="4">
        <v>8908</v>
      </c>
    </row>
    <row r="1086" spans="1:15" x14ac:dyDescent="0.25">
      <c r="A1086" s="4">
        <v>5352</v>
      </c>
      <c r="B1086" s="5">
        <v>43675</v>
      </c>
      <c r="C1086" s="5" t="s">
        <v>2750</v>
      </c>
      <c r="D1086" s="5" t="s">
        <v>2749</v>
      </c>
      <c r="E1086" s="4" t="s">
        <v>1605</v>
      </c>
      <c r="F1086" s="4" t="s">
        <v>24</v>
      </c>
      <c r="G1086" s="4" t="s">
        <v>117</v>
      </c>
      <c r="H1086" s="4">
        <v>17.189876999999999</v>
      </c>
      <c r="I1086" s="4">
        <v>-88.497649999999993</v>
      </c>
      <c r="J1086" s="4" t="s">
        <v>12</v>
      </c>
      <c r="K1086" s="4" t="s">
        <v>39</v>
      </c>
      <c r="L1086" s="4" t="s">
        <v>33</v>
      </c>
      <c r="M1086" s="4">
        <v>21</v>
      </c>
      <c r="N1086" s="4">
        <v>96</v>
      </c>
      <c r="O1086" s="4">
        <v>3178</v>
      </c>
    </row>
    <row r="1087" spans="1:15" x14ac:dyDescent="0.25">
      <c r="A1087" s="4">
        <v>1707</v>
      </c>
      <c r="B1087" s="5">
        <v>43675</v>
      </c>
      <c r="C1087" s="5" t="s">
        <v>2978</v>
      </c>
      <c r="D1087" s="5" t="s">
        <v>2906</v>
      </c>
      <c r="E1087" s="4" t="s">
        <v>1257</v>
      </c>
      <c r="F1087" s="4" t="s">
        <v>16</v>
      </c>
      <c r="G1087" s="4" t="s">
        <v>313</v>
      </c>
      <c r="H1087" s="4">
        <v>-3.3730560000000001</v>
      </c>
      <c r="I1087" s="4">
        <v>29.918886000000001</v>
      </c>
      <c r="J1087" s="4" t="s">
        <v>18</v>
      </c>
      <c r="K1087" s="4" t="s">
        <v>39</v>
      </c>
      <c r="L1087" s="4" t="s">
        <v>33</v>
      </c>
      <c r="M1087" s="4">
        <v>17</v>
      </c>
      <c r="N1087" s="4">
        <v>62</v>
      </c>
      <c r="O1087" s="4">
        <v>2565</v>
      </c>
    </row>
    <row r="1088" spans="1:15" x14ac:dyDescent="0.25">
      <c r="A1088" s="4">
        <v>4506</v>
      </c>
      <c r="B1088" s="5">
        <v>43675</v>
      </c>
      <c r="C1088" s="5" t="s">
        <v>2973</v>
      </c>
      <c r="D1088" s="5" t="s">
        <v>2847</v>
      </c>
      <c r="E1088" s="4" t="s">
        <v>2462</v>
      </c>
      <c r="F1088" s="4" t="s">
        <v>10</v>
      </c>
      <c r="G1088" s="4" t="s">
        <v>181</v>
      </c>
      <c r="H1088" s="4">
        <v>-16.578192999999999</v>
      </c>
      <c r="I1088" s="4">
        <v>179.414413</v>
      </c>
      <c r="J1088" s="4" t="s">
        <v>12</v>
      </c>
      <c r="K1088" s="4" t="s">
        <v>2724</v>
      </c>
      <c r="L1088" s="4" t="s">
        <v>33</v>
      </c>
      <c r="M1088" s="4">
        <v>32</v>
      </c>
      <c r="N1088" s="4">
        <v>331</v>
      </c>
      <c r="O1088" s="4">
        <v>16627</v>
      </c>
    </row>
    <row r="1089" spans="1:15" x14ac:dyDescent="0.25">
      <c r="A1089" s="4">
        <v>3097</v>
      </c>
      <c r="B1089" s="5">
        <v>43675</v>
      </c>
      <c r="C1089" s="5" t="s">
        <v>2930</v>
      </c>
      <c r="D1089" s="5" t="s">
        <v>2931</v>
      </c>
      <c r="E1089" s="4" t="s">
        <v>1350</v>
      </c>
      <c r="F1089" s="4" t="s">
        <v>10</v>
      </c>
      <c r="G1089" s="4" t="s">
        <v>473</v>
      </c>
      <c r="H1089" s="4">
        <v>-75.250973000000002</v>
      </c>
      <c r="I1089" s="4">
        <v>-7.1388999999999994E-2</v>
      </c>
      <c r="J1089" s="4" t="s">
        <v>22</v>
      </c>
      <c r="K1089" s="4" t="s">
        <v>2724</v>
      </c>
      <c r="L1089" s="4" t="s">
        <v>33</v>
      </c>
      <c r="M1089" s="4">
        <v>18</v>
      </c>
      <c r="N1089" s="4">
        <v>555</v>
      </c>
      <c r="O1089" s="4">
        <v>15295</v>
      </c>
    </row>
    <row r="1090" spans="1:15" x14ac:dyDescent="0.25">
      <c r="A1090" s="4">
        <v>5640</v>
      </c>
      <c r="B1090" s="5">
        <v>43675</v>
      </c>
      <c r="C1090" s="5" t="s">
        <v>2795</v>
      </c>
      <c r="D1090" s="5" t="s">
        <v>2796</v>
      </c>
      <c r="E1090" s="4" t="s">
        <v>1352</v>
      </c>
      <c r="F1090" s="4" t="s">
        <v>24</v>
      </c>
      <c r="G1090" s="4" t="s">
        <v>340</v>
      </c>
      <c r="H1090" s="4">
        <v>-49.280366000000001</v>
      </c>
      <c r="I1090" s="4">
        <v>69.348557</v>
      </c>
      <c r="J1090" s="4" t="s">
        <v>18</v>
      </c>
      <c r="K1090" s="4" t="s">
        <v>2724</v>
      </c>
      <c r="L1090" s="4" t="s">
        <v>33</v>
      </c>
      <c r="M1090" s="4">
        <v>18</v>
      </c>
      <c r="N1090" s="4">
        <v>193</v>
      </c>
      <c r="O1090" s="4">
        <v>7550</v>
      </c>
    </row>
    <row r="1091" spans="1:15" x14ac:dyDescent="0.25">
      <c r="A1091" s="4">
        <v>1381</v>
      </c>
      <c r="B1091" s="5">
        <v>43675</v>
      </c>
      <c r="C1091" s="5" t="s">
        <v>2938</v>
      </c>
      <c r="D1091" s="5" t="s">
        <v>2939</v>
      </c>
      <c r="E1091" s="4" t="s">
        <v>1449</v>
      </c>
      <c r="F1091" s="4" t="s">
        <v>16</v>
      </c>
      <c r="G1091" s="4" t="s">
        <v>119</v>
      </c>
      <c r="H1091" s="4">
        <v>48.019573000000001</v>
      </c>
      <c r="I1091" s="4">
        <v>66.923683999999994</v>
      </c>
      <c r="J1091" s="4" t="s">
        <v>12</v>
      </c>
      <c r="K1091" s="4" t="s">
        <v>2724</v>
      </c>
      <c r="L1091" s="4" t="s">
        <v>33</v>
      </c>
      <c r="M1091" s="4">
        <v>19</v>
      </c>
      <c r="N1091" s="4">
        <v>25</v>
      </c>
      <c r="O1091" s="4">
        <v>5252</v>
      </c>
    </row>
    <row r="1092" spans="1:15" x14ac:dyDescent="0.25">
      <c r="A1092" s="4">
        <v>2894</v>
      </c>
      <c r="B1092" s="5">
        <v>43675</v>
      </c>
      <c r="C1092" s="5" t="s">
        <v>2746</v>
      </c>
      <c r="D1092" s="5" t="s">
        <v>2747</v>
      </c>
      <c r="E1092" s="4" t="s">
        <v>850</v>
      </c>
      <c r="F1092" s="4" t="s">
        <v>16</v>
      </c>
      <c r="G1092" s="4" t="s">
        <v>69</v>
      </c>
      <c r="H1092" s="4">
        <v>18.220554</v>
      </c>
      <c r="I1092" s="4">
        <v>-63.068615000000001</v>
      </c>
      <c r="J1092" s="4" t="s">
        <v>12</v>
      </c>
      <c r="K1092" s="4" t="s">
        <v>2724</v>
      </c>
      <c r="L1092" s="4" t="s">
        <v>33</v>
      </c>
      <c r="M1092" s="4">
        <v>12</v>
      </c>
      <c r="N1092" s="4">
        <v>129</v>
      </c>
      <c r="O1092" s="4">
        <v>3781</v>
      </c>
    </row>
    <row r="1093" spans="1:15" x14ac:dyDescent="0.25">
      <c r="A1093" s="4">
        <v>3763</v>
      </c>
      <c r="B1093" s="5">
        <v>43675</v>
      </c>
      <c r="C1093" s="5" t="s">
        <v>2990</v>
      </c>
      <c r="D1093" s="5" t="s">
        <v>2991</v>
      </c>
      <c r="E1093" s="4" t="s">
        <v>38</v>
      </c>
      <c r="F1093" s="4" t="s">
        <v>16</v>
      </c>
      <c r="G1093" s="4" t="s">
        <v>2740</v>
      </c>
      <c r="H1093" s="4">
        <v>0.18636</v>
      </c>
      <c r="I1093" s="4">
        <v>6.6130810000000002</v>
      </c>
      <c r="J1093" s="4" t="s">
        <v>18</v>
      </c>
      <c r="K1093" s="4" t="s">
        <v>39</v>
      </c>
      <c r="L1093" s="4" t="s">
        <v>33</v>
      </c>
      <c r="M1093" s="4">
        <v>2</v>
      </c>
      <c r="N1093" s="4">
        <v>51</v>
      </c>
      <c r="O1093" s="4">
        <v>6851</v>
      </c>
    </row>
    <row r="1094" spans="1:15" x14ac:dyDescent="0.25">
      <c r="A1094" s="4">
        <v>2076</v>
      </c>
      <c r="B1094" s="5">
        <v>43675</v>
      </c>
      <c r="C1094" s="5" t="s">
        <v>2919</v>
      </c>
      <c r="D1094" s="5" t="s">
        <v>2920</v>
      </c>
      <c r="E1094" s="4" t="s">
        <v>2675</v>
      </c>
      <c r="F1094" s="4" t="s">
        <v>10</v>
      </c>
      <c r="G1094" s="4" t="s">
        <v>121</v>
      </c>
      <c r="H1094" s="4">
        <v>41.871940000000002</v>
      </c>
      <c r="I1094" s="4">
        <v>12.56738</v>
      </c>
      <c r="J1094" s="4" t="s">
        <v>22</v>
      </c>
      <c r="K1094" s="4" t="s">
        <v>57</v>
      </c>
      <c r="L1094" s="4" t="s">
        <v>14</v>
      </c>
      <c r="M1094" s="4">
        <v>47</v>
      </c>
      <c r="N1094" s="4">
        <v>576</v>
      </c>
      <c r="O1094" s="4">
        <v>16881</v>
      </c>
    </row>
    <row r="1095" spans="1:15" x14ac:dyDescent="0.25">
      <c r="A1095" s="4">
        <v>5519</v>
      </c>
      <c r="B1095" s="5">
        <v>43675</v>
      </c>
      <c r="C1095" s="5" t="s">
        <v>2816</v>
      </c>
      <c r="D1095" s="5" t="s">
        <v>2761</v>
      </c>
      <c r="E1095" s="4" t="s">
        <v>1458</v>
      </c>
      <c r="F1095" s="4" t="s">
        <v>10</v>
      </c>
      <c r="G1095" s="4" t="s">
        <v>43</v>
      </c>
      <c r="H1095" s="4">
        <v>47.411631</v>
      </c>
      <c r="I1095" s="4">
        <v>28.369885</v>
      </c>
      <c r="J1095" s="4" t="s">
        <v>22</v>
      </c>
      <c r="K1095" s="4" t="s">
        <v>57</v>
      </c>
      <c r="L1095" s="4" t="s">
        <v>14</v>
      </c>
      <c r="M1095" s="4">
        <v>19</v>
      </c>
      <c r="N1095" s="4">
        <v>287</v>
      </c>
      <c r="O1095" s="4">
        <v>10649</v>
      </c>
    </row>
    <row r="1096" spans="1:15" x14ac:dyDescent="0.25">
      <c r="A1096" s="4">
        <v>2634</v>
      </c>
      <c r="B1096" s="5">
        <v>43675</v>
      </c>
      <c r="C1096" s="5" t="s">
        <v>2875</v>
      </c>
      <c r="D1096" s="5" t="s">
        <v>2975</v>
      </c>
      <c r="E1096" s="4" t="s">
        <v>2148</v>
      </c>
      <c r="F1096" s="4" t="s">
        <v>16</v>
      </c>
      <c r="G1096" s="4" t="s">
        <v>1766</v>
      </c>
      <c r="H1096" s="4">
        <v>42.733882999999999</v>
      </c>
      <c r="I1096" s="4">
        <v>25.48583</v>
      </c>
      <c r="J1096" s="4" t="s">
        <v>18</v>
      </c>
      <c r="K1096" s="4" t="s">
        <v>57</v>
      </c>
      <c r="L1096" s="4" t="s">
        <v>14</v>
      </c>
      <c r="M1096" s="4">
        <v>27</v>
      </c>
      <c r="N1096" s="4">
        <v>257</v>
      </c>
      <c r="O1096" s="4">
        <v>8670</v>
      </c>
    </row>
    <row r="1097" spans="1:15" x14ac:dyDescent="0.25">
      <c r="A1097" s="4">
        <v>3601</v>
      </c>
      <c r="B1097" s="5">
        <v>43675</v>
      </c>
      <c r="C1097" s="5" t="s">
        <v>2947</v>
      </c>
      <c r="D1097" s="5" t="s">
        <v>2910</v>
      </c>
      <c r="E1097" s="4" t="s">
        <v>2246</v>
      </c>
      <c r="F1097" s="4" t="s">
        <v>24</v>
      </c>
      <c r="G1097" s="4" t="s">
        <v>355</v>
      </c>
      <c r="H1097" s="4">
        <v>12.984305000000001</v>
      </c>
      <c r="I1097" s="4">
        <v>-61.287227999999999</v>
      </c>
      <c r="J1097" s="4" t="s">
        <v>18</v>
      </c>
      <c r="K1097" s="4" t="s">
        <v>57</v>
      </c>
      <c r="L1097" s="4" t="s">
        <v>14</v>
      </c>
      <c r="M1097" s="4">
        <v>28</v>
      </c>
      <c r="N1097" s="4">
        <v>217</v>
      </c>
      <c r="O1097" s="4">
        <v>7294</v>
      </c>
    </row>
    <row r="1098" spans="1:15" x14ac:dyDescent="0.25">
      <c r="A1098" s="4">
        <v>5732</v>
      </c>
      <c r="B1098" s="5">
        <v>43675</v>
      </c>
      <c r="C1098" s="5" t="s">
        <v>2806</v>
      </c>
      <c r="D1098" s="5" t="s">
        <v>2807</v>
      </c>
      <c r="E1098" s="4" t="s">
        <v>347</v>
      </c>
      <c r="F1098" s="4" t="s">
        <v>16</v>
      </c>
      <c r="G1098" s="4" t="s">
        <v>348</v>
      </c>
      <c r="H1098" s="4">
        <v>27.514161999999999</v>
      </c>
      <c r="I1098" s="4">
        <v>90.433600999999996</v>
      </c>
      <c r="J1098" s="4" t="s">
        <v>12</v>
      </c>
      <c r="K1098" s="4" t="s">
        <v>57</v>
      </c>
      <c r="L1098" s="4" t="s">
        <v>14</v>
      </c>
      <c r="M1098" s="4">
        <v>6</v>
      </c>
      <c r="N1098" s="4">
        <v>37</v>
      </c>
      <c r="O1098" s="4">
        <v>6897</v>
      </c>
    </row>
    <row r="1099" spans="1:15" x14ac:dyDescent="0.25">
      <c r="A1099" s="4">
        <v>2649</v>
      </c>
      <c r="B1099" s="5">
        <v>43675</v>
      </c>
      <c r="C1099" s="5" t="s">
        <v>2870</v>
      </c>
      <c r="D1099" s="5" t="s">
        <v>2871</v>
      </c>
      <c r="E1099" s="4" t="s">
        <v>856</v>
      </c>
      <c r="F1099" s="4" t="s">
        <v>24</v>
      </c>
      <c r="G1099" s="4" t="s">
        <v>782</v>
      </c>
      <c r="H1099" s="4">
        <v>-20.348403999999999</v>
      </c>
      <c r="I1099" s="4">
        <v>57.552152</v>
      </c>
      <c r="J1099" s="4" t="s">
        <v>12</v>
      </c>
      <c r="K1099" s="4" t="s">
        <v>57</v>
      </c>
      <c r="L1099" s="4" t="s">
        <v>14</v>
      </c>
      <c r="M1099" s="4">
        <v>12</v>
      </c>
      <c r="N1099" s="4">
        <v>109</v>
      </c>
      <c r="O1099" s="4">
        <v>5649</v>
      </c>
    </row>
    <row r="1100" spans="1:15" x14ac:dyDescent="0.25">
      <c r="A1100" s="4">
        <v>3255</v>
      </c>
      <c r="B1100" s="5">
        <v>43675</v>
      </c>
      <c r="C1100" s="5" t="s">
        <v>2932</v>
      </c>
      <c r="D1100" s="5" t="s">
        <v>2933</v>
      </c>
      <c r="E1100" s="4" t="s">
        <v>1890</v>
      </c>
      <c r="F1100" s="4" t="s">
        <v>16</v>
      </c>
      <c r="G1100" s="4" t="s">
        <v>320</v>
      </c>
      <c r="H1100" s="4">
        <v>36.137740999999998</v>
      </c>
      <c r="I1100" s="4">
        <v>-5.3453739999999996</v>
      </c>
      <c r="J1100" s="4" t="s">
        <v>12</v>
      </c>
      <c r="K1100" s="4" t="s">
        <v>57</v>
      </c>
      <c r="L1100" s="4" t="s">
        <v>14</v>
      </c>
      <c r="M1100" s="4">
        <v>24</v>
      </c>
      <c r="N1100" s="4">
        <v>109</v>
      </c>
      <c r="O1100" s="4">
        <v>5499</v>
      </c>
    </row>
    <row r="1101" spans="1:15" x14ac:dyDescent="0.25">
      <c r="A1101" s="4">
        <v>4758</v>
      </c>
      <c r="B1101" s="5">
        <v>43675</v>
      </c>
      <c r="C1101" s="5" t="s">
        <v>2976</v>
      </c>
      <c r="D1101" s="5" t="s">
        <v>2977</v>
      </c>
      <c r="E1101" s="4" t="s">
        <v>1621</v>
      </c>
      <c r="F1101" s="4" t="s">
        <v>24</v>
      </c>
      <c r="G1101" s="4" t="s">
        <v>1025</v>
      </c>
      <c r="H1101" s="4">
        <v>3.9338890000000002</v>
      </c>
      <c r="I1101" s="4">
        <v>-53.125782000000001</v>
      </c>
      <c r="J1101" s="4" t="s">
        <v>18</v>
      </c>
      <c r="K1101" s="4" t="s">
        <v>57</v>
      </c>
      <c r="L1101" s="4" t="s">
        <v>14</v>
      </c>
      <c r="M1101" s="4">
        <v>21</v>
      </c>
      <c r="N1101" s="4">
        <v>164</v>
      </c>
      <c r="O1101" s="4">
        <v>5472</v>
      </c>
    </row>
    <row r="1102" spans="1:15" x14ac:dyDescent="0.25">
      <c r="A1102" s="4">
        <v>1312</v>
      </c>
      <c r="B1102" s="5">
        <v>43675</v>
      </c>
      <c r="C1102" s="5" t="s">
        <v>2883</v>
      </c>
      <c r="D1102" s="5" t="s">
        <v>2884</v>
      </c>
      <c r="E1102" s="4" t="s">
        <v>425</v>
      </c>
      <c r="F1102" s="4" t="s">
        <v>10</v>
      </c>
      <c r="G1102" s="4" t="s">
        <v>426</v>
      </c>
      <c r="H1102" s="4">
        <v>30.375321</v>
      </c>
      <c r="I1102" s="4">
        <v>69.345116000000004</v>
      </c>
      <c r="J1102" s="4" t="s">
        <v>12</v>
      </c>
      <c r="K1102" s="4" t="s">
        <v>57</v>
      </c>
      <c r="L1102" s="4" t="s">
        <v>14</v>
      </c>
      <c r="M1102" s="4">
        <v>7</v>
      </c>
      <c r="N1102" s="4">
        <v>16</v>
      </c>
      <c r="O1102" s="4">
        <v>3373</v>
      </c>
    </row>
    <row r="1103" spans="1:15" x14ac:dyDescent="0.25">
      <c r="A1103" s="4">
        <v>2823</v>
      </c>
      <c r="B1103" s="5">
        <v>43675</v>
      </c>
      <c r="C1103" s="5" t="s">
        <v>2752</v>
      </c>
      <c r="D1103" s="5" t="s">
        <v>2753</v>
      </c>
      <c r="E1103" s="4" t="s">
        <v>863</v>
      </c>
      <c r="F1103" s="4" t="s">
        <v>24</v>
      </c>
      <c r="G1103" s="4" t="s">
        <v>769</v>
      </c>
      <c r="H1103" s="4">
        <v>22.396428</v>
      </c>
      <c r="I1103" s="4">
        <v>114.109497</v>
      </c>
      <c r="J1103" s="4" t="s">
        <v>18</v>
      </c>
      <c r="K1103" s="4" t="s">
        <v>57</v>
      </c>
      <c r="L1103" s="4" t="s">
        <v>14</v>
      </c>
      <c r="M1103" s="4">
        <v>12</v>
      </c>
      <c r="N1103" s="4">
        <v>168</v>
      </c>
      <c r="O1103" s="4">
        <v>2684</v>
      </c>
    </row>
    <row r="1104" spans="1:15" x14ac:dyDescent="0.25">
      <c r="A1104" s="4">
        <v>1855</v>
      </c>
      <c r="B1104" s="5">
        <v>43675</v>
      </c>
      <c r="C1104" s="5" t="s">
        <v>2760</v>
      </c>
      <c r="D1104" s="5" t="s">
        <v>2761</v>
      </c>
      <c r="E1104" s="4" t="s">
        <v>932</v>
      </c>
      <c r="F1104" s="4" t="s">
        <v>16</v>
      </c>
      <c r="G1104" s="4" t="s">
        <v>140</v>
      </c>
      <c r="H1104" s="4">
        <v>10.691803</v>
      </c>
      <c r="I1104" s="4">
        <v>-61.222503000000003</v>
      </c>
      <c r="J1104" s="4" t="s">
        <v>12</v>
      </c>
      <c r="K1104" s="4" t="s">
        <v>57</v>
      </c>
      <c r="L1104" s="4" t="s">
        <v>14</v>
      </c>
      <c r="M1104" s="4">
        <v>13</v>
      </c>
      <c r="N1104" s="4">
        <v>115</v>
      </c>
      <c r="O1104" s="4">
        <v>2404</v>
      </c>
    </row>
    <row r="1105" spans="1:15" x14ac:dyDescent="0.25">
      <c r="A1105" s="4">
        <v>5937</v>
      </c>
      <c r="B1105" s="5">
        <v>43675</v>
      </c>
      <c r="C1105" s="5" t="s">
        <v>2750</v>
      </c>
      <c r="D1105" s="5" t="s">
        <v>2749</v>
      </c>
      <c r="E1105" s="4" t="s">
        <v>2351</v>
      </c>
      <c r="F1105" s="4" t="s">
        <v>16</v>
      </c>
      <c r="G1105" s="4" t="s">
        <v>117</v>
      </c>
      <c r="H1105" s="4">
        <v>17.189876999999999</v>
      </c>
      <c r="I1105" s="4">
        <v>-88.497649999999993</v>
      </c>
      <c r="J1105" s="4" t="s">
        <v>12</v>
      </c>
      <c r="K1105" s="4" t="s">
        <v>57</v>
      </c>
      <c r="L1105" s="4" t="s">
        <v>14</v>
      </c>
      <c r="M1105" s="4">
        <v>29</v>
      </c>
      <c r="N1105" s="4">
        <v>85</v>
      </c>
      <c r="O1105" s="4">
        <v>2011</v>
      </c>
    </row>
    <row r="1106" spans="1:15" x14ac:dyDescent="0.25">
      <c r="A1106" s="4">
        <v>1510</v>
      </c>
      <c r="B1106" s="5">
        <v>43675</v>
      </c>
      <c r="C1106" s="5" t="s">
        <v>3000</v>
      </c>
      <c r="D1106" s="5" t="s">
        <v>2805</v>
      </c>
      <c r="E1106" s="4" t="s">
        <v>705</v>
      </c>
      <c r="F1106" s="4" t="s">
        <v>16</v>
      </c>
      <c r="G1106" s="4" t="s">
        <v>11</v>
      </c>
      <c r="H1106" s="4">
        <v>25.354825999999999</v>
      </c>
      <c r="I1106" s="4">
        <v>51.183883999999999</v>
      </c>
      <c r="J1106" s="4" t="s">
        <v>18</v>
      </c>
      <c r="K1106" s="4" t="s">
        <v>57</v>
      </c>
      <c r="L1106" s="4" t="s">
        <v>14</v>
      </c>
      <c r="M1106" s="4">
        <v>1</v>
      </c>
      <c r="N1106" s="4">
        <v>23</v>
      </c>
      <c r="O1106" s="4">
        <v>2640</v>
      </c>
    </row>
    <row r="1107" spans="1:15" x14ac:dyDescent="0.25">
      <c r="A1107" s="4">
        <v>1093</v>
      </c>
      <c r="B1107" s="5">
        <v>43675</v>
      </c>
      <c r="C1107" s="5" t="s">
        <v>2822</v>
      </c>
      <c r="D1107" s="5" t="s">
        <v>2809</v>
      </c>
      <c r="E1107" s="4" t="s">
        <v>2489</v>
      </c>
      <c r="F1107" s="4" t="s">
        <v>10</v>
      </c>
      <c r="G1107" s="4" t="s">
        <v>616</v>
      </c>
      <c r="H1107" s="4">
        <v>35.861660000000001</v>
      </c>
      <c r="I1107" s="4">
        <v>104.195397</v>
      </c>
      <c r="J1107" s="4" t="s">
        <v>22</v>
      </c>
      <c r="K1107" s="4" t="s">
        <v>60</v>
      </c>
      <c r="L1107" s="4" t="s">
        <v>33</v>
      </c>
      <c r="M1107" s="4">
        <v>34</v>
      </c>
      <c r="N1107" s="4">
        <v>372</v>
      </c>
      <c r="O1107" s="4">
        <v>18542</v>
      </c>
    </row>
    <row r="1108" spans="1:15" x14ac:dyDescent="0.25">
      <c r="A1108" s="4">
        <v>3661</v>
      </c>
      <c r="B1108" s="5">
        <v>43675</v>
      </c>
      <c r="C1108" s="5" t="s">
        <v>3018</v>
      </c>
      <c r="D1108" s="5" t="s">
        <v>2929</v>
      </c>
      <c r="E1108" s="4" t="s">
        <v>1283</v>
      </c>
      <c r="F1108" s="4" t="s">
        <v>24</v>
      </c>
      <c r="G1108" s="4" t="s">
        <v>183</v>
      </c>
      <c r="H1108" s="4">
        <v>8.5379810000000003</v>
      </c>
      <c r="I1108" s="4">
        <v>-80.782127000000003</v>
      </c>
      <c r="J1108" s="4" t="s">
        <v>18</v>
      </c>
      <c r="K1108" s="4" t="s">
        <v>60</v>
      </c>
      <c r="L1108" s="4" t="s">
        <v>33</v>
      </c>
      <c r="M1108" s="4">
        <v>17</v>
      </c>
      <c r="N1108" s="4">
        <v>111</v>
      </c>
      <c r="O1108" s="4">
        <v>5608</v>
      </c>
    </row>
    <row r="1109" spans="1:15" x14ac:dyDescent="0.25">
      <c r="A1109" s="4">
        <v>1406</v>
      </c>
      <c r="B1109" s="5">
        <v>43675</v>
      </c>
      <c r="C1109" s="5" t="s">
        <v>2882</v>
      </c>
      <c r="D1109" s="5" t="s">
        <v>2871</v>
      </c>
      <c r="E1109" s="4" t="s">
        <v>2357</v>
      </c>
      <c r="F1109" s="4" t="s">
        <v>16</v>
      </c>
      <c r="G1109" s="4" t="s">
        <v>137</v>
      </c>
      <c r="H1109" s="4">
        <v>-54.423198999999997</v>
      </c>
      <c r="I1109" s="4">
        <v>3.4131939999999998</v>
      </c>
      <c r="J1109" s="4" t="s">
        <v>12</v>
      </c>
      <c r="K1109" s="4" t="s">
        <v>60</v>
      </c>
      <c r="L1109" s="4" t="s">
        <v>33</v>
      </c>
      <c r="M1109" s="4">
        <v>29</v>
      </c>
      <c r="N1109" s="4">
        <v>98</v>
      </c>
      <c r="O1109" s="4">
        <v>4421</v>
      </c>
    </row>
    <row r="1110" spans="1:15" x14ac:dyDescent="0.25">
      <c r="A1110" s="4">
        <v>3222</v>
      </c>
      <c r="B1110" s="5">
        <v>43675</v>
      </c>
      <c r="C1110" s="5" t="s">
        <v>2764</v>
      </c>
      <c r="D1110" s="5" t="s">
        <v>2765</v>
      </c>
      <c r="E1110" s="4" t="s">
        <v>1899</v>
      </c>
      <c r="F1110" s="4" t="s">
        <v>24</v>
      </c>
      <c r="G1110" s="4" t="s">
        <v>196</v>
      </c>
      <c r="H1110" s="4">
        <v>12.262776000000001</v>
      </c>
      <c r="I1110" s="4">
        <v>-61.604171000000001</v>
      </c>
      <c r="J1110" s="4" t="s">
        <v>18</v>
      </c>
      <c r="K1110" s="4" t="s">
        <v>60</v>
      </c>
      <c r="L1110" s="4" t="s">
        <v>33</v>
      </c>
      <c r="M1110" s="4">
        <v>24</v>
      </c>
      <c r="N1110" s="4">
        <v>76</v>
      </c>
      <c r="O1110" s="4">
        <v>3878</v>
      </c>
    </row>
    <row r="1111" spans="1:15" x14ac:dyDescent="0.25">
      <c r="A1111" s="4">
        <v>5790</v>
      </c>
      <c r="B1111" s="5">
        <v>43675</v>
      </c>
      <c r="C1111" s="5" t="s">
        <v>2882</v>
      </c>
      <c r="D1111" s="5" t="s">
        <v>2871</v>
      </c>
      <c r="E1111" s="4" t="s">
        <v>136</v>
      </c>
      <c r="F1111" s="4" t="s">
        <v>16</v>
      </c>
      <c r="G1111" s="4" t="s">
        <v>137</v>
      </c>
      <c r="H1111" s="4">
        <v>-54.423198999999997</v>
      </c>
      <c r="I1111" s="4">
        <v>3.4131939999999998</v>
      </c>
      <c r="J1111" s="4" t="s">
        <v>22</v>
      </c>
      <c r="K1111" s="4" t="s">
        <v>60</v>
      </c>
      <c r="L1111" s="4" t="s">
        <v>33</v>
      </c>
      <c r="M1111" s="4">
        <v>3</v>
      </c>
      <c r="N1111" s="4">
        <v>22</v>
      </c>
      <c r="O1111" s="4">
        <v>3421</v>
      </c>
    </row>
    <row r="1112" spans="1:15" x14ac:dyDescent="0.25">
      <c r="A1112" s="4">
        <v>4415</v>
      </c>
      <c r="B1112" s="5">
        <v>43675</v>
      </c>
      <c r="C1112" s="5" t="s">
        <v>2971</v>
      </c>
      <c r="D1112" s="5" t="s">
        <v>2972</v>
      </c>
      <c r="E1112" s="4" t="s">
        <v>636</v>
      </c>
      <c r="F1112" s="4" t="s">
        <v>16</v>
      </c>
      <c r="G1112" s="4" t="s">
        <v>637</v>
      </c>
      <c r="H1112" s="4">
        <v>16.742498000000001</v>
      </c>
      <c r="I1112" s="4">
        <v>-62.187365999999997</v>
      </c>
      <c r="J1112" s="4" t="s">
        <v>22</v>
      </c>
      <c r="K1112" s="4" t="s">
        <v>60</v>
      </c>
      <c r="L1112" s="4" t="s">
        <v>33</v>
      </c>
      <c r="M1112" s="4">
        <v>9</v>
      </c>
      <c r="N1112" s="4">
        <v>141</v>
      </c>
      <c r="O1112" s="4">
        <v>3223</v>
      </c>
    </row>
    <row r="1113" spans="1:15" x14ac:dyDescent="0.25">
      <c r="A1113" s="4">
        <v>5915</v>
      </c>
      <c r="B1113" s="5">
        <v>43675</v>
      </c>
      <c r="C1113" s="5" t="s">
        <v>2893</v>
      </c>
      <c r="D1113" s="5" t="s">
        <v>2894</v>
      </c>
      <c r="E1113" s="4" t="s">
        <v>1189</v>
      </c>
      <c r="F1113" s="4" t="s">
        <v>24</v>
      </c>
      <c r="G1113" s="4" t="s">
        <v>489</v>
      </c>
      <c r="H1113" s="4">
        <v>12.226079</v>
      </c>
      <c r="I1113" s="4">
        <v>-69.060086999999996</v>
      </c>
      <c r="J1113" s="4" t="s">
        <v>18</v>
      </c>
      <c r="K1113" s="4" t="s">
        <v>60</v>
      </c>
      <c r="L1113" s="4" t="s">
        <v>33</v>
      </c>
      <c r="M1113" s="4">
        <v>16</v>
      </c>
      <c r="N1113" s="4">
        <v>17</v>
      </c>
      <c r="O1113" s="4">
        <v>3132</v>
      </c>
    </row>
    <row r="1114" spans="1:15" x14ac:dyDescent="0.25">
      <c r="A1114" s="4">
        <v>1868</v>
      </c>
      <c r="B1114" s="5">
        <v>43675</v>
      </c>
      <c r="C1114" s="5" t="s">
        <v>2782</v>
      </c>
      <c r="D1114" s="5" t="s">
        <v>2783</v>
      </c>
      <c r="E1114" s="4" t="s">
        <v>1632</v>
      </c>
      <c r="F1114" s="4" t="s">
        <v>16</v>
      </c>
      <c r="G1114" s="4" t="s">
        <v>494</v>
      </c>
      <c r="H1114" s="4">
        <v>46.941935999999998</v>
      </c>
      <c r="I1114" s="4">
        <v>-56.27111</v>
      </c>
      <c r="J1114" s="4" t="s">
        <v>12</v>
      </c>
      <c r="K1114" s="4" t="s">
        <v>60</v>
      </c>
      <c r="L1114" s="4" t="s">
        <v>33</v>
      </c>
      <c r="M1114" s="4">
        <v>21</v>
      </c>
      <c r="N1114" s="4">
        <v>140</v>
      </c>
      <c r="O1114" s="4">
        <v>2153</v>
      </c>
    </row>
    <row r="1115" spans="1:15" x14ac:dyDescent="0.25">
      <c r="A1115" s="4">
        <v>1502</v>
      </c>
      <c r="B1115" s="5">
        <v>43675</v>
      </c>
      <c r="C1115" s="5" t="s">
        <v>2879</v>
      </c>
      <c r="D1115" s="5" t="s">
        <v>2880</v>
      </c>
      <c r="E1115" s="4" t="s">
        <v>798</v>
      </c>
      <c r="F1115" s="4" t="s">
        <v>10</v>
      </c>
      <c r="G1115" s="4" t="s">
        <v>585</v>
      </c>
      <c r="H1115" s="4">
        <v>-18.665694999999999</v>
      </c>
      <c r="I1115" s="4">
        <v>35.529561999999999</v>
      </c>
      <c r="J1115" s="4" t="s">
        <v>12</v>
      </c>
      <c r="K1115" s="4" t="s">
        <v>60</v>
      </c>
      <c r="L1115" s="4" t="s">
        <v>33</v>
      </c>
      <c r="M1115" s="4">
        <v>11</v>
      </c>
      <c r="N1115" s="4">
        <v>35</v>
      </c>
      <c r="O1115" s="4">
        <v>1523</v>
      </c>
    </row>
    <row r="1116" spans="1:15" x14ac:dyDescent="0.25">
      <c r="A1116" s="4">
        <v>1975</v>
      </c>
      <c r="B1116" s="5">
        <v>43675</v>
      </c>
      <c r="C1116" s="5" t="s">
        <v>2746</v>
      </c>
      <c r="D1116" s="5" t="s">
        <v>2747</v>
      </c>
      <c r="E1116" s="4" t="s">
        <v>1288</v>
      </c>
      <c r="F1116" s="4" t="s">
        <v>16</v>
      </c>
      <c r="G1116" s="4" t="s">
        <v>69</v>
      </c>
      <c r="H1116" s="4">
        <v>18.220554</v>
      </c>
      <c r="I1116" s="4">
        <v>-63.068615000000001</v>
      </c>
      <c r="J1116" s="4" t="s">
        <v>12</v>
      </c>
      <c r="K1116" s="4" t="s">
        <v>60</v>
      </c>
      <c r="L1116" s="4" t="s">
        <v>33</v>
      </c>
      <c r="M1116" s="4">
        <v>17</v>
      </c>
      <c r="N1116" s="4">
        <v>20</v>
      </c>
      <c r="O1116" s="4">
        <v>1358</v>
      </c>
    </row>
    <row r="1117" spans="1:15" x14ac:dyDescent="0.25">
      <c r="A1117" s="4">
        <v>2992</v>
      </c>
      <c r="B1117" s="5">
        <v>43675</v>
      </c>
      <c r="C1117" s="5" t="s">
        <v>2855</v>
      </c>
      <c r="D1117" s="5" t="s">
        <v>2856</v>
      </c>
      <c r="E1117" s="4" t="s">
        <v>2523</v>
      </c>
      <c r="F1117" s="4" t="s">
        <v>10</v>
      </c>
      <c r="G1117" s="4" t="s">
        <v>554</v>
      </c>
      <c r="H1117" s="4">
        <v>-40.900556999999999</v>
      </c>
      <c r="I1117" s="4">
        <v>174.88597100000001</v>
      </c>
      <c r="J1117" s="4" t="s">
        <v>22</v>
      </c>
      <c r="K1117" s="4" t="s">
        <v>67</v>
      </c>
      <c r="L1117" s="4" t="s">
        <v>33</v>
      </c>
      <c r="M1117" s="4">
        <v>36</v>
      </c>
      <c r="N1117" s="4">
        <v>537</v>
      </c>
      <c r="O1117" s="4">
        <v>17154</v>
      </c>
    </row>
    <row r="1118" spans="1:15" x14ac:dyDescent="0.25">
      <c r="A1118" s="4">
        <v>2516</v>
      </c>
      <c r="B1118" s="5">
        <v>43675</v>
      </c>
      <c r="C1118" s="5" t="s">
        <v>2966</v>
      </c>
      <c r="D1118" s="5" t="s">
        <v>2967</v>
      </c>
      <c r="E1118" s="4" t="s">
        <v>2408</v>
      </c>
      <c r="F1118" s="4" t="s">
        <v>10</v>
      </c>
      <c r="G1118" s="4" t="s">
        <v>85</v>
      </c>
      <c r="H1118" s="4">
        <v>53.709806999999998</v>
      </c>
      <c r="I1118" s="4">
        <v>27.953389000000001</v>
      </c>
      <c r="J1118" s="4" t="s">
        <v>22</v>
      </c>
      <c r="K1118" s="4" t="s">
        <v>67</v>
      </c>
      <c r="L1118" s="4" t="s">
        <v>33</v>
      </c>
      <c r="M1118" s="4">
        <v>30</v>
      </c>
      <c r="N1118" s="4">
        <v>231</v>
      </c>
      <c r="O1118" s="4">
        <v>15622</v>
      </c>
    </row>
    <row r="1119" spans="1:15" x14ac:dyDescent="0.25">
      <c r="A1119" s="4">
        <v>4089</v>
      </c>
      <c r="B1119" s="5">
        <v>43675</v>
      </c>
      <c r="C1119" s="5" t="s">
        <v>2797</v>
      </c>
      <c r="D1119" s="5" t="s">
        <v>2798</v>
      </c>
      <c r="E1119" s="4" t="s">
        <v>2603</v>
      </c>
      <c r="F1119" s="4" t="s">
        <v>10</v>
      </c>
      <c r="G1119" s="4" t="s">
        <v>387</v>
      </c>
      <c r="H1119" s="4">
        <v>50.503886999999999</v>
      </c>
      <c r="I1119" s="4">
        <v>4.4699359999999997</v>
      </c>
      <c r="J1119" s="4" t="s">
        <v>22</v>
      </c>
      <c r="K1119" s="4" t="s">
        <v>67</v>
      </c>
      <c r="L1119" s="4" t="s">
        <v>33</v>
      </c>
      <c r="M1119" s="4">
        <v>41</v>
      </c>
      <c r="N1119" s="4">
        <v>535</v>
      </c>
      <c r="O1119" s="4">
        <v>15387</v>
      </c>
    </row>
    <row r="1120" spans="1:15" x14ac:dyDescent="0.25">
      <c r="A1120" s="4">
        <v>5046</v>
      </c>
      <c r="B1120" s="5">
        <v>43675</v>
      </c>
      <c r="C1120" s="5" t="s">
        <v>2795</v>
      </c>
      <c r="D1120" s="5" t="s">
        <v>2759</v>
      </c>
      <c r="E1120" s="4" t="s">
        <v>2525</v>
      </c>
      <c r="F1120" s="4" t="s">
        <v>10</v>
      </c>
      <c r="G1120" s="4" t="s">
        <v>557</v>
      </c>
      <c r="H1120" s="4">
        <v>48.379432999999999</v>
      </c>
      <c r="I1120" s="4">
        <v>31.165579999999999</v>
      </c>
      <c r="J1120" s="4" t="s">
        <v>22</v>
      </c>
      <c r="K1120" s="4" t="s">
        <v>67</v>
      </c>
      <c r="L1120" s="4" t="s">
        <v>33</v>
      </c>
      <c r="M1120" s="4">
        <v>36</v>
      </c>
      <c r="N1120" s="4">
        <v>206</v>
      </c>
      <c r="O1120" s="4">
        <v>12566</v>
      </c>
    </row>
    <row r="1121" spans="1:15" x14ac:dyDescent="0.25">
      <c r="A1121" s="4">
        <v>2063</v>
      </c>
      <c r="B1121" s="5">
        <v>43675</v>
      </c>
      <c r="C1121" s="5" t="s">
        <v>2874</v>
      </c>
      <c r="D1121" s="5" t="s">
        <v>2807</v>
      </c>
      <c r="E1121" s="4" t="s">
        <v>2481</v>
      </c>
      <c r="F1121" s="4" t="s">
        <v>10</v>
      </c>
      <c r="G1121" s="4" t="s">
        <v>285</v>
      </c>
      <c r="H1121" s="4">
        <v>37.090240000000001</v>
      </c>
      <c r="I1121" s="4">
        <v>-95.712890999999999</v>
      </c>
      <c r="J1121" s="4" t="s">
        <v>22</v>
      </c>
      <c r="K1121" s="4" t="s">
        <v>67</v>
      </c>
      <c r="L1121" s="4" t="s">
        <v>33</v>
      </c>
      <c r="M1121" s="4">
        <v>33</v>
      </c>
      <c r="N1121" s="4">
        <v>509</v>
      </c>
      <c r="O1121" s="4">
        <v>11312</v>
      </c>
    </row>
    <row r="1122" spans="1:15" x14ac:dyDescent="0.25">
      <c r="A1122" s="4">
        <v>1079</v>
      </c>
      <c r="B1122" s="5">
        <v>43675</v>
      </c>
      <c r="C1122" s="5" t="s">
        <v>2829</v>
      </c>
      <c r="D1122" s="5" t="s">
        <v>2830</v>
      </c>
      <c r="E1122" s="4" t="s">
        <v>1726</v>
      </c>
      <c r="F1122" s="4" t="s">
        <v>16</v>
      </c>
      <c r="G1122" s="4" t="s">
        <v>135</v>
      </c>
      <c r="H1122" s="4">
        <v>-0.52277799999999996</v>
      </c>
      <c r="I1122" s="4">
        <v>166.93150299999999</v>
      </c>
      <c r="J1122" s="4" t="s">
        <v>22</v>
      </c>
      <c r="K1122" s="4" t="s">
        <v>67</v>
      </c>
      <c r="L1122" s="4" t="s">
        <v>33</v>
      </c>
      <c r="M1122" s="4">
        <v>22</v>
      </c>
      <c r="N1122" s="4">
        <v>186</v>
      </c>
      <c r="O1122" s="4">
        <v>7910</v>
      </c>
    </row>
    <row r="1123" spans="1:15" x14ac:dyDescent="0.25">
      <c r="A1123" s="4">
        <v>4147</v>
      </c>
      <c r="B1123" s="5">
        <v>43675</v>
      </c>
      <c r="C1123" s="5" t="s">
        <v>2879</v>
      </c>
      <c r="D1123" s="5" t="s">
        <v>2880</v>
      </c>
      <c r="E1123" s="4" t="s">
        <v>1047</v>
      </c>
      <c r="F1123" s="4" t="s">
        <v>24</v>
      </c>
      <c r="G1123" s="4" t="s">
        <v>261</v>
      </c>
      <c r="H1123" s="4">
        <v>55.378050999999999</v>
      </c>
      <c r="I1123" s="4">
        <v>-3.4359730000000002</v>
      </c>
      <c r="J1123" s="4" t="s">
        <v>18</v>
      </c>
      <c r="K1123" s="4" t="s">
        <v>30</v>
      </c>
      <c r="L1123" s="4" t="s">
        <v>14</v>
      </c>
      <c r="M1123" s="4">
        <v>15</v>
      </c>
      <c r="N1123" s="4">
        <v>239</v>
      </c>
      <c r="O1123" s="4">
        <v>5335</v>
      </c>
    </row>
    <row r="1124" spans="1:15" x14ac:dyDescent="0.25">
      <c r="A1124" s="4">
        <v>1082</v>
      </c>
      <c r="B1124" s="5">
        <v>43675</v>
      </c>
      <c r="C1124" s="5" t="s">
        <v>2746</v>
      </c>
      <c r="D1124" s="5" t="s">
        <v>2747</v>
      </c>
      <c r="E1124" s="4" t="s">
        <v>2493</v>
      </c>
      <c r="F1124" s="4" t="s">
        <v>10</v>
      </c>
      <c r="G1124" s="4" t="s">
        <v>69</v>
      </c>
      <c r="H1124" s="4">
        <v>18.220554</v>
      </c>
      <c r="I1124" s="4">
        <v>-63.068615000000001</v>
      </c>
      <c r="J1124" s="4" t="s">
        <v>22</v>
      </c>
      <c r="K1124" s="4" t="s">
        <v>67</v>
      </c>
      <c r="L1124" s="4" t="s">
        <v>33</v>
      </c>
      <c r="M1124" s="4">
        <v>34</v>
      </c>
      <c r="N1124" s="4">
        <v>296</v>
      </c>
      <c r="O1124" s="4">
        <v>7092</v>
      </c>
    </row>
    <row r="1125" spans="1:15" x14ac:dyDescent="0.25">
      <c r="A1125" s="4">
        <v>3165</v>
      </c>
      <c r="B1125" s="5">
        <v>43675</v>
      </c>
      <c r="C1125" s="5" t="s">
        <v>2882</v>
      </c>
      <c r="D1125" s="5" t="s">
        <v>2871</v>
      </c>
      <c r="E1125" s="4" t="s">
        <v>1822</v>
      </c>
      <c r="F1125" s="4" t="s">
        <v>16</v>
      </c>
      <c r="G1125" s="4" t="s">
        <v>137</v>
      </c>
      <c r="H1125" s="4">
        <v>-54.423198999999997</v>
      </c>
      <c r="I1125" s="4">
        <v>3.4131939999999998</v>
      </c>
      <c r="J1125" s="4" t="s">
        <v>12</v>
      </c>
      <c r="K1125" s="4" t="s">
        <v>67</v>
      </c>
      <c r="L1125" s="4" t="s">
        <v>33</v>
      </c>
      <c r="M1125" s="4">
        <v>23</v>
      </c>
      <c r="N1125" s="4">
        <v>249</v>
      </c>
      <c r="O1125" s="4">
        <v>6539</v>
      </c>
    </row>
    <row r="1126" spans="1:15" x14ac:dyDescent="0.25">
      <c r="A1126" s="4">
        <v>1612</v>
      </c>
      <c r="B1126" s="5">
        <v>43675</v>
      </c>
      <c r="C1126" s="5" t="s">
        <v>2827</v>
      </c>
      <c r="D1126" s="5" t="s">
        <v>2828</v>
      </c>
      <c r="E1126" s="4" t="s">
        <v>1636</v>
      </c>
      <c r="F1126" s="4" t="s">
        <v>24</v>
      </c>
      <c r="G1126" s="4" t="s">
        <v>261</v>
      </c>
      <c r="H1126" s="4">
        <v>55.378050999999999</v>
      </c>
      <c r="I1126" s="4">
        <v>-3.4359730000000002</v>
      </c>
      <c r="J1126" s="4" t="s">
        <v>18</v>
      </c>
      <c r="K1126" s="4" t="s">
        <v>67</v>
      </c>
      <c r="L1126" s="4" t="s">
        <v>33</v>
      </c>
      <c r="M1126" s="4">
        <v>21</v>
      </c>
      <c r="N1126" s="4">
        <v>90</v>
      </c>
      <c r="O1126" s="4">
        <v>5920</v>
      </c>
    </row>
    <row r="1127" spans="1:15" x14ac:dyDescent="0.25">
      <c r="A1127" s="4">
        <v>4137</v>
      </c>
      <c r="B1127" s="5">
        <v>43675</v>
      </c>
      <c r="C1127" s="5" t="s">
        <v>2962</v>
      </c>
      <c r="D1127" s="5" t="s">
        <v>2963</v>
      </c>
      <c r="E1127" s="4" t="s">
        <v>2077</v>
      </c>
      <c r="F1127" s="4" t="s">
        <v>24</v>
      </c>
      <c r="G1127" s="4" t="s">
        <v>496</v>
      </c>
      <c r="H1127" s="4">
        <v>35.937496000000003</v>
      </c>
      <c r="I1127" s="4">
        <v>14.375416</v>
      </c>
      <c r="J1127" s="4" t="s">
        <v>18</v>
      </c>
      <c r="K1127" s="4" t="s">
        <v>67</v>
      </c>
      <c r="L1127" s="4" t="s">
        <v>33</v>
      </c>
      <c r="M1127" s="4">
        <v>26</v>
      </c>
      <c r="N1127" s="4">
        <v>77</v>
      </c>
      <c r="O1127" s="4">
        <v>4790</v>
      </c>
    </row>
    <row r="1128" spans="1:15" x14ac:dyDescent="0.25">
      <c r="A1128" s="4">
        <v>3783</v>
      </c>
      <c r="B1128" s="5">
        <v>43675</v>
      </c>
      <c r="C1128" s="5" t="s">
        <v>2855</v>
      </c>
      <c r="D1128" s="5" t="s">
        <v>2856</v>
      </c>
      <c r="E1128" s="4" t="s">
        <v>2079</v>
      </c>
      <c r="F1128" s="4" t="s">
        <v>16</v>
      </c>
      <c r="G1128" s="4" t="s">
        <v>554</v>
      </c>
      <c r="H1128" s="4">
        <v>-40.900556999999999</v>
      </c>
      <c r="I1128" s="4">
        <v>174.88597100000001</v>
      </c>
      <c r="J1128" s="4" t="s">
        <v>12</v>
      </c>
      <c r="K1128" s="4" t="s">
        <v>67</v>
      </c>
      <c r="L1128" s="4" t="s">
        <v>33</v>
      </c>
      <c r="M1128" s="4">
        <v>26</v>
      </c>
      <c r="N1128" s="4">
        <v>40</v>
      </c>
      <c r="O1128" s="4">
        <v>4273</v>
      </c>
    </row>
    <row r="1129" spans="1:15" x14ac:dyDescent="0.25">
      <c r="A1129" s="4">
        <v>4270</v>
      </c>
      <c r="B1129" s="5">
        <v>43675</v>
      </c>
      <c r="C1129" s="5" t="s">
        <v>2806</v>
      </c>
      <c r="D1129" s="5" t="s">
        <v>2852</v>
      </c>
      <c r="E1129" s="4" t="s">
        <v>2175</v>
      </c>
      <c r="F1129" s="4" t="s">
        <v>16</v>
      </c>
      <c r="G1129" s="4" t="s">
        <v>412</v>
      </c>
      <c r="H1129" s="4">
        <v>9.9455869999999997</v>
      </c>
      <c r="I1129" s="4">
        <v>-9.6966450000000002</v>
      </c>
      <c r="J1129" s="4" t="s">
        <v>12</v>
      </c>
      <c r="K1129" s="4" t="s">
        <v>67</v>
      </c>
      <c r="L1129" s="4" t="s">
        <v>33</v>
      </c>
      <c r="M1129" s="4">
        <v>27</v>
      </c>
      <c r="N1129" s="4">
        <v>137</v>
      </c>
      <c r="O1129" s="4">
        <v>4050</v>
      </c>
    </row>
    <row r="1130" spans="1:15" x14ac:dyDescent="0.25">
      <c r="A1130" s="4">
        <v>3250</v>
      </c>
      <c r="B1130" s="5">
        <v>43675</v>
      </c>
      <c r="C1130" s="5" t="s">
        <v>2818</v>
      </c>
      <c r="D1130" s="5" t="s">
        <v>2819</v>
      </c>
      <c r="E1130" s="4" t="s">
        <v>722</v>
      </c>
      <c r="F1130" s="4" t="s">
        <v>24</v>
      </c>
      <c r="G1130" s="4" t="s">
        <v>723</v>
      </c>
      <c r="H1130" s="4">
        <v>43.915886</v>
      </c>
      <c r="I1130" s="4">
        <v>17.679075999999998</v>
      </c>
      <c r="J1130" s="4" t="s">
        <v>18</v>
      </c>
      <c r="K1130" s="4" t="s">
        <v>67</v>
      </c>
      <c r="L1130" s="4" t="s">
        <v>33</v>
      </c>
      <c r="M1130" s="4">
        <v>10</v>
      </c>
      <c r="N1130" s="4">
        <v>152</v>
      </c>
      <c r="O1130" s="4">
        <v>3364</v>
      </c>
    </row>
    <row r="1131" spans="1:15" x14ac:dyDescent="0.25">
      <c r="A1131" s="4">
        <v>2380</v>
      </c>
      <c r="B1131" s="5">
        <v>43675</v>
      </c>
      <c r="C1131" s="5" t="s">
        <v>2776</v>
      </c>
      <c r="D1131" s="5" t="s">
        <v>2913</v>
      </c>
      <c r="E1131" s="4" t="s">
        <v>1297</v>
      </c>
      <c r="F1131" s="4" t="s">
        <v>16</v>
      </c>
      <c r="G1131" s="4" t="s">
        <v>27</v>
      </c>
      <c r="H1131" s="4">
        <v>-19.015438</v>
      </c>
      <c r="I1131" s="4">
        <v>29.154857</v>
      </c>
      <c r="J1131" s="4" t="s">
        <v>12</v>
      </c>
      <c r="K1131" s="4" t="s">
        <v>67</v>
      </c>
      <c r="L1131" s="4" t="s">
        <v>33</v>
      </c>
      <c r="M1131" s="4">
        <v>17</v>
      </c>
      <c r="N1131" s="4">
        <v>84</v>
      </c>
      <c r="O1131" s="4">
        <v>3144</v>
      </c>
    </row>
    <row r="1132" spans="1:15" x14ac:dyDescent="0.25">
      <c r="A1132" s="4">
        <v>3419</v>
      </c>
      <c r="B1132" s="5">
        <v>43675</v>
      </c>
      <c r="C1132" s="5" t="s">
        <v>2881</v>
      </c>
      <c r="D1132" s="5" t="s">
        <v>2878</v>
      </c>
      <c r="E1132" s="4" t="s">
        <v>1014</v>
      </c>
      <c r="F1132" s="4" t="s">
        <v>16</v>
      </c>
      <c r="G1132" s="4" t="s">
        <v>211</v>
      </c>
      <c r="H1132" s="4">
        <v>17.060815999999999</v>
      </c>
      <c r="I1132" s="4">
        <v>-61.796427999999999</v>
      </c>
      <c r="J1132" s="4" t="s">
        <v>22</v>
      </c>
      <c r="K1132" s="4" t="s">
        <v>67</v>
      </c>
      <c r="L1132" s="4" t="s">
        <v>33</v>
      </c>
      <c r="M1132" s="4">
        <v>14</v>
      </c>
      <c r="N1132" s="4">
        <v>37</v>
      </c>
      <c r="O1132" s="4">
        <v>3069</v>
      </c>
    </row>
    <row r="1133" spans="1:15" x14ac:dyDescent="0.25">
      <c r="A1133" s="4">
        <v>1454</v>
      </c>
      <c r="B1133" s="5">
        <v>43675</v>
      </c>
      <c r="C1133" s="5" t="s">
        <v>2868</v>
      </c>
      <c r="D1133" s="5" t="s">
        <v>2869</v>
      </c>
      <c r="E1133" s="4" t="s">
        <v>1298</v>
      </c>
      <c r="F1133" s="4" t="s">
        <v>16</v>
      </c>
      <c r="G1133" s="4" t="s">
        <v>25</v>
      </c>
      <c r="H1133" s="4">
        <v>42.546244999999999</v>
      </c>
      <c r="I1133" s="4">
        <v>1.6015539999999999</v>
      </c>
      <c r="J1133" s="4" t="s">
        <v>12</v>
      </c>
      <c r="K1133" s="4" t="s">
        <v>67</v>
      </c>
      <c r="L1133" s="4" t="s">
        <v>33</v>
      </c>
      <c r="M1133" s="4">
        <v>17</v>
      </c>
      <c r="N1133" s="4">
        <v>111</v>
      </c>
      <c r="O1133" s="4">
        <v>2526</v>
      </c>
    </row>
    <row r="1134" spans="1:15" x14ac:dyDescent="0.25">
      <c r="A1134" s="4">
        <v>4036</v>
      </c>
      <c r="B1134" s="5">
        <v>43645</v>
      </c>
      <c r="C1134" s="5" t="s">
        <v>3017</v>
      </c>
      <c r="D1134" s="5" t="s">
        <v>2781</v>
      </c>
      <c r="E1134" s="4" t="s">
        <v>2627</v>
      </c>
      <c r="F1134" s="4" t="s">
        <v>10</v>
      </c>
      <c r="G1134" s="4" t="s">
        <v>534</v>
      </c>
      <c r="H1134" s="4">
        <v>46.227637999999999</v>
      </c>
      <c r="I1134" s="4">
        <v>2.213749</v>
      </c>
      <c r="J1134" s="4" t="s">
        <v>22</v>
      </c>
      <c r="K1134" s="4" t="s">
        <v>13</v>
      </c>
      <c r="L1134" s="4" t="s">
        <v>14</v>
      </c>
      <c r="M1134" s="4">
        <v>44</v>
      </c>
      <c r="N1134" s="4">
        <v>370</v>
      </c>
      <c r="O1134" s="4">
        <v>13043</v>
      </c>
    </row>
    <row r="1135" spans="1:15" x14ac:dyDescent="0.25">
      <c r="A1135" s="4">
        <v>2090</v>
      </c>
      <c r="B1135" s="5">
        <v>43645</v>
      </c>
      <c r="C1135" s="5" t="s">
        <v>3000</v>
      </c>
      <c r="D1135" s="5" t="s">
        <v>2805</v>
      </c>
      <c r="E1135" s="4" t="s">
        <v>2560</v>
      </c>
      <c r="F1135" s="4" t="s">
        <v>10</v>
      </c>
      <c r="G1135" s="4" t="s">
        <v>11</v>
      </c>
      <c r="H1135" s="4">
        <v>25.354825999999999</v>
      </c>
      <c r="I1135" s="4">
        <v>51.183883999999999</v>
      </c>
      <c r="J1135" s="4" t="s">
        <v>22</v>
      </c>
      <c r="K1135" s="4" t="s">
        <v>13</v>
      </c>
      <c r="L1135" s="4" t="s">
        <v>14</v>
      </c>
      <c r="M1135" s="4">
        <v>39</v>
      </c>
      <c r="N1135" s="4">
        <v>540</v>
      </c>
      <c r="O1135" s="4">
        <v>8533</v>
      </c>
    </row>
    <row r="1136" spans="1:15" x14ac:dyDescent="0.25">
      <c r="A1136" s="4">
        <v>5182</v>
      </c>
      <c r="B1136" s="5">
        <v>43645</v>
      </c>
      <c r="C1136" s="5" t="s">
        <v>2855</v>
      </c>
      <c r="D1136" s="5" t="s">
        <v>2856</v>
      </c>
      <c r="E1136" s="4" t="s">
        <v>2178</v>
      </c>
      <c r="F1136" s="4" t="s">
        <v>10</v>
      </c>
      <c r="G1136" s="4" t="s">
        <v>554</v>
      </c>
      <c r="H1136" s="4">
        <v>-40.900556999999999</v>
      </c>
      <c r="I1136" s="4">
        <v>174.88597100000001</v>
      </c>
      <c r="J1136" s="4" t="s">
        <v>18</v>
      </c>
      <c r="K1136" s="4" t="s">
        <v>13</v>
      </c>
      <c r="L1136" s="4" t="s">
        <v>14</v>
      </c>
      <c r="M1136" s="4">
        <v>28</v>
      </c>
      <c r="N1136" s="4">
        <v>120</v>
      </c>
      <c r="O1136" s="4">
        <v>7478</v>
      </c>
    </row>
    <row r="1137" spans="1:15" x14ac:dyDescent="0.25">
      <c r="A1137" s="4">
        <v>5764</v>
      </c>
      <c r="B1137" s="5">
        <v>43645</v>
      </c>
      <c r="C1137" s="5" t="s">
        <v>2806</v>
      </c>
      <c r="D1137" s="5" t="s">
        <v>2807</v>
      </c>
      <c r="E1137" s="4" t="s">
        <v>2180</v>
      </c>
      <c r="F1137" s="4" t="s">
        <v>10</v>
      </c>
      <c r="G1137" s="4" t="s">
        <v>348</v>
      </c>
      <c r="H1137" s="4">
        <v>27.514161999999999</v>
      </c>
      <c r="I1137" s="4">
        <v>90.433600999999996</v>
      </c>
      <c r="J1137" s="4" t="s">
        <v>18</v>
      </c>
      <c r="K1137" s="4" t="s">
        <v>13</v>
      </c>
      <c r="L1137" s="4" t="s">
        <v>14</v>
      </c>
      <c r="M1137" s="4">
        <v>28</v>
      </c>
      <c r="N1137" s="4">
        <v>205</v>
      </c>
      <c r="O1137" s="4">
        <v>5331</v>
      </c>
    </row>
    <row r="1138" spans="1:15" x14ac:dyDescent="0.25">
      <c r="A1138" s="4">
        <v>1818</v>
      </c>
      <c r="B1138" s="5">
        <v>43645</v>
      </c>
      <c r="C1138" s="5" t="s">
        <v>2982</v>
      </c>
      <c r="D1138" s="5" t="s">
        <v>2983</v>
      </c>
      <c r="E1138" s="4" t="s">
        <v>955</v>
      </c>
      <c r="F1138" s="4" t="s">
        <v>10</v>
      </c>
      <c r="G1138" s="4" t="s">
        <v>523</v>
      </c>
      <c r="H1138" s="4">
        <v>33.854720999999998</v>
      </c>
      <c r="I1138" s="4">
        <v>35.862285</v>
      </c>
      <c r="J1138" s="4" t="s">
        <v>18</v>
      </c>
      <c r="K1138" s="4" t="s">
        <v>13</v>
      </c>
      <c r="L1138" s="4" t="s">
        <v>14</v>
      </c>
      <c r="M1138" s="4">
        <v>14</v>
      </c>
      <c r="N1138" s="4">
        <v>62</v>
      </c>
      <c r="O1138" s="4">
        <v>5277</v>
      </c>
    </row>
    <row r="1139" spans="1:15" x14ac:dyDescent="0.25">
      <c r="A1139" s="4">
        <v>2342</v>
      </c>
      <c r="B1139" s="5">
        <v>43645</v>
      </c>
      <c r="C1139" s="5" t="s">
        <v>2838</v>
      </c>
      <c r="D1139" s="5" t="s">
        <v>2839</v>
      </c>
      <c r="E1139" s="4" t="s">
        <v>1996</v>
      </c>
      <c r="F1139" s="4" t="s">
        <v>10</v>
      </c>
      <c r="G1139" s="4" t="s">
        <v>692</v>
      </c>
      <c r="H1139" s="4">
        <v>60.472023999999998</v>
      </c>
      <c r="I1139" s="4">
        <v>8.4689460000000008</v>
      </c>
      <c r="J1139" s="4" t="s">
        <v>18</v>
      </c>
      <c r="K1139" s="4" t="s">
        <v>13</v>
      </c>
      <c r="L1139" s="4" t="s">
        <v>14</v>
      </c>
      <c r="M1139" s="4">
        <v>26</v>
      </c>
      <c r="N1139" s="4">
        <v>248</v>
      </c>
      <c r="O1139" s="4">
        <v>4989</v>
      </c>
    </row>
    <row r="1140" spans="1:15" x14ac:dyDescent="0.25">
      <c r="A1140" s="4">
        <v>4341</v>
      </c>
      <c r="B1140" s="5">
        <v>43645</v>
      </c>
      <c r="C1140" s="5" t="s">
        <v>2850</v>
      </c>
      <c r="D1140" s="5" t="s">
        <v>2851</v>
      </c>
      <c r="E1140" s="4" t="s">
        <v>464</v>
      </c>
      <c r="F1140" s="4" t="s">
        <v>10</v>
      </c>
      <c r="G1140" s="4" t="s">
        <v>465</v>
      </c>
      <c r="H1140" s="4">
        <v>4.8604159999999998</v>
      </c>
      <c r="I1140" s="4">
        <v>-58.93018</v>
      </c>
      <c r="J1140" s="4" t="s">
        <v>22</v>
      </c>
      <c r="K1140" s="4" t="s">
        <v>13</v>
      </c>
      <c r="L1140" s="4" t="s">
        <v>14</v>
      </c>
      <c r="M1140" s="4">
        <v>8</v>
      </c>
      <c r="N1140" s="4">
        <v>224</v>
      </c>
      <c r="O1140" s="4">
        <v>3922</v>
      </c>
    </row>
    <row r="1141" spans="1:15" x14ac:dyDescent="0.25">
      <c r="A1141" s="4">
        <v>2648</v>
      </c>
      <c r="B1141" s="5">
        <v>43645</v>
      </c>
      <c r="C1141" s="5" t="s">
        <v>2760</v>
      </c>
      <c r="D1141" s="5" t="s">
        <v>2761</v>
      </c>
      <c r="E1141" s="4" t="s">
        <v>1209</v>
      </c>
      <c r="F1141" s="4" t="s">
        <v>10</v>
      </c>
      <c r="G1141" s="4" t="s">
        <v>140</v>
      </c>
      <c r="H1141" s="4">
        <v>10.691803</v>
      </c>
      <c r="I1141" s="4">
        <v>-61.222503000000003</v>
      </c>
      <c r="J1141" s="4" t="s">
        <v>18</v>
      </c>
      <c r="K1141" s="4" t="s">
        <v>13</v>
      </c>
      <c r="L1141" s="4" t="s">
        <v>14</v>
      </c>
      <c r="M1141" s="4">
        <v>17</v>
      </c>
      <c r="N1141" s="4">
        <v>115</v>
      </c>
      <c r="O1141" s="4">
        <v>3403</v>
      </c>
    </row>
    <row r="1142" spans="1:15" x14ac:dyDescent="0.25">
      <c r="A1142" s="4">
        <v>1239</v>
      </c>
      <c r="B1142" s="5">
        <v>43645</v>
      </c>
      <c r="C1142" s="5" t="s">
        <v>2855</v>
      </c>
      <c r="D1142" s="5" t="s">
        <v>2856</v>
      </c>
      <c r="E1142" s="4" t="s">
        <v>569</v>
      </c>
      <c r="F1142" s="4" t="s">
        <v>10</v>
      </c>
      <c r="G1142" s="4" t="s">
        <v>554</v>
      </c>
      <c r="H1142" s="4">
        <v>-40.900556999999999</v>
      </c>
      <c r="I1142" s="4">
        <v>174.88597100000001</v>
      </c>
      <c r="J1142" s="4" t="s">
        <v>22</v>
      </c>
      <c r="K1142" s="4" t="s">
        <v>13</v>
      </c>
      <c r="L1142" s="4" t="s">
        <v>14</v>
      </c>
      <c r="M1142" s="4">
        <v>9</v>
      </c>
      <c r="N1142" s="4">
        <v>65</v>
      </c>
      <c r="O1142" s="4">
        <v>3325</v>
      </c>
    </row>
    <row r="1143" spans="1:15" x14ac:dyDescent="0.25">
      <c r="A1143" s="4">
        <v>1440</v>
      </c>
      <c r="B1143" s="5">
        <v>43645</v>
      </c>
      <c r="C1143" s="5" t="s">
        <v>2756</v>
      </c>
      <c r="D1143" s="5" t="s">
        <v>2757</v>
      </c>
      <c r="E1143" s="4" t="s">
        <v>957</v>
      </c>
      <c r="F1143" s="4" t="s">
        <v>10</v>
      </c>
      <c r="G1143" s="4" t="s">
        <v>292</v>
      </c>
      <c r="H1143" s="4">
        <v>15.552727000000001</v>
      </c>
      <c r="I1143" s="4">
        <v>48.516387999999999</v>
      </c>
      <c r="J1143" s="4" t="s">
        <v>22</v>
      </c>
      <c r="K1143" s="4" t="s">
        <v>13</v>
      </c>
      <c r="L1143" s="4" t="s">
        <v>14</v>
      </c>
      <c r="M1143" s="4">
        <v>14</v>
      </c>
      <c r="N1143" s="4">
        <v>25</v>
      </c>
      <c r="O1143" s="4">
        <v>2385</v>
      </c>
    </row>
    <row r="1144" spans="1:15" x14ac:dyDescent="0.25">
      <c r="A1144" s="4">
        <v>2070</v>
      </c>
      <c r="B1144" s="5">
        <v>43645</v>
      </c>
      <c r="C1144" s="5" t="s">
        <v>2806</v>
      </c>
      <c r="D1144" s="5" t="s">
        <v>2852</v>
      </c>
      <c r="E1144" s="4" t="s">
        <v>2281</v>
      </c>
      <c r="F1144" s="4" t="s">
        <v>10</v>
      </c>
      <c r="G1144" s="4" t="s">
        <v>412</v>
      </c>
      <c r="H1144" s="4">
        <v>9.9455869999999997</v>
      </c>
      <c r="I1144" s="4">
        <v>-9.6966450000000002</v>
      </c>
      <c r="J1144" s="4" t="s">
        <v>22</v>
      </c>
      <c r="K1144" s="4" t="s">
        <v>19</v>
      </c>
      <c r="L1144" s="4" t="s">
        <v>14</v>
      </c>
      <c r="M1144" s="4">
        <v>29</v>
      </c>
      <c r="N1144" s="4">
        <v>326</v>
      </c>
      <c r="O1144" s="4">
        <v>15068</v>
      </c>
    </row>
    <row r="1145" spans="1:15" x14ac:dyDescent="0.25">
      <c r="A1145" s="4">
        <v>4627</v>
      </c>
      <c r="B1145" s="5">
        <v>43645</v>
      </c>
      <c r="C1145" s="5" t="s">
        <v>2978</v>
      </c>
      <c r="D1145" s="5" t="s">
        <v>2906</v>
      </c>
      <c r="E1145" s="4" t="s">
        <v>1580</v>
      </c>
      <c r="F1145" s="4" t="s">
        <v>16</v>
      </c>
      <c r="G1145" s="4" t="s">
        <v>313</v>
      </c>
      <c r="H1145" s="4">
        <v>-3.3730560000000001</v>
      </c>
      <c r="I1145" s="4">
        <v>29.918886000000001</v>
      </c>
      <c r="J1145" s="4" t="s">
        <v>18</v>
      </c>
      <c r="K1145" s="4" t="s">
        <v>19</v>
      </c>
      <c r="L1145" s="4" t="s">
        <v>14</v>
      </c>
      <c r="M1145" s="4">
        <v>21</v>
      </c>
      <c r="N1145" s="4">
        <v>192</v>
      </c>
      <c r="O1145" s="4">
        <v>10179</v>
      </c>
    </row>
    <row r="1146" spans="1:15" x14ac:dyDescent="0.25">
      <c r="A1146" s="4">
        <v>4291</v>
      </c>
      <c r="B1146" s="5">
        <v>43645</v>
      </c>
      <c r="C1146" s="5" t="s">
        <v>2844</v>
      </c>
      <c r="D1146" s="5" t="s">
        <v>2845</v>
      </c>
      <c r="E1146" s="4" t="s">
        <v>738</v>
      </c>
      <c r="F1146" s="4" t="s">
        <v>16</v>
      </c>
      <c r="G1146" s="4" t="s">
        <v>253</v>
      </c>
      <c r="H1146" s="4">
        <v>14.641527999999999</v>
      </c>
      <c r="I1146" s="4">
        <v>-61.024174000000002</v>
      </c>
      <c r="J1146" s="4" t="s">
        <v>18</v>
      </c>
      <c r="K1146" s="4" t="s">
        <v>19</v>
      </c>
      <c r="L1146" s="4" t="s">
        <v>14</v>
      </c>
      <c r="M1146" s="4">
        <v>11</v>
      </c>
      <c r="N1146" s="4">
        <v>58</v>
      </c>
      <c r="O1146" s="4">
        <v>6337</v>
      </c>
    </row>
    <row r="1147" spans="1:15" x14ac:dyDescent="0.25">
      <c r="A1147" s="4">
        <v>1864</v>
      </c>
      <c r="B1147" s="5">
        <v>43645</v>
      </c>
      <c r="C1147" s="5" t="s">
        <v>2875</v>
      </c>
      <c r="D1147" s="5" t="s">
        <v>2975</v>
      </c>
      <c r="E1147" s="4" t="s">
        <v>1151</v>
      </c>
      <c r="F1147" s="4" t="s">
        <v>16</v>
      </c>
      <c r="G1147" s="6" t="s">
        <v>2743</v>
      </c>
      <c r="H1147" s="4">
        <v>41.902915999999998</v>
      </c>
      <c r="I1147" s="4">
        <v>12.453389</v>
      </c>
      <c r="J1147" s="4" t="s">
        <v>22</v>
      </c>
      <c r="K1147" s="4" t="s">
        <v>32</v>
      </c>
      <c r="L1147" s="4" t="s">
        <v>33</v>
      </c>
      <c r="M1147" s="4">
        <v>16</v>
      </c>
      <c r="N1147" s="4">
        <v>135</v>
      </c>
      <c r="O1147" s="4">
        <v>3019</v>
      </c>
    </row>
    <row r="1148" spans="1:15" x14ac:dyDescent="0.25">
      <c r="A1148" s="4">
        <v>4908</v>
      </c>
      <c r="B1148" s="5">
        <v>43645</v>
      </c>
      <c r="C1148" s="5" t="s">
        <v>2801</v>
      </c>
      <c r="D1148" s="5" t="s">
        <v>2775</v>
      </c>
      <c r="E1148" s="4" t="s">
        <v>821</v>
      </c>
      <c r="F1148" s="4" t="s">
        <v>16</v>
      </c>
      <c r="G1148" s="4" t="s">
        <v>46</v>
      </c>
      <c r="H1148" s="4">
        <v>-20.904305000000001</v>
      </c>
      <c r="I1148" s="4">
        <v>165.618042</v>
      </c>
      <c r="J1148" s="4" t="s">
        <v>12</v>
      </c>
      <c r="K1148" s="4" t="s">
        <v>19</v>
      </c>
      <c r="L1148" s="4" t="s">
        <v>14</v>
      </c>
      <c r="M1148" s="4">
        <v>12</v>
      </c>
      <c r="N1148" s="4">
        <v>83</v>
      </c>
      <c r="O1148" s="4">
        <v>2555</v>
      </c>
    </row>
    <row r="1149" spans="1:15" x14ac:dyDescent="0.25">
      <c r="A1149" s="4">
        <v>2834</v>
      </c>
      <c r="B1149" s="5">
        <v>43645</v>
      </c>
      <c r="C1149" s="5" t="s">
        <v>2801</v>
      </c>
      <c r="D1149" s="5" t="s">
        <v>2775</v>
      </c>
      <c r="E1149" s="4" t="s">
        <v>1919</v>
      </c>
      <c r="F1149" s="4" t="s">
        <v>24</v>
      </c>
      <c r="G1149" s="4" t="s">
        <v>46</v>
      </c>
      <c r="H1149" s="4">
        <v>-20.904305000000001</v>
      </c>
      <c r="I1149" s="4">
        <v>165.618042</v>
      </c>
      <c r="J1149" s="4" t="s">
        <v>18</v>
      </c>
      <c r="K1149" s="4" t="s">
        <v>19</v>
      </c>
      <c r="L1149" s="4" t="s">
        <v>14</v>
      </c>
      <c r="M1149" s="4">
        <v>25</v>
      </c>
      <c r="N1149" s="4">
        <v>172</v>
      </c>
      <c r="O1149" s="4">
        <v>2503</v>
      </c>
    </row>
    <row r="1150" spans="1:15" x14ac:dyDescent="0.25">
      <c r="A1150" s="4">
        <v>1929</v>
      </c>
      <c r="B1150" s="5">
        <v>43645</v>
      </c>
      <c r="C1150" s="5" t="s">
        <v>3018</v>
      </c>
      <c r="D1150" s="5" t="s">
        <v>2929</v>
      </c>
      <c r="E1150" s="4" t="s">
        <v>2292</v>
      </c>
      <c r="F1150" s="4" t="s">
        <v>16</v>
      </c>
      <c r="G1150" s="4" t="s">
        <v>183</v>
      </c>
      <c r="H1150" s="4">
        <v>8.5379810000000003</v>
      </c>
      <c r="I1150" s="4">
        <v>-80.782127000000003</v>
      </c>
      <c r="J1150" s="4" t="s">
        <v>12</v>
      </c>
      <c r="K1150" s="4" t="s">
        <v>19</v>
      </c>
      <c r="L1150" s="4" t="s">
        <v>14</v>
      </c>
      <c r="M1150" s="4">
        <v>29</v>
      </c>
      <c r="N1150" s="4">
        <v>19</v>
      </c>
      <c r="O1150" s="4">
        <v>1714</v>
      </c>
    </row>
    <row r="1151" spans="1:15" x14ac:dyDescent="0.25">
      <c r="A1151" s="4">
        <v>1999</v>
      </c>
      <c r="B1151" s="5">
        <v>43645</v>
      </c>
      <c r="C1151" s="5" t="s">
        <v>2874</v>
      </c>
      <c r="D1151" s="5" t="s">
        <v>2807</v>
      </c>
      <c r="E1151" s="4" t="s">
        <v>1920</v>
      </c>
      <c r="F1151" s="4" t="s">
        <v>10</v>
      </c>
      <c r="G1151" s="4" t="s">
        <v>285</v>
      </c>
      <c r="H1151" s="4">
        <v>37.090240000000001</v>
      </c>
      <c r="I1151" s="4">
        <v>-95.712890999999999</v>
      </c>
      <c r="J1151" s="4" t="s">
        <v>22</v>
      </c>
      <c r="K1151" s="4" t="s">
        <v>30</v>
      </c>
      <c r="L1151" s="4" t="s">
        <v>14</v>
      </c>
      <c r="M1151" s="4">
        <v>25</v>
      </c>
      <c r="N1151" s="4">
        <v>437</v>
      </c>
      <c r="O1151" s="4">
        <v>15788</v>
      </c>
    </row>
    <row r="1152" spans="1:15" x14ac:dyDescent="0.25">
      <c r="A1152" s="4">
        <v>3718</v>
      </c>
      <c r="B1152" s="5">
        <v>43645</v>
      </c>
      <c r="C1152" s="5" t="s">
        <v>2927</v>
      </c>
      <c r="D1152" s="5" t="s">
        <v>2909</v>
      </c>
      <c r="E1152" s="4" t="s">
        <v>1042</v>
      </c>
      <c r="F1152" s="4" t="s">
        <v>16</v>
      </c>
      <c r="G1152" s="4" t="s">
        <v>315</v>
      </c>
      <c r="H1152" s="4">
        <v>-10.447525000000001</v>
      </c>
      <c r="I1152" s="4">
        <v>105.690449</v>
      </c>
      <c r="J1152" s="4" t="s">
        <v>12</v>
      </c>
      <c r="K1152" s="4" t="s">
        <v>30</v>
      </c>
      <c r="L1152" s="4" t="s">
        <v>14</v>
      </c>
      <c r="M1152" s="4">
        <v>15</v>
      </c>
      <c r="N1152" s="4">
        <v>65</v>
      </c>
      <c r="O1152" s="4">
        <v>7225</v>
      </c>
    </row>
    <row r="1153" spans="1:15" x14ac:dyDescent="0.25">
      <c r="A1153" s="4">
        <v>3153</v>
      </c>
      <c r="B1153" s="5">
        <v>43645</v>
      </c>
      <c r="C1153" s="5" t="s">
        <v>2982</v>
      </c>
      <c r="D1153" s="5" t="s">
        <v>2983</v>
      </c>
      <c r="E1153" s="4" t="s">
        <v>302</v>
      </c>
      <c r="F1153" s="4" t="s">
        <v>24</v>
      </c>
      <c r="G1153" s="4" t="s">
        <v>303</v>
      </c>
      <c r="H1153" s="4">
        <v>1.3733329999999999</v>
      </c>
      <c r="I1153" s="4">
        <v>32.290275000000001</v>
      </c>
      <c r="J1153" s="4" t="s">
        <v>18</v>
      </c>
      <c r="K1153" s="4" t="s">
        <v>30</v>
      </c>
      <c r="L1153" s="4" t="s">
        <v>14</v>
      </c>
      <c r="M1153" s="4">
        <v>6</v>
      </c>
      <c r="N1153" s="4">
        <v>287</v>
      </c>
      <c r="O1153" s="4">
        <v>6544</v>
      </c>
    </row>
    <row r="1154" spans="1:15" x14ac:dyDescent="0.25">
      <c r="A1154" s="4">
        <v>2772</v>
      </c>
      <c r="B1154" s="5">
        <v>43645</v>
      </c>
      <c r="C1154" s="5" t="s">
        <v>2835</v>
      </c>
      <c r="D1154" s="5" t="s">
        <v>2836</v>
      </c>
      <c r="E1154" s="4" t="s">
        <v>483</v>
      </c>
      <c r="F1154" s="4" t="s">
        <v>16</v>
      </c>
      <c r="G1154" s="4" t="s">
        <v>235</v>
      </c>
      <c r="H1154" s="4">
        <v>-29.609988000000001</v>
      </c>
      <c r="I1154" s="4">
        <v>28.233608</v>
      </c>
      <c r="J1154" s="4" t="s">
        <v>18</v>
      </c>
      <c r="K1154" s="4" t="s">
        <v>30</v>
      </c>
      <c r="L1154" s="4" t="s">
        <v>14</v>
      </c>
      <c r="M1154" s="4">
        <v>8</v>
      </c>
      <c r="N1154" s="4">
        <v>86</v>
      </c>
      <c r="O1154" s="4">
        <v>5180</v>
      </c>
    </row>
    <row r="1155" spans="1:15" x14ac:dyDescent="0.25">
      <c r="A1155" s="4">
        <v>4161</v>
      </c>
      <c r="B1155" s="5">
        <v>43645</v>
      </c>
      <c r="C1155" s="5" t="s">
        <v>2792</v>
      </c>
      <c r="D1155" s="5" t="s">
        <v>2793</v>
      </c>
      <c r="E1155" s="4" t="s">
        <v>2094</v>
      </c>
      <c r="F1155" s="4" t="s">
        <v>24</v>
      </c>
      <c r="G1155" s="6" t="s">
        <v>2734</v>
      </c>
      <c r="H1155" s="4">
        <v>26.335100000000001</v>
      </c>
      <c r="I1155" s="4">
        <v>17.228331000000001</v>
      </c>
      <c r="J1155" s="4" t="s">
        <v>12</v>
      </c>
      <c r="K1155" s="4" t="s">
        <v>19</v>
      </c>
      <c r="L1155" s="4" t="s">
        <v>14</v>
      </c>
      <c r="M1155" s="4">
        <v>27</v>
      </c>
      <c r="N1155" s="4">
        <v>63</v>
      </c>
      <c r="O1155" s="4">
        <v>8469</v>
      </c>
    </row>
    <row r="1156" spans="1:15" x14ac:dyDescent="0.25">
      <c r="A1156" s="4">
        <v>5545</v>
      </c>
      <c r="B1156" s="5">
        <v>43645</v>
      </c>
      <c r="C1156" s="5" t="s">
        <v>2822</v>
      </c>
      <c r="D1156" s="5" t="s">
        <v>2809</v>
      </c>
      <c r="E1156" s="4" t="s">
        <v>2531</v>
      </c>
      <c r="F1156" s="4" t="s">
        <v>16</v>
      </c>
      <c r="G1156" s="4" t="s">
        <v>616</v>
      </c>
      <c r="H1156" s="4">
        <v>35.861660000000001</v>
      </c>
      <c r="I1156" s="4">
        <v>104.195397</v>
      </c>
      <c r="J1156" s="4" t="s">
        <v>22</v>
      </c>
      <c r="K1156" s="4" t="s">
        <v>32</v>
      </c>
      <c r="L1156" s="4" t="s">
        <v>33</v>
      </c>
      <c r="M1156" s="4">
        <v>37</v>
      </c>
      <c r="N1156" s="4">
        <v>423</v>
      </c>
      <c r="O1156" s="4">
        <v>9474</v>
      </c>
    </row>
    <row r="1157" spans="1:15" x14ac:dyDescent="0.25">
      <c r="A1157" s="4">
        <v>3592</v>
      </c>
      <c r="B1157" s="5">
        <v>43645</v>
      </c>
      <c r="C1157" s="5" t="s">
        <v>2850</v>
      </c>
      <c r="D1157" s="5" t="s">
        <v>2851</v>
      </c>
      <c r="E1157" s="4" t="s">
        <v>1331</v>
      </c>
      <c r="F1157" s="4" t="s">
        <v>24</v>
      </c>
      <c r="G1157" s="4" t="s">
        <v>1332</v>
      </c>
      <c r="H1157" s="4">
        <v>-11.202692000000001</v>
      </c>
      <c r="I1157" s="4">
        <v>17.873887</v>
      </c>
      <c r="J1157" s="4" t="s">
        <v>12</v>
      </c>
      <c r="K1157" s="4" t="s">
        <v>32</v>
      </c>
      <c r="L1157" s="4" t="s">
        <v>33</v>
      </c>
      <c r="M1157" s="4">
        <v>18</v>
      </c>
      <c r="N1157" s="4">
        <v>77</v>
      </c>
      <c r="O1157" s="4">
        <v>8815</v>
      </c>
    </row>
    <row r="1158" spans="1:15" x14ac:dyDescent="0.25">
      <c r="A1158" s="4">
        <v>1149</v>
      </c>
      <c r="B1158" s="5">
        <v>43645</v>
      </c>
      <c r="C1158" s="5" t="s">
        <v>2916</v>
      </c>
      <c r="D1158" s="5" t="s">
        <v>2917</v>
      </c>
      <c r="E1158" s="4" t="s">
        <v>502</v>
      </c>
      <c r="F1158" s="4" t="s">
        <v>24</v>
      </c>
      <c r="G1158" s="4" t="s">
        <v>503</v>
      </c>
      <c r="H1158" s="4">
        <v>-0.78927499999999995</v>
      </c>
      <c r="I1158" s="4">
        <v>113.92132700000001</v>
      </c>
      <c r="J1158" s="4" t="s">
        <v>18</v>
      </c>
      <c r="K1158" s="4" t="s">
        <v>32</v>
      </c>
      <c r="L1158" s="4" t="s">
        <v>33</v>
      </c>
      <c r="M1158" s="4">
        <v>8</v>
      </c>
      <c r="N1158" s="4">
        <v>253</v>
      </c>
      <c r="O1158" s="4">
        <v>6251</v>
      </c>
    </row>
    <row r="1159" spans="1:15" x14ac:dyDescent="0.25">
      <c r="A1159" s="4">
        <v>3925</v>
      </c>
      <c r="B1159" s="5">
        <v>43645</v>
      </c>
      <c r="C1159" s="5" t="s">
        <v>2786</v>
      </c>
      <c r="D1159" s="5" t="s">
        <v>2926</v>
      </c>
      <c r="E1159" s="4" t="s">
        <v>357</v>
      </c>
      <c r="F1159" s="4" t="s">
        <v>10</v>
      </c>
      <c r="G1159" s="4" t="s">
        <v>616</v>
      </c>
      <c r="H1159" s="4">
        <v>35.861660000000001</v>
      </c>
      <c r="I1159" s="4">
        <v>104.195397</v>
      </c>
      <c r="J1159" s="4" t="s">
        <v>12</v>
      </c>
      <c r="K1159" s="4" t="s">
        <v>60</v>
      </c>
      <c r="L1159" s="4" t="s">
        <v>33</v>
      </c>
      <c r="M1159" s="4">
        <v>6</v>
      </c>
      <c r="N1159" s="4">
        <v>89</v>
      </c>
      <c r="O1159" s="4">
        <v>2874</v>
      </c>
    </row>
    <row r="1160" spans="1:15" x14ac:dyDescent="0.25">
      <c r="A1160" s="4">
        <v>2250</v>
      </c>
      <c r="B1160" s="5">
        <v>43645</v>
      </c>
      <c r="C1160" s="5" t="s">
        <v>2814</v>
      </c>
      <c r="D1160" s="5" t="s">
        <v>2815</v>
      </c>
      <c r="E1160" s="4" t="s">
        <v>2312</v>
      </c>
      <c r="F1160" s="4" t="s">
        <v>24</v>
      </c>
      <c r="G1160" s="4" t="s">
        <v>150</v>
      </c>
      <c r="H1160" s="4">
        <v>4.2104840000000001</v>
      </c>
      <c r="I1160" s="4">
        <v>101.97576599999999</v>
      </c>
      <c r="J1160" s="4" t="s">
        <v>18</v>
      </c>
      <c r="K1160" s="4" t="s">
        <v>32</v>
      </c>
      <c r="L1160" s="4" t="s">
        <v>33</v>
      </c>
      <c r="M1160" s="4">
        <v>29</v>
      </c>
      <c r="N1160" s="4">
        <v>51</v>
      </c>
      <c r="O1160" s="4">
        <v>5966</v>
      </c>
    </row>
    <row r="1161" spans="1:15" x14ac:dyDescent="0.25">
      <c r="A1161" s="4">
        <v>3295</v>
      </c>
      <c r="B1161" s="5">
        <v>43645</v>
      </c>
      <c r="C1161" s="5" t="s">
        <v>2806</v>
      </c>
      <c r="D1161" s="5" t="s">
        <v>2852</v>
      </c>
      <c r="E1161" s="4" t="s">
        <v>1238</v>
      </c>
      <c r="F1161" s="4" t="s">
        <v>24</v>
      </c>
      <c r="G1161" s="4" t="s">
        <v>412</v>
      </c>
      <c r="H1161" s="4">
        <v>9.9455869999999997</v>
      </c>
      <c r="I1161" s="4">
        <v>-9.6966450000000002</v>
      </c>
      <c r="J1161" s="4" t="s">
        <v>18</v>
      </c>
      <c r="K1161" s="4" t="s">
        <v>32</v>
      </c>
      <c r="L1161" s="4" t="s">
        <v>33</v>
      </c>
      <c r="M1161" s="4">
        <v>17</v>
      </c>
      <c r="N1161" s="4">
        <v>223</v>
      </c>
      <c r="O1161" s="4">
        <v>5082</v>
      </c>
    </row>
    <row r="1162" spans="1:15" x14ac:dyDescent="0.25">
      <c r="A1162" s="4">
        <v>1847</v>
      </c>
      <c r="B1162" s="5">
        <v>43645</v>
      </c>
      <c r="C1162" s="5" t="s">
        <v>2864</v>
      </c>
      <c r="D1162" s="5" t="s">
        <v>2865</v>
      </c>
      <c r="E1162" s="4" t="s">
        <v>504</v>
      </c>
      <c r="F1162" s="4" t="s">
        <v>16</v>
      </c>
      <c r="G1162" s="4" t="s">
        <v>73</v>
      </c>
      <c r="H1162" s="4">
        <v>61.892634999999999</v>
      </c>
      <c r="I1162" s="4">
        <v>-6.9118060000000003</v>
      </c>
      <c r="J1162" s="4" t="s">
        <v>12</v>
      </c>
      <c r="K1162" s="4" t="s">
        <v>32</v>
      </c>
      <c r="L1162" s="4" t="s">
        <v>33</v>
      </c>
      <c r="M1162" s="4">
        <v>8</v>
      </c>
      <c r="N1162" s="4">
        <v>80</v>
      </c>
      <c r="O1162" s="4">
        <v>4994</v>
      </c>
    </row>
    <row r="1163" spans="1:15" x14ac:dyDescent="0.25">
      <c r="A1163" s="4">
        <v>2857</v>
      </c>
      <c r="B1163" s="5">
        <v>43645</v>
      </c>
      <c r="C1163" s="5" t="s">
        <v>2932</v>
      </c>
      <c r="D1163" s="5" t="s">
        <v>2933</v>
      </c>
      <c r="E1163" s="4" t="s">
        <v>319</v>
      </c>
      <c r="F1163" s="4" t="s">
        <v>16</v>
      </c>
      <c r="G1163" s="4" t="s">
        <v>320</v>
      </c>
      <c r="H1163" s="4">
        <v>36.137740999999998</v>
      </c>
      <c r="I1163" s="4">
        <v>-5.3453739999999996</v>
      </c>
      <c r="J1163" s="4" t="s">
        <v>18</v>
      </c>
      <c r="K1163" s="4" t="s">
        <v>32</v>
      </c>
      <c r="L1163" s="4" t="s">
        <v>33</v>
      </c>
      <c r="M1163" s="4">
        <v>6</v>
      </c>
      <c r="N1163" s="4">
        <v>82</v>
      </c>
      <c r="O1163" s="4">
        <v>4875</v>
      </c>
    </row>
    <row r="1164" spans="1:15" x14ac:dyDescent="0.25">
      <c r="A1164" s="4">
        <v>4834</v>
      </c>
      <c r="B1164" s="5">
        <v>43645</v>
      </c>
      <c r="C1164" s="5" t="s">
        <v>2774</v>
      </c>
      <c r="D1164" s="5" t="s">
        <v>2775</v>
      </c>
      <c r="E1164" s="4" t="s">
        <v>2215</v>
      </c>
      <c r="F1164" s="4" t="s">
        <v>24</v>
      </c>
      <c r="G1164" s="4" t="s">
        <v>432</v>
      </c>
      <c r="H1164" s="4">
        <v>15.179384000000001</v>
      </c>
      <c r="I1164" s="4">
        <v>39.782333999999999</v>
      </c>
      <c r="J1164" s="4" t="s">
        <v>18</v>
      </c>
      <c r="K1164" s="4" t="s">
        <v>32</v>
      </c>
      <c r="L1164" s="4" t="s">
        <v>33</v>
      </c>
      <c r="M1164" s="4">
        <v>28</v>
      </c>
      <c r="N1164" s="4">
        <v>112</v>
      </c>
      <c r="O1164" s="4">
        <v>4774</v>
      </c>
    </row>
    <row r="1165" spans="1:15" x14ac:dyDescent="0.25">
      <c r="A1165" s="4">
        <v>1817</v>
      </c>
      <c r="B1165" s="5">
        <v>43645</v>
      </c>
      <c r="C1165" s="5" t="s">
        <v>2806</v>
      </c>
      <c r="D1165" s="5" t="s">
        <v>2952</v>
      </c>
      <c r="E1165" s="4" t="s">
        <v>1860</v>
      </c>
      <c r="F1165" s="4" t="s">
        <v>24</v>
      </c>
      <c r="G1165" s="4" t="s">
        <v>123</v>
      </c>
      <c r="H1165" s="4">
        <v>-8.9673630000000006</v>
      </c>
      <c r="I1165" s="4">
        <v>-171.85588100000001</v>
      </c>
      <c r="J1165" s="4" t="s">
        <v>22</v>
      </c>
      <c r="K1165" s="4" t="s">
        <v>32</v>
      </c>
      <c r="L1165" s="4" t="s">
        <v>33</v>
      </c>
      <c r="M1165" s="4">
        <v>24</v>
      </c>
      <c r="N1165" s="4">
        <v>123</v>
      </c>
      <c r="O1165" s="4">
        <v>4699</v>
      </c>
    </row>
    <row r="1166" spans="1:15" x14ac:dyDescent="0.25">
      <c r="A1166" s="4">
        <v>2832</v>
      </c>
      <c r="B1166" s="5">
        <v>43645</v>
      </c>
      <c r="C1166" s="5" t="s">
        <v>2966</v>
      </c>
      <c r="D1166" s="5" t="s">
        <v>2967</v>
      </c>
      <c r="E1166" s="4" t="s">
        <v>400</v>
      </c>
      <c r="F1166" s="4" t="s">
        <v>24</v>
      </c>
      <c r="G1166" s="4" t="s">
        <v>401</v>
      </c>
      <c r="H1166" s="4">
        <v>71.706935999999999</v>
      </c>
      <c r="I1166" s="4">
        <v>-42.604303000000002</v>
      </c>
      <c r="J1166" s="4" t="s">
        <v>18</v>
      </c>
      <c r="K1166" s="4" t="s">
        <v>32</v>
      </c>
      <c r="L1166" s="4" t="s">
        <v>33</v>
      </c>
      <c r="M1166" s="4">
        <v>7</v>
      </c>
      <c r="N1166" s="4">
        <v>264</v>
      </c>
      <c r="O1166" s="4">
        <v>3809</v>
      </c>
    </row>
    <row r="1167" spans="1:15" x14ac:dyDescent="0.25">
      <c r="A1167" s="4">
        <v>1195</v>
      </c>
      <c r="B1167" s="5">
        <v>43645</v>
      </c>
      <c r="C1167" s="5" t="s">
        <v>2964</v>
      </c>
      <c r="D1167" s="5" t="s">
        <v>2965</v>
      </c>
      <c r="E1167" s="4" t="s">
        <v>1598</v>
      </c>
      <c r="F1167" s="4" t="s">
        <v>24</v>
      </c>
      <c r="G1167" s="4" t="s">
        <v>2735</v>
      </c>
      <c r="H1167" s="4">
        <v>41.608635</v>
      </c>
      <c r="I1167" s="4">
        <v>21.745274999999999</v>
      </c>
      <c r="J1167" s="4" t="s">
        <v>18</v>
      </c>
      <c r="K1167" s="4" t="s">
        <v>32</v>
      </c>
      <c r="L1167" s="4" t="s">
        <v>33</v>
      </c>
      <c r="M1167" s="4">
        <v>21</v>
      </c>
      <c r="N1167" s="4">
        <v>144</v>
      </c>
      <c r="O1167" s="4">
        <v>5089</v>
      </c>
    </row>
    <row r="1168" spans="1:15" x14ac:dyDescent="0.25">
      <c r="A1168" s="4">
        <v>3210</v>
      </c>
      <c r="B1168" s="5">
        <v>43645</v>
      </c>
      <c r="C1168" s="5" t="s">
        <v>2964</v>
      </c>
      <c r="D1168" s="5" t="s">
        <v>2965</v>
      </c>
      <c r="E1168" s="4" t="s">
        <v>2132</v>
      </c>
      <c r="F1168" s="4" t="s">
        <v>24</v>
      </c>
      <c r="G1168" s="4" t="s">
        <v>2735</v>
      </c>
      <c r="H1168" s="4">
        <v>41.608635</v>
      </c>
      <c r="I1168" s="4">
        <v>21.745274999999999</v>
      </c>
      <c r="J1168" s="4" t="s">
        <v>18</v>
      </c>
      <c r="K1168" s="4" t="s">
        <v>39</v>
      </c>
      <c r="L1168" s="4" t="s">
        <v>33</v>
      </c>
      <c r="M1168" s="4">
        <v>27</v>
      </c>
      <c r="N1168" s="4">
        <v>148</v>
      </c>
      <c r="O1168" s="4">
        <v>7316</v>
      </c>
    </row>
    <row r="1169" spans="1:15" x14ac:dyDescent="0.25">
      <c r="A1169" s="4">
        <v>4311</v>
      </c>
      <c r="B1169" s="5">
        <v>43645</v>
      </c>
      <c r="C1169" s="5" t="s">
        <v>2964</v>
      </c>
      <c r="D1169" s="5" t="s">
        <v>2965</v>
      </c>
      <c r="E1169" s="4" t="s">
        <v>2237</v>
      </c>
      <c r="F1169" s="4" t="s">
        <v>24</v>
      </c>
      <c r="G1169" s="4" t="s">
        <v>2735</v>
      </c>
      <c r="H1169" s="4">
        <v>41.608635</v>
      </c>
      <c r="I1169" s="4">
        <v>21.745274999999999</v>
      </c>
      <c r="J1169" s="4" t="s">
        <v>18</v>
      </c>
      <c r="K1169" s="4" t="s">
        <v>2724</v>
      </c>
      <c r="L1169" s="4" t="s">
        <v>33</v>
      </c>
      <c r="M1169" s="4">
        <v>28</v>
      </c>
      <c r="N1169" s="4">
        <v>182</v>
      </c>
      <c r="O1169" s="4">
        <v>4141</v>
      </c>
    </row>
    <row r="1170" spans="1:15" x14ac:dyDescent="0.25">
      <c r="A1170" s="4">
        <v>3321</v>
      </c>
      <c r="B1170" s="5">
        <v>43645</v>
      </c>
      <c r="C1170" s="5" t="s">
        <v>2797</v>
      </c>
      <c r="D1170" s="5" t="s">
        <v>2798</v>
      </c>
      <c r="E1170" s="4" t="s">
        <v>1245</v>
      </c>
      <c r="F1170" s="4" t="s">
        <v>24</v>
      </c>
      <c r="G1170" s="4" t="s">
        <v>387</v>
      </c>
      <c r="H1170" s="4">
        <v>50.503886999999999</v>
      </c>
      <c r="I1170" s="4">
        <v>4.4699359999999997</v>
      </c>
      <c r="J1170" s="4" t="s">
        <v>18</v>
      </c>
      <c r="K1170" s="4" t="s">
        <v>32</v>
      </c>
      <c r="L1170" s="4" t="s">
        <v>33</v>
      </c>
      <c r="M1170" s="4">
        <v>17</v>
      </c>
      <c r="N1170" s="4">
        <v>288</v>
      </c>
      <c r="O1170" s="4">
        <v>2411</v>
      </c>
    </row>
    <row r="1171" spans="1:15" x14ac:dyDescent="0.25">
      <c r="A1171" s="4">
        <v>1346</v>
      </c>
      <c r="B1171" s="5">
        <v>43645</v>
      </c>
      <c r="C1171" s="5" t="s">
        <v>2936</v>
      </c>
      <c r="D1171" s="5" t="s">
        <v>2937</v>
      </c>
      <c r="E1171" s="4" t="s">
        <v>2317</v>
      </c>
      <c r="F1171" s="4" t="s">
        <v>10</v>
      </c>
      <c r="G1171" s="4" t="s">
        <v>409</v>
      </c>
      <c r="H1171" s="4">
        <v>29.31166</v>
      </c>
      <c r="I1171" s="4">
        <v>47.481766</v>
      </c>
      <c r="J1171" s="4" t="s">
        <v>18</v>
      </c>
      <c r="K1171" s="4" t="s">
        <v>32</v>
      </c>
      <c r="L1171" s="4" t="s">
        <v>33</v>
      </c>
      <c r="M1171" s="4">
        <v>29</v>
      </c>
      <c r="N1171" s="4">
        <v>227</v>
      </c>
      <c r="O1171" s="4">
        <v>2239</v>
      </c>
    </row>
    <row r="1172" spans="1:15" x14ac:dyDescent="0.25">
      <c r="A1172" s="4">
        <v>5477</v>
      </c>
      <c r="B1172" s="5">
        <v>43645</v>
      </c>
      <c r="C1172" s="5" t="s">
        <v>2950</v>
      </c>
      <c r="D1172" s="5" t="s">
        <v>2951</v>
      </c>
      <c r="E1172" s="4" t="s">
        <v>327</v>
      </c>
      <c r="F1172" s="4" t="s">
        <v>16</v>
      </c>
      <c r="G1172" s="4" t="s">
        <v>328</v>
      </c>
      <c r="H1172" s="4">
        <v>-14.270972</v>
      </c>
      <c r="I1172" s="4">
        <v>-170.132217</v>
      </c>
      <c r="J1172" s="4" t="s">
        <v>22</v>
      </c>
      <c r="K1172" s="4" t="s">
        <v>32</v>
      </c>
      <c r="L1172" s="4" t="s">
        <v>33</v>
      </c>
      <c r="M1172" s="4">
        <v>6</v>
      </c>
      <c r="N1172" s="4">
        <v>121</v>
      </c>
      <c r="O1172" s="4">
        <v>1851</v>
      </c>
    </row>
    <row r="1173" spans="1:15" x14ac:dyDescent="0.25">
      <c r="A1173" s="4">
        <v>1971</v>
      </c>
      <c r="B1173" s="5">
        <v>43645</v>
      </c>
      <c r="C1173" s="5" t="s">
        <v>2936</v>
      </c>
      <c r="D1173" s="5" t="s">
        <v>2937</v>
      </c>
      <c r="E1173" s="4" t="s">
        <v>1600</v>
      </c>
      <c r="F1173" s="4" t="s">
        <v>16</v>
      </c>
      <c r="G1173" s="4" t="s">
        <v>409</v>
      </c>
      <c r="H1173" s="4">
        <v>29.31166</v>
      </c>
      <c r="I1173" s="4">
        <v>47.481766</v>
      </c>
      <c r="J1173" s="4" t="s">
        <v>22</v>
      </c>
      <c r="K1173" s="4" t="s">
        <v>32</v>
      </c>
      <c r="L1173" s="4" t="s">
        <v>33</v>
      </c>
      <c r="M1173" s="4">
        <v>21</v>
      </c>
      <c r="N1173" s="4">
        <v>55</v>
      </c>
      <c r="O1173" s="4">
        <v>1810</v>
      </c>
    </row>
    <row r="1174" spans="1:15" x14ac:dyDescent="0.25">
      <c r="A1174" s="4">
        <v>5515</v>
      </c>
      <c r="B1174" s="5">
        <v>43645</v>
      </c>
      <c r="C1174" s="5" t="s">
        <v>2795</v>
      </c>
      <c r="D1174" s="5" t="s">
        <v>2759</v>
      </c>
      <c r="E1174" s="4" t="s">
        <v>331</v>
      </c>
      <c r="F1174" s="4" t="s">
        <v>16</v>
      </c>
      <c r="G1174" s="4" t="s">
        <v>243</v>
      </c>
      <c r="H1174" s="4">
        <v>-0.80368899999999999</v>
      </c>
      <c r="I1174" s="4">
        <v>11.609444</v>
      </c>
      <c r="J1174" s="4" t="s">
        <v>18</v>
      </c>
      <c r="K1174" s="4" t="s">
        <v>32</v>
      </c>
      <c r="L1174" s="4" t="s">
        <v>33</v>
      </c>
      <c r="M1174" s="4">
        <v>6</v>
      </c>
      <c r="N1174" s="4">
        <v>146</v>
      </c>
      <c r="O1174" s="4">
        <v>1158</v>
      </c>
    </row>
    <row r="1175" spans="1:15" x14ac:dyDescent="0.25">
      <c r="A1175" s="4">
        <v>2440</v>
      </c>
      <c r="B1175" s="5">
        <v>43645</v>
      </c>
      <c r="C1175" s="5" t="s">
        <v>2942</v>
      </c>
      <c r="D1175" s="5" t="s">
        <v>2803</v>
      </c>
      <c r="E1175" s="4" t="s">
        <v>550</v>
      </c>
      <c r="F1175" s="4" t="s">
        <v>16</v>
      </c>
      <c r="G1175" s="4" t="s">
        <v>167</v>
      </c>
      <c r="H1175" s="4">
        <v>49.815272999999998</v>
      </c>
      <c r="I1175" s="4">
        <v>6.1295830000000002</v>
      </c>
      <c r="J1175" s="4" t="s">
        <v>22</v>
      </c>
      <c r="K1175" s="4" t="s">
        <v>32</v>
      </c>
      <c r="L1175" s="4" t="s">
        <v>33</v>
      </c>
      <c r="M1175" s="4">
        <v>8</v>
      </c>
      <c r="N1175" s="4">
        <v>107</v>
      </c>
      <c r="O1175" s="4">
        <v>982</v>
      </c>
    </row>
    <row r="1176" spans="1:15" x14ac:dyDescent="0.25">
      <c r="A1176" s="4">
        <v>1489</v>
      </c>
      <c r="B1176" s="5">
        <v>43645</v>
      </c>
      <c r="C1176" s="5" t="s">
        <v>2953</v>
      </c>
      <c r="D1176" s="5" t="s">
        <v>2954</v>
      </c>
      <c r="E1176" s="4" t="s">
        <v>1834</v>
      </c>
      <c r="F1176" s="4" t="s">
        <v>10</v>
      </c>
      <c r="G1176" s="4" t="s">
        <v>35</v>
      </c>
      <c r="H1176" s="4">
        <v>12.879721</v>
      </c>
      <c r="I1176" s="4">
        <v>121.774017</v>
      </c>
      <c r="J1176" s="4" t="s">
        <v>22</v>
      </c>
      <c r="K1176" s="4" t="s">
        <v>32</v>
      </c>
      <c r="L1176" s="4" t="s">
        <v>33</v>
      </c>
      <c r="M1176" s="4">
        <v>5</v>
      </c>
      <c r="N1176" s="4">
        <v>109</v>
      </c>
      <c r="O1176" s="4">
        <v>779</v>
      </c>
    </row>
    <row r="1177" spans="1:15" x14ac:dyDescent="0.25">
      <c r="A1177" s="4">
        <v>2681</v>
      </c>
      <c r="B1177" s="5">
        <v>43645</v>
      </c>
      <c r="C1177" s="5" t="s">
        <v>2934</v>
      </c>
      <c r="D1177" s="5" t="s">
        <v>2935</v>
      </c>
      <c r="E1177" s="4" t="s">
        <v>1737</v>
      </c>
      <c r="F1177" s="4" t="s">
        <v>10</v>
      </c>
      <c r="G1177" s="4" t="s">
        <v>2738</v>
      </c>
      <c r="H1177" s="4">
        <v>31.952162000000001</v>
      </c>
      <c r="I1177" s="4">
        <v>35.233153999999999</v>
      </c>
      <c r="J1177" s="4" t="s">
        <v>12</v>
      </c>
      <c r="K1177" s="4" t="s">
        <v>13</v>
      </c>
      <c r="L1177" s="4" t="s">
        <v>14</v>
      </c>
      <c r="M1177" s="4">
        <v>23</v>
      </c>
      <c r="N1177" s="4">
        <v>106</v>
      </c>
      <c r="O1177" s="4">
        <v>4493</v>
      </c>
    </row>
    <row r="1178" spans="1:15" x14ac:dyDescent="0.25">
      <c r="A1178" s="4">
        <v>4039</v>
      </c>
      <c r="B1178" s="5">
        <v>43645</v>
      </c>
      <c r="C1178" s="5" t="s">
        <v>2760</v>
      </c>
      <c r="D1178" s="5" t="s">
        <v>2761</v>
      </c>
      <c r="E1178" s="4" t="s">
        <v>1601</v>
      </c>
      <c r="F1178" s="4" t="s">
        <v>10</v>
      </c>
      <c r="G1178" s="4" t="s">
        <v>447</v>
      </c>
      <c r="H1178" s="4">
        <v>13.909444000000001</v>
      </c>
      <c r="I1178" s="4">
        <v>-60.978892999999999</v>
      </c>
      <c r="J1178" s="4" t="s">
        <v>22</v>
      </c>
      <c r="K1178" s="4" t="s">
        <v>39</v>
      </c>
      <c r="L1178" s="4" t="s">
        <v>33</v>
      </c>
      <c r="M1178" s="4">
        <v>21</v>
      </c>
      <c r="N1178" s="4">
        <v>418</v>
      </c>
      <c r="O1178" s="4">
        <v>14540</v>
      </c>
    </row>
    <row r="1179" spans="1:15" x14ac:dyDescent="0.25">
      <c r="A1179" s="4">
        <v>1550</v>
      </c>
      <c r="B1179" s="5">
        <v>43645</v>
      </c>
      <c r="C1179" s="5" t="s">
        <v>2801</v>
      </c>
      <c r="D1179" s="5" t="s">
        <v>2775</v>
      </c>
      <c r="E1179" s="4" t="s">
        <v>2439</v>
      </c>
      <c r="F1179" s="4" t="s">
        <v>10</v>
      </c>
      <c r="G1179" s="4" t="s">
        <v>385</v>
      </c>
      <c r="H1179" s="4">
        <v>17.607789</v>
      </c>
      <c r="I1179" s="4">
        <v>8.0816660000000002</v>
      </c>
      <c r="J1179" s="4" t="s">
        <v>22</v>
      </c>
      <c r="K1179" s="4" t="s">
        <v>39</v>
      </c>
      <c r="L1179" s="4" t="s">
        <v>33</v>
      </c>
      <c r="M1179" s="4">
        <v>31</v>
      </c>
      <c r="N1179" s="4">
        <v>536</v>
      </c>
      <c r="O1179" s="4">
        <v>11785</v>
      </c>
    </row>
    <row r="1180" spans="1:15" x14ac:dyDescent="0.25">
      <c r="A1180" s="4">
        <v>4605</v>
      </c>
      <c r="B1180" s="5">
        <v>43645</v>
      </c>
      <c r="C1180" s="5" t="s">
        <v>3010</v>
      </c>
      <c r="D1180" s="5" t="s">
        <v>3011</v>
      </c>
      <c r="E1180" s="4" t="s">
        <v>2320</v>
      </c>
      <c r="F1180" s="4" t="s">
        <v>24</v>
      </c>
      <c r="G1180" s="4" t="s">
        <v>221</v>
      </c>
      <c r="H1180" s="4">
        <v>7.425554</v>
      </c>
      <c r="I1180" s="4">
        <v>150.55081200000001</v>
      </c>
      <c r="J1180" s="4" t="s">
        <v>18</v>
      </c>
      <c r="K1180" s="4" t="s">
        <v>39</v>
      </c>
      <c r="L1180" s="4" t="s">
        <v>33</v>
      </c>
      <c r="M1180" s="4">
        <v>29</v>
      </c>
      <c r="N1180" s="4">
        <v>64</v>
      </c>
      <c r="O1180" s="4">
        <v>8793</v>
      </c>
    </row>
    <row r="1181" spans="1:15" x14ac:dyDescent="0.25">
      <c r="A1181" s="4">
        <v>4643</v>
      </c>
      <c r="B1181" s="5">
        <v>43645</v>
      </c>
      <c r="C1181" s="5" t="s">
        <v>3020</v>
      </c>
      <c r="D1181" s="5" t="s">
        <v>3021</v>
      </c>
      <c r="E1181" s="4" t="s">
        <v>1066</v>
      </c>
      <c r="F1181" s="4" t="s">
        <v>24</v>
      </c>
      <c r="G1181" s="4" t="s">
        <v>993</v>
      </c>
      <c r="H1181" s="4">
        <v>9.7489170000000005</v>
      </c>
      <c r="I1181" s="4">
        <v>-83.753428</v>
      </c>
      <c r="J1181" s="4" t="s">
        <v>18</v>
      </c>
      <c r="K1181" s="4" t="s">
        <v>39</v>
      </c>
      <c r="L1181" s="4" t="s">
        <v>33</v>
      </c>
      <c r="M1181" s="4">
        <v>15</v>
      </c>
      <c r="N1181" s="4">
        <v>216</v>
      </c>
      <c r="O1181" s="4">
        <v>7108</v>
      </c>
    </row>
    <row r="1182" spans="1:15" x14ac:dyDescent="0.25">
      <c r="A1182" s="4">
        <v>1598</v>
      </c>
      <c r="B1182" s="5">
        <v>43645</v>
      </c>
      <c r="C1182" s="5" t="s">
        <v>2816</v>
      </c>
      <c r="D1182" s="5" t="s">
        <v>2984</v>
      </c>
      <c r="E1182" s="4" t="s">
        <v>1873</v>
      </c>
      <c r="F1182" s="4" t="s">
        <v>24</v>
      </c>
      <c r="G1182" s="4" t="s">
        <v>326</v>
      </c>
      <c r="H1182" s="4">
        <v>21.694025</v>
      </c>
      <c r="I1182" s="4">
        <v>-71.797927999999999</v>
      </c>
      <c r="J1182" s="4" t="s">
        <v>18</v>
      </c>
      <c r="K1182" s="4" t="s">
        <v>39</v>
      </c>
      <c r="L1182" s="4" t="s">
        <v>33</v>
      </c>
      <c r="M1182" s="4">
        <v>24</v>
      </c>
      <c r="N1182" s="4">
        <v>185</v>
      </c>
      <c r="O1182" s="4">
        <v>6994</v>
      </c>
    </row>
    <row r="1183" spans="1:15" x14ac:dyDescent="0.25">
      <c r="A1183" s="4">
        <v>4293</v>
      </c>
      <c r="B1183" s="5">
        <v>43645</v>
      </c>
      <c r="C1183" s="5" t="s">
        <v>2905</v>
      </c>
      <c r="D1183" s="5" t="s">
        <v>2906</v>
      </c>
      <c r="E1183" s="4" t="s">
        <v>1533</v>
      </c>
      <c r="F1183" s="4" t="s">
        <v>24</v>
      </c>
      <c r="G1183" s="4" t="s">
        <v>171</v>
      </c>
      <c r="H1183" s="4">
        <v>38.963745000000003</v>
      </c>
      <c r="I1183" s="4">
        <v>35.243321999999999</v>
      </c>
      <c r="J1183" s="4" t="s">
        <v>18</v>
      </c>
      <c r="K1183" s="4" t="s">
        <v>39</v>
      </c>
      <c r="L1183" s="4" t="s">
        <v>33</v>
      </c>
      <c r="M1183" s="4">
        <v>20</v>
      </c>
      <c r="N1183" s="4">
        <v>145</v>
      </c>
      <c r="O1183" s="4">
        <v>6670</v>
      </c>
    </row>
    <row r="1184" spans="1:15" x14ac:dyDescent="0.25">
      <c r="A1184" s="4">
        <v>2224</v>
      </c>
      <c r="B1184" s="5">
        <v>43645</v>
      </c>
      <c r="C1184" s="5" t="s">
        <v>2853</v>
      </c>
      <c r="D1184" s="5" t="s">
        <v>2854</v>
      </c>
      <c r="E1184" s="4" t="s">
        <v>1345</v>
      </c>
      <c r="F1184" s="4" t="s">
        <v>16</v>
      </c>
      <c r="G1184" s="4" t="s">
        <v>146</v>
      </c>
      <c r="H1184" s="4">
        <v>-30.559481999999999</v>
      </c>
      <c r="I1184" s="4">
        <v>22.937505999999999</v>
      </c>
      <c r="J1184" s="4" t="s">
        <v>18</v>
      </c>
      <c r="K1184" s="4" t="s">
        <v>39</v>
      </c>
      <c r="L1184" s="4" t="s">
        <v>33</v>
      </c>
      <c r="M1184" s="4">
        <v>18</v>
      </c>
      <c r="N1184" s="4">
        <v>51</v>
      </c>
      <c r="O1184" s="4">
        <v>6329</v>
      </c>
    </row>
    <row r="1185" spans="1:15" x14ac:dyDescent="0.25">
      <c r="A1185" s="4">
        <v>2698</v>
      </c>
      <c r="B1185" s="5">
        <v>43645</v>
      </c>
      <c r="C1185" s="5" t="s">
        <v>2758</v>
      </c>
      <c r="D1185" s="5" t="s">
        <v>2759</v>
      </c>
      <c r="E1185" s="4" t="s">
        <v>227</v>
      </c>
      <c r="F1185" s="4" t="s">
        <v>24</v>
      </c>
      <c r="G1185" s="4" t="s">
        <v>164</v>
      </c>
      <c r="H1185" s="4">
        <v>-23.442502999999999</v>
      </c>
      <c r="I1185" s="4">
        <v>-58.443832</v>
      </c>
      <c r="J1185" s="4" t="s">
        <v>22</v>
      </c>
      <c r="K1185" s="4" t="s">
        <v>39</v>
      </c>
      <c r="L1185" s="4" t="s">
        <v>33</v>
      </c>
      <c r="M1185" s="4">
        <v>5</v>
      </c>
      <c r="N1185" s="4">
        <v>88</v>
      </c>
      <c r="O1185" s="4">
        <v>4443</v>
      </c>
    </row>
    <row r="1186" spans="1:15" x14ac:dyDescent="0.25">
      <c r="A1186" s="4">
        <v>3339</v>
      </c>
      <c r="B1186" s="5">
        <v>43645</v>
      </c>
      <c r="C1186" s="5" t="s">
        <v>2934</v>
      </c>
      <c r="D1186" s="5" t="s">
        <v>2935</v>
      </c>
      <c r="E1186" s="4" t="s">
        <v>1473</v>
      </c>
      <c r="F1186" s="4" t="s">
        <v>24</v>
      </c>
      <c r="G1186" s="4" t="s">
        <v>2738</v>
      </c>
      <c r="H1186" s="4">
        <v>31.952162000000001</v>
      </c>
      <c r="I1186" s="4">
        <v>35.233153999999999</v>
      </c>
      <c r="J1186" s="4" t="s">
        <v>18</v>
      </c>
      <c r="K1186" s="4" t="s">
        <v>60</v>
      </c>
      <c r="L1186" s="4" t="s">
        <v>33</v>
      </c>
      <c r="M1186" s="4">
        <v>19</v>
      </c>
      <c r="N1186" s="4">
        <v>292</v>
      </c>
      <c r="O1186" s="4">
        <v>3719</v>
      </c>
    </row>
    <row r="1187" spans="1:15" x14ac:dyDescent="0.25">
      <c r="A1187" s="4">
        <v>3396</v>
      </c>
      <c r="B1187" s="5">
        <v>43645</v>
      </c>
      <c r="C1187" s="5" t="s">
        <v>2987</v>
      </c>
      <c r="D1187" s="5" t="s">
        <v>2951</v>
      </c>
      <c r="E1187" s="4" t="s">
        <v>915</v>
      </c>
      <c r="F1187" s="4" t="s">
        <v>16</v>
      </c>
      <c r="G1187" s="4" t="s">
        <v>233</v>
      </c>
      <c r="H1187" s="4">
        <v>-26.522503</v>
      </c>
      <c r="I1187" s="4">
        <v>31.465865999999998</v>
      </c>
      <c r="J1187" s="4" t="s">
        <v>12</v>
      </c>
      <c r="K1187" s="4" t="s">
        <v>39</v>
      </c>
      <c r="L1187" s="4" t="s">
        <v>33</v>
      </c>
      <c r="M1187" s="4">
        <v>13</v>
      </c>
      <c r="N1187" s="4">
        <v>73</v>
      </c>
      <c r="O1187" s="4">
        <v>3637</v>
      </c>
    </row>
    <row r="1188" spans="1:15" x14ac:dyDescent="0.25">
      <c r="A1188" s="4">
        <v>1302</v>
      </c>
      <c r="B1188" s="5">
        <v>43645</v>
      </c>
      <c r="C1188" s="5" t="s">
        <v>2966</v>
      </c>
      <c r="D1188" s="5" t="s">
        <v>2967</v>
      </c>
      <c r="E1188" s="4" t="s">
        <v>1348</v>
      </c>
      <c r="F1188" s="4" t="s">
        <v>24</v>
      </c>
      <c r="G1188" s="4" t="s">
        <v>359</v>
      </c>
      <c r="H1188" s="4">
        <v>18.971187</v>
      </c>
      <c r="I1188" s="4">
        <v>-72.285214999999994</v>
      </c>
      <c r="J1188" s="4" t="s">
        <v>22</v>
      </c>
      <c r="K1188" s="4" t="s">
        <v>39</v>
      </c>
      <c r="L1188" s="4" t="s">
        <v>33</v>
      </c>
      <c r="M1188" s="4">
        <v>18</v>
      </c>
      <c r="N1188" s="4">
        <v>39</v>
      </c>
      <c r="O1188" s="4">
        <v>2734</v>
      </c>
    </row>
    <row r="1189" spans="1:15" x14ac:dyDescent="0.25">
      <c r="A1189" s="4">
        <v>1366</v>
      </c>
      <c r="B1189" s="5">
        <v>43645</v>
      </c>
      <c r="C1189" s="5" t="s">
        <v>2814</v>
      </c>
      <c r="D1189" s="5" t="s">
        <v>2815</v>
      </c>
      <c r="E1189" s="4" t="s">
        <v>1607</v>
      </c>
      <c r="F1189" s="4" t="s">
        <v>24</v>
      </c>
      <c r="G1189" s="4" t="s">
        <v>150</v>
      </c>
      <c r="H1189" s="4">
        <v>4.2104840000000001</v>
      </c>
      <c r="I1189" s="4">
        <v>101.97576599999999</v>
      </c>
      <c r="J1189" s="4" t="s">
        <v>12</v>
      </c>
      <c r="K1189" s="4" t="s">
        <v>39</v>
      </c>
      <c r="L1189" s="4" t="s">
        <v>33</v>
      </c>
      <c r="M1189" s="4">
        <v>21</v>
      </c>
      <c r="N1189" s="4">
        <v>90</v>
      </c>
      <c r="O1189" s="4">
        <v>2507</v>
      </c>
    </row>
    <row r="1190" spans="1:15" x14ac:dyDescent="0.25">
      <c r="A1190" s="4">
        <v>4043</v>
      </c>
      <c r="B1190" s="5">
        <v>43645</v>
      </c>
      <c r="C1190" s="5" t="s">
        <v>2890</v>
      </c>
      <c r="D1190" s="5" t="s">
        <v>2891</v>
      </c>
      <c r="E1190" s="4" t="s">
        <v>2389</v>
      </c>
      <c r="F1190" s="4" t="s">
        <v>24</v>
      </c>
      <c r="G1190" s="4" t="s">
        <v>80</v>
      </c>
      <c r="H1190" s="4">
        <v>36.204824000000002</v>
      </c>
      <c r="I1190" s="4">
        <v>138.25292400000001</v>
      </c>
      <c r="J1190" s="4" t="s">
        <v>12</v>
      </c>
      <c r="K1190" s="4" t="s">
        <v>2724</v>
      </c>
      <c r="L1190" s="4" t="s">
        <v>33</v>
      </c>
      <c r="M1190" s="4">
        <v>30</v>
      </c>
      <c r="N1190" s="4">
        <v>569</v>
      </c>
      <c r="O1190" s="4">
        <v>22274</v>
      </c>
    </row>
    <row r="1191" spans="1:15" x14ac:dyDescent="0.25">
      <c r="A1191" s="4">
        <v>4995</v>
      </c>
      <c r="B1191" s="5">
        <v>43645</v>
      </c>
      <c r="C1191" s="5" t="s">
        <v>2822</v>
      </c>
      <c r="D1191" s="5" t="s">
        <v>2809</v>
      </c>
      <c r="E1191" s="4" t="s">
        <v>615</v>
      </c>
      <c r="F1191" s="4" t="s">
        <v>16</v>
      </c>
      <c r="G1191" s="4" t="s">
        <v>616</v>
      </c>
      <c r="H1191" s="4">
        <v>35.861660000000001</v>
      </c>
      <c r="I1191" s="4">
        <v>104.195397</v>
      </c>
      <c r="J1191" s="4" t="s">
        <v>18</v>
      </c>
      <c r="K1191" s="4" t="s">
        <v>2724</v>
      </c>
      <c r="L1191" s="4" t="s">
        <v>33</v>
      </c>
      <c r="M1191" s="4">
        <v>9</v>
      </c>
      <c r="N1191" s="4">
        <v>39</v>
      </c>
      <c r="O1191" s="4">
        <v>15415</v>
      </c>
    </row>
    <row r="1192" spans="1:15" x14ac:dyDescent="0.25">
      <c r="A1192" s="4">
        <v>4229</v>
      </c>
      <c r="B1192" s="5">
        <v>43645</v>
      </c>
      <c r="C1192" s="5" t="s">
        <v>2988</v>
      </c>
      <c r="D1192" s="5" t="s">
        <v>2989</v>
      </c>
      <c r="E1192" s="4" t="s">
        <v>1708</v>
      </c>
      <c r="F1192" s="4" t="s">
        <v>10</v>
      </c>
      <c r="G1192" s="4" t="s">
        <v>93</v>
      </c>
      <c r="H1192" s="4">
        <v>-22.328474</v>
      </c>
      <c r="I1192" s="4">
        <v>24.684866</v>
      </c>
      <c r="J1192" s="4" t="s">
        <v>18</v>
      </c>
      <c r="K1192" s="4" t="s">
        <v>2724</v>
      </c>
      <c r="L1192" s="4" t="s">
        <v>33</v>
      </c>
      <c r="M1192" s="4">
        <v>22</v>
      </c>
      <c r="N1192" s="4">
        <v>114</v>
      </c>
      <c r="O1192" s="4">
        <v>5603</v>
      </c>
    </row>
    <row r="1193" spans="1:15" x14ac:dyDescent="0.25">
      <c r="A1193" s="4">
        <v>5669</v>
      </c>
      <c r="B1193" s="5">
        <v>43645</v>
      </c>
      <c r="C1193" s="5" t="s">
        <v>2816</v>
      </c>
      <c r="D1193" s="5" t="s">
        <v>2851</v>
      </c>
      <c r="E1193" s="4" t="s">
        <v>342</v>
      </c>
      <c r="F1193" s="4" t="s">
        <v>24</v>
      </c>
      <c r="G1193" s="4" t="s">
        <v>257</v>
      </c>
      <c r="H1193" s="4">
        <v>-15.376706</v>
      </c>
      <c r="I1193" s="4">
        <v>166.959158</v>
      </c>
      <c r="J1193" s="4" t="s">
        <v>18</v>
      </c>
      <c r="K1193" s="4" t="s">
        <v>2724</v>
      </c>
      <c r="L1193" s="4" t="s">
        <v>33</v>
      </c>
      <c r="M1193" s="4">
        <v>6</v>
      </c>
      <c r="N1193" s="4">
        <v>296</v>
      </c>
      <c r="O1193" s="4">
        <v>5591</v>
      </c>
    </row>
    <row r="1194" spans="1:15" x14ac:dyDescent="0.25">
      <c r="A1194" s="4">
        <v>2149</v>
      </c>
      <c r="B1194" s="5">
        <v>43645</v>
      </c>
      <c r="C1194" s="5" t="s">
        <v>2892</v>
      </c>
      <c r="D1194" s="5" t="s">
        <v>2836</v>
      </c>
      <c r="E1194" s="4" t="s">
        <v>524</v>
      </c>
      <c r="F1194" s="4" t="s">
        <v>24</v>
      </c>
      <c r="G1194" s="4" t="s">
        <v>318</v>
      </c>
      <c r="H1194" s="4">
        <v>45.1</v>
      </c>
      <c r="I1194" s="4">
        <v>15.2</v>
      </c>
      <c r="J1194" s="4" t="s">
        <v>18</v>
      </c>
      <c r="K1194" s="4" t="s">
        <v>2724</v>
      </c>
      <c r="L1194" s="4" t="s">
        <v>33</v>
      </c>
      <c r="M1194" s="4">
        <v>8</v>
      </c>
      <c r="N1194" s="4">
        <v>254</v>
      </c>
      <c r="O1194" s="4">
        <v>5499</v>
      </c>
    </row>
    <row r="1195" spans="1:15" x14ac:dyDescent="0.25">
      <c r="A1195" s="4">
        <v>3378</v>
      </c>
      <c r="B1195" s="5">
        <v>43645</v>
      </c>
      <c r="C1195" s="5" t="s">
        <v>2968</v>
      </c>
      <c r="D1195" s="5" t="s">
        <v>2969</v>
      </c>
      <c r="E1195" s="4" t="s">
        <v>1992</v>
      </c>
      <c r="F1195" s="4" t="s">
        <v>16</v>
      </c>
      <c r="G1195" s="4" t="s">
        <v>2726</v>
      </c>
      <c r="H1195" s="4">
        <v>61.524009999999997</v>
      </c>
      <c r="I1195" s="4">
        <v>105.31875599999999</v>
      </c>
      <c r="J1195" s="4" t="s">
        <v>18</v>
      </c>
      <c r="K1195" s="4" t="s">
        <v>67</v>
      </c>
      <c r="L1195" s="4" t="s">
        <v>33</v>
      </c>
      <c r="M1195" s="4">
        <v>25</v>
      </c>
      <c r="N1195" s="4">
        <v>26</v>
      </c>
      <c r="O1195" s="4">
        <v>2665</v>
      </c>
    </row>
    <row r="1196" spans="1:15" x14ac:dyDescent="0.25">
      <c r="A1196" s="4">
        <v>4458</v>
      </c>
      <c r="B1196" s="5">
        <v>43645</v>
      </c>
      <c r="C1196" s="5" t="s">
        <v>2868</v>
      </c>
      <c r="D1196" s="5" t="s">
        <v>2869</v>
      </c>
      <c r="E1196" s="4" t="s">
        <v>990</v>
      </c>
      <c r="F1196" s="4" t="s">
        <v>16</v>
      </c>
      <c r="G1196" s="4" t="s">
        <v>143</v>
      </c>
      <c r="H1196" s="4">
        <v>13.193887</v>
      </c>
      <c r="I1196" s="4">
        <v>-59.543197999999997</v>
      </c>
      <c r="J1196" s="4" t="s">
        <v>12</v>
      </c>
      <c r="K1196" s="4" t="s">
        <v>2724</v>
      </c>
      <c r="L1196" s="4" t="s">
        <v>33</v>
      </c>
      <c r="M1196" s="4">
        <v>14</v>
      </c>
      <c r="N1196" s="4">
        <v>63</v>
      </c>
      <c r="O1196" s="4">
        <v>2553</v>
      </c>
    </row>
    <row r="1197" spans="1:15" x14ac:dyDescent="0.25">
      <c r="A1197" s="4">
        <v>2408</v>
      </c>
      <c r="B1197" s="5">
        <v>43645</v>
      </c>
      <c r="C1197" s="5" t="s">
        <v>2814</v>
      </c>
      <c r="D1197" s="5" t="s">
        <v>2815</v>
      </c>
      <c r="E1197" s="4" t="s">
        <v>617</v>
      </c>
      <c r="F1197" s="4" t="s">
        <v>16</v>
      </c>
      <c r="G1197" s="4" t="s">
        <v>150</v>
      </c>
      <c r="H1197" s="4">
        <v>4.2104840000000001</v>
      </c>
      <c r="I1197" s="4">
        <v>101.97576599999999</v>
      </c>
      <c r="J1197" s="4" t="s">
        <v>12</v>
      </c>
      <c r="K1197" s="4" t="s">
        <v>2724</v>
      </c>
      <c r="L1197" s="4" t="s">
        <v>33</v>
      </c>
      <c r="M1197" s="4">
        <v>9</v>
      </c>
      <c r="N1197" s="4">
        <v>397</v>
      </c>
      <c r="O1197" s="4">
        <v>6384</v>
      </c>
    </row>
    <row r="1198" spans="1:15" x14ac:dyDescent="0.25">
      <c r="A1198" s="4">
        <v>5570</v>
      </c>
      <c r="B1198" s="5">
        <v>43645</v>
      </c>
      <c r="C1198" s="5" t="s">
        <v>2750</v>
      </c>
      <c r="D1198" s="5" t="s">
        <v>2751</v>
      </c>
      <c r="E1198" s="4" t="s">
        <v>2662</v>
      </c>
      <c r="F1198" s="4" t="s">
        <v>10</v>
      </c>
      <c r="G1198" s="4" t="s">
        <v>564</v>
      </c>
      <c r="H1198" s="4">
        <v>24.215527000000002</v>
      </c>
      <c r="I1198" s="4">
        <v>-12.885833999999999</v>
      </c>
      <c r="J1198" s="4" t="s">
        <v>22</v>
      </c>
      <c r="K1198" s="4" t="s">
        <v>57</v>
      </c>
      <c r="L1198" s="4" t="s">
        <v>14</v>
      </c>
      <c r="M1198" s="4">
        <v>46</v>
      </c>
      <c r="N1198" s="4">
        <v>391</v>
      </c>
      <c r="O1198" s="4">
        <v>7915</v>
      </c>
    </row>
    <row r="1199" spans="1:15" x14ac:dyDescent="0.25">
      <c r="A1199" s="4">
        <v>4641</v>
      </c>
      <c r="B1199" s="5">
        <v>43645</v>
      </c>
      <c r="C1199" s="5" t="s">
        <v>2835</v>
      </c>
      <c r="D1199" s="5" t="s">
        <v>2836</v>
      </c>
      <c r="E1199" s="4" t="s">
        <v>244</v>
      </c>
      <c r="F1199" s="4" t="s">
        <v>24</v>
      </c>
      <c r="G1199" s="4" t="s">
        <v>203</v>
      </c>
      <c r="H1199" s="4">
        <v>11.803749</v>
      </c>
      <c r="I1199" s="4">
        <v>-15.180413</v>
      </c>
      <c r="J1199" s="4" t="s">
        <v>18</v>
      </c>
      <c r="K1199" s="4" t="s">
        <v>57</v>
      </c>
      <c r="L1199" s="4" t="s">
        <v>14</v>
      </c>
      <c r="M1199" s="4">
        <v>5</v>
      </c>
      <c r="N1199" s="4">
        <v>166</v>
      </c>
      <c r="O1199" s="4">
        <v>7468</v>
      </c>
    </row>
    <row r="1200" spans="1:15" x14ac:dyDescent="0.25">
      <c r="A1200" s="4">
        <v>5149</v>
      </c>
      <c r="B1200" s="5">
        <v>43645</v>
      </c>
      <c r="C1200" s="5" t="s">
        <v>2870</v>
      </c>
      <c r="D1200" s="5" t="s">
        <v>2871</v>
      </c>
      <c r="E1200" s="4" t="s">
        <v>2345</v>
      </c>
      <c r="F1200" s="4" t="s">
        <v>24</v>
      </c>
      <c r="G1200" s="4" t="s">
        <v>782</v>
      </c>
      <c r="H1200" s="4">
        <v>-20.348403999999999</v>
      </c>
      <c r="I1200" s="4">
        <v>57.552152</v>
      </c>
      <c r="J1200" s="4" t="s">
        <v>18</v>
      </c>
      <c r="K1200" s="4" t="s">
        <v>57</v>
      </c>
      <c r="L1200" s="4" t="s">
        <v>14</v>
      </c>
      <c r="M1200" s="4">
        <v>29</v>
      </c>
      <c r="N1200" s="4">
        <v>56</v>
      </c>
      <c r="O1200" s="4">
        <v>5969</v>
      </c>
    </row>
    <row r="1201" spans="1:15" x14ac:dyDescent="0.25">
      <c r="A1201" s="4">
        <v>3191</v>
      </c>
      <c r="B1201" s="5">
        <v>43645</v>
      </c>
      <c r="C1201" s="5" t="s">
        <v>2844</v>
      </c>
      <c r="D1201" s="5" t="s">
        <v>2845</v>
      </c>
      <c r="E1201" s="4" t="s">
        <v>252</v>
      </c>
      <c r="F1201" s="4" t="s">
        <v>24</v>
      </c>
      <c r="G1201" s="4" t="s">
        <v>253</v>
      </c>
      <c r="H1201" s="4">
        <v>14.641527999999999</v>
      </c>
      <c r="I1201" s="4">
        <v>-61.024174000000002</v>
      </c>
      <c r="J1201" s="4" t="s">
        <v>18</v>
      </c>
      <c r="K1201" s="4" t="s">
        <v>57</v>
      </c>
      <c r="L1201" s="4" t="s">
        <v>14</v>
      </c>
      <c r="M1201" s="4">
        <v>5</v>
      </c>
      <c r="N1201" s="4">
        <v>95</v>
      </c>
      <c r="O1201" s="4">
        <v>4875</v>
      </c>
    </row>
    <row r="1202" spans="1:15" x14ac:dyDescent="0.25">
      <c r="A1202" s="4">
        <v>4318</v>
      </c>
      <c r="B1202" s="5">
        <v>43645</v>
      </c>
      <c r="C1202" s="5" t="s">
        <v>2848</v>
      </c>
      <c r="D1202" s="5" t="s">
        <v>2849</v>
      </c>
      <c r="E1202" s="4" t="s">
        <v>851</v>
      </c>
      <c r="F1202" s="4" t="s">
        <v>16</v>
      </c>
      <c r="G1202" s="4" t="s">
        <v>2741</v>
      </c>
      <c r="H1202" s="4">
        <v>34.802075000000002</v>
      </c>
      <c r="I1202" s="4">
        <v>38.996814999999998</v>
      </c>
      <c r="J1202" s="4" t="s">
        <v>18</v>
      </c>
      <c r="K1202" s="4" t="s">
        <v>2724</v>
      </c>
      <c r="L1202" s="4" t="s">
        <v>33</v>
      </c>
      <c r="M1202" s="4">
        <v>12</v>
      </c>
      <c r="N1202" s="4">
        <v>131</v>
      </c>
      <c r="O1202" s="4">
        <v>4978</v>
      </c>
    </row>
    <row r="1203" spans="1:15" x14ac:dyDescent="0.25">
      <c r="A1203" s="4">
        <v>2787</v>
      </c>
      <c r="B1203" s="5">
        <v>43645</v>
      </c>
      <c r="C1203" s="5" t="s">
        <v>2786</v>
      </c>
      <c r="D1203" s="5" t="s">
        <v>2794</v>
      </c>
      <c r="E1203" s="4" t="s">
        <v>2051</v>
      </c>
      <c r="F1203" s="4" t="s">
        <v>24</v>
      </c>
      <c r="G1203" s="4" t="s">
        <v>206</v>
      </c>
      <c r="H1203" s="4">
        <v>18.220832999999999</v>
      </c>
      <c r="I1203" s="4">
        <v>-66.590148999999997</v>
      </c>
      <c r="J1203" s="4" t="s">
        <v>12</v>
      </c>
      <c r="K1203" s="4" t="s">
        <v>57</v>
      </c>
      <c r="L1203" s="4" t="s">
        <v>14</v>
      </c>
      <c r="M1203" s="4">
        <v>26</v>
      </c>
      <c r="N1203" s="4">
        <v>141</v>
      </c>
      <c r="O1203" s="4">
        <v>4533</v>
      </c>
    </row>
    <row r="1204" spans="1:15" x14ac:dyDescent="0.25">
      <c r="A1204" s="4">
        <v>1384</v>
      </c>
      <c r="B1204" s="5">
        <v>43645</v>
      </c>
      <c r="C1204" s="5" t="s">
        <v>2790</v>
      </c>
      <c r="D1204" s="5" t="s">
        <v>2791</v>
      </c>
      <c r="E1204" s="4" t="s">
        <v>1716</v>
      </c>
      <c r="F1204" s="4" t="s">
        <v>16</v>
      </c>
      <c r="G1204" s="4" t="s">
        <v>562</v>
      </c>
      <c r="H1204" s="4">
        <v>-29.040835000000001</v>
      </c>
      <c r="I1204" s="4">
        <v>167.954712</v>
      </c>
      <c r="J1204" s="4" t="s">
        <v>18</v>
      </c>
      <c r="K1204" s="4" t="s">
        <v>57</v>
      </c>
      <c r="L1204" s="4" t="s">
        <v>14</v>
      </c>
      <c r="M1204" s="4">
        <v>22</v>
      </c>
      <c r="N1204" s="4">
        <v>76</v>
      </c>
      <c r="O1204" s="4">
        <v>4152</v>
      </c>
    </row>
    <row r="1205" spans="1:15" x14ac:dyDescent="0.25">
      <c r="A1205" s="4">
        <v>1930</v>
      </c>
      <c r="B1205" s="5">
        <v>43645</v>
      </c>
      <c r="C1205" s="5" t="s">
        <v>2892</v>
      </c>
      <c r="D1205" s="5" t="s">
        <v>2836</v>
      </c>
      <c r="E1205" s="4" t="s">
        <v>168</v>
      </c>
      <c r="F1205" s="4" t="s">
        <v>16</v>
      </c>
      <c r="G1205" s="4" t="s">
        <v>169</v>
      </c>
      <c r="H1205" s="4">
        <v>17.330829999999999</v>
      </c>
      <c r="I1205" s="4">
        <v>145.38469000000001</v>
      </c>
      <c r="J1205" s="4" t="s">
        <v>12</v>
      </c>
      <c r="K1205" s="4" t="s">
        <v>57</v>
      </c>
      <c r="L1205" s="4" t="s">
        <v>14</v>
      </c>
      <c r="M1205" s="4">
        <v>4</v>
      </c>
      <c r="N1205" s="4">
        <v>45</v>
      </c>
      <c r="O1205" s="4">
        <v>3022</v>
      </c>
    </row>
    <row r="1206" spans="1:15" x14ac:dyDescent="0.25">
      <c r="A1206" s="4">
        <v>2411</v>
      </c>
      <c r="B1206" s="5">
        <v>43645</v>
      </c>
      <c r="C1206" s="5" t="s">
        <v>2829</v>
      </c>
      <c r="D1206" s="5" t="s">
        <v>2830</v>
      </c>
      <c r="E1206" s="4" t="s">
        <v>999</v>
      </c>
      <c r="F1206" s="4" t="s">
        <v>16</v>
      </c>
      <c r="G1206" s="4" t="s">
        <v>135</v>
      </c>
      <c r="H1206" s="4">
        <v>-0.52277799999999996</v>
      </c>
      <c r="I1206" s="4">
        <v>166.93150299999999</v>
      </c>
      <c r="J1206" s="4" t="s">
        <v>12</v>
      </c>
      <c r="K1206" s="4" t="s">
        <v>57</v>
      </c>
      <c r="L1206" s="4" t="s">
        <v>14</v>
      </c>
      <c r="M1206" s="4">
        <v>14</v>
      </c>
      <c r="N1206" s="4">
        <v>98</v>
      </c>
      <c r="O1206" s="4">
        <v>2399</v>
      </c>
    </row>
    <row r="1207" spans="1:15" x14ac:dyDescent="0.25">
      <c r="A1207" s="4">
        <v>3426</v>
      </c>
      <c r="B1207" s="5">
        <v>43645</v>
      </c>
      <c r="C1207" s="5" t="s">
        <v>2801</v>
      </c>
      <c r="D1207" s="5" t="s">
        <v>2775</v>
      </c>
      <c r="E1207" s="4" t="s">
        <v>1368</v>
      </c>
      <c r="F1207" s="4" t="s">
        <v>16</v>
      </c>
      <c r="G1207" s="4" t="s">
        <v>385</v>
      </c>
      <c r="H1207" s="4">
        <v>17.607789</v>
      </c>
      <c r="I1207" s="4">
        <v>8.0816660000000002</v>
      </c>
      <c r="J1207" s="4" t="s">
        <v>12</v>
      </c>
      <c r="K1207" s="4" t="s">
        <v>57</v>
      </c>
      <c r="L1207" s="4" t="s">
        <v>14</v>
      </c>
      <c r="M1207" s="4">
        <v>18</v>
      </c>
      <c r="N1207" s="4">
        <v>119</v>
      </c>
      <c r="O1207" s="4">
        <v>2052</v>
      </c>
    </row>
    <row r="1208" spans="1:15" x14ac:dyDescent="0.25">
      <c r="A1208" s="4">
        <v>3485</v>
      </c>
      <c r="B1208" s="5">
        <v>43645</v>
      </c>
      <c r="C1208" s="5" t="s">
        <v>3001</v>
      </c>
      <c r="D1208" s="5" t="s">
        <v>3002</v>
      </c>
      <c r="E1208" s="4" t="s">
        <v>1892</v>
      </c>
      <c r="F1208" s="4" t="s">
        <v>16</v>
      </c>
      <c r="G1208" s="4" t="s">
        <v>89</v>
      </c>
      <c r="H1208" s="4">
        <v>53.412909999999997</v>
      </c>
      <c r="I1208" s="4">
        <v>-8.2438900000000004</v>
      </c>
      <c r="J1208" s="4" t="s">
        <v>12</v>
      </c>
      <c r="K1208" s="4" t="s">
        <v>57</v>
      </c>
      <c r="L1208" s="4" t="s">
        <v>14</v>
      </c>
      <c r="M1208" s="4">
        <v>6</v>
      </c>
      <c r="N1208" s="4">
        <v>57</v>
      </c>
      <c r="O1208" s="4">
        <v>2036</v>
      </c>
    </row>
    <row r="1209" spans="1:15" x14ac:dyDescent="0.25">
      <c r="A1209" s="4">
        <v>5553</v>
      </c>
      <c r="B1209" s="5">
        <v>43645</v>
      </c>
      <c r="C1209" s="5" t="s">
        <v>2816</v>
      </c>
      <c r="D1209" s="5" t="s">
        <v>2761</v>
      </c>
      <c r="E1209" s="4" t="s">
        <v>2716</v>
      </c>
      <c r="F1209" s="4" t="s">
        <v>10</v>
      </c>
      <c r="G1209" s="4" t="s">
        <v>43</v>
      </c>
      <c r="H1209" s="4">
        <v>47.411631</v>
      </c>
      <c r="I1209" s="4">
        <v>28.369885</v>
      </c>
      <c r="J1209" s="4" t="s">
        <v>22</v>
      </c>
      <c r="K1209" s="4" t="s">
        <v>60</v>
      </c>
      <c r="L1209" s="4" t="s">
        <v>33</v>
      </c>
      <c r="M1209" s="4">
        <v>49</v>
      </c>
      <c r="N1209" s="4">
        <v>355</v>
      </c>
      <c r="O1209" s="4">
        <v>11905</v>
      </c>
    </row>
    <row r="1210" spans="1:15" x14ac:dyDescent="0.25">
      <c r="A1210" s="4">
        <v>3212</v>
      </c>
      <c r="B1210" s="5">
        <v>43645</v>
      </c>
      <c r="C1210" s="5" t="s">
        <v>2768</v>
      </c>
      <c r="D1210" s="5" t="s">
        <v>2769</v>
      </c>
      <c r="E1210" s="4" t="s">
        <v>1000</v>
      </c>
      <c r="F1210" s="4" t="s">
        <v>24</v>
      </c>
      <c r="G1210" s="4" t="s">
        <v>249</v>
      </c>
      <c r="H1210" s="4">
        <v>-11.875000999999999</v>
      </c>
      <c r="I1210" s="4">
        <v>43.872219000000001</v>
      </c>
      <c r="J1210" s="4" t="s">
        <v>18</v>
      </c>
      <c r="K1210" s="4" t="s">
        <v>60</v>
      </c>
      <c r="L1210" s="4" t="s">
        <v>33</v>
      </c>
      <c r="M1210" s="4">
        <v>14</v>
      </c>
      <c r="N1210" s="4">
        <v>158</v>
      </c>
      <c r="O1210" s="4">
        <v>7520</v>
      </c>
    </row>
    <row r="1211" spans="1:15" x14ac:dyDescent="0.25">
      <c r="A1211" s="4">
        <v>2714</v>
      </c>
      <c r="B1211" s="5">
        <v>43645</v>
      </c>
      <c r="C1211" s="5" t="s">
        <v>2795</v>
      </c>
      <c r="D1211" s="5" t="s">
        <v>2759</v>
      </c>
      <c r="E1211" s="4" t="s">
        <v>706</v>
      </c>
      <c r="F1211" s="4" t="s">
        <v>24</v>
      </c>
      <c r="G1211" s="4" t="s">
        <v>243</v>
      </c>
      <c r="H1211" s="4">
        <v>-0.80368899999999999</v>
      </c>
      <c r="I1211" s="4">
        <v>11.609444</v>
      </c>
      <c r="J1211" s="4" t="s">
        <v>18</v>
      </c>
      <c r="K1211" s="4" t="s">
        <v>60</v>
      </c>
      <c r="L1211" s="4" t="s">
        <v>33</v>
      </c>
      <c r="M1211" s="4">
        <v>10</v>
      </c>
      <c r="N1211" s="4">
        <v>188</v>
      </c>
      <c r="O1211" s="4">
        <v>6559</v>
      </c>
    </row>
    <row r="1212" spans="1:15" x14ac:dyDescent="0.25">
      <c r="A1212" s="4">
        <v>2123</v>
      </c>
      <c r="B1212" s="5">
        <v>43645</v>
      </c>
      <c r="C1212" s="5" t="s">
        <v>2833</v>
      </c>
      <c r="D1212" s="5" t="s">
        <v>2998</v>
      </c>
      <c r="E1212" s="4" t="s">
        <v>264</v>
      </c>
      <c r="F1212" s="4" t="s">
        <v>24</v>
      </c>
      <c r="G1212" s="4" t="s">
        <v>265</v>
      </c>
      <c r="H1212" s="4">
        <v>52.132632999999998</v>
      </c>
      <c r="I1212" s="4">
        <v>5.2912660000000002</v>
      </c>
      <c r="J1212" s="4" t="s">
        <v>22</v>
      </c>
      <c r="K1212" s="4" t="s">
        <v>60</v>
      </c>
      <c r="L1212" s="4" t="s">
        <v>33</v>
      </c>
      <c r="M1212" s="4">
        <v>5</v>
      </c>
      <c r="N1212" s="4">
        <v>139</v>
      </c>
      <c r="O1212" s="4">
        <v>4271</v>
      </c>
    </row>
    <row r="1213" spans="1:15" x14ac:dyDescent="0.25">
      <c r="A1213" s="4">
        <v>2824</v>
      </c>
      <c r="B1213" s="5">
        <v>43645</v>
      </c>
      <c r="C1213" s="5" t="s">
        <v>2907</v>
      </c>
      <c r="D1213" s="5" t="s">
        <v>2876</v>
      </c>
      <c r="E1213" s="4" t="s">
        <v>1900</v>
      </c>
      <c r="F1213" s="4" t="s">
        <v>24</v>
      </c>
      <c r="G1213" s="4" t="s">
        <v>628</v>
      </c>
      <c r="H1213" s="4">
        <v>7.3697220000000003</v>
      </c>
      <c r="I1213" s="4">
        <v>12.354722000000001</v>
      </c>
      <c r="J1213" s="4" t="s">
        <v>18</v>
      </c>
      <c r="K1213" s="4" t="s">
        <v>60</v>
      </c>
      <c r="L1213" s="4" t="s">
        <v>33</v>
      </c>
      <c r="M1213" s="4">
        <v>24</v>
      </c>
      <c r="N1213" s="4">
        <v>255</v>
      </c>
      <c r="O1213" s="4">
        <v>2947</v>
      </c>
    </row>
    <row r="1214" spans="1:15" x14ac:dyDescent="0.25">
      <c r="A1214" s="4">
        <v>4456</v>
      </c>
      <c r="B1214" s="5">
        <v>43645</v>
      </c>
      <c r="C1214" s="5" t="s">
        <v>2905</v>
      </c>
      <c r="D1214" s="5" t="s">
        <v>2906</v>
      </c>
      <c r="E1214" s="4" t="s">
        <v>268</v>
      </c>
      <c r="F1214" s="4" t="s">
        <v>16</v>
      </c>
      <c r="G1214" s="4" t="s">
        <v>171</v>
      </c>
      <c r="H1214" s="4">
        <v>38.963745000000003</v>
      </c>
      <c r="I1214" s="4">
        <v>35.243321999999999</v>
      </c>
      <c r="J1214" s="4" t="s">
        <v>12</v>
      </c>
      <c r="K1214" s="4" t="s">
        <v>60</v>
      </c>
      <c r="L1214" s="4" t="s">
        <v>33</v>
      </c>
      <c r="M1214" s="4">
        <v>5</v>
      </c>
      <c r="N1214" s="4">
        <v>80</v>
      </c>
      <c r="O1214" s="4">
        <v>2821</v>
      </c>
    </row>
    <row r="1215" spans="1:15" x14ac:dyDescent="0.25">
      <c r="A1215" s="4">
        <v>1838</v>
      </c>
      <c r="B1215" s="5">
        <v>43645</v>
      </c>
      <c r="C1215" s="5" t="s">
        <v>2985</v>
      </c>
      <c r="D1215" s="5" t="s">
        <v>2986</v>
      </c>
      <c r="E1215" s="4" t="s">
        <v>2166</v>
      </c>
      <c r="F1215" s="4" t="s">
        <v>16</v>
      </c>
      <c r="G1215" s="4" t="s">
        <v>107</v>
      </c>
      <c r="H1215" s="4">
        <v>21.00789</v>
      </c>
      <c r="I1215" s="4">
        <v>-10.940835</v>
      </c>
      <c r="J1215" s="4" t="s">
        <v>18</v>
      </c>
      <c r="K1215" s="4" t="s">
        <v>60</v>
      </c>
      <c r="L1215" s="4" t="s">
        <v>33</v>
      </c>
      <c r="M1215" s="4">
        <v>27</v>
      </c>
      <c r="N1215" s="4">
        <v>215</v>
      </c>
      <c r="O1215" s="4">
        <v>2077</v>
      </c>
    </row>
    <row r="1216" spans="1:15" x14ac:dyDescent="0.25">
      <c r="A1216" s="4">
        <v>1500</v>
      </c>
      <c r="B1216" s="5">
        <v>43645</v>
      </c>
      <c r="C1216" s="5" t="s">
        <v>2875</v>
      </c>
      <c r="D1216" s="5" t="s">
        <v>2975</v>
      </c>
      <c r="E1216" s="4" t="s">
        <v>178</v>
      </c>
      <c r="F1216" s="4" t="s">
        <v>16</v>
      </c>
      <c r="G1216" s="4" t="s">
        <v>179</v>
      </c>
      <c r="H1216" s="4">
        <v>-1.9402779999999999</v>
      </c>
      <c r="I1216" s="4">
        <v>29.873888000000001</v>
      </c>
      <c r="J1216" s="4" t="s">
        <v>12</v>
      </c>
      <c r="K1216" s="4" t="s">
        <v>60</v>
      </c>
      <c r="L1216" s="4" t="s">
        <v>33</v>
      </c>
      <c r="M1216" s="4">
        <v>4</v>
      </c>
      <c r="N1216" s="4">
        <v>126</v>
      </c>
      <c r="O1216" s="4">
        <v>1748</v>
      </c>
    </row>
    <row r="1217" spans="1:15" x14ac:dyDescent="0.25">
      <c r="A1217" s="4">
        <v>2586</v>
      </c>
      <c r="B1217" s="5">
        <v>43645</v>
      </c>
      <c r="C1217" s="5" t="s">
        <v>2808</v>
      </c>
      <c r="D1217" s="5" t="s">
        <v>3019</v>
      </c>
      <c r="E1217" s="4" t="s">
        <v>2261</v>
      </c>
      <c r="F1217" s="4" t="s">
        <v>10</v>
      </c>
      <c r="G1217" s="4" t="s">
        <v>882</v>
      </c>
      <c r="H1217" s="4">
        <v>-3.3704170000000002</v>
      </c>
      <c r="I1217" s="4">
        <v>-168.734039</v>
      </c>
      <c r="J1217" s="4" t="s">
        <v>22</v>
      </c>
      <c r="K1217" s="4" t="s">
        <v>67</v>
      </c>
      <c r="L1217" s="4" t="s">
        <v>33</v>
      </c>
      <c r="M1217" s="4">
        <v>28</v>
      </c>
      <c r="N1217" s="4">
        <v>166</v>
      </c>
      <c r="O1217" s="4">
        <v>14892</v>
      </c>
    </row>
    <row r="1218" spans="1:15" x14ac:dyDescent="0.25">
      <c r="A1218" s="4">
        <v>1604</v>
      </c>
      <c r="B1218" s="5">
        <v>43645</v>
      </c>
      <c r="C1218" s="5" t="s">
        <v>2982</v>
      </c>
      <c r="D1218" s="5" t="s">
        <v>2983</v>
      </c>
      <c r="E1218" s="4" t="s">
        <v>714</v>
      </c>
      <c r="F1218" s="4" t="s">
        <v>16</v>
      </c>
      <c r="G1218" s="4" t="s">
        <v>715</v>
      </c>
      <c r="H1218" s="4">
        <v>43.750298000000001</v>
      </c>
      <c r="I1218" s="4">
        <v>7.4128410000000002</v>
      </c>
      <c r="J1218" s="4" t="s">
        <v>22</v>
      </c>
      <c r="K1218" s="4" t="s">
        <v>67</v>
      </c>
      <c r="L1218" s="4" t="s">
        <v>33</v>
      </c>
      <c r="M1218" s="4">
        <v>10</v>
      </c>
      <c r="N1218" s="4">
        <v>246</v>
      </c>
      <c r="O1218" s="4">
        <v>9784</v>
      </c>
    </row>
    <row r="1219" spans="1:15" x14ac:dyDescent="0.25">
      <c r="A1219" s="4">
        <v>3368</v>
      </c>
      <c r="B1219" s="5">
        <v>43645</v>
      </c>
      <c r="C1219" s="5" t="s">
        <v>2879</v>
      </c>
      <c r="D1219" s="5" t="s">
        <v>2880</v>
      </c>
      <c r="E1219" s="4" t="s">
        <v>287</v>
      </c>
      <c r="F1219" s="4" t="s">
        <v>10</v>
      </c>
      <c r="G1219" s="4" t="s">
        <v>261</v>
      </c>
      <c r="H1219" s="4">
        <v>55.378050999999999</v>
      </c>
      <c r="I1219" s="4">
        <v>-3.4359730000000002</v>
      </c>
      <c r="J1219" s="4" t="s">
        <v>12</v>
      </c>
      <c r="K1219" s="4" t="s">
        <v>13</v>
      </c>
      <c r="L1219" s="4" t="s">
        <v>14</v>
      </c>
      <c r="M1219" s="4">
        <v>6</v>
      </c>
      <c r="N1219" s="4">
        <v>144</v>
      </c>
      <c r="O1219" s="4">
        <v>4573</v>
      </c>
    </row>
    <row r="1220" spans="1:15" x14ac:dyDescent="0.25">
      <c r="A1220" s="4">
        <v>2766</v>
      </c>
      <c r="B1220" s="5">
        <v>43645</v>
      </c>
      <c r="C1220" s="5" t="s">
        <v>2806</v>
      </c>
      <c r="D1220" s="5" t="s">
        <v>2807</v>
      </c>
      <c r="E1220" s="4" t="s">
        <v>946</v>
      </c>
      <c r="F1220" s="4" t="s">
        <v>16</v>
      </c>
      <c r="G1220" s="4" t="s">
        <v>600</v>
      </c>
      <c r="H1220" s="4">
        <v>3.919305</v>
      </c>
      <c r="I1220" s="4">
        <v>-56.027782999999999</v>
      </c>
      <c r="J1220" s="4" t="s">
        <v>12</v>
      </c>
      <c r="K1220" s="4" t="s">
        <v>67</v>
      </c>
      <c r="L1220" s="4" t="s">
        <v>33</v>
      </c>
      <c r="M1220" s="4">
        <v>13</v>
      </c>
      <c r="N1220" s="4">
        <v>77</v>
      </c>
      <c r="O1220" s="4">
        <v>4358</v>
      </c>
    </row>
    <row r="1221" spans="1:15" x14ac:dyDescent="0.25">
      <c r="A1221" s="4">
        <v>5793</v>
      </c>
      <c r="B1221" s="5">
        <v>43645</v>
      </c>
      <c r="C1221" s="5" t="s">
        <v>2846</v>
      </c>
      <c r="D1221" s="5" t="s">
        <v>2847</v>
      </c>
      <c r="E1221" s="4" t="s">
        <v>1825</v>
      </c>
      <c r="F1221" s="4" t="s">
        <v>24</v>
      </c>
      <c r="G1221" s="4" t="s">
        <v>378</v>
      </c>
      <c r="H1221" s="4">
        <v>-13.759029</v>
      </c>
      <c r="I1221" s="4">
        <v>-172.10462899999999</v>
      </c>
      <c r="J1221" s="4" t="s">
        <v>18</v>
      </c>
      <c r="K1221" s="4" t="s">
        <v>67</v>
      </c>
      <c r="L1221" s="4" t="s">
        <v>33</v>
      </c>
      <c r="M1221" s="4">
        <v>23</v>
      </c>
      <c r="N1221" s="4">
        <v>242</v>
      </c>
      <c r="O1221" s="4">
        <v>2952</v>
      </c>
    </row>
    <row r="1222" spans="1:15" x14ac:dyDescent="0.25">
      <c r="A1222" s="4">
        <v>1419</v>
      </c>
      <c r="B1222" s="5">
        <v>43645</v>
      </c>
      <c r="C1222" s="5" t="s">
        <v>2850</v>
      </c>
      <c r="D1222" s="5" t="s">
        <v>2851</v>
      </c>
      <c r="E1222" s="4" t="s">
        <v>879</v>
      </c>
      <c r="F1222" s="4" t="s">
        <v>16</v>
      </c>
      <c r="G1222" s="4" t="s">
        <v>155</v>
      </c>
      <c r="H1222" s="4">
        <v>12.862807</v>
      </c>
      <c r="I1222" s="4">
        <v>30.217635999999999</v>
      </c>
      <c r="J1222" s="4" t="s">
        <v>12</v>
      </c>
      <c r="K1222" s="4" t="s">
        <v>67</v>
      </c>
      <c r="L1222" s="4" t="s">
        <v>33</v>
      </c>
      <c r="M1222" s="4">
        <v>12</v>
      </c>
      <c r="N1222" s="4">
        <v>103</v>
      </c>
      <c r="O1222" s="4">
        <v>2367</v>
      </c>
    </row>
    <row r="1223" spans="1:15" x14ac:dyDescent="0.25">
      <c r="A1223" s="4">
        <v>2958</v>
      </c>
      <c r="B1223" s="5">
        <v>43645</v>
      </c>
      <c r="C1223" s="5" t="s">
        <v>2982</v>
      </c>
      <c r="D1223" s="5" t="s">
        <v>2983</v>
      </c>
      <c r="E1223" s="4" t="s">
        <v>1732</v>
      </c>
      <c r="F1223" s="4" t="s">
        <v>16</v>
      </c>
      <c r="G1223" s="4" t="s">
        <v>715</v>
      </c>
      <c r="H1223" s="4">
        <v>43.750298000000001</v>
      </c>
      <c r="I1223" s="4">
        <v>7.4128410000000002</v>
      </c>
      <c r="J1223" s="4" t="s">
        <v>18</v>
      </c>
      <c r="K1223" s="4" t="s">
        <v>67</v>
      </c>
      <c r="L1223" s="4" t="s">
        <v>33</v>
      </c>
      <c r="M1223" s="4">
        <v>22</v>
      </c>
      <c r="N1223" s="4">
        <v>104</v>
      </c>
      <c r="O1223" s="4">
        <v>1722</v>
      </c>
    </row>
    <row r="1224" spans="1:15" x14ac:dyDescent="0.25">
      <c r="A1224" s="4">
        <v>4508</v>
      </c>
      <c r="B1224" s="5">
        <v>43614</v>
      </c>
      <c r="C1224" s="5" t="s">
        <v>2883</v>
      </c>
      <c r="D1224" s="5" t="s">
        <v>2884</v>
      </c>
      <c r="E1224" s="4" t="s">
        <v>2414</v>
      </c>
      <c r="F1224" s="4" t="s">
        <v>10</v>
      </c>
      <c r="G1224" s="4" t="s">
        <v>426</v>
      </c>
      <c r="H1224" s="4">
        <v>30.375321</v>
      </c>
      <c r="I1224" s="4">
        <v>69.345116000000004</v>
      </c>
      <c r="J1224" s="4" t="s">
        <v>22</v>
      </c>
      <c r="K1224" s="4" t="s">
        <v>13</v>
      </c>
      <c r="L1224" s="4" t="s">
        <v>14</v>
      </c>
      <c r="M1224" s="4">
        <v>31</v>
      </c>
      <c r="N1224" s="4">
        <v>189</v>
      </c>
      <c r="O1224" s="4">
        <v>9828</v>
      </c>
    </row>
    <row r="1225" spans="1:15" x14ac:dyDescent="0.25">
      <c r="A1225" s="4">
        <v>1539</v>
      </c>
      <c r="B1225" s="5">
        <v>43614</v>
      </c>
      <c r="C1225" s="5" t="s">
        <v>2990</v>
      </c>
      <c r="D1225" s="5" t="s">
        <v>2991</v>
      </c>
      <c r="E1225" s="4" t="s">
        <v>1491</v>
      </c>
      <c r="F1225" s="4" t="s">
        <v>10</v>
      </c>
      <c r="G1225" s="4" t="s">
        <v>69</v>
      </c>
      <c r="H1225" s="4">
        <v>18.220554</v>
      </c>
      <c r="I1225" s="4">
        <v>-63.068615000000001</v>
      </c>
      <c r="J1225" s="4" t="s">
        <v>22</v>
      </c>
      <c r="K1225" s="4" t="s">
        <v>13</v>
      </c>
      <c r="L1225" s="4" t="s">
        <v>14</v>
      </c>
      <c r="M1225" s="4">
        <v>20</v>
      </c>
      <c r="N1225" s="4">
        <v>235</v>
      </c>
      <c r="O1225" s="4">
        <v>14999</v>
      </c>
    </row>
    <row r="1226" spans="1:15" x14ac:dyDescent="0.25">
      <c r="A1226" s="4">
        <v>2548</v>
      </c>
      <c r="B1226" s="5">
        <v>43614</v>
      </c>
      <c r="C1226" s="5" t="s">
        <v>2916</v>
      </c>
      <c r="D1226" s="5" t="s">
        <v>2917</v>
      </c>
      <c r="E1226" s="4" t="s">
        <v>1644</v>
      </c>
      <c r="F1226" s="4" t="s">
        <v>10</v>
      </c>
      <c r="G1226" s="4" t="s">
        <v>503</v>
      </c>
      <c r="H1226" s="4">
        <v>-0.78927499999999995</v>
      </c>
      <c r="I1226" s="4">
        <v>113.92132700000001</v>
      </c>
      <c r="J1226" s="4" t="s">
        <v>22</v>
      </c>
      <c r="K1226" s="4" t="s">
        <v>13</v>
      </c>
      <c r="L1226" s="4" t="s">
        <v>14</v>
      </c>
      <c r="M1226" s="4">
        <v>22</v>
      </c>
      <c r="N1226" s="4">
        <v>340</v>
      </c>
      <c r="O1226" s="4">
        <v>11961</v>
      </c>
    </row>
    <row r="1227" spans="1:15" x14ac:dyDescent="0.25">
      <c r="A1227" s="4">
        <v>2002</v>
      </c>
      <c r="B1227" s="5">
        <v>43614</v>
      </c>
      <c r="C1227" s="5" t="s">
        <v>2987</v>
      </c>
      <c r="D1227" s="5" t="s">
        <v>2951</v>
      </c>
      <c r="E1227" s="4" t="s">
        <v>2649</v>
      </c>
      <c r="F1227" s="4" t="s">
        <v>10</v>
      </c>
      <c r="G1227" s="4" t="s">
        <v>233</v>
      </c>
      <c r="H1227" s="4">
        <v>-26.522503</v>
      </c>
      <c r="I1227" s="4">
        <v>31.465865999999998</v>
      </c>
      <c r="J1227" s="4" t="s">
        <v>22</v>
      </c>
      <c r="K1227" s="4" t="s">
        <v>13</v>
      </c>
      <c r="L1227" s="4" t="s">
        <v>14</v>
      </c>
      <c r="M1227" s="4">
        <v>46</v>
      </c>
      <c r="N1227" s="4">
        <v>357</v>
      </c>
      <c r="O1227" s="4">
        <v>11730</v>
      </c>
    </row>
    <row r="1228" spans="1:15" x14ac:dyDescent="0.25">
      <c r="A1228" s="4">
        <v>4676</v>
      </c>
      <c r="B1228" s="5">
        <v>43614</v>
      </c>
      <c r="C1228" s="5" t="s">
        <v>2776</v>
      </c>
      <c r="D1228" s="5" t="s">
        <v>2913</v>
      </c>
      <c r="E1228" s="4" t="s">
        <v>1492</v>
      </c>
      <c r="F1228" s="4" t="s">
        <v>10</v>
      </c>
      <c r="G1228" s="4" t="s">
        <v>27</v>
      </c>
      <c r="H1228" s="4">
        <v>-19.015438</v>
      </c>
      <c r="I1228" s="4">
        <v>29.154857</v>
      </c>
      <c r="J1228" s="4" t="s">
        <v>18</v>
      </c>
      <c r="K1228" s="4" t="s">
        <v>13</v>
      </c>
      <c r="L1228" s="4" t="s">
        <v>14</v>
      </c>
      <c r="M1228" s="4">
        <v>20</v>
      </c>
      <c r="N1228" s="4">
        <v>285</v>
      </c>
      <c r="O1228" s="4">
        <v>6329</v>
      </c>
    </row>
    <row r="1229" spans="1:15" x14ac:dyDescent="0.25">
      <c r="A1229" s="4">
        <v>1313</v>
      </c>
      <c r="B1229" s="5">
        <v>43614</v>
      </c>
      <c r="C1229" s="5" t="s">
        <v>2879</v>
      </c>
      <c r="D1229" s="5" t="s">
        <v>2880</v>
      </c>
      <c r="E1229" s="4" t="s">
        <v>1493</v>
      </c>
      <c r="F1229" s="4" t="s">
        <v>10</v>
      </c>
      <c r="G1229" s="4" t="s">
        <v>585</v>
      </c>
      <c r="H1229" s="4">
        <v>-18.665694999999999</v>
      </c>
      <c r="I1229" s="4">
        <v>35.529561999999999</v>
      </c>
      <c r="J1229" s="4" t="s">
        <v>18</v>
      </c>
      <c r="K1229" s="4" t="s">
        <v>13</v>
      </c>
      <c r="L1229" s="4" t="s">
        <v>14</v>
      </c>
      <c r="M1229" s="4">
        <v>20</v>
      </c>
      <c r="N1229" s="4">
        <v>124</v>
      </c>
      <c r="O1229" s="4">
        <v>6064</v>
      </c>
    </row>
    <row r="1230" spans="1:15" x14ac:dyDescent="0.25">
      <c r="A1230" s="4">
        <v>2672</v>
      </c>
      <c r="B1230" s="5">
        <v>43614</v>
      </c>
      <c r="C1230" s="5" t="s">
        <v>2788</v>
      </c>
      <c r="D1230" s="5" t="s">
        <v>2789</v>
      </c>
      <c r="E1230" s="4" t="s">
        <v>1300</v>
      </c>
      <c r="F1230" s="4" t="s">
        <v>10</v>
      </c>
      <c r="G1230" s="4" t="s">
        <v>98</v>
      </c>
      <c r="H1230" s="4">
        <v>56.263919999999999</v>
      </c>
      <c r="I1230" s="4">
        <v>9.5017849999999999</v>
      </c>
      <c r="J1230" s="4" t="s">
        <v>18</v>
      </c>
      <c r="K1230" s="4" t="s">
        <v>13</v>
      </c>
      <c r="L1230" s="4" t="s">
        <v>14</v>
      </c>
      <c r="M1230" s="4">
        <v>18</v>
      </c>
      <c r="N1230" s="4">
        <v>281</v>
      </c>
      <c r="O1230" s="4">
        <v>5950</v>
      </c>
    </row>
    <row r="1231" spans="1:15" x14ac:dyDescent="0.25">
      <c r="A1231" s="4">
        <v>5230</v>
      </c>
      <c r="B1231" s="5">
        <v>43614</v>
      </c>
      <c r="C1231" s="5" t="s">
        <v>2874</v>
      </c>
      <c r="D1231" s="5" t="s">
        <v>2807</v>
      </c>
      <c r="E1231" s="4" t="s">
        <v>284</v>
      </c>
      <c r="F1231" s="4" t="s">
        <v>10</v>
      </c>
      <c r="G1231" s="4" t="s">
        <v>285</v>
      </c>
      <c r="H1231" s="4">
        <v>37.090240000000001</v>
      </c>
      <c r="I1231" s="4">
        <v>-95.712890999999999</v>
      </c>
      <c r="J1231" s="4" t="s">
        <v>18</v>
      </c>
      <c r="K1231" s="4" t="s">
        <v>13</v>
      </c>
      <c r="L1231" s="4" t="s">
        <v>14</v>
      </c>
      <c r="M1231" s="4">
        <v>6</v>
      </c>
      <c r="N1231" s="4">
        <v>297</v>
      </c>
      <c r="O1231" s="4">
        <v>5729</v>
      </c>
    </row>
    <row r="1232" spans="1:15" x14ac:dyDescent="0.25">
      <c r="A1232" s="4">
        <v>3132</v>
      </c>
      <c r="B1232" s="5">
        <v>43614</v>
      </c>
      <c r="C1232" s="5" t="s">
        <v>2829</v>
      </c>
      <c r="D1232" s="5" t="s">
        <v>2929</v>
      </c>
      <c r="E1232" s="4" t="s">
        <v>1206</v>
      </c>
      <c r="F1232" s="4" t="s">
        <v>10</v>
      </c>
      <c r="G1232" s="4" t="s">
        <v>279</v>
      </c>
      <c r="H1232" s="4">
        <v>16.002082000000001</v>
      </c>
      <c r="I1232" s="4">
        <v>-24.013197000000002</v>
      </c>
      <c r="J1232" s="4" t="s">
        <v>18</v>
      </c>
      <c r="K1232" s="4" t="s">
        <v>13</v>
      </c>
      <c r="L1232" s="4" t="s">
        <v>14</v>
      </c>
      <c r="M1232" s="4">
        <v>17</v>
      </c>
      <c r="N1232" s="4">
        <v>146</v>
      </c>
      <c r="O1232" s="4">
        <v>5041</v>
      </c>
    </row>
    <row r="1233" spans="1:15" x14ac:dyDescent="0.25">
      <c r="A1233" s="4">
        <v>1255</v>
      </c>
      <c r="B1233" s="5">
        <v>43614</v>
      </c>
      <c r="C1233" s="5" t="s">
        <v>2877</v>
      </c>
      <c r="D1233" s="5" t="s">
        <v>2878</v>
      </c>
      <c r="E1233" s="4" t="s">
        <v>2276</v>
      </c>
      <c r="F1233" s="4" t="s">
        <v>10</v>
      </c>
      <c r="G1233" s="4" t="s">
        <v>102</v>
      </c>
      <c r="H1233" s="4">
        <v>56.130366000000002</v>
      </c>
      <c r="I1233" s="4">
        <v>-106.346771</v>
      </c>
      <c r="J1233" s="4" t="s">
        <v>12</v>
      </c>
      <c r="K1233" s="4" t="s">
        <v>13</v>
      </c>
      <c r="L1233" s="4" t="s">
        <v>14</v>
      </c>
      <c r="M1233" s="4">
        <v>29</v>
      </c>
      <c r="N1233" s="4">
        <v>67</v>
      </c>
      <c r="O1233" s="4">
        <v>4775</v>
      </c>
    </row>
    <row r="1234" spans="1:15" x14ac:dyDescent="0.25">
      <c r="A1234" s="4">
        <v>2892</v>
      </c>
      <c r="B1234" s="5">
        <v>43614</v>
      </c>
      <c r="C1234" s="5" t="s">
        <v>2877</v>
      </c>
      <c r="D1234" s="5" t="s">
        <v>2878</v>
      </c>
      <c r="E1234" s="4" t="s">
        <v>885</v>
      </c>
      <c r="F1234" s="4" t="s">
        <v>10</v>
      </c>
      <c r="G1234" s="4" t="s">
        <v>102</v>
      </c>
      <c r="H1234" s="4">
        <v>56.130366000000002</v>
      </c>
      <c r="I1234" s="4">
        <v>-106.346771</v>
      </c>
      <c r="J1234" s="4" t="s">
        <v>22</v>
      </c>
      <c r="K1234" s="4" t="s">
        <v>13</v>
      </c>
      <c r="L1234" s="4" t="s">
        <v>14</v>
      </c>
      <c r="M1234" s="4">
        <v>13</v>
      </c>
      <c r="N1234" s="4">
        <v>82</v>
      </c>
      <c r="O1234" s="4">
        <v>4035</v>
      </c>
    </row>
    <row r="1235" spans="1:15" x14ac:dyDescent="0.25">
      <c r="A1235" s="4">
        <v>2915</v>
      </c>
      <c r="B1235" s="5">
        <v>43614</v>
      </c>
      <c r="C1235" s="5" t="s">
        <v>2874</v>
      </c>
      <c r="D1235" s="5" t="s">
        <v>2807</v>
      </c>
      <c r="E1235" s="4" t="s">
        <v>811</v>
      </c>
      <c r="F1235" s="4" t="s">
        <v>10</v>
      </c>
      <c r="G1235" s="4" t="s">
        <v>285</v>
      </c>
      <c r="H1235" s="4">
        <v>37.090240000000001</v>
      </c>
      <c r="I1235" s="4">
        <v>-95.712890999999999</v>
      </c>
      <c r="J1235" s="4" t="s">
        <v>12</v>
      </c>
      <c r="K1235" s="4" t="s">
        <v>13</v>
      </c>
      <c r="L1235" s="4" t="s">
        <v>14</v>
      </c>
      <c r="M1235" s="4">
        <v>12</v>
      </c>
      <c r="N1235" s="4">
        <v>144</v>
      </c>
      <c r="O1235" s="4">
        <v>2843</v>
      </c>
    </row>
    <row r="1236" spans="1:15" x14ac:dyDescent="0.25">
      <c r="A1236" s="4">
        <v>5384</v>
      </c>
      <c r="B1236" s="5">
        <v>43614</v>
      </c>
      <c r="C1236" s="5" t="s">
        <v>2895</v>
      </c>
      <c r="D1236" s="5" t="s">
        <v>2896</v>
      </c>
      <c r="E1236" s="4" t="s">
        <v>1739</v>
      </c>
      <c r="F1236" s="4" t="s">
        <v>10</v>
      </c>
      <c r="G1236" s="4" t="s">
        <v>82</v>
      </c>
      <c r="H1236" s="4">
        <v>8.6195430000000002</v>
      </c>
      <c r="I1236" s="4">
        <v>0.82478200000000002</v>
      </c>
      <c r="J1236" s="4" t="s">
        <v>12</v>
      </c>
      <c r="K1236" s="4" t="s">
        <v>13</v>
      </c>
      <c r="L1236" s="4" t="s">
        <v>14</v>
      </c>
      <c r="M1236" s="4">
        <v>23</v>
      </c>
      <c r="N1236" s="4">
        <v>69</v>
      </c>
      <c r="O1236" s="4">
        <v>2307</v>
      </c>
    </row>
    <row r="1237" spans="1:15" x14ac:dyDescent="0.25">
      <c r="A1237" s="4">
        <v>4121</v>
      </c>
      <c r="B1237" s="5">
        <v>43614</v>
      </c>
      <c r="C1237" s="5" t="s">
        <v>2927</v>
      </c>
      <c r="D1237" s="5" t="s">
        <v>2909</v>
      </c>
      <c r="E1237" s="4" t="s">
        <v>2282</v>
      </c>
      <c r="F1237" s="4" t="s">
        <v>10</v>
      </c>
      <c r="G1237" s="4" t="s">
        <v>1099</v>
      </c>
      <c r="H1237" s="4">
        <v>47.516230999999998</v>
      </c>
      <c r="I1237" s="4">
        <v>14.550072</v>
      </c>
      <c r="J1237" s="4" t="s">
        <v>22</v>
      </c>
      <c r="K1237" s="4" t="s">
        <v>19</v>
      </c>
      <c r="L1237" s="4" t="s">
        <v>14</v>
      </c>
      <c r="M1237" s="4">
        <v>29</v>
      </c>
      <c r="N1237" s="4">
        <v>224</v>
      </c>
      <c r="O1237" s="4">
        <v>10553</v>
      </c>
    </row>
    <row r="1238" spans="1:15" x14ac:dyDescent="0.25">
      <c r="A1238" s="4">
        <v>5153</v>
      </c>
      <c r="B1238" s="5">
        <v>43614</v>
      </c>
      <c r="C1238" s="5" t="s">
        <v>3018</v>
      </c>
      <c r="D1238" s="5" t="s">
        <v>2929</v>
      </c>
      <c r="E1238" s="4" t="s">
        <v>1125</v>
      </c>
      <c r="F1238" s="4" t="s">
        <v>24</v>
      </c>
      <c r="G1238" s="4" t="s">
        <v>183</v>
      </c>
      <c r="H1238" s="4">
        <v>8.5379810000000003</v>
      </c>
      <c r="I1238" s="4">
        <v>-80.782127000000003</v>
      </c>
      <c r="J1238" s="4" t="s">
        <v>18</v>
      </c>
      <c r="K1238" s="4" t="s">
        <v>19</v>
      </c>
      <c r="L1238" s="4" t="s">
        <v>14</v>
      </c>
      <c r="M1238" s="4">
        <v>16</v>
      </c>
      <c r="N1238" s="4">
        <v>224</v>
      </c>
      <c r="O1238" s="4">
        <v>7575</v>
      </c>
    </row>
    <row r="1239" spans="1:15" x14ac:dyDescent="0.25">
      <c r="A1239" s="4">
        <v>3204</v>
      </c>
      <c r="B1239" s="5">
        <v>43614</v>
      </c>
      <c r="C1239" s="5" t="s">
        <v>2980</v>
      </c>
      <c r="D1239" s="5" t="s">
        <v>2981</v>
      </c>
      <c r="E1239" s="4" t="s">
        <v>571</v>
      </c>
      <c r="F1239" s="4" t="s">
        <v>24</v>
      </c>
      <c r="G1239" s="4" t="s">
        <v>267</v>
      </c>
      <c r="H1239" s="4">
        <v>4.5708679999999999</v>
      </c>
      <c r="I1239" s="4">
        <v>-74.297332999999995</v>
      </c>
      <c r="J1239" s="4" t="s">
        <v>18</v>
      </c>
      <c r="K1239" s="4" t="s">
        <v>19</v>
      </c>
      <c r="L1239" s="4" t="s">
        <v>14</v>
      </c>
      <c r="M1239" s="4">
        <v>9</v>
      </c>
      <c r="N1239" s="4">
        <v>171</v>
      </c>
      <c r="O1239" s="4">
        <v>5349</v>
      </c>
    </row>
    <row r="1240" spans="1:15" x14ac:dyDescent="0.25">
      <c r="A1240" s="4">
        <v>5280</v>
      </c>
      <c r="B1240" s="5">
        <v>43614</v>
      </c>
      <c r="C1240" s="5" t="s">
        <v>2857</v>
      </c>
      <c r="D1240" s="5" t="s">
        <v>2858</v>
      </c>
      <c r="E1240" s="4" t="s">
        <v>380</v>
      </c>
      <c r="F1240" s="4" t="s">
        <v>16</v>
      </c>
      <c r="G1240" s="4" t="s">
        <v>87</v>
      </c>
      <c r="H1240" s="4">
        <v>38.861033999999997</v>
      </c>
      <c r="I1240" s="4">
        <v>71.276093000000003</v>
      </c>
      <c r="J1240" s="4" t="s">
        <v>12</v>
      </c>
      <c r="K1240" s="4" t="s">
        <v>19</v>
      </c>
      <c r="L1240" s="4" t="s">
        <v>14</v>
      </c>
      <c r="M1240" s="4">
        <v>7</v>
      </c>
      <c r="N1240" s="4">
        <v>133</v>
      </c>
      <c r="O1240" s="4">
        <v>5198</v>
      </c>
    </row>
    <row r="1241" spans="1:15" x14ac:dyDescent="0.25">
      <c r="A1241" s="4">
        <v>4856</v>
      </c>
      <c r="B1241" s="5">
        <v>43614</v>
      </c>
      <c r="C1241" s="5" t="s">
        <v>2992</v>
      </c>
      <c r="D1241" s="5" t="s">
        <v>2993</v>
      </c>
      <c r="E1241" s="4" t="s">
        <v>1655</v>
      </c>
      <c r="F1241" s="4" t="s">
        <v>24</v>
      </c>
      <c r="G1241" s="4" t="s">
        <v>193</v>
      </c>
      <c r="H1241" s="4">
        <v>42.315407</v>
      </c>
      <c r="I1241" s="4">
        <v>43.356892000000002</v>
      </c>
      <c r="J1241" s="4" t="s">
        <v>18</v>
      </c>
      <c r="K1241" s="4" t="s">
        <v>19</v>
      </c>
      <c r="L1241" s="4" t="s">
        <v>14</v>
      </c>
      <c r="M1241" s="4">
        <v>22</v>
      </c>
      <c r="N1241" s="4">
        <v>154</v>
      </c>
      <c r="O1241" s="4">
        <v>4450</v>
      </c>
    </row>
    <row r="1242" spans="1:15" x14ac:dyDescent="0.25">
      <c r="A1242" s="4">
        <v>3826</v>
      </c>
      <c r="B1242" s="5">
        <v>43614</v>
      </c>
      <c r="C1242" s="5" t="s">
        <v>3003</v>
      </c>
      <c r="D1242" s="5" t="s">
        <v>3004</v>
      </c>
      <c r="E1242" s="4" t="s">
        <v>652</v>
      </c>
      <c r="F1242" s="4" t="s">
        <v>24</v>
      </c>
      <c r="G1242" s="4" t="s">
        <v>596</v>
      </c>
      <c r="H1242" s="4">
        <v>39.399872000000002</v>
      </c>
      <c r="I1242" s="4">
        <v>-8.2244539999999997</v>
      </c>
      <c r="J1242" s="4" t="s">
        <v>18</v>
      </c>
      <c r="K1242" s="4" t="s">
        <v>19</v>
      </c>
      <c r="L1242" s="4" t="s">
        <v>14</v>
      </c>
      <c r="M1242" s="4">
        <v>10</v>
      </c>
      <c r="N1242" s="4">
        <v>106</v>
      </c>
      <c r="O1242" s="4">
        <v>4215</v>
      </c>
    </row>
    <row r="1243" spans="1:15" x14ac:dyDescent="0.25">
      <c r="A1243" s="4">
        <v>3190</v>
      </c>
      <c r="B1243" s="5">
        <v>43614</v>
      </c>
      <c r="C1243" s="5" t="s">
        <v>2837</v>
      </c>
      <c r="D1243" s="5" t="s">
        <v>2781</v>
      </c>
      <c r="E1243" s="4" t="s">
        <v>1656</v>
      </c>
      <c r="F1243" s="4" t="s">
        <v>24</v>
      </c>
      <c r="G1243" s="4" t="s">
        <v>583</v>
      </c>
      <c r="H1243" s="4">
        <v>8.4605549999999994</v>
      </c>
      <c r="I1243" s="4">
        <v>-11.779889000000001</v>
      </c>
      <c r="J1243" s="4" t="s">
        <v>18</v>
      </c>
      <c r="K1243" s="4" t="s">
        <v>19</v>
      </c>
      <c r="L1243" s="4" t="s">
        <v>14</v>
      </c>
      <c r="M1243" s="4">
        <v>22</v>
      </c>
      <c r="N1243" s="4">
        <v>173</v>
      </c>
      <c r="O1243" s="4">
        <v>4191</v>
      </c>
    </row>
    <row r="1244" spans="1:15" x14ac:dyDescent="0.25">
      <c r="A1244" s="4">
        <v>4093</v>
      </c>
      <c r="B1244" s="5">
        <v>43614</v>
      </c>
      <c r="C1244" s="5" t="s">
        <v>2820</v>
      </c>
      <c r="D1244" s="5" t="s">
        <v>2821</v>
      </c>
      <c r="E1244" s="4" t="s">
        <v>964</v>
      </c>
      <c r="F1244" s="4" t="s">
        <v>24</v>
      </c>
      <c r="G1244" s="4" t="s">
        <v>226</v>
      </c>
      <c r="H1244" s="4">
        <v>15.454166000000001</v>
      </c>
      <c r="I1244" s="4">
        <v>18.732206999999999</v>
      </c>
      <c r="J1244" s="4" t="s">
        <v>18</v>
      </c>
      <c r="K1244" s="4" t="s">
        <v>19</v>
      </c>
      <c r="L1244" s="4" t="s">
        <v>14</v>
      </c>
      <c r="M1244" s="4">
        <v>14</v>
      </c>
      <c r="N1244" s="4">
        <v>231</v>
      </c>
      <c r="O1244" s="4">
        <v>3820</v>
      </c>
    </row>
    <row r="1245" spans="1:15" x14ac:dyDescent="0.25">
      <c r="A1245" s="4">
        <v>2820</v>
      </c>
      <c r="B1245" s="5">
        <v>43614</v>
      </c>
      <c r="C1245" s="5" t="s">
        <v>3024</v>
      </c>
      <c r="D1245" s="5" t="s">
        <v>3025</v>
      </c>
      <c r="E1245" s="4" t="s">
        <v>1918</v>
      </c>
      <c r="F1245" s="4" t="s">
        <v>10</v>
      </c>
      <c r="G1245" s="4" t="s">
        <v>659</v>
      </c>
      <c r="H1245" s="4">
        <v>30.585163999999999</v>
      </c>
      <c r="I1245" s="4">
        <v>36.238413999999999</v>
      </c>
      <c r="J1245" s="4" t="s">
        <v>22</v>
      </c>
      <c r="K1245" s="4" t="s">
        <v>19</v>
      </c>
      <c r="L1245" s="4" t="s">
        <v>14</v>
      </c>
      <c r="M1245" s="4">
        <v>25</v>
      </c>
      <c r="N1245" s="4">
        <v>66</v>
      </c>
      <c r="O1245" s="4">
        <v>3355</v>
      </c>
    </row>
    <row r="1246" spans="1:15" x14ac:dyDescent="0.25">
      <c r="A1246" s="4">
        <v>2487</v>
      </c>
      <c r="B1246" s="5">
        <v>43614</v>
      </c>
      <c r="C1246" s="5" t="s">
        <v>2987</v>
      </c>
      <c r="D1246" s="5" t="s">
        <v>2951</v>
      </c>
      <c r="E1246" s="4" t="s">
        <v>1587</v>
      </c>
      <c r="F1246" s="4" t="s">
        <v>16</v>
      </c>
      <c r="G1246" s="4" t="s">
        <v>233</v>
      </c>
      <c r="H1246" s="4">
        <v>-26.522503</v>
      </c>
      <c r="I1246" s="4">
        <v>31.465865999999998</v>
      </c>
      <c r="J1246" s="4" t="s">
        <v>12</v>
      </c>
      <c r="K1246" s="4" t="s">
        <v>19</v>
      </c>
      <c r="L1246" s="4" t="s">
        <v>14</v>
      </c>
      <c r="M1246" s="4">
        <v>21</v>
      </c>
      <c r="N1246" s="4">
        <v>108</v>
      </c>
      <c r="O1246" s="4">
        <v>1071</v>
      </c>
    </row>
    <row r="1247" spans="1:15" x14ac:dyDescent="0.25">
      <c r="A1247" s="4">
        <v>5060</v>
      </c>
      <c r="B1247" s="5">
        <v>43614</v>
      </c>
      <c r="C1247" s="5" t="s">
        <v>2833</v>
      </c>
      <c r="D1247" s="5" t="s">
        <v>2998</v>
      </c>
      <c r="E1247" s="4" t="s">
        <v>2582</v>
      </c>
      <c r="F1247" s="4" t="s">
        <v>10</v>
      </c>
      <c r="G1247" s="4" t="s">
        <v>265</v>
      </c>
      <c r="H1247" s="4">
        <v>52.132632999999998</v>
      </c>
      <c r="I1247" s="4">
        <v>5.2912660000000002</v>
      </c>
      <c r="J1247" s="4" t="s">
        <v>22</v>
      </c>
      <c r="K1247" s="4" t="s">
        <v>30</v>
      </c>
      <c r="L1247" s="4" t="s">
        <v>14</v>
      </c>
      <c r="M1247" s="4">
        <v>40</v>
      </c>
      <c r="N1247" s="4">
        <v>557</v>
      </c>
      <c r="O1247" s="4">
        <v>13725</v>
      </c>
    </row>
    <row r="1248" spans="1:15" x14ac:dyDescent="0.25">
      <c r="A1248" s="4">
        <v>1422</v>
      </c>
      <c r="B1248" s="5">
        <v>43614</v>
      </c>
      <c r="C1248" s="5" t="s">
        <v>2776</v>
      </c>
      <c r="D1248" s="5" t="s">
        <v>2777</v>
      </c>
      <c r="E1248" s="4" t="s">
        <v>2198</v>
      </c>
      <c r="F1248" s="4" t="s">
        <v>16</v>
      </c>
      <c r="G1248" s="4" t="s">
        <v>2733</v>
      </c>
      <c r="H1248" s="4">
        <v>35.907756999999997</v>
      </c>
      <c r="I1248" s="4">
        <v>127.76692199999999</v>
      </c>
      <c r="J1248" s="4" t="s">
        <v>18</v>
      </c>
      <c r="K1248" s="4" t="s">
        <v>19</v>
      </c>
      <c r="L1248" s="4" t="s">
        <v>14</v>
      </c>
      <c r="M1248" s="4">
        <v>28</v>
      </c>
      <c r="N1248" s="4">
        <v>33</v>
      </c>
      <c r="O1248" s="4">
        <v>2010</v>
      </c>
    </row>
    <row r="1249" spans="1:15" x14ac:dyDescent="0.25">
      <c r="A1249" s="4">
        <v>3141</v>
      </c>
      <c r="B1249" s="5">
        <v>43614</v>
      </c>
      <c r="C1249" s="5" t="s">
        <v>2758</v>
      </c>
      <c r="D1249" s="5" t="s">
        <v>2759</v>
      </c>
      <c r="E1249" s="4" t="s">
        <v>1041</v>
      </c>
      <c r="F1249" s="4" t="s">
        <v>24</v>
      </c>
      <c r="G1249" s="4" t="s">
        <v>164</v>
      </c>
      <c r="H1249" s="4">
        <v>-23.442502999999999</v>
      </c>
      <c r="I1249" s="4">
        <v>-58.443832</v>
      </c>
      <c r="J1249" s="4" t="s">
        <v>18</v>
      </c>
      <c r="K1249" s="4" t="s">
        <v>30</v>
      </c>
      <c r="L1249" s="4" t="s">
        <v>14</v>
      </c>
      <c r="M1249" s="4">
        <v>15</v>
      </c>
      <c r="N1249" s="4">
        <v>177</v>
      </c>
      <c r="O1249" s="4">
        <v>7640</v>
      </c>
    </row>
    <row r="1250" spans="1:15" x14ac:dyDescent="0.25">
      <c r="A1250" s="4">
        <v>1767</v>
      </c>
      <c r="B1250" s="5">
        <v>43614</v>
      </c>
      <c r="C1250" s="5" t="s">
        <v>2877</v>
      </c>
      <c r="D1250" s="5" t="s">
        <v>2878</v>
      </c>
      <c r="E1250" s="4" t="s">
        <v>749</v>
      </c>
      <c r="F1250" s="4" t="s">
        <v>10</v>
      </c>
      <c r="G1250" s="4" t="s">
        <v>102</v>
      </c>
      <c r="H1250" s="4">
        <v>56.130366000000002</v>
      </c>
      <c r="I1250" s="4">
        <v>-106.346771</v>
      </c>
      <c r="J1250" s="4" t="s">
        <v>12</v>
      </c>
      <c r="K1250" s="4" t="s">
        <v>30</v>
      </c>
      <c r="L1250" s="4" t="s">
        <v>14</v>
      </c>
      <c r="M1250" s="4">
        <v>11</v>
      </c>
      <c r="N1250" s="4">
        <v>137</v>
      </c>
      <c r="O1250" s="4">
        <v>6290</v>
      </c>
    </row>
    <row r="1251" spans="1:15" x14ac:dyDescent="0.25">
      <c r="A1251" s="4">
        <v>5809</v>
      </c>
      <c r="B1251" s="5">
        <v>43614</v>
      </c>
      <c r="C1251" s="5" t="s">
        <v>2802</v>
      </c>
      <c r="D1251" s="5" t="s">
        <v>2803</v>
      </c>
      <c r="E1251" s="4" t="s">
        <v>2297</v>
      </c>
      <c r="F1251" s="4" t="s">
        <v>24</v>
      </c>
      <c r="G1251" s="4" t="s">
        <v>64</v>
      </c>
      <c r="H1251" s="4">
        <v>23.885942</v>
      </c>
      <c r="I1251" s="4">
        <v>45.079161999999997</v>
      </c>
      <c r="J1251" s="4" t="s">
        <v>18</v>
      </c>
      <c r="K1251" s="4" t="s">
        <v>30</v>
      </c>
      <c r="L1251" s="4" t="s">
        <v>14</v>
      </c>
      <c r="M1251" s="4">
        <v>29</v>
      </c>
      <c r="N1251" s="4">
        <v>176</v>
      </c>
      <c r="O1251" s="4">
        <v>6135</v>
      </c>
    </row>
    <row r="1252" spans="1:15" x14ac:dyDescent="0.25">
      <c r="A1252" s="4">
        <v>3001</v>
      </c>
      <c r="B1252" s="5">
        <v>43614</v>
      </c>
      <c r="C1252" s="5" t="s">
        <v>2776</v>
      </c>
      <c r="D1252" s="5" t="s">
        <v>2777</v>
      </c>
      <c r="E1252" s="4" t="s">
        <v>2407</v>
      </c>
      <c r="F1252" s="4" t="s">
        <v>10</v>
      </c>
      <c r="G1252" s="4" t="s">
        <v>2733</v>
      </c>
      <c r="H1252" s="4">
        <v>35.907756999999997</v>
      </c>
      <c r="I1252" s="4">
        <v>127.76692199999999</v>
      </c>
      <c r="J1252" s="4" t="s">
        <v>22</v>
      </c>
      <c r="K1252" s="4" t="s">
        <v>67</v>
      </c>
      <c r="L1252" s="4" t="s">
        <v>33</v>
      </c>
      <c r="M1252" s="4">
        <v>30</v>
      </c>
      <c r="N1252" s="4">
        <v>268</v>
      </c>
      <c r="O1252" s="4">
        <v>19694</v>
      </c>
    </row>
    <row r="1253" spans="1:15" x14ac:dyDescent="0.25">
      <c r="A1253" s="4">
        <v>5360</v>
      </c>
      <c r="B1253" s="5">
        <v>43614</v>
      </c>
      <c r="C1253" s="5" t="s">
        <v>2786</v>
      </c>
      <c r="D1253" s="5" t="s">
        <v>2836</v>
      </c>
      <c r="E1253" s="4" t="s">
        <v>1230</v>
      </c>
      <c r="F1253" s="4" t="s">
        <v>24</v>
      </c>
      <c r="G1253" s="4" t="s">
        <v>718</v>
      </c>
      <c r="H1253" s="4">
        <v>45.943161000000003</v>
      </c>
      <c r="I1253" s="4">
        <v>24.966760000000001</v>
      </c>
      <c r="J1253" s="4" t="s">
        <v>18</v>
      </c>
      <c r="K1253" s="4" t="s">
        <v>30</v>
      </c>
      <c r="L1253" s="4" t="s">
        <v>14</v>
      </c>
      <c r="M1253" s="4">
        <v>17</v>
      </c>
      <c r="N1253" s="4">
        <v>170</v>
      </c>
      <c r="O1253" s="4">
        <v>4972</v>
      </c>
    </row>
    <row r="1254" spans="1:15" x14ac:dyDescent="0.25">
      <c r="A1254" s="4">
        <v>3444</v>
      </c>
      <c r="B1254" s="5">
        <v>43614</v>
      </c>
      <c r="C1254" s="5" t="s">
        <v>2966</v>
      </c>
      <c r="D1254" s="5" t="s">
        <v>2967</v>
      </c>
      <c r="E1254" s="4" t="s">
        <v>2428</v>
      </c>
      <c r="F1254" s="4" t="s">
        <v>16</v>
      </c>
      <c r="G1254" s="4" t="s">
        <v>359</v>
      </c>
      <c r="H1254" s="4">
        <v>18.971187</v>
      </c>
      <c r="I1254" s="4">
        <v>-72.285214999999994</v>
      </c>
      <c r="J1254" s="4" t="s">
        <v>18</v>
      </c>
      <c r="K1254" s="4" t="s">
        <v>30</v>
      </c>
      <c r="L1254" s="4" t="s">
        <v>14</v>
      </c>
      <c r="M1254" s="4">
        <v>31</v>
      </c>
      <c r="N1254" s="4">
        <v>106</v>
      </c>
      <c r="O1254" s="4">
        <v>4145</v>
      </c>
    </row>
    <row r="1255" spans="1:15" x14ac:dyDescent="0.25">
      <c r="A1255" s="4">
        <v>1404</v>
      </c>
      <c r="B1255" s="5">
        <v>43614</v>
      </c>
      <c r="C1255" s="5" t="s">
        <v>2866</v>
      </c>
      <c r="D1255" s="5" t="s">
        <v>2867</v>
      </c>
      <c r="E1255" s="4" t="s">
        <v>2207</v>
      </c>
      <c r="F1255" s="4" t="s">
        <v>16</v>
      </c>
      <c r="G1255" s="4" t="s">
        <v>62</v>
      </c>
      <c r="H1255" s="4">
        <v>-19.054445000000001</v>
      </c>
      <c r="I1255" s="4">
        <v>-169.867233</v>
      </c>
      <c r="J1255" s="4" t="s">
        <v>18</v>
      </c>
      <c r="K1255" s="4" t="s">
        <v>30</v>
      </c>
      <c r="L1255" s="4" t="s">
        <v>14</v>
      </c>
      <c r="M1255" s="4">
        <v>28</v>
      </c>
      <c r="N1255" s="4">
        <v>127</v>
      </c>
      <c r="O1255" s="4">
        <v>3906</v>
      </c>
    </row>
    <row r="1256" spans="1:15" x14ac:dyDescent="0.25">
      <c r="A1256" s="4">
        <v>5766</v>
      </c>
      <c r="B1256" s="5">
        <v>43614</v>
      </c>
      <c r="C1256" s="5" t="s">
        <v>2812</v>
      </c>
      <c r="D1256" s="5" t="s">
        <v>2867</v>
      </c>
      <c r="E1256" s="4" t="s">
        <v>1642</v>
      </c>
      <c r="F1256" s="4" t="s">
        <v>24</v>
      </c>
      <c r="G1256" s="4" t="s">
        <v>2733</v>
      </c>
      <c r="H1256" s="4">
        <v>35.907756999999997</v>
      </c>
      <c r="I1256" s="4">
        <v>127.76692199999999</v>
      </c>
      <c r="J1256" s="4" t="s">
        <v>12</v>
      </c>
      <c r="K1256" s="4" t="s">
        <v>67</v>
      </c>
      <c r="L1256" s="4" t="s">
        <v>33</v>
      </c>
      <c r="M1256" s="4">
        <v>21</v>
      </c>
      <c r="N1256" s="4">
        <v>180</v>
      </c>
      <c r="O1256" s="4">
        <v>2996</v>
      </c>
    </row>
    <row r="1257" spans="1:15" x14ac:dyDescent="0.25">
      <c r="A1257" s="4">
        <v>1350</v>
      </c>
      <c r="B1257" s="5">
        <v>43614</v>
      </c>
      <c r="C1257" s="5" t="s">
        <v>2893</v>
      </c>
      <c r="D1257" s="5" t="s">
        <v>2894</v>
      </c>
      <c r="E1257" s="4" t="s">
        <v>492</v>
      </c>
      <c r="F1257" s="4" t="s">
        <v>10</v>
      </c>
      <c r="G1257" s="4" t="s">
        <v>489</v>
      </c>
      <c r="H1257" s="4">
        <v>12.226079</v>
      </c>
      <c r="I1257" s="4">
        <v>-69.060086999999996</v>
      </c>
      <c r="J1257" s="4" t="s">
        <v>12</v>
      </c>
      <c r="K1257" s="4" t="s">
        <v>30</v>
      </c>
      <c r="L1257" s="4" t="s">
        <v>14</v>
      </c>
      <c r="M1257" s="4">
        <v>8</v>
      </c>
      <c r="N1257" s="4">
        <v>51</v>
      </c>
      <c r="O1257" s="4">
        <v>3522</v>
      </c>
    </row>
    <row r="1258" spans="1:15" x14ac:dyDescent="0.25">
      <c r="A1258" s="4">
        <v>1782</v>
      </c>
      <c r="B1258" s="5">
        <v>43614</v>
      </c>
      <c r="C1258" s="5" t="s">
        <v>2962</v>
      </c>
      <c r="D1258" s="5" t="s">
        <v>2963</v>
      </c>
      <c r="E1258" s="4" t="s">
        <v>495</v>
      </c>
      <c r="F1258" s="4" t="s">
        <v>24</v>
      </c>
      <c r="G1258" s="4" t="s">
        <v>496</v>
      </c>
      <c r="H1258" s="4">
        <v>35.937496000000003</v>
      </c>
      <c r="I1258" s="4">
        <v>14.375416</v>
      </c>
      <c r="J1258" s="4" t="s">
        <v>18</v>
      </c>
      <c r="K1258" s="4" t="s">
        <v>30</v>
      </c>
      <c r="L1258" s="4" t="s">
        <v>14</v>
      </c>
      <c r="M1258" s="4">
        <v>8</v>
      </c>
      <c r="N1258" s="4">
        <v>78</v>
      </c>
      <c r="O1258" s="4">
        <v>3209</v>
      </c>
    </row>
    <row r="1259" spans="1:15" x14ac:dyDescent="0.25">
      <c r="A1259" s="4">
        <v>3248</v>
      </c>
      <c r="B1259" s="5">
        <v>43614</v>
      </c>
      <c r="C1259" s="5" t="s">
        <v>2818</v>
      </c>
      <c r="D1259" s="5" t="s">
        <v>2819</v>
      </c>
      <c r="E1259" s="4" t="s">
        <v>1758</v>
      </c>
      <c r="F1259" s="4" t="s">
        <v>24</v>
      </c>
      <c r="G1259" s="4" t="s">
        <v>723</v>
      </c>
      <c r="H1259" s="4">
        <v>43.915886</v>
      </c>
      <c r="I1259" s="4">
        <v>17.679075999999998</v>
      </c>
      <c r="J1259" s="4" t="s">
        <v>18</v>
      </c>
      <c r="K1259" s="4" t="s">
        <v>30</v>
      </c>
      <c r="L1259" s="4" t="s">
        <v>14</v>
      </c>
      <c r="M1259" s="4">
        <v>23</v>
      </c>
      <c r="N1259" s="4">
        <v>187</v>
      </c>
      <c r="O1259" s="4">
        <v>2803</v>
      </c>
    </row>
    <row r="1260" spans="1:15" x14ac:dyDescent="0.25">
      <c r="A1260" s="4">
        <v>4352</v>
      </c>
      <c r="B1260" s="5">
        <v>43614</v>
      </c>
      <c r="C1260" s="5" t="s">
        <v>2786</v>
      </c>
      <c r="D1260" s="5" t="s">
        <v>2926</v>
      </c>
      <c r="E1260" s="4" t="s">
        <v>751</v>
      </c>
      <c r="F1260" s="4" t="s">
        <v>16</v>
      </c>
      <c r="G1260" s="4" t="s">
        <v>752</v>
      </c>
      <c r="H1260" s="4">
        <v>55.169438</v>
      </c>
      <c r="I1260" s="4">
        <v>23.881274999999999</v>
      </c>
      <c r="J1260" s="4" t="s">
        <v>12</v>
      </c>
      <c r="K1260" s="4" t="s">
        <v>30</v>
      </c>
      <c r="L1260" s="4" t="s">
        <v>14</v>
      </c>
      <c r="M1260" s="4">
        <v>11</v>
      </c>
      <c r="N1260" s="4">
        <v>77</v>
      </c>
      <c r="O1260" s="4">
        <v>1965</v>
      </c>
    </row>
    <row r="1261" spans="1:15" x14ac:dyDescent="0.25">
      <c r="A1261" s="4">
        <v>1228</v>
      </c>
      <c r="B1261" s="5">
        <v>43614</v>
      </c>
      <c r="C1261" s="5" t="s">
        <v>2829</v>
      </c>
      <c r="D1261" s="5" t="s">
        <v>2830</v>
      </c>
      <c r="E1261" s="4" t="s">
        <v>1421</v>
      </c>
      <c r="F1261" s="4" t="s">
        <v>24</v>
      </c>
      <c r="G1261" s="4" t="s">
        <v>135</v>
      </c>
      <c r="H1261" s="4">
        <v>-0.52277799999999996</v>
      </c>
      <c r="I1261" s="4">
        <v>166.93150299999999</v>
      </c>
      <c r="J1261" s="4" t="s">
        <v>18</v>
      </c>
      <c r="K1261" s="4" t="s">
        <v>32</v>
      </c>
      <c r="L1261" s="4" t="s">
        <v>33</v>
      </c>
      <c r="M1261" s="4">
        <v>19</v>
      </c>
      <c r="N1261" s="4">
        <v>196</v>
      </c>
      <c r="O1261" s="4">
        <v>7036</v>
      </c>
    </row>
    <row r="1262" spans="1:15" x14ac:dyDescent="0.25">
      <c r="A1262" s="4">
        <v>1202</v>
      </c>
      <c r="B1262" s="5">
        <v>43614</v>
      </c>
      <c r="C1262" s="5" t="s">
        <v>2985</v>
      </c>
      <c r="D1262" s="5" t="s">
        <v>2986</v>
      </c>
      <c r="E1262" s="4" t="s">
        <v>316</v>
      </c>
      <c r="F1262" s="4" t="s">
        <v>24</v>
      </c>
      <c r="G1262" s="4" t="s">
        <v>107</v>
      </c>
      <c r="H1262" s="4">
        <v>21.00789</v>
      </c>
      <c r="I1262" s="4">
        <v>-10.940835</v>
      </c>
      <c r="J1262" s="4" t="s">
        <v>22</v>
      </c>
      <c r="K1262" s="4" t="s">
        <v>32</v>
      </c>
      <c r="L1262" s="4" t="s">
        <v>33</v>
      </c>
      <c r="M1262" s="4">
        <v>6</v>
      </c>
      <c r="N1262" s="4">
        <v>295</v>
      </c>
      <c r="O1262" s="4">
        <v>6586</v>
      </c>
    </row>
    <row r="1263" spans="1:15" x14ac:dyDescent="0.25">
      <c r="A1263" s="4">
        <v>3266</v>
      </c>
      <c r="B1263" s="5">
        <v>43614</v>
      </c>
      <c r="C1263" s="5" t="s">
        <v>2874</v>
      </c>
      <c r="D1263" s="5" t="s">
        <v>2807</v>
      </c>
      <c r="E1263" s="4" t="s">
        <v>1597</v>
      </c>
      <c r="F1263" s="4" t="s">
        <v>16</v>
      </c>
      <c r="G1263" s="4" t="s">
        <v>285</v>
      </c>
      <c r="H1263" s="4">
        <v>37.090240000000001</v>
      </c>
      <c r="I1263" s="4">
        <v>-95.712890999999999</v>
      </c>
      <c r="J1263" s="4" t="s">
        <v>12</v>
      </c>
      <c r="K1263" s="4" t="s">
        <v>32</v>
      </c>
      <c r="L1263" s="4" t="s">
        <v>33</v>
      </c>
      <c r="M1263" s="4">
        <v>21</v>
      </c>
      <c r="N1263" s="4">
        <v>87</v>
      </c>
      <c r="O1263" s="4">
        <v>5558</v>
      </c>
    </row>
    <row r="1264" spans="1:15" x14ac:dyDescent="0.25">
      <c r="A1264" s="4">
        <v>1307</v>
      </c>
      <c r="B1264" s="5">
        <v>43614</v>
      </c>
      <c r="C1264" s="5" t="s">
        <v>2746</v>
      </c>
      <c r="D1264" s="5" t="s">
        <v>2747</v>
      </c>
      <c r="E1264" s="4" t="s">
        <v>2314</v>
      </c>
      <c r="F1264" s="4" t="s">
        <v>24</v>
      </c>
      <c r="G1264" s="4" t="s">
        <v>69</v>
      </c>
      <c r="H1264" s="4">
        <v>18.220554</v>
      </c>
      <c r="I1264" s="4">
        <v>-63.068615000000001</v>
      </c>
      <c r="J1264" s="4" t="s">
        <v>18</v>
      </c>
      <c r="K1264" s="4" t="s">
        <v>32</v>
      </c>
      <c r="L1264" s="4" t="s">
        <v>33</v>
      </c>
      <c r="M1264" s="4">
        <v>29</v>
      </c>
      <c r="N1264" s="4">
        <v>64</v>
      </c>
      <c r="O1264" s="4">
        <v>4855</v>
      </c>
    </row>
    <row r="1265" spans="1:15" x14ac:dyDescent="0.25">
      <c r="A1265" s="4">
        <v>1874</v>
      </c>
      <c r="B1265" s="5">
        <v>43614</v>
      </c>
      <c r="C1265" s="5" t="s">
        <v>2790</v>
      </c>
      <c r="D1265" s="5" t="s">
        <v>2791</v>
      </c>
      <c r="E1265" s="4" t="s">
        <v>1339</v>
      </c>
      <c r="F1265" s="4" t="s">
        <v>16</v>
      </c>
      <c r="G1265" s="4" t="s">
        <v>562</v>
      </c>
      <c r="H1265" s="4">
        <v>-29.040835000000001</v>
      </c>
      <c r="I1265" s="4">
        <v>167.954712</v>
      </c>
      <c r="J1265" s="4" t="s">
        <v>12</v>
      </c>
      <c r="K1265" s="4" t="s">
        <v>32</v>
      </c>
      <c r="L1265" s="4" t="s">
        <v>33</v>
      </c>
      <c r="M1265" s="4">
        <v>18</v>
      </c>
      <c r="N1265" s="4">
        <v>66</v>
      </c>
      <c r="O1265" s="4">
        <v>3529</v>
      </c>
    </row>
    <row r="1266" spans="1:15" x14ac:dyDescent="0.25">
      <c r="A1266" s="4">
        <v>4264</v>
      </c>
      <c r="B1266" s="5">
        <v>43614</v>
      </c>
      <c r="C1266" s="5" t="s">
        <v>2827</v>
      </c>
      <c r="D1266" s="5" t="s">
        <v>2828</v>
      </c>
      <c r="E1266" s="4" t="s">
        <v>2392</v>
      </c>
      <c r="F1266" s="4" t="s">
        <v>16</v>
      </c>
      <c r="G1266" s="4" t="s">
        <v>261</v>
      </c>
      <c r="H1266" s="4">
        <v>55.378050999999999</v>
      </c>
      <c r="I1266" s="4">
        <v>-3.4359730000000002</v>
      </c>
      <c r="J1266" s="4" t="s">
        <v>12</v>
      </c>
      <c r="K1266" s="4" t="s">
        <v>32</v>
      </c>
      <c r="L1266" s="4" t="s">
        <v>33</v>
      </c>
      <c r="M1266" s="4">
        <v>30</v>
      </c>
      <c r="N1266" s="4">
        <v>135</v>
      </c>
      <c r="O1266" s="4">
        <v>3140</v>
      </c>
    </row>
    <row r="1267" spans="1:15" x14ac:dyDescent="0.25">
      <c r="A1267" s="4">
        <v>2318</v>
      </c>
      <c r="B1267" s="5">
        <v>43614</v>
      </c>
      <c r="C1267" s="5" t="s">
        <v>2860</v>
      </c>
      <c r="D1267" s="5" t="s">
        <v>2861</v>
      </c>
      <c r="E1267" s="4" t="s">
        <v>2046</v>
      </c>
      <c r="F1267" s="4" t="s">
        <v>24</v>
      </c>
      <c r="G1267" s="4" t="s">
        <v>708</v>
      </c>
      <c r="H1267" s="4">
        <v>6.4237500000000001</v>
      </c>
      <c r="I1267" s="4">
        <v>-66.589730000000003</v>
      </c>
      <c r="J1267" s="4" t="s">
        <v>22</v>
      </c>
      <c r="K1267" s="4" t="s">
        <v>32</v>
      </c>
      <c r="L1267" s="4" t="s">
        <v>33</v>
      </c>
      <c r="M1267" s="4">
        <v>26</v>
      </c>
      <c r="N1267" s="4">
        <v>227</v>
      </c>
      <c r="O1267" s="4">
        <v>1905</v>
      </c>
    </row>
    <row r="1268" spans="1:15" x14ac:dyDescent="0.25">
      <c r="A1268" s="4">
        <v>3499</v>
      </c>
      <c r="B1268" s="5">
        <v>43614</v>
      </c>
      <c r="C1268" s="5" t="s">
        <v>2808</v>
      </c>
      <c r="D1268" s="5" t="s">
        <v>2809</v>
      </c>
      <c r="E1268" s="4" t="s">
        <v>1846</v>
      </c>
      <c r="F1268" s="4" t="s">
        <v>10</v>
      </c>
      <c r="G1268" s="4" t="s">
        <v>2736</v>
      </c>
      <c r="H1268" s="4">
        <v>21.913965000000001</v>
      </c>
      <c r="I1268" s="4">
        <v>95.956222999999994</v>
      </c>
      <c r="J1268" s="4" t="s">
        <v>22</v>
      </c>
      <c r="K1268" s="4" t="s">
        <v>30</v>
      </c>
      <c r="L1268" s="4" t="s">
        <v>14</v>
      </c>
      <c r="M1268" s="4">
        <v>24</v>
      </c>
      <c r="N1268" s="4">
        <v>479</v>
      </c>
      <c r="O1268" s="4">
        <v>13554</v>
      </c>
    </row>
    <row r="1269" spans="1:15" x14ac:dyDescent="0.25">
      <c r="A1269" s="4">
        <v>1967</v>
      </c>
      <c r="B1269" s="5">
        <v>43614</v>
      </c>
      <c r="C1269" s="5" t="s">
        <v>2806</v>
      </c>
      <c r="D1269" s="5" t="s">
        <v>2952</v>
      </c>
      <c r="E1269" s="4" t="s">
        <v>122</v>
      </c>
      <c r="F1269" s="4" t="s">
        <v>10</v>
      </c>
      <c r="G1269" s="4" t="s">
        <v>123</v>
      </c>
      <c r="H1269" s="4">
        <v>-8.9673630000000006</v>
      </c>
      <c r="I1269" s="4">
        <v>-171.85588100000001</v>
      </c>
      <c r="J1269" s="4" t="s">
        <v>12</v>
      </c>
      <c r="K1269" s="4" t="s">
        <v>32</v>
      </c>
      <c r="L1269" s="4" t="s">
        <v>33</v>
      </c>
      <c r="M1269" s="4">
        <v>3</v>
      </c>
      <c r="N1269" s="4">
        <v>28</v>
      </c>
      <c r="O1269" s="4">
        <v>1325</v>
      </c>
    </row>
    <row r="1270" spans="1:15" x14ac:dyDescent="0.25">
      <c r="A1270" s="4">
        <v>3463</v>
      </c>
      <c r="B1270" s="5">
        <v>43614</v>
      </c>
      <c r="C1270" s="5" t="s">
        <v>2985</v>
      </c>
      <c r="D1270" s="5" t="s">
        <v>2986</v>
      </c>
      <c r="E1270" s="4" t="s">
        <v>1036</v>
      </c>
      <c r="F1270" s="4" t="s">
        <v>16</v>
      </c>
      <c r="G1270" s="4" t="s">
        <v>107</v>
      </c>
      <c r="H1270" s="4">
        <v>21.00789</v>
      </c>
      <c r="I1270" s="4">
        <v>-10.940835</v>
      </c>
      <c r="J1270" s="4" t="s">
        <v>22</v>
      </c>
      <c r="K1270" s="4" t="s">
        <v>32</v>
      </c>
      <c r="L1270" s="4" t="s">
        <v>33</v>
      </c>
      <c r="M1270" s="4">
        <v>15</v>
      </c>
      <c r="N1270" s="4">
        <v>70</v>
      </c>
      <c r="O1270" s="4">
        <v>833</v>
      </c>
    </row>
    <row r="1271" spans="1:15" x14ac:dyDescent="0.25">
      <c r="A1271" s="4">
        <v>5510</v>
      </c>
      <c r="B1271" s="5">
        <v>43614</v>
      </c>
      <c r="C1271" s="5" t="s">
        <v>2776</v>
      </c>
      <c r="D1271" s="5" t="s">
        <v>2913</v>
      </c>
      <c r="E1271" s="4" t="s">
        <v>2231</v>
      </c>
      <c r="F1271" s="4" t="s">
        <v>16</v>
      </c>
      <c r="G1271" s="4" t="s">
        <v>27</v>
      </c>
      <c r="H1271" s="4">
        <v>-19.015438</v>
      </c>
      <c r="I1271" s="4">
        <v>29.154857</v>
      </c>
      <c r="J1271" s="4" t="s">
        <v>12</v>
      </c>
      <c r="K1271" s="4" t="s">
        <v>32</v>
      </c>
      <c r="L1271" s="4" t="s">
        <v>33</v>
      </c>
      <c r="M1271" s="4">
        <v>8</v>
      </c>
      <c r="N1271" s="4">
        <v>16</v>
      </c>
      <c r="O1271" s="4">
        <v>768</v>
      </c>
    </row>
    <row r="1272" spans="1:15" x14ac:dyDescent="0.25">
      <c r="A1272" s="4">
        <v>2980</v>
      </c>
      <c r="B1272" s="5">
        <v>43614</v>
      </c>
      <c r="C1272" s="5" t="s">
        <v>2936</v>
      </c>
      <c r="D1272" s="5" t="s">
        <v>2937</v>
      </c>
      <c r="E1272" s="4" t="s">
        <v>2253</v>
      </c>
      <c r="F1272" s="4" t="s">
        <v>16</v>
      </c>
      <c r="G1272" s="4" t="s">
        <v>409</v>
      </c>
      <c r="H1272" s="4">
        <v>29.31166</v>
      </c>
      <c r="I1272" s="4">
        <v>47.481766</v>
      </c>
      <c r="J1272" s="4" t="s">
        <v>22</v>
      </c>
      <c r="K1272" s="4" t="s">
        <v>32</v>
      </c>
      <c r="L1272" s="4" t="s">
        <v>33</v>
      </c>
      <c r="M1272" s="4">
        <v>2</v>
      </c>
      <c r="N1272" s="4">
        <v>124</v>
      </c>
      <c r="O1272" s="4">
        <v>637</v>
      </c>
    </row>
    <row r="1273" spans="1:15" x14ac:dyDescent="0.25">
      <c r="A1273" s="4">
        <v>2527</v>
      </c>
      <c r="B1273" s="5">
        <v>43614</v>
      </c>
      <c r="C1273" s="5" t="s">
        <v>2907</v>
      </c>
      <c r="D1273" s="5" t="s">
        <v>2876</v>
      </c>
      <c r="E1273" s="4" t="s">
        <v>1530</v>
      </c>
      <c r="F1273" s="4" t="s">
        <v>10</v>
      </c>
      <c r="G1273" s="4" t="s">
        <v>230</v>
      </c>
      <c r="H1273" s="4">
        <v>6.6111110000000002</v>
      </c>
      <c r="I1273" s="4">
        <v>20.939444000000002</v>
      </c>
      <c r="J1273" s="4" t="s">
        <v>22</v>
      </c>
      <c r="K1273" s="4" t="s">
        <v>39</v>
      </c>
      <c r="L1273" s="4" t="s">
        <v>33</v>
      </c>
      <c r="M1273" s="4">
        <v>20</v>
      </c>
      <c r="N1273" s="4">
        <v>470</v>
      </c>
      <c r="O1273" s="4">
        <v>12418</v>
      </c>
    </row>
    <row r="1274" spans="1:15" x14ac:dyDescent="0.25">
      <c r="A1274" s="4">
        <v>1642</v>
      </c>
      <c r="B1274" s="5">
        <v>43614</v>
      </c>
      <c r="C1274" s="5" t="s">
        <v>2905</v>
      </c>
      <c r="D1274" s="5" t="s">
        <v>2906</v>
      </c>
      <c r="E1274" s="4" t="s">
        <v>403</v>
      </c>
      <c r="F1274" s="4" t="s">
        <v>10</v>
      </c>
      <c r="G1274" s="4" t="s">
        <v>171</v>
      </c>
      <c r="H1274" s="4">
        <v>38.963745000000003</v>
      </c>
      <c r="I1274" s="4">
        <v>35.243321999999999</v>
      </c>
      <c r="J1274" s="4" t="s">
        <v>18</v>
      </c>
      <c r="K1274" s="4" t="s">
        <v>39</v>
      </c>
      <c r="L1274" s="4" t="s">
        <v>33</v>
      </c>
      <c r="M1274" s="4">
        <v>7</v>
      </c>
      <c r="N1274" s="4">
        <v>82</v>
      </c>
      <c r="O1274" s="4">
        <v>9187</v>
      </c>
    </row>
    <row r="1275" spans="1:15" x14ac:dyDescent="0.25">
      <c r="A1275" s="4">
        <v>1578</v>
      </c>
      <c r="B1275" s="5">
        <v>43614</v>
      </c>
      <c r="C1275" s="5" t="s">
        <v>2879</v>
      </c>
      <c r="D1275" s="5" t="s">
        <v>2880</v>
      </c>
      <c r="E1275" s="4" t="s">
        <v>1776</v>
      </c>
      <c r="F1275" s="4" t="s">
        <v>10</v>
      </c>
      <c r="G1275" s="4" t="s">
        <v>760</v>
      </c>
      <c r="H1275" s="4">
        <v>58.595272000000001</v>
      </c>
      <c r="I1275" s="4">
        <v>25.013607</v>
      </c>
      <c r="J1275" s="4" t="s">
        <v>22</v>
      </c>
      <c r="K1275" s="4" t="s">
        <v>39</v>
      </c>
      <c r="L1275" s="4" t="s">
        <v>33</v>
      </c>
      <c r="M1275" s="4">
        <v>23</v>
      </c>
      <c r="N1275" s="4">
        <v>366</v>
      </c>
      <c r="O1275" s="4">
        <v>7655</v>
      </c>
    </row>
    <row r="1276" spans="1:15" x14ac:dyDescent="0.25">
      <c r="A1276" s="4">
        <v>4218</v>
      </c>
      <c r="B1276" s="5">
        <v>43614</v>
      </c>
      <c r="C1276" s="5" t="s">
        <v>2746</v>
      </c>
      <c r="D1276" s="5" t="s">
        <v>2747</v>
      </c>
      <c r="E1276" s="4" t="s">
        <v>1944</v>
      </c>
      <c r="F1276" s="4" t="s">
        <v>24</v>
      </c>
      <c r="G1276" s="4" t="s">
        <v>69</v>
      </c>
      <c r="H1276" s="4">
        <v>18.220554</v>
      </c>
      <c r="I1276" s="4">
        <v>-63.068615000000001</v>
      </c>
      <c r="J1276" s="4" t="s">
        <v>18</v>
      </c>
      <c r="K1276" s="4" t="s">
        <v>39</v>
      </c>
      <c r="L1276" s="4" t="s">
        <v>33</v>
      </c>
      <c r="M1276" s="4">
        <v>25</v>
      </c>
      <c r="N1276" s="4">
        <v>80</v>
      </c>
      <c r="O1276" s="4">
        <v>7083</v>
      </c>
    </row>
    <row r="1277" spans="1:15" x14ac:dyDescent="0.25">
      <c r="A1277" s="4">
        <v>3795</v>
      </c>
      <c r="B1277" s="5">
        <v>43614</v>
      </c>
      <c r="C1277" s="5" t="s">
        <v>2992</v>
      </c>
      <c r="D1277" s="5" t="s">
        <v>2993</v>
      </c>
      <c r="E1277" s="4" t="s">
        <v>1945</v>
      </c>
      <c r="F1277" s="4" t="s">
        <v>16</v>
      </c>
      <c r="G1277" s="4" t="s">
        <v>193</v>
      </c>
      <c r="H1277" s="4">
        <v>42.315407</v>
      </c>
      <c r="I1277" s="4">
        <v>43.356892000000002</v>
      </c>
      <c r="J1277" s="4" t="s">
        <v>22</v>
      </c>
      <c r="K1277" s="4" t="s">
        <v>39</v>
      </c>
      <c r="L1277" s="4" t="s">
        <v>33</v>
      </c>
      <c r="M1277" s="4">
        <v>25</v>
      </c>
      <c r="N1277" s="4">
        <v>58</v>
      </c>
      <c r="O1277" s="4">
        <v>6137</v>
      </c>
    </row>
    <row r="1278" spans="1:15" x14ac:dyDescent="0.25">
      <c r="A1278" s="4">
        <v>4340</v>
      </c>
      <c r="B1278" s="5">
        <v>43614</v>
      </c>
      <c r="C1278" s="5" t="s">
        <v>2760</v>
      </c>
      <c r="D1278" s="5" t="s">
        <v>2761</v>
      </c>
      <c r="E1278" s="4" t="s">
        <v>1436</v>
      </c>
      <c r="F1278" s="4" t="s">
        <v>10</v>
      </c>
      <c r="G1278" s="4" t="s">
        <v>447</v>
      </c>
      <c r="H1278" s="4">
        <v>13.909444000000001</v>
      </c>
      <c r="I1278" s="4">
        <v>-60.978892999999999</v>
      </c>
      <c r="J1278" s="4" t="s">
        <v>12</v>
      </c>
      <c r="K1278" s="4" t="s">
        <v>39</v>
      </c>
      <c r="L1278" s="4" t="s">
        <v>33</v>
      </c>
      <c r="M1278" s="4">
        <v>19</v>
      </c>
      <c r="N1278" s="4">
        <v>136</v>
      </c>
      <c r="O1278" s="4">
        <v>5727</v>
      </c>
    </row>
    <row r="1279" spans="1:15" x14ac:dyDescent="0.25">
      <c r="A1279" s="4">
        <v>5180</v>
      </c>
      <c r="B1279" s="5">
        <v>43614</v>
      </c>
      <c r="C1279" s="5" t="s">
        <v>2827</v>
      </c>
      <c r="D1279" s="5" t="s">
        <v>2828</v>
      </c>
      <c r="E1279" s="4" t="s">
        <v>1162</v>
      </c>
      <c r="F1279" s="4" t="s">
        <v>24</v>
      </c>
      <c r="G1279" s="4" t="s">
        <v>261</v>
      </c>
      <c r="H1279" s="4">
        <v>55.378050999999999</v>
      </c>
      <c r="I1279" s="4">
        <v>-3.4359730000000002</v>
      </c>
      <c r="J1279" s="4" t="s">
        <v>18</v>
      </c>
      <c r="K1279" s="4" t="s">
        <v>39</v>
      </c>
      <c r="L1279" s="4" t="s">
        <v>33</v>
      </c>
      <c r="M1279" s="4">
        <v>16</v>
      </c>
      <c r="N1279" s="4">
        <v>192</v>
      </c>
      <c r="O1279" s="4">
        <v>5685</v>
      </c>
    </row>
    <row r="1280" spans="1:15" x14ac:dyDescent="0.25">
      <c r="A1280" s="4">
        <v>2234</v>
      </c>
      <c r="B1280" s="5">
        <v>43614</v>
      </c>
      <c r="C1280" s="5" t="s">
        <v>2958</v>
      </c>
      <c r="D1280" s="5" t="s">
        <v>2959</v>
      </c>
      <c r="E1280" s="4" t="s">
        <v>912</v>
      </c>
      <c r="F1280" s="4" t="s">
        <v>24</v>
      </c>
      <c r="G1280" s="4" t="s">
        <v>29</v>
      </c>
      <c r="H1280" s="4">
        <v>41.153331999999999</v>
      </c>
      <c r="I1280" s="4">
        <v>20.168330999999998</v>
      </c>
      <c r="J1280" s="4" t="s">
        <v>18</v>
      </c>
      <c r="K1280" s="4" t="s">
        <v>39</v>
      </c>
      <c r="L1280" s="4" t="s">
        <v>33</v>
      </c>
      <c r="M1280" s="4">
        <v>13</v>
      </c>
      <c r="N1280" s="4">
        <v>270</v>
      </c>
      <c r="O1280" s="4">
        <v>5577</v>
      </c>
    </row>
    <row r="1281" spans="1:15" x14ac:dyDescent="0.25">
      <c r="A1281" s="4">
        <v>2174</v>
      </c>
      <c r="B1281" s="5">
        <v>43614</v>
      </c>
      <c r="C1281" s="5" t="s">
        <v>2950</v>
      </c>
      <c r="D1281" s="5" t="s">
        <v>2951</v>
      </c>
      <c r="E1281" s="4" t="s">
        <v>685</v>
      </c>
      <c r="F1281" s="4" t="s">
        <v>24</v>
      </c>
      <c r="G1281" s="4" t="s">
        <v>328</v>
      </c>
      <c r="H1281" s="4">
        <v>-14.270972</v>
      </c>
      <c r="I1281" s="4">
        <v>-170.132217</v>
      </c>
      <c r="J1281" s="4" t="s">
        <v>18</v>
      </c>
      <c r="K1281" s="4" t="s">
        <v>39</v>
      </c>
      <c r="L1281" s="4" t="s">
        <v>33</v>
      </c>
      <c r="M1281" s="4">
        <v>10</v>
      </c>
      <c r="N1281" s="4">
        <v>163</v>
      </c>
      <c r="O1281" s="4">
        <v>5422</v>
      </c>
    </row>
    <row r="1282" spans="1:15" x14ac:dyDescent="0.25">
      <c r="A1282" s="4">
        <v>2292</v>
      </c>
      <c r="B1282" s="5">
        <v>43614</v>
      </c>
      <c r="C1282" s="5" t="s">
        <v>2985</v>
      </c>
      <c r="D1282" s="5" t="s">
        <v>2999</v>
      </c>
      <c r="E1282" s="4" t="s">
        <v>333</v>
      </c>
      <c r="F1282" s="4" t="s">
        <v>24</v>
      </c>
      <c r="G1282" s="4" t="s">
        <v>334</v>
      </c>
      <c r="H1282" s="4">
        <v>25.930413999999999</v>
      </c>
      <c r="I1282" s="4">
        <v>50.637771999999998</v>
      </c>
      <c r="J1282" s="4" t="s">
        <v>22</v>
      </c>
      <c r="K1282" s="4" t="s">
        <v>39</v>
      </c>
      <c r="L1282" s="4" t="s">
        <v>33</v>
      </c>
      <c r="M1282" s="4">
        <v>6</v>
      </c>
      <c r="N1282" s="4">
        <v>128</v>
      </c>
      <c r="O1282" s="4">
        <v>5288</v>
      </c>
    </row>
    <row r="1283" spans="1:15" x14ac:dyDescent="0.25">
      <c r="A1283" s="4">
        <v>5232</v>
      </c>
      <c r="B1283" s="5">
        <v>43614</v>
      </c>
      <c r="C1283" s="5" t="s">
        <v>2768</v>
      </c>
      <c r="D1283" s="5" t="s">
        <v>2769</v>
      </c>
      <c r="E1283" s="4" t="s">
        <v>1948</v>
      </c>
      <c r="F1283" s="4" t="s">
        <v>24</v>
      </c>
      <c r="G1283" s="4" t="s">
        <v>249</v>
      </c>
      <c r="H1283" s="4">
        <v>-11.875000999999999</v>
      </c>
      <c r="I1283" s="4">
        <v>43.872219000000001</v>
      </c>
      <c r="J1283" s="4" t="s">
        <v>18</v>
      </c>
      <c r="K1283" s="4" t="s">
        <v>39</v>
      </c>
      <c r="L1283" s="4" t="s">
        <v>33</v>
      </c>
      <c r="M1283" s="4">
        <v>25</v>
      </c>
      <c r="N1283" s="4">
        <v>165</v>
      </c>
      <c r="O1283" s="4">
        <v>4671</v>
      </c>
    </row>
    <row r="1284" spans="1:15" x14ac:dyDescent="0.25">
      <c r="A1284" s="4">
        <v>1376</v>
      </c>
      <c r="B1284" s="5">
        <v>43614</v>
      </c>
      <c r="C1284" s="5" t="s">
        <v>2907</v>
      </c>
      <c r="D1284" s="5" t="s">
        <v>2876</v>
      </c>
      <c r="E1284" s="4" t="s">
        <v>844</v>
      </c>
      <c r="F1284" s="4" t="s">
        <v>24</v>
      </c>
      <c r="G1284" s="4" t="s">
        <v>112</v>
      </c>
      <c r="H1284" s="4">
        <v>33.886916999999997</v>
      </c>
      <c r="I1284" s="4">
        <v>9.5374990000000004</v>
      </c>
      <c r="J1284" s="4" t="s">
        <v>18</v>
      </c>
      <c r="K1284" s="4" t="s">
        <v>39</v>
      </c>
      <c r="L1284" s="4" t="s">
        <v>33</v>
      </c>
      <c r="M1284" s="4">
        <v>12</v>
      </c>
      <c r="N1284" s="4">
        <v>75</v>
      </c>
      <c r="O1284" s="4">
        <v>3372</v>
      </c>
    </row>
    <row r="1285" spans="1:15" x14ac:dyDescent="0.25">
      <c r="A1285" s="4">
        <v>4382</v>
      </c>
      <c r="B1285" s="5">
        <v>43614</v>
      </c>
      <c r="C1285" s="5" t="s">
        <v>2842</v>
      </c>
      <c r="D1285" s="5" t="s">
        <v>2843</v>
      </c>
      <c r="E1285" s="4" t="s">
        <v>1606</v>
      </c>
      <c r="F1285" s="4" t="s">
        <v>24</v>
      </c>
      <c r="G1285" s="4" t="s">
        <v>110</v>
      </c>
      <c r="H1285" s="4">
        <v>49.817492000000001</v>
      </c>
      <c r="I1285" s="4">
        <v>15.472962000000001</v>
      </c>
      <c r="J1285" s="4" t="s">
        <v>18</v>
      </c>
      <c r="K1285" s="4" t="s">
        <v>39</v>
      </c>
      <c r="L1285" s="4" t="s">
        <v>33</v>
      </c>
      <c r="M1285" s="4">
        <v>21</v>
      </c>
      <c r="N1285" s="4">
        <v>197</v>
      </c>
      <c r="O1285" s="4">
        <v>2959</v>
      </c>
    </row>
    <row r="1286" spans="1:15" x14ac:dyDescent="0.25">
      <c r="A1286" s="4">
        <v>5255</v>
      </c>
      <c r="B1286" s="5">
        <v>43614</v>
      </c>
      <c r="C1286" s="5" t="s">
        <v>2903</v>
      </c>
      <c r="D1286" s="5" t="s">
        <v>2900</v>
      </c>
      <c r="E1286" s="4" t="s">
        <v>113</v>
      </c>
      <c r="F1286" s="4" t="s">
        <v>16</v>
      </c>
      <c r="G1286" s="4" t="s">
        <v>2737</v>
      </c>
      <c r="H1286" s="4">
        <v>-24.703614999999999</v>
      </c>
      <c r="I1286" s="4">
        <v>-127.439308</v>
      </c>
      <c r="J1286" s="4" t="s">
        <v>12</v>
      </c>
      <c r="K1286" s="4" t="s">
        <v>2724</v>
      </c>
      <c r="L1286" s="4" t="s">
        <v>33</v>
      </c>
      <c r="M1286" s="4">
        <v>3</v>
      </c>
      <c r="N1286" s="4">
        <v>27</v>
      </c>
      <c r="O1286" s="4">
        <v>7043</v>
      </c>
    </row>
    <row r="1287" spans="1:15" x14ac:dyDescent="0.25">
      <c r="A1287" s="4">
        <v>2910</v>
      </c>
      <c r="B1287" s="5">
        <v>43614</v>
      </c>
      <c r="C1287" s="5" t="s">
        <v>2770</v>
      </c>
      <c r="D1287" s="5" t="s">
        <v>2771</v>
      </c>
      <c r="E1287" s="4" t="s">
        <v>2441</v>
      </c>
      <c r="F1287" s="4" t="s">
        <v>16</v>
      </c>
      <c r="G1287" s="4" t="s">
        <v>17</v>
      </c>
      <c r="H1287" s="4">
        <v>-9.1899669999999993</v>
      </c>
      <c r="I1287" s="4">
        <v>-75.015152</v>
      </c>
      <c r="J1287" s="4" t="s">
        <v>22</v>
      </c>
      <c r="K1287" s="4" t="s">
        <v>39</v>
      </c>
      <c r="L1287" s="4" t="s">
        <v>33</v>
      </c>
      <c r="M1287" s="4">
        <v>4</v>
      </c>
      <c r="N1287" s="4">
        <v>136</v>
      </c>
      <c r="O1287" s="4">
        <v>2224</v>
      </c>
    </row>
    <row r="1288" spans="1:15" x14ac:dyDescent="0.25">
      <c r="A1288" s="4">
        <v>5026</v>
      </c>
      <c r="B1288" s="5">
        <v>43614</v>
      </c>
      <c r="C1288" s="5" t="s">
        <v>2874</v>
      </c>
      <c r="D1288" s="5" t="s">
        <v>2807</v>
      </c>
      <c r="E1288" s="4" t="s">
        <v>2532</v>
      </c>
      <c r="F1288" s="4" t="s">
        <v>10</v>
      </c>
      <c r="G1288" s="4" t="s">
        <v>285</v>
      </c>
      <c r="H1288" s="4">
        <v>37.090240000000001</v>
      </c>
      <c r="I1288" s="4">
        <v>-95.712890999999999</v>
      </c>
      <c r="J1288" s="4" t="s">
        <v>12</v>
      </c>
      <c r="K1288" s="4" t="s">
        <v>2724</v>
      </c>
      <c r="L1288" s="4" t="s">
        <v>33</v>
      </c>
      <c r="M1288" s="4">
        <v>37</v>
      </c>
      <c r="N1288" s="4">
        <v>177</v>
      </c>
      <c r="O1288" s="4">
        <v>24554</v>
      </c>
    </row>
    <row r="1289" spans="1:15" x14ac:dyDescent="0.25">
      <c r="A1289" s="4">
        <v>5544</v>
      </c>
      <c r="B1289" s="5">
        <v>43614</v>
      </c>
      <c r="C1289" s="5" t="s">
        <v>2822</v>
      </c>
      <c r="D1289" s="5" t="s">
        <v>2809</v>
      </c>
      <c r="E1289" s="4" t="s">
        <v>2429</v>
      </c>
      <c r="F1289" s="4" t="s">
        <v>10</v>
      </c>
      <c r="G1289" s="4" t="s">
        <v>616</v>
      </c>
      <c r="H1289" s="4">
        <v>35.861660000000001</v>
      </c>
      <c r="I1289" s="4">
        <v>104.195397</v>
      </c>
      <c r="J1289" s="4" t="s">
        <v>12</v>
      </c>
      <c r="K1289" s="4" t="s">
        <v>2724</v>
      </c>
      <c r="L1289" s="4" t="s">
        <v>33</v>
      </c>
      <c r="M1289" s="4">
        <v>31</v>
      </c>
      <c r="N1289" s="4">
        <v>414</v>
      </c>
      <c r="O1289" s="4">
        <v>20929</v>
      </c>
    </row>
    <row r="1290" spans="1:15" x14ac:dyDescent="0.25">
      <c r="A1290" s="4">
        <v>5564</v>
      </c>
      <c r="B1290" s="5">
        <v>43614</v>
      </c>
      <c r="C1290" s="5" t="s">
        <v>2962</v>
      </c>
      <c r="D1290" s="5" t="s">
        <v>2963</v>
      </c>
      <c r="E1290" s="4" t="s">
        <v>1699</v>
      </c>
      <c r="F1290" s="4" t="s">
        <v>10</v>
      </c>
      <c r="G1290" s="4" t="s">
        <v>819</v>
      </c>
      <c r="H1290" s="4">
        <v>46.151240999999999</v>
      </c>
      <c r="I1290" s="4">
        <v>14.995463000000001</v>
      </c>
      <c r="J1290" s="4" t="s">
        <v>12</v>
      </c>
      <c r="K1290" s="4" t="s">
        <v>2724</v>
      </c>
      <c r="L1290" s="4" t="s">
        <v>33</v>
      </c>
      <c r="M1290" s="4">
        <v>22</v>
      </c>
      <c r="N1290" s="4">
        <v>583</v>
      </c>
      <c r="O1290" s="4">
        <v>16956</v>
      </c>
    </row>
    <row r="1291" spans="1:15" x14ac:dyDescent="0.25">
      <c r="A1291" s="4">
        <v>1127</v>
      </c>
      <c r="B1291" s="5">
        <v>43614</v>
      </c>
      <c r="C1291" s="5" t="s">
        <v>3001</v>
      </c>
      <c r="D1291" s="5" t="s">
        <v>3002</v>
      </c>
      <c r="E1291" s="4" t="s">
        <v>1781</v>
      </c>
      <c r="F1291" s="4" t="s">
        <v>24</v>
      </c>
      <c r="G1291" s="4" t="s">
        <v>89</v>
      </c>
      <c r="H1291" s="4">
        <v>53.412909999999997</v>
      </c>
      <c r="I1291" s="4">
        <v>-8.2438900000000004</v>
      </c>
      <c r="J1291" s="4" t="s">
        <v>18</v>
      </c>
      <c r="K1291" s="4" t="s">
        <v>2724</v>
      </c>
      <c r="L1291" s="4" t="s">
        <v>33</v>
      </c>
      <c r="M1291" s="4">
        <v>23</v>
      </c>
      <c r="N1291" s="4">
        <v>182</v>
      </c>
      <c r="O1291" s="4">
        <v>10654</v>
      </c>
    </row>
    <row r="1292" spans="1:15" x14ac:dyDescent="0.25">
      <c r="A1292" s="4">
        <v>4095</v>
      </c>
      <c r="B1292" s="5">
        <v>43614</v>
      </c>
      <c r="C1292" s="5" t="s">
        <v>2916</v>
      </c>
      <c r="D1292" s="5" t="s">
        <v>2917</v>
      </c>
      <c r="E1292" s="4" t="s">
        <v>610</v>
      </c>
      <c r="F1292" s="4" t="s">
        <v>24</v>
      </c>
      <c r="G1292" s="4" t="s">
        <v>503</v>
      </c>
      <c r="H1292" s="4">
        <v>-0.78927499999999995</v>
      </c>
      <c r="I1292" s="4">
        <v>113.92132700000001</v>
      </c>
      <c r="J1292" s="4" t="s">
        <v>18</v>
      </c>
      <c r="K1292" s="4" t="s">
        <v>2724</v>
      </c>
      <c r="L1292" s="4" t="s">
        <v>33</v>
      </c>
      <c r="M1292" s="4">
        <v>9</v>
      </c>
      <c r="N1292" s="4">
        <v>282</v>
      </c>
      <c r="O1292" s="4">
        <v>9269</v>
      </c>
    </row>
    <row r="1293" spans="1:15" x14ac:dyDescent="0.25">
      <c r="A1293" s="4">
        <v>5506</v>
      </c>
      <c r="B1293" s="5">
        <v>43614</v>
      </c>
      <c r="C1293" s="5" t="s">
        <v>2945</v>
      </c>
      <c r="D1293" s="5" t="s">
        <v>2946</v>
      </c>
      <c r="E1293" s="4" t="s">
        <v>1456</v>
      </c>
      <c r="F1293" s="4" t="s">
        <v>16</v>
      </c>
      <c r="G1293" s="4" t="s">
        <v>110</v>
      </c>
      <c r="H1293" s="4">
        <v>49.817492000000001</v>
      </c>
      <c r="I1293" s="4">
        <v>15.472962000000001</v>
      </c>
      <c r="J1293" s="4" t="s">
        <v>12</v>
      </c>
      <c r="K1293" s="4" t="s">
        <v>2724</v>
      </c>
      <c r="L1293" s="4" t="s">
        <v>33</v>
      </c>
      <c r="M1293" s="4">
        <v>19</v>
      </c>
      <c r="N1293" s="4">
        <v>86</v>
      </c>
      <c r="O1293" s="4">
        <v>8773</v>
      </c>
    </row>
    <row r="1294" spans="1:15" x14ac:dyDescent="0.25">
      <c r="A1294" s="4">
        <v>5626</v>
      </c>
      <c r="B1294" s="5">
        <v>43614</v>
      </c>
      <c r="C1294" s="5" t="s">
        <v>2750</v>
      </c>
      <c r="D1294" s="5" t="s">
        <v>2749</v>
      </c>
      <c r="E1294" s="4" t="s">
        <v>2138</v>
      </c>
      <c r="F1294" s="4" t="s">
        <v>24</v>
      </c>
      <c r="G1294" s="4" t="s">
        <v>117</v>
      </c>
      <c r="H1294" s="4">
        <v>17.189876999999999</v>
      </c>
      <c r="I1294" s="4">
        <v>-88.497649999999993</v>
      </c>
      <c r="J1294" s="4" t="s">
        <v>18</v>
      </c>
      <c r="K1294" s="4" t="s">
        <v>2724</v>
      </c>
      <c r="L1294" s="4" t="s">
        <v>33</v>
      </c>
      <c r="M1294" s="4">
        <v>27</v>
      </c>
      <c r="N1294" s="4">
        <v>190</v>
      </c>
      <c r="O1294" s="4">
        <v>7896</v>
      </c>
    </row>
    <row r="1295" spans="1:15" x14ac:dyDescent="0.25">
      <c r="A1295" s="4">
        <v>3203</v>
      </c>
      <c r="B1295" s="5">
        <v>43614</v>
      </c>
      <c r="C1295" s="5" t="s">
        <v>2778</v>
      </c>
      <c r="D1295" s="5" t="s">
        <v>2779</v>
      </c>
      <c r="E1295" s="4" t="s">
        <v>2235</v>
      </c>
      <c r="F1295" s="4" t="s">
        <v>10</v>
      </c>
      <c r="G1295" s="4" t="s">
        <v>1198</v>
      </c>
      <c r="H1295" s="4">
        <v>-17.679742000000001</v>
      </c>
      <c r="I1295" s="4">
        <v>-149.40684300000001</v>
      </c>
      <c r="J1295" s="4" t="s">
        <v>18</v>
      </c>
      <c r="K1295" s="4" t="s">
        <v>2724</v>
      </c>
      <c r="L1295" s="4" t="s">
        <v>33</v>
      </c>
      <c r="M1295" s="4">
        <v>28</v>
      </c>
      <c r="N1295" s="4">
        <v>182</v>
      </c>
      <c r="O1295" s="4">
        <v>7493</v>
      </c>
    </row>
    <row r="1296" spans="1:15" x14ac:dyDescent="0.25">
      <c r="A1296" s="4">
        <v>3822</v>
      </c>
      <c r="B1296" s="5">
        <v>43614</v>
      </c>
      <c r="C1296" s="5" t="s">
        <v>2750</v>
      </c>
      <c r="D1296" s="5" t="s">
        <v>2751</v>
      </c>
      <c r="E1296" s="4" t="s">
        <v>1788</v>
      </c>
      <c r="F1296" s="4" t="s">
        <v>16</v>
      </c>
      <c r="G1296" s="4" t="s">
        <v>564</v>
      </c>
      <c r="H1296" s="4">
        <v>24.215527000000002</v>
      </c>
      <c r="I1296" s="4">
        <v>-12.885833999999999</v>
      </c>
      <c r="J1296" s="4" t="s">
        <v>12</v>
      </c>
      <c r="K1296" s="4" t="s">
        <v>2724</v>
      </c>
      <c r="L1296" s="4" t="s">
        <v>33</v>
      </c>
      <c r="M1296" s="4">
        <v>23</v>
      </c>
      <c r="N1296" s="4">
        <v>75</v>
      </c>
      <c r="O1296" s="4">
        <v>6535</v>
      </c>
    </row>
    <row r="1297" spans="1:15" x14ac:dyDescent="0.25">
      <c r="A1297" s="4">
        <v>5251</v>
      </c>
      <c r="B1297" s="5">
        <v>43614</v>
      </c>
      <c r="C1297" s="5" t="s">
        <v>2786</v>
      </c>
      <c r="D1297" s="5" t="s">
        <v>2794</v>
      </c>
      <c r="E1297" s="4" t="s">
        <v>919</v>
      </c>
      <c r="F1297" s="4" t="s">
        <v>24</v>
      </c>
      <c r="G1297" s="4" t="s">
        <v>206</v>
      </c>
      <c r="H1297" s="4">
        <v>18.220832999999999</v>
      </c>
      <c r="I1297" s="4">
        <v>-66.590148999999997</v>
      </c>
      <c r="J1297" s="4" t="s">
        <v>18</v>
      </c>
      <c r="K1297" s="4" t="s">
        <v>2724</v>
      </c>
      <c r="L1297" s="4" t="s">
        <v>33</v>
      </c>
      <c r="M1297" s="4">
        <v>13</v>
      </c>
      <c r="N1297" s="4">
        <v>149</v>
      </c>
      <c r="O1297" s="4">
        <v>6294</v>
      </c>
    </row>
    <row r="1298" spans="1:15" x14ac:dyDescent="0.25">
      <c r="A1298" s="4">
        <v>1147</v>
      </c>
      <c r="B1298" s="5">
        <v>43614</v>
      </c>
      <c r="C1298" s="5" t="s">
        <v>2829</v>
      </c>
      <c r="D1298" s="5" t="s">
        <v>2929</v>
      </c>
      <c r="E1298" s="4" t="s">
        <v>2337</v>
      </c>
      <c r="F1298" s="4" t="s">
        <v>24</v>
      </c>
      <c r="G1298" s="4" t="s">
        <v>279</v>
      </c>
      <c r="H1298" s="4">
        <v>16.002082000000001</v>
      </c>
      <c r="I1298" s="4">
        <v>-24.013197000000002</v>
      </c>
      <c r="J1298" s="4" t="s">
        <v>22</v>
      </c>
      <c r="K1298" s="4" t="s">
        <v>2724</v>
      </c>
      <c r="L1298" s="4" t="s">
        <v>33</v>
      </c>
      <c r="M1298" s="4">
        <v>29</v>
      </c>
      <c r="N1298" s="4">
        <v>184</v>
      </c>
      <c r="O1298" s="4">
        <v>6064</v>
      </c>
    </row>
    <row r="1299" spans="1:15" x14ac:dyDescent="0.25">
      <c r="A1299" s="4">
        <v>5294</v>
      </c>
      <c r="B1299" s="5">
        <v>43614</v>
      </c>
      <c r="C1299" s="5" t="s">
        <v>2750</v>
      </c>
      <c r="D1299" s="5" t="s">
        <v>2749</v>
      </c>
      <c r="E1299" s="4" t="s">
        <v>236</v>
      </c>
      <c r="F1299" s="4" t="s">
        <v>10</v>
      </c>
      <c r="G1299" s="4" t="s">
        <v>117</v>
      </c>
      <c r="H1299" s="4">
        <v>17.189876999999999</v>
      </c>
      <c r="I1299" s="4">
        <v>-88.497649999999993</v>
      </c>
      <c r="J1299" s="4" t="s">
        <v>18</v>
      </c>
      <c r="K1299" s="4" t="s">
        <v>2724</v>
      </c>
      <c r="L1299" s="4" t="s">
        <v>33</v>
      </c>
      <c r="M1299" s="4">
        <v>5</v>
      </c>
      <c r="N1299" s="4">
        <v>287</v>
      </c>
      <c r="O1299" s="4">
        <v>5953</v>
      </c>
    </row>
    <row r="1300" spans="1:15" x14ac:dyDescent="0.25">
      <c r="A1300" s="4">
        <v>3172</v>
      </c>
      <c r="B1300" s="5">
        <v>43614</v>
      </c>
      <c r="C1300" s="5" t="s">
        <v>3012</v>
      </c>
      <c r="D1300" s="5" t="s">
        <v>3013</v>
      </c>
      <c r="E1300" s="4" t="s">
        <v>2140</v>
      </c>
      <c r="F1300" s="4" t="s">
        <v>24</v>
      </c>
      <c r="G1300" s="4" t="s">
        <v>453</v>
      </c>
      <c r="H1300" s="4">
        <v>18.109580999999999</v>
      </c>
      <c r="I1300" s="4">
        <v>-77.297507999999993</v>
      </c>
      <c r="J1300" s="4" t="s">
        <v>18</v>
      </c>
      <c r="K1300" s="4" t="s">
        <v>2724</v>
      </c>
      <c r="L1300" s="4" t="s">
        <v>33</v>
      </c>
      <c r="M1300" s="4">
        <v>27</v>
      </c>
      <c r="N1300" s="4">
        <v>208</v>
      </c>
      <c r="O1300" s="4">
        <v>5717</v>
      </c>
    </row>
    <row r="1301" spans="1:15" x14ac:dyDescent="0.25">
      <c r="A1301" s="4">
        <v>5196</v>
      </c>
      <c r="B1301" s="5">
        <v>43614</v>
      </c>
      <c r="C1301" s="5" t="s">
        <v>2842</v>
      </c>
      <c r="D1301" s="5" t="s">
        <v>2843</v>
      </c>
      <c r="E1301" s="4" t="s">
        <v>343</v>
      </c>
      <c r="F1301" s="4" t="s">
        <v>24</v>
      </c>
      <c r="G1301" s="4" t="s">
        <v>110</v>
      </c>
      <c r="H1301" s="4">
        <v>49.817492000000001</v>
      </c>
      <c r="I1301" s="4">
        <v>15.472962000000001</v>
      </c>
      <c r="J1301" s="4" t="s">
        <v>18</v>
      </c>
      <c r="K1301" s="4" t="s">
        <v>2724</v>
      </c>
      <c r="L1301" s="4" t="s">
        <v>33</v>
      </c>
      <c r="M1301" s="4">
        <v>6</v>
      </c>
      <c r="N1301" s="4">
        <v>265</v>
      </c>
      <c r="O1301" s="4">
        <v>5126</v>
      </c>
    </row>
    <row r="1302" spans="1:15" x14ac:dyDescent="0.25">
      <c r="A1302" s="4">
        <v>4537</v>
      </c>
      <c r="B1302" s="5">
        <v>43614</v>
      </c>
      <c r="C1302" s="5" t="s">
        <v>2968</v>
      </c>
      <c r="D1302" s="5" t="s">
        <v>2969</v>
      </c>
      <c r="E1302" s="4" t="s">
        <v>1802</v>
      </c>
      <c r="F1302" s="4" t="s">
        <v>10</v>
      </c>
      <c r="G1302" s="4" t="s">
        <v>2726</v>
      </c>
      <c r="H1302" s="4">
        <v>61.524009999999997</v>
      </c>
      <c r="I1302" s="4">
        <v>105.31875599999999</v>
      </c>
      <c r="J1302" s="4" t="s">
        <v>22</v>
      </c>
      <c r="K1302" s="4" t="s">
        <v>60</v>
      </c>
      <c r="L1302" s="4" t="s">
        <v>33</v>
      </c>
      <c r="M1302" s="4">
        <v>23</v>
      </c>
      <c r="N1302" s="4">
        <v>438</v>
      </c>
      <c r="O1302" s="4">
        <v>18096</v>
      </c>
    </row>
    <row r="1303" spans="1:15" x14ac:dyDescent="0.25">
      <c r="A1303" s="4">
        <v>2829</v>
      </c>
      <c r="B1303" s="5">
        <v>43614</v>
      </c>
      <c r="C1303" s="5" t="s">
        <v>2770</v>
      </c>
      <c r="D1303" s="5" t="s">
        <v>2761</v>
      </c>
      <c r="E1303" s="4" t="s">
        <v>1709</v>
      </c>
      <c r="F1303" s="4" t="s">
        <v>24</v>
      </c>
      <c r="G1303" s="4" t="s">
        <v>41</v>
      </c>
      <c r="H1303" s="4">
        <v>15.199999</v>
      </c>
      <c r="I1303" s="4">
        <v>-86.241905000000003</v>
      </c>
      <c r="J1303" s="4" t="s">
        <v>18</v>
      </c>
      <c r="K1303" s="4" t="s">
        <v>2724</v>
      </c>
      <c r="L1303" s="4" t="s">
        <v>33</v>
      </c>
      <c r="M1303" s="4">
        <v>22</v>
      </c>
      <c r="N1303" s="4">
        <v>169</v>
      </c>
      <c r="O1303" s="4">
        <v>3705</v>
      </c>
    </row>
    <row r="1304" spans="1:15" x14ac:dyDescent="0.25">
      <c r="A1304" s="4">
        <v>2347</v>
      </c>
      <c r="B1304" s="5">
        <v>43614</v>
      </c>
      <c r="C1304" s="5" t="s">
        <v>2760</v>
      </c>
      <c r="D1304" s="5" t="s">
        <v>2761</v>
      </c>
      <c r="E1304" s="4" t="s">
        <v>1078</v>
      </c>
      <c r="F1304" s="4" t="s">
        <v>16</v>
      </c>
      <c r="G1304" s="4" t="s">
        <v>447</v>
      </c>
      <c r="H1304" s="4">
        <v>13.909444000000001</v>
      </c>
      <c r="I1304" s="4">
        <v>-60.978892999999999</v>
      </c>
      <c r="J1304" s="4" t="s">
        <v>12</v>
      </c>
      <c r="K1304" s="4" t="s">
        <v>2724</v>
      </c>
      <c r="L1304" s="4" t="s">
        <v>33</v>
      </c>
      <c r="M1304" s="4">
        <v>15</v>
      </c>
      <c r="N1304" s="4">
        <v>38</v>
      </c>
      <c r="O1304" s="4">
        <v>3664</v>
      </c>
    </row>
    <row r="1305" spans="1:15" x14ac:dyDescent="0.25">
      <c r="A1305" s="4">
        <v>3409</v>
      </c>
      <c r="B1305" s="5">
        <v>43614</v>
      </c>
      <c r="C1305" s="5" t="s">
        <v>2837</v>
      </c>
      <c r="D1305" s="5" t="s">
        <v>2781</v>
      </c>
      <c r="E1305" s="4" t="s">
        <v>1959</v>
      </c>
      <c r="F1305" s="4" t="s">
        <v>10</v>
      </c>
      <c r="G1305" s="4" t="s">
        <v>583</v>
      </c>
      <c r="H1305" s="4">
        <v>8.4605549999999994</v>
      </c>
      <c r="I1305" s="4">
        <v>-11.779889000000001</v>
      </c>
      <c r="J1305" s="4" t="s">
        <v>12</v>
      </c>
      <c r="K1305" s="4" t="s">
        <v>2724</v>
      </c>
      <c r="L1305" s="4" t="s">
        <v>33</v>
      </c>
      <c r="M1305" s="4">
        <v>25</v>
      </c>
      <c r="N1305" s="4">
        <v>113</v>
      </c>
      <c r="O1305" s="4">
        <v>5897</v>
      </c>
    </row>
    <row r="1306" spans="1:15" x14ac:dyDescent="0.25">
      <c r="A1306" s="4">
        <v>4117</v>
      </c>
      <c r="B1306" s="5">
        <v>43614</v>
      </c>
      <c r="C1306" s="5" t="s">
        <v>2870</v>
      </c>
      <c r="D1306" s="5" t="s">
        <v>2871</v>
      </c>
      <c r="E1306" s="4" t="s">
        <v>1180</v>
      </c>
      <c r="F1306" s="4" t="s">
        <v>24</v>
      </c>
      <c r="G1306" s="4" t="s">
        <v>782</v>
      </c>
      <c r="H1306" s="4">
        <v>-20.348403999999999</v>
      </c>
      <c r="I1306" s="4">
        <v>57.552152</v>
      </c>
      <c r="J1306" s="4" t="s">
        <v>18</v>
      </c>
      <c r="K1306" s="4" t="s">
        <v>57</v>
      </c>
      <c r="L1306" s="4" t="s">
        <v>14</v>
      </c>
      <c r="M1306" s="4">
        <v>16</v>
      </c>
      <c r="N1306" s="4">
        <v>262</v>
      </c>
      <c r="O1306" s="4">
        <v>9310</v>
      </c>
    </row>
    <row r="1307" spans="1:15" x14ac:dyDescent="0.25">
      <c r="A1307" s="4">
        <v>4746</v>
      </c>
      <c r="B1307" s="5">
        <v>43614</v>
      </c>
      <c r="C1307" s="5" t="s">
        <v>2766</v>
      </c>
      <c r="D1307" s="5" t="s">
        <v>2767</v>
      </c>
      <c r="E1307" s="4" t="s">
        <v>1714</v>
      </c>
      <c r="F1307" s="4" t="s">
        <v>24</v>
      </c>
      <c r="G1307" s="4" t="s">
        <v>449</v>
      </c>
      <c r="H1307" s="4">
        <v>13.794185000000001</v>
      </c>
      <c r="I1307" s="4">
        <v>-88.896529999999998</v>
      </c>
      <c r="J1307" s="4" t="s">
        <v>18</v>
      </c>
      <c r="K1307" s="4" t="s">
        <v>57</v>
      </c>
      <c r="L1307" s="4" t="s">
        <v>14</v>
      </c>
      <c r="M1307" s="4">
        <v>22</v>
      </c>
      <c r="N1307" s="4">
        <v>169</v>
      </c>
      <c r="O1307" s="4">
        <v>6755</v>
      </c>
    </row>
    <row r="1308" spans="1:15" x14ac:dyDescent="0.25">
      <c r="A1308" s="4">
        <v>1718</v>
      </c>
      <c r="B1308" s="5">
        <v>43614</v>
      </c>
      <c r="C1308" s="5" t="s">
        <v>2806</v>
      </c>
      <c r="D1308" s="5" t="s">
        <v>2852</v>
      </c>
      <c r="E1308" s="4" t="s">
        <v>1556</v>
      </c>
      <c r="F1308" s="4" t="s">
        <v>24</v>
      </c>
      <c r="G1308" s="4" t="s">
        <v>412</v>
      </c>
      <c r="H1308" s="4">
        <v>9.9455869999999997</v>
      </c>
      <c r="I1308" s="4">
        <v>-9.6966450000000002</v>
      </c>
      <c r="J1308" s="4" t="s">
        <v>12</v>
      </c>
      <c r="K1308" s="4" t="s">
        <v>57</v>
      </c>
      <c r="L1308" s="4" t="s">
        <v>14</v>
      </c>
      <c r="M1308" s="4">
        <v>20</v>
      </c>
      <c r="N1308" s="4">
        <v>54</v>
      </c>
      <c r="O1308" s="4">
        <v>5583</v>
      </c>
    </row>
    <row r="1309" spans="1:15" x14ac:dyDescent="0.25">
      <c r="A1309" s="4">
        <v>1970</v>
      </c>
      <c r="B1309" s="5">
        <v>43614</v>
      </c>
      <c r="C1309" s="5" t="s">
        <v>2750</v>
      </c>
      <c r="D1309" s="5" t="s">
        <v>2751</v>
      </c>
      <c r="E1309" s="4" t="s">
        <v>131</v>
      </c>
      <c r="F1309" s="4" t="s">
        <v>16</v>
      </c>
      <c r="G1309" s="4" t="s">
        <v>127</v>
      </c>
      <c r="H1309" s="4">
        <v>7.5149800000000004</v>
      </c>
      <c r="I1309" s="4">
        <v>134.58251999999999</v>
      </c>
      <c r="J1309" s="4" t="s">
        <v>18</v>
      </c>
      <c r="K1309" s="4" t="s">
        <v>57</v>
      </c>
      <c r="L1309" s="4" t="s">
        <v>14</v>
      </c>
      <c r="M1309" s="4">
        <v>3</v>
      </c>
      <c r="N1309" s="4">
        <v>85</v>
      </c>
      <c r="O1309" s="4">
        <v>2960</v>
      </c>
    </row>
    <row r="1310" spans="1:15" x14ac:dyDescent="0.25">
      <c r="A1310" s="4">
        <v>5955</v>
      </c>
      <c r="B1310" s="5">
        <v>43614</v>
      </c>
      <c r="C1310" s="5" t="s">
        <v>2750</v>
      </c>
      <c r="D1310" s="5" t="s">
        <v>2751</v>
      </c>
      <c r="E1310" s="4" t="s">
        <v>427</v>
      </c>
      <c r="F1310" s="4" t="s">
        <v>16</v>
      </c>
      <c r="G1310" s="4" t="s">
        <v>127</v>
      </c>
      <c r="H1310" s="4">
        <v>7.5149800000000004</v>
      </c>
      <c r="I1310" s="4">
        <v>134.58251999999999</v>
      </c>
      <c r="J1310" s="4" t="s">
        <v>18</v>
      </c>
      <c r="K1310" s="4" t="s">
        <v>57</v>
      </c>
      <c r="L1310" s="4" t="s">
        <v>14</v>
      </c>
      <c r="M1310" s="4">
        <v>7</v>
      </c>
      <c r="N1310" s="4">
        <v>41</v>
      </c>
      <c r="O1310" s="4">
        <v>3540</v>
      </c>
    </row>
    <row r="1311" spans="1:15" x14ac:dyDescent="0.25">
      <c r="A1311" s="4">
        <v>5019</v>
      </c>
      <c r="B1311" s="5">
        <v>43614</v>
      </c>
      <c r="C1311" s="5" t="s">
        <v>2919</v>
      </c>
      <c r="D1311" s="5" t="s">
        <v>2920</v>
      </c>
      <c r="E1311" s="4" t="s">
        <v>1371</v>
      </c>
      <c r="F1311" s="4" t="s">
        <v>10</v>
      </c>
      <c r="G1311" s="4" t="s">
        <v>121</v>
      </c>
      <c r="H1311" s="4">
        <v>41.871940000000002</v>
      </c>
      <c r="I1311" s="4">
        <v>12.56738</v>
      </c>
      <c r="J1311" s="4" t="s">
        <v>22</v>
      </c>
      <c r="K1311" s="4" t="s">
        <v>60</v>
      </c>
      <c r="L1311" s="4" t="s">
        <v>33</v>
      </c>
      <c r="M1311" s="4">
        <v>18</v>
      </c>
      <c r="N1311" s="4">
        <v>375</v>
      </c>
      <c r="O1311" s="4">
        <v>16658</v>
      </c>
    </row>
    <row r="1312" spans="1:15" x14ac:dyDescent="0.25">
      <c r="A1312" s="4">
        <v>5587</v>
      </c>
      <c r="B1312" s="5">
        <v>43614</v>
      </c>
      <c r="C1312" s="5" t="s">
        <v>2814</v>
      </c>
      <c r="D1312" s="5" t="s">
        <v>2815</v>
      </c>
      <c r="E1312" s="4" t="s">
        <v>1803</v>
      </c>
      <c r="F1312" s="4" t="s">
        <v>10</v>
      </c>
      <c r="G1312" s="4" t="s">
        <v>150</v>
      </c>
      <c r="H1312" s="4">
        <v>4.2104840000000001</v>
      </c>
      <c r="I1312" s="4">
        <v>101.97576599999999</v>
      </c>
      <c r="J1312" s="4" t="s">
        <v>22</v>
      </c>
      <c r="K1312" s="4" t="s">
        <v>60</v>
      </c>
      <c r="L1312" s="4" t="s">
        <v>33</v>
      </c>
      <c r="M1312" s="4">
        <v>23</v>
      </c>
      <c r="N1312" s="4">
        <v>282</v>
      </c>
      <c r="O1312" s="4">
        <v>15884</v>
      </c>
    </row>
    <row r="1313" spans="1:15" x14ac:dyDescent="0.25">
      <c r="A1313" s="4">
        <v>3538</v>
      </c>
      <c r="B1313" s="5">
        <v>43614</v>
      </c>
      <c r="C1313" s="5" t="s">
        <v>2994</v>
      </c>
      <c r="D1313" s="5" t="s">
        <v>2995</v>
      </c>
      <c r="E1313" s="4" t="s">
        <v>2508</v>
      </c>
      <c r="F1313" s="4" t="s">
        <v>10</v>
      </c>
      <c r="G1313" s="4" t="s">
        <v>251</v>
      </c>
      <c r="H1313" s="4">
        <v>39.074207999999999</v>
      </c>
      <c r="I1313" s="4">
        <v>21.824311999999999</v>
      </c>
      <c r="J1313" s="4" t="s">
        <v>22</v>
      </c>
      <c r="K1313" s="4" t="s">
        <v>60</v>
      </c>
      <c r="L1313" s="4" t="s">
        <v>33</v>
      </c>
      <c r="M1313" s="4">
        <v>35</v>
      </c>
      <c r="N1313" s="4">
        <v>224</v>
      </c>
      <c r="O1313" s="4">
        <v>14165</v>
      </c>
    </row>
    <row r="1314" spans="1:15" x14ac:dyDescent="0.25">
      <c r="A1314" s="4">
        <v>1652</v>
      </c>
      <c r="B1314" s="5">
        <v>43614</v>
      </c>
      <c r="C1314" s="5" t="s">
        <v>2788</v>
      </c>
      <c r="D1314" s="5" t="s">
        <v>2789</v>
      </c>
      <c r="E1314" s="4" t="s">
        <v>2353</v>
      </c>
      <c r="F1314" s="4" t="s">
        <v>24</v>
      </c>
      <c r="G1314" s="4" t="s">
        <v>98</v>
      </c>
      <c r="H1314" s="4">
        <v>56.263919999999999</v>
      </c>
      <c r="I1314" s="4">
        <v>9.5017849999999999</v>
      </c>
      <c r="J1314" s="4" t="s">
        <v>12</v>
      </c>
      <c r="K1314" s="4" t="s">
        <v>60</v>
      </c>
      <c r="L1314" s="4" t="s">
        <v>33</v>
      </c>
      <c r="M1314" s="4">
        <v>29</v>
      </c>
      <c r="N1314" s="4">
        <v>50</v>
      </c>
      <c r="O1314" s="4">
        <v>8427</v>
      </c>
    </row>
    <row r="1315" spans="1:15" x14ac:dyDescent="0.25">
      <c r="A1315" s="4">
        <v>4611</v>
      </c>
      <c r="B1315" s="5">
        <v>43614</v>
      </c>
      <c r="C1315" s="5" t="s">
        <v>2780</v>
      </c>
      <c r="D1315" s="5" t="s">
        <v>2781</v>
      </c>
      <c r="E1315" s="4" t="s">
        <v>1560</v>
      </c>
      <c r="F1315" s="4" t="s">
        <v>24</v>
      </c>
      <c r="G1315" s="4" t="s">
        <v>832</v>
      </c>
      <c r="H1315" s="4">
        <v>31.791702000000001</v>
      </c>
      <c r="I1315" s="4">
        <v>-7.0926200000000001</v>
      </c>
      <c r="J1315" s="4" t="s">
        <v>22</v>
      </c>
      <c r="K1315" s="4" t="s">
        <v>60</v>
      </c>
      <c r="L1315" s="4" t="s">
        <v>33</v>
      </c>
      <c r="M1315" s="4">
        <v>20</v>
      </c>
      <c r="N1315" s="4">
        <v>73</v>
      </c>
      <c r="O1315" s="4">
        <v>8122</v>
      </c>
    </row>
    <row r="1316" spans="1:15" x14ac:dyDescent="0.25">
      <c r="A1316" s="4">
        <v>1392</v>
      </c>
      <c r="B1316" s="5">
        <v>43614</v>
      </c>
      <c r="C1316" s="5" t="s">
        <v>2862</v>
      </c>
      <c r="D1316" s="5" t="s">
        <v>2863</v>
      </c>
      <c r="E1316" s="4" t="s">
        <v>50</v>
      </c>
      <c r="F1316" s="4" t="s">
        <v>16</v>
      </c>
      <c r="G1316" s="4" t="s">
        <v>2742</v>
      </c>
      <c r="H1316" s="4">
        <v>-6.3690280000000001</v>
      </c>
      <c r="I1316" s="4">
        <v>34.888821999999998</v>
      </c>
      <c r="J1316" s="4" t="s">
        <v>12</v>
      </c>
      <c r="K1316" s="4" t="s">
        <v>2724</v>
      </c>
      <c r="L1316" s="4" t="s">
        <v>33</v>
      </c>
      <c r="M1316" s="4">
        <v>2</v>
      </c>
      <c r="N1316" s="4">
        <v>146</v>
      </c>
      <c r="O1316" s="4">
        <v>4258</v>
      </c>
    </row>
    <row r="1317" spans="1:15" x14ac:dyDescent="0.25">
      <c r="A1317" s="4">
        <v>1188</v>
      </c>
      <c r="B1317" s="5">
        <v>43614</v>
      </c>
      <c r="C1317" s="5" t="s">
        <v>2947</v>
      </c>
      <c r="D1317" s="5" t="s">
        <v>2910</v>
      </c>
      <c r="E1317" s="4" t="s">
        <v>1470</v>
      </c>
      <c r="F1317" s="4" t="s">
        <v>10</v>
      </c>
      <c r="G1317" s="4" t="s">
        <v>355</v>
      </c>
      <c r="H1317" s="4">
        <v>12.984305000000001</v>
      </c>
      <c r="I1317" s="4">
        <v>-61.287227999999999</v>
      </c>
      <c r="J1317" s="4" t="s">
        <v>22</v>
      </c>
      <c r="K1317" s="4" t="s">
        <v>60</v>
      </c>
      <c r="L1317" s="4" t="s">
        <v>33</v>
      </c>
      <c r="M1317" s="4">
        <v>19</v>
      </c>
      <c r="N1317" s="4">
        <v>237</v>
      </c>
      <c r="O1317" s="4">
        <v>5850</v>
      </c>
    </row>
    <row r="1318" spans="1:15" x14ac:dyDescent="0.25">
      <c r="A1318" s="4">
        <v>4134</v>
      </c>
      <c r="B1318" s="5">
        <v>43614</v>
      </c>
      <c r="C1318" s="5" t="s">
        <v>2774</v>
      </c>
      <c r="D1318" s="5" t="s">
        <v>2775</v>
      </c>
      <c r="E1318" s="4" t="s">
        <v>431</v>
      </c>
      <c r="F1318" s="4" t="s">
        <v>24</v>
      </c>
      <c r="G1318" s="4" t="s">
        <v>432</v>
      </c>
      <c r="H1318" s="4">
        <v>15.179384000000001</v>
      </c>
      <c r="I1318" s="4">
        <v>39.782333999999999</v>
      </c>
      <c r="J1318" s="4" t="s">
        <v>18</v>
      </c>
      <c r="K1318" s="4" t="s">
        <v>60</v>
      </c>
      <c r="L1318" s="4" t="s">
        <v>33</v>
      </c>
      <c r="M1318" s="4">
        <v>7</v>
      </c>
      <c r="N1318" s="4">
        <v>67</v>
      </c>
      <c r="O1318" s="4">
        <v>5354</v>
      </c>
    </row>
    <row r="1319" spans="1:15" x14ac:dyDescent="0.25">
      <c r="A1319" s="4">
        <v>2627</v>
      </c>
      <c r="B1319" s="5">
        <v>43614</v>
      </c>
      <c r="C1319" s="5" t="s">
        <v>2888</v>
      </c>
      <c r="D1319" s="5" t="s">
        <v>2889</v>
      </c>
      <c r="E1319" s="4" t="s">
        <v>2064</v>
      </c>
      <c r="F1319" s="4" t="s">
        <v>24</v>
      </c>
      <c r="G1319" s="4" t="s">
        <v>201</v>
      </c>
      <c r="H1319" s="4">
        <v>47.162494000000002</v>
      </c>
      <c r="I1319" s="4">
        <v>19.503304</v>
      </c>
      <c r="J1319" s="4" t="s">
        <v>18</v>
      </c>
      <c r="K1319" s="4" t="s">
        <v>60</v>
      </c>
      <c r="L1319" s="4" t="s">
        <v>33</v>
      </c>
      <c r="M1319" s="4">
        <v>26</v>
      </c>
      <c r="N1319" s="4">
        <v>191</v>
      </c>
      <c r="O1319" s="4">
        <v>5071</v>
      </c>
    </row>
    <row r="1320" spans="1:15" x14ac:dyDescent="0.25">
      <c r="A1320" s="4">
        <v>5690</v>
      </c>
      <c r="B1320" s="5">
        <v>43614</v>
      </c>
      <c r="C1320" s="5" t="s">
        <v>2825</v>
      </c>
      <c r="D1320" s="5" t="s">
        <v>2826</v>
      </c>
      <c r="E1320" s="4" t="s">
        <v>2163</v>
      </c>
      <c r="F1320" s="4" t="s">
        <v>24</v>
      </c>
      <c r="G1320" s="4" t="s">
        <v>75</v>
      </c>
      <c r="H1320" s="4">
        <v>-25.274398000000001</v>
      </c>
      <c r="I1320" s="4">
        <v>133.775136</v>
      </c>
      <c r="J1320" s="4" t="s">
        <v>18</v>
      </c>
      <c r="K1320" s="4" t="s">
        <v>60</v>
      </c>
      <c r="L1320" s="4" t="s">
        <v>33</v>
      </c>
      <c r="M1320" s="4">
        <v>27</v>
      </c>
      <c r="N1320" s="4">
        <v>56</v>
      </c>
      <c r="O1320" s="4">
        <v>4397</v>
      </c>
    </row>
    <row r="1321" spans="1:15" x14ac:dyDescent="0.25">
      <c r="A1321" s="4">
        <v>2783</v>
      </c>
      <c r="B1321" s="5">
        <v>43614</v>
      </c>
      <c r="C1321" s="5" t="s">
        <v>2795</v>
      </c>
      <c r="D1321" s="5" t="s">
        <v>2759</v>
      </c>
      <c r="E1321" s="4" t="s">
        <v>1287</v>
      </c>
      <c r="F1321" s="4" t="s">
        <v>24</v>
      </c>
      <c r="G1321" s="4" t="s">
        <v>243</v>
      </c>
      <c r="H1321" s="4">
        <v>-0.80368899999999999</v>
      </c>
      <c r="I1321" s="4">
        <v>11.609444</v>
      </c>
      <c r="J1321" s="4" t="s">
        <v>12</v>
      </c>
      <c r="K1321" s="4" t="s">
        <v>60</v>
      </c>
      <c r="L1321" s="4" t="s">
        <v>33</v>
      </c>
      <c r="M1321" s="4">
        <v>17</v>
      </c>
      <c r="N1321" s="4">
        <v>173</v>
      </c>
      <c r="O1321" s="4">
        <v>3763</v>
      </c>
    </row>
    <row r="1322" spans="1:15" x14ac:dyDescent="0.25">
      <c r="A1322" s="4">
        <v>4826</v>
      </c>
      <c r="B1322" s="5">
        <v>43614</v>
      </c>
      <c r="C1322" s="5" t="s">
        <v>2988</v>
      </c>
      <c r="D1322" s="5" t="s">
        <v>2989</v>
      </c>
      <c r="E1322" s="4" t="s">
        <v>793</v>
      </c>
      <c r="F1322" s="4" t="s">
        <v>16</v>
      </c>
      <c r="G1322" s="4" t="s">
        <v>93</v>
      </c>
      <c r="H1322" s="4">
        <v>-22.328474</v>
      </c>
      <c r="I1322" s="4">
        <v>24.684866</v>
      </c>
      <c r="J1322" s="4" t="s">
        <v>12</v>
      </c>
      <c r="K1322" s="4" t="s">
        <v>60</v>
      </c>
      <c r="L1322" s="4" t="s">
        <v>33</v>
      </c>
      <c r="M1322" s="4">
        <v>11</v>
      </c>
      <c r="N1322" s="4">
        <v>116</v>
      </c>
      <c r="O1322" s="4">
        <v>3463</v>
      </c>
    </row>
    <row r="1323" spans="1:15" x14ac:dyDescent="0.25">
      <c r="A1323" s="4">
        <v>3163</v>
      </c>
      <c r="B1323" s="5">
        <v>43614</v>
      </c>
      <c r="C1323" s="5" t="s">
        <v>2850</v>
      </c>
      <c r="D1323" s="5" t="s">
        <v>2851</v>
      </c>
      <c r="E1323" s="4" t="s">
        <v>1906</v>
      </c>
      <c r="F1323" s="4" t="s">
        <v>24</v>
      </c>
      <c r="G1323" s="4" t="s">
        <v>1332</v>
      </c>
      <c r="H1323" s="4">
        <v>-11.202692000000001</v>
      </c>
      <c r="I1323" s="4">
        <v>17.873887</v>
      </c>
      <c r="J1323" s="4" t="s">
        <v>18</v>
      </c>
      <c r="K1323" s="4" t="s">
        <v>67</v>
      </c>
      <c r="L1323" s="4" t="s">
        <v>33</v>
      </c>
      <c r="M1323" s="4">
        <v>24</v>
      </c>
      <c r="N1323" s="4">
        <v>156</v>
      </c>
      <c r="O1323" s="4">
        <v>7817</v>
      </c>
    </row>
    <row r="1324" spans="1:15" x14ac:dyDescent="0.25">
      <c r="A1324" s="4">
        <v>4609</v>
      </c>
      <c r="B1324" s="5">
        <v>43614</v>
      </c>
      <c r="C1324" s="5" t="s">
        <v>2911</v>
      </c>
      <c r="D1324" s="5" t="s">
        <v>2912</v>
      </c>
      <c r="E1324" s="4" t="s">
        <v>1637</v>
      </c>
      <c r="F1324" s="4" t="s">
        <v>10</v>
      </c>
      <c r="G1324" s="4" t="s">
        <v>549</v>
      </c>
      <c r="H1324" s="4">
        <v>46.818187999999999</v>
      </c>
      <c r="I1324" s="4">
        <v>8.2275120000000008</v>
      </c>
      <c r="J1324" s="4" t="s">
        <v>18</v>
      </c>
      <c r="K1324" s="4" t="s">
        <v>67</v>
      </c>
      <c r="L1324" s="4" t="s">
        <v>33</v>
      </c>
      <c r="M1324" s="4">
        <v>21</v>
      </c>
      <c r="N1324" s="4">
        <v>89</v>
      </c>
      <c r="O1324" s="4">
        <v>4979</v>
      </c>
    </row>
    <row r="1325" spans="1:15" x14ac:dyDescent="0.25">
      <c r="A1325" s="4">
        <v>5632</v>
      </c>
      <c r="B1325" s="5">
        <v>43614</v>
      </c>
      <c r="C1325" s="5" t="s">
        <v>2932</v>
      </c>
      <c r="D1325" s="5" t="s">
        <v>2933</v>
      </c>
      <c r="E1325" s="4" t="s">
        <v>441</v>
      </c>
      <c r="F1325" s="4" t="s">
        <v>24</v>
      </c>
      <c r="G1325" s="4" t="s">
        <v>320</v>
      </c>
      <c r="H1325" s="4">
        <v>36.137740999999998</v>
      </c>
      <c r="I1325" s="4">
        <v>-5.3453739999999996</v>
      </c>
      <c r="J1325" s="4" t="s">
        <v>18</v>
      </c>
      <c r="K1325" s="4" t="s">
        <v>67</v>
      </c>
      <c r="L1325" s="4" t="s">
        <v>33</v>
      </c>
      <c r="M1325" s="4">
        <v>7</v>
      </c>
      <c r="N1325" s="4">
        <v>166</v>
      </c>
      <c r="O1325" s="4">
        <v>4029</v>
      </c>
    </row>
    <row r="1326" spans="1:15" x14ac:dyDescent="0.25">
      <c r="A1326" s="4">
        <v>2359</v>
      </c>
      <c r="B1326" s="5">
        <v>43614</v>
      </c>
      <c r="C1326" s="5" t="s">
        <v>2996</v>
      </c>
      <c r="D1326" s="5" t="s">
        <v>2997</v>
      </c>
      <c r="E1326" s="4" t="s">
        <v>442</v>
      </c>
      <c r="F1326" s="4" t="s">
        <v>16</v>
      </c>
      <c r="G1326" s="4" t="s">
        <v>443</v>
      </c>
      <c r="H1326" s="4">
        <v>16.995971000000001</v>
      </c>
      <c r="I1326" s="4">
        <v>-62.067641000000002</v>
      </c>
      <c r="J1326" s="4" t="s">
        <v>12</v>
      </c>
      <c r="K1326" s="4" t="s">
        <v>67</v>
      </c>
      <c r="L1326" s="4" t="s">
        <v>33</v>
      </c>
      <c r="M1326" s="4">
        <v>7</v>
      </c>
      <c r="N1326" s="4">
        <v>42</v>
      </c>
      <c r="O1326" s="4">
        <v>3913</v>
      </c>
    </row>
    <row r="1327" spans="1:15" x14ac:dyDescent="0.25">
      <c r="A1327" s="4">
        <v>4771</v>
      </c>
      <c r="B1327" s="5">
        <v>43614</v>
      </c>
      <c r="C1327" s="5" t="s">
        <v>2790</v>
      </c>
      <c r="D1327" s="5" t="s">
        <v>2791</v>
      </c>
      <c r="E1327" s="4" t="s">
        <v>1295</v>
      </c>
      <c r="F1327" s="4" t="s">
        <v>24</v>
      </c>
      <c r="G1327" s="4" t="s">
        <v>100</v>
      </c>
      <c r="H1327" s="4">
        <v>23.424075999999999</v>
      </c>
      <c r="I1327" s="4">
        <v>53.847817999999997</v>
      </c>
      <c r="J1327" s="4" t="s">
        <v>18</v>
      </c>
      <c r="K1327" s="4" t="s">
        <v>67</v>
      </c>
      <c r="L1327" s="4" t="s">
        <v>33</v>
      </c>
      <c r="M1327" s="4">
        <v>17</v>
      </c>
      <c r="N1327" s="4">
        <v>72</v>
      </c>
      <c r="O1327" s="4">
        <v>3708</v>
      </c>
    </row>
    <row r="1328" spans="1:15" x14ac:dyDescent="0.25">
      <c r="A1328" s="4">
        <v>3240</v>
      </c>
      <c r="B1328" s="5">
        <v>43614</v>
      </c>
      <c r="C1328" s="5" t="s">
        <v>2940</v>
      </c>
      <c r="D1328" s="5" t="s">
        <v>2941</v>
      </c>
      <c r="E1328" s="4" t="s">
        <v>800</v>
      </c>
      <c r="F1328" s="4" t="s">
        <v>24</v>
      </c>
      <c r="G1328" s="4" t="s">
        <v>115</v>
      </c>
      <c r="H1328" s="4">
        <v>-24.143474000000001</v>
      </c>
      <c r="I1328" s="4">
        <v>-10.030696000000001</v>
      </c>
      <c r="J1328" s="4" t="s">
        <v>18</v>
      </c>
      <c r="K1328" s="4" t="s">
        <v>67</v>
      </c>
      <c r="L1328" s="4" t="s">
        <v>33</v>
      </c>
      <c r="M1328" s="4">
        <v>11</v>
      </c>
      <c r="N1328" s="4">
        <v>164</v>
      </c>
      <c r="O1328" s="4">
        <v>3308</v>
      </c>
    </row>
    <row r="1329" spans="1:15" x14ac:dyDescent="0.25">
      <c r="A1329" s="4">
        <v>3253</v>
      </c>
      <c r="B1329" s="5">
        <v>43614</v>
      </c>
      <c r="C1329" s="5" t="s">
        <v>2943</v>
      </c>
      <c r="D1329" s="5" t="s">
        <v>2944</v>
      </c>
      <c r="E1329" s="4" t="s">
        <v>1485</v>
      </c>
      <c r="F1329" s="4" t="s">
        <v>24</v>
      </c>
      <c r="G1329" s="4" t="s">
        <v>224</v>
      </c>
      <c r="H1329" s="4">
        <v>21.512582999999999</v>
      </c>
      <c r="I1329" s="4">
        <v>55.923254999999997</v>
      </c>
      <c r="J1329" s="4" t="s">
        <v>18</v>
      </c>
      <c r="K1329" s="4" t="s">
        <v>67</v>
      </c>
      <c r="L1329" s="4" t="s">
        <v>33</v>
      </c>
      <c r="M1329" s="4">
        <v>19</v>
      </c>
      <c r="N1329" s="4">
        <v>99</v>
      </c>
      <c r="O1329" s="4">
        <v>3027</v>
      </c>
    </row>
    <row r="1330" spans="1:15" x14ac:dyDescent="0.25">
      <c r="A1330" s="4">
        <v>2979</v>
      </c>
      <c r="B1330" s="5">
        <v>43614</v>
      </c>
      <c r="C1330" s="5" t="s">
        <v>3018</v>
      </c>
      <c r="D1330" s="5" t="s">
        <v>2929</v>
      </c>
      <c r="E1330" s="4" t="s">
        <v>1993</v>
      </c>
      <c r="F1330" s="4" t="s">
        <v>16</v>
      </c>
      <c r="G1330" s="4" t="s">
        <v>183</v>
      </c>
      <c r="H1330" s="4">
        <v>8.5379810000000003</v>
      </c>
      <c r="I1330" s="4">
        <v>-80.782127000000003</v>
      </c>
      <c r="J1330" s="4" t="s">
        <v>12</v>
      </c>
      <c r="K1330" s="4" t="s">
        <v>67</v>
      </c>
      <c r="L1330" s="4" t="s">
        <v>33</v>
      </c>
      <c r="M1330" s="4">
        <v>25</v>
      </c>
      <c r="N1330" s="4">
        <v>66</v>
      </c>
      <c r="O1330" s="4">
        <v>1603</v>
      </c>
    </row>
    <row r="1331" spans="1:15" x14ac:dyDescent="0.25">
      <c r="A1331" s="4">
        <v>5541</v>
      </c>
      <c r="B1331" s="5">
        <v>43584</v>
      </c>
      <c r="C1331" s="5" t="s">
        <v>2855</v>
      </c>
      <c r="D1331" s="5" t="s">
        <v>2856</v>
      </c>
      <c r="E1331" s="4" t="s">
        <v>2700</v>
      </c>
      <c r="F1331" s="4" t="s">
        <v>10</v>
      </c>
      <c r="G1331" s="4" t="s">
        <v>554</v>
      </c>
      <c r="H1331" s="4">
        <v>-40.900556999999999</v>
      </c>
      <c r="I1331" s="4">
        <v>174.88597100000001</v>
      </c>
      <c r="J1331" s="4" t="s">
        <v>22</v>
      </c>
      <c r="K1331" s="4" t="s">
        <v>13</v>
      </c>
      <c r="L1331" s="4" t="s">
        <v>14</v>
      </c>
      <c r="M1331" s="4">
        <v>9</v>
      </c>
      <c r="N1331" s="4">
        <v>170</v>
      </c>
      <c r="O1331" s="4">
        <v>11165</v>
      </c>
    </row>
    <row r="1332" spans="1:15" x14ac:dyDescent="0.25">
      <c r="A1332" s="4">
        <v>4040</v>
      </c>
      <c r="B1332" s="5">
        <v>43584</v>
      </c>
      <c r="C1332" s="5" t="s">
        <v>3017</v>
      </c>
      <c r="D1332" s="5" t="s">
        <v>2781</v>
      </c>
      <c r="E1332" s="4" t="s">
        <v>1111</v>
      </c>
      <c r="F1332" s="4" t="s">
        <v>10</v>
      </c>
      <c r="G1332" s="4" t="s">
        <v>534</v>
      </c>
      <c r="H1332" s="4">
        <v>46.227637999999999</v>
      </c>
      <c r="I1332" s="4">
        <v>2.213749</v>
      </c>
      <c r="J1332" s="4" t="s">
        <v>22</v>
      </c>
      <c r="K1332" s="4" t="s">
        <v>13</v>
      </c>
      <c r="L1332" s="4" t="s">
        <v>14</v>
      </c>
      <c r="M1332" s="4">
        <v>16</v>
      </c>
      <c r="N1332" s="4">
        <v>161</v>
      </c>
      <c r="O1332" s="4">
        <v>13006</v>
      </c>
    </row>
    <row r="1333" spans="1:15" x14ac:dyDescent="0.25">
      <c r="A1333" s="4">
        <v>2036</v>
      </c>
      <c r="B1333" s="5">
        <v>43584</v>
      </c>
      <c r="C1333" s="5" t="s">
        <v>2945</v>
      </c>
      <c r="D1333" s="5" t="s">
        <v>2946</v>
      </c>
      <c r="E1333" s="4" t="s">
        <v>2119</v>
      </c>
      <c r="F1333" s="4" t="s">
        <v>10</v>
      </c>
      <c r="G1333" s="4" t="s">
        <v>788</v>
      </c>
      <c r="H1333" s="4">
        <v>61.924109999999999</v>
      </c>
      <c r="I1333" s="4">
        <v>25.748151</v>
      </c>
      <c r="J1333" s="4" t="s">
        <v>22</v>
      </c>
      <c r="K1333" s="4" t="s">
        <v>13</v>
      </c>
      <c r="L1333" s="4" t="s">
        <v>14</v>
      </c>
      <c r="M1333" s="4">
        <v>27</v>
      </c>
      <c r="N1333" s="4">
        <v>508</v>
      </c>
      <c r="O1333" s="4">
        <v>13890</v>
      </c>
    </row>
    <row r="1334" spans="1:15" x14ac:dyDescent="0.25">
      <c r="A1334" s="4">
        <v>3014</v>
      </c>
      <c r="B1334" s="5">
        <v>43584</v>
      </c>
      <c r="C1334" s="5" t="s">
        <v>2831</v>
      </c>
      <c r="D1334" s="5" t="s">
        <v>2832</v>
      </c>
      <c r="E1334" s="4" t="s">
        <v>2546</v>
      </c>
      <c r="F1334" s="4" t="s">
        <v>10</v>
      </c>
      <c r="G1334" s="4" t="s">
        <v>173</v>
      </c>
      <c r="H1334" s="4">
        <v>40.143104999999998</v>
      </c>
      <c r="I1334" s="4">
        <v>47.576926999999998</v>
      </c>
      <c r="J1334" s="4" t="s">
        <v>22</v>
      </c>
      <c r="K1334" s="4" t="s">
        <v>13</v>
      </c>
      <c r="L1334" s="4" t="s">
        <v>14</v>
      </c>
      <c r="M1334" s="4">
        <v>38</v>
      </c>
      <c r="N1334" s="4">
        <v>487</v>
      </c>
      <c r="O1334" s="4">
        <v>13590</v>
      </c>
    </row>
    <row r="1335" spans="1:15" x14ac:dyDescent="0.25">
      <c r="A1335" s="4">
        <v>4610</v>
      </c>
      <c r="B1335" s="5">
        <v>43584</v>
      </c>
      <c r="C1335" s="5" t="s">
        <v>2928</v>
      </c>
      <c r="D1335" s="5" t="s">
        <v>2858</v>
      </c>
      <c r="E1335" s="4" t="s">
        <v>1909</v>
      </c>
      <c r="F1335" s="4" t="s">
        <v>10</v>
      </c>
      <c r="G1335" s="4" t="s">
        <v>105</v>
      </c>
      <c r="H1335" s="4">
        <v>9.0819989999999997</v>
      </c>
      <c r="I1335" s="4">
        <v>8.6752769999999995</v>
      </c>
      <c r="J1335" s="4" t="s">
        <v>18</v>
      </c>
      <c r="K1335" s="4" t="s">
        <v>13</v>
      </c>
      <c r="L1335" s="4" t="s">
        <v>14</v>
      </c>
      <c r="M1335" s="4">
        <v>25</v>
      </c>
      <c r="N1335" s="4">
        <v>297</v>
      </c>
      <c r="O1335" s="4">
        <v>9219</v>
      </c>
    </row>
    <row r="1336" spans="1:15" x14ac:dyDescent="0.25">
      <c r="A1336" s="4">
        <v>2120</v>
      </c>
      <c r="B1336" s="5">
        <v>43584</v>
      </c>
      <c r="C1336" s="5" t="s">
        <v>2875</v>
      </c>
      <c r="D1336" s="5" t="s">
        <v>2876</v>
      </c>
      <c r="E1336" s="4" t="s">
        <v>382</v>
      </c>
      <c r="F1336" s="4" t="s">
        <v>10</v>
      </c>
      <c r="G1336" s="4" t="s">
        <v>350</v>
      </c>
      <c r="H1336" s="4">
        <v>12.238333000000001</v>
      </c>
      <c r="I1336" s="4">
        <v>-1.561593</v>
      </c>
      <c r="J1336" s="4" t="s">
        <v>12</v>
      </c>
      <c r="K1336" s="4" t="s">
        <v>13</v>
      </c>
      <c r="L1336" s="4" t="s">
        <v>14</v>
      </c>
      <c r="M1336" s="4">
        <v>12</v>
      </c>
      <c r="N1336" s="4">
        <v>246</v>
      </c>
      <c r="O1336" s="4">
        <v>7467</v>
      </c>
    </row>
    <row r="1337" spans="1:15" x14ac:dyDescent="0.25">
      <c r="A1337" s="4">
        <v>1164</v>
      </c>
      <c r="B1337" s="5">
        <v>43584</v>
      </c>
      <c r="C1337" s="5" t="s">
        <v>2957</v>
      </c>
      <c r="D1337" s="5" t="s">
        <v>2869</v>
      </c>
      <c r="E1337" s="4" t="s">
        <v>462</v>
      </c>
      <c r="F1337" s="4" t="s">
        <v>10</v>
      </c>
      <c r="G1337" s="4" t="s">
        <v>188</v>
      </c>
      <c r="H1337" s="4">
        <v>-18.766946999999998</v>
      </c>
      <c r="I1337" s="4">
        <v>46.869107</v>
      </c>
      <c r="J1337" s="4" t="s">
        <v>18</v>
      </c>
      <c r="K1337" s="4" t="s">
        <v>13</v>
      </c>
      <c r="L1337" s="4" t="s">
        <v>14</v>
      </c>
      <c r="M1337" s="4">
        <v>8</v>
      </c>
      <c r="N1337" s="4">
        <v>57</v>
      </c>
      <c r="O1337" s="4">
        <v>4441</v>
      </c>
    </row>
    <row r="1338" spans="1:15" x14ac:dyDescent="0.25">
      <c r="A1338" s="4">
        <v>3353</v>
      </c>
      <c r="B1338" s="5">
        <v>43584</v>
      </c>
      <c r="C1338" s="5" t="s">
        <v>3014</v>
      </c>
      <c r="D1338" s="5" t="s">
        <v>3015</v>
      </c>
      <c r="E1338" s="4" t="s">
        <v>1310</v>
      </c>
      <c r="F1338" s="4" t="s">
        <v>24</v>
      </c>
      <c r="G1338" s="6" t="s">
        <v>2729</v>
      </c>
      <c r="H1338" s="4">
        <v>-12.164165000000001</v>
      </c>
      <c r="I1338" s="4">
        <v>96.870956000000007</v>
      </c>
      <c r="J1338" s="4" t="s">
        <v>18</v>
      </c>
      <c r="K1338" s="4" t="s">
        <v>19</v>
      </c>
      <c r="L1338" s="4" t="s">
        <v>14</v>
      </c>
      <c r="M1338" s="4">
        <v>18</v>
      </c>
      <c r="N1338" s="4">
        <v>93</v>
      </c>
      <c r="O1338" s="4">
        <v>4017</v>
      </c>
    </row>
    <row r="1339" spans="1:15" x14ac:dyDescent="0.25">
      <c r="A1339" s="4">
        <v>1423</v>
      </c>
      <c r="B1339" s="5">
        <v>43584</v>
      </c>
      <c r="C1339" s="5" t="s">
        <v>2782</v>
      </c>
      <c r="D1339" s="5" t="s">
        <v>2783</v>
      </c>
      <c r="E1339" s="4" t="s">
        <v>1498</v>
      </c>
      <c r="F1339" s="4" t="s">
        <v>10</v>
      </c>
      <c r="G1339" s="4" t="s">
        <v>494</v>
      </c>
      <c r="H1339" s="4">
        <v>46.941935999999998</v>
      </c>
      <c r="I1339" s="4">
        <v>-56.27111</v>
      </c>
      <c r="J1339" s="4" t="s">
        <v>12</v>
      </c>
      <c r="K1339" s="4" t="s">
        <v>13</v>
      </c>
      <c r="L1339" s="4" t="s">
        <v>14</v>
      </c>
      <c r="M1339" s="4">
        <v>20</v>
      </c>
      <c r="N1339" s="4">
        <v>61</v>
      </c>
      <c r="O1339" s="4">
        <v>2422</v>
      </c>
    </row>
    <row r="1340" spans="1:15" x14ac:dyDescent="0.25">
      <c r="A1340" s="4">
        <v>1009</v>
      </c>
      <c r="B1340" s="5">
        <v>43584</v>
      </c>
      <c r="C1340" s="5" t="s">
        <v>2778</v>
      </c>
      <c r="D1340" s="5" t="s">
        <v>2779</v>
      </c>
      <c r="E1340" s="4" t="s">
        <v>2516</v>
      </c>
      <c r="F1340" s="4" t="s">
        <v>10</v>
      </c>
      <c r="G1340" s="4" t="s">
        <v>1198</v>
      </c>
      <c r="H1340" s="4">
        <v>-17.679742000000001</v>
      </c>
      <c r="I1340" s="4">
        <v>-149.40684300000001</v>
      </c>
      <c r="J1340" s="4" t="s">
        <v>22</v>
      </c>
      <c r="K1340" s="4" t="s">
        <v>19</v>
      </c>
      <c r="L1340" s="4" t="s">
        <v>14</v>
      </c>
      <c r="M1340" s="4">
        <v>36</v>
      </c>
      <c r="N1340" s="4">
        <v>296</v>
      </c>
      <c r="O1340" s="4">
        <v>11255</v>
      </c>
    </row>
    <row r="1341" spans="1:15" x14ac:dyDescent="0.25">
      <c r="A1341" s="4">
        <v>3584</v>
      </c>
      <c r="B1341" s="5">
        <v>43584</v>
      </c>
      <c r="C1341" s="5" t="s">
        <v>2947</v>
      </c>
      <c r="D1341" s="5" t="s">
        <v>2910</v>
      </c>
      <c r="E1341" s="4" t="s">
        <v>1511</v>
      </c>
      <c r="F1341" s="4" t="s">
        <v>24</v>
      </c>
      <c r="G1341" s="6" t="s">
        <v>2731</v>
      </c>
      <c r="H1341" s="4">
        <v>-51.796253</v>
      </c>
      <c r="I1341" s="4">
        <v>-59.523612999999997</v>
      </c>
      <c r="J1341" s="4" t="s">
        <v>18</v>
      </c>
      <c r="K1341" s="4" t="s">
        <v>30</v>
      </c>
      <c r="L1341" s="4" t="s">
        <v>14</v>
      </c>
      <c r="M1341" s="4">
        <v>20</v>
      </c>
      <c r="N1341" s="4">
        <v>130</v>
      </c>
      <c r="O1341" s="4">
        <v>4873</v>
      </c>
    </row>
    <row r="1342" spans="1:15" x14ac:dyDescent="0.25">
      <c r="A1342" s="4">
        <v>3755</v>
      </c>
      <c r="B1342" s="5">
        <v>43584</v>
      </c>
      <c r="C1342" s="5" t="s">
        <v>2770</v>
      </c>
      <c r="D1342" s="5" t="s">
        <v>2771</v>
      </c>
      <c r="E1342" s="4" t="s">
        <v>15</v>
      </c>
      <c r="F1342" s="4" t="s">
        <v>16</v>
      </c>
      <c r="G1342" s="4" t="s">
        <v>17</v>
      </c>
      <c r="H1342" s="4">
        <v>-9.1899669999999993</v>
      </c>
      <c r="I1342" s="4">
        <v>-75.015152</v>
      </c>
      <c r="J1342" s="4" t="s">
        <v>18</v>
      </c>
      <c r="K1342" s="4" t="s">
        <v>19</v>
      </c>
      <c r="L1342" s="4" t="s">
        <v>14</v>
      </c>
      <c r="M1342" s="4">
        <v>2</v>
      </c>
      <c r="N1342" s="4">
        <v>32</v>
      </c>
      <c r="O1342" s="4">
        <v>6493</v>
      </c>
    </row>
    <row r="1343" spans="1:15" x14ac:dyDescent="0.25">
      <c r="A1343" s="4">
        <v>2159</v>
      </c>
      <c r="B1343" s="5">
        <v>43584</v>
      </c>
      <c r="C1343" s="5" t="s">
        <v>2895</v>
      </c>
      <c r="D1343" s="5" t="s">
        <v>2896</v>
      </c>
      <c r="E1343" s="4" t="s">
        <v>2283</v>
      </c>
      <c r="F1343" s="4" t="s">
        <v>24</v>
      </c>
      <c r="G1343" s="4" t="s">
        <v>82</v>
      </c>
      <c r="H1343" s="4">
        <v>8.6195430000000002</v>
      </c>
      <c r="I1343" s="4">
        <v>0.82478200000000002</v>
      </c>
      <c r="J1343" s="4" t="s">
        <v>22</v>
      </c>
      <c r="K1343" s="4" t="s">
        <v>19</v>
      </c>
      <c r="L1343" s="4" t="s">
        <v>14</v>
      </c>
      <c r="M1343" s="4">
        <v>29</v>
      </c>
      <c r="N1343" s="4">
        <v>100</v>
      </c>
      <c r="O1343" s="4">
        <v>6146</v>
      </c>
    </row>
    <row r="1344" spans="1:15" x14ac:dyDescent="0.25">
      <c r="A1344" s="4">
        <v>2213</v>
      </c>
      <c r="B1344" s="5">
        <v>43584</v>
      </c>
      <c r="C1344" s="5" t="s">
        <v>2806</v>
      </c>
      <c r="D1344" s="5" t="s">
        <v>2807</v>
      </c>
      <c r="E1344" s="4" t="s">
        <v>815</v>
      </c>
      <c r="F1344" s="4" t="s">
        <v>24</v>
      </c>
      <c r="G1344" s="4" t="s">
        <v>816</v>
      </c>
      <c r="H1344" s="4">
        <v>3.2027779999999999</v>
      </c>
      <c r="I1344" s="4">
        <v>73.220680000000002</v>
      </c>
      <c r="J1344" s="4" t="s">
        <v>22</v>
      </c>
      <c r="K1344" s="4" t="s">
        <v>19</v>
      </c>
      <c r="L1344" s="4" t="s">
        <v>14</v>
      </c>
      <c r="M1344" s="4">
        <v>12</v>
      </c>
      <c r="N1344" s="4">
        <v>28</v>
      </c>
      <c r="O1344" s="4">
        <v>6090</v>
      </c>
    </row>
    <row r="1345" spans="1:15" x14ac:dyDescent="0.25">
      <c r="A1345" s="4">
        <v>1713</v>
      </c>
      <c r="B1345" s="5">
        <v>43584</v>
      </c>
      <c r="C1345" s="5" t="s">
        <v>2750</v>
      </c>
      <c r="D1345" s="5" t="s">
        <v>2751</v>
      </c>
      <c r="E1345" s="4" t="s">
        <v>962</v>
      </c>
      <c r="F1345" s="4" t="s">
        <v>24</v>
      </c>
      <c r="G1345" s="4" t="s">
        <v>127</v>
      </c>
      <c r="H1345" s="4">
        <v>7.5149800000000004</v>
      </c>
      <c r="I1345" s="4">
        <v>134.58251999999999</v>
      </c>
      <c r="J1345" s="4" t="s">
        <v>12</v>
      </c>
      <c r="K1345" s="4" t="s">
        <v>19</v>
      </c>
      <c r="L1345" s="4" t="s">
        <v>14</v>
      </c>
      <c r="M1345" s="4">
        <v>14</v>
      </c>
      <c r="N1345" s="4">
        <v>214</v>
      </c>
      <c r="O1345" s="4">
        <v>5675</v>
      </c>
    </row>
    <row r="1346" spans="1:15" x14ac:dyDescent="0.25">
      <c r="A1346" s="4">
        <v>5762</v>
      </c>
      <c r="B1346" s="5">
        <v>43584</v>
      </c>
      <c r="C1346" s="5" t="s">
        <v>2966</v>
      </c>
      <c r="D1346" s="5" t="s">
        <v>2967</v>
      </c>
      <c r="E1346" s="4" t="s">
        <v>1127</v>
      </c>
      <c r="F1346" s="4" t="s">
        <v>16</v>
      </c>
      <c r="G1346" s="4" t="s">
        <v>359</v>
      </c>
      <c r="H1346" s="4">
        <v>18.971187</v>
      </c>
      <c r="I1346" s="4">
        <v>-72.285214999999994</v>
      </c>
      <c r="J1346" s="4" t="s">
        <v>18</v>
      </c>
      <c r="K1346" s="4" t="s">
        <v>19</v>
      </c>
      <c r="L1346" s="4" t="s">
        <v>14</v>
      </c>
      <c r="M1346" s="4">
        <v>16</v>
      </c>
      <c r="N1346" s="4">
        <v>28</v>
      </c>
      <c r="O1346" s="4">
        <v>5487</v>
      </c>
    </row>
    <row r="1347" spans="1:15" x14ac:dyDescent="0.25">
      <c r="A1347" s="4">
        <v>3712</v>
      </c>
      <c r="B1347" s="5">
        <v>43584</v>
      </c>
      <c r="C1347" s="5" t="s">
        <v>2945</v>
      </c>
      <c r="D1347" s="5" t="s">
        <v>2946</v>
      </c>
      <c r="E1347" s="4" t="s">
        <v>2376</v>
      </c>
      <c r="F1347" s="4" t="s">
        <v>16</v>
      </c>
      <c r="G1347" s="4" t="s">
        <v>788</v>
      </c>
      <c r="H1347" s="4">
        <v>61.924109999999999</v>
      </c>
      <c r="I1347" s="4">
        <v>25.748151</v>
      </c>
      <c r="J1347" s="4" t="s">
        <v>12</v>
      </c>
      <c r="K1347" s="4" t="s">
        <v>19</v>
      </c>
      <c r="L1347" s="4" t="s">
        <v>14</v>
      </c>
      <c r="M1347" s="4">
        <v>30</v>
      </c>
      <c r="N1347" s="4">
        <v>135</v>
      </c>
      <c r="O1347" s="4">
        <v>5308</v>
      </c>
    </row>
    <row r="1348" spans="1:15" x14ac:dyDescent="0.25">
      <c r="A1348" s="4">
        <v>5144</v>
      </c>
      <c r="B1348" s="5">
        <v>43584</v>
      </c>
      <c r="C1348" s="5" t="s">
        <v>2825</v>
      </c>
      <c r="D1348" s="5" t="s">
        <v>2826</v>
      </c>
      <c r="E1348" s="4" t="s">
        <v>1034</v>
      </c>
      <c r="F1348" s="4" t="s">
        <v>24</v>
      </c>
      <c r="G1348" s="4" t="s">
        <v>75</v>
      </c>
      <c r="H1348" s="4">
        <v>-25.274398000000001</v>
      </c>
      <c r="I1348" s="4">
        <v>133.775136</v>
      </c>
      <c r="J1348" s="4" t="s">
        <v>18</v>
      </c>
      <c r="K1348" s="4" t="s">
        <v>19</v>
      </c>
      <c r="L1348" s="4" t="s">
        <v>14</v>
      </c>
      <c r="M1348" s="4">
        <v>15</v>
      </c>
      <c r="N1348" s="4">
        <v>280</v>
      </c>
      <c r="O1348" s="4">
        <v>4984</v>
      </c>
    </row>
    <row r="1349" spans="1:15" x14ac:dyDescent="0.25">
      <c r="A1349" s="4">
        <v>2871</v>
      </c>
      <c r="B1349" s="5">
        <v>43584</v>
      </c>
      <c r="C1349" s="5" t="s">
        <v>2916</v>
      </c>
      <c r="D1349" s="5" t="s">
        <v>2917</v>
      </c>
      <c r="E1349" s="4" t="s">
        <v>572</v>
      </c>
      <c r="F1349" s="4" t="s">
        <v>16</v>
      </c>
      <c r="G1349" s="4" t="s">
        <v>503</v>
      </c>
      <c r="H1349" s="4">
        <v>-0.78927499999999995</v>
      </c>
      <c r="I1349" s="4">
        <v>113.92132700000001</v>
      </c>
      <c r="J1349" s="4" t="s">
        <v>22</v>
      </c>
      <c r="K1349" s="4" t="s">
        <v>19</v>
      </c>
      <c r="L1349" s="4" t="s">
        <v>14</v>
      </c>
      <c r="M1349" s="4">
        <v>9</v>
      </c>
      <c r="N1349" s="4">
        <v>132</v>
      </c>
      <c r="O1349" s="4">
        <v>4722</v>
      </c>
    </row>
    <row r="1350" spans="1:15" x14ac:dyDescent="0.25">
      <c r="A1350" s="4">
        <v>4294</v>
      </c>
      <c r="B1350" s="5">
        <v>43584</v>
      </c>
      <c r="C1350" s="5" t="s">
        <v>2760</v>
      </c>
      <c r="D1350" s="5" t="s">
        <v>2761</v>
      </c>
      <c r="E1350" s="4" t="s">
        <v>1219</v>
      </c>
      <c r="F1350" s="4" t="s">
        <v>24</v>
      </c>
      <c r="G1350" s="4" t="s">
        <v>140</v>
      </c>
      <c r="H1350" s="4">
        <v>10.691803</v>
      </c>
      <c r="I1350" s="4">
        <v>-61.222503000000003</v>
      </c>
      <c r="J1350" s="4" t="s">
        <v>18</v>
      </c>
      <c r="K1350" s="4" t="s">
        <v>19</v>
      </c>
      <c r="L1350" s="4" t="s">
        <v>14</v>
      </c>
      <c r="M1350" s="4">
        <v>17</v>
      </c>
      <c r="N1350" s="4">
        <v>65</v>
      </c>
      <c r="O1350" s="4">
        <v>4313</v>
      </c>
    </row>
    <row r="1351" spans="1:15" x14ac:dyDescent="0.25">
      <c r="A1351" s="4">
        <v>3760</v>
      </c>
      <c r="B1351" s="5">
        <v>43584</v>
      </c>
      <c r="C1351" s="5" t="s">
        <v>2760</v>
      </c>
      <c r="D1351" s="5" t="s">
        <v>2761</v>
      </c>
      <c r="E1351" s="4" t="s">
        <v>2193</v>
      </c>
      <c r="F1351" s="4" t="s">
        <v>16</v>
      </c>
      <c r="G1351" s="4" t="s">
        <v>447</v>
      </c>
      <c r="H1351" s="4">
        <v>13.909444000000001</v>
      </c>
      <c r="I1351" s="4">
        <v>-60.978892999999999</v>
      </c>
      <c r="J1351" s="4" t="s">
        <v>12</v>
      </c>
      <c r="K1351" s="4" t="s">
        <v>19</v>
      </c>
      <c r="L1351" s="4" t="s">
        <v>14</v>
      </c>
      <c r="M1351" s="4">
        <v>28</v>
      </c>
      <c r="N1351" s="4">
        <v>15</v>
      </c>
      <c r="O1351" s="4">
        <v>4221</v>
      </c>
    </row>
    <row r="1352" spans="1:15" x14ac:dyDescent="0.25">
      <c r="A1352" s="4">
        <v>3114</v>
      </c>
      <c r="B1352" s="5">
        <v>43584</v>
      </c>
      <c r="C1352" s="5" t="s">
        <v>2875</v>
      </c>
      <c r="D1352" s="5" t="s">
        <v>2975</v>
      </c>
      <c r="E1352" s="4" t="s">
        <v>1547</v>
      </c>
      <c r="F1352" s="4" t="s">
        <v>16</v>
      </c>
      <c r="G1352" s="6" t="s">
        <v>2743</v>
      </c>
      <c r="H1352" s="4">
        <v>41.902915999999998</v>
      </c>
      <c r="I1352" s="4">
        <v>12.453389</v>
      </c>
      <c r="J1352" s="4" t="s">
        <v>18</v>
      </c>
      <c r="K1352" s="4" t="s">
        <v>2724</v>
      </c>
      <c r="L1352" s="4" t="s">
        <v>33</v>
      </c>
      <c r="M1352" s="4">
        <v>20</v>
      </c>
      <c r="N1352" s="4">
        <v>127</v>
      </c>
      <c r="O1352" s="4">
        <v>3899</v>
      </c>
    </row>
    <row r="1353" spans="1:15" x14ac:dyDescent="0.25">
      <c r="A1353" s="4">
        <v>4259</v>
      </c>
      <c r="B1353" s="5">
        <v>43584</v>
      </c>
      <c r="C1353" s="5" t="s">
        <v>2795</v>
      </c>
      <c r="D1353" s="5" t="s">
        <v>2759</v>
      </c>
      <c r="E1353" s="4" t="s">
        <v>2194</v>
      </c>
      <c r="F1353" s="4" t="s">
        <v>24</v>
      </c>
      <c r="G1353" s="4" t="s">
        <v>557</v>
      </c>
      <c r="H1353" s="4">
        <v>48.379432999999999</v>
      </c>
      <c r="I1353" s="4">
        <v>31.165579999999999</v>
      </c>
      <c r="J1353" s="4" t="s">
        <v>12</v>
      </c>
      <c r="K1353" s="4" t="s">
        <v>19</v>
      </c>
      <c r="L1353" s="4" t="s">
        <v>14</v>
      </c>
      <c r="M1353" s="4">
        <v>28</v>
      </c>
      <c r="N1353" s="4">
        <v>259</v>
      </c>
      <c r="O1353" s="4">
        <v>3399</v>
      </c>
    </row>
    <row r="1354" spans="1:15" x14ac:dyDescent="0.25">
      <c r="A1354" s="4">
        <v>1925</v>
      </c>
      <c r="B1354" s="5">
        <v>43584</v>
      </c>
      <c r="C1354" s="5" t="s">
        <v>2825</v>
      </c>
      <c r="D1354" s="5" t="s">
        <v>2826</v>
      </c>
      <c r="E1354" s="4" t="s">
        <v>745</v>
      </c>
      <c r="F1354" s="4" t="s">
        <v>16</v>
      </c>
      <c r="G1354" s="4" t="s">
        <v>75</v>
      </c>
      <c r="H1354" s="4">
        <v>-25.274398000000001</v>
      </c>
      <c r="I1354" s="4">
        <v>133.775136</v>
      </c>
      <c r="J1354" s="4" t="s">
        <v>12</v>
      </c>
      <c r="K1354" s="4" t="s">
        <v>19</v>
      </c>
      <c r="L1354" s="4" t="s">
        <v>14</v>
      </c>
      <c r="M1354" s="4">
        <v>11</v>
      </c>
      <c r="N1354" s="4">
        <v>99</v>
      </c>
      <c r="O1354" s="4">
        <v>3054</v>
      </c>
    </row>
    <row r="1355" spans="1:15" x14ac:dyDescent="0.25">
      <c r="A1355" s="4">
        <v>5899</v>
      </c>
      <c r="B1355" s="5">
        <v>43584</v>
      </c>
      <c r="C1355" s="5" t="s">
        <v>2957</v>
      </c>
      <c r="D1355" s="5" t="s">
        <v>2869</v>
      </c>
      <c r="E1355" s="4" t="s">
        <v>1661</v>
      </c>
      <c r="F1355" s="4" t="s">
        <v>10</v>
      </c>
      <c r="G1355" s="4" t="s">
        <v>532</v>
      </c>
      <c r="H1355" s="4">
        <v>1.650801</v>
      </c>
      <c r="I1355" s="4">
        <v>10.267894999999999</v>
      </c>
      <c r="J1355" s="4" t="s">
        <v>12</v>
      </c>
      <c r="K1355" s="4" t="s">
        <v>19</v>
      </c>
      <c r="L1355" s="4" t="s">
        <v>14</v>
      </c>
      <c r="M1355" s="4">
        <v>22</v>
      </c>
      <c r="N1355" s="4">
        <v>127</v>
      </c>
      <c r="O1355" s="4">
        <v>2856</v>
      </c>
    </row>
    <row r="1356" spans="1:15" x14ac:dyDescent="0.25">
      <c r="A1356" s="4">
        <v>4815</v>
      </c>
      <c r="B1356" s="5">
        <v>43584</v>
      </c>
      <c r="C1356" s="5" t="s">
        <v>2829</v>
      </c>
      <c r="D1356" s="5" t="s">
        <v>2830</v>
      </c>
      <c r="E1356" s="4" t="s">
        <v>2197</v>
      </c>
      <c r="F1356" s="4" t="s">
        <v>16</v>
      </c>
      <c r="G1356" s="4" t="s">
        <v>135</v>
      </c>
      <c r="H1356" s="4">
        <v>-0.52277799999999996</v>
      </c>
      <c r="I1356" s="4">
        <v>166.93150299999999</v>
      </c>
      <c r="J1356" s="4" t="s">
        <v>12</v>
      </c>
      <c r="K1356" s="4" t="s">
        <v>19</v>
      </c>
      <c r="L1356" s="4" t="s">
        <v>14</v>
      </c>
      <c r="M1356" s="4">
        <v>28</v>
      </c>
      <c r="N1356" s="4">
        <v>67</v>
      </c>
      <c r="O1356" s="4">
        <v>2226</v>
      </c>
    </row>
    <row r="1357" spans="1:15" x14ac:dyDescent="0.25">
      <c r="A1357" s="4">
        <v>1445</v>
      </c>
      <c r="B1357" s="5">
        <v>43584</v>
      </c>
      <c r="C1357" s="5" t="s">
        <v>2827</v>
      </c>
      <c r="D1357" s="5" t="s">
        <v>2828</v>
      </c>
      <c r="E1357" s="4" t="s">
        <v>1843</v>
      </c>
      <c r="F1357" s="4" t="s">
        <v>16</v>
      </c>
      <c r="G1357" s="4" t="s">
        <v>261</v>
      </c>
      <c r="H1357" s="4">
        <v>55.378050999999999</v>
      </c>
      <c r="I1357" s="4">
        <v>-3.4359730000000002</v>
      </c>
      <c r="J1357" s="4" t="s">
        <v>12</v>
      </c>
      <c r="K1357" s="4" t="s">
        <v>19</v>
      </c>
      <c r="L1357" s="4" t="s">
        <v>14</v>
      </c>
      <c r="M1357" s="4">
        <v>24</v>
      </c>
      <c r="N1357" s="4">
        <v>74</v>
      </c>
      <c r="O1357" s="4">
        <v>2101</v>
      </c>
    </row>
    <row r="1358" spans="1:15" x14ac:dyDescent="0.25">
      <c r="A1358" s="4">
        <v>4954</v>
      </c>
      <c r="B1358" s="5">
        <v>43584</v>
      </c>
      <c r="C1358" s="5" t="s">
        <v>2790</v>
      </c>
      <c r="D1358" s="5" t="s">
        <v>2791</v>
      </c>
      <c r="E1358" s="4" t="s">
        <v>578</v>
      </c>
      <c r="F1358" s="4" t="s">
        <v>16</v>
      </c>
      <c r="G1358" s="4" t="s">
        <v>579</v>
      </c>
      <c r="H1358" s="4">
        <v>-22.957640000000001</v>
      </c>
      <c r="I1358" s="4">
        <v>18.490410000000001</v>
      </c>
      <c r="J1358" s="4" t="s">
        <v>12</v>
      </c>
      <c r="K1358" s="4" t="s">
        <v>19</v>
      </c>
      <c r="L1358" s="4" t="s">
        <v>14</v>
      </c>
      <c r="M1358" s="4">
        <v>9</v>
      </c>
      <c r="N1358" s="4">
        <v>37</v>
      </c>
      <c r="O1358" s="4">
        <v>1855</v>
      </c>
    </row>
    <row r="1359" spans="1:15" x14ac:dyDescent="0.25">
      <c r="A1359" s="4">
        <v>4502</v>
      </c>
      <c r="B1359" s="5">
        <v>43584</v>
      </c>
      <c r="C1359" s="5" t="s">
        <v>2874</v>
      </c>
      <c r="D1359" s="5" t="s">
        <v>2807</v>
      </c>
      <c r="E1359" s="4" t="s">
        <v>1749</v>
      </c>
      <c r="F1359" s="4" t="s">
        <v>10</v>
      </c>
      <c r="G1359" s="4" t="s">
        <v>285</v>
      </c>
      <c r="H1359" s="4">
        <v>37.090240000000001</v>
      </c>
      <c r="I1359" s="4">
        <v>-95.712890999999999</v>
      </c>
      <c r="J1359" s="4" t="s">
        <v>22</v>
      </c>
      <c r="K1359" s="4" t="s">
        <v>30</v>
      </c>
      <c r="L1359" s="4" t="s">
        <v>14</v>
      </c>
      <c r="M1359" s="4">
        <v>23</v>
      </c>
      <c r="N1359" s="4">
        <v>342</v>
      </c>
      <c r="O1359" s="4">
        <v>15034</v>
      </c>
    </row>
    <row r="1360" spans="1:15" x14ac:dyDescent="0.25">
      <c r="A1360" s="4">
        <v>5521</v>
      </c>
      <c r="B1360" s="5">
        <v>43584</v>
      </c>
      <c r="C1360" s="5" t="s">
        <v>2928</v>
      </c>
      <c r="D1360" s="5" t="s">
        <v>2858</v>
      </c>
      <c r="E1360" s="4" t="s">
        <v>2386</v>
      </c>
      <c r="F1360" s="4" t="s">
        <v>10</v>
      </c>
      <c r="G1360" s="4" t="s">
        <v>105</v>
      </c>
      <c r="H1360" s="4">
        <v>9.0819989999999997</v>
      </c>
      <c r="I1360" s="4">
        <v>8.6752769999999995</v>
      </c>
      <c r="J1360" s="4" t="s">
        <v>22</v>
      </c>
      <c r="K1360" s="4" t="s">
        <v>30</v>
      </c>
      <c r="L1360" s="4" t="s">
        <v>14</v>
      </c>
      <c r="M1360" s="4">
        <v>30</v>
      </c>
      <c r="N1360" s="4">
        <v>236</v>
      </c>
      <c r="O1360" s="4">
        <v>10053</v>
      </c>
    </row>
    <row r="1361" spans="1:15" x14ac:dyDescent="0.25">
      <c r="A1361" s="4">
        <v>3127</v>
      </c>
      <c r="B1361" s="5">
        <v>43584</v>
      </c>
      <c r="C1361" s="5" t="s">
        <v>2888</v>
      </c>
      <c r="D1361" s="5" t="s">
        <v>2889</v>
      </c>
      <c r="E1361" s="4" t="s">
        <v>392</v>
      </c>
      <c r="F1361" s="4" t="s">
        <v>24</v>
      </c>
      <c r="G1361" s="4" t="s">
        <v>201</v>
      </c>
      <c r="H1361" s="4">
        <v>47.162494000000002</v>
      </c>
      <c r="I1361" s="4">
        <v>19.503304</v>
      </c>
      <c r="J1361" s="4" t="s">
        <v>18</v>
      </c>
      <c r="K1361" s="4" t="s">
        <v>30</v>
      </c>
      <c r="L1361" s="4" t="s">
        <v>14</v>
      </c>
      <c r="M1361" s="4">
        <v>7</v>
      </c>
      <c r="N1361" s="4">
        <v>292</v>
      </c>
      <c r="O1361" s="4">
        <v>9864</v>
      </c>
    </row>
    <row r="1362" spans="1:15" x14ac:dyDescent="0.25">
      <c r="A1362" s="4">
        <v>3170</v>
      </c>
      <c r="B1362" s="5">
        <v>43584</v>
      </c>
      <c r="C1362" s="5" t="s">
        <v>3018</v>
      </c>
      <c r="D1362" s="5" t="s">
        <v>2929</v>
      </c>
      <c r="E1362" s="4" t="s">
        <v>1320</v>
      </c>
      <c r="F1362" s="4" t="s">
        <v>24</v>
      </c>
      <c r="G1362" s="4" t="s">
        <v>183</v>
      </c>
      <c r="H1362" s="4">
        <v>8.5379810000000003</v>
      </c>
      <c r="I1362" s="4">
        <v>-80.782127000000003</v>
      </c>
      <c r="J1362" s="4" t="s">
        <v>18</v>
      </c>
      <c r="K1362" s="4" t="s">
        <v>30</v>
      </c>
      <c r="L1362" s="4" t="s">
        <v>14</v>
      </c>
      <c r="M1362" s="4">
        <v>18</v>
      </c>
      <c r="N1362" s="4">
        <v>125</v>
      </c>
      <c r="O1362" s="4">
        <v>7463</v>
      </c>
    </row>
    <row r="1363" spans="1:15" x14ac:dyDescent="0.25">
      <c r="A1363" s="4">
        <v>4322</v>
      </c>
      <c r="B1363" s="5">
        <v>43584</v>
      </c>
      <c r="C1363" s="5" t="s">
        <v>2806</v>
      </c>
      <c r="D1363" s="5" t="s">
        <v>2952</v>
      </c>
      <c r="E1363" s="4" t="s">
        <v>1924</v>
      </c>
      <c r="F1363" s="4" t="s">
        <v>24</v>
      </c>
      <c r="G1363" s="4" t="s">
        <v>123</v>
      </c>
      <c r="H1363" s="4">
        <v>-8.9673630000000006</v>
      </c>
      <c r="I1363" s="4">
        <v>-171.85588100000001</v>
      </c>
      <c r="J1363" s="4" t="s">
        <v>18</v>
      </c>
      <c r="K1363" s="4" t="s">
        <v>30</v>
      </c>
      <c r="L1363" s="4" t="s">
        <v>14</v>
      </c>
      <c r="M1363" s="4">
        <v>25</v>
      </c>
      <c r="N1363" s="4">
        <v>217</v>
      </c>
      <c r="O1363" s="4">
        <v>6389</v>
      </c>
    </row>
    <row r="1364" spans="1:15" x14ac:dyDescent="0.25">
      <c r="A1364" s="4">
        <v>2734</v>
      </c>
      <c r="B1364" s="5">
        <v>43584</v>
      </c>
      <c r="C1364" s="5" t="s">
        <v>2897</v>
      </c>
      <c r="D1364" s="5" t="s">
        <v>2898</v>
      </c>
      <c r="E1364" s="4" t="s">
        <v>1848</v>
      </c>
      <c r="F1364" s="4" t="s">
        <v>24</v>
      </c>
      <c r="G1364" s="4" t="s">
        <v>775</v>
      </c>
      <c r="H1364" s="4">
        <v>32.321384000000002</v>
      </c>
      <c r="I1364" s="4">
        <v>-64.757369999999995</v>
      </c>
      <c r="J1364" s="4" t="s">
        <v>18</v>
      </c>
      <c r="K1364" s="4" t="s">
        <v>30</v>
      </c>
      <c r="L1364" s="4" t="s">
        <v>14</v>
      </c>
      <c r="M1364" s="4">
        <v>24</v>
      </c>
      <c r="N1364" s="4">
        <v>183</v>
      </c>
      <c r="O1364" s="4">
        <v>6204</v>
      </c>
    </row>
    <row r="1365" spans="1:15" x14ac:dyDescent="0.25">
      <c r="A1365" s="4">
        <v>5734</v>
      </c>
      <c r="B1365" s="5">
        <v>43584</v>
      </c>
      <c r="C1365" s="5" t="s">
        <v>2866</v>
      </c>
      <c r="D1365" s="5" t="s">
        <v>2867</v>
      </c>
      <c r="E1365" s="4" t="s">
        <v>2300</v>
      </c>
      <c r="F1365" s="4" t="s">
        <v>24</v>
      </c>
      <c r="G1365" s="4" t="s">
        <v>62</v>
      </c>
      <c r="H1365" s="4">
        <v>-19.054445000000001</v>
      </c>
      <c r="I1365" s="4">
        <v>-169.867233</v>
      </c>
      <c r="J1365" s="4" t="s">
        <v>18</v>
      </c>
      <c r="K1365" s="4" t="s">
        <v>30</v>
      </c>
      <c r="L1365" s="4" t="s">
        <v>14</v>
      </c>
      <c r="M1365" s="4">
        <v>29</v>
      </c>
      <c r="N1365" s="4">
        <v>97</v>
      </c>
      <c r="O1365" s="4">
        <v>5136</v>
      </c>
    </row>
    <row r="1366" spans="1:15" x14ac:dyDescent="0.25">
      <c r="A1366" s="4">
        <v>2696</v>
      </c>
      <c r="B1366" s="5">
        <v>43584</v>
      </c>
      <c r="C1366" s="5" t="s">
        <v>2962</v>
      </c>
      <c r="D1366" s="5" t="s">
        <v>2963</v>
      </c>
      <c r="E1366" s="4" t="s">
        <v>1926</v>
      </c>
      <c r="F1366" s="4" t="s">
        <v>24</v>
      </c>
      <c r="G1366" s="4" t="s">
        <v>496</v>
      </c>
      <c r="H1366" s="4">
        <v>35.937496000000003</v>
      </c>
      <c r="I1366" s="4">
        <v>14.375416</v>
      </c>
      <c r="J1366" s="4" t="s">
        <v>18</v>
      </c>
      <c r="K1366" s="4" t="s">
        <v>30</v>
      </c>
      <c r="L1366" s="4" t="s">
        <v>14</v>
      </c>
      <c r="M1366" s="4">
        <v>25</v>
      </c>
      <c r="N1366" s="4">
        <v>84</v>
      </c>
      <c r="O1366" s="4">
        <v>4853</v>
      </c>
    </row>
    <row r="1367" spans="1:15" x14ac:dyDescent="0.25">
      <c r="A1367" s="4">
        <v>5888</v>
      </c>
      <c r="B1367" s="5">
        <v>43584</v>
      </c>
      <c r="C1367" s="5" t="s">
        <v>3026</v>
      </c>
      <c r="D1367" s="5" t="s">
        <v>3027</v>
      </c>
      <c r="E1367" s="4" t="s">
        <v>393</v>
      </c>
      <c r="F1367" s="4" t="s">
        <v>16</v>
      </c>
      <c r="G1367" s="4" t="s">
        <v>91</v>
      </c>
      <c r="H1367" s="4">
        <v>12.565678999999999</v>
      </c>
      <c r="I1367" s="4">
        <v>104.99096299999999</v>
      </c>
      <c r="J1367" s="4" t="s">
        <v>12</v>
      </c>
      <c r="K1367" s="4" t="s">
        <v>30</v>
      </c>
      <c r="L1367" s="4" t="s">
        <v>14</v>
      </c>
      <c r="M1367" s="4">
        <v>7</v>
      </c>
      <c r="N1367" s="4">
        <v>122</v>
      </c>
      <c r="O1367" s="4">
        <v>4463</v>
      </c>
    </row>
    <row r="1368" spans="1:15" x14ac:dyDescent="0.25">
      <c r="A1368" s="4">
        <v>5847</v>
      </c>
      <c r="B1368" s="5">
        <v>43584</v>
      </c>
      <c r="C1368" s="5" t="s">
        <v>2838</v>
      </c>
      <c r="D1368" s="5" t="s">
        <v>2839</v>
      </c>
      <c r="E1368" s="4" t="s">
        <v>1231</v>
      </c>
      <c r="F1368" s="4" t="s">
        <v>16</v>
      </c>
      <c r="G1368" s="4" t="s">
        <v>692</v>
      </c>
      <c r="H1368" s="4">
        <v>60.472023999999998</v>
      </c>
      <c r="I1368" s="4">
        <v>8.4689460000000008</v>
      </c>
      <c r="J1368" s="4" t="s">
        <v>12</v>
      </c>
      <c r="K1368" s="4" t="s">
        <v>30</v>
      </c>
      <c r="L1368" s="4" t="s">
        <v>14</v>
      </c>
      <c r="M1368" s="4">
        <v>17</v>
      </c>
      <c r="N1368" s="4">
        <v>34</v>
      </c>
      <c r="O1368" s="4">
        <v>4390</v>
      </c>
    </row>
    <row r="1369" spans="1:15" x14ac:dyDescent="0.25">
      <c r="A1369" s="4">
        <v>4202</v>
      </c>
      <c r="B1369" s="5">
        <v>43584</v>
      </c>
      <c r="C1369" s="5" t="s">
        <v>2758</v>
      </c>
      <c r="D1369" s="5" t="s">
        <v>2759</v>
      </c>
      <c r="E1369" s="4" t="s">
        <v>833</v>
      </c>
      <c r="F1369" s="4" t="s">
        <v>24</v>
      </c>
      <c r="G1369" s="4" t="s">
        <v>164</v>
      </c>
      <c r="H1369" s="4">
        <v>-23.442502999999999</v>
      </c>
      <c r="I1369" s="4">
        <v>-58.443832</v>
      </c>
      <c r="J1369" s="4" t="s">
        <v>22</v>
      </c>
      <c r="K1369" s="4" t="s">
        <v>30</v>
      </c>
      <c r="L1369" s="4" t="s">
        <v>14</v>
      </c>
      <c r="M1369" s="4">
        <v>12</v>
      </c>
      <c r="N1369" s="4">
        <v>291</v>
      </c>
      <c r="O1369" s="4">
        <v>4269</v>
      </c>
    </row>
    <row r="1370" spans="1:15" x14ac:dyDescent="0.25">
      <c r="A1370" s="4">
        <v>3845</v>
      </c>
      <c r="B1370" s="5">
        <v>43584</v>
      </c>
      <c r="C1370" s="5" t="s">
        <v>2768</v>
      </c>
      <c r="D1370" s="5" t="s">
        <v>2769</v>
      </c>
      <c r="E1370" s="4" t="s">
        <v>1324</v>
      </c>
      <c r="F1370" s="4" t="s">
        <v>24</v>
      </c>
      <c r="G1370" s="4" t="s">
        <v>249</v>
      </c>
      <c r="H1370" s="4">
        <v>-11.875000999999999</v>
      </c>
      <c r="I1370" s="4">
        <v>43.872219000000001</v>
      </c>
      <c r="J1370" s="4" t="s">
        <v>18</v>
      </c>
      <c r="K1370" s="4" t="s">
        <v>30</v>
      </c>
      <c r="L1370" s="4" t="s">
        <v>14</v>
      </c>
      <c r="M1370" s="4">
        <v>18</v>
      </c>
      <c r="N1370" s="4">
        <v>250</v>
      </c>
      <c r="O1370" s="4">
        <v>4214</v>
      </c>
    </row>
    <row r="1371" spans="1:15" x14ac:dyDescent="0.25">
      <c r="A1371" s="4">
        <v>1647</v>
      </c>
      <c r="B1371" s="5">
        <v>43584</v>
      </c>
      <c r="C1371" s="5" t="s">
        <v>2801</v>
      </c>
      <c r="D1371" s="5" t="s">
        <v>2775</v>
      </c>
      <c r="E1371" s="4" t="s">
        <v>1414</v>
      </c>
      <c r="F1371" s="4" t="s">
        <v>24</v>
      </c>
      <c r="G1371" s="4" t="s">
        <v>46</v>
      </c>
      <c r="H1371" s="4">
        <v>-20.904305000000001</v>
      </c>
      <c r="I1371" s="4">
        <v>165.618042</v>
      </c>
      <c r="J1371" s="4" t="s">
        <v>18</v>
      </c>
      <c r="K1371" s="4" t="s">
        <v>30</v>
      </c>
      <c r="L1371" s="4" t="s">
        <v>14</v>
      </c>
      <c r="M1371" s="4">
        <v>19</v>
      </c>
      <c r="N1371" s="4">
        <v>84</v>
      </c>
      <c r="O1371" s="4">
        <v>3231</v>
      </c>
    </row>
    <row r="1372" spans="1:15" x14ac:dyDescent="0.25">
      <c r="A1372" s="4">
        <v>5934</v>
      </c>
      <c r="B1372" s="5">
        <v>43584</v>
      </c>
      <c r="C1372" s="5" t="s">
        <v>2814</v>
      </c>
      <c r="D1372" s="5" t="s">
        <v>2815</v>
      </c>
      <c r="E1372" s="4" t="s">
        <v>149</v>
      </c>
      <c r="F1372" s="4" t="s">
        <v>16</v>
      </c>
      <c r="G1372" s="4" t="s">
        <v>150</v>
      </c>
      <c r="H1372" s="4">
        <v>4.2104840000000001</v>
      </c>
      <c r="I1372" s="4">
        <v>101.97576599999999</v>
      </c>
      <c r="J1372" s="4" t="s">
        <v>22</v>
      </c>
      <c r="K1372" s="4" t="s">
        <v>30</v>
      </c>
      <c r="L1372" s="4" t="s">
        <v>14</v>
      </c>
      <c r="M1372" s="4">
        <v>4</v>
      </c>
      <c r="N1372" s="4">
        <v>132</v>
      </c>
      <c r="O1372" s="4">
        <v>2917</v>
      </c>
    </row>
    <row r="1373" spans="1:15" x14ac:dyDescent="0.25">
      <c r="A1373" s="4">
        <v>1961</v>
      </c>
      <c r="B1373" s="5">
        <v>43584</v>
      </c>
      <c r="C1373" s="5" t="s">
        <v>2812</v>
      </c>
      <c r="D1373" s="5" t="s">
        <v>2867</v>
      </c>
      <c r="E1373" s="4" t="s">
        <v>283</v>
      </c>
      <c r="F1373" s="4" t="s">
        <v>16</v>
      </c>
      <c r="G1373" s="4" t="s">
        <v>2733</v>
      </c>
      <c r="H1373" s="4">
        <v>35.907756999999997</v>
      </c>
      <c r="I1373" s="4">
        <v>127.76692199999999</v>
      </c>
      <c r="J1373" s="4" t="s">
        <v>18</v>
      </c>
      <c r="K1373" s="4" t="s">
        <v>67</v>
      </c>
      <c r="L1373" s="4" t="s">
        <v>33</v>
      </c>
      <c r="M1373" s="4">
        <v>5</v>
      </c>
      <c r="N1373" s="4">
        <v>98</v>
      </c>
      <c r="O1373" s="4">
        <v>946</v>
      </c>
    </row>
    <row r="1374" spans="1:15" x14ac:dyDescent="0.25">
      <c r="A1374" s="4">
        <v>4816</v>
      </c>
      <c r="B1374" s="5">
        <v>43584</v>
      </c>
      <c r="C1374" s="5" t="s">
        <v>2928</v>
      </c>
      <c r="D1374" s="5" t="s">
        <v>2858</v>
      </c>
      <c r="E1374" s="4" t="s">
        <v>586</v>
      </c>
      <c r="F1374" s="4" t="s">
        <v>16</v>
      </c>
      <c r="G1374" s="4" t="s">
        <v>105</v>
      </c>
      <c r="H1374" s="4">
        <v>9.0819989999999997</v>
      </c>
      <c r="I1374" s="4">
        <v>8.6752769999999995</v>
      </c>
      <c r="J1374" s="4" t="s">
        <v>12</v>
      </c>
      <c r="K1374" s="4" t="s">
        <v>30</v>
      </c>
      <c r="L1374" s="4" t="s">
        <v>14</v>
      </c>
      <c r="M1374" s="4">
        <v>9</v>
      </c>
      <c r="N1374" s="4">
        <v>59</v>
      </c>
      <c r="O1374" s="4">
        <v>2194</v>
      </c>
    </row>
    <row r="1375" spans="1:15" x14ac:dyDescent="0.25">
      <c r="A1375" s="4">
        <v>2582</v>
      </c>
      <c r="B1375" s="5">
        <v>43584</v>
      </c>
      <c r="C1375" s="5" t="s">
        <v>2886</v>
      </c>
      <c r="D1375" s="5" t="s">
        <v>2887</v>
      </c>
      <c r="E1375" s="4" t="s">
        <v>2564</v>
      </c>
      <c r="F1375" s="4" t="s">
        <v>10</v>
      </c>
      <c r="G1375" s="4" t="s">
        <v>96</v>
      </c>
      <c r="H1375" s="4">
        <v>20.593684</v>
      </c>
      <c r="I1375" s="4">
        <v>78.962879999999998</v>
      </c>
      <c r="J1375" s="4" t="s">
        <v>22</v>
      </c>
      <c r="K1375" s="4" t="s">
        <v>30</v>
      </c>
      <c r="L1375" s="4" t="s">
        <v>14</v>
      </c>
      <c r="M1375" s="4">
        <v>39</v>
      </c>
      <c r="N1375" s="4">
        <v>366</v>
      </c>
      <c r="O1375" s="4">
        <v>1320</v>
      </c>
    </row>
    <row r="1376" spans="1:15" x14ac:dyDescent="0.25">
      <c r="A1376" s="4">
        <v>2675</v>
      </c>
      <c r="B1376" s="5">
        <v>43584</v>
      </c>
      <c r="C1376" s="5" t="s">
        <v>2866</v>
      </c>
      <c r="D1376" s="5" t="s">
        <v>3028</v>
      </c>
      <c r="E1376" s="4" t="s">
        <v>2122</v>
      </c>
      <c r="F1376" s="4" t="s">
        <v>24</v>
      </c>
      <c r="G1376" s="4" t="s">
        <v>130</v>
      </c>
      <c r="H1376" s="4">
        <v>25.034279999999999</v>
      </c>
      <c r="I1376" s="4">
        <v>-77.396280000000004</v>
      </c>
      <c r="J1376" s="4" t="s">
        <v>18</v>
      </c>
      <c r="K1376" s="4" t="s">
        <v>32</v>
      </c>
      <c r="L1376" s="4" t="s">
        <v>33</v>
      </c>
      <c r="M1376" s="4">
        <v>27</v>
      </c>
      <c r="N1376" s="4">
        <v>129</v>
      </c>
      <c r="O1376" s="4">
        <v>7820</v>
      </c>
    </row>
    <row r="1377" spans="1:15" x14ac:dyDescent="0.25">
      <c r="A1377" s="4">
        <v>1412</v>
      </c>
      <c r="B1377" s="5">
        <v>43584</v>
      </c>
      <c r="C1377" s="5" t="s">
        <v>2786</v>
      </c>
      <c r="D1377" s="5" t="s">
        <v>2926</v>
      </c>
      <c r="E1377" s="4" t="s">
        <v>51</v>
      </c>
      <c r="F1377" s="4" t="s">
        <v>16</v>
      </c>
      <c r="G1377" s="4" t="s">
        <v>616</v>
      </c>
      <c r="H1377" s="4">
        <v>35.861660000000001</v>
      </c>
      <c r="I1377" s="4">
        <v>104.195397</v>
      </c>
      <c r="J1377" s="4" t="s">
        <v>12</v>
      </c>
      <c r="K1377" s="4" t="s">
        <v>2724</v>
      </c>
      <c r="L1377" s="4" t="s">
        <v>33</v>
      </c>
      <c r="M1377" s="4">
        <v>2</v>
      </c>
      <c r="N1377" s="4">
        <v>119</v>
      </c>
      <c r="O1377" s="4">
        <v>3642</v>
      </c>
    </row>
    <row r="1378" spans="1:15" x14ac:dyDescent="0.25">
      <c r="A1378" s="4">
        <v>5680</v>
      </c>
      <c r="B1378" s="5">
        <v>43584</v>
      </c>
      <c r="C1378" s="5" t="s">
        <v>2806</v>
      </c>
      <c r="D1378" s="5" t="s">
        <v>2807</v>
      </c>
      <c r="E1378" s="4" t="s">
        <v>1333</v>
      </c>
      <c r="F1378" s="4" t="s">
        <v>10</v>
      </c>
      <c r="G1378" s="4" t="s">
        <v>600</v>
      </c>
      <c r="H1378" s="4">
        <v>3.919305</v>
      </c>
      <c r="I1378" s="4">
        <v>-56.027782999999999</v>
      </c>
      <c r="J1378" s="4" t="s">
        <v>18</v>
      </c>
      <c r="K1378" s="4" t="s">
        <v>32</v>
      </c>
      <c r="L1378" s="4" t="s">
        <v>33</v>
      </c>
      <c r="M1378" s="4">
        <v>18</v>
      </c>
      <c r="N1378" s="4">
        <v>235</v>
      </c>
      <c r="O1378" s="4">
        <v>6349</v>
      </c>
    </row>
    <row r="1379" spans="1:15" x14ac:dyDescent="0.25">
      <c r="A1379" s="4">
        <v>5200</v>
      </c>
      <c r="B1379" s="5">
        <v>43584</v>
      </c>
      <c r="C1379" s="5" t="s">
        <v>2872</v>
      </c>
      <c r="D1379" s="5" t="s">
        <v>2910</v>
      </c>
      <c r="E1379" s="4" t="s">
        <v>1596</v>
      </c>
      <c r="F1379" s="4" t="s">
        <v>24</v>
      </c>
      <c r="G1379" s="4" t="s">
        <v>726</v>
      </c>
      <c r="H1379" s="4">
        <v>51.165691000000002</v>
      </c>
      <c r="I1379" s="4">
        <v>10.451525999999999</v>
      </c>
      <c r="J1379" s="4" t="s">
        <v>18</v>
      </c>
      <c r="K1379" s="4" t="s">
        <v>32</v>
      </c>
      <c r="L1379" s="4" t="s">
        <v>33</v>
      </c>
      <c r="M1379" s="4">
        <v>21</v>
      </c>
      <c r="N1379" s="4">
        <v>169</v>
      </c>
      <c r="O1379" s="4">
        <v>5825</v>
      </c>
    </row>
    <row r="1380" spans="1:15" x14ac:dyDescent="0.25">
      <c r="A1380" s="4">
        <v>4709</v>
      </c>
      <c r="B1380" s="5">
        <v>43584</v>
      </c>
      <c r="C1380" s="5" t="s">
        <v>2816</v>
      </c>
      <c r="D1380" s="5" t="s">
        <v>2984</v>
      </c>
      <c r="E1380" s="4" t="s">
        <v>676</v>
      </c>
      <c r="F1380" s="4" t="s">
        <v>24</v>
      </c>
      <c r="G1380" s="4" t="s">
        <v>326</v>
      </c>
      <c r="H1380" s="4">
        <v>21.694025</v>
      </c>
      <c r="I1380" s="4">
        <v>-71.797927999999999</v>
      </c>
      <c r="J1380" s="4" t="s">
        <v>18</v>
      </c>
      <c r="K1380" s="4" t="s">
        <v>32</v>
      </c>
      <c r="L1380" s="4" t="s">
        <v>33</v>
      </c>
      <c r="M1380" s="4">
        <v>10</v>
      </c>
      <c r="N1380" s="4">
        <v>105</v>
      </c>
      <c r="O1380" s="4">
        <v>5722</v>
      </c>
    </row>
    <row r="1381" spans="1:15" x14ac:dyDescent="0.25">
      <c r="A1381" s="4">
        <v>2876</v>
      </c>
      <c r="B1381" s="5">
        <v>43584</v>
      </c>
      <c r="C1381" s="5" t="s">
        <v>3018</v>
      </c>
      <c r="D1381" s="5" t="s">
        <v>2929</v>
      </c>
      <c r="E1381" s="4" t="s">
        <v>1867</v>
      </c>
      <c r="F1381" s="4" t="s">
        <v>16</v>
      </c>
      <c r="G1381" s="4" t="s">
        <v>183</v>
      </c>
      <c r="H1381" s="4">
        <v>8.5379810000000003</v>
      </c>
      <c r="I1381" s="4">
        <v>-80.782127000000003</v>
      </c>
      <c r="J1381" s="4" t="s">
        <v>22</v>
      </c>
      <c r="K1381" s="4" t="s">
        <v>32</v>
      </c>
      <c r="L1381" s="4" t="s">
        <v>33</v>
      </c>
      <c r="M1381" s="4">
        <v>24</v>
      </c>
      <c r="N1381" s="4">
        <v>72</v>
      </c>
      <c r="O1381" s="4">
        <v>3534</v>
      </c>
    </row>
    <row r="1382" spans="1:15" x14ac:dyDescent="0.25">
      <c r="A1382" s="4">
        <v>5464</v>
      </c>
      <c r="B1382" s="5">
        <v>43584</v>
      </c>
      <c r="C1382" s="5" t="s">
        <v>3010</v>
      </c>
      <c r="D1382" s="5" t="s">
        <v>3011</v>
      </c>
      <c r="E1382" s="4" t="s">
        <v>220</v>
      </c>
      <c r="F1382" s="4" t="s">
        <v>16</v>
      </c>
      <c r="G1382" s="4" t="s">
        <v>221</v>
      </c>
      <c r="H1382" s="4">
        <v>7.425554</v>
      </c>
      <c r="I1382" s="4">
        <v>150.55081200000001</v>
      </c>
      <c r="J1382" s="4" t="s">
        <v>12</v>
      </c>
      <c r="K1382" s="4" t="s">
        <v>32</v>
      </c>
      <c r="L1382" s="4" t="s">
        <v>33</v>
      </c>
      <c r="M1382" s="4">
        <v>5</v>
      </c>
      <c r="N1382" s="4">
        <v>37</v>
      </c>
      <c r="O1382" s="4">
        <v>3085</v>
      </c>
    </row>
    <row r="1383" spans="1:15" x14ac:dyDescent="0.25">
      <c r="A1383" s="4">
        <v>5272</v>
      </c>
      <c r="B1383" s="5">
        <v>43584</v>
      </c>
      <c r="C1383" s="5" t="s">
        <v>2870</v>
      </c>
      <c r="D1383" s="5" t="s">
        <v>2871</v>
      </c>
      <c r="E1383" s="4" t="s">
        <v>972</v>
      </c>
      <c r="F1383" s="4" t="s">
        <v>24</v>
      </c>
      <c r="G1383" s="4" t="s">
        <v>782</v>
      </c>
      <c r="H1383" s="4">
        <v>-20.348403999999999</v>
      </c>
      <c r="I1383" s="4">
        <v>57.552152</v>
      </c>
      <c r="J1383" s="4" t="s">
        <v>18</v>
      </c>
      <c r="K1383" s="4" t="s">
        <v>32</v>
      </c>
      <c r="L1383" s="4" t="s">
        <v>33</v>
      </c>
      <c r="M1383" s="4">
        <v>14</v>
      </c>
      <c r="N1383" s="4">
        <v>142</v>
      </c>
      <c r="O1383" s="4">
        <v>2979</v>
      </c>
    </row>
    <row r="1384" spans="1:15" x14ac:dyDescent="0.25">
      <c r="A1384" s="4">
        <v>3973</v>
      </c>
      <c r="B1384" s="5">
        <v>43584</v>
      </c>
      <c r="C1384" s="5" t="s">
        <v>2750</v>
      </c>
      <c r="D1384" s="5" t="s">
        <v>2751</v>
      </c>
      <c r="E1384" s="4" t="s">
        <v>1418</v>
      </c>
      <c r="F1384" s="4" t="s">
        <v>16</v>
      </c>
      <c r="G1384" s="4" t="s">
        <v>127</v>
      </c>
      <c r="H1384" s="4">
        <v>7.5149800000000004</v>
      </c>
      <c r="I1384" s="4">
        <v>134.58251999999999</v>
      </c>
      <c r="J1384" s="4" t="s">
        <v>22</v>
      </c>
      <c r="K1384" s="4" t="s">
        <v>32</v>
      </c>
      <c r="L1384" s="4" t="s">
        <v>33</v>
      </c>
      <c r="M1384" s="4">
        <v>19</v>
      </c>
      <c r="N1384" s="4">
        <v>131</v>
      </c>
      <c r="O1384" s="4">
        <v>2955</v>
      </c>
    </row>
    <row r="1385" spans="1:15" x14ac:dyDescent="0.25">
      <c r="A1385" s="4">
        <v>3301</v>
      </c>
      <c r="B1385" s="5">
        <v>43584</v>
      </c>
      <c r="C1385" s="5" t="s">
        <v>2903</v>
      </c>
      <c r="D1385" s="5" t="s">
        <v>2900</v>
      </c>
      <c r="E1385" s="4" t="s">
        <v>681</v>
      </c>
      <c r="F1385" s="4" t="s">
        <v>24</v>
      </c>
      <c r="G1385" s="4" t="s">
        <v>544</v>
      </c>
      <c r="H1385" s="4">
        <v>-8.8742169999999998</v>
      </c>
      <c r="I1385" s="4">
        <v>125.72753899999999</v>
      </c>
      <c r="J1385" s="4" t="s">
        <v>18</v>
      </c>
      <c r="K1385" s="4" t="s">
        <v>32</v>
      </c>
      <c r="L1385" s="4" t="s">
        <v>33</v>
      </c>
      <c r="M1385" s="4">
        <v>10</v>
      </c>
      <c r="N1385" s="4">
        <v>118</v>
      </c>
      <c r="O1385" s="4">
        <v>2400</v>
      </c>
    </row>
    <row r="1386" spans="1:15" x14ac:dyDescent="0.25">
      <c r="A1386" s="4">
        <v>3352</v>
      </c>
      <c r="B1386" s="5">
        <v>43584</v>
      </c>
      <c r="C1386" s="5" t="s">
        <v>2823</v>
      </c>
      <c r="D1386" s="5" t="s">
        <v>2824</v>
      </c>
      <c r="E1386" s="4" t="s">
        <v>510</v>
      </c>
      <c r="F1386" s="4" t="s">
        <v>16</v>
      </c>
      <c r="G1386" s="4" t="s">
        <v>176</v>
      </c>
      <c r="H1386" s="4">
        <v>1.3520829999999999</v>
      </c>
      <c r="I1386" s="4">
        <v>103.819836</v>
      </c>
      <c r="J1386" s="4" t="s">
        <v>12</v>
      </c>
      <c r="K1386" s="4" t="s">
        <v>32</v>
      </c>
      <c r="L1386" s="4" t="s">
        <v>33</v>
      </c>
      <c r="M1386" s="4">
        <v>8</v>
      </c>
      <c r="N1386" s="4">
        <v>90</v>
      </c>
      <c r="O1386" s="4">
        <v>2061</v>
      </c>
    </row>
    <row r="1387" spans="1:15" x14ac:dyDescent="0.25">
      <c r="A1387" s="4">
        <v>1487</v>
      </c>
      <c r="B1387" s="5">
        <v>43584</v>
      </c>
      <c r="C1387" s="5" t="s">
        <v>2921</v>
      </c>
      <c r="D1387" s="5" t="s">
        <v>2922</v>
      </c>
      <c r="E1387" s="4" t="s">
        <v>1278</v>
      </c>
      <c r="F1387" s="4" t="s">
        <v>16</v>
      </c>
      <c r="G1387" s="4" t="s">
        <v>559</v>
      </c>
      <c r="H1387" s="4">
        <v>77.553604000000007</v>
      </c>
      <c r="I1387" s="4">
        <v>23.670272000000001</v>
      </c>
      <c r="J1387" s="4" t="s">
        <v>22</v>
      </c>
      <c r="K1387" s="4" t="s">
        <v>32</v>
      </c>
      <c r="L1387" s="4" t="s">
        <v>33</v>
      </c>
      <c r="M1387" s="4">
        <v>17</v>
      </c>
      <c r="N1387" s="4">
        <v>47</v>
      </c>
      <c r="O1387" s="4">
        <v>1598</v>
      </c>
    </row>
    <row r="1388" spans="1:15" x14ac:dyDescent="0.25">
      <c r="A1388" s="4">
        <v>4438</v>
      </c>
      <c r="B1388" s="5">
        <v>43584</v>
      </c>
      <c r="C1388" s="5" t="s">
        <v>2903</v>
      </c>
      <c r="D1388" s="5" t="s">
        <v>2900</v>
      </c>
      <c r="E1388" s="4" t="s">
        <v>918</v>
      </c>
      <c r="F1388" s="4" t="s">
        <v>16</v>
      </c>
      <c r="G1388" s="4" t="s">
        <v>77</v>
      </c>
      <c r="H1388" s="4">
        <v>40.069099000000001</v>
      </c>
      <c r="I1388" s="4">
        <v>45.038189000000003</v>
      </c>
      <c r="J1388" s="4" t="s">
        <v>12</v>
      </c>
      <c r="K1388" s="4" t="s">
        <v>32</v>
      </c>
      <c r="L1388" s="4" t="s">
        <v>33</v>
      </c>
      <c r="M1388" s="4">
        <v>13</v>
      </c>
      <c r="N1388" s="4">
        <v>35</v>
      </c>
      <c r="O1388" s="4">
        <v>1597</v>
      </c>
    </row>
    <row r="1389" spans="1:15" x14ac:dyDescent="0.25">
      <c r="A1389" s="4">
        <v>3380</v>
      </c>
      <c r="B1389" s="5">
        <v>43584</v>
      </c>
      <c r="C1389" s="5" t="s">
        <v>2842</v>
      </c>
      <c r="D1389" s="5" t="s">
        <v>2843</v>
      </c>
      <c r="E1389" s="4" t="s">
        <v>468</v>
      </c>
      <c r="F1389" s="4" t="s">
        <v>10</v>
      </c>
      <c r="G1389" s="4" t="s">
        <v>110</v>
      </c>
      <c r="H1389" s="4">
        <v>49.817492000000001</v>
      </c>
      <c r="I1389" s="4">
        <v>15.472962000000001</v>
      </c>
      <c r="J1389" s="4" t="s">
        <v>22</v>
      </c>
      <c r="K1389" s="4" t="s">
        <v>32</v>
      </c>
      <c r="L1389" s="4" t="s">
        <v>33</v>
      </c>
      <c r="M1389" s="4">
        <v>8</v>
      </c>
      <c r="N1389" s="4">
        <v>94</v>
      </c>
      <c r="O1389" s="4">
        <v>1510</v>
      </c>
    </row>
    <row r="1390" spans="1:15" x14ac:dyDescent="0.25">
      <c r="A1390" s="4">
        <v>4951</v>
      </c>
      <c r="B1390" s="5">
        <v>43584</v>
      </c>
      <c r="C1390" s="5" t="s">
        <v>2850</v>
      </c>
      <c r="D1390" s="5" t="s">
        <v>2851</v>
      </c>
      <c r="E1390" s="4" t="s">
        <v>1691</v>
      </c>
      <c r="F1390" s="4" t="s">
        <v>16</v>
      </c>
      <c r="G1390" s="4" t="s">
        <v>465</v>
      </c>
      <c r="H1390" s="4">
        <v>4.8604159999999998</v>
      </c>
      <c r="I1390" s="4">
        <v>-58.93018</v>
      </c>
      <c r="J1390" s="4" t="s">
        <v>22</v>
      </c>
      <c r="K1390" s="4" t="s">
        <v>32</v>
      </c>
      <c r="L1390" s="4" t="s">
        <v>33</v>
      </c>
      <c r="M1390" s="4">
        <v>22</v>
      </c>
      <c r="N1390" s="4">
        <v>64</v>
      </c>
      <c r="O1390" s="4">
        <v>1391</v>
      </c>
    </row>
    <row r="1391" spans="1:15" x14ac:dyDescent="0.25">
      <c r="A1391" s="4">
        <v>2984</v>
      </c>
      <c r="B1391" s="5">
        <v>43584</v>
      </c>
      <c r="C1391" s="5" t="s">
        <v>2947</v>
      </c>
      <c r="D1391" s="5" t="s">
        <v>2910</v>
      </c>
      <c r="E1391" s="4" t="s">
        <v>1870</v>
      </c>
      <c r="F1391" s="4" t="s">
        <v>16</v>
      </c>
      <c r="G1391" s="4" t="s">
        <v>355</v>
      </c>
      <c r="H1391" s="4">
        <v>12.984305000000001</v>
      </c>
      <c r="I1391" s="4">
        <v>-61.287227999999999</v>
      </c>
      <c r="J1391" s="4" t="s">
        <v>22</v>
      </c>
      <c r="K1391" s="4" t="s">
        <v>32</v>
      </c>
      <c r="L1391" s="4" t="s">
        <v>33</v>
      </c>
      <c r="M1391" s="4">
        <v>24</v>
      </c>
      <c r="N1391" s="4">
        <v>90</v>
      </c>
      <c r="O1391" s="4">
        <v>1312</v>
      </c>
    </row>
    <row r="1392" spans="1:15" x14ac:dyDescent="0.25">
      <c r="A1392" s="4">
        <v>1509</v>
      </c>
      <c r="B1392" s="5">
        <v>43584</v>
      </c>
      <c r="C1392" s="5" t="s">
        <v>2881</v>
      </c>
      <c r="D1392" s="5" t="s">
        <v>2878</v>
      </c>
      <c r="E1392" s="4" t="s">
        <v>1154</v>
      </c>
      <c r="F1392" s="4" t="s">
        <v>10</v>
      </c>
      <c r="G1392" s="4" t="s">
        <v>211</v>
      </c>
      <c r="H1392" s="4">
        <v>17.060815999999999</v>
      </c>
      <c r="I1392" s="4">
        <v>-61.796427999999999</v>
      </c>
      <c r="J1392" s="4" t="s">
        <v>12</v>
      </c>
      <c r="K1392" s="4" t="s">
        <v>32</v>
      </c>
      <c r="L1392" s="4" t="s">
        <v>33</v>
      </c>
      <c r="M1392" s="4">
        <v>16</v>
      </c>
      <c r="N1392" s="4">
        <v>23</v>
      </c>
      <c r="O1392" s="4">
        <v>1196</v>
      </c>
    </row>
    <row r="1393" spans="1:15" x14ac:dyDescent="0.25">
      <c r="A1393" s="4">
        <v>3423</v>
      </c>
      <c r="B1393" s="5">
        <v>43584</v>
      </c>
      <c r="C1393" s="5" t="s">
        <v>2882</v>
      </c>
      <c r="D1393" s="5" t="s">
        <v>2871</v>
      </c>
      <c r="E1393" s="4" t="s">
        <v>2029</v>
      </c>
      <c r="F1393" s="4" t="s">
        <v>16</v>
      </c>
      <c r="G1393" s="4" t="s">
        <v>137</v>
      </c>
      <c r="H1393" s="4">
        <v>-54.423198999999997</v>
      </c>
      <c r="I1393" s="4">
        <v>3.4131939999999998</v>
      </c>
      <c r="J1393" s="4" t="s">
        <v>12</v>
      </c>
      <c r="K1393" s="4" t="s">
        <v>32</v>
      </c>
      <c r="L1393" s="4" t="s">
        <v>33</v>
      </c>
      <c r="M1393" s="4">
        <v>6</v>
      </c>
      <c r="N1393" s="4">
        <v>110</v>
      </c>
      <c r="O1393" s="4">
        <v>1194</v>
      </c>
    </row>
    <row r="1394" spans="1:15" x14ac:dyDescent="0.25">
      <c r="A1394" s="4">
        <v>3991</v>
      </c>
      <c r="B1394" s="5">
        <v>43584</v>
      </c>
      <c r="C1394" s="5" t="s">
        <v>2881</v>
      </c>
      <c r="D1394" s="5" t="s">
        <v>2878</v>
      </c>
      <c r="E1394" s="4" t="s">
        <v>281</v>
      </c>
      <c r="F1394" s="4" t="s">
        <v>16</v>
      </c>
      <c r="G1394" s="4" t="s">
        <v>282</v>
      </c>
      <c r="H1394" s="4">
        <v>41.20438</v>
      </c>
      <c r="I1394" s="4">
        <v>74.766098</v>
      </c>
      <c r="J1394" s="4" t="s">
        <v>22</v>
      </c>
      <c r="K1394" s="4" t="s">
        <v>32</v>
      </c>
      <c r="L1394" s="4" t="s">
        <v>33</v>
      </c>
      <c r="M1394" s="4">
        <v>5</v>
      </c>
      <c r="N1394" s="4">
        <v>97</v>
      </c>
      <c r="O1394" s="4">
        <v>1152</v>
      </c>
    </row>
    <row r="1395" spans="1:15" x14ac:dyDescent="0.25">
      <c r="A1395" s="4">
        <v>3999</v>
      </c>
      <c r="B1395" s="5">
        <v>43584</v>
      </c>
      <c r="C1395" s="5" t="s">
        <v>2795</v>
      </c>
      <c r="D1395" s="5" t="s">
        <v>2759</v>
      </c>
      <c r="E1395" s="4" t="s">
        <v>1279</v>
      </c>
      <c r="F1395" s="4" t="s">
        <v>10</v>
      </c>
      <c r="G1395" s="4" t="s">
        <v>557</v>
      </c>
      <c r="H1395" s="4">
        <v>48.379432999999999</v>
      </c>
      <c r="I1395" s="4">
        <v>31.165579999999999</v>
      </c>
      <c r="J1395" s="4" t="s">
        <v>22</v>
      </c>
      <c r="K1395" s="4" t="s">
        <v>32</v>
      </c>
      <c r="L1395" s="4" t="s">
        <v>33</v>
      </c>
      <c r="M1395" s="4">
        <v>17</v>
      </c>
      <c r="N1395" s="4">
        <v>63</v>
      </c>
      <c r="O1395" s="4">
        <v>759</v>
      </c>
    </row>
    <row r="1396" spans="1:15" x14ac:dyDescent="0.25">
      <c r="A1396" s="4">
        <v>1053</v>
      </c>
      <c r="B1396" s="5">
        <v>43584</v>
      </c>
      <c r="C1396" s="5" t="s">
        <v>2874</v>
      </c>
      <c r="D1396" s="5" t="s">
        <v>2807</v>
      </c>
      <c r="E1396" s="4" t="s">
        <v>2437</v>
      </c>
      <c r="F1396" s="4" t="s">
        <v>10</v>
      </c>
      <c r="G1396" s="4" t="s">
        <v>285</v>
      </c>
      <c r="H1396" s="4">
        <v>37.090240000000001</v>
      </c>
      <c r="I1396" s="4">
        <v>-95.712890999999999</v>
      </c>
      <c r="J1396" s="4" t="s">
        <v>22</v>
      </c>
      <c r="K1396" s="4" t="s">
        <v>39</v>
      </c>
      <c r="L1396" s="4" t="s">
        <v>33</v>
      </c>
      <c r="M1396" s="4">
        <v>31</v>
      </c>
      <c r="N1396" s="4">
        <v>150</v>
      </c>
      <c r="O1396" s="4">
        <v>18727</v>
      </c>
    </row>
    <row r="1397" spans="1:15" x14ac:dyDescent="0.25">
      <c r="A1397" s="4">
        <v>1005</v>
      </c>
      <c r="B1397" s="5">
        <v>43584</v>
      </c>
      <c r="C1397" s="5" t="s">
        <v>2833</v>
      </c>
      <c r="D1397" s="5" t="s">
        <v>2834</v>
      </c>
      <c r="E1397" s="4" t="s">
        <v>1157</v>
      </c>
      <c r="F1397" s="4" t="s">
        <v>10</v>
      </c>
      <c r="G1397" s="4" t="s">
        <v>667</v>
      </c>
      <c r="H1397" s="4">
        <v>15.870032</v>
      </c>
      <c r="I1397" s="4">
        <v>100.992541</v>
      </c>
      <c r="J1397" s="4" t="s">
        <v>22</v>
      </c>
      <c r="K1397" s="4" t="s">
        <v>39</v>
      </c>
      <c r="L1397" s="4" t="s">
        <v>33</v>
      </c>
      <c r="M1397" s="4">
        <v>16</v>
      </c>
      <c r="N1397" s="4">
        <v>553</v>
      </c>
      <c r="O1397" s="4">
        <v>12823</v>
      </c>
    </row>
    <row r="1398" spans="1:15" x14ac:dyDescent="0.25">
      <c r="A1398" s="4">
        <v>3083</v>
      </c>
      <c r="B1398" s="5">
        <v>43584</v>
      </c>
      <c r="C1398" s="5" t="s">
        <v>3000</v>
      </c>
      <c r="D1398" s="5" t="s">
        <v>2805</v>
      </c>
      <c r="E1398" s="4" t="s">
        <v>2503</v>
      </c>
      <c r="F1398" s="4" t="s">
        <v>10</v>
      </c>
      <c r="G1398" s="4" t="s">
        <v>11</v>
      </c>
      <c r="H1398" s="4">
        <v>25.354825999999999</v>
      </c>
      <c r="I1398" s="4">
        <v>51.183883999999999</v>
      </c>
      <c r="J1398" s="4" t="s">
        <v>22</v>
      </c>
      <c r="K1398" s="4" t="s">
        <v>39</v>
      </c>
      <c r="L1398" s="4" t="s">
        <v>33</v>
      </c>
      <c r="M1398" s="4">
        <v>35</v>
      </c>
      <c r="N1398" s="4">
        <v>569</v>
      </c>
      <c r="O1398" s="4">
        <v>12193</v>
      </c>
    </row>
    <row r="1399" spans="1:15" x14ac:dyDescent="0.25">
      <c r="A1399" s="4">
        <v>5552</v>
      </c>
      <c r="B1399" s="5">
        <v>43584</v>
      </c>
      <c r="C1399" s="5" t="s">
        <v>2877</v>
      </c>
      <c r="D1399" s="5" t="s">
        <v>2878</v>
      </c>
      <c r="E1399" s="4" t="s">
        <v>2599</v>
      </c>
      <c r="F1399" s="4" t="s">
        <v>10</v>
      </c>
      <c r="G1399" s="4" t="s">
        <v>102</v>
      </c>
      <c r="H1399" s="4">
        <v>56.130366000000002</v>
      </c>
      <c r="I1399" s="4">
        <v>-106.346771</v>
      </c>
      <c r="J1399" s="4" t="s">
        <v>22</v>
      </c>
      <c r="K1399" s="4" t="s">
        <v>39</v>
      </c>
      <c r="L1399" s="4" t="s">
        <v>33</v>
      </c>
      <c r="M1399" s="4">
        <v>41</v>
      </c>
      <c r="N1399" s="4">
        <v>406</v>
      </c>
      <c r="O1399" s="4">
        <v>11660</v>
      </c>
    </row>
    <row r="1400" spans="1:15" x14ac:dyDescent="0.25">
      <c r="A1400" s="4">
        <v>3300</v>
      </c>
      <c r="B1400" s="5">
        <v>43584</v>
      </c>
      <c r="C1400" s="5" t="s">
        <v>2770</v>
      </c>
      <c r="D1400" s="5" t="s">
        <v>2761</v>
      </c>
      <c r="E1400" s="4" t="s">
        <v>2227</v>
      </c>
      <c r="F1400" s="4" t="s">
        <v>24</v>
      </c>
      <c r="G1400" s="4" t="s">
        <v>41</v>
      </c>
      <c r="H1400" s="4">
        <v>15.199999</v>
      </c>
      <c r="I1400" s="4">
        <v>-86.241905000000003</v>
      </c>
      <c r="J1400" s="4" t="s">
        <v>18</v>
      </c>
      <c r="K1400" s="4" t="s">
        <v>39</v>
      </c>
      <c r="L1400" s="4" t="s">
        <v>33</v>
      </c>
      <c r="M1400" s="4">
        <v>28</v>
      </c>
      <c r="N1400" s="4">
        <v>236</v>
      </c>
      <c r="O1400" s="4">
        <v>6270</v>
      </c>
    </row>
    <row r="1401" spans="1:15" x14ac:dyDescent="0.25">
      <c r="A1401" s="4">
        <v>4339</v>
      </c>
      <c r="B1401" s="5">
        <v>43584</v>
      </c>
      <c r="C1401" s="5" t="s">
        <v>2881</v>
      </c>
      <c r="D1401" s="5" t="s">
        <v>2878</v>
      </c>
      <c r="E1401" s="4" t="s">
        <v>1251</v>
      </c>
      <c r="F1401" s="4" t="s">
        <v>24</v>
      </c>
      <c r="G1401" s="4" t="s">
        <v>282</v>
      </c>
      <c r="H1401" s="4">
        <v>41.20438</v>
      </c>
      <c r="I1401" s="4">
        <v>74.766098</v>
      </c>
      <c r="J1401" s="4" t="s">
        <v>18</v>
      </c>
      <c r="K1401" s="4" t="s">
        <v>39</v>
      </c>
      <c r="L1401" s="4" t="s">
        <v>33</v>
      </c>
      <c r="M1401" s="4">
        <v>17</v>
      </c>
      <c r="N1401" s="4">
        <v>55</v>
      </c>
      <c r="O1401" s="4">
        <v>5775</v>
      </c>
    </row>
    <row r="1402" spans="1:15" x14ac:dyDescent="0.25">
      <c r="A1402" s="4">
        <v>2841</v>
      </c>
      <c r="B1402" s="5">
        <v>43584</v>
      </c>
      <c r="C1402" s="5" t="s">
        <v>2816</v>
      </c>
      <c r="D1402" s="5" t="s">
        <v>2817</v>
      </c>
      <c r="E1402" s="4" t="s">
        <v>1252</v>
      </c>
      <c r="F1402" s="4" t="s">
        <v>16</v>
      </c>
      <c r="G1402" s="4" t="s">
        <v>158</v>
      </c>
      <c r="H1402" s="4">
        <v>60.128160999999999</v>
      </c>
      <c r="I1402" s="4">
        <v>18.643501000000001</v>
      </c>
      <c r="J1402" s="4" t="s">
        <v>12</v>
      </c>
      <c r="K1402" s="4" t="s">
        <v>39</v>
      </c>
      <c r="L1402" s="4" t="s">
        <v>33</v>
      </c>
      <c r="M1402" s="4">
        <v>17</v>
      </c>
      <c r="N1402" s="4">
        <v>132</v>
      </c>
      <c r="O1402" s="4">
        <v>4745</v>
      </c>
    </row>
    <row r="1403" spans="1:15" x14ac:dyDescent="0.25">
      <c r="A1403" s="4">
        <v>3371</v>
      </c>
      <c r="B1403" s="5">
        <v>43584</v>
      </c>
      <c r="C1403" s="5" t="s">
        <v>2957</v>
      </c>
      <c r="D1403" s="5" t="s">
        <v>2869</v>
      </c>
      <c r="E1403" s="4" t="s">
        <v>2324</v>
      </c>
      <c r="F1403" s="4" t="s">
        <v>16</v>
      </c>
      <c r="G1403" s="4" t="s">
        <v>188</v>
      </c>
      <c r="H1403" s="4">
        <v>-18.766946999999998</v>
      </c>
      <c r="I1403" s="4">
        <v>46.869107</v>
      </c>
      <c r="J1403" s="4" t="s">
        <v>12</v>
      </c>
      <c r="K1403" s="4" t="s">
        <v>39</v>
      </c>
      <c r="L1403" s="4" t="s">
        <v>33</v>
      </c>
      <c r="M1403" s="4">
        <v>29</v>
      </c>
      <c r="N1403" s="4">
        <v>75</v>
      </c>
      <c r="O1403" s="4">
        <v>4156</v>
      </c>
    </row>
    <row r="1404" spans="1:15" x14ac:dyDescent="0.25">
      <c r="A1404" s="4">
        <v>5270</v>
      </c>
      <c r="B1404" s="5">
        <v>43584</v>
      </c>
      <c r="C1404" s="5" t="s">
        <v>3010</v>
      </c>
      <c r="D1404" s="5" t="s">
        <v>3011</v>
      </c>
      <c r="E1404" s="4" t="s">
        <v>984</v>
      </c>
      <c r="F1404" s="4" t="s">
        <v>24</v>
      </c>
      <c r="G1404" s="4" t="s">
        <v>221</v>
      </c>
      <c r="H1404" s="4">
        <v>7.425554</v>
      </c>
      <c r="I1404" s="4">
        <v>150.55081200000001</v>
      </c>
      <c r="J1404" s="4" t="s">
        <v>22</v>
      </c>
      <c r="K1404" s="4" t="s">
        <v>39</v>
      </c>
      <c r="L1404" s="4" t="s">
        <v>33</v>
      </c>
      <c r="M1404" s="4">
        <v>14</v>
      </c>
      <c r="N1404" s="4">
        <v>88</v>
      </c>
      <c r="O1404" s="4">
        <v>3580</v>
      </c>
    </row>
    <row r="1405" spans="1:15" x14ac:dyDescent="0.25">
      <c r="A1405" s="4">
        <v>4737</v>
      </c>
      <c r="B1405" s="5">
        <v>43584</v>
      </c>
      <c r="C1405" s="5" t="s">
        <v>2945</v>
      </c>
      <c r="D1405" s="5" t="s">
        <v>2946</v>
      </c>
      <c r="E1405" s="4" t="s">
        <v>1070</v>
      </c>
      <c r="F1405" s="4" t="s">
        <v>10</v>
      </c>
      <c r="G1405" s="4" t="s">
        <v>788</v>
      </c>
      <c r="H1405" s="4">
        <v>61.924109999999999</v>
      </c>
      <c r="I1405" s="4">
        <v>25.748151</v>
      </c>
      <c r="J1405" s="4" t="s">
        <v>12</v>
      </c>
      <c r="K1405" s="4" t="s">
        <v>39</v>
      </c>
      <c r="L1405" s="4" t="s">
        <v>33</v>
      </c>
      <c r="M1405" s="4">
        <v>15</v>
      </c>
      <c r="N1405" s="4">
        <v>50</v>
      </c>
      <c r="O1405" s="4">
        <v>3140</v>
      </c>
    </row>
    <row r="1406" spans="1:15" x14ac:dyDescent="0.25">
      <c r="A1406" s="4">
        <v>3440</v>
      </c>
      <c r="B1406" s="5">
        <v>43584</v>
      </c>
      <c r="C1406" s="5" t="s">
        <v>2925</v>
      </c>
      <c r="D1406" s="5" t="s">
        <v>2803</v>
      </c>
      <c r="E1406" s="4" t="s">
        <v>47</v>
      </c>
      <c r="F1406" s="4" t="s">
        <v>16</v>
      </c>
      <c r="G1406" s="4" t="s">
        <v>48</v>
      </c>
      <c r="H1406" s="4">
        <v>46.862496</v>
      </c>
      <c r="I1406" s="4">
        <v>103.846656</v>
      </c>
      <c r="J1406" s="4" t="s">
        <v>12</v>
      </c>
      <c r="K1406" s="4" t="s">
        <v>39</v>
      </c>
      <c r="L1406" s="4" t="s">
        <v>33</v>
      </c>
      <c r="M1406" s="4">
        <v>2</v>
      </c>
      <c r="N1406" s="4">
        <v>100</v>
      </c>
      <c r="O1406" s="4">
        <v>2679</v>
      </c>
    </row>
    <row r="1407" spans="1:15" x14ac:dyDescent="0.25">
      <c r="A1407" s="4">
        <v>4999</v>
      </c>
      <c r="B1407" s="5">
        <v>43584</v>
      </c>
      <c r="C1407" s="5" t="s">
        <v>2962</v>
      </c>
      <c r="D1407" s="5" t="s">
        <v>2963</v>
      </c>
      <c r="E1407" s="4" t="s">
        <v>1167</v>
      </c>
      <c r="F1407" s="4" t="s">
        <v>10</v>
      </c>
      <c r="G1407" s="4" t="s">
        <v>496</v>
      </c>
      <c r="H1407" s="4">
        <v>35.937496000000003</v>
      </c>
      <c r="I1407" s="4">
        <v>14.375416</v>
      </c>
      <c r="J1407" s="4" t="s">
        <v>22</v>
      </c>
      <c r="K1407" s="4" t="s">
        <v>39</v>
      </c>
      <c r="L1407" s="4" t="s">
        <v>33</v>
      </c>
      <c r="M1407" s="4">
        <v>16</v>
      </c>
      <c r="N1407" s="4">
        <v>21</v>
      </c>
      <c r="O1407" s="4">
        <v>2071</v>
      </c>
    </row>
    <row r="1408" spans="1:15" x14ac:dyDescent="0.25">
      <c r="A1408" s="4">
        <v>4939</v>
      </c>
      <c r="B1408" s="5">
        <v>43584</v>
      </c>
      <c r="C1408" s="5" t="s">
        <v>2957</v>
      </c>
      <c r="D1408" s="5" t="s">
        <v>2869</v>
      </c>
      <c r="E1408" s="4" t="s">
        <v>2036</v>
      </c>
      <c r="F1408" s="4" t="s">
        <v>16</v>
      </c>
      <c r="G1408" s="4" t="s">
        <v>656</v>
      </c>
      <c r="H1408" s="4">
        <v>9.1449999999999996</v>
      </c>
      <c r="I1408" s="4">
        <v>40.489673000000003</v>
      </c>
      <c r="J1408" s="4" t="s">
        <v>18</v>
      </c>
      <c r="K1408" s="4" t="s">
        <v>39</v>
      </c>
      <c r="L1408" s="4" t="s">
        <v>33</v>
      </c>
      <c r="M1408" s="4">
        <v>6</v>
      </c>
      <c r="N1408" s="4">
        <v>122</v>
      </c>
      <c r="O1408" s="4">
        <v>1707</v>
      </c>
    </row>
    <row r="1409" spans="1:15" x14ac:dyDescent="0.25">
      <c r="A1409" s="4">
        <v>5085</v>
      </c>
      <c r="B1409" s="5">
        <v>43584</v>
      </c>
      <c r="C1409" s="5" t="s">
        <v>2932</v>
      </c>
      <c r="D1409" s="5" t="s">
        <v>2933</v>
      </c>
      <c r="E1409" s="4" t="s">
        <v>2015</v>
      </c>
      <c r="F1409" s="4" t="s">
        <v>10</v>
      </c>
      <c r="G1409" s="4" t="s">
        <v>320</v>
      </c>
      <c r="H1409" s="4">
        <v>36.137740999999998</v>
      </c>
      <c r="I1409" s="4">
        <v>-5.3453739999999996</v>
      </c>
      <c r="J1409" s="4" t="s">
        <v>12</v>
      </c>
      <c r="K1409" s="4" t="s">
        <v>2724</v>
      </c>
      <c r="L1409" s="4" t="s">
        <v>33</v>
      </c>
      <c r="M1409" s="4">
        <v>26</v>
      </c>
      <c r="N1409" s="4">
        <v>465</v>
      </c>
      <c r="O1409" s="4">
        <v>16824</v>
      </c>
    </row>
    <row r="1410" spans="1:15" x14ac:dyDescent="0.25">
      <c r="A1410" s="4">
        <v>1737</v>
      </c>
      <c r="B1410" s="5">
        <v>43584</v>
      </c>
      <c r="C1410" s="5" t="s">
        <v>3001</v>
      </c>
      <c r="D1410" s="5" t="s">
        <v>3002</v>
      </c>
      <c r="E1410" s="4" t="s">
        <v>1707</v>
      </c>
      <c r="F1410" s="4" t="s">
        <v>16</v>
      </c>
      <c r="G1410" s="4" t="s">
        <v>89</v>
      </c>
      <c r="H1410" s="4">
        <v>53.412909999999997</v>
      </c>
      <c r="I1410" s="4">
        <v>-8.2438900000000004</v>
      </c>
      <c r="J1410" s="4" t="s">
        <v>18</v>
      </c>
      <c r="K1410" s="4" t="s">
        <v>2724</v>
      </c>
      <c r="L1410" s="4" t="s">
        <v>33</v>
      </c>
      <c r="M1410" s="4">
        <v>22</v>
      </c>
      <c r="N1410" s="4">
        <v>107</v>
      </c>
      <c r="O1410" s="4">
        <v>15978</v>
      </c>
    </row>
    <row r="1411" spans="1:15" x14ac:dyDescent="0.25">
      <c r="A1411" s="4">
        <v>2651</v>
      </c>
      <c r="B1411" s="5">
        <v>43584</v>
      </c>
      <c r="C1411" s="5" t="s">
        <v>2905</v>
      </c>
      <c r="D1411" s="5" t="s">
        <v>2906</v>
      </c>
      <c r="E1411" s="4" t="s">
        <v>989</v>
      </c>
      <c r="F1411" s="4" t="s">
        <v>24</v>
      </c>
      <c r="G1411" s="4" t="s">
        <v>171</v>
      </c>
      <c r="H1411" s="4">
        <v>38.963745000000003</v>
      </c>
      <c r="I1411" s="4">
        <v>35.243321999999999</v>
      </c>
      <c r="J1411" s="4" t="s">
        <v>18</v>
      </c>
      <c r="K1411" s="4" t="s">
        <v>2724</v>
      </c>
      <c r="L1411" s="4" t="s">
        <v>33</v>
      </c>
      <c r="M1411" s="4">
        <v>14</v>
      </c>
      <c r="N1411" s="4">
        <v>182</v>
      </c>
      <c r="O1411" s="4">
        <v>8962</v>
      </c>
    </row>
    <row r="1412" spans="1:15" x14ac:dyDescent="0.25">
      <c r="A1412" s="4">
        <v>1317</v>
      </c>
      <c r="B1412" s="5">
        <v>43584</v>
      </c>
      <c r="C1412" s="5" t="s">
        <v>3008</v>
      </c>
      <c r="D1412" s="5" t="s">
        <v>3009</v>
      </c>
      <c r="E1412" s="4" t="s">
        <v>1377</v>
      </c>
      <c r="F1412" s="4" t="s">
        <v>10</v>
      </c>
      <c r="G1412" s="4" t="s">
        <v>2737</v>
      </c>
      <c r="H1412" s="4">
        <v>-24.703614999999999</v>
      </c>
      <c r="I1412" s="4">
        <v>-127.439308</v>
      </c>
      <c r="J1412" s="4" t="s">
        <v>12</v>
      </c>
      <c r="K1412" s="4" t="s">
        <v>60</v>
      </c>
      <c r="L1412" s="4" t="s">
        <v>33</v>
      </c>
      <c r="M1412" s="4">
        <v>18</v>
      </c>
      <c r="N1412" s="4">
        <v>31</v>
      </c>
      <c r="O1412" s="4">
        <v>3910</v>
      </c>
    </row>
    <row r="1413" spans="1:15" x14ac:dyDescent="0.25">
      <c r="A1413" s="4">
        <v>5216</v>
      </c>
      <c r="B1413" s="5">
        <v>43584</v>
      </c>
      <c r="C1413" s="5" t="s">
        <v>2822</v>
      </c>
      <c r="D1413" s="5" t="s">
        <v>2809</v>
      </c>
      <c r="E1413" s="4" t="s">
        <v>771</v>
      </c>
      <c r="F1413" s="4" t="s">
        <v>24</v>
      </c>
      <c r="G1413" s="4" t="s">
        <v>616</v>
      </c>
      <c r="H1413" s="4">
        <v>35.861660000000001</v>
      </c>
      <c r="I1413" s="4">
        <v>104.195397</v>
      </c>
      <c r="J1413" s="4" t="s">
        <v>22</v>
      </c>
      <c r="K1413" s="4" t="s">
        <v>2724</v>
      </c>
      <c r="L1413" s="4" t="s">
        <v>33</v>
      </c>
      <c r="M1413" s="4">
        <v>11</v>
      </c>
      <c r="N1413" s="4">
        <v>276</v>
      </c>
      <c r="O1413" s="4">
        <v>8134</v>
      </c>
    </row>
    <row r="1414" spans="1:15" x14ac:dyDescent="0.25">
      <c r="A1414" s="4">
        <v>4625</v>
      </c>
      <c r="B1414" s="5">
        <v>43584</v>
      </c>
      <c r="C1414" s="5" t="s">
        <v>2992</v>
      </c>
      <c r="D1414" s="5" t="s">
        <v>2993</v>
      </c>
      <c r="E1414" s="4" t="s">
        <v>847</v>
      </c>
      <c r="F1414" s="4" t="s">
        <v>24</v>
      </c>
      <c r="G1414" s="4" t="s">
        <v>193</v>
      </c>
      <c r="H1414" s="4">
        <v>42.315407</v>
      </c>
      <c r="I1414" s="4">
        <v>43.356892000000002</v>
      </c>
      <c r="J1414" s="4" t="s">
        <v>18</v>
      </c>
      <c r="K1414" s="4" t="s">
        <v>2724</v>
      </c>
      <c r="L1414" s="4" t="s">
        <v>33</v>
      </c>
      <c r="M1414" s="4">
        <v>12</v>
      </c>
      <c r="N1414" s="4">
        <v>296</v>
      </c>
      <c r="O1414" s="4">
        <v>6834</v>
      </c>
    </row>
    <row r="1415" spans="1:15" x14ac:dyDescent="0.25">
      <c r="A1415" s="4">
        <v>1041</v>
      </c>
      <c r="B1415" s="5">
        <v>43584</v>
      </c>
      <c r="C1415" s="5" t="s">
        <v>2968</v>
      </c>
      <c r="D1415" s="5" t="s">
        <v>2969</v>
      </c>
      <c r="E1415" s="4" t="s">
        <v>2645</v>
      </c>
      <c r="F1415" s="4" t="s">
        <v>10</v>
      </c>
      <c r="G1415" s="4" t="s">
        <v>2726</v>
      </c>
      <c r="H1415" s="4">
        <v>61.524009999999997</v>
      </c>
      <c r="I1415" s="4">
        <v>105.31875599999999</v>
      </c>
      <c r="J1415" s="4" t="s">
        <v>22</v>
      </c>
      <c r="K1415" s="4" t="s">
        <v>39</v>
      </c>
      <c r="L1415" s="4" t="s">
        <v>33</v>
      </c>
      <c r="M1415" s="4">
        <v>45</v>
      </c>
      <c r="N1415" s="4">
        <v>298</v>
      </c>
      <c r="O1415" s="4">
        <v>18233</v>
      </c>
    </row>
    <row r="1416" spans="1:15" x14ac:dyDescent="0.25">
      <c r="A1416" s="4">
        <v>5287</v>
      </c>
      <c r="B1416" s="5">
        <v>43584</v>
      </c>
      <c r="C1416" s="5" t="s">
        <v>2790</v>
      </c>
      <c r="D1416" s="5" t="s">
        <v>2791</v>
      </c>
      <c r="E1416" s="4" t="s">
        <v>2044</v>
      </c>
      <c r="F1416" s="4" t="s">
        <v>24</v>
      </c>
      <c r="G1416" s="4" t="s">
        <v>579</v>
      </c>
      <c r="H1416" s="4">
        <v>-22.957640000000001</v>
      </c>
      <c r="I1416" s="4">
        <v>18.490410000000001</v>
      </c>
      <c r="J1416" s="4" t="s">
        <v>18</v>
      </c>
      <c r="K1416" s="4" t="s">
        <v>2724</v>
      </c>
      <c r="L1416" s="4" t="s">
        <v>33</v>
      </c>
      <c r="M1416" s="4">
        <v>26</v>
      </c>
      <c r="N1416" s="4">
        <v>177</v>
      </c>
      <c r="O1416" s="4">
        <v>4649</v>
      </c>
    </row>
    <row r="1417" spans="1:15" x14ac:dyDescent="0.25">
      <c r="A1417" s="4">
        <v>2186</v>
      </c>
      <c r="B1417" s="5">
        <v>43584</v>
      </c>
      <c r="C1417" s="5" t="s">
        <v>2786</v>
      </c>
      <c r="D1417" s="5" t="s">
        <v>2787</v>
      </c>
      <c r="E1417" s="4" t="s">
        <v>1079</v>
      </c>
      <c r="F1417" s="4" t="s">
        <v>24</v>
      </c>
      <c r="G1417" s="4" t="s">
        <v>346</v>
      </c>
      <c r="H1417" s="4">
        <v>28.394856999999998</v>
      </c>
      <c r="I1417" s="4">
        <v>84.124008000000003</v>
      </c>
      <c r="J1417" s="4" t="s">
        <v>18</v>
      </c>
      <c r="K1417" s="4" t="s">
        <v>2724</v>
      </c>
      <c r="L1417" s="4" t="s">
        <v>33</v>
      </c>
      <c r="M1417" s="4">
        <v>15</v>
      </c>
      <c r="N1417" s="4">
        <v>158</v>
      </c>
      <c r="O1417" s="4">
        <v>3438</v>
      </c>
    </row>
    <row r="1418" spans="1:15" x14ac:dyDescent="0.25">
      <c r="A1418" s="4">
        <v>3327</v>
      </c>
      <c r="B1418" s="5">
        <v>43584</v>
      </c>
      <c r="C1418" s="5" t="s">
        <v>2818</v>
      </c>
      <c r="D1418" s="5" t="s">
        <v>2819</v>
      </c>
      <c r="E1418" s="4" t="s">
        <v>2339</v>
      </c>
      <c r="F1418" s="4" t="s">
        <v>16</v>
      </c>
      <c r="G1418" s="4" t="s">
        <v>723</v>
      </c>
      <c r="H1418" s="4">
        <v>43.915886</v>
      </c>
      <c r="I1418" s="4">
        <v>17.679075999999998</v>
      </c>
      <c r="J1418" s="4" t="s">
        <v>12</v>
      </c>
      <c r="K1418" s="4" t="s">
        <v>2724</v>
      </c>
      <c r="L1418" s="4" t="s">
        <v>33</v>
      </c>
      <c r="M1418" s="4">
        <v>29</v>
      </c>
      <c r="N1418" s="4">
        <v>40</v>
      </c>
      <c r="O1418" s="4">
        <v>3247</v>
      </c>
    </row>
    <row r="1419" spans="1:15" x14ac:dyDescent="0.25">
      <c r="A1419" s="4">
        <v>4730</v>
      </c>
      <c r="B1419" s="5">
        <v>43584</v>
      </c>
      <c r="C1419" s="5" t="s">
        <v>2940</v>
      </c>
      <c r="D1419" s="5" t="s">
        <v>2941</v>
      </c>
      <c r="E1419" s="4" t="s">
        <v>2239</v>
      </c>
      <c r="F1419" s="4" t="s">
        <v>16</v>
      </c>
      <c r="G1419" s="4" t="s">
        <v>115</v>
      </c>
      <c r="H1419" s="4">
        <v>-24.143474000000001</v>
      </c>
      <c r="I1419" s="4">
        <v>-10.030696000000001</v>
      </c>
      <c r="J1419" s="4" t="s">
        <v>12</v>
      </c>
      <c r="K1419" s="4" t="s">
        <v>2724</v>
      </c>
      <c r="L1419" s="4" t="s">
        <v>33</v>
      </c>
      <c r="M1419" s="4">
        <v>28</v>
      </c>
      <c r="N1419" s="4">
        <v>244</v>
      </c>
      <c r="O1419" s="4">
        <v>3172</v>
      </c>
    </row>
    <row r="1420" spans="1:15" x14ac:dyDescent="0.25">
      <c r="A1420" s="4">
        <v>2184</v>
      </c>
      <c r="B1420" s="5">
        <v>43584</v>
      </c>
      <c r="C1420" s="5" t="s">
        <v>2923</v>
      </c>
      <c r="D1420" s="5" t="s">
        <v>2924</v>
      </c>
      <c r="E1420" s="4" t="s">
        <v>783</v>
      </c>
      <c r="F1420" s="4" t="s">
        <v>24</v>
      </c>
      <c r="G1420" s="4" t="s">
        <v>259</v>
      </c>
      <c r="H1420" s="4">
        <v>5.1521489999999996</v>
      </c>
      <c r="I1420" s="4">
        <v>46.199615999999999</v>
      </c>
      <c r="J1420" s="4" t="s">
        <v>12</v>
      </c>
      <c r="K1420" s="4" t="s">
        <v>2724</v>
      </c>
      <c r="L1420" s="4" t="s">
        <v>33</v>
      </c>
      <c r="M1420" s="4">
        <v>11</v>
      </c>
      <c r="N1420" s="4">
        <v>86</v>
      </c>
      <c r="O1420" s="4">
        <v>3152</v>
      </c>
    </row>
    <row r="1421" spans="1:15" x14ac:dyDescent="0.25">
      <c r="A1421" s="4">
        <v>3421</v>
      </c>
      <c r="B1421" s="5">
        <v>43584</v>
      </c>
      <c r="C1421" s="5" t="s">
        <v>3026</v>
      </c>
      <c r="D1421" s="5" t="s">
        <v>3027</v>
      </c>
      <c r="E1421" s="4" t="s">
        <v>1262</v>
      </c>
      <c r="F1421" s="4" t="s">
        <v>16</v>
      </c>
      <c r="G1421" s="4" t="s">
        <v>91</v>
      </c>
      <c r="H1421" s="4">
        <v>12.565678999999999</v>
      </c>
      <c r="I1421" s="4">
        <v>104.99096299999999</v>
      </c>
      <c r="J1421" s="4" t="s">
        <v>12</v>
      </c>
      <c r="K1421" s="4" t="s">
        <v>2724</v>
      </c>
      <c r="L1421" s="4" t="s">
        <v>33</v>
      </c>
      <c r="M1421" s="4">
        <v>17</v>
      </c>
      <c r="N1421" s="4">
        <v>798</v>
      </c>
      <c r="O1421" s="4">
        <v>6797</v>
      </c>
    </row>
    <row r="1422" spans="1:15" x14ac:dyDescent="0.25">
      <c r="A1422" s="4">
        <v>2337</v>
      </c>
      <c r="B1422" s="5">
        <v>43584</v>
      </c>
      <c r="C1422" s="5" t="s">
        <v>2816</v>
      </c>
      <c r="D1422" s="5" t="s">
        <v>2851</v>
      </c>
      <c r="E1422" s="4" t="s">
        <v>696</v>
      </c>
      <c r="F1422" s="4" t="s">
        <v>24</v>
      </c>
      <c r="G1422" s="4" t="s">
        <v>257</v>
      </c>
      <c r="H1422" s="4">
        <v>-15.376706</v>
      </c>
      <c r="I1422" s="4">
        <v>166.959158</v>
      </c>
      <c r="J1422" s="4" t="s">
        <v>12</v>
      </c>
      <c r="K1422" s="4" t="s">
        <v>2724</v>
      </c>
      <c r="L1422" s="4" t="s">
        <v>33</v>
      </c>
      <c r="M1422" s="4">
        <v>10</v>
      </c>
      <c r="N1422" s="4">
        <v>65</v>
      </c>
      <c r="O1422" s="4">
        <v>2205</v>
      </c>
    </row>
    <row r="1423" spans="1:15" x14ac:dyDescent="0.25">
      <c r="A1423" s="4">
        <v>1413</v>
      </c>
      <c r="B1423" s="5">
        <v>43584</v>
      </c>
      <c r="C1423" s="5" t="s">
        <v>2772</v>
      </c>
      <c r="D1423" s="5" t="s">
        <v>2773</v>
      </c>
      <c r="E1423" s="4" t="s">
        <v>2340</v>
      </c>
      <c r="F1423" s="4" t="s">
        <v>16</v>
      </c>
      <c r="G1423" s="4" t="s">
        <v>263</v>
      </c>
      <c r="H1423" s="4">
        <v>7.8730539999999998</v>
      </c>
      <c r="I1423" s="4">
        <v>80.771797000000007</v>
      </c>
      <c r="J1423" s="4" t="s">
        <v>18</v>
      </c>
      <c r="K1423" s="4" t="s">
        <v>2724</v>
      </c>
      <c r="L1423" s="4" t="s">
        <v>33</v>
      </c>
      <c r="M1423" s="4">
        <v>29</v>
      </c>
      <c r="N1423" s="4">
        <v>293</v>
      </c>
      <c r="O1423" s="4">
        <v>7638</v>
      </c>
    </row>
    <row r="1424" spans="1:15" x14ac:dyDescent="0.25">
      <c r="A1424" s="4">
        <v>4535</v>
      </c>
      <c r="B1424" s="5">
        <v>43584</v>
      </c>
      <c r="C1424" s="5" t="s">
        <v>2853</v>
      </c>
      <c r="D1424" s="5" t="s">
        <v>2854</v>
      </c>
      <c r="E1424" s="4" t="s">
        <v>1885</v>
      </c>
      <c r="F1424" s="4" t="s">
        <v>10</v>
      </c>
      <c r="G1424" s="4" t="s">
        <v>146</v>
      </c>
      <c r="H1424" s="4">
        <v>-30.559481999999999</v>
      </c>
      <c r="I1424" s="4">
        <v>22.937505999999999</v>
      </c>
      <c r="J1424" s="4" t="s">
        <v>22</v>
      </c>
      <c r="K1424" s="4" t="s">
        <v>57</v>
      </c>
      <c r="L1424" s="4" t="s">
        <v>14</v>
      </c>
      <c r="M1424" s="4">
        <v>24</v>
      </c>
      <c r="N1424" s="4">
        <v>421</v>
      </c>
      <c r="O1424" s="4">
        <v>18423</v>
      </c>
    </row>
    <row r="1425" spans="1:15" x14ac:dyDescent="0.25">
      <c r="A1425" s="4">
        <v>3649</v>
      </c>
      <c r="B1425" s="5">
        <v>43584</v>
      </c>
      <c r="C1425" s="5" t="s">
        <v>3000</v>
      </c>
      <c r="D1425" s="5" t="s">
        <v>2805</v>
      </c>
      <c r="E1425" s="4" t="s">
        <v>1966</v>
      </c>
      <c r="F1425" s="4" t="s">
        <v>24</v>
      </c>
      <c r="G1425" s="4" t="s">
        <v>11</v>
      </c>
      <c r="H1425" s="4">
        <v>25.354825999999999</v>
      </c>
      <c r="I1425" s="4">
        <v>51.183883999999999</v>
      </c>
      <c r="J1425" s="4" t="s">
        <v>18</v>
      </c>
      <c r="K1425" s="4" t="s">
        <v>57</v>
      </c>
      <c r="L1425" s="4" t="s">
        <v>14</v>
      </c>
      <c r="M1425" s="4">
        <v>25</v>
      </c>
      <c r="N1425" s="4">
        <v>196</v>
      </c>
      <c r="O1425" s="4">
        <v>9095</v>
      </c>
    </row>
    <row r="1426" spans="1:15" x14ac:dyDescent="0.25">
      <c r="A1426" s="4">
        <v>3647</v>
      </c>
      <c r="B1426" s="5">
        <v>43584</v>
      </c>
      <c r="C1426" s="5" t="s">
        <v>2810</v>
      </c>
      <c r="D1426" s="5" t="s">
        <v>2811</v>
      </c>
      <c r="E1426" s="4" t="s">
        <v>2344</v>
      </c>
      <c r="F1426" s="4" t="s">
        <v>24</v>
      </c>
      <c r="G1426" s="4" t="s">
        <v>56</v>
      </c>
      <c r="H1426" s="4">
        <v>64.963050999999993</v>
      </c>
      <c r="I1426" s="4">
        <v>-19.020835000000002</v>
      </c>
      <c r="J1426" s="4" t="s">
        <v>18</v>
      </c>
      <c r="K1426" s="4" t="s">
        <v>57</v>
      </c>
      <c r="L1426" s="4" t="s">
        <v>14</v>
      </c>
      <c r="M1426" s="4">
        <v>29</v>
      </c>
      <c r="N1426" s="4">
        <v>139</v>
      </c>
      <c r="O1426" s="4">
        <v>6521</v>
      </c>
    </row>
    <row r="1427" spans="1:15" x14ac:dyDescent="0.25">
      <c r="A1427" s="4">
        <v>1729</v>
      </c>
      <c r="B1427" s="5">
        <v>43584</v>
      </c>
      <c r="C1427" s="5" t="s">
        <v>2758</v>
      </c>
      <c r="D1427" s="5" t="s">
        <v>2759</v>
      </c>
      <c r="E1427" s="4" t="s">
        <v>1085</v>
      </c>
      <c r="F1427" s="4" t="s">
        <v>16</v>
      </c>
      <c r="G1427" s="4" t="s">
        <v>164</v>
      </c>
      <c r="H1427" s="4">
        <v>-23.442502999999999</v>
      </c>
      <c r="I1427" s="4">
        <v>-58.443832</v>
      </c>
      <c r="J1427" s="4" t="s">
        <v>18</v>
      </c>
      <c r="K1427" s="4" t="s">
        <v>57</v>
      </c>
      <c r="L1427" s="4" t="s">
        <v>14</v>
      </c>
      <c r="M1427" s="4">
        <v>15</v>
      </c>
      <c r="N1427" s="4">
        <v>27</v>
      </c>
      <c r="O1427" s="4">
        <v>5652</v>
      </c>
    </row>
    <row r="1428" spans="1:15" x14ac:dyDescent="0.25">
      <c r="A1428" s="4">
        <v>5967</v>
      </c>
      <c r="B1428" s="5">
        <v>43584</v>
      </c>
      <c r="C1428" s="5" t="s">
        <v>2848</v>
      </c>
      <c r="D1428" s="5" t="s">
        <v>2849</v>
      </c>
      <c r="E1428" s="4" t="s">
        <v>975</v>
      </c>
      <c r="F1428" s="4" t="s">
        <v>16</v>
      </c>
      <c r="G1428" s="4" t="s">
        <v>2741</v>
      </c>
      <c r="H1428" s="4">
        <v>34.802075000000002</v>
      </c>
      <c r="I1428" s="4">
        <v>38.996814999999998</v>
      </c>
      <c r="J1428" s="4" t="s">
        <v>18</v>
      </c>
      <c r="K1428" s="4" t="s">
        <v>32</v>
      </c>
      <c r="L1428" s="4" t="s">
        <v>33</v>
      </c>
      <c r="M1428" s="4">
        <v>14</v>
      </c>
      <c r="N1428" s="4">
        <v>145</v>
      </c>
      <c r="O1428" s="4">
        <v>1316</v>
      </c>
    </row>
    <row r="1429" spans="1:15" x14ac:dyDescent="0.25">
      <c r="A1429" s="4">
        <v>5210</v>
      </c>
      <c r="B1429" s="5">
        <v>43584</v>
      </c>
      <c r="C1429" s="5" t="s">
        <v>3029</v>
      </c>
      <c r="D1429" s="5" t="s">
        <v>3030</v>
      </c>
      <c r="E1429" s="4" t="s">
        <v>1717</v>
      </c>
      <c r="F1429" s="4" t="s">
        <v>24</v>
      </c>
      <c r="G1429" s="4" t="s">
        <v>153</v>
      </c>
      <c r="H1429" s="4">
        <v>33.939109999999999</v>
      </c>
      <c r="I1429" s="4">
        <v>67.709952999999999</v>
      </c>
      <c r="J1429" s="4" t="s">
        <v>18</v>
      </c>
      <c r="K1429" s="4" t="s">
        <v>57</v>
      </c>
      <c r="L1429" s="4" t="s">
        <v>14</v>
      </c>
      <c r="M1429" s="4">
        <v>22</v>
      </c>
      <c r="N1429" s="4">
        <v>97</v>
      </c>
      <c r="O1429" s="4">
        <v>3897</v>
      </c>
    </row>
    <row r="1430" spans="1:15" x14ac:dyDescent="0.25">
      <c r="A1430" s="4">
        <v>3717</v>
      </c>
      <c r="B1430" s="5">
        <v>43584</v>
      </c>
      <c r="C1430" s="5" t="s">
        <v>2950</v>
      </c>
      <c r="D1430" s="5" t="s">
        <v>2951</v>
      </c>
      <c r="E1430" s="4" t="s">
        <v>1971</v>
      </c>
      <c r="F1430" s="4" t="s">
        <v>16</v>
      </c>
      <c r="G1430" s="4" t="s">
        <v>328</v>
      </c>
      <c r="H1430" s="4">
        <v>-14.270972</v>
      </c>
      <c r="I1430" s="4">
        <v>-170.132217</v>
      </c>
      <c r="J1430" s="4" t="s">
        <v>18</v>
      </c>
      <c r="K1430" s="4" t="s">
        <v>57</v>
      </c>
      <c r="L1430" s="4" t="s">
        <v>14</v>
      </c>
      <c r="M1430" s="4">
        <v>25</v>
      </c>
      <c r="N1430" s="4">
        <v>101</v>
      </c>
      <c r="O1430" s="4">
        <v>3767</v>
      </c>
    </row>
    <row r="1431" spans="1:15" x14ac:dyDescent="0.25">
      <c r="A1431" s="4">
        <v>2719</v>
      </c>
      <c r="B1431" s="5">
        <v>43584</v>
      </c>
      <c r="C1431" s="5" t="s">
        <v>2835</v>
      </c>
      <c r="D1431" s="5" t="s">
        <v>2836</v>
      </c>
      <c r="E1431" s="4" t="s">
        <v>1718</v>
      </c>
      <c r="F1431" s="4" t="s">
        <v>24</v>
      </c>
      <c r="G1431" s="4" t="s">
        <v>528</v>
      </c>
      <c r="H1431" s="4">
        <v>21.521757000000001</v>
      </c>
      <c r="I1431" s="4">
        <v>-77.781166999999996</v>
      </c>
      <c r="J1431" s="4" t="s">
        <v>18</v>
      </c>
      <c r="K1431" s="4" t="s">
        <v>57</v>
      </c>
      <c r="L1431" s="4" t="s">
        <v>14</v>
      </c>
      <c r="M1431" s="4">
        <v>22</v>
      </c>
      <c r="N1431" s="4">
        <v>215</v>
      </c>
      <c r="O1431" s="4">
        <v>3535</v>
      </c>
    </row>
    <row r="1432" spans="1:15" x14ac:dyDescent="0.25">
      <c r="A1432" s="4">
        <v>4698</v>
      </c>
      <c r="B1432" s="5">
        <v>43584</v>
      </c>
      <c r="C1432" s="5" t="s">
        <v>2932</v>
      </c>
      <c r="D1432" s="5" t="s">
        <v>2933</v>
      </c>
      <c r="E1432" s="4" t="s">
        <v>2055</v>
      </c>
      <c r="F1432" s="4" t="s">
        <v>24</v>
      </c>
      <c r="G1432" s="4" t="s">
        <v>320</v>
      </c>
      <c r="H1432" s="4">
        <v>36.137740999999998</v>
      </c>
      <c r="I1432" s="4">
        <v>-5.3453739999999996</v>
      </c>
      <c r="J1432" s="4" t="s">
        <v>18</v>
      </c>
      <c r="K1432" s="4" t="s">
        <v>57</v>
      </c>
      <c r="L1432" s="4" t="s">
        <v>14</v>
      </c>
      <c r="M1432" s="4">
        <v>26</v>
      </c>
      <c r="N1432" s="4">
        <v>172</v>
      </c>
      <c r="O1432" s="4">
        <v>3042</v>
      </c>
    </row>
    <row r="1433" spans="1:15" x14ac:dyDescent="0.25">
      <c r="A1433" s="4">
        <v>4861</v>
      </c>
      <c r="B1433" s="5">
        <v>43584</v>
      </c>
      <c r="C1433" s="5" t="s">
        <v>2814</v>
      </c>
      <c r="D1433" s="5" t="s">
        <v>2815</v>
      </c>
      <c r="E1433" s="4" t="s">
        <v>1092</v>
      </c>
      <c r="F1433" s="4" t="s">
        <v>24</v>
      </c>
      <c r="G1433" s="4" t="s">
        <v>150</v>
      </c>
      <c r="H1433" s="4">
        <v>4.2104840000000001</v>
      </c>
      <c r="I1433" s="4">
        <v>101.97576599999999</v>
      </c>
      <c r="J1433" s="4" t="s">
        <v>18</v>
      </c>
      <c r="K1433" s="4" t="s">
        <v>57</v>
      </c>
      <c r="L1433" s="4" t="s">
        <v>14</v>
      </c>
      <c r="M1433" s="4">
        <v>15</v>
      </c>
      <c r="N1433" s="4">
        <v>51</v>
      </c>
      <c r="O1433" s="4">
        <v>2621</v>
      </c>
    </row>
    <row r="1434" spans="1:15" x14ac:dyDescent="0.25">
      <c r="A1434" s="4">
        <v>5417</v>
      </c>
      <c r="B1434" s="5">
        <v>43584</v>
      </c>
      <c r="C1434" s="5" t="s">
        <v>2850</v>
      </c>
      <c r="D1434" s="5" t="s">
        <v>2851</v>
      </c>
      <c r="E1434" s="4" t="s">
        <v>1367</v>
      </c>
      <c r="F1434" s="4" t="s">
        <v>16</v>
      </c>
      <c r="G1434" s="4" t="s">
        <v>465</v>
      </c>
      <c r="H1434" s="4">
        <v>4.8604159999999998</v>
      </c>
      <c r="I1434" s="4">
        <v>-58.93018</v>
      </c>
      <c r="J1434" s="4" t="s">
        <v>18</v>
      </c>
      <c r="K1434" s="4" t="s">
        <v>57</v>
      </c>
      <c r="L1434" s="4" t="s">
        <v>14</v>
      </c>
      <c r="M1434" s="4">
        <v>18</v>
      </c>
      <c r="N1434" s="4">
        <v>24</v>
      </c>
      <c r="O1434" s="4">
        <v>2096</v>
      </c>
    </row>
    <row r="1435" spans="1:15" x14ac:dyDescent="0.25">
      <c r="A1435" s="4">
        <v>5864</v>
      </c>
      <c r="B1435" s="5">
        <v>43584</v>
      </c>
      <c r="C1435" s="5" t="s">
        <v>2818</v>
      </c>
      <c r="D1435" s="5" t="s">
        <v>2819</v>
      </c>
      <c r="E1435" s="4" t="s">
        <v>1627</v>
      </c>
      <c r="F1435" s="4" t="s">
        <v>24</v>
      </c>
      <c r="G1435" s="4" t="s">
        <v>723</v>
      </c>
      <c r="H1435" s="4">
        <v>43.915886</v>
      </c>
      <c r="I1435" s="4">
        <v>17.679075999999998</v>
      </c>
      <c r="J1435" s="4" t="s">
        <v>18</v>
      </c>
      <c r="K1435" s="4" t="s">
        <v>57</v>
      </c>
      <c r="L1435" s="4" t="s">
        <v>14</v>
      </c>
      <c r="M1435" s="4">
        <v>21</v>
      </c>
      <c r="N1435" s="4">
        <v>41</v>
      </c>
      <c r="O1435" s="4">
        <v>2071</v>
      </c>
    </row>
    <row r="1436" spans="1:15" x14ac:dyDescent="0.25">
      <c r="A1436" s="4">
        <v>1943</v>
      </c>
      <c r="B1436" s="5">
        <v>43584</v>
      </c>
      <c r="C1436" s="5" t="s">
        <v>2957</v>
      </c>
      <c r="D1436" s="5" t="s">
        <v>2869</v>
      </c>
      <c r="E1436" s="4" t="s">
        <v>2452</v>
      </c>
      <c r="F1436" s="4" t="s">
        <v>16</v>
      </c>
      <c r="G1436" s="4" t="s">
        <v>188</v>
      </c>
      <c r="H1436" s="4">
        <v>-18.766946999999998</v>
      </c>
      <c r="I1436" s="4">
        <v>46.869107</v>
      </c>
      <c r="J1436" s="4" t="s">
        <v>12</v>
      </c>
      <c r="K1436" s="4" t="s">
        <v>57</v>
      </c>
      <c r="L1436" s="4" t="s">
        <v>14</v>
      </c>
      <c r="M1436" s="4">
        <v>31</v>
      </c>
      <c r="N1436" s="4">
        <v>76</v>
      </c>
      <c r="O1436" s="4">
        <v>2834</v>
      </c>
    </row>
    <row r="1437" spans="1:15" x14ac:dyDescent="0.25">
      <c r="A1437" s="4">
        <v>5203</v>
      </c>
      <c r="B1437" s="5">
        <v>43584</v>
      </c>
      <c r="C1437" s="5" t="s">
        <v>2859</v>
      </c>
      <c r="D1437" s="5" t="s">
        <v>2777</v>
      </c>
      <c r="E1437" s="4" t="s">
        <v>2020</v>
      </c>
      <c r="F1437" s="4" t="s">
        <v>24</v>
      </c>
      <c r="G1437" s="4" t="s">
        <v>616</v>
      </c>
      <c r="H1437" s="4">
        <v>35.861660000000001</v>
      </c>
      <c r="I1437" s="4">
        <v>104.195397</v>
      </c>
      <c r="J1437" s="4" t="s">
        <v>18</v>
      </c>
      <c r="K1437" s="4" t="s">
        <v>32</v>
      </c>
      <c r="L1437" s="4" t="s">
        <v>33</v>
      </c>
      <c r="M1437" s="4">
        <v>26</v>
      </c>
      <c r="N1437" s="4">
        <v>215</v>
      </c>
      <c r="O1437" s="4">
        <v>6255</v>
      </c>
    </row>
    <row r="1438" spans="1:15" x14ac:dyDescent="0.25">
      <c r="A1438" s="4">
        <v>4522</v>
      </c>
      <c r="B1438" s="5">
        <v>43584</v>
      </c>
      <c r="C1438" s="5" t="s">
        <v>2892</v>
      </c>
      <c r="D1438" s="5" t="s">
        <v>2836</v>
      </c>
      <c r="E1438" s="4" t="s">
        <v>2479</v>
      </c>
      <c r="F1438" s="4" t="s">
        <v>10</v>
      </c>
      <c r="G1438" s="4" t="s">
        <v>318</v>
      </c>
      <c r="H1438" s="4">
        <v>45.1</v>
      </c>
      <c r="I1438" s="4">
        <v>15.2</v>
      </c>
      <c r="J1438" s="4" t="s">
        <v>22</v>
      </c>
      <c r="K1438" s="4" t="s">
        <v>60</v>
      </c>
      <c r="L1438" s="4" t="s">
        <v>33</v>
      </c>
      <c r="M1438" s="4">
        <v>33</v>
      </c>
      <c r="N1438" s="4">
        <v>455</v>
      </c>
      <c r="O1438" s="4">
        <v>11428</v>
      </c>
    </row>
    <row r="1439" spans="1:15" x14ac:dyDescent="0.25">
      <c r="A1439" s="4">
        <v>1179</v>
      </c>
      <c r="B1439" s="5">
        <v>43584</v>
      </c>
      <c r="C1439" s="5" t="s">
        <v>2877</v>
      </c>
      <c r="D1439" s="5" t="s">
        <v>2878</v>
      </c>
      <c r="E1439" s="4" t="s">
        <v>1808</v>
      </c>
      <c r="F1439" s="4" t="s">
        <v>24</v>
      </c>
      <c r="G1439" s="4" t="s">
        <v>102</v>
      </c>
      <c r="H1439" s="4">
        <v>56.130366000000002</v>
      </c>
      <c r="I1439" s="4">
        <v>-106.346771</v>
      </c>
      <c r="J1439" s="4" t="s">
        <v>18</v>
      </c>
      <c r="K1439" s="4" t="s">
        <v>60</v>
      </c>
      <c r="L1439" s="4" t="s">
        <v>33</v>
      </c>
      <c r="M1439" s="4">
        <v>23</v>
      </c>
      <c r="N1439" s="4">
        <v>137</v>
      </c>
      <c r="O1439" s="4">
        <v>6171</v>
      </c>
    </row>
    <row r="1440" spans="1:15" x14ac:dyDescent="0.25">
      <c r="A1440" s="4">
        <v>1798</v>
      </c>
      <c r="B1440" s="5">
        <v>43584</v>
      </c>
      <c r="C1440" s="5" t="s">
        <v>2756</v>
      </c>
      <c r="D1440" s="5" t="s">
        <v>2757</v>
      </c>
      <c r="E1440" s="4" t="s">
        <v>1472</v>
      </c>
      <c r="F1440" s="4" t="s">
        <v>24</v>
      </c>
      <c r="G1440" s="4" t="s">
        <v>299</v>
      </c>
      <c r="H1440" s="4">
        <v>41.377490999999999</v>
      </c>
      <c r="I1440" s="4">
        <v>64.585262</v>
      </c>
      <c r="J1440" s="4" t="s">
        <v>18</v>
      </c>
      <c r="K1440" s="4" t="s">
        <v>60</v>
      </c>
      <c r="L1440" s="4" t="s">
        <v>33</v>
      </c>
      <c r="M1440" s="4">
        <v>19</v>
      </c>
      <c r="N1440" s="4">
        <v>113</v>
      </c>
      <c r="O1440" s="4">
        <v>5192</v>
      </c>
    </row>
    <row r="1441" spans="1:15" x14ac:dyDescent="0.25">
      <c r="A1441" s="4">
        <v>1336</v>
      </c>
      <c r="B1441" s="5">
        <v>43584</v>
      </c>
      <c r="C1441" s="5" t="s">
        <v>3003</v>
      </c>
      <c r="D1441" s="5" t="s">
        <v>3004</v>
      </c>
      <c r="E1441" s="4" t="s">
        <v>1286</v>
      </c>
      <c r="F1441" s="4" t="s">
        <v>16</v>
      </c>
      <c r="G1441" s="4" t="s">
        <v>596</v>
      </c>
      <c r="H1441" s="4">
        <v>39.399872000000002</v>
      </c>
      <c r="I1441" s="4">
        <v>-8.2244539999999997</v>
      </c>
      <c r="J1441" s="4" t="s">
        <v>18</v>
      </c>
      <c r="K1441" s="4" t="s">
        <v>60</v>
      </c>
      <c r="L1441" s="4" t="s">
        <v>33</v>
      </c>
      <c r="M1441" s="4">
        <v>17</v>
      </c>
      <c r="N1441" s="4">
        <v>287</v>
      </c>
      <c r="O1441" s="4">
        <v>4296</v>
      </c>
    </row>
    <row r="1442" spans="1:15" x14ac:dyDescent="0.25">
      <c r="A1442" s="4">
        <v>1306</v>
      </c>
      <c r="B1442" s="5">
        <v>43584</v>
      </c>
      <c r="C1442" s="5" t="s">
        <v>2945</v>
      </c>
      <c r="D1442" s="5" t="s">
        <v>2946</v>
      </c>
      <c r="E1442" s="4" t="s">
        <v>2069</v>
      </c>
      <c r="F1442" s="4" t="s">
        <v>16</v>
      </c>
      <c r="G1442" s="4" t="s">
        <v>788</v>
      </c>
      <c r="H1442" s="4">
        <v>61.924109999999999</v>
      </c>
      <c r="I1442" s="4">
        <v>25.748151</v>
      </c>
      <c r="J1442" s="4" t="s">
        <v>22</v>
      </c>
      <c r="K1442" s="4" t="s">
        <v>60</v>
      </c>
      <c r="L1442" s="4" t="s">
        <v>33</v>
      </c>
      <c r="M1442" s="4">
        <v>26</v>
      </c>
      <c r="N1442" s="4">
        <v>42</v>
      </c>
      <c r="O1442" s="4">
        <v>3775</v>
      </c>
    </row>
    <row r="1443" spans="1:15" x14ac:dyDescent="0.25">
      <c r="A1443" s="4">
        <v>5854</v>
      </c>
      <c r="B1443" s="5">
        <v>43584</v>
      </c>
      <c r="C1443" s="5" t="s">
        <v>2988</v>
      </c>
      <c r="D1443" s="5" t="s">
        <v>2989</v>
      </c>
      <c r="E1443" s="4" t="s">
        <v>2363</v>
      </c>
      <c r="F1443" s="4" t="s">
        <v>24</v>
      </c>
      <c r="G1443" s="4" t="s">
        <v>93</v>
      </c>
      <c r="H1443" s="4">
        <v>-22.328474</v>
      </c>
      <c r="I1443" s="4">
        <v>24.684866</v>
      </c>
      <c r="J1443" s="4" t="s">
        <v>22</v>
      </c>
      <c r="K1443" s="4" t="s">
        <v>60</v>
      </c>
      <c r="L1443" s="4" t="s">
        <v>33</v>
      </c>
      <c r="M1443" s="4">
        <v>29</v>
      </c>
      <c r="N1443" s="4">
        <v>53</v>
      </c>
      <c r="O1443" s="4">
        <v>2810</v>
      </c>
    </row>
    <row r="1444" spans="1:15" x14ac:dyDescent="0.25">
      <c r="A1444" s="4">
        <v>3890</v>
      </c>
      <c r="B1444" s="5">
        <v>43584</v>
      </c>
      <c r="C1444" s="5" t="s">
        <v>2982</v>
      </c>
      <c r="D1444" s="5" t="s">
        <v>2983</v>
      </c>
      <c r="E1444" s="4" t="s">
        <v>642</v>
      </c>
      <c r="F1444" s="4" t="s">
        <v>16</v>
      </c>
      <c r="G1444" s="4" t="s">
        <v>303</v>
      </c>
      <c r="H1444" s="4">
        <v>1.3733329999999999</v>
      </c>
      <c r="I1444" s="4">
        <v>32.290275000000001</v>
      </c>
      <c r="J1444" s="4" t="s">
        <v>12</v>
      </c>
      <c r="K1444" s="4" t="s">
        <v>60</v>
      </c>
      <c r="L1444" s="4" t="s">
        <v>33</v>
      </c>
      <c r="M1444" s="4">
        <v>9</v>
      </c>
      <c r="N1444" s="4">
        <v>84</v>
      </c>
      <c r="O1444" s="4">
        <v>2107</v>
      </c>
    </row>
    <row r="1445" spans="1:15" x14ac:dyDescent="0.25">
      <c r="A1445" s="4">
        <v>1483</v>
      </c>
      <c r="B1445" s="5">
        <v>43584</v>
      </c>
      <c r="C1445" s="5" t="s">
        <v>2948</v>
      </c>
      <c r="D1445" s="5" t="s">
        <v>2949</v>
      </c>
      <c r="E1445" s="4" t="s">
        <v>362</v>
      </c>
      <c r="F1445" s="4" t="s">
        <v>16</v>
      </c>
      <c r="G1445" s="4" t="s">
        <v>162</v>
      </c>
      <c r="H1445" s="4">
        <v>15.783471</v>
      </c>
      <c r="I1445" s="4">
        <v>-90.230759000000006</v>
      </c>
      <c r="J1445" s="4" t="s">
        <v>18</v>
      </c>
      <c r="K1445" s="4" t="s">
        <v>60</v>
      </c>
      <c r="L1445" s="4" t="s">
        <v>33</v>
      </c>
      <c r="M1445" s="4">
        <v>6</v>
      </c>
      <c r="N1445" s="4">
        <v>39</v>
      </c>
      <c r="O1445" s="4">
        <v>1101</v>
      </c>
    </row>
    <row r="1446" spans="1:15" x14ac:dyDescent="0.25">
      <c r="A1446" s="4">
        <v>1283</v>
      </c>
      <c r="B1446" s="5">
        <v>43584</v>
      </c>
      <c r="C1446" s="5" t="s">
        <v>3016</v>
      </c>
      <c r="D1446" s="5" t="s">
        <v>2783</v>
      </c>
      <c r="E1446" s="4" t="s">
        <v>2076</v>
      </c>
      <c r="F1446" s="4" t="s">
        <v>24</v>
      </c>
      <c r="G1446" s="4" t="s">
        <v>133</v>
      </c>
      <c r="H1446" s="4">
        <v>-21.178985999999998</v>
      </c>
      <c r="I1446" s="4">
        <v>-175.19824199999999</v>
      </c>
      <c r="J1446" s="4" t="s">
        <v>18</v>
      </c>
      <c r="K1446" s="4" t="s">
        <v>67</v>
      </c>
      <c r="L1446" s="4" t="s">
        <v>33</v>
      </c>
      <c r="M1446" s="4">
        <v>26</v>
      </c>
      <c r="N1446" s="4">
        <v>293</v>
      </c>
      <c r="O1446" s="4">
        <v>5663</v>
      </c>
    </row>
    <row r="1447" spans="1:15" x14ac:dyDescent="0.25">
      <c r="A1447" s="4">
        <v>1273</v>
      </c>
      <c r="B1447" s="5">
        <v>43584</v>
      </c>
      <c r="C1447" s="5" t="s">
        <v>2770</v>
      </c>
      <c r="D1447" s="5" t="s">
        <v>2771</v>
      </c>
      <c r="E1447" s="4" t="s">
        <v>440</v>
      </c>
      <c r="F1447" s="4" t="s">
        <v>24</v>
      </c>
      <c r="G1447" s="4" t="s">
        <v>17</v>
      </c>
      <c r="H1447" s="4">
        <v>-9.1899669999999993</v>
      </c>
      <c r="I1447" s="4">
        <v>-75.015152</v>
      </c>
      <c r="J1447" s="4" t="s">
        <v>22</v>
      </c>
      <c r="K1447" s="4" t="s">
        <v>67</v>
      </c>
      <c r="L1447" s="4" t="s">
        <v>33</v>
      </c>
      <c r="M1447" s="4">
        <v>7</v>
      </c>
      <c r="N1447" s="4">
        <v>114</v>
      </c>
      <c r="O1447" s="4">
        <v>5635</v>
      </c>
    </row>
    <row r="1448" spans="1:15" x14ac:dyDescent="0.25">
      <c r="A1448" s="4">
        <v>4369</v>
      </c>
      <c r="B1448" s="5">
        <v>43584</v>
      </c>
      <c r="C1448" s="5" t="s">
        <v>2973</v>
      </c>
      <c r="D1448" s="5" t="s">
        <v>2847</v>
      </c>
      <c r="E1448" s="4" t="s">
        <v>2174</v>
      </c>
      <c r="F1448" s="4" t="s">
        <v>24</v>
      </c>
      <c r="G1448" s="4" t="s">
        <v>181</v>
      </c>
      <c r="H1448" s="4">
        <v>-16.578192999999999</v>
      </c>
      <c r="I1448" s="4">
        <v>179.414413</v>
      </c>
      <c r="J1448" s="4" t="s">
        <v>12</v>
      </c>
      <c r="K1448" s="4" t="s">
        <v>67</v>
      </c>
      <c r="L1448" s="4" t="s">
        <v>33</v>
      </c>
      <c r="M1448" s="4">
        <v>27</v>
      </c>
      <c r="N1448" s="4">
        <v>202</v>
      </c>
      <c r="O1448" s="4">
        <v>4540</v>
      </c>
    </row>
    <row r="1449" spans="1:15" x14ac:dyDescent="0.25">
      <c r="A1449" s="4">
        <v>3959</v>
      </c>
      <c r="B1449" s="5">
        <v>43584</v>
      </c>
      <c r="C1449" s="5" t="s">
        <v>2827</v>
      </c>
      <c r="D1449" s="5" t="s">
        <v>2828</v>
      </c>
      <c r="E1449" s="4" t="s">
        <v>1199</v>
      </c>
      <c r="F1449" s="4" t="s">
        <v>16</v>
      </c>
      <c r="G1449" s="4" t="s">
        <v>261</v>
      </c>
      <c r="H1449" s="4">
        <v>55.378050999999999</v>
      </c>
      <c r="I1449" s="4">
        <v>-3.4359730000000002</v>
      </c>
      <c r="J1449" s="4" t="s">
        <v>22</v>
      </c>
      <c r="K1449" s="4" t="s">
        <v>67</v>
      </c>
      <c r="L1449" s="4" t="s">
        <v>33</v>
      </c>
      <c r="M1449" s="4">
        <v>16</v>
      </c>
      <c r="N1449" s="4">
        <v>74</v>
      </c>
      <c r="O1449" s="4">
        <v>4436</v>
      </c>
    </row>
    <row r="1450" spans="1:15" x14ac:dyDescent="0.25">
      <c r="A1450" s="4">
        <v>2173</v>
      </c>
      <c r="B1450" s="5">
        <v>43584</v>
      </c>
      <c r="C1450" s="5" t="s">
        <v>2822</v>
      </c>
      <c r="D1450" s="5" t="s">
        <v>2809</v>
      </c>
      <c r="E1450" s="4" t="s">
        <v>1011</v>
      </c>
      <c r="F1450" s="4" t="s">
        <v>24</v>
      </c>
      <c r="G1450" s="4" t="s">
        <v>616</v>
      </c>
      <c r="H1450" s="4">
        <v>35.861660000000001</v>
      </c>
      <c r="I1450" s="4">
        <v>104.195397</v>
      </c>
      <c r="J1450" s="4" t="s">
        <v>18</v>
      </c>
      <c r="K1450" s="4" t="s">
        <v>67</v>
      </c>
      <c r="L1450" s="4" t="s">
        <v>33</v>
      </c>
      <c r="M1450" s="4">
        <v>14</v>
      </c>
      <c r="N1450" s="4">
        <v>129</v>
      </c>
      <c r="O1450" s="4">
        <v>4258</v>
      </c>
    </row>
    <row r="1451" spans="1:15" x14ac:dyDescent="0.25">
      <c r="A1451" s="4">
        <v>1177</v>
      </c>
      <c r="B1451" s="5">
        <v>43584</v>
      </c>
      <c r="C1451" s="5" t="s">
        <v>2875</v>
      </c>
      <c r="D1451" s="5" t="s">
        <v>2876</v>
      </c>
      <c r="E1451" s="4" t="s">
        <v>1639</v>
      </c>
      <c r="F1451" s="4" t="s">
        <v>24</v>
      </c>
      <c r="G1451" s="4" t="s">
        <v>350</v>
      </c>
      <c r="H1451" s="4">
        <v>12.238333000000001</v>
      </c>
      <c r="I1451" s="4">
        <v>-1.561593</v>
      </c>
      <c r="J1451" s="4" t="s">
        <v>18</v>
      </c>
      <c r="K1451" s="4" t="s">
        <v>67</v>
      </c>
      <c r="L1451" s="4" t="s">
        <v>33</v>
      </c>
      <c r="M1451" s="4">
        <v>21</v>
      </c>
      <c r="N1451" s="4">
        <v>116</v>
      </c>
      <c r="O1451" s="4">
        <v>4029</v>
      </c>
    </row>
    <row r="1452" spans="1:15" x14ac:dyDescent="0.25">
      <c r="A1452" s="4">
        <v>4279</v>
      </c>
      <c r="B1452" s="5">
        <v>43584</v>
      </c>
      <c r="C1452" s="5" t="s">
        <v>2795</v>
      </c>
      <c r="D1452" s="5" t="s">
        <v>2759</v>
      </c>
      <c r="E1452" s="4" t="s">
        <v>2267</v>
      </c>
      <c r="F1452" s="4" t="s">
        <v>16</v>
      </c>
      <c r="G1452" s="4" t="s">
        <v>557</v>
      </c>
      <c r="H1452" s="4">
        <v>48.379432999999999</v>
      </c>
      <c r="I1452" s="4">
        <v>31.165579999999999</v>
      </c>
      <c r="J1452" s="4" t="s">
        <v>12</v>
      </c>
      <c r="K1452" s="4" t="s">
        <v>67</v>
      </c>
      <c r="L1452" s="4" t="s">
        <v>33</v>
      </c>
      <c r="M1452" s="4">
        <v>28</v>
      </c>
      <c r="N1452" s="4">
        <v>125</v>
      </c>
      <c r="O1452" s="4">
        <v>2915</v>
      </c>
    </row>
    <row r="1453" spans="1:15" x14ac:dyDescent="0.25">
      <c r="A1453" s="4">
        <v>3933</v>
      </c>
      <c r="B1453" s="5">
        <v>43584</v>
      </c>
      <c r="C1453" s="5" t="s">
        <v>2774</v>
      </c>
      <c r="D1453" s="5" t="s">
        <v>2775</v>
      </c>
      <c r="E1453" s="4" t="s">
        <v>1572</v>
      </c>
      <c r="F1453" s="4" t="s">
        <v>16</v>
      </c>
      <c r="G1453" s="4" t="s">
        <v>432</v>
      </c>
      <c r="H1453" s="4">
        <v>15.179384000000001</v>
      </c>
      <c r="I1453" s="4">
        <v>39.782333999999999</v>
      </c>
      <c r="J1453" s="4" t="s">
        <v>12</v>
      </c>
      <c r="K1453" s="4" t="s">
        <v>67</v>
      </c>
      <c r="L1453" s="4" t="s">
        <v>33</v>
      </c>
      <c r="M1453" s="4">
        <v>20</v>
      </c>
      <c r="N1453" s="4">
        <v>118</v>
      </c>
      <c r="O1453" s="4">
        <v>2082</v>
      </c>
    </row>
    <row r="1454" spans="1:15" x14ac:dyDescent="0.25">
      <c r="A1454" s="4">
        <v>3960</v>
      </c>
      <c r="B1454" s="5">
        <v>43584</v>
      </c>
      <c r="C1454" s="5" t="s">
        <v>2766</v>
      </c>
      <c r="D1454" s="5" t="s">
        <v>2767</v>
      </c>
      <c r="E1454" s="4" t="s">
        <v>1299</v>
      </c>
      <c r="F1454" s="4" t="s">
        <v>16</v>
      </c>
      <c r="G1454" s="4" t="s">
        <v>449</v>
      </c>
      <c r="H1454" s="4">
        <v>13.794185000000001</v>
      </c>
      <c r="I1454" s="4">
        <v>-88.896529999999998</v>
      </c>
      <c r="J1454" s="4" t="s">
        <v>18</v>
      </c>
      <c r="K1454" s="4" t="s">
        <v>67</v>
      </c>
      <c r="L1454" s="4" t="s">
        <v>33</v>
      </c>
      <c r="M1454" s="4">
        <v>17</v>
      </c>
      <c r="N1454" s="4">
        <v>89</v>
      </c>
      <c r="O1454" s="4">
        <v>1022</v>
      </c>
    </row>
    <row r="1455" spans="1:15" x14ac:dyDescent="0.25">
      <c r="A1455" s="4">
        <v>5701</v>
      </c>
      <c r="B1455" s="5">
        <v>43553</v>
      </c>
      <c r="C1455" s="5" t="s">
        <v>2973</v>
      </c>
      <c r="D1455" s="5" t="s">
        <v>2847</v>
      </c>
      <c r="E1455" s="4" t="s">
        <v>180</v>
      </c>
      <c r="F1455" s="4" t="s">
        <v>10</v>
      </c>
      <c r="G1455" s="4" t="s">
        <v>181</v>
      </c>
      <c r="H1455" s="4">
        <v>-16.578192999999999</v>
      </c>
      <c r="I1455" s="4">
        <v>179.414413</v>
      </c>
      <c r="J1455" s="4" t="s">
        <v>22</v>
      </c>
      <c r="K1455" s="4" t="s">
        <v>13</v>
      </c>
      <c r="L1455" s="4" t="s">
        <v>14</v>
      </c>
      <c r="M1455" s="4">
        <v>5</v>
      </c>
      <c r="N1455" s="4">
        <v>69</v>
      </c>
      <c r="O1455" s="4">
        <v>6543</v>
      </c>
    </row>
    <row r="1456" spans="1:15" x14ac:dyDescent="0.25">
      <c r="A1456" s="4">
        <v>3820</v>
      </c>
      <c r="B1456" s="5">
        <v>43553</v>
      </c>
      <c r="C1456" s="5" t="s">
        <v>2792</v>
      </c>
      <c r="D1456" s="5" t="s">
        <v>2793</v>
      </c>
      <c r="E1456" s="4" t="s">
        <v>456</v>
      </c>
      <c r="F1456" s="4" t="s">
        <v>10</v>
      </c>
      <c r="G1456" s="4" t="s">
        <v>457</v>
      </c>
      <c r="H1456" s="4">
        <v>26.820553</v>
      </c>
      <c r="I1456" s="4">
        <v>30.802498</v>
      </c>
      <c r="J1456" s="4" t="s">
        <v>18</v>
      </c>
      <c r="K1456" s="4" t="s">
        <v>13</v>
      </c>
      <c r="L1456" s="4" t="s">
        <v>14</v>
      </c>
      <c r="M1456" s="4">
        <v>8</v>
      </c>
      <c r="N1456" s="4">
        <v>77</v>
      </c>
      <c r="O1456" s="4">
        <v>5556</v>
      </c>
    </row>
    <row r="1457" spans="1:15" x14ac:dyDescent="0.25">
      <c r="A1457" s="4">
        <v>1755</v>
      </c>
      <c r="B1457" s="5">
        <v>43553</v>
      </c>
      <c r="C1457" s="5" t="s">
        <v>2901</v>
      </c>
      <c r="D1457" s="5" t="s">
        <v>2902</v>
      </c>
      <c r="E1457" s="4" t="s">
        <v>734</v>
      </c>
      <c r="F1457" s="4" t="s">
        <v>10</v>
      </c>
      <c r="G1457" s="4" t="s">
        <v>547</v>
      </c>
      <c r="H1457" s="4">
        <v>-53.081809999999997</v>
      </c>
      <c r="I1457" s="4">
        <v>73.504158000000004</v>
      </c>
      <c r="J1457" s="4" t="s">
        <v>18</v>
      </c>
      <c r="K1457" s="4" t="s">
        <v>13</v>
      </c>
      <c r="L1457" s="4" t="s">
        <v>14</v>
      </c>
      <c r="M1457" s="4">
        <v>11</v>
      </c>
      <c r="N1457" s="4">
        <v>85</v>
      </c>
      <c r="O1457" s="4">
        <v>5359</v>
      </c>
    </row>
    <row r="1458" spans="1:15" x14ac:dyDescent="0.25">
      <c r="A1458" s="4">
        <v>2846</v>
      </c>
      <c r="B1458" s="5">
        <v>43553</v>
      </c>
      <c r="C1458" s="5" t="s">
        <v>2973</v>
      </c>
      <c r="D1458" s="5" t="s">
        <v>2847</v>
      </c>
      <c r="E1458" s="4" t="s">
        <v>458</v>
      </c>
      <c r="F1458" s="4" t="s">
        <v>10</v>
      </c>
      <c r="G1458" s="4" t="s">
        <v>181</v>
      </c>
      <c r="H1458" s="4">
        <v>-16.578192999999999</v>
      </c>
      <c r="I1458" s="4">
        <v>179.414413</v>
      </c>
      <c r="J1458" s="4" t="s">
        <v>18</v>
      </c>
      <c r="K1458" s="4" t="s">
        <v>13</v>
      </c>
      <c r="L1458" s="4" t="s">
        <v>14</v>
      </c>
      <c r="M1458" s="4">
        <v>8</v>
      </c>
      <c r="N1458" s="4">
        <v>276</v>
      </c>
      <c r="O1458" s="4">
        <v>5345</v>
      </c>
    </row>
    <row r="1459" spans="1:15" x14ac:dyDescent="0.25">
      <c r="A1459" s="4">
        <v>4098</v>
      </c>
      <c r="B1459" s="5">
        <v>43553</v>
      </c>
      <c r="C1459" s="5" t="s">
        <v>2877</v>
      </c>
      <c r="D1459" s="5" t="s">
        <v>2878</v>
      </c>
      <c r="E1459" s="4" t="s">
        <v>374</v>
      </c>
      <c r="F1459" s="4" t="s">
        <v>10</v>
      </c>
      <c r="G1459" s="4" t="s">
        <v>102</v>
      </c>
      <c r="H1459" s="4">
        <v>56.130366000000002</v>
      </c>
      <c r="I1459" s="4">
        <v>-106.346771</v>
      </c>
      <c r="J1459" s="4" t="s">
        <v>22</v>
      </c>
      <c r="K1459" s="4" t="s">
        <v>13</v>
      </c>
      <c r="L1459" s="4" t="s">
        <v>14</v>
      </c>
      <c r="M1459" s="4">
        <v>7</v>
      </c>
      <c r="N1459" s="4">
        <v>250</v>
      </c>
      <c r="O1459" s="4">
        <v>4183</v>
      </c>
    </row>
    <row r="1460" spans="1:15" x14ac:dyDescent="0.25">
      <c r="A1460" s="4">
        <v>4282</v>
      </c>
      <c r="B1460" s="5">
        <v>43553</v>
      </c>
      <c r="C1460" s="5" t="s">
        <v>3018</v>
      </c>
      <c r="D1460" s="5" t="s">
        <v>2929</v>
      </c>
      <c r="E1460" s="4" t="s">
        <v>184</v>
      </c>
      <c r="F1460" s="4" t="s">
        <v>10</v>
      </c>
      <c r="G1460" s="4" t="s">
        <v>183</v>
      </c>
      <c r="H1460" s="4">
        <v>8.5379810000000003</v>
      </c>
      <c r="I1460" s="4">
        <v>-80.782127000000003</v>
      </c>
      <c r="J1460" s="4" t="s">
        <v>18</v>
      </c>
      <c r="K1460" s="4" t="s">
        <v>13</v>
      </c>
      <c r="L1460" s="4" t="s">
        <v>14</v>
      </c>
      <c r="M1460" s="4">
        <v>5</v>
      </c>
      <c r="N1460" s="4">
        <v>55</v>
      </c>
      <c r="O1460" s="4">
        <v>2743</v>
      </c>
    </row>
    <row r="1461" spans="1:15" x14ac:dyDescent="0.25">
      <c r="A1461" s="4">
        <v>3974</v>
      </c>
      <c r="B1461" s="5">
        <v>43553</v>
      </c>
      <c r="C1461" s="5" t="s">
        <v>2790</v>
      </c>
      <c r="D1461" s="5" t="s">
        <v>2791</v>
      </c>
      <c r="E1461" s="4" t="s">
        <v>2375</v>
      </c>
      <c r="F1461" s="4" t="s">
        <v>10</v>
      </c>
      <c r="G1461" s="4" t="s">
        <v>562</v>
      </c>
      <c r="H1461" s="4">
        <v>-29.040835000000001</v>
      </c>
      <c r="I1461" s="4">
        <v>167.954712</v>
      </c>
      <c r="J1461" s="4" t="s">
        <v>18</v>
      </c>
      <c r="K1461" s="4" t="s">
        <v>13</v>
      </c>
      <c r="L1461" s="4" t="s">
        <v>14</v>
      </c>
      <c r="M1461" s="4">
        <v>3</v>
      </c>
      <c r="N1461" s="4">
        <v>137</v>
      </c>
      <c r="O1461" s="4">
        <v>1770</v>
      </c>
    </row>
    <row r="1462" spans="1:15" x14ac:dyDescent="0.25">
      <c r="A1462" s="4">
        <v>3828</v>
      </c>
      <c r="B1462" s="5">
        <v>43553</v>
      </c>
      <c r="C1462" s="5" t="s">
        <v>2897</v>
      </c>
      <c r="D1462" s="5" t="s">
        <v>2898</v>
      </c>
      <c r="E1462" s="4" t="s">
        <v>762</v>
      </c>
      <c r="F1462" s="4" t="s">
        <v>16</v>
      </c>
      <c r="G1462" s="6" t="s">
        <v>2730</v>
      </c>
      <c r="H1462" s="4">
        <v>-4.0383329999999997</v>
      </c>
      <c r="I1462" s="4">
        <v>21.758664</v>
      </c>
      <c r="J1462" s="4" t="s">
        <v>12</v>
      </c>
      <c r="K1462" s="4" t="s">
        <v>39</v>
      </c>
      <c r="L1462" s="4" t="s">
        <v>33</v>
      </c>
      <c r="M1462" s="4">
        <v>11</v>
      </c>
      <c r="N1462" s="4">
        <v>124</v>
      </c>
      <c r="O1462" s="4">
        <v>5139</v>
      </c>
    </row>
    <row r="1463" spans="1:15" x14ac:dyDescent="0.25">
      <c r="A1463" s="4">
        <v>3035</v>
      </c>
      <c r="B1463" s="5">
        <v>43553</v>
      </c>
      <c r="C1463" s="5" t="s">
        <v>2899</v>
      </c>
      <c r="D1463" s="5" t="s">
        <v>2900</v>
      </c>
      <c r="E1463" s="4" t="s">
        <v>1213</v>
      </c>
      <c r="F1463" s="4" t="s">
        <v>10</v>
      </c>
      <c r="G1463" s="4" t="s">
        <v>1029</v>
      </c>
      <c r="H1463" s="4">
        <v>-14.235004</v>
      </c>
      <c r="I1463" s="4">
        <v>-51.925280000000001</v>
      </c>
      <c r="J1463" s="4" t="s">
        <v>22</v>
      </c>
      <c r="K1463" s="4" t="s">
        <v>19</v>
      </c>
      <c r="L1463" s="4" t="s">
        <v>14</v>
      </c>
      <c r="M1463" s="4">
        <v>17</v>
      </c>
      <c r="N1463" s="4">
        <v>271</v>
      </c>
      <c r="O1463" s="4">
        <v>20138</v>
      </c>
    </row>
    <row r="1464" spans="1:15" x14ac:dyDescent="0.25">
      <c r="A1464" s="4">
        <v>2065</v>
      </c>
      <c r="B1464" s="5">
        <v>43553</v>
      </c>
      <c r="C1464" s="5" t="s">
        <v>2962</v>
      </c>
      <c r="D1464" s="5" t="s">
        <v>2963</v>
      </c>
      <c r="E1464" s="4" t="s">
        <v>2683</v>
      </c>
      <c r="F1464" s="4" t="s">
        <v>10</v>
      </c>
      <c r="G1464" s="4" t="s">
        <v>819</v>
      </c>
      <c r="H1464" s="4">
        <v>46.151240999999999</v>
      </c>
      <c r="I1464" s="4">
        <v>14.995463000000001</v>
      </c>
      <c r="J1464" s="4" t="s">
        <v>22</v>
      </c>
      <c r="K1464" s="4" t="s">
        <v>19</v>
      </c>
      <c r="L1464" s="4" t="s">
        <v>14</v>
      </c>
      <c r="M1464" s="4">
        <v>48</v>
      </c>
      <c r="N1464" s="4">
        <v>210</v>
      </c>
      <c r="O1464" s="4">
        <v>16155</v>
      </c>
    </row>
    <row r="1465" spans="1:15" x14ac:dyDescent="0.25">
      <c r="A1465" s="4">
        <v>5580</v>
      </c>
      <c r="B1465" s="5">
        <v>43553</v>
      </c>
      <c r="C1465" s="5" t="s">
        <v>2822</v>
      </c>
      <c r="D1465" s="5" t="s">
        <v>2809</v>
      </c>
      <c r="E1465" s="4" t="s">
        <v>2561</v>
      </c>
      <c r="F1465" s="4" t="s">
        <v>16</v>
      </c>
      <c r="G1465" s="4" t="s">
        <v>616</v>
      </c>
      <c r="H1465" s="4">
        <v>35.861660000000001</v>
      </c>
      <c r="I1465" s="4">
        <v>104.195397</v>
      </c>
      <c r="J1465" s="4" t="s">
        <v>22</v>
      </c>
      <c r="K1465" s="4" t="s">
        <v>19</v>
      </c>
      <c r="L1465" s="4" t="s">
        <v>14</v>
      </c>
      <c r="M1465" s="4">
        <v>39</v>
      </c>
      <c r="N1465" s="4">
        <v>441</v>
      </c>
      <c r="O1465" s="4">
        <v>13108</v>
      </c>
    </row>
    <row r="1466" spans="1:15" x14ac:dyDescent="0.25">
      <c r="A1466" s="4">
        <v>5231</v>
      </c>
      <c r="B1466" s="5">
        <v>43553</v>
      </c>
      <c r="C1466" s="5" t="s">
        <v>2818</v>
      </c>
      <c r="D1466" s="5" t="s">
        <v>2819</v>
      </c>
      <c r="E1466" s="4" t="s">
        <v>1653</v>
      </c>
      <c r="F1466" s="4" t="s">
        <v>16</v>
      </c>
      <c r="G1466" s="4" t="s">
        <v>723</v>
      </c>
      <c r="H1466" s="4">
        <v>43.915886</v>
      </c>
      <c r="I1466" s="4">
        <v>17.679075999999998</v>
      </c>
      <c r="J1466" s="4" t="s">
        <v>18</v>
      </c>
      <c r="K1466" s="4" t="s">
        <v>19</v>
      </c>
      <c r="L1466" s="4" t="s">
        <v>14</v>
      </c>
      <c r="M1466" s="4">
        <v>22</v>
      </c>
      <c r="N1466" s="4">
        <v>83</v>
      </c>
      <c r="O1466" s="4">
        <v>6615</v>
      </c>
    </row>
    <row r="1467" spans="1:15" x14ac:dyDescent="0.25">
      <c r="A1467" s="4">
        <v>1705</v>
      </c>
      <c r="B1467" s="5">
        <v>43553</v>
      </c>
      <c r="C1467" s="5" t="s">
        <v>2936</v>
      </c>
      <c r="D1467" s="5" t="s">
        <v>2937</v>
      </c>
      <c r="E1467" s="4" t="s">
        <v>1307</v>
      </c>
      <c r="F1467" s="4" t="s">
        <v>24</v>
      </c>
      <c r="G1467" s="4" t="s">
        <v>409</v>
      </c>
      <c r="H1467" s="4">
        <v>29.31166</v>
      </c>
      <c r="I1467" s="4">
        <v>47.481766</v>
      </c>
      <c r="J1467" s="4" t="s">
        <v>18</v>
      </c>
      <c r="K1467" s="4" t="s">
        <v>19</v>
      </c>
      <c r="L1467" s="4" t="s">
        <v>14</v>
      </c>
      <c r="M1467" s="4">
        <v>18</v>
      </c>
      <c r="N1467" s="4">
        <v>211</v>
      </c>
      <c r="O1467" s="4">
        <v>6450</v>
      </c>
    </row>
    <row r="1468" spans="1:15" x14ac:dyDescent="0.25">
      <c r="A1468" s="4">
        <v>4396</v>
      </c>
      <c r="B1468" s="5">
        <v>43553</v>
      </c>
      <c r="C1468" s="5" t="s">
        <v>2947</v>
      </c>
      <c r="D1468" s="5" t="s">
        <v>2910</v>
      </c>
      <c r="E1468" s="4" t="s">
        <v>605</v>
      </c>
      <c r="F1468" s="4" t="s">
        <v>16</v>
      </c>
      <c r="G1468" s="6" t="s">
        <v>2731</v>
      </c>
      <c r="H1468" s="4">
        <v>-51.796253</v>
      </c>
      <c r="I1468" s="4">
        <v>-59.523612999999997</v>
      </c>
      <c r="J1468" s="4" t="s">
        <v>12</v>
      </c>
      <c r="K1468" s="4" t="s">
        <v>39</v>
      </c>
      <c r="L1468" s="4" t="s">
        <v>33</v>
      </c>
      <c r="M1468" s="4">
        <v>9</v>
      </c>
      <c r="N1468" s="4">
        <v>142</v>
      </c>
      <c r="O1468" s="4">
        <v>3385</v>
      </c>
    </row>
    <row r="1469" spans="1:15" x14ac:dyDescent="0.25">
      <c r="A1469" s="4">
        <v>4152</v>
      </c>
      <c r="B1469" s="5">
        <v>43553</v>
      </c>
      <c r="C1469" s="5" t="s">
        <v>2814</v>
      </c>
      <c r="D1469" s="5" t="s">
        <v>2815</v>
      </c>
      <c r="E1469" s="4" t="s">
        <v>1399</v>
      </c>
      <c r="F1469" s="4" t="s">
        <v>24</v>
      </c>
      <c r="G1469" s="4" t="s">
        <v>150</v>
      </c>
      <c r="H1469" s="4">
        <v>4.2104840000000001</v>
      </c>
      <c r="I1469" s="4">
        <v>101.97576599999999</v>
      </c>
      <c r="J1469" s="4" t="s">
        <v>18</v>
      </c>
      <c r="K1469" s="4" t="s">
        <v>19</v>
      </c>
      <c r="L1469" s="4" t="s">
        <v>14</v>
      </c>
      <c r="M1469" s="4">
        <v>19</v>
      </c>
      <c r="N1469" s="4">
        <v>294</v>
      </c>
      <c r="O1469" s="4">
        <v>5648</v>
      </c>
    </row>
    <row r="1470" spans="1:15" x14ac:dyDescent="0.25">
      <c r="A1470" s="4">
        <v>2739</v>
      </c>
      <c r="B1470" s="5">
        <v>43553</v>
      </c>
      <c r="C1470" s="5" t="s">
        <v>2827</v>
      </c>
      <c r="D1470" s="5" t="s">
        <v>2828</v>
      </c>
      <c r="E1470" s="4" t="s">
        <v>474</v>
      </c>
      <c r="F1470" s="4" t="s">
        <v>24</v>
      </c>
      <c r="G1470" s="4" t="s">
        <v>261</v>
      </c>
      <c r="H1470" s="4">
        <v>55.378050999999999</v>
      </c>
      <c r="I1470" s="4">
        <v>-3.4359730000000002</v>
      </c>
      <c r="J1470" s="4" t="s">
        <v>18</v>
      </c>
      <c r="K1470" s="4" t="s">
        <v>19</v>
      </c>
      <c r="L1470" s="4" t="s">
        <v>14</v>
      </c>
      <c r="M1470" s="4">
        <v>8</v>
      </c>
      <c r="N1470" s="4">
        <v>179</v>
      </c>
      <c r="O1470" s="4">
        <v>5126</v>
      </c>
    </row>
    <row r="1471" spans="1:15" x14ac:dyDescent="0.25">
      <c r="A1471" s="4">
        <v>3711</v>
      </c>
      <c r="B1471" s="5">
        <v>43553</v>
      </c>
      <c r="C1471" s="5" t="s">
        <v>2801</v>
      </c>
      <c r="D1471" s="5" t="s">
        <v>2775</v>
      </c>
      <c r="E1471" s="4" t="s">
        <v>384</v>
      </c>
      <c r="F1471" s="4" t="s">
        <v>24</v>
      </c>
      <c r="G1471" s="4" t="s">
        <v>385</v>
      </c>
      <c r="H1471" s="4">
        <v>17.607789</v>
      </c>
      <c r="I1471" s="4">
        <v>8.0816660000000002</v>
      </c>
      <c r="J1471" s="4" t="s">
        <v>18</v>
      </c>
      <c r="K1471" s="4" t="s">
        <v>19</v>
      </c>
      <c r="L1471" s="4" t="s">
        <v>14</v>
      </c>
      <c r="M1471" s="4">
        <v>7</v>
      </c>
      <c r="N1471" s="4">
        <v>194</v>
      </c>
      <c r="O1471" s="4">
        <v>3576</v>
      </c>
    </row>
    <row r="1472" spans="1:15" x14ac:dyDescent="0.25">
      <c r="A1472" s="4">
        <v>1238</v>
      </c>
      <c r="B1472" s="5">
        <v>43553</v>
      </c>
      <c r="C1472" s="5" t="s">
        <v>2864</v>
      </c>
      <c r="D1472" s="5" t="s">
        <v>2865</v>
      </c>
      <c r="E1472" s="4" t="s">
        <v>657</v>
      </c>
      <c r="F1472" s="4" t="s">
        <v>16</v>
      </c>
      <c r="G1472" s="4" t="s">
        <v>73</v>
      </c>
      <c r="H1472" s="4">
        <v>61.892634999999999</v>
      </c>
      <c r="I1472" s="4">
        <v>-6.9118060000000003</v>
      </c>
      <c r="J1472" s="4" t="s">
        <v>18</v>
      </c>
      <c r="K1472" s="4" t="s">
        <v>19</v>
      </c>
      <c r="L1472" s="4" t="s">
        <v>14</v>
      </c>
      <c r="M1472" s="4">
        <v>10</v>
      </c>
      <c r="N1472" s="4">
        <v>92</v>
      </c>
      <c r="O1472" s="4">
        <v>2974</v>
      </c>
    </row>
    <row r="1473" spans="1:15" x14ac:dyDescent="0.25">
      <c r="A1473" s="4">
        <v>2319</v>
      </c>
      <c r="B1473" s="5">
        <v>43553</v>
      </c>
      <c r="C1473" s="5" t="s">
        <v>3000</v>
      </c>
      <c r="D1473" s="5" t="s">
        <v>2805</v>
      </c>
      <c r="E1473" s="4" t="s">
        <v>1221</v>
      </c>
      <c r="F1473" s="4" t="s">
        <v>24</v>
      </c>
      <c r="G1473" s="4" t="s">
        <v>11</v>
      </c>
      <c r="H1473" s="4">
        <v>25.354825999999999</v>
      </c>
      <c r="I1473" s="4">
        <v>51.183883999999999</v>
      </c>
      <c r="J1473" s="4" t="s">
        <v>18</v>
      </c>
      <c r="K1473" s="4" t="s">
        <v>19</v>
      </c>
      <c r="L1473" s="4" t="s">
        <v>14</v>
      </c>
      <c r="M1473" s="4">
        <v>17</v>
      </c>
      <c r="N1473" s="4">
        <v>64</v>
      </c>
      <c r="O1473" s="4">
        <v>2963</v>
      </c>
    </row>
    <row r="1474" spans="1:15" x14ac:dyDescent="0.25">
      <c r="A1474" s="4">
        <v>1401</v>
      </c>
      <c r="B1474" s="5">
        <v>43553</v>
      </c>
      <c r="C1474" s="5" t="s">
        <v>2868</v>
      </c>
      <c r="D1474" s="5" t="s">
        <v>2869</v>
      </c>
      <c r="E1474" s="4" t="s">
        <v>1584</v>
      </c>
      <c r="F1474" s="4" t="s">
        <v>16</v>
      </c>
      <c r="G1474" s="4" t="s">
        <v>25</v>
      </c>
      <c r="H1474" s="4">
        <v>42.546244999999999</v>
      </c>
      <c r="I1474" s="4">
        <v>1.6015539999999999</v>
      </c>
      <c r="J1474" s="4" t="s">
        <v>12</v>
      </c>
      <c r="K1474" s="4" t="s">
        <v>19</v>
      </c>
      <c r="L1474" s="4" t="s">
        <v>14</v>
      </c>
      <c r="M1474" s="4">
        <v>21</v>
      </c>
      <c r="N1474" s="4">
        <v>38</v>
      </c>
      <c r="O1474" s="4">
        <v>2815</v>
      </c>
    </row>
    <row r="1475" spans="1:15" x14ac:dyDescent="0.25">
      <c r="A1475" s="4">
        <v>5849</v>
      </c>
      <c r="B1475" s="5">
        <v>43553</v>
      </c>
      <c r="C1475" s="5" t="s">
        <v>2786</v>
      </c>
      <c r="D1475" s="5" t="s">
        <v>2794</v>
      </c>
      <c r="E1475" s="4" t="s">
        <v>2420</v>
      </c>
      <c r="F1475" s="4" t="s">
        <v>16</v>
      </c>
      <c r="G1475" s="4" t="s">
        <v>206</v>
      </c>
      <c r="H1475" s="4">
        <v>18.220832999999999</v>
      </c>
      <c r="I1475" s="4">
        <v>-66.590148999999997</v>
      </c>
      <c r="J1475" s="4" t="s">
        <v>18</v>
      </c>
      <c r="K1475" s="4" t="s">
        <v>19</v>
      </c>
      <c r="L1475" s="4" t="s">
        <v>14</v>
      </c>
      <c r="M1475" s="4">
        <v>31</v>
      </c>
      <c r="N1475" s="4">
        <v>81</v>
      </c>
      <c r="O1475" s="4">
        <v>2794</v>
      </c>
    </row>
    <row r="1476" spans="1:15" x14ac:dyDescent="0.25">
      <c r="A1476" s="4">
        <v>3256</v>
      </c>
      <c r="B1476" s="5">
        <v>43553</v>
      </c>
      <c r="C1476" s="5" t="s">
        <v>2756</v>
      </c>
      <c r="D1476" s="5" t="s">
        <v>2757</v>
      </c>
      <c r="E1476" s="4" t="s">
        <v>298</v>
      </c>
      <c r="F1476" s="4" t="s">
        <v>24</v>
      </c>
      <c r="G1476" s="4" t="s">
        <v>299</v>
      </c>
      <c r="H1476" s="4">
        <v>41.377490999999999</v>
      </c>
      <c r="I1476" s="4">
        <v>64.585262</v>
      </c>
      <c r="J1476" s="4" t="s">
        <v>18</v>
      </c>
      <c r="K1476" s="4" t="s">
        <v>19</v>
      </c>
      <c r="L1476" s="4" t="s">
        <v>14</v>
      </c>
      <c r="M1476" s="4">
        <v>6</v>
      </c>
      <c r="N1476" s="4">
        <v>180</v>
      </c>
      <c r="O1476" s="4">
        <v>2540</v>
      </c>
    </row>
    <row r="1477" spans="1:15" x14ac:dyDescent="0.25">
      <c r="A1477" s="4">
        <v>1977</v>
      </c>
      <c r="B1477" s="5">
        <v>43553</v>
      </c>
      <c r="C1477" s="5" t="s">
        <v>2816</v>
      </c>
      <c r="D1477" s="5" t="s">
        <v>2761</v>
      </c>
      <c r="E1477" s="4" t="s">
        <v>2379</v>
      </c>
      <c r="F1477" s="4" t="s">
        <v>16</v>
      </c>
      <c r="G1477" s="4" t="s">
        <v>43</v>
      </c>
      <c r="H1477" s="4">
        <v>47.411631</v>
      </c>
      <c r="I1477" s="4">
        <v>28.369885</v>
      </c>
      <c r="J1477" s="4" t="s">
        <v>12</v>
      </c>
      <c r="K1477" s="4" t="s">
        <v>19</v>
      </c>
      <c r="L1477" s="4" t="s">
        <v>14</v>
      </c>
      <c r="M1477" s="4">
        <v>30</v>
      </c>
      <c r="N1477" s="4">
        <v>139</v>
      </c>
      <c r="O1477" s="4">
        <v>1879</v>
      </c>
    </row>
    <row r="1478" spans="1:15" x14ac:dyDescent="0.25">
      <c r="A1478" s="4">
        <v>4989</v>
      </c>
      <c r="B1478" s="5">
        <v>43553</v>
      </c>
      <c r="C1478" s="5" t="s">
        <v>2890</v>
      </c>
      <c r="D1478" s="5" t="s">
        <v>2891</v>
      </c>
      <c r="E1478" s="4" t="s">
        <v>390</v>
      </c>
      <c r="F1478" s="4" t="s">
        <v>16</v>
      </c>
      <c r="G1478" s="4" t="s">
        <v>80</v>
      </c>
      <c r="H1478" s="4">
        <v>36.204824000000002</v>
      </c>
      <c r="I1478" s="4">
        <v>138.25292400000001</v>
      </c>
      <c r="J1478" s="4" t="s">
        <v>12</v>
      </c>
      <c r="K1478" s="4" t="s">
        <v>19</v>
      </c>
      <c r="L1478" s="4" t="s">
        <v>14</v>
      </c>
      <c r="M1478" s="4">
        <v>7</v>
      </c>
      <c r="N1478" s="4">
        <v>73</v>
      </c>
      <c r="O1478" s="4">
        <v>1654</v>
      </c>
    </row>
    <row r="1479" spans="1:15" x14ac:dyDescent="0.25">
      <c r="A1479" s="4">
        <v>5129</v>
      </c>
      <c r="B1479" s="5">
        <v>43553</v>
      </c>
      <c r="C1479" s="5" t="s">
        <v>2947</v>
      </c>
      <c r="D1479" s="5" t="s">
        <v>2910</v>
      </c>
      <c r="E1479" s="4" t="s">
        <v>2150</v>
      </c>
      <c r="F1479" s="4" t="s">
        <v>24</v>
      </c>
      <c r="G1479" s="4" t="s">
        <v>2732</v>
      </c>
      <c r="H1479" s="4">
        <v>32.427908000000002</v>
      </c>
      <c r="I1479" s="4">
        <v>53.688046</v>
      </c>
      <c r="J1479" s="4" t="s">
        <v>12</v>
      </c>
      <c r="K1479" s="4" t="s">
        <v>57</v>
      </c>
      <c r="L1479" s="4" t="s">
        <v>14</v>
      </c>
      <c r="M1479" s="4">
        <v>27</v>
      </c>
      <c r="N1479" s="4">
        <v>252</v>
      </c>
      <c r="O1479" s="4">
        <v>6977</v>
      </c>
    </row>
    <row r="1480" spans="1:15" x14ac:dyDescent="0.25">
      <c r="A1480" s="4">
        <v>4087</v>
      </c>
      <c r="B1480" s="5">
        <v>43553</v>
      </c>
      <c r="C1480" s="5" t="s">
        <v>2833</v>
      </c>
      <c r="D1480" s="5" t="s">
        <v>2998</v>
      </c>
      <c r="E1480" s="4" t="s">
        <v>2641</v>
      </c>
      <c r="F1480" s="4" t="s">
        <v>10</v>
      </c>
      <c r="G1480" s="4" t="s">
        <v>265</v>
      </c>
      <c r="H1480" s="4">
        <v>52.132632999999998</v>
      </c>
      <c r="I1480" s="4">
        <v>5.2912660000000002</v>
      </c>
      <c r="J1480" s="4" t="s">
        <v>22</v>
      </c>
      <c r="K1480" s="4" t="s">
        <v>30</v>
      </c>
      <c r="L1480" s="4" t="s">
        <v>14</v>
      </c>
      <c r="M1480" s="4">
        <v>45</v>
      </c>
      <c r="N1480" s="4">
        <v>485</v>
      </c>
      <c r="O1480" s="4">
        <v>12423</v>
      </c>
    </row>
    <row r="1481" spans="1:15" x14ac:dyDescent="0.25">
      <c r="A1481" s="4">
        <v>5111</v>
      </c>
      <c r="B1481" s="5">
        <v>43553</v>
      </c>
      <c r="C1481" s="5" t="s">
        <v>2928</v>
      </c>
      <c r="D1481" s="5" t="s">
        <v>2858</v>
      </c>
      <c r="E1481" s="4" t="s">
        <v>1315</v>
      </c>
      <c r="F1481" s="4" t="s">
        <v>10</v>
      </c>
      <c r="G1481" s="4" t="s">
        <v>105</v>
      </c>
      <c r="H1481" s="4">
        <v>9.0819989999999997</v>
      </c>
      <c r="I1481" s="4">
        <v>8.6752769999999995</v>
      </c>
      <c r="J1481" s="4" t="s">
        <v>22</v>
      </c>
      <c r="K1481" s="4" t="s">
        <v>30</v>
      </c>
      <c r="L1481" s="4" t="s">
        <v>14</v>
      </c>
      <c r="M1481" s="4">
        <v>18</v>
      </c>
      <c r="N1481" s="4">
        <v>314</v>
      </c>
      <c r="O1481" s="4">
        <v>9440</v>
      </c>
    </row>
    <row r="1482" spans="1:15" x14ac:dyDescent="0.25">
      <c r="A1482" s="4">
        <v>3164</v>
      </c>
      <c r="B1482" s="5">
        <v>43553</v>
      </c>
      <c r="C1482" s="5" t="s">
        <v>2868</v>
      </c>
      <c r="D1482" s="5" t="s">
        <v>2869</v>
      </c>
      <c r="E1482" s="4" t="s">
        <v>1847</v>
      </c>
      <c r="F1482" s="4" t="s">
        <v>24</v>
      </c>
      <c r="G1482" s="4" t="s">
        <v>424</v>
      </c>
      <c r="H1482" s="4">
        <v>47.165999999999997</v>
      </c>
      <c r="I1482" s="4">
        <v>9.5553729999999995</v>
      </c>
      <c r="J1482" s="4" t="s">
        <v>22</v>
      </c>
      <c r="K1482" s="4" t="s">
        <v>30</v>
      </c>
      <c r="L1482" s="4" t="s">
        <v>14</v>
      </c>
      <c r="M1482" s="4">
        <v>24</v>
      </c>
      <c r="N1482" s="4">
        <v>275</v>
      </c>
      <c r="O1482" s="4">
        <v>7951</v>
      </c>
    </row>
    <row r="1483" spans="1:15" x14ac:dyDescent="0.25">
      <c r="A1483" s="4">
        <v>4619</v>
      </c>
      <c r="B1483" s="5">
        <v>43553</v>
      </c>
      <c r="C1483" s="5" t="s">
        <v>2846</v>
      </c>
      <c r="D1483" s="5" t="s">
        <v>2847</v>
      </c>
      <c r="E1483" s="4" t="s">
        <v>2109</v>
      </c>
      <c r="F1483" s="4" t="s">
        <v>10</v>
      </c>
      <c r="G1483" s="4" t="s">
        <v>378</v>
      </c>
      <c r="H1483" s="4">
        <v>-13.759029</v>
      </c>
      <c r="I1483" s="4">
        <v>-172.10462899999999</v>
      </c>
      <c r="J1483" s="4" t="s">
        <v>12</v>
      </c>
      <c r="K1483" s="4" t="s">
        <v>30</v>
      </c>
      <c r="L1483" s="4" t="s">
        <v>14</v>
      </c>
      <c r="M1483" s="4">
        <v>27</v>
      </c>
      <c r="N1483" s="4">
        <v>114</v>
      </c>
      <c r="O1483" s="4">
        <v>6202</v>
      </c>
    </row>
    <row r="1484" spans="1:15" x14ac:dyDescent="0.25">
      <c r="A1484" s="4">
        <v>4114</v>
      </c>
      <c r="B1484" s="5">
        <v>43553</v>
      </c>
      <c r="C1484" s="5" t="s">
        <v>2812</v>
      </c>
      <c r="D1484" s="5" t="s">
        <v>2867</v>
      </c>
      <c r="E1484" s="4" t="s">
        <v>2049</v>
      </c>
      <c r="F1484" s="4" t="s">
        <v>24</v>
      </c>
      <c r="G1484" s="4" t="s">
        <v>2733</v>
      </c>
      <c r="H1484" s="4">
        <v>35.907756999999997</v>
      </c>
      <c r="I1484" s="4">
        <v>127.76692199999999</v>
      </c>
      <c r="J1484" s="4" t="s">
        <v>18</v>
      </c>
      <c r="K1484" s="4" t="s">
        <v>57</v>
      </c>
      <c r="L1484" s="4" t="s">
        <v>14</v>
      </c>
      <c r="M1484" s="4">
        <v>26</v>
      </c>
      <c r="N1484" s="4">
        <v>121</v>
      </c>
      <c r="O1484" s="4">
        <v>9245</v>
      </c>
    </row>
    <row r="1485" spans="1:15" x14ac:dyDescent="0.25">
      <c r="A1485" s="4">
        <v>3187</v>
      </c>
      <c r="B1485" s="5">
        <v>43553</v>
      </c>
      <c r="C1485" s="5" t="s">
        <v>2860</v>
      </c>
      <c r="D1485" s="5" t="s">
        <v>2861</v>
      </c>
      <c r="E1485" s="4" t="s">
        <v>902</v>
      </c>
      <c r="F1485" s="4" t="s">
        <v>24</v>
      </c>
      <c r="G1485" s="4" t="s">
        <v>708</v>
      </c>
      <c r="H1485" s="4">
        <v>6.4237500000000001</v>
      </c>
      <c r="I1485" s="4">
        <v>-66.589730000000003</v>
      </c>
      <c r="J1485" s="4" t="s">
        <v>18</v>
      </c>
      <c r="K1485" s="4" t="s">
        <v>30</v>
      </c>
      <c r="L1485" s="4" t="s">
        <v>14</v>
      </c>
      <c r="M1485" s="4">
        <v>13</v>
      </c>
      <c r="N1485" s="4">
        <v>123</v>
      </c>
      <c r="O1485" s="4">
        <v>3968</v>
      </c>
    </row>
    <row r="1486" spans="1:15" x14ac:dyDescent="0.25">
      <c r="A1486" s="4">
        <v>3406</v>
      </c>
      <c r="B1486" s="5">
        <v>43553</v>
      </c>
      <c r="C1486" s="5" t="s">
        <v>2881</v>
      </c>
      <c r="D1486" s="5" t="s">
        <v>2878</v>
      </c>
      <c r="E1486" s="4" t="s">
        <v>1592</v>
      </c>
      <c r="F1486" s="4" t="s">
        <v>16</v>
      </c>
      <c r="G1486" s="4" t="s">
        <v>282</v>
      </c>
      <c r="H1486" s="4">
        <v>41.20438</v>
      </c>
      <c r="I1486" s="4">
        <v>74.766098</v>
      </c>
      <c r="J1486" s="4" t="s">
        <v>12</v>
      </c>
      <c r="K1486" s="4" t="s">
        <v>30</v>
      </c>
      <c r="L1486" s="4" t="s">
        <v>14</v>
      </c>
      <c r="M1486" s="4">
        <v>21</v>
      </c>
      <c r="N1486" s="4">
        <v>22</v>
      </c>
      <c r="O1486" s="4">
        <v>2094</v>
      </c>
    </row>
    <row r="1487" spans="1:15" x14ac:dyDescent="0.25">
      <c r="A1487" s="4">
        <v>2896</v>
      </c>
      <c r="B1487" s="5">
        <v>43553</v>
      </c>
      <c r="C1487" s="5" t="s">
        <v>2875</v>
      </c>
      <c r="D1487" s="5" t="s">
        <v>2975</v>
      </c>
      <c r="E1487" s="4" t="s">
        <v>1053</v>
      </c>
      <c r="F1487" s="4" t="s">
        <v>16</v>
      </c>
      <c r="G1487" s="4" t="s">
        <v>179</v>
      </c>
      <c r="H1487" s="4">
        <v>-1.9402779999999999</v>
      </c>
      <c r="I1487" s="4">
        <v>29.873888000000001</v>
      </c>
      <c r="J1487" s="4" t="s">
        <v>18</v>
      </c>
      <c r="K1487" s="4" t="s">
        <v>30</v>
      </c>
      <c r="L1487" s="4" t="s">
        <v>14</v>
      </c>
      <c r="M1487" s="4">
        <v>15</v>
      </c>
      <c r="N1487" s="4">
        <v>111</v>
      </c>
      <c r="O1487" s="4">
        <v>1625</v>
      </c>
    </row>
    <row r="1488" spans="1:15" x14ac:dyDescent="0.25">
      <c r="A1488" s="4">
        <v>4274</v>
      </c>
      <c r="B1488" s="5">
        <v>43553</v>
      </c>
      <c r="C1488" s="5" t="s">
        <v>2792</v>
      </c>
      <c r="D1488" s="5" t="s">
        <v>2793</v>
      </c>
      <c r="E1488" s="4" t="s">
        <v>1882</v>
      </c>
      <c r="F1488" s="4" t="s">
        <v>24</v>
      </c>
      <c r="G1488" s="6" t="s">
        <v>2734</v>
      </c>
      <c r="H1488" s="4">
        <v>26.335100000000001</v>
      </c>
      <c r="I1488" s="4">
        <v>17.228331000000001</v>
      </c>
      <c r="J1488" s="4" t="s">
        <v>18</v>
      </c>
      <c r="K1488" s="4" t="s">
        <v>2724</v>
      </c>
      <c r="L1488" s="4" t="s">
        <v>33</v>
      </c>
      <c r="M1488" s="4">
        <v>24</v>
      </c>
      <c r="N1488" s="4">
        <v>59</v>
      </c>
      <c r="O1488" s="4">
        <v>4424</v>
      </c>
    </row>
    <row r="1489" spans="1:15" x14ac:dyDescent="0.25">
      <c r="A1489" s="4">
        <v>5645</v>
      </c>
      <c r="B1489" s="5">
        <v>43553</v>
      </c>
      <c r="C1489" s="5" t="s">
        <v>2870</v>
      </c>
      <c r="D1489" s="5" t="s">
        <v>2871</v>
      </c>
      <c r="E1489" s="4" t="s">
        <v>1680</v>
      </c>
      <c r="F1489" s="4" t="s">
        <v>24</v>
      </c>
      <c r="G1489" s="4" t="s">
        <v>782</v>
      </c>
      <c r="H1489" s="4">
        <v>-20.348403999999999</v>
      </c>
      <c r="I1489" s="4">
        <v>57.552152</v>
      </c>
      <c r="J1489" s="4" t="s">
        <v>18</v>
      </c>
      <c r="K1489" s="4" t="s">
        <v>32</v>
      </c>
      <c r="L1489" s="4" t="s">
        <v>33</v>
      </c>
      <c r="M1489" s="4">
        <v>22</v>
      </c>
      <c r="N1489" s="4">
        <v>69</v>
      </c>
      <c r="O1489" s="4">
        <v>6946</v>
      </c>
    </row>
    <row r="1490" spans="1:15" x14ac:dyDescent="0.25">
      <c r="A1490" s="4">
        <v>4592</v>
      </c>
      <c r="B1490" s="5">
        <v>43553</v>
      </c>
      <c r="C1490" s="5" t="s">
        <v>2786</v>
      </c>
      <c r="D1490" s="5" t="s">
        <v>2926</v>
      </c>
      <c r="E1490" s="4" t="s">
        <v>1821</v>
      </c>
      <c r="F1490" s="4" t="s">
        <v>24</v>
      </c>
      <c r="G1490" s="4" t="s">
        <v>616</v>
      </c>
      <c r="H1490" s="4">
        <v>35.861660000000001</v>
      </c>
      <c r="I1490" s="4">
        <v>104.195397</v>
      </c>
      <c r="J1490" s="4" t="s">
        <v>18</v>
      </c>
      <c r="K1490" s="4" t="s">
        <v>67</v>
      </c>
      <c r="L1490" s="4" t="s">
        <v>33</v>
      </c>
      <c r="M1490" s="4">
        <v>23</v>
      </c>
      <c r="N1490" s="4">
        <v>101</v>
      </c>
      <c r="O1490" s="4">
        <v>7816</v>
      </c>
    </row>
    <row r="1491" spans="1:15" x14ac:dyDescent="0.25">
      <c r="A1491" s="4">
        <v>1813</v>
      </c>
      <c r="B1491" s="5">
        <v>43553</v>
      </c>
      <c r="C1491" s="5" t="s">
        <v>2875</v>
      </c>
      <c r="D1491" s="5" t="s">
        <v>2876</v>
      </c>
      <c r="E1491" s="4" t="s">
        <v>1859</v>
      </c>
      <c r="F1491" s="4" t="s">
        <v>24</v>
      </c>
      <c r="G1491" s="4" t="s">
        <v>350</v>
      </c>
      <c r="H1491" s="4">
        <v>12.238333000000001</v>
      </c>
      <c r="I1491" s="4">
        <v>-1.561593</v>
      </c>
      <c r="J1491" s="4" t="s">
        <v>18</v>
      </c>
      <c r="K1491" s="4" t="s">
        <v>32</v>
      </c>
      <c r="L1491" s="4" t="s">
        <v>33</v>
      </c>
      <c r="M1491" s="4">
        <v>24</v>
      </c>
      <c r="N1491" s="4">
        <v>72</v>
      </c>
      <c r="O1491" s="4">
        <v>4911</v>
      </c>
    </row>
    <row r="1492" spans="1:15" x14ac:dyDescent="0.25">
      <c r="A1492" s="4">
        <v>1787</v>
      </c>
      <c r="B1492" s="5">
        <v>43553</v>
      </c>
      <c r="C1492" s="5" t="s">
        <v>2816</v>
      </c>
      <c r="D1492" s="5" t="s">
        <v>2851</v>
      </c>
      <c r="E1492" s="4" t="s">
        <v>1862</v>
      </c>
      <c r="F1492" s="4" t="s">
        <v>16</v>
      </c>
      <c r="G1492" s="4" t="s">
        <v>257</v>
      </c>
      <c r="H1492" s="4">
        <v>-15.376706</v>
      </c>
      <c r="I1492" s="4">
        <v>166.959158</v>
      </c>
      <c r="J1492" s="4" t="s">
        <v>12</v>
      </c>
      <c r="K1492" s="4" t="s">
        <v>32</v>
      </c>
      <c r="L1492" s="4" t="s">
        <v>33</v>
      </c>
      <c r="M1492" s="4">
        <v>24</v>
      </c>
      <c r="N1492" s="4">
        <v>99</v>
      </c>
      <c r="O1492" s="4">
        <v>4541</v>
      </c>
    </row>
    <row r="1493" spans="1:15" x14ac:dyDescent="0.25">
      <c r="A1493" s="4">
        <v>4419</v>
      </c>
      <c r="B1493" s="5">
        <v>43553</v>
      </c>
      <c r="C1493" s="5" t="s">
        <v>2790</v>
      </c>
      <c r="D1493" s="5" t="s">
        <v>2791</v>
      </c>
      <c r="E1493" s="4" t="s">
        <v>99</v>
      </c>
      <c r="F1493" s="4" t="s">
        <v>16</v>
      </c>
      <c r="G1493" s="4" t="s">
        <v>100</v>
      </c>
      <c r="H1493" s="4">
        <v>23.424075999999999</v>
      </c>
      <c r="I1493" s="4">
        <v>53.847817999999997</v>
      </c>
      <c r="J1493" s="4" t="s">
        <v>22</v>
      </c>
      <c r="K1493" s="4" t="s">
        <v>32</v>
      </c>
      <c r="L1493" s="4" t="s">
        <v>33</v>
      </c>
      <c r="M1493" s="4">
        <v>3</v>
      </c>
      <c r="N1493" s="4">
        <v>84</v>
      </c>
      <c r="O1493" s="4">
        <v>4263</v>
      </c>
    </row>
    <row r="1494" spans="1:15" x14ac:dyDescent="0.25">
      <c r="A1494" s="4">
        <v>1698</v>
      </c>
      <c r="B1494" s="5">
        <v>43553</v>
      </c>
      <c r="C1494" s="5" t="s">
        <v>2850</v>
      </c>
      <c r="D1494" s="5" t="s">
        <v>2851</v>
      </c>
      <c r="E1494" s="4" t="s">
        <v>1240</v>
      </c>
      <c r="F1494" s="4" t="s">
        <v>24</v>
      </c>
      <c r="G1494" s="4" t="s">
        <v>155</v>
      </c>
      <c r="H1494" s="4">
        <v>12.862807</v>
      </c>
      <c r="I1494" s="4">
        <v>30.217635999999999</v>
      </c>
      <c r="J1494" s="4" t="s">
        <v>18</v>
      </c>
      <c r="K1494" s="4" t="s">
        <v>32</v>
      </c>
      <c r="L1494" s="4" t="s">
        <v>33</v>
      </c>
      <c r="M1494" s="4">
        <v>17</v>
      </c>
      <c r="N1494" s="4">
        <v>167</v>
      </c>
      <c r="O1494" s="4">
        <v>3990</v>
      </c>
    </row>
    <row r="1495" spans="1:15" x14ac:dyDescent="0.25">
      <c r="A1495" s="4">
        <v>1833</v>
      </c>
      <c r="B1495" s="5">
        <v>43553</v>
      </c>
      <c r="C1495" s="5" t="s">
        <v>3010</v>
      </c>
      <c r="D1495" s="5" t="s">
        <v>3011</v>
      </c>
      <c r="E1495" s="4" t="s">
        <v>2126</v>
      </c>
      <c r="F1495" s="4" t="s">
        <v>24</v>
      </c>
      <c r="G1495" s="4" t="s">
        <v>221</v>
      </c>
      <c r="H1495" s="4">
        <v>7.425554</v>
      </c>
      <c r="I1495" s="4">
        <v>150.55081200000001</v>
      </c>
      <c r="J1495" s="4" t="s">
        <v>22</v>
      </c>
      <c r="K1495" s="4" t="s">
        <v>32</v>
      </c>
      <c r="L1495" s="4" t="s">
        <v>33</v>
      </c>
      <c r="M1495" s="4">
        <v>27</v>
      </c>
      <c r="N1495" s="4">
        <v>63</v>
      </c>
      <c r="O1495" s="4">
        <v>3590</v>
      </c>
    </row>
    <row r="1496" spans="1:15" x14ac:dyDescent="0.25">
      <c r="A1496" s="4">
        <v>1208</v>
      </c>
      <c r="B1496" s="5">
        <v>43553</v>
      </c>
      <c r="C1496" s="5" t="s">
        <v>2964</v>
      </c>
      <c r="D1496" s="5" t="s">
        <v>2965</v>
      </c>
      <c r="E1496" s="4" t="s">
        <v>2311</v>
      </c>
      <c r="F1496" s="4" t="s">
        <v>24</v>
      </c>
      <c r="G1496" s="4" t="s">
        <v>2735</v>
      </c>
      <c r="H1496" s="4">
        <v>41.608635</v>
      </c>
      <c r="I1496" s="4">
        <v>21.745274999999999</v>
      </c>
      <c r="J1496" s="4" t="s">
        <v>18</v>
      </c>
      <c r="K1496" s="4" t="s">
        <v>32</v>
      </c>
      <c r="L1496" s="4" t="s">
        <v>33</v>
      </c>
      <c r="M1496" s="4">
        <v>29</v>
      </c>
      <c r="N1496" s="4">
        <v>160</v>
      </c>
      <c r="O1496" s="4">
        <v>6534</v>
      </c>
    </row>
    <row r="1497" spans="1:15" x14ac:dyDescent="0.25">
      <c r="A1497" s="4">
        <v>3742</v>
      </c>
      <c r="B1497" s="5">
        <v>43553</v>
      </c>
      <c r="C1497" s="5" t="s">
        <v>2784</v>
      </c>
      <c r="D1497" s="5" t="s">
        <v>2785</v>
      </c>
      <c r="E1497" s="4" t="s">
        <v>218</v>
      </c>
      <c r="F1497" s="4" t="s">
        <v>24</v>
      </c>
      <c r="G1497" s="4" t="s">
        <v>219</v>
      </c>
      <c r="H1497" s="4">
        <v>40.463667000000001</v>
      </c>
      <c r="I1497" s="4">
        <v>-3.7492200000000002</v>
      </c>
      <c r="J1497" s="4" t="s">
        <v>18</v>
      </c>
      <c r="K1497" s="4" t="s">
        <v>32</v>
      </c>
      <c r="L1497" s="4" t="s">
        <v>33</v>
      </c>
      <c r="M1497" s="4">
        <v>5</v>
      </c>
      <c r="N1497" s="4">
        <v>60</v>
      </c>
      <c r="O1497" s="4">
        <v>3518</v>
      </c>
    </row>
    <row r="1498" spans="1:15" x14ac:dyDescent="0.25">
      <c r="A1498" s="4">
        <v>3322</v>
      </c>
      <c r="B1498" s="5">
        <v>43553</v>
      </c>
      <c r="C1498" s="5" t="s">
        <v>2988</v>
      </c>
      <c r="D1498" s="5" t="s">
        <v>2989</v>
      </c>
      <c r="E1498" s="4" t="s">
        <v>1526</v>
      </c>
      <c r="F1498" s="4" t="s">
        <v>16</v>
      </c>
      <c r="G1498" s="4" t="s">
        <v>93</v>
      </c>
      <c r="H1498" s="4">
        <v>-22.328474</v>
      </c>
      <c r="I1498" s="4">
        <v>24.684866</v>
      </c>
      <c r="J1498" s="4" t="s">
        <v>22</v>
      </c>
      <c r="K1498" s="4" t="s">
        <v>32</v>
      </c>
      <c r="L1498" s="4" t="s">
        <v>33</v>
      </c>
      <c r="M1498" s="4">
        <v>20</v>
      </c>
      <c r="N1498" s="4">
        <v>115</v>
      </c>
      <c r="O1498" s="4">
        <v>3219</v>
      </c>
    </row>
    <row r="1499" spans="1:15" x14ac:dyDescent="0.25">
      <c r="A1499" s="4">
        <v>3881</v>
      </c>
      <c r="B1499" s="5">
        <v>43553</v>
      </c>
      <c r="C1499" s="5" t="s">
        <v>2795</v>
      </c>
      <c r="D1499" s="5" t="s">
        <v>2759</v>
      </c>
      <c r="E1499" s="4" t="s">
        <v>508</v>
      </c>
      <c r="F1499" s="4" t="s">
        <v>16</v>
      </c>
      <c r="G1499" s="4" t="s">
        <v>243</v>
      </c>
      <c r="H1499" s="4">
        <v>-0.80368899999999999</v>
      </c>
      <c r="I1499" s="4">
        <v>11.609444</v>
      </c>
      <c r="J1499" s="4" t="s">
        <v>12</v>
      </c>
      <c r="K1499" s="4" t="s">
        <v>32</v>
      </c>
      <c r="L1499" s="4" t="s">
        <v>33</v>
      </c>
      <c r="M1499" s="4">
        <v>8</v>
      </c>
      <c r="N1499" s="4">
        <v>75</v>
      </c>
      <c r="O1499" s="4">
        <v>3081</v>
      </c>
    </row>
    <row r="1500" spans="1:15" x14ac:dyDescent="0.25">
      <c r="A1500" s="4">
        <v>5867</v>
      </c>
      <c r="B1500" s="5">
        <v>43553</v>
      </c>
      <c r="C1500" s="5" t="s">
        <v>2806</v>
      </c>
      <c r="D1500" s="5" t="s">
        <v>2807</v>
      </c>
      <c r="E1500" s="4" t="s">
        <v>1150</v>
      </c>
      <c r="F1500" s="4" t="s">
        <v>16</v>
      </c>
      <c r="G1500" s="4" t="s">
        <v>600</v>
      </c>
      <c r="H1500" s="4">
        <v>3.919305</v>
      </c>
      <c r="I1500" s="4">
        <v>-56.027782999999999</v>
      </c>
      <c r="J1500" s="4" t="s">
        <v>18</v>
      </c>
      <c r="K1500" s="4" t="s">
        <v>32</v>
      </c>
      <c r="L1500" s="4" t="s">
        <v>33</v>
      </c>
      <c r="M1500" s="4">
        <v>16</v>
      </c>
      <c r="N1500" s="4">
        <v>58</v>
      </c>
      <c r="O1500" s="4">
        <v>3071</v>
      </c>
    </row>
    <row r="1501" spans="1:15" x14ac:dyDescent="0.25">
      <c r="A1501" s="4">
        <v>4873</v>
      </c>
      <c r="B1501" s="5">
        <v>43553</v>
      </c>
      <c r="C1501" s="5" t="s">
        <v>2835</v>
      </c>
      <c r="D1501" s="5" t="s">
        <v>2836</v>
      </c>
      <c r="E1501" s="4" t="s">
        <v>509</v>
      </c>
      <c r="F1501" s="4" t="s">
        <v>16</v>
      </c>
      <c r="G1501" s="4" t="s">
        <v>235</v>
      </c>
      <c r="H1501" s="4">
        <v>-29.609988000000001</v>
      </c>
      <c r="I1501" s="4">
        <v>28.233608</v>
      </c>
      <c r="J1501" s="4" t="s">
        <v>12</v>
      </c>
      <c r="K1501" s="4" t="s">
        <v>32</v>
      </c>
      <c r="L1501" s="4" t="s">
        <v>33</v>
      </c>
      <c r="M1501" s="4">
        <v>8</v>
      </c>
      <c r="N1501" s="4">
        <v>24</v>
      </c>
      <c r="O1501" s="4">
        <v>2164</v>
      </c>
    </row>
    <row r="1502" spans="1:15" x14ac:dyDescent="0.25">
      <c r="A1502" s="4">
        <v>3831</v>
      </c>
      <c r="B1502" s="5">
        <v>43553</v>
      </c>
      <c r="C1502" s="5" t="s">
        <v>2927</v>
      </c>
      <c r="D1502" s="5" t="s">
        <v>2909</v>
      </c>
      <c r="E1502" s="4" t="s">
        <v>1098</v>
      </c>
      <c r="F1502" s="4" t="s">
        <v>16</v>
      </c>
      <c r="G1502" s="4" t="s">
        <v>1099</v>
      </c>
      <c r="H1502" s="4">
        <v>47.516230999999998</v>
      </c>
      <c r="I1502" s="4">
        <v>14.550072</v>
      </c>
      <c r="J1502" s="4" t="s">
        <v>22</v>
      </c>
      <c r="K1502" s="4" t="s">
        <v>32</v>
      </c>
      <c r="L1502" s="4" t="s">
        <v>33</v>
      </c>
      <c r="M1502" s="4">
        <v>15</v>
      </c>
      <c r="N1502" s="4">
        <v>88</v>
      </c>
      <c r="O1502" s="4">
        <v>2162</v>
      </c>
    </row>
    <row r="1503" spans="1:15" x14ac:dyDescent="0.25">
      <c r="A1503" s="4">
        <v>5428</v>
      </c>
      <c r="B1503" s="5">
        <v>43553</v>
      </c>
      <c r="C1503" s="5" t="s">
        <v>2795</v>
      </c>
      <c r="D1503" s="5" t="s">
        <v>2796</v>
      </c>
      <c r="E1503" s="4" t="s">
        <v>530</v>
      </c>
      <c r="F1503" s="4" t="s">
        <v>16</v>
      </c>
      <c r="G1503" s="4" t="s">
        <v>213</v>
      </c>
      <c r="H1503" s="4">
        <v>-32.522779</v>
      </c>
      <c r="I1503" s="4">
        <v>-55.765835000000003</v>
      </c>
      <c r="J1503" s="4" t="s">
        <v>12</v>
      </c>
      <c r="K1503" s="4" t="s">
        <v>32</v>
      </c>
      <c r="L1503" s="4" t="s">
        <v>33</v>
      </c>
      <c r="M1503" s="4">
        <v>8</v>
      </c>
      <c r="N1503" s="4">
        <v>71</v>
      </c>
      <c r="O1503" s="4">
        <v>1873</v>
      </c>
    </row>
    <row r="1504" spans="1:15" x14ac:dyDescent="0.25">
      <c r="A1504" s="4">
        <v>1931</v>
      </c>
      <c r="B1504" s="5">
        <v>43553</v>
      </c>
      <c r="C1504" s="5" t="s">
        <v>2957</v>
      </c>
      <c r="D1504" s="5" t="s">
        <v>2869</v>
      </c>
      <c r="E1504" s="4" t="s">
        <v>1743</v>
      </c>
      <c r="F1504" s="4" t="s">
        <v>10</v>
      </c>
      <c r="G1504" s="4" t="s">
        <v>656</v>
      </c>
      <c r="H1504" s="4">
        <v>9.1449999999999996</v>
      </c>
      <c r="I1504" s="4">
        <v>40.489673000000003</v>
      </c>
      <c r="J1504" s="4" t="s">
        <v>22</v>
      </c>
      <c r="K1504" s="4" t="s">
        <v>32</v>
      </c>
      <c r="L1504" s="4" t="s">
        <v>33</v>
      </c>
      <c r="M1504" s="4">
        <v>23</v>
      </c>
      <c r="N1504" s="4">
        <v>79</v>
      </c>
      <c r="O1504" s="4">
        <v>1695</v>
      </c>
    </row>
    <row r="1505" spans="1:15" x14ac:dyDescent="0.25">
      <c r="A1505" s="4">
        <v>2971</v>
      </c>
      <c r="B1505" s="5">
        <v>43553</v>
      </c>
      <c r="C1505" s="5" t="s">
        <v>2928</v>
      </c>
      <c r="D1505" s="5" t="s">
        <v>2858</v>
      </c>
      <c r="E1505" s="4" t="s">
        <v>104</v>
      </c>
      <c r="F1505" s="4" t="s">
        <v>16</v>
      </c>
      <c r="G1505" s="4" t="s">
        <v>105</v>
      </c>
      <c r="H1505" s="4">
        <v>9.0819989999999997</v>
      </c>
      <c r="I1505" s="4">
        <v>8.6752769999999995</v>
      </c>
      <c r="J1505" s="4" t="s">
        <v>12</v>
      </c>
      <c r="K1505" s="4" t="s">
        <v>32</v>
      </c>
      <c r="L1505" s="4" t="s">
        <v>33</v>
      </c>
      <c r="M1505" s="4">
        <v>3</v>
      </c>
      <c r="N1505" s="4">
        <v>93</v>
      </c>
      <c r="O1505" s="4">
        <v>1581</v>
      </c>
    </row>
    <row r="1506" spans="1:15" x14ac:dyDescent="0.25">
      <c r="A1506" s="4">
        <v>2917</v>
      </c>
      <c r="B1506" s="5">
        <v>43553</v>
      </c>
      <c r="C1506" s="5" t="s">
        <v>2812</v>
      </c>
      <c r="D1506" s="5" t="s">
        <v>2904</v>
      </c>
      <c r="E1506" s="4" t="s">
        <v>241</v>
      </c>
      <c r="F1506" s="4" t="s">
        <v>16</v>
      </c>
      <c r="G1506" s="4" t="s">
        <v>191</v>
      </c>
      <c r="H1506" s="4">
        <v>-13.254308</v>
      </c>
      <c r="I1506" s="4">
        <v>34.301524999999998</v>
      </c>
      <c r="J1506" s="4" t="s">
        <v>18</v>
      </c>
      <c r="K1506" s="4" t="s">
        <v>32</v>
      </c>
      <c r="L1506" s="4" t="s">
        <v>33</v>
      </c>
      <c r="M1506" s="4">
        <v>5</v>
      </c>
      <c r="N1506" s="4">
        <v>31</v>
      </c>
      <c r="O1506" s="4">
        <v>1494</v>
      </c>
    </row>
    <row r="1507" spans="1:15" x14ac:dyDescent="0.25">
      <c r="A1507" s="4">
        <v>1452</v>
      </c>
      <c r="B1507" s="5">
        <v>43553</v>
      </c>
      <c r="C1507" s="5" t="s">
        <v>2864</v>
      </c>
      <c r="D1507" s="5" t="s">
        <v>2865</v>
      </c>
      <c r="E1507" s="4" t="s">
        <v>804</v>
      </c>
      <c r="F1507" s="4" t="s">
        <v>16</v>
      </c>
      <c r="G1507" s="4" t="s">
        <v>73</v>
      </c>
      <c r="H1507" s="4">
        <v>61.892634999999999</v>
      </c>
      <c r="I1507" s="4">
        <v>-6.9118060000000003</v>
      </c>
      <c r="J1507" s="4" t="s">
        <v>22</v>
      </c>
      <c r="K1507" s="4" t="s">
        <v>32</v>
      </c>
      <c r="L1507" s="4" t="s">
        <v>33</v>
      </c>
      <c r="M1507" s="4">
        <v>11</v>
      </c>
      <c r="N1507" s="4">
        <v>37</v>
      </c>
      <c r="O1507" s="4">
        <v>1353</v>
      </c>
    </row>
    <row r="1508" spans="1:15" x14ac:dyDescent="0.25">
      <c r="A1508" s="4">
        <v>5047</v>
      </c>
      <c r="B1508" s="5">
        <v>43553</v>
      </c>
      <c r="C1508" s="5" t="s">
        <v>2808</v>
      </c>
      <c r="D1508" s="5" t="s">
        <v>2809</v>
      </c>
      <c r="E1508" s="4" t="s">
        <v>2490</v>
      </c>
      <c r="F1508" s="4" t="s">
        <v>10</v>
      </c>
      <c r="G1508" s="4" t="s">
        <v>2736</v>
      </c>
      <c r="H1508" s="4">
        <v>21.913965000000001</v>
      </c>
      <c r="I1508" s="4">
        <v>95.956222999999994</v>
      </c>
      <c r="J1508" s="4" t="s">
        <v>22</v>
      </c>
      <c r="K1508" s="4" t="s">
        <v>60</v>
      </c>
      <c r="L1508" s="4" t="s">
        <v>33</v>
      </c>
      <c r="M1508" s="4">
        <v>34</v>
      </c>
      <c r="N1508" s="4">
        <v>370</v>
      </c>
      <c r="O1508" s="4">
        <v>10695</v>
      </c>
    </row>
    <row r="1509" spans="1:15" x14ac:dyDescent="0.25">
      <c r="A1509" s="4">
        <v>3479</v>
      </c>
      <c r="B1509" s="5">
        <v>43553</v>
      </c>
      <c r="C1509" s="5" t="s">
        <v>2772</v>
      </c>
      <c r="D1509" s="5" t="s">
        <v>2773</v>
      </c>
      <c r="E1509" s="4" t="s">
        <v>1665</v>
      </c>
      <c r="F1509" s="4" t="s">
        <v>16</v>
      </c>
      <c r="G1509" s="4" t="s">
        <v>263</v>
      </c>
      <c r="H1509" s="4">
        <v>7.8730539999999998</v>
      </c>
      <c r="I1509" s="4">
        <v>80.771797000000007</v>
      </c>
      <c r="J1509" s="4" t="s">
        <v>22</v>
      </c>
      <c r="K1509" s="4" t="s">
        <v>32</v>
      </c>
      <c r="L1509" s="4" t="s">
        <v>33</v>
      </c>
      <c r="M1509" s="4">
        <v>2</v>
      </c>
      <c r="N1509" s="4">
        <v>48</v>
      </c>
      <c r="O1509" s="4">
        <v>682</v>
      </c>
    </row>
    <row r="1510" spans="1:15" x14ac:dyDescent="0.25">
      <c r="A1510" s="4">
        <v>1063</v>
      </c>
      <c r="B1510" s="5">
        <v>43553</v>
      </c>
      <c r="C1510" s="5" t="s">
        <v>2879</v>
      </c>
      <c r="D1510" s="5" t="s">
        <v>2880</v>
      </c>
      <c r="E1510" s="4" t="s">
        <v>2686</v>
      </c>
      <c r="F1510" s="4" t="s">
        <v>10</v>
      </c>
      <c r="G1510" s="4" t="s">
        <v>585</v>
      </c>
      <c r="H1510" s="4">
        <v>-18.665694999999999</v>
      </c>
      <c r="I1510" s="4">
        <v>35.529561999999999</v>
      </c>
      <c r="J1510" s="4" t="s">
        <v>22</v>
      </c>
      <c r="K1510" s="4" t="s">
        <v>39</v>
      </c>
      <c r="L1510" s="4" t="s">
        <v>33</v>
      </c>
      <c r="M1510" s="4">
        <v>48</v>
      </c>
      <c r="N1510" s="4">
        <v>553</v>
      </c>
      <c r="O1510" s="4">
        <v>15152</v>
      </c>
    </row>
    <row r="1511" spans="1:15" x14ac:dyDescent="0.25">
      <c r="A1511" s="4">
        <v>2825</v>
      </c>
      <c r="B1511" s="5">
        <v>43553</v>
      </c>
      <c r="C1511" s="5" t="s">
        <v>2934</v>
      </c>
      <c r="D1511" s="5" t="s">
        <v>2935</v>
      </c>
      <c r="E1511" s="4" t="s">
        <v>1499</v>
      </c>
      <c r="F1511" s="4" t="s">
        <v>10</v>
      </c>
      <c r="G1511" s="4" t="s">
        <v>2738</v>
      </c>
      <c r="H1511" s="4">
        <v>31.952162000000001</v>
      </c>
      <c r="I1511" s="4">
        <v>35.233153999999999</v>
      </c>
      <c r="J1511" s="4" t="s">
        <v>18</v>
      </c>
      <c r="K1511" s="4" t="s">
        <v>13</v>
      </c>
      <c r="L1511" s="4" t="s">
        <v>14</v>
      </c>
      <c r="M1511" s="4">
        <v>20</v>
      </c>
      <c r="N1511" s="4">
        <v>172</v>
      </c>
      <c r="O1511" s="4">
        <v>2388</v>
      </c>
    </row>
    <row r="1512" spans="1:15" x14ac:dyDescent="0.25">
      <c r="A1512" s="4">
        <v>4664</v>
      </c>
      <c r="B1512" s="5">
        <v>43553</v>
      </c>
      <c r="C1512" s="5" t="s">
        <v>2786</v>
      </c>
      <c r="D1512" s="5" t="s">
        <v>2787</v>
      </c>
      <c r="E1512" s="4" t="s">
        <v>1161</v>
      </c>
      <c r="F1512" s="4" t="s">
        <v>24</v>
      </c>
      <c r="G1512" s="4" t="s">
        <v>346</v>
      </c>
      <c r="H1512" s="4">
        <v>28.394856999999998</v>
      </c>
      <c r="I1512" s="4">
        <v>84.124008000000003</v>
      </c>
      <c r="J1512" s="4" t="s">
        <v>18</v>
      </c>
      <c r="K1512" s="4" t="s">
        <v>39</v>
      </c>
      <c r="L1512" s="4" t="s">
        <v>33</v>
      </c>
      <c r="M1512" s="4">
        <v>16</v>
      </c>
      <c r="N1512" s="4">
        <v>118</v>
      </c>
      <c r="O1512" s="4">
        <v>8438</v>
      </c>
    </row>
    <row r="1513" spans="1:15" x14ac:dyDescent="0.25">
      <c r="A1513" s="4">
        <v>3206</v>
      </c>
      <c r="B1513" s="5">
        <v>43553</v>
      </c>
      <c r="C1513" s="5" t="s">
        <v>2816</v>
      </c>
      <c r="D1513" s="5" t="s">
        <v>2851</v>
      </c>
      <c r="E1513" s="4" t="s">
        <v>684</v>
      </c>
      <c r="F1513" s="4" t="s">
        <v>24</v>
      </c>
      <c r="G1513" s="4" t="s">
        <v>257</v>
      </c>
      <c r="H1513" s="4">
        <v>-15.376706</v>
      </c>
      <c r="I1513" s="4">
        <v>166.959158</v>
      </c>
      <c r="J1513" s="4" t="s">
        <v>18</v>
      </c>
      <c r="K1513" s="4" t="s">
        <v>39</v>
      </c>
      <c r="L1513" s="4" t="s">
        <v>33</v>
      </c>
      <c r="M1513" s="4">
        <v>10</v>
      </c>
      <c r="N1513" s="4">
        <v>179</v>
      </c>
      <c r="O1513" s="4">
        <v>5462</v>
      </c>
    </row>
    <row r="1514" spans="1:15" x14ac:dyDescent="0.25">
      <c r="A1514" s="4">
        <v>1779</v>
      </c>
      <c r="B1514" s="5">
        <v>43553</v>
      </c>
      <c r="C1514" s="5" t="s">
        <v>2795</v>
      </c>
      <c r="D1514" s="5" t="s">
        <v>2796</v>
      </c>
      <c r="E1514" s="4" t="s">
        <v>1878</v>
      </c>
      <c r="F1514" s="4" t="s">
        <v>16</v>
      </c>
      <c r="G1514" s="4" t="s">
        <v>213</v>
      </c>
      <c r="H1514" s="4">
        <v>-32.522779</v>
      </c>
      <c r="I1514" s="4">
        <v>-55.765835000000003</v>
      </c>
      <c r="J1514" s="4" t="s">
        <v>12</v>
      </c>
      <c r="K1514" s="4" t="s">
        <v>39</v>
      </c>
      <c r="L1514" s="4" t="s">
        <v>33</v>
      </c>
      <c r="M1514" s="4">
        <v>24</v>
      </c>
      <c r="N1514" s="4">
        <v>103</v>
      </c>
      <c r="O1514" s="4">
        <v>5004</v>
      </c>
    </row>
    <row r="1515" spans="1:15" x14ac:dyDescent="0.25">
      <c r="A1515" s="4">
        <v>4862</v>
      </c>
      <c r="B1515" s="5">
        <v>43553</v>
      </c>
      <c r="C1515" s="5" t="s">
        <v>2790</v>
      </c>
      <c r="D1515" s="5" t="s">
        <v>2791</v>
      </c>
      <c r="E1515" s="4" t="s">
        <v>689</v>
      </c>
      <c r="F1515" s="4" t="s">
        <v>10</v>
      </c>
      <c r="G1515" s="4" t="s">
        <v>100</v>
      </c>
      <c r="H1515" s="4">
        <v>23.424075999999999</v>
      </c>
      <c r="I1515" s="4">
        <v>53.847817999999997</v>
      </c>
      <c r="J1515" s="4" t="s">
        <v>18</v>
      </c>
      <c r="K1515" s="4" t="s">
        <v>39</v>
      </c>
      <c r="L1515" s="4" t="s">
        <v>33</v>
      </c>
      <c r="M1515" s="4">
        <v>10</v>
      </c>
      <c r="N1515" s="4">
        <v>82</v>
      </c>
      <c r="O1515" s="4">
        <v>4797</v>
      </c>
    </row>
    <row r="1516" spans="1:15" x14ac:dyDescent="0.25">
      <c r="A1516" s="4">
        <v>1360</v>
      </c>
      <c r="B1516" s="5">
        <v>43553</v>
      </c>
      <c r="C1516" s="5" t="s">
        <v>2907</v>
      </c>
      <c r="D1516" s="5" t="s">
        <v>2876</v>
      </c>
      <c r="E1516" s="4" t="s">
        <v>843</v>
      </c>
      <c r="F1516" s="4" t="s">
        <v>24</v>
      </c>
      <c r="G1516" s="4" t="s">
        <v>230</v>
      </c>
      <c r="H1516" s="4">
        <v>6.6111110000000002</v>
      </c>
      <c r="I1516" s="4">
        <v>20.939444000000002</v>
      </c>
      <c r="J1516" s="4" t="s">
        <v>18</v>
      </c>
      <c r="K1516" s="4" t="s">
        <v>39</v>
      </c>
      <c r="L1516" s="4" t="s">
        <v>33</v>
      </c>
      <c r="M1516" s="4">
        <v>12</v>
      </c>
      <c r="N1516" s="4">
        <v>42</v>
      </c>
      <c r="O1516" s="4">
        <v>4644</v>
      </c>
    </row>
    <row r="1517" spans="1:15" x14ac:dyDescent="0.25">
      <c r="A1517" s="4">
        <v>3364</v>
      </c>
      <c r="B1517" s="5">
        <v>43553</v>
      </c>
      <c r="C1517" s="5" t="s">
        <v>2923</v>
      </c>
      <c r="D1517" s="5" t="s">
        <v>2924</v>
      </c>
      <c r="E1517" s="4" t="s">
        <v>515</v>
      </c>
      <c r="F1517" s="4" t="s">
        <v>16</v>
      </c>
      <c r="G1517" s="4" t="s">
        <v>259</v>
      </c>
      <c r="H1517" s="4">
        <v>5.1521489999999996</v>
      </c>
      <c r="I1517" s="4">
        <v>46.199615999999999</v>
      </c>
      <c r="J1517" s="4" t="s">
        <v>22</v>
      </c>
      <c r="K1517" s="4" t="s">
        <v>39</v>
      </c>
      <c r="L1517" s="4" t="s">
        <v>33</v>
      </c>
      <c r="M1517" s="4">
        <v>8</v>
      </c>
      <c r="N1517" s="4">
        <v>95</v>
      </c>
      <c r="O1517" s="4">
        <v>4232</v>
      </c>
    </row>
    <row r="1518" spans="1:15" x14ac:dyDescent="0.25">
      <c r="A1518" s="4">
        <v>3178</v>
      </c>
      <c r="B1518" s="5">
        <v>43553</v>
      </c>
      <c r="C1518" s="5" t="s">
        <v>2888</v>
      </c>
      <c r="D1518" s="5" t="s">
        <v>2889</v>
      </c>
      <c r="E1518" s="4" t="s">
        <v>2033</v>
      </c>
      <c r="F1518" s="4" t="s">
        <v>16</v>
      </c>
      <c r="G1518" s="4" t="s">
        <v>201</v>
      </c>
      <c r="H1518" s="4">
        <v>47.162494000000002</v>
      </c>
      <c r="I1518" s="4">
        <v>19.503304</v>
      </c>
      <c r="J1518" s="4" t="s">
        <v>18</v>
      </c>
      <c r="K1518" s="4" t="s">
        <v>39</v>
      </c>
      <c r="L1518" s="4" t="s">
        <v>33</v>
      </c>
      <c r="M1518" s="4">
        <v>26</v>
      </c>
      <c r="N1518" s="4">
        <v>166</v>
      </c>
      <c r="O1518" s="4">
        <v>3581</v>
      </c>
    </row>
    <row r="1519" spans="1:15" x14ac:dyDescent="0.25">
      <c r="A1519" s="4">
        <v>3896</v>
      </c>
      <c r="B1519" s="5">
        <v>43553</v>
      </c>
      <c r="C1519" s="5" t="s">
        <v>2802</v>
      </c>
      <c r="D1519" s="5" t="s">
        <v>2803</v>
      </c>
      <c r="E1519" s="4" t="s">
        <v>2229</v>
      </c>
      <c r="F1519" s="4" t="s">
        <v>16</v>
      </c>
      <c r="G1519" s="4" t="s">
        <v>64</v>
      </c>
      <c r="H1519" s="4">
        <v>23.885942</v>
      </c>
      <c r="I1519" s="4">
        <v>45.079161999999997</v>
      </c>
      <c r="J1519" s="4" t="s">
        <v>12</v>
      </c>
      <c r="K1519" s="4" t="s">
        <v>39</v>
      </c>
      <c r="L1519" s="4" t="s">
        <v>33</v>
      </c>
      <c r="M1519" s="4">
        <v>28</v>
      </c>
      <c r="N1519" s="4">
        <v>131</v>
      </c>
      <c r="O1519" s="4">
        <v>3462</v>
      </c>
    </row>
    <row r="1520" spans="1:15" x14ac:dyDescent="0.25">
      <c r="A1520" s="4">
        <v>1361</v>
      </c>
      <c r="B1520" s="5">
        <v>43553</v>
      </c>
      <c r="C1520" s="5" t="s">
        <v>2766</v>
      </c>
      <c r="D1520" s="5" t="s">
        <v>2767</v>
      </c>
      <c r="E1520" s="4" t="s">
        <v>2035</v>
      </c>
      <c r="F1520" s="4" t="s">
        <v>24</v>
      </c>
      <c r="G1520" s="4" t="s">
        <v>449</v>
      </c>
      <c r="H1520" s="4">
        <v>13.794185000000001</v>
      </c>
      <c r="I1520" s="4">
        <v>-88.896529999999998</v>
      </c>
      <c r="J1520" s="4" t="s">
        <v>18</v>
      </c>
      <c r="K1520" s="4" t="s">
        <v>39</v>
      </c>
      <c r="L1520" s="4" t="s">
        <v>33</v>
      </c>
      <c r="M1520" s="4">
        <v>26</v>
      </c>
      <c r="N1520" s="4">
        <v>293</v>
      </c>
      <c r="O1520" s="4">
        <v>2592</v>
      </c>
    </row>
    <row r="1521" spans="1:15" x14ac:dyDescent="0.25">
      <c r="A1521" s="4">
        <v>2389</v>
      </c>
      <c r="B1521" s="5">
        <v>43553</v>
      </c>
      <c r="C1521" s="5" t="s">
        <v>2786</v>
      </c>
      <c r="D1521" s="5" t="s">
        <v>2926</v>
      </c>
      <c r="E1521" s="4" t="s">
        <v>2230</v>
      </c>
      <c r="F1521" s="4" t="s">
        <v>16</v>
      </c>
      <c r="G1521" s="4" t="s">
        <v>752</v>
      </c>
      <c r="H1521" s="4">
        <v>55.169438</v>
      </c>
      <c r="I1521" s="4">
        <v>23.881274999999999</v>
      </c>
      <c r="J1521" s="4" t="s">
        <v>12</v>
      </c>
      <c r="K1521" s="4" t="s">
        <v>39</v>
      </c>
      <c r="L1521" s="4" t="s">
        <v>33</v>
      </c>
      <c r="M1521" s="4">
        <v>28</v>
      </c>
      <c r="N1521" s="4">
        <v>34</v>
      </c>
      <c r="O1521" s="4">
        <v>2228</v>
      </c>
    </row>
    <row r="1522" spans="1:15" x14ac:dyDescent="0.25">
      <c r="A1522" s="4">
        <v>2392</v>
      </c>
      <c r="B1522" s="5">
        <v>43553</v>
      </c>
      <c r="C1522" s="5" t="s">
        <v>2907</v>
      </c>
      <c r="D1522" s="5" t="s">
        <v>2876</v>
      </c>
      <c r="E1522" s="4" t="s">
        <v>987</v>
      </c>
      <c r="F1522" s="4" t="s">
        <v>16</v>
      </c>
      <c r="G1522" s="4" t="s">
        <v>628</v>
      </c>
      <c r="H1522" s="4">
        <v>7.3697220000000003</v>
      </c>
      <c r="I1522" s="4">
        <v>12.354722000000001</v>
      </c>
      <c r="J1522" s="4" t="s">
        <v>12</v>
      </c>
      <c r="K1522" s="4" t="s">
        <v>39</v>
      </c>
      <c r="L1522" s="4" t="s">
        <v>33</v>
      </c>
      <c r="M1522" s="4">
        <v>14</v>
      </c>
      <c r="N1522" s="4">
        <v>119</v>
      </c>
      <c r="O1522" s="4">
        <v>1698</v>
      </c>
    </row>
    <row r="1523" spans="1:15" x14ac:dyDescent="0.25">
      <c r="A1523" s="4">
        <v>3387</v>
      </c>
      <c r="B1523" s="5">
        <v>43553</v>
      </c>
      <c r="C1523" s="5" t="s">
        <v>2814</v>
      </c>
      <c r="D1523" s="5" t="s">
        <v>2815</v>
      </c>
      <c r="E1523" s="4" t="s">
        <v>231</v>
      </c>
      <c r="F1523" s="4" t="s">
        <v>16</v>
      </c>
      <c r="G1523" s="4" t="s">
        <v>150</v>
      </c>
      <c r="H1523" s="4">
        <v>4.2104840000000001</v>
      </c>
      <c r="I1523" s="4">
        <v>101.97576599999999</v>
      </c>
      <c r="J1523" s="4" t="s">
        <v>12</v>
      </c>
      <c r="K1523" s="4" t="s">
        <v>39</v>
      </c>
      <c r="L1523" s="4" t="s">
        <v>33</v>
      </c>
      <c r="M1523" s="4">
        <v>5</v>
      </c>
      <c r="N1523" s="4">
        <v>37</v>
      </c>
      <c r="O1523" s="4">
        <v>1653</v>
      </c>
    </row>
    <row r="1524" spans="1:15" x14ac:dyDescent="0.25">
      <c r="A1524" s="4">
        <v>2409</v>
      </c>
      <c r="B1524" s="5">
        <v>43553</v>
      </c>
      <c r="C1524" s="5" t="s">
        <v>2746</v>
      </c>
      <c r="D1524" s="5" t="s">
        <v>2747</v>
      </c>
      <c r="E1524" s="4" t="s">
        <v>1443</v>
      </c>
      <c r="F1524" s="4" t="s">
        <v>16</v>
      </c>
      <c r="G1524" s="4" t="s">
        <v>69</v>
      </c>
      <c r="H1524" s="4">
        <v>18.220554</v>
      </c>
      <c r="I1524" s="4">
        <v>-63.068615000000001</v>
      </c>
      <c r="J1524" s="4" t="s">
        <v>12</v>
      </c>
      <c r="K1524" s="4" t="s">
        <v>39</v>
      </c>
      <c r="L1524" s="4" t="s">
        <v>33</v>
      </c>
      <c r="M1524" s="4">
        <v>19</v>
      </c>
      <c r="N1524" s="4">
        <v>72</v>
      </c>
      <c r="O1524" s="4">
        <v>1572</v>
      </c>
    </row>
    <row r="1525" spans="1:15" x14ac:dyDescent="0.25">
      <c r="A1525" s="4">
        <v>5577</v>
      </c>
      <c r="B1525" s="5">
        <v>43553</v>
      </c>
      <c r="C1525" s="5" t="s">
        <v>2919</v>
      </c>
      <c r="D1525" s="5" t="s">
        <v>2920</v>
      </c>
      <c r="E1525" s="4" t="s">
        <v>1444</v>
      </c>
      <c r="F1525" s="4" t="s">
        <v>24</v>
      </c>
      <c r="G1525" s="4" t="s">
        <v>121</v>
      </c>
      <c r="H1525" s="4">
        <v>41.871940000000002</v>
      </c>
      <c r="I1525" s="4">
        <v>12.56738</v>
      </c>
      <c r="J1525" s="4" t="s">
        <v>12</v>
      </c>
      <c r="K1525" s="4" t="s">
        <v>2724</v>
      </c>
      <c r="L1525" s="4" t="s">
        <v>33</v>
      </c>
      <c r="M1525" s="4">
        <v>19</v>
      </c>
      <c r="N1525" s="4">
        <v>233</v>
      </c>
      <c r="O1525" s="4">
        <v>17002</v>
      </c>
    </row>
    <row r="1526" spans="1:15" x14ac:dyDescent="0.25">
      <c r="A1526" s="4">
        <v>2047</v>
      </c>
      <c r="B1526" s="5">
        <v>43553</v>
      </c>
      <c r="C1526" s="5" t="s">
        <v>2877</v>
      </c>
      <c r="D1526" s="5" t="s">
        <v>2878</v>
      </c>
      <c r="E1526" s="4" t="s">
        <v>2395</v>
      </c>
      <c r="F1526" s="4" t="s">
        <v>10</v>
      </c>
      <c r="G1526" s="4" t="s">
        <v>102</v>
      </c>
      <c r="H1526" s="4">
        <v>56.130366000000002</v>
      </c>
      <c r="I1526" s="4">
        <v>-106.346771</v>
      </c>
      <c r="J1526" s="4" t="s">
        <v>22</v>
      </c>
      <c r="K1526" s="4" t="s">
        <v>2724</v>
      </c>
      <c r="L1526" s="4" t="s">
        <v>33</v>
      </c>
      <c r="M1526" s="4">
        <v>30</v>
      </c>
      <c r="N1526" s="4">
        <v>461</v>
      </c>
      <c r="O1526" s="4">
        <v>16909</v>
      </c>
    </row>
    <row r="1527" spans="1:15" x14ac:dyDescent="0.25">
      <c r="A1527" s="4">
        <v>4557</v>
      </c>
      <c r="B1527" s="5">
        <v>43553</v>
      </c>
      <c r="C1527" s="5" t="s">
        <v>2892</v>
      </c>
      <c r="D1527" s="5" t="s">
        <v>2836</v>
      </c>
      <c r="E1527" s="4" t="s">
        <v>1856</v>
      </c>
      <c r="F1527" s="4" t="s">
        <v>10</v>
      </c>
      <c r="G1527" s="4" t="s">
        <v>169</v>
      </c>
      <c r="H1527" s="4">
        <v>17.330829999999999</v>
      </c>
      <c r="I1527" s="4">
        <v>145.38469000000001</v>
      </c>
      <c r="J1527" s="4" t="s">
        <v>12</v>
      </c>
      <c r="K1527" s="4" t="s">
        <v>2724</v>
      </c>
      <c r="L1527" s="4" t="s">
        <v>33</v>
      </c>
      <c r="M1527" s="4">
        <v>24</v>
      </c>
      <c r="N1527" s="4">
        <v>465</v>
      </c>
      <c r="O1527" s="4">
        <v>15654</v>
      </c>
    </row>
    <row r="1528" spans="1:15" x14ac:dyDescent="0.25">
      <c r="A1528" s="4">
        <v>4957</v>
      </c>
      <c r="B1528" s="5">
        <v>43553</v>
      </c>
      <c r="C1528" s="5" t="s">
        <v>2795</v>
      </c>
      <c r="D1528" s="5" t="s">
        <v>2759</v>
      </c>
      <c r="E1528" s="4" t="s">
        <v>242</v>
      </c>
      <c r="F1528" s="4" t="s">
        <v>16</v>
      </c>
      <c r="G1528" s="4" t="s">
        <v>243</v>
      </c>
      <c r="H1528" s="4">
        <v>-0.80368899999999999</v>
      </c>
      <c r="I1528" s="4">
        <v>11.609444</v>
      </c>
      <c r="J1528" s="4" t="s">
        <v>12</v>
      </c>
      <c r="K1528" s="4" t="s">
        <v>2724</v>
      </c>
      <c r="L1528" s="4" t="s">
        <v>33</v>
      </c>
      <c r="M1528" s="4">
        <v>5</v>
      </c>
      <c r="N1528" s="4">
        <v>126</v>
      </c>
      <c r="O1528" s="4">
        <v>11032</v>
      </c>
    </row>
    <row r="1529" spans="1:15" x14ac:dyDescent="0.25">
      <c r="A1529" s="4">
        <v>5607</v>
      </c>
      <c r="B1529" s="5">
        <v>43553</v>
      </c>
      <c r="C1529" s="5" t="s">
        <v>2943</v>
      </c>
      <c r="D1529" s="5" t="s">
        <v>2944</v>
      </c>
      <c r="E1529" s="4" t="s">
        <v>1702</v>
      </c>
      <c r="F1529" s="4" t="s">
        <v>10</v>
      </c>
      <c r="G1529" s="4" t="s">
        <v>224</v>
      </c>
      <c r="H1529" s="4">
        <v>21.512582999999999</v>
      </c>
      <c r="I1529" s="4">
        <v>55.923254999999997</v>
      </c>
      <c r="J1529" s="4" t="s">
        <v>22</v>
      </c>
      <c r="K1529" s="4" t="s">
        <v>2724</v>
      </c>
      <c r="L1529" s="4" t="s">
        <v>33</v>
      </c>
      <c r="M1529" s="4">
        <v>22</v>
      </c>
      <c r="N1529" s="4">
        <v>434</v>
      </c>
      <c r="O1529" s="4">
        <v>10083</v>
      </c>
    </row>
    <row r="1530" spans="1:15" x14ac:dyDescent="0.25">
      <c r="A1530" s="4">
        <v>1060</v>
      </c>
      <c r="B1530" s="5">
        <v>43553</v>
      </c>
      <c r="C1530" s="5" t="s">
        <v>2938</v>
      </c>
      <c r="D1530" s="5" t="s">
        <v>2939</v>
      </c>
      <c r="E1530" s="4" t="s">
        <v>2690</v>
      </c>
      <c r="F1530" s="4" t="s">
        <v>10</v>
      </c>
      <c r="G1530" s="4" t="s">
        <v>119</v>
      </c>
      <c r="H1530" s="4">
        <v>48.019573000000001</v>
      </c>
      <c r="I1530" s="4">
        <v>66.923683999999994</v>
      </c>
      <c r="J1530" s="4" t="s">
        <v>22</v>
      </c>
      <c r="K1530" s="4" t="s">
        <v>2724</v>
      </c>
      <c r="L1530" s="4" t="s">
        <v>33</v>
      </c>
      <c r="M1530" s="4">
        <v>48</v>
      </c>
      <c r="N1530" s="4">
        <v>310</v>
      </c>
      <c r="O1530" s="4">
        <v>9854</v>
      </c>
    </row>
    <row r="1531" spans="1:15" x14ac:dyDescent="0.25">
      <c r="A1531" s="4">
        <v>2129</v>
      </c>
      <c r="B1531" s="5">
        <v>43553</v>
      </c>
      <c r="C1531" s="5" t="s">
        <v>2795</v>
      </c>
      <c r="D1531" s="5" t="s">
        <v>2796</v>
      </c>
      <c r="E1531" s="4" t="s">
        <v>339</v>
      </c>
      <c r="F1531" s="4" t="s">
        <v>24</v>
      </c>
      <c r="G1531" s="4" t="s">
        <v>340</v>
      </c>
      <c r="H1531" s="4">
        <v>-49.280366000000001</v>
      </c>
      <c r="I1531" s="4">
        <v>69.348557</v>
      </c>
      <c r="J1531" s="4" t="s">
        <v>18</v>
      </c>
      <c r="K1531" s="4" t="s">
        <v>2724</v>
      </c>
      <c r="L1531" s="4" t="s">
        <v>33</v>
      </c>
      <c r="M1531" s="4">
        <v>6</v>
      </c>
      <c r="N1531" s="4">
        <v>198</v>
      </c>
      <c r="O1531" s="4">
        <v>9807</v>
      </c>
    </row>
    <row r="1532" spans="1:15" x14ac:dyDescent="0.25">
      <c r="A1532" s="4">
        <v>2822</v>
      </c>
      <c r="B1532" s="5">
        <v>43553</v>
      </c>
      <c r="C1532" s="5" t="s">
        <v>2879</v>
      </c>
      <c r="D1532" s="5" t="s">
        <v>2880</v>
      </c>
      <c r="E1532" s="4" t="s">
        <v>1451</v>
      </c>
      <c r="F1532" s="4" t="s">
        <v>16</v>
      </c>
      <c r="G1532" s="4" t="s">
        <v>585</v>
      </c>
      <c r="H1532" s="4">
        <v>-18.665694999999999</v>
      </c>
      <c r="I1532" s="4">
        <v>35.529561999999999</v>
      </c>
      <c r="J1532" s="4" t="s">
        <v>12</v>
      </c>
      <c r="K1532" s="4" t="s">
        <v>2724</v>
      </c>
      <c r="L1532" s="4" t="s">
        <v>33</v>
      </c>
      <c r="M1532" s="4">
        <v>19</v>
      </c>
      <c r="N1532" s="4">
        <v>62</v>
      </c>
      <c r="O1532" s="4">
        <v>4998</v>
      </c>
    </row>
    <row r="1533" spans="1:15" x14ac:dyDescent="0.25">
      <c r="A1533" s="4">
        <v>3674</v>
      </c>
      <c r="B1533" s="5">
        <v>43553</v>
      </c>
      <c r="C1533" s="5" t="s">
        <v>2947</v>
      </c>
      <c r="D1533" s="5" t="s">
        <v>2910</v>
      </c>
      <c r="E1533" s="4" t="s">
        <v>920</v>
      </c>
      <c r="F1533" s="4" t="s">
        <v>24</v>
      </c>
      <c r="G1533" s="4" t="s">
        <v>355</v>
      </c>
      <c r="H1533" s="4">
        <v>12.984305000000001</v>
      </c>
      <c r="I1533" s="4">
        <v>-61.287227999999999</v>
      </c>
      <c r="J1533" s="4" t="s">
        <v>18</v>
      </c>
      <c r="K1533" s="4" t="s">
        <v>2724</v>
      </c>
      <c r="L1533" s="4" t="s">
        <v>33</v>
      </c>
      <c r="M1533" s="4">
        <v>13</v>
      </c>
      <c r="N1533" s="4">
        <v>160</v>
      </c>
      <c r="O1533" s="4">
        <v>4901</v>
      </c>
    </row>
    <row r="1534" spans="1:15" x14ac:dyDescent="0.25">
      <c r="A1534" s="4">
        <v>4742</v>
      </c>
      <c r="B1534" s="5">
        <v>43553</v>
      </c>
      <c r="C1534" s="5" t="s">
        <v>2992</v>
      </c>
      <c r="D1534" s="5" t="s">
        <v>2993</v>
      </c>
      <c r="E1534" s="4" t="s">
        <v>344</v>
      </c>
      <c r="F1534" s="4" t="s">
        <v>10</v>
      </c>
      <c r="G1534" s="4" t="s">
        <v>193</v>
      </c>
      <c r="H1534" s="4">
        <v>42.315407</v>
      </c>
      <c r="I1534" s="4">
        <v>43.356892000000002</v>
      </c>
      <c r="J1534" s="4" t="s">
        <v>18</v>
      </c>
      <c r="K1534" s="4" t="s">
        <v>2724</v>
      </c>
      <c r="L1534" s="4" t="s">
        <v>33</v>
      </c>
      <c r="M1534" s="4">
        <v>6</v>
      </c>
      <c r="N1534" s="4">
        <v>54</v>
      </c>
      <c r="O1534" s="4">
        <v>3790</v>
      </c>
    </row>
    <row r="1535" spans="1:15" x14ac:dyDescent="0.25">
      <c r="A1535" s="4">
        <v>4083</v>
      </c>
      <c r="B1535" s="5">
        <v>43553</v>
      </c>
      <c r="C1535" s="5" t="s">
        <v>2875</v>
      </c>
      <c r="D1535" s="5" t="s">
        <v>2876</v>
      </c>
      <c r="E1535" s="4" t="s">
        <v>2692</v>
      </c>
      <c r="F1535" s="4" t="s">
        <v>10</v>
      </c>
      <c r="G1535" s="4" t="s">
        <v>350</v>
      </c>
      <c r="H1535" s="4">
        <v>12.238333000000001</v>
      </c>
      <c r="I1535" s="4">
        <v>-1.561593</v>
      </c>
      <c r="J1535" s="4" t="s">
        <v>22</v>
      </c>
      <c r="K1535" s="4" t="s">
        <v>57</v>
      </c>
      <c r="L1535" s="4" t="s">
        <v>14</v>
      </c>
      <c r="M1535" s="4">
        <v>48</v>
      </c>
      <c r="N1535" s="4">
        <v>342</v>
      </c>
      <c r="O1535" s="4">
        <v>13125</v>
      </c>
    </row>
    <row r="1536" spans="1:15" x14ac:dyDescent="0.25">
      <c r="A1536" s="4">
        <v>1526</v>
      </c>
      <c r="B1536" s="5">
        <v>43553</v>
      </c>
      <c r="C1536" s="5" t="s">
        <v>2921</v>
      </c>
      <c r="D1536" s="5" t="s">
        <v>2922</v>
      </c>
      <c r="E1536" s="4" t="s">
        <v>2555</v>
      </c>
      <c r="F1536" s="4" t="s">
        <v>16</v>
      </c>
      <c r="G1536" s="4" t="s">
        <v>559</v>
      </c>
      <c r="H1536" s="4">
        <v>77.553604000000007</v>
      </c>
      <c r="I1536" s="4">
        <v>23.670272000000001</v>
      </c>
      <c r="J1536" s="4" t="s">
        <v>22</v>
      </c>
      <c r="K1536" s="4" t="s">
        <v>57</v>
      </c>
      <c r="L1536" s="4" t="s">
        <v>14</v>
      </c>
      <c r="M1536" s="4">
        <v>38</v>
      </c>
      <c r="N1536" s="4">
        <v>279</v>
      </c>
      <c r="O1536" s="4">
        <v>11967</v>
      </c>
    </row>
    <row r="1537" spans="1:15" x14ac:dyDescent="0.25">
      <c r="A1537" s="4">
        <v>3496</v>
      </c>
      <c r="B1537" s="5">
        <v>43553</v>
      </c>
      <c r="C1537" s="5" t="s">
        <v>2788</v>
      </c>
      <c r="D1537" s="5" t="s">
        <v>2789</v>
      </c>
      <c r="E1537" s="4" t="s">
        <v>1712</v>
      </c>
      <c r="F1537" s="4" t="s">
        <v>10</v>
      </c>
      <c r="G1537" s="4" t="s">
        <v>98</v>
      </c>
      <c r="H1537" s="4">
        <v>56.263919999999999</v>
      </c>
      <c r="I1537" s="4">
        <v>9.5017849999999999</v>
      </c>
      <c r="J1537" s="4" t="s">
        <v>22</v>
      </c>
      <c r="K1537" s="4" t="s">
        <v>57</v>
      </c>
      <c r="L1537" s="4" t="s">
        <v>14</v>
      </c>
      <c r="M1537" s="4">
        <v>22</v>
      </c>
      <c r="N1537" s="4">
        <v>528</v>
      </c>
      <c r="O1537" s="4">
        <v>9697</v>
      </c>
    </row>
    <row r="1538" spans="1:15" x14ac:dyDescent="0.25">
      <c r="A1538" s="4">
        <v>5211</v>
      </c>
      <c r="B1538" s="5">
        <v>43553</v>
      </c>
      <c r="C1538" s="5" t="s">
        <v>2804</v>
      </c>
      <c r="D1538" s="5" t="s">
        <v>2805</v>
      </c>
      <c r="E1538" s="4" t="s">
        <v>1713</v>
      </c>
      <c r="F1538" s="4" t="s">
        <v>24</v>
      </c>
      <c r="G1538" s="4" t="s">
        <v>255</v>
      </c>
      <c r="H1538" s="4">
        <v>51.919438</v>
      </c>
      <c r="I1538" s="4">
        <v>19.145136000000001</v>
      </c>
      <c r="J1538" s="4" t="s">
        <v>18</v>
      </c>
      <c r="K1538" s="4" t="s">
        <v>57</v>
      </c>
      <c r="L1538" s="4" t="s">
        <v>14</v>
      </c>
      <c r="M1538" s="4">
        <v>22</v>
      </c>
      <c r="N1538" s="4">
        <v>128</v>
      </c>
      <c r="O1538" s="4">
        <v>7856</v>
      </c>
    </row>
    <row r="1539" spans="1:15" x14ac:dyDescent="0.25">
      <c r="A1539" s="4">
        <v>2087</v>
      </c>
      <c r="B1539" s="5">
        <v>43553</v>
      </c>
      <c r="C1539" s="5" t="s">
        <v>3000</v>
      </c>
      <c r="D1539" s="5" t="s">
        <v>2805</v>
      </c>
      <c r="E1539" s="4" t="s">
        <v>2677</v>
      </c>
      <c r="F1539" s="4" t="s">
        <v>10</v>
      </c>
      <c r="G1539" s="4" t="s">
        <v>11</v>
      </c>
      <c r="H1539" s="4">
        <v>25.354825999999999</v>
      </c>
      <c r="I1539" s="4">
        <v>51.183883999999999</v>
      </c>
      <c r="J1539" s="4" t="s">
        <v>22</v>
      </c>
      <c r="K1539" s="4" t="s">
        <v>57</v>
      </c>
      <c r="L1539" s="4" t="s">
        <v>14</v>
      </c>
      <c r="M1539" s="4">
        <v>47</v>
      </c>
      <c r="N1539" s="4">
        <v>414</v>
      </c>
      <c r="O1539" s="4">
        <v>6835</v>
      </c>
    </row>
    <row r="1540" spans="1:15" x14ac:dyDescent="0.25">
      <c r="A1540" s="4">
        <v>1349</v>
      </c>
      <c r="B1540" s="5">
        <v>43553</v>
      </c>
      <c r="C1540" s="5" t="s">
        <v>2888</v>
      </c>
      <c r="D1540" s="5" t="s">
        <v>2889</v>
      </c>
      <c r="E1540" s="4" t="s">
        <v>421</v>
      </c>
      <c r="F1540" s="4" t="s">
        <v>24</v>
      </c>
      <c r="G1540" s="4" t="s">
        <v>201</v>
      </c>
      <c r="H1540" s="4">
        <v>47.162494000000002</v>
      </c>
      <c r="I1540" s="4">
        <v>19.503304</v>
      </c>
      <c r="J1540" s="4" t="s">
        <v>18</v>
      </c>
      <c r="K1540" s="4" t="s">
        <v>57</v>
      </c>
      <c r="L1540" s="4" t="s">
        <v>14</v>
      </c>
      <c r="M1540" s="4">
        <v>7</v>
      </c>
      <c r="N1540" s="4">
        <v>214</v>
      </c>
      <c r="O1540" s="4">
        <v>5127</v>
      </c>
    </row>
    <row r="1541" spans="1:15" x14ac:dyDescent="0.25">
      <c r="A1541" s="4">
        <v>5869</v>
      </c>
      <c r="B1541" s="5">
        <v>43553</v>
      </c>
      <c r="C1541" s="5" t="s">
        <v>2988</v>
      </c>
      <c r="D1541" s="5" t="s">
        <v>2989</v>
      </c>
      <c r="E1541" s="4" t="s">
        <v>859</v>
      </c>
      <c r="F1541" s="4" t="s">
        <v>24</v>
      </c>
      <c r="G1541" s="4" t="s">
        <v>93</v>
      </c>
      <c r="H1541" s="4">
        <v>-22.328474</v>
      </c>
      <c r="I1541" s="4">
        <v>24.684866</v>
      </c>
      <c r="J1541" s="4" t="s">
        <v>12</v>
      </c>
      <c r="K1541" s="4" t="s">
        <v>57</v>
      </c>
      <c r="L1541" s="4" t="s">
        <v>14</v>
      </c>
      <c r="M1541" s="4">
        <v>12</v>
      </c>
      <c r="N1541" s="4">
        <v>74</v>
      </c>
      <c r="O1541" s="4">
        <v>4859</v>
      </c>
    </row>
    <row r="1542" spans="1:15" x14ac:dyDescent="0.25">
      <c r="A1542" s="4">
        <v>4763</v>
      </c>
      <c r="B1542" s="5">
        <v>43553</v>
      </c>
      <c r="C1542" s="5" t="s">
        <v>3001</v>
      </c>
      <c r="D1542" s="5" t="s">
        <v>3002</v>
      </c>
      <c r="E1542" s="4" t="s">
        <v>2348</v>
      </c>
      <c r="F1542" s="4" t="s">
        <v>24</v>
      </c>
      <c r="G1542" s="4" t="s">
        <v>89</v>
      </c>
      <c r="H1542" s="4">
        <v>53.412909999999997</v>
      </c>
      <c r="I1542" s="4">
        <v>-8.2438900000000004</v>
      </c>
      <c r="J1542" s="4" t="s">
        <v>22</v>
      </c>
      <c r="K1542" s="4" t="s">
        <v>57</v>
      </c>
      <c r="L1542" s="4" t="s">
        <v>14</v>
      </c>
      <c r="M1542" s="4">
        <v>29</v>
      </c>
      <c r="N1542" s="4">
        <v>45</v>
      </c>
      <c r="O1542" s="4">
        <v>4458</v>
      </c>
    </row>
    <row r="1543" spans="1:15" x14ac:dyDescent="0.25">
      <c r="A1543" s="4">
        <v>1711</v>
      </c>
      <c r="B1543" s="5">
        <v>43553</v>
      </c>
      <c r="C1543" s="5" t="s">
        <v>2879</v>
      </c>
      <c r="D1543" s="5" t="s">
        <v>2880</v>
      </c>
      <c r="E1543" s="4" t="s">
        <v>2349</v>
      </c>
      <c r="F1543" s="4" t="s">
        <v>16</v>
      </c>
      <c r="G1543" s="4" t="s">
        <v>760</v>
      </c>
      <c r="H1543" s="4">
        <v>58.595272000000001</v>
      </c>
      <c r="I1543" s="4">
        <v>25.013607</v>
      </c>
      <c r="J1543" s="4" t="s">
        <v>18</v>
      </c>
      <c r="K1543" s="4" t="s">
        <v>57</v>
      </c>
      <c r="L1543" s="4" t="s">
        <v>14</v>
      </c>
      <c r="M1543" s="4">
        <v>29</v>
      </c>
      <c r="N1543" s="4">
        <v>130</v>
      </c>
      <c r="O1543" s="4">
        <v>3866</v>
      </c>
    </row>
    <row r="1544" spans="1:15" x14ac:dyDescent="0.25">
      <c r="A1544" s="4">
        <v>1211</v>
      </c>
      <c r="B1544" s="5">
        <v>43553</v>
      </c>
      <c r="C1544" s="5" t="s">
        <v>2760</v>
      </c>
      <c r="D1544" s="5" t="s">
        <v>2761</v>
      </c>
      <c r="E1544" s="4" t="s">
        <v>1365</v>
      </c>
      <c r="F1544" s="4" t="s">
        <v>16</v>
      </c>
      <c r="G1544" s="4" t="s">
        <v>447</v>
      </c>
      <c r="H1544" s="4">
        <v>13.909444000000001</v>
      </c>
      <c r="I1544" s="4">
        <v>-60.978892999999999</v>
      </c>
      <c r="J1544" s="4" t="s">
        <v>18</v>
      </c>
      <c r="K1544" s="4" t="s">
        <v>57</v>
      </c>
      <c r="L1544" s="4" t="s">
        <v>14</v>
      </c>
      <c r="M1544" s="4">
        <v>18</v>
      </c>
      <c r="N1544" s="4">
        <v>103</v>
      </c>
      <c r="O1544" s="4">
        <v>3541</v>
      </c>
    </row>
    <row r="1545" spans="1:15" x14ac:dyDescent="0.25">
      <c r="A1545" s="4">
        <v>5193</v>
      </c>
      <c r="B1545" s="5">
        <v>43553</v>
      </c>
      <c r="C1545" s="5" t="s">
        <v>2804</v>
      </c>
      <c r="D1545" s="5" t="s">
        <v>2805</v>
      </c>
      <c r="E1545" s="4" t="s">
        <v>254</v>
      </c>
      <c r="F1545" s="4" t="s">
        <v>24</v>
      </c>
      <c r="G1545" s="4" t="s">
        <v>255</v>
      </c>
      <c r="H1545" s="4">
        <v>51.919438</v>
      </c>
      <c r="I1545" s="4">
        <v>19.145136000000001</v>
      </c>
      <c r="J1545" s="4" t="s">
        <v>18</v>
      </c>
      <c r="K1545" s="4" t="s">
        <v>57</v>
      </c>
      <c r="L1545" s="4" t="s">
        <v>14</v>
      </c>
      <c r="M1545" s="4">
        <v>5</v>
      </c>
      <c r="N1545" s="4">
        <v>140</v>
      </c>
      <c r="O1545" s="4">
        <v>3039</v>
      </c>
    </row>
    <row r="1546" spans="1:15" x14ac:dyDescent="0.25">
      <c r="A1546" s="4">
        <v>4014</v>
      </c>
      <c r="B1546" s="5">
        <v>43553</v>
      </c>
      <c r="C1546" s="5" t="s">
        <v>2795</v>
      </c>
      <c r="D1546" s="5" t="s">
        <v>2796</v>
      </c>
      <c r="E1546" s="4" t="s">
        <v>1893</v>
      </c>
      <c r="F1546" s="4" t="s">
        <v>16</v>
      </c>
      <c r="G1546" s="4" t="s">
        <v>340</v>
      </c>
      <c r="H1546" s="4">
        <v>-49.280366000000001</v>
      </c>
      <c r="I1546" s="4">
        <v>69.348557</v>
      </c>
      <c r="J1546" s="4" t="s">
        <v>22</v>
      </c>
      <c r="K1546" s="4" t="s">
        <v>60</v>
      </c>
      <c r="L1546" s="4" t="s">
        <v>33</v>
      </c>
      <c r="M1546" s="4">
        <v>24</v>
      </c>
      <c r="N1546" s="4">
        <v>190</v>
      </c>
      <c r="O1546" s="4">
        <v>13451</v>
      </c>
    </row>
    <row r="1547" spans="1:15" x14ac:dyDescent="0.25">
      <c r="A1547" s="4">
        <v>3511</v>
      </c>
      <c r="B1547" s="5">
        <v>43553</v>
      </c>
      <c r="C1547" s="5" t="s">
        <v>2903</v>
      </c>
      <c r="D1547" s="5" t="s">
        <v>2900</v>
      </c>
      <c r="E1547" s="4" t="s">
        <v>2536</v>
      </c>
      <c r="F1547" s="4" t="s">
        <v>10</v>
      </c>
      <c r="G1547" s="4" t="s">
        <v>544</v>
      </c>
      <c r="H1547" s="4">
        <v>-8.8742169999999998</v>
      </c>
      <c r="I1547" s="4">
        <v>125.72753899999999</v>
      </c>
      <c r="J1547" s="4" t="s">
        <v>22</v>
      </c>
      <c r="K1547" s="4" t="s">
        <v>60</v>
      </c>
      <c r="L1547" s="4" t="s">
        <v>33</v>
      </c>
      <c r="M1547" s="4">
        <v>37</v>
      </c>
      <c r="N1547" s="4">
        <v>598</v>
      </c>
      <c r="O1547" s="4">
        <v>10238</v>
      </c>
    </row>
    <row r="1548" spans="1:15" x14ac:dyDescent="0.25">
      <c r="A1548" s="4">
        <v>1778</v>
      </c>
      <c r="B1548" s="5">
        <v>43553</v>
      </c>
      <c r="C1548" s="5" t="s">
        <v>2806</v>
      </c>
      <c r="D1548" s="5" t="s">
        <v>2852</v>
      </c>
      <c r="E1548" s="4" t="s">
        <v>430</v>
      </c>
      <c r="F1548" s="4" t="s">
        <v>24</v>
      </c>
      <c r="G1548" s="4" t="s">
        <v>412</v>
      </c>
      <c r="H1548" s="4">
        <v>9.9455869999999997</v>
      </c>
      <c r="I1548" s="4">
        <v>-9.6966450000000002</v>
      </c>
      <c r="J1548" s="4" t="s">
        <v>18</v>
      </c>
      <c r="K1548" s="4" t="s">
        <v>60</v>
      </c>
      <c r="L1548" s="4" t="s">
        <v>33</v>
      </c>
      <c r="M1548" s="4">
        <v>7</v>
      </c>
      <c r="N1548" s="4">
        <v>288</v>
      </c>
      <c r="O1548" s="4">
        <v>6325</v>
      </c>
    </row>
    <row r="1549" spans="1:15" x14ac:dyDescent="0.25">
      <c r="A1549" s="4">
        <v>3636</v>
      </c>
      <c r="B1549" s="5">
        <v>43553</v>
      </c>
      <c r="C1549" s="5" t="s">
        <v>2864</v>
      </c>
      <c r="D1549" s="5" t="s">
        <v>2865</v>
      </c>
      <c r="E1549" s="4" t="s">
        <v>1096</v>
      </c>
      <c r="F1549" s="4" t="s">
        <v>10</v>
      </c>
      <c r="G1549" s="4" t="s">
        <v>73</v>
      </c>
      <c r="H1549" s="4">
        <v>61.892634999999999</v>
      </c>
      <c r="I1549" s="4">
        <v>-6.9118060000000003</v>
      </c>
      <c r="J1549" s="4" t="s">
        <v>12</v>
      </c>
      <c r="K1549" s="4" t="s">
        <v>60</v>
      </c>
      <c r="L1549" s="4" t="s">
        <v>33</v>
      </c>
      <c r="M1549" s="4">
        <v>15</v>
      </c>
      <c r="N1549" s="4">
        <v>253</v>
      </c>
      <c r="O1549" s="4">
        <v>5721</v>
      </c>
    </row>
    <row r="1550" spans="1:15" x14ac:dyDescent="0.25">
      <c r="A1550" s="4">
        <v>3249</v>
      </c>
      <c r="B1550" s="5">
        <v>43553</v>
      </c>
      <c r="C1550" s="5" t="s">
        <v>3010</v>
      </c>
      <c r="D1550" s="5" t="s">
        <v>3011</v>
      </c>
      <c r="E1550" s="4" t="s">
        <v>1811</v>
      </c>
      <c r="F1550" s="4" t="s">
        <v>16</v>
      </c>
      <c r="G1550" s="4" t="s">
        <v>221</v>
      </c>
      <c r="H1550" s="4">
        <v>7.425554</v>
      </c>
      <c r="I1550" s="4">
        <v>150.55081200000001</v>
      </c>
      <c r="J1550" s="4" t="s">
        <v>18</v>
      </c>
      <c r="K1550" s="4" t="s">
        <v>60</v>
      </c>
      <c r="L1550" s="4" t="s">
        <v>33</v>
      </c>
      <c r="M1550" s="4">
        <v>23</v>
      </c>
      <c r="N1550" s="4">
        <v>270</v>
      </c>
      <c r="O1550" s="4">
        <v>5346</v>
      </c>
    </row>
    <row r="1551" spans="1:15" x14ac:dyDescent="0.25">
      <c r="A1551" s="4">
        <v>1332</v>
      </c>
      <c r="B1551" s="5">
        <v>43553</v>
      </c>
      <c r="C1551" s="5" t="s">
        <v>2893</v>
      </c>
      <c r="D1551" s="5" t="s">
        <v>2894</v>
      </c>
      <c r="E1551" s="4" t="s">
        <v>1186</v>
      </c>
      <c r="F1551" s="4" t="s">
        <v>24</v>
      </c>
      <c r="G1551" s="4" t="s">
        <v>489</v>
      </c>
      <c r="H1551" s="4">
        <v>12.226079</v>
      </c>
      <c r="I1551" s="4">
        <v>-69.060086999999996</v>
      </c>
      <c r="J1551" s="4" t="s">
        <v>18</v>
      </c>
      <c r="K1551" s="4" t="s">
        <v>60</v>
      </c>
      <c r="L1551" s="4" t="s">
        <v>33</v>
      </c>
      <c r="M1551" s="4">
        <v>16</v>
      </c>
      <c r="N1551" s="4">
        <v>251</v>
      </c>
      <c r="O1551" s="4">
        <v>5142</v>
      </c>
    </row>
    <row r="1552" spans="1:15" x14ac:dyDescent="0.25">
      <c r="A1552" s="4">
        <v>4930</v>
      </c>
      <c r="B1552" s="5">
        <v>43553</v>
      </c>
      <c r="C1552" s="5" t="s">
        <v>3020</v>
      </c>
      <c r="D1552" s="5" t="s">
        <v>3021</v>
      </c>
      <c r="E1552" s="4" t="s">
        <v>2405</v>
      </c>
      <c r="F1552" s="4" t="s">
        <v>16</v>
      </c>
      <c r="G1552" s="4" t="s">
        <v>993</v>
      </c>
      <c r="H1552" s="4">
        <v>9.7489170000000005</v>
      </c>
      <c r="I1552" s="4">
        <v>-83.753428</v>
      </c>
      <c r="J1552" s="4" t="s">
        <v>12</v>
      </c>
      <c r="K1552" s="4" t="s">
        <v>60</v>
      </c>
      <c r="L1552" s="4" t="s">
        <v>33</v>
      </c>
      <c r="M1552" s="4">
        <v>30</v>
      </c>
      <c r="N1552" s="4">
        <v>43</v>
      </c>
      <c r="O1552" s="4">
        <v>3513</v>
      </c>
    </row>
    <row r="1553" spans="1:15" x14ac:dyDescent="0.25">
      <c r="A1553" s="4">
        <v>1290</v>
      </c>
      <c r="B1553" s="5">
        <v>43553</v>
      </c>
      <c r="C1553" s="5" t="s">
        <v>2947</v>
      </c>
      <c r="D1553" s="5" t="s">
        <v>2910</v>
      </c>
      <c r="E1553" s="4" t="s">
        <v>436</v>
      </c>
      <c r="F1553" s="4" t="s">
        <v>10</v>
      </c>
      <c r="G1553" s="4" t="s">
        <v>355</v>
      </c>
      <c r="H1553" s="4">
        <v>12.984305000000001</v>
      </c>
      <c r="I1553" s="4">
        <v>-61.287227999999999</v>
      </c>
      <c r="J1553" s="4" t="s">
        <v>18</v>
      </c>
      <c r="K1553" s="4" t="s">
        <v>60</v>
      </c>
      <c r="L1553" s="4" t="s">
        <v>33</v>
      </c>
      <c r="M1553" s="4">
        <v>7</v>
      </c>
      <c r="N1553" s="4">
        <v>213</v>
      </c>
      <c r="O1553" s="4">
        <v>2680</v>
      </c>
    </row>
    <row r="1554" spans="1:15" x14ac:dyDescent="0.25">
      <c r="A1554" s="4">
        <v>2338</v>
      </c>
      <c r="B1554" s="5">
        <v>43553</v>
      </c>
      <c r="C1554" s="5" t="s">
        <v>2921</v>
      </c>
      <c r="D1554" s="5" t="s">
        <v>2922</v>
      </c>
      <c r="E1554" s="4" t="s">
        <v>712</v>
      </c>
      <c r="F1554" s="4" t="s">
        <v>10</v>
      </c>
      <c r="G1554" s="4" t="s">
        <v>559</v>
      </c>
      <c r="H1554" s="4">
        <v>77.553604000000007</v>
      </c>
      <c r="I1554" s="4">
        <v>23.670272000000001</v>
      </c>
      <c r="J1554" s="4" t="s">
        <v>12</v>
      </c>
      <c r="K1554" s="4" t="s">
        <v>60</v>
      </c>
      <c r="L1554" s="4" t="s">
        <v>33</v>
      </c>
      <c r="M1554" s="4">
        <v>10</v>
      </c>
      <c r="N1554" s="4">
        <v>99</v>
      </c>
      <c r="O1554" s="4">
        <v>2202</v>
      </c>
    </row>
    <row r="1555" spans="1:15" x14ac:dyDescent="0.25">
      <c r="A1555" s="4">
        <v>3424</v>
      </c>
      <c r="B1555" s="5">
        <v>43553</v>
      </c>
      <c r="C1555" s="5" t="s">
        <v>2818</v>
      </c>
      <c r="D1555" s="5" t="s">
        <v>2819</v>
      </c>
      <c r="E1555" s="4" t="s">
        <v>1191</v>
      </c>
      <c r="F1555" s="4" t="s">
        <v>10</v>
      </c>
      <c r="G1555" s="4" t="s">
        <v>723</v>
      </c>
      <c r="H1555" s="4">
        <v>43.915886</v>
      </c>
      <c r="I1555" s="4">
        <v>17.679075999999998</v>
      </c>
      <c r="J1555" s="4" t="s">
        <v>18</v>
      </c>
      <c r="K1555" s="4" t="s">
        <v>60</v>
      </c>
      <c r="L1555" s="4" t="s">
        <v>33</v>
      </c>
      <c r="M1555" s="4">
        <v>16</v>
      </c>
      <c r="N1555" s="4">
        <v>110</v>
      </c>
      <c r="O1555" s="4">
        <v>1958</v>
      </c>
    </row>
    <row r="1556" spans="1:15" x14ac:dyDescent="0.25">
      <c r="A1556" s="4">
        <v>1739</v>
      </c>
      <c r="B1556" s="5">
        <v>43553</v>
      </c>
      <c r="C1556" s="5" t="s">
        <v>2872</v>
      </c>
      <c r="D1556" s="5" t="s">
        <v>2873</v>
      </c>
      <c r="E1556" s="4" t="s">
        <v>160</v>
      </c>
      <c r="F1556" s="4" t="s">
        <v>16</v>
      </c>
      <c r="G1556" s="4" t="s">
        <v>2745</v>
      </c>
      <c r="H1556" s="4">
        <v>14.058324000000001</v>
      </c>
      <c r="I1556" s="4">
        <v>108.277199</v>
      </c>
      <c r="J1556" s="4" t="s">
        <v>18</v>
      </c>
      <c r="K1556" s="4" t="s">
        <v>39</v>
      </c>
      <c r="L1556" s="4" t="s">
        <v>33</v>
      </c>
      <c r="M1556" s="4">
        <v>4</v>
      </c>
      <c r="N1556" s="4">
        <v>111</v>
      </c>
      <c r="O1556" s="4">
        <v>3612</v>
      </c>
    </row>
    <row r="1557" spans="1:15" x14ac:dyDescent="0.25">
      <c r="A1557" s="4">
        <v>2580</v>
      </c>
      <c r="B1557" s="5">
        <v>43553</v>
      </c>
      <c r="C1557" s="5" t="s">
        <v>2786</v>
      </c>
      <c r="D1557" s="5" t="s">
        <v>2926</v>
      </c>
      <c r="E1557" s="4" t="s">
        <v>1289</v>
      </c>
      <c r="F1557" s="4" t="s">
        <v>10</v>
      </c>
      <c r="G1557" s="4" t="s">
        <v>828</v>
      </c>
      <c r="H1557" s="4">
        <v>13.443182</v>
      </c>
      <c r="I1557" s="4">
        <v>-15.310138999999999</v>
      </c>
      <c r="J1557" s="4" t="s">
        <v>22</v>
      </c>
      <c r="K1557" s="4" t="s">
        <v>67</v>
      </c>
      <c r="L1557" s="4" t="s">
        <v>33</v>
      </c>
      <c r="M1557" s="4">
        <v>17</v>
      </c>
      <c r="N1557" s="4">
        <v>543</v>
      </c>
      <c r="O1557" s="4">
        <v>14640</v>
      </c>
    </row>
    <row r="1558" spans="1:15" x14ac:dyDescent="0.25">
      <c r="A1558" s="4">
        <v>2013</v>
      </c>
      <c r="B1558" s="5">
        <v>43553</v>
      </c>
      <c r="C1558" s="5" t="s">
        <v>2872</v>
      </c>
      <c r="D1558" s="5" t="s">
        <v>2873</v>
      </c>
      <c r="E1558" s="4" t="s">
        <v>2637</v>
      </c>
      <c r="F1558" s="4" t="s">
        <v>10</v>
      </c>
      <c r="G1558" s="4" t="s">
        <v>2745</v>
      </c>
      <c r="H1558" s="4">
        <v>14.058324000000001</v>
      </c>
      <c r="I1558" s="4">
        <v>108.277199</v>
      </c>
      <c r="J1558" s="4" t="s">
        <v>22</v>
      </c>
      <c r="K1558" s="4" t="s">
        <v>57</v>
      </c>
      <c r="L1558" s="4" t="s">
        <v>14</v>
      </c>
      <c r="M1558" s="4">
        <v>44</v>
      </c>
      <c r="N1558" s="4">
        <v>210</v>
      </c>
      <c r="O1558" s="4">
        <v>8555</v>
      </c>
    </row>
    <row r="1559" spans="1:15" x14ac:dyDescent="0.25">
      <c r="A1559" s="4">
        <v>2039</v>
      </c>
      <c r="B1559" s="5">
        <v>43553</v>
      </c>
      <c r="C1559" s="5" t="s">
        <v>2879</v>
      </c>
      <c r="D1559" s="5" t="s">
        <v>2880</v>
      </c>
      <c r="E1559" s="4" t="s">
        <v>2415</v>
      </c>
      <c r="F1559" s="4" t="s">
        <v>10</v>
      </c>
      <c r="G1559" s="4" t="s">
        <v>261</v>
      </c>
      <c r="H1559" s="4">
        <v>55.378050999999999</v>
      </c>
      <c r="I1559" s="4">
        <v>-3.4359730000000002</v>
      </c>
      <c r="J1559" s="4" t="s">
        <v>22</v>
      </c>
      <c r="K1559" s="4" t="s">
        <v>13</v>
      </c>
      <c r="L1559" s="4" t="s">
        <v>14</v>
      </c>
      <c r="M1559" s="4">
        <v>31</v>
      </c>
      <c r="N1559" s="4">
        <v>160</v>
      </c>
      <c r="O1559" s="4">
        <v>5239</v>
      </c>
    </row>
    <row r="1560" spans="1:15" x14ac:dyDescent="0.25">
      <c r="A1560" s="4">
        <v>5164</v>
      </c>
      <c r="B1560" s="5">
        <v>43553</v>
      </c>
      <c r="C1560" s="5" t="s">
        <v>2897</v>
      </c>
      <c r="D1560" s="5" t="s">
        <v>2898</v>
      </c>
      <c r="E1560" s="4" t="s">
        <v>943</v>
      </c>
      <c r="F1560" s="4" t="s">
        <v>24</v>
      </c>
      <c r="G1560" s="4" t="s">
        <v>775</v>
      </c>
      <c r="H1560" s="4">
        <v>32.321384000000002</v>
      </c>
      <c r="I1560" s="4">
        <v>-64.757369999999995</v>
      </c>
      <c r="J1560" s="4" t="s">
        <v>18</v>
      </c>
      <c r="K1560" s="4" t="s">
        <v>67</v>
      </c>
      <c r="L1560" s="4" t="s">
        <v>33</v>
      </c>
      <c r="M1560" s="4">
        <v>13</v>
      </c>
      <c r="N1560" s="4">
        <v>147</v>
      </c>
      <c r="O1560" s="4">
        <v>9107</v>
      </c>
    </row>
    <row r="1561" spans="1:15" x14ac:dyDescent="0.25">
      <c r="A1561" s="4">
        <v>4189</v>
      </c>
      <c r="B1561" s="5">
        <v>43553</v>
      </c>
      <c r="C1561" s="5" t="s">
        <v>3018</v>
      </c>
      <c r="D1561" s="5" t="s">
        <v>2929</v>
      </c>
      <c r="E1561" s="4" t="s">
        <v>874</v>
      </c>
      <c r="F1561" s="4" t="s">
        <v>24</v>
      </c>
      <c r="G1561" s="4" t="s">
        <v>183</v>
      </c>
      <c r="H1561" s="4">
        <v>8.5379810000000003</v>
      </c>
      <c r="I1561" s="4">
        <v>-80.782127000000003</v>
      </c>
      <c r="J1561" s="4" t="s">
        <v>18</v>
      </c>
      <c r="K1561" s="4" t="s">
        <v>67</v>
      </c>
      <c r="L1561" s="4" t="s">
        <v>33</v>
      </c>
      <c r="M1561" s="4">
        <v>12</v>
      </c>
      <c r="N1561" s="4">
        <v>54</v>
      </c>
      <c r="O1561" s="4">
        <v>9021</v>
      </c>
    </row>
    <row r="1562" spans="1:15" x14ac:dyDescent="0.25">
      <c r="A1562" s="4">
        <v>2231</v>
      </c>
      <c r="B1562" s="5">
        <v>43553</v>
      </c>
      <c r="C1562" s="5" t="s">
        <v>3024</v>
      </c>
      <c r="D1562" s="5" t="s">
        <v>3025</v>
      </c>
      <c r="E1562" s="4" t="s">
        <v>1382</v>
      </c>
      <c r="F1562" s="4" t="s">
        <v>24</v>
      </c>
      <c r="G1562" s="4" t="s">
        <v>659</v>
      </c>
      <c r="H1562" s="4">
        <v>30.585163999999999</v>
      </c>
      <c r="I1562" s="4">
        <v>36.238413999999999</v>
      </c>
      <c r="J1562" s="4" t="s">
        <v>18</v>
      </c>
      <c r="K1562" s="4" t="s">
        <v>67</v>
      </c>
      <c r="L1562" s="4" t="s">
        <v>33</v>
      </c>
      <c r="M1562" s="4">
        <v>18</v>
      </c>
      <c r="N1562" s="4">
        <v>113</v>
      </c>
      <c r="O1562" s="4">
        <v>5827</v>
      </c>
    </row>
    <row r="1563" spans="1:15" x14ac:dyDescent="0.25">
      <c r="A1563" s="4">
        <v>3819</v>
      </c>
      <c r="B1563" s="5">
        <v>43553</v>
      </c>
      <c r="C1563" s="5" t="s">
        <v>2948</v>
      </c>
      <c r="D1563" s="5" t="s">
        <v>2949</v>
      </c>
      <c r="E1563" s="4" t="s">
        <v>1988</v>
      </c>
      <c r="F1563" s="4" t="s">
        <v>10</v>
      </c>
      <c r="G1563" s="4" t="s">
        <v>162</v>
      </c>
      <c r="H1563" s="4">
        <v>15.783471</v>
      </c>
      <c r="I1563" s="4">
        <v>-90.230759000000006</v>
      </c>
      <c r="J1563" s="4" t="s">
        <v>18</v>
      </c>
      <c r="K1563" s="4" t="s">
        <v>67</v>
      </c>
      <c r="L1563" s="4" t="s">
        <v>33</v>
      </c>
      <c r="M1563" s="4">
        <v>25</v>
      </c>
      <c r="N1563" s="4">
        <v>195</v>
      </c>
      <c r="O1563" s="4">
        <v>5549</v>
      </c>
    </row>
    <row r="1564" spans="1:15" x14ac:dyDescent="0.25">
      <c r="A1564" s="4">
        <v>2800</v>
      </c>
      <c r="B1564" s="5">
        <v>43553</v>
      </c>
      <c r="C1564" s="5" t="s">
        <v>2795</v>
      </c>
      <c r="D1564" s="5" t="s">
        <v>2759</v>
      </c>
      <c r="E1564" s="4" t="s">
        <v>556</v>
      </c>
      <c r="F1564" s="4" t="s">
        <v>24</v>
      </c>
      <c r="G1564" s="4" t="s">
        <v>557</v>
      </c>
      <c r="H1564" s="4">
        <v>48.379432999999999</v>
      </c>
      <c r="I1564" s="4">
        <v>31.165579999999999</v>
      </c>
      <c r="J1564" s="4" t="s">
        <v>18</v>
      </c>
      <c r="K1564" s="4" t="s">
        <v>67</v>
      </c>
      <c r="L1564" s="4" t="s">
        <v>33</v>
      </c>
      <c r="M1564" s="4">
        <v>8</v>
      </c>
      <c r="N1564" s="4">
        <v>192</v>
      </c>
      <c r="O1564" s="4">
        <v>5370</v>
      </c>
    </row>
    <row r="1565" spans="1:15" x14ac:dyDescent="0.25">
      <c r="A1565" s="4">
        <v>1655</v>
      </c>
      <c r="B1565" s="5">
        <v>43553</v>
      </c>
      <c r="C1565" s="5" t="s">
        <v>2806</v>
      </c>
      <c r="D1565" s="5" t="s">
        <v>2807</v>
      </c>
      <c r="E1565" s="4" t="s">
        <v>1482</v>
      </c>
      <c r="F1565" s="4" t="s">
        <v>24</v>
      </c>
      <c r="G1565" s="4" t="s">
        <v>600</v>
      </c>
      <c r="H1565" s="4">
        <v>3.919305</v>
      </c>
      <c r="I1565" s="4">
        <v>-56.027782999999999</v>
      </c>
      <c r="J1565" s="4" t="s">
        <v>12</v>
      </c>
      <c r="K1565" s="4" t="s">
        <v>67</v>
      </c>
      <c r="L1565" s="4" t="s">
        <v>33</v>
      </c>
      <c r="M1565" s="4">
        <v>19</v>
      </c>
      <c r="N1565" s="4">
        <v>105</v>
      </c>
      <c r="O1565" s="4">
        <v>4258</v>
      </c>
    </row>
    <row r="1566" spans="1:15" x14ac:dyDescent="0.25">
      <c r="A1566" s="4">
        <v>5242</v>
      </c>
      <c r="B1566" s="5">
        <v>43553</v>
      </c>
      <c r="C1566" s="5" t="s">
        <v>2790</v>
      </c>
      <c r="D1566" s="5" t="s">
        <v>2791</v>
      </c>
      <c r="E1566" s="4" t="s">
        <v>643</v>
      </c>
      <c r="F1566" s="4" t="s">
        <v>24</v>
      </c>
      <c r="G1566" s="4" t="s">
        <v>562</v>
      </c>
      <c r="H1566" s="4">
        <v>-29.040835000000001</v>
      </c>
      <c r="I1566" s="4">
        <v>167.954712</v>
      </c>
      <c r="J1566" s="4" t="s">
        <v>18</v>
      </c>
      <c r="K1566" s="4" t="s">
        <v>67</v>
      </c>
      <c r="L1566" s="4" t="s">
        <v>33</v>
      </c>
      <c r="M1566" s="4">
        <v>9</v>
      </c>
      <c r="N1566" s="4">
        <v>62</v>
      </c>
      <c r="O1566" s="4">
        <v>4110</v>
      </c>
    </row>
    <row r="1567" spans="1:15" x14ac:dyDescent="0.25">
      <c r="A1567" s="4">
        <v>1436</v>
      </c>
      <c r="B1567" s="5">
        <v>43553</v>
      </c>
      <c r="C1567" s="5" t="s">
        <v>2842</v>
      </c>
      <c r="D1567" s="5" t="s">
        <v>2843</v>
      </c>
      <c r="E1567" s="4" t="s">
        <v>1013</v>
      </c>
      <c r="F1567" s="4" t="s">
        <v>16</v>
      </c>
      <c r="G1567" s="4" t="s">
        <v>110</v>
      </c>
      <c r="H1567" s="4">
        <v>49.817492000000001</v>
      </c>
      <c r="I1567" s="4">
        <v>15.472962000000001</v>
      </c>
      <c r="J1567" s="4" t="s">
        <v>12</v>
      </c>
      <c r="K1567" s="4" t="s">
        <v>67</v>
      </c>
      <c r="L1567" s="4" t="s">
        <v>33</v>
      </c>
      <c r="M1567" s="4">
        <v>14</v>
      </c>
      <c r="N1567" s="4">
        <v>128</v>
      </c>
      <c r="O1567" s="4">
        <v>3140</v>
      </c>
    </row>
    <row r="1568" spans="1:15" x14ac:dyDescent="0.25">
      <c r="A1568" s="4">
        <v>4960</v>
      </c>
      <c r="B1568" s="5">
        <v>43553</v>
      </c>
      <c r="C1568" s="5" t="s">
        <v>3001</v>
      </c>
      <c r="D1568" s="5" t="s">
        <v>3002</v>
      </c>
      <c r="E1568" s="4" t="s">
        <v>2082</v>
      </c>
      <c r="F1568" s="4" t="s">
        <v>16</v>
      </c>
      <c r="G1568" s="4" t="s">
        <v>89</v>
      </c>
      <c r="H1568" s="4">
        <v>53.412909999999997</v>
      </c>
      <c r="I1568" s="4">
        <v>-8.2438900000000004</v>
      </c>
      <c r="J1568" s="4" t="s">
        <v>12</v>
      </c>
      <c r="K1568" s="4" t="s">
        <v>67</v>
      </c>
      <c r="L1568" s="4" t="s">
        <v>33</v>
      </c>
      <c r="M1568" s="4">
        <v>26</v>
      </c>
      <c r="N1568" s="4">
        <v>49</v>
      </c>
      <c r="O1568" s="4">
        <v>1865</v>
      </c>
    </row>
    <row r="1569" spans="1:15" x14ac:dyDescent="0.25">
      <c r="A1569" s="4">
        <v>3047</v>
      </c>
      <c r="B1569" s="5">
        <v>43522</v>
      </c>
      <c r="C1569" s="5" t="s">
        <v>2784</v>
      </c>
      <c r="D1569" s="5" t="s">
        <v>2785</v>
      </c>
      <c r="E1569" s="4" t="s">
        <v>2513</v>
      </c>
      <c r="F1569" s="4" t="s">
        <v>10</v>
      </c>
      <c r="G1569" s="4" t="s">
        <v>219</v>
      </c>
      <c r="H1569" s="4">
        <v>40.463667000000001</v>
      </c>
      <c r="I1569" s="4">
        <v>-3.7492200000000002</v>
      </c>
      <c r="J1569" s="4" t="s">
        <v>22</v>
      </c>
      <c r="K1569" s="4" t="s">
        <v>13</v>
      </c>
      <c r="L1569" s="4" t="s">
        <v>14</v>
      </c>
      <c r="M1569" s="4">
        <v>36</v>
      </c>
      <c r="N1569" s="4">
        <v>278</v>
      </c>
      <c r="O1569" s="4">
        <v>12883</v>
      </c>
    </row>
    <row r="1570" spans="1:15" x14ac:dyDescent="0.25">
      <c r="A1570" s="4">
        <v>2025</v>
      </c>
      <c r="B1570" s="5">
        <v>43522</v>
      </c>
      <c r="C1570" s="5" t="s">
        <v>2874</v>
      </c>
      <c r="D1570" s="5" t="s">
        <v>2807</v>
      </c>
      <c r="E1570" s="4" t="s">
        <v>1490</v>
      </c>
      <c r="F1570" s="4" t="s">
        <v>10</v>
      </c>
      <c r="G1570" s="4" t="s">
        <v>285</v>
      </c>
      <c r="H1570" s="4">
        <v>37.090240000000001</v>
      </c>
      <c r="I1570" s="4">
        <v>-95.712890999999999</v>
      </c>
      <c r="J1570" s="4" t="s">
        <v>22</v>
      </c>
      <c r="K1570" s="4" t="s">
        <v>13</v>
      </c>
      <c r="L1570" s="4" t="s">
        <v>14</v>
      </c>
      <c r="M1570" s="4">
        <v>20</v>
      </c>
      <c r="N1570" s="4">
        <v>499</v>
      </c>
      <c r="O1570" s="4">
        <v>15932</v>
      </c>
    </row>
    <row r="1571" spans="1:15" x14ac:dyDescent="0.25">
      <c r="A1571" s="4">
        <v>2997</v>
      </c>
      <c r="B1571" s="5">
        <v>43522</v>
      </c>
      <c r="C1571" s="5" t="s">
        <v>2916</v>
      </c>
      <c r="D1571" s="5" t="s">
        <v>2917</v>
      </c>
      <c r="E1571" s="4" t="s">
        <v>1112</v>
      </c>
      <c r="F1571" s="4" t="s">
        <v>10</v>
      </c>
      <c r="G1571" s="4" t="s">
        <v>503</v>
      </c>
      <c r="H1571" s="4">
        <v>-0.78927499999999995</v>
      </c>
      <c r="I1571" s="4">
        <v>113.92132700000001</v>
      </c>
      <c r="J1571" s="4" t="s">
        <v>22</v>
      </c>
      <c r="K1571" s="4" t="s">
        <v>13</v>
      </c>
      <c r="L1571" s="4" t="s">
        <v>14</v>
      </c>
      <c r="M1571" s="4">
        <v>16</v>
      </c>
      <c r="N1571" s="4">
        <v>523</v>
      </c>
      <c r="O1571" s="4">
        <v>13562</v>
      </c>
    </row>
    <row r="1572" spans="1:15" x14ac:dyDescent="0.25">
      <c r="A1572" s="4">
        <v>2058</v>
      </c>
      <c r="B1572" s="5">
        <v>43522</v>
      </c>
      <c r="C1572" s="5" t="s">
        <v>2903</v>
      </c>
      <c r="D1572" s="5" t="s">
        <v>2900</v>
      </c>
      <c r="E1572" s="4" t="s">
        <v>1735</v>
      </c>
      <c r="F1572" s="4" t="s">
        <v>10</v>
      </c>
      <c r="G1572" s="4" t="s">
        <v>77</v>
      </c>
      <c r="H1572" s="4">
        <v>40.069099000000001</v>
      </c>
      <c r="I1572" s="4">
        <v>45.038189000000003</v>
      </c>
      <c r="J1572" s="4" t="s">
        <v>22</v>
      </c>
      <c r="K1572" s="4" t="s">
        <v>13</v>
      </c>
      <c r="L1572" s="4" t="s">
        <v>14</v>
      </c>
      <c r="M1572" s="4">
        <v>23</v>
      </c>
      <c r="N1572" s="4">
        <v>336</v>
      </c>
      <c r="O1572" s="4">
        <v>10792</v>
      </c>
    </row>
    <row r="1573" spans="1:15" x14ac:dyDescent="0.25">
      <c r="A1573" s="4">
        <v>4049</v>
      </c>
      <c r="B1573" s="5">
        <v>43522</v>
      </c>
      <c r="C1573" s="5" t="s">
        <v>2882</v>
      </c>
      <c r="D1573" s="5" t="s">
        <v>2885</v>
      </c>
      <c r="E1573" s="4" t="s">
        <v>2703</v>
      </c>
      <c r="F1573" s="4" t="s">
        <v>10</v>
      </c>
      <c r="G1573" s="4" t="s">
        <v>217</v>
      </c>
      <c r="H1573" s="4">
        <v>28.033885999999999</v>
      </c>
      <c r="I1573" s="4">
        <v>1.659626</v>
      </c>
      <c r="J1573" s="4" t="s">
        <v>22</v>
      </c>
      <c r="K1573" s="4" t="s">
        <v>13</v>
      </c>
      <c r="L1573" s="4" t="s">
        <v>14</v>
      </c>
      <c r="M1573" s="4">
        <v>49</v>
      </c>
      <c r="N1573" s="4">
        <v>316</v>
      </c>
      <c r="O1573" s="4">
        <v>10763</v>
      </c>
    </row>
    <row r="1574" spans="1:15" x14ac:dyDescent="0.25">
      <c r="A1574" s="4">
        <v>2521</v>
      </c>
      <c r="B1574" s="5">
        <v>43522</v>
      </c>
      <c r="C1574" s="5" t="s">
        <v>2818</v>
      </c>
      <c r="D1574" s="5" t="s">
        <v>2819</v>
      </c>
      <c r="E1574" s="4" t="s">
        <v>2579</v>
      </c>
      <c r="F1574" s="4" t="s">
        <v>10</v>
      </c>
      <c r="G1574" s="4" t="s">
        <v>723</v>
      </c>
      <c r="H1574" s="4">
        <v>43.915886</v>
      </c>
      <c r="I1574" s="4">
        <v>17.679075999999998</v>
      </c>
      <c r="J1574" s="4" t="s">
        <v>22</v>
      </c>
      <c r="K1574" s="4" t="s">
        <v>13</v>
      </c>
      <c r="L1574" s="4" t="s">
        <v>14</v>
      </c>
      <c r="M1574" s="4">
        <v>40</v>
      </c>
      <c r="N1574" s="4">
        <v>384</v>
      </c>
      <c r="O1574" s="4">
        <v>10036</v>
      </c>
    </row>
    <row r="1575" spans="1:15" x14ac:dyDescent="0.25">
      <c r="A1575" s="4">
        <v>2623</v>
      </c>
      <c r="B1575" s="5">
        <v>43522</v>
      </c>
      <c r="C1575" s="5" t="s">
        <v>2874</v>
      </c>
      <c r="D1575" s="5" t="s">
        <v>2807</v>
      </c>
      <c r="E1575" s="4" t="s">
        <v>2271</v>
      </c>
      <c r="F1575" s="4" t="s">
        <v>10</v>
      </c>
      <c r="G1575" s="4" t="s">
        <v>285</v>
      </c>
      <c r="H1575" s="4">
        <v>37.090240000000001</v>
      </c>
      <c r="I1575" s="4">
        <v>-95.712890999999999</v>
      </c>
      <c r="J1575" s="4" t="s">
        <v>18</v>
      </c>
      <c r="K1575" s="4" t="s">
        <v>13</v>
      </c>
      <c r="L1575" s="4" t="s">
        <v>14</v>
      </c>
      <c r="M1575" s="4">
        <v>29</v>
      </c>
      <c r="N1575" s="4">
        <v>93</v>
      </c>
      <c r="O1575" s="4">
        <v>8111</v>
      </c>
    </row>
    <row r="1576" spans="1:15" x14ac:dyDescent="0.25">
      <c r="A1576" s="4">
        <v>3526</v>
      </c>
      <c r="B1576" s="5">
        <v>43522</v>
      </c>
      <c r="C1576" s="5" t="s">
        <v>2792</v>
      </c>
      <c r="D1576" s="5" t="s">
        <v>2793</v>
      </c>
      <c r="E1576" s="4" t="s">
        <v>1214</v>
      </c>
      <c r="F1576" s="4" t="s">
        <v>10</v>
      </c>
      <c r="G1576" s="4" t="s">
        <v>2728</v>
      </c>
      <c r="H1576" s="4">
        <v>4.5352769999999998</v>
      </c>
      <c r="I1576" s="4">
        <v>114.72766900000001</v>
      </c>
      <c r="J1576" s="4" t="s">
        <v>22</v>
      </c>
      <c r="K1576" s="4" t="s">
        <v>19</v>
      </c>
      <c r="L1576" s="4" t="s">
        <v>14</v>
      </c>
      <c r="M1576" s="4">
        <v>17</v>
      </c>
      <c r="N1576" s="4">
        <v>188</v>
      </c>
      <c r="O1576" s="4">
        <v>12823</v>
      </c>
    </row>
    <row r="1577" spans="1:15" x14ac:dyDescent="0.25">
      <c r="A1577" s="4">
        <v>5175</v>
      </c>
      <c r="B1577" s="5">
        <v>43522</v>
      </c>
      <c r="C1577" s="5" t="s">
        <v>2774</v>
      </c>
      <c r="D1577" s="5" t="s">
        <v>2775</v>
      </c>
      <c r="E1577" s="4" t="s">
        <v>565</v>
      </c>
      <c r="F1577" s="4" t="s">
        <v>10</v>
      </c>
      <c r="G1577" s="4" t="s">
        <v>199</v>
      </c>
      <c r="H1577" s="4">
        <v>-21.236736000000001</v>
      </c>
      <c r="I1577" s="4">
        <v>-159.777671</v>
      </c>
      <c r="J1577" s="4" t="s">
        <v>18</v>
      </c>
      <c r="K1577" s="4" t="s">
        <v>13</v>
      </c>
      <c r="L1577" s="4" t="s">
        <v>14</v>
      </c>
      <c r="M1577" s="4">
        <v>9</v>
      </c>
      <c r="N1577" s="4">
        <v>223</v>
      </c>
      <c r="O1577" s="4">
        <v>6300</v>
      </c>
    </row>
    <row r="1578" spans="1:15" ht="30" x14ac:dyDescent="0.25">
      <c r="A1578" s="4">
        <v>1653</v>
      </c>
      <c r="B1578" s="5">
        <v>43522</v>
      </c>
      <c r="C1578" s="5" t="s">
        <v>2932</v>
      </c>
      <c r="D1578" s="5" t="s">
        <v>2933</v>
      </c>
      <c r="E1578" s="4" t="s">
        <v>1204</v>
      </c>
      <c r="F1578" s="4" t="s">
        <v>10</v>
      </c>
      <c r="G1578" s="7" t="s">
        <v>3034</v>
      </c>
      <c r="H1578" s="4">
        <v>-54.429578999999997</v>
      </c>
      <c r="I1578" s="4">
        <v>-36.587909000000003</v>
      </c>
      <c r="J1578" s="4" t="s">
        <v>22</v>
      </c>
      <c r="K1578" s="4" t="s">
        <v>13</v>
      </c>
      <c r="L1578" s="4" t="s">
        <v>14</v>
      </c>
      <c r="M1578" s="4">
        <v>17</v>
      </c>
      <c r="N1578" s="4">
        <v>224</v>
      </c>
      <c r="O1578" s="4">
        <v>6298</v>
      </c>
    </row>
    <row r="1579" spans="1:15" x14ac:dyDescent="0.25">
      <c r="A1579" s="4">
        <v>3812</v>
      </c>
      <c r="B1579" s="5">
        <v>43522</v>
      </c>
      <c r="C1579" s="5" t="s">
        <v>3022</v>
      </c>
      <c r="D1579" s="5" t="s">
        <v>3023</v>
      </c>
      <c r="E1579" s="4" t="s">
        <v>459</v>
      </c>
      <c r="F1579" s="4" t="s">
        <v>10</v>
      </c>
      <c r="G1579" s="4" t="s">
        <v>460</v>
      </c>
      <c r="H1579" s="4">
        <v>23.634501</v>
      </c>
      <c r="I1579" s="4">
        <v>-102.552784</v>
      </c>
      <c r="J1579" s="4" t="s">
        <v>12</v>
      </c>
      <c r="K1579" s="4" t="s">
        <v>13</v>
      </c>
      <c r="L1579" s="4" t="s">
        <v>14</v>
      </c>
      <c r="M1579" s="4">
        <v>8</v>
      </c>
      <c r="N1579" s="4">
        <v>20</v>
      </c>
      <c r="O1579" s="4">
        <v>5094</v>
      </c>
    </row>
    <row r="1580" spans="1:15" x14ac:dyDescent="0.25">
      <c r="A1580" s="4">
        <v>3223</v>
      </c>
      <c r="B1580" s="5">
        <v>43522</v>
      </c>
      <c r="C1580" s="5" t="s">
        <v>2792</v>
      </c>
      <c r="D1580" s="5" t="s">
        <v>2793</v>
      </c>
      <c r="E1580" s="4" t="s">
        <v>516</v>
      </c>
      <c r="F1580" s="4" t="s">
        <v>24</v>
      </c>
      <c r="G1580" s="4" t="s">
        <v>2728</v>
      </c>
      <c r="H1580" s="4">
        <v>4.5352769999999998</v>
      </c>
      <c r="I1580" s="4">
        <v>114.72766900000001</v>
      </c>
      <c r="J1580" s="4" t="s">
        <v>18</v>
      </c>
      <c r="K1580" s="4" t="s">
        <v>39</v>
      </c>
      <c r="L1580" s="4" t="s">
        <v>33</v>
      </c>
      <c r="M1580" s="4">
        <v>8</v>
      </c>
      <c r="N1580" s="4">
        <v>69</v>
      </c>
      <c r="O1580" s="4">
        <v>3621</v>
      </c>
    </row>
    <row r="1581" spans="1:15" x14ac:dyDescent="0.25">
      <c r="A1581" s="4">
        <v>1429</v>
      </c>
      <c r="B1581" s="5">
        <v>43522</v>
      </c>
      <c r="C1581" s="5" t="s">
        <v>2795</v>
      </c>
      <c r="D1581" s="5" t="s">
        <v>2796</v>
      </c>
      <c r="E1581" s="4" t="s">
        <v>376</v>
      </c>
      <c r="F1581" s="4" t="s">
        <v>10</v>
      </c>
      <c r="G1581" s="4" t="s">
        <v>213</v>
      </c>
      <c r="H1581" s="4">
        <v>-32.522779</v>
      </c>
      <c r="I1581" s="4">
        <v>-55.765835000000003</v>
      </c>
      <c r="J1581" s="4" t="s">
        <v>12</v>
      </c>
      <c r="K1581" s="4" t="s">
        <v>13</v>
      </c>
      <c r="L1581" s="4" t="s">
        <v>14</v>
      </c>
      <c r="M1581" s="4">
        <v>7</v>
      </c>
      <c r="N1581" s="4">
        <v>32</v>
      </c>
      <c r="O1581" s="4">
        <v>3481</v>
      </c>
    </row>
    <row r="1582" spans="1:15" x14ac:dyDescent="0.25">
      <c r="A1582" s="4">
        <v>2144</v>
      </c>
      <c r="B1582" s="5">
        <v>43522</v>
      </c>
      <c r="C1582" s="5" t="s">
        <v>2816</v>
      </c>
      <c r="D1582" s="5" t="s">
        <v>2761</v>
      </c>
      <c r="E1582" s="4" t="s">
        <v>809</v>
      </c>
      <c r="F1582" s="4" t="s">
        <v>10</v>
      </c>
      <c r="G1582" s="4" t="s">
        <v>43</v>
      </c>
      <c r="H1582" s="4">
        <v>47.411631</v>
      </c>
      <c r="I1582" s="4">
        <v>28.369885</v>
      </c>
      <c r="J1582" s="4" t="s">
        <v>12</v>
      </c>
      <c r="K1582" s="4" t="s">
        <v>13</v>
      </c>
      <c r="L1582" s="4" t="s">
        <v>14</v>
      </c>
      <c r="M1582" s="4">
        <v>12</v>
      </c>
      <c r="N1582" s="4">
        <v>277</v>
      </c>
      <c r="O1582" s="4">
        <v>3254</v>
      </c>
    </row>
    <row r="1583" spans="1:15" x14ac:dyDescent="0.25">
      <c r="A1583" s="4">
        <v>4977</v>
      </c>
      <c r="B1583" s="5">
        <v>43522</v>
      </c>
      <c r="C1583" s="5" t="s">
        <v>2930</v>
      </c>
      <c r="D1583" s="5" t="s">
        <v>2931</v>
      </c>
      <c r="E1583" s="4" t="s">
        <v>2185</v>
      </c>
      <c r="F1583" s="4" t="s">
        <v>10</v>
      </c>
      <c r="G1583" s="4" t="s">
        <v>473</v>
      </c>
      <c r="H1583" s="4">
        <v>-75.250973000000002</v>
      </c>
      <c r="I1583" s="4">
        <v>-7.1388999999999994E-2</v>
      </c>
      <c r="J1583" s="4" t="s">
        <v>12</v>
      </c>
      <c r="K1583" s="4" t="s">
        <v>13</v>
      </c>
      <c r="L1583" s="4" t="s">
        <v>14</v>
      </c>
      <c r="M1583" s="4">
        <v>28</v>
      </c>
      <c r="N1583" s="4">
        <v>73</v>
      </c>
      <c r="O1583" s="4">
        <v>2247</v>
      </c>
    </row>
    <row r="1584" spans="1:15" x14ac:dyDescent="0.25">
      <c r="A1584" s="4">
        <v>3362</v>
      </c>
      <c r="B1584" s="5">
        <v>43522</v>
      </c>
      <c r="C1584" s="5" t="s">
        <v>2988</v>
      </c>
      <c r="D1584" s="5" t="s">
        <v>2989</v>
      </c>
      <c r="E1584" s="4" t="s">
        <v>812</v>
      </c>
      <c r="F1584" s="4" t="s">
        <v>10</v>
      </c>
      <c r="G1584" s="4" t="s">
        <v>93</v>
      </c>
      <c r="H1584" s="4">
        <v>-22.328474</v>
      </c>
      <c r="I1584" s="4">
        <v>24.684866</v>
      </c>
      <c r="J1584" s="4" t="s">
        <v>18</v>
      </c>
      <c r="K1584" s="4" t="s">
        <v>13</v>
      </c>
      <c r="L1584" s="4" t="s">
        <v>14</v>
      </c>
      <c r="M1584" s="4">
        <v>12</v>
      </c>
      <c r="N1584" s="4">
        <v>147</v>
      </c>
      <c r="O1584" s="4">
        <v>1928</v>
      </c>
    </row>
    <row r="1585" spans="1:15" x14ac:dyDescent="0.25">
      <c r="A1585" s="4">
        <v>1094</v>
      </c>
      <c r="B1585" s="5">
        <v>43522</v>
      </c>
      <c r="C1585" s="5" t="s">
        <v>2874</v>
      </c>
      <c r="D1585" s="5" t="s">
        <v>2807</v>
      </c>
      <c r="E1585" s="4" t="s">
        <v>2542</v>
      </c>
      <c r="F1585" s="4" t="s">
        <v>10</v>
      </c>
      <c r="G1585" s="4" t="s">
        <v>285</v>
      </c>
      <c r="H1585" s="4">
        <v>37.090240000000001</v>
      </c>
      <c r="I1585" s="4">
        <v>-95.712890999999999</v>
      </c>
      <c r="J1585" s="4" t="s">
        <v>22</v>
      </c>
      <c r="K1585" s="4" t="s">
        <v>19</v>
      </c>
      <c r="L1585" s="4" t="s">
        <v>14</v>
      </c>
      <c r="M1585" s="4">
        <v>38</v>
      </c>
      <c r="N1585" s="4">
        <v>327</v>
      </c>
      <c r="O1585" s="4">
        <v>18200</v>
      </c>
    </row>
    <row r="1586" spans="1:15" x14ac:dyDescent="0.25">
      <c r="A1586" s="4">
        <v>4090</v>
      </c>
      <c r="B1586" s="5">
        <v>43522</v>
      </c>
      <c r="C1586" s="5" t="s">
        <v>2982</v>
      </c>
      <c r="D1586" s="5" t="s">
        <v>2983</v>
      </c>
      <c r="E1586" s="4" t="s">
        <v>2110</v>
      </c>
      <c r="F1586" s="4" t="s">
        <v>10</v>
      </c>
      <c r="G1586" s="4" t="s">
        <v>303</v>
      </c>
      <c r="H1586" s="4">
        <v>1.3733329999999999</v>
      </c>
      <c r="I1586" s="4">
        <v>32.290275000000001</v>
      </c>
      <c r="J1586" s="4" t="s">
        <v>22</v>
      </c>
      <c r="K1586" s="4" t="s">
        <v>19</v>
      </c>
      <c r="L1586" s="4" t="s">
        <v>14</v>
      </c>
      <c r="M1586" s="4">
        <v>49</v>
      </c>
      <c r="N1586" s="4">
        <v>378</v>
      </c>
      <c r="O1586" s="4">
        <v>8220</v>
      </c>
    </row>
    <row r="1587" spans="1:15" x14ac:dyDescent="0.25">
      <c r="A1587" s="4">
        <v>1229</v>
      </c>
      <c r="B1587" s="5">
        <v>43522</v>
      </c>
      <c r="C1587" s="5" t="s">
        <v>2985</v>
      </c>
      <c r="D1587" s="5" t="s">
        <v>2986</v>
      </c>
      <c r="E1587" s="4" t="s">
        <v>1915</v>
      </c>
      <c r="F1587" s="4" t="s">
        <v>24</v>
      </c>
      <c r="G1587" s="4" t="s">
        <v>107</v>
      </c>
      <c r="H1587" s="4">
        <v>21.00789</v>
      </c>
      <c r="I1587" s="4">
        <v>-10.940835</v>
      </c>
      <c r="J1587" s="4" t="s">
        <v>18</v>
      </c>
      <c r="K1587" s="4" t="s">
        <v>19</v>
      </c>
      <c r="L1587" s="4" t="s">
        <v>14</v>
      </c>
      <c r="M1587" s="4">
        <v>25</v>
      </c>
      <c r="N1587" s="4">
        <v>214</v>
      </c>
      <c r="O1587" s="4">
        <v>7755</v>
      </c>
    </row>
    <row r="1588" spans="1:15" x14ac:dyDescent="0.25">
      <c r="A1588" s="4">
        <v>4248</v>
      </c>
      <c r="B1588" s="5">
        <v>43522</v>
      </c>
      <c r="C1588" s="5" t="s">
        <v>2953</v>
      </c>
      <c r="D1588" s="5" t="s">
        <v>2954</v>
      </c>
      <c r="E1588" s="4" t="s">
        <v>2096</v>
      </c>
      <c r="F1588" s="4" t="s">
        <v>16</v>
      </c>
      <c r="G1588" s="4" t="s">
        <v>35</v>
      </c>
      <c r="H1588" s="4">
        <v>12.879721</v>
      </c>
      <c r="I1588" s="4">
        <v>121.774017</v>
      </c>
      <c r="J1588" s="4" t="s">
        <v>12</v>
      </c>
      <c r="K1588" s="4" t="s">
        <v>19</v>
      </c>
      <c r="L1588" s="4" t="s">
        <v>14</v>
      </c>
      <c r="M1588" s="4">
        <v>27</v>
      </c>
      <c r="N1588" s="4">
        <v>62</v>
      </c>
      <c r="O1588" s="4">
        <v>5500</v>
      </c>
    </row>
    <row r="1589" spans="1:15" x14ac:dyDescent="0.25">
      <c r="A1589" s="4">
        <v>5799</v>
      </c>
      <c r="B1589" s="5">
        <v>43522</v>
      </c>
      <c r="C1589" s="5" t="s">
        <v>3000</v>
      </c>
      <c r="D1589" s="5" t="s">
        <v>2805</v>
      </c>
      <c r="E1589" s="4" t="s">
        <v>2286</v>
      </c>
      <c r="F1589" s="4" t="s">
        <v>16</v>
      </c>
      <c r="G1589" s="4" t="s">
        <v>11</v>
      </c>
      <c r="H1589" s="4">
        <v>25.354825999999999</v>
      </c>
      <c r="I1589" s="4">
        <v>51.183883999999999</v>
      </c>
      <c r="J1589" s="4" t="s">
        <v>12</v>
      </c>
      <c r="K1589" s="4" t="s">
        <v>19</v>
      </c>
      <c r="L1589" s="4" t="s">
        <v>14</v>
      </c>
      <c r="M1589" s="4">
        <v>29</v>
      </c>
      <c r="N1589" s="4">
        <v>80</v>
      </c>
      <c r="O1589" s="4">
        <v>5300</v>
      </c>
    </row>
    <row r="1590" spans="1:15" x14ac:dyDescent="0.25">
      <c r="A1590" s="4">
        <v>1374</v>
      </c>
      <c r="B1590" s="5">
        <v>43522</v>
      </c>
      <c r="C1590" s="5" t="s">
        <v>2892</v>
      </c>
      <c r="D1590" s="5" t="s">
        <v>2836</v>
      </c>
      <c r="E1590" s="4" t="s">
        <v>1218</v>
      </c>
      <c r="F1590" s="4" t="s">
        <v>16</v>
      </c>
      <c r="G1590" s="4" t="s">
        <v>169</v>
      </c>
      <c r="H1590" s="4">
        <v>17.330829999999999</v>
      </c>
      <c r="I1590" s="4">
        <v>145.38469000000001</v>
      </c>
      <c r="J1590" s="4" t="s">
        <v>12</v>
      </c>
      <c r="K1590" s="4" t="s">
        <v>19</v>
      </c>
      <c r="L1590" s="4" t="s">
        <v>14</v>
      </c>
      <c r="M1590" s="4">
        <v>17</v>
      </c>
      <c r="N1590" s="4">
        <v>115</v>
      </c>
      <c r="O1590" s="4">
        <v>5003</v>
      </c>
    </row>
    <row r="1591" spans="1:15" x14ac:dyDescent="0.25">
      <c r="A1591" s="4">
        <v>4252</v>
      </c>
      <c r="B1591" s="5">
        <v>43522</v>
      </c>
      <c r="C1591" s="5" t="s">
        <v>2907</v>
      </c>
      <c r="D1591" s="5" t="s">
        <v>2876</v>
      </c>
      <c r="E1591" s="4" t="s">
        <v>295</v>
      </c>
      <c r="F1591" s="4" t="s">
        <v>16</v>
      </c>
      <c r="G1591" s="4" t="s">
        <v>230</v>
      </c>
      <c r="H1591" s="4">
        <v>6.6111110000000002</v>
      </c>
      <c r="I1591" s="4">
        <v>20.939444000000002</v>
      </c>
      <c r="J1591" s="4" t="s">
        <v>12</v>
      </c>
      <c r="K1591" s="4" t="s">
        <v>19</v>
      </c>
      <c r="L1591" s="4" t="s">
        <v>14</v>
      </c>
      <c r="M1591" s="4">
        <v>6</v>
      </c>
      <c r="N1591" s="4">
        <v>28</v>
      </c>
      <c r="O1591" s="4">
        <v>4001</v>
      </c>
    </row>
    <row r="1592" spans="1:15" x14ac:dyDescent="0.25">
      <c r="A1592" s="4">
        <v>5412</v>
      </c>
      <c r="B1592" s="5">
        <v>43522</v>
      </c>
      <c r="C1592" s="5" t="s">
        <v>2978</v>
      </c>
      <c r="D1592" s="5" t="s">
        <v>2906</v>
      </c>
      <c r="E1592" s="4" t="s">
        <v>2377</v>
      </c>
      <c r="F1592" s="4" t="s">
        <v>16</v>
      </c>
      <c r="G1592" s="4" t="s">
        <v>313</v>
      </c>
      <c r="H1592" s="4">
        <v>-3.3730560000000001</v>
      </c>
      <c r="I1592" s="4">
        <v>29.918886000000001</v>
      </c>
      <c r="J1592" s="4" t="s">
        <v>12</v>
      </c>
      <c r="K1592" s="4" t="s">
        <v>19</v>
      </c>
      <c r="L1592" s="4" t="s">
        <v>14</v>
      </c>
      <c r="M1592" s="4">
        <v>30</v>
      </c>
      <c r="N1592" s="4">
        <v>120</v>
      </c>
      <c r="O1592" s="4">
        <v>3889</v>
      </c>
    </row>
    <row r="1593" spans="1:15" x14ac:dyDescent="0.25">
      <c r="A1593" s="4">
        <v>4916</v>
      </c>
      <c r="B1593" s="5">
        <v>43522</v>
      </c>
      <c r="C1593" s="5" t="s">
        <v>2950</v>
      </c>
      <c r="D1593" s="5" t="s">
        <v>2951</v>
      </c>
      <c r="E1593" s="4" t="s">
        <v>1405</v>
      </c>
      <c r="F1593" s="4" t="s">
        <v>16</v>
      </c>
      <c r="G1593" s="4" t="s">
        <v>328</v>
      </c>
      <c r="H1593" s="4">
        <v>-14.270972</v>
      </c>
      <c r="I1593" s="4">
        <v>-170.132217</v>
      </c>
      <c r="J1593" s="4" t="s">
        <v>12</v>
      </c>
      <c r="K1593" s="4" t="s">
        <v>19</v>
      </c>
      <c r="L1593" s="4" t="s">
        <v>14</v>
      </c>
      <c r="M1593" s="4">
        <v>19</v>
      </c>
      <c r="N1593" s="4">
        <v>25</v>
      </c>
      <c r="O1593" s="4">
        <v>2557</v>
      </c>
    </row>
    <row r="1594" spans="1:15" x14ac:dyDescent="0.25">
      <c r="A1594" s="4">
        <v>2303</v>
      </c>
      <c r="B1594" s="5">
        <v>43522</v>
      </c>
      <c r="C1594" s="5" t="s">
        <v>2892</v>
      </c>
      <c r="D1594" s="5" t="s">
        <v>2836</v>
      </c>
      <c r="E1594" s="4" t="s">
        <v>746</v>
      </c>
      <c r="F1594" s="4" t="s">
        <v>16</v>
      </c>
      <c r="G1594" s="4" t="s">
        <v>169</v>
      </c>
      <c r="H1594" s="4">
        <v>17.330829999999999</v>
      </c>
      <c r="I1594" s="4">
        <v>145.38469000000001</v>
      </c>
      <c r="J1594" s="4" t="s">
        <v>22</v>
      </c>
      <c r="K1594" s="4" t="s">
        <v>19</v>
      </c>
      <c r="L1594" s="4" t="s">
        <v>14</v>
      </c>
      <c r="M1594" s="4">
        <v>11</v>
      </c>
      <c r="N1594" s="4">
        <v>108</v>
      </c>
      <c r="O1594" s="4">
        <v>2474</v>
      </c>
    </row>
    <row r="1595" spans="1:15" x14ac:dyDescent="0.25">
      <c r="A1595" s="4">
        <v>4934</v>
      </c>
      <c r="B1595" s="5">
        <v>43522</v>
      </c>
      <c r="C1595" s="5" t="s">
        <v>2774</v>
      </c>
      <c r="D1595" s="5" t="s">
        <v>2775</v>
      </c>
      <c r="E1595" s="4" t="s">
        <v>198</v>
      </c>
      <c r="F1595" s="4" t="s">
        <v>16</v>
      </c>
      <c r="G1595" s="4" t="s">
        <v>199</v>
      </c>
      <c r="H1595" s="4">
        <v>-21.236736000000001</v>
      </c>
      <c r="I1595" s="4">
        <v>-159.777671</v>
      </c>
      <c r="J1595" s="4" t="s">
        <v>18</v>
      </c>
      <c r="K1595" s="4" t="s">
        <v>19</v>
      </c>
      <c r="L1595" s="4" t="s">
        <v>14</v>
      </c>
      <c r="M1595" s="4">
        <v>5</v>
      </c>
      <c r="N1595" s="4">
        <v>87</v>
      </c>
      <c r="O1595" s="4">
        <v>1267</v>
      </c>
    </row>
    <row r="1596" spans="1:15" x14ac:dyDescent="0.25">
      <c r="A1596" s="4">
        <v>2066</v>
      </c>
      <c r="B1596" s="5">
        <v>43522</v>
      </c>
      <c r="C1596" s="5" t="s">
        <v>2875</v>
      </c>
      <c r="D1596" s="5" t="s">
        <v>2876</v>
      </c>
      <c r="E1596" s="4" t="s">
        <v>2105</v>
      </c>
      <c r="F1596" s="4" t="s">
        <v>10</v>
      </c>
      <c r="G1596" s="4" t="s">
        <v>350</v>
      </c>
      <c r="H1596" s="4">
        <v>12.238333000000001</v>
      </c>
      <c r="I1596" s="4">
        <v>-1.561593</v>
      </c>
      <c r="J1596" s="4" t="s">
        <v>22</v>
      </c>
      <c r="K1596" s="4" t="s">
        <v>30</v>
      </c>
      <c r="L1596" s="4" t="s">
        <v>14</v>
      </c>
      <c r="M1596" s="4">
        <v>27</v>
      </c>
      <c r="N1596" s="4">
        <v>218</v>
      </c>
      <c r="O1596" s="4">
        <v>13027</v>
      </c>
    </row>
    <row r="1597" spans="1:15" x14ac:dyDescent="0.25">
      <c r="A1597" s="4">
        <v>5566</v>
      </c>
      <c r="B1597" s="5">
        <v>43522</v>
      </c>
      <c r="C1597" s="5" t="s">
        <v>2874</v>
      </c>
      <c r="D1597" s="5" t="s">
        <v>2807</v>
      </c>
      <c r="E1597" s="4" t="s">
        <v>2706</v>
      </c>
      <c r="F1597" s="4" t="s">
        <v>10</v>
      </c>
      <c r="G1597" s="4" t="s">
        <v>285</v>
      </c>
      <c r="H1597" s="4">
        <v>37.090240000000001</v>
      </c>
      <c r="I1597" s="4">
        <v>-95.712890999999999</v>
      </c>
      <c r="J1597" s="4" t="s">
        <v>22</v>
      </c>
      <c r="K1597" s="4" t="s">
        <v>30</v>
      </c>
      <c r="L1597" s="4" t="s">
        <v>14</v>
      </c>
      <c r="M1597" s="4">
        <v>49</v>
      </c>
      <c r="N1597" s="4">
        <v>177</v>
      </c>
      <c r="O1597" s="4">
        <v>11885</v>
      </c>
    </row>
    <row r="1598" spans="1:15" x14ac:dyDescent="0.25">
      <c r="A1598" s="4">
        <v>1632</v>
      </c>
      <c r="B1598" s="5">
        <v>43522</v>
      </c>
      <c r="C1598" s="5" t="s">
        <v>3018</v>
      </c>
      <c r="D1598" s="5" t="s">
        <v>2929</v>
      </c>
      <c r="E1598" s="4" t="s">
        <v>966</v>
      </c>
      <c r="F1598" s="4" t="s">
        <v>16</v>
      </c>
      <c r="G1598" s="4" t="s">
        <v>183</v>
      </c>
      <c r="H1598" s="4">
        <v>8.5379810000000003</v>
      </c>
      <c r="I1598" s="4">
        <v>-80.782127000000003</v>
      </c>
      <c r="J1598" s="4" t="s">
        <v>18</v>
      </c>
      <c r="K1598" s="4" t="s">
        <v>30</v>
      </c>
      <c r="L1598" s="4" t="s">
        <v>14</v>
      </c>
      <c r="M1598" s="4">
        <v>14</v>
      </c>
      <c r="N1598" s="4">
        <v>52</v>
      </c>
      <c r="O1598" s="4">
        <v>9210</v>
      </c>
    </row>
    <row r="1599" spans="1:15" x14ac:dyDescent="0.25">
      <c r="A1599" s="4">
        <v>4568</v>
      </c>
      <c r="B1599" s="5">
        <v>43522</v>
      </c>
      <c r="C1599" s="5" t="s">
        <v>3029</v>
      </c>
      <c r="D1599" s="5" t="s">
        <v>3030</v>
      </c>
      <c r="E1599" s="4" t="s">
        <v>1508</v>
      </c>
      <c r="F1599" s="4" t="s">
        <v>16</v>
      </c>
      <c r="G1599" s="4" t="s">
        <v>153</v>
      </c>
      <c r="H1599" s="4">
        <v>33.939109999999999</v>
      </c>
      <c r="I1599" s="4">
        <v>67.709952999999999</v>
      </c>
      <c r="J1599" s="4" t="s">
        <v>22</v>
      </c>
      <c r="K1599" s="4" t="s">
        <v>30</v>
      </c>
      <c r="L1599" s="4" t="s">
        <v>14</v>
      </c>
      <c r="M1599" s="4">
        <v>20</v>
      </c>
      <c r="N1599" s="4">
        <v>565</v>
      </c>
      <c r="O1599" s="4">
        <v>8718</v>
      </c>
    </row>
    <row r="1600" spans="1:15" x14ac:dyDescent="0.25">
      <c r="A1600" s="4">
        <v>5642</v>
      </c>
      <c r="B1600" s="5">
        <v>43522</v>
      </c>
      <c r="C1600" s="5" t="s">
        <v>2844</v>
      </c>
      <c r="D1600" s="5" t="s">
        <v>2845</v>
      </c>
      <c r="E1600" s="4" t="s">
        <v>481</v>
      </c>
      <c r="F1600" s="4" t="s">
        <v>24</v>
      </c>
      <c r="G1600" s="4" t="s">
        <v>253</v>
      </c>
      <c r="H1600" s="4">
        <v>14.641527999999999</v>
      </c>
      <c r="I1600" s="4">
        <v>-61.024174000000002</v>
      </c>
      <c r="J1600" s="4" t="s">
        <v>18</v>
      </c>
      <c r="K1600" s="4" t="s">
        <v>30</v>
      </c>
      <c r="L1600" s="4" t="s">
        <v>14</v>
      </c>
      <c r="M1600" s="4">
        <v>8</v>
      </c>
      <c r="N1600" s="4">
        <v>261</v>
      </c>
      <c r="O1600" s="4">
        <v>6872</v>
      </c>
    </row>
    <row r="1601" spans="1:15" x14ac:dyDescent="0.25">
      <c r="A1601" s="4">
        <v>3564</v>
      </c>
      <c r="B1601" s="5">
        <v>43522</v>
      </c>
      <c r="C1601" s="5" t="s">
        <v>2814</v>
      </c>
      <c r="D1601" s="5" t="s">
        <v>2815</v>
      </c>
      <c r="E1601" s="4" t="s">
        <v>2499</v>
      </c>
      <c r="F1601" s="4" t="s">
        <v>10</v>
      </c>
      <c r="G1601" s="4" t="s">
        <v>150</v>
      </c>
      <c r="H1601" s="4">
        <v>4.2104840000000001</v>
      </c>
      <c r="I1601" s="4">
        <v>101.97576599999999</v>
      </c>
      <c r="J1601" s="4" t="s">
        <v>22</v>
      </c>
      <c r="K1601" s="4" t="s">
        <v>30</v>
      </c>
      <c r="L1601" s="4" t="s">
        <v>14</v>
      </c>
      <c r="M1601" s="4">
        <v>35</v>
      </c>
      <c r="N1601" s="4">
        <v>152</v>
      </c>
      <c r="O1601" s="4">
        <v>6652</v>
      </c>
    </row>
    <row r="1602" spans="1:15" x14ac:dyDescent="0.25">
      <c r="A1602" s="4">
        <v>3198</v>
      </c>
      <c r="B1602" s="5">
        <v>43522</v>
      </c>
      <c r="C1602" s="5" t="s">
        <v>2752</v>
      </c>
      <c r="D1602" s="5" t="s">
        <v>2753</v>
      </c>
      <c r="E1602" s="4" t="s">
        <v>1048</v>
      </c>
      <c r="F1602" s="4" t="s">
        <v>24</v>
      </c>
      <c r="G1602" s="4" t="s">
        <v>769</v>
      </c>
      <c r="H1602" s="4">
        <v>22.396428</v>
      </c>
      <c r="I1602" s="4">
        <v>114.109497</v>
      </c>
      <c r="J1602" s="4" t="s">
        <v>18</v>
      </c>
      <c r="K1602" s="4" t="s">
        <v>30</v>
      </c>
      <c r="L1602" s="4" t="s">
        <v>14</v>
      </c>
      <c r="M1602" s="4">
        <v>15</v>
      </c>
      <c r="N1602" s="4">
        <v>113</v>
      </c>
      <c r="O1602" s="4">
        <v>5225</v>
      </c>
    </row>
    <row r="1603" spans="1:15" x14ac:dyDescent="0.25">
      <c r="A1603" s="4">
        <v>5263</v>
      </c>
      <c r="B1603" s="5">
        <v>43522</v>
      </c>
      <c r="C1603" s="5" t="s">
        <v>2806</v>
      </c>
      <c r="D1603" s="5" t="s">
        <v>2952</v>
      </c>
      <c r="E1603" s="4" t="s">
        <v>2111</v>
      </c>
      <c r="F1603" s="4" t="s">
        <v>24</v>
      </c>
      <c r="G1603" s="4" t="s">
        <v>123</v>
      </c>
      <c r="H1603" s="4">
        <v>-8.9673630000000006</v>
      </c>
      <c r="I1603" s="4">
        <v>-171.85588100000001</v>
      </c>
      <c r="J1603" s="4" t="s">
        <v>22</v>
      </c>
      <c r="K1603" s="4" t="s">
        <v>30</v>
      </c>
      <c r="L1603" s="4" t="s">
        <v>14</v>
      </c>
      <c r="M1603" s="4">
        <v>27</v>
      </c>
      <c r="N1603" s="4">
        <v>273</v>
      </c>
      <c r="O1603" s="4">
        <v>5149</v>
      </c>
    </row>
    <row r="1604" spans="1:15" x14ac:dyDescent="0.25">
      <c r="A1604" s="4">
        <v>1881</v>
      </c>
      <c r="B1604" s="5">
        <v>43522</v>
      </c>
      <c r="C1604" s="5" t="s">
        <v>2860</v>
      </c>
      <c r="D1604" s="5" t="s">
        <v>2861</v>
      </c>
      <c r="E1604" s="4" t="s">
        <v>901</v>
      </c>
      <c r="F1604" s="4" t="s">
        <v>16</v>
      </c>
      <c r="G1604" s="4" t="s">
        <v>708</v>
      </c>
      <c r="H1604" s="4">
        <v>6.4237500000000001</v>
      </c>
      <c r="I1604" s="4">
        <v>-66.589730000000003</v>
      </c>
      <c r="J1604" s="4" t="s">
        <v>22</v>
      </c>
      <c r="K1604" s="4" t="s">
        <v>30</v>
      </c>
      <c r="L1604" s="4" t="s">
        <v>14</v>
      </c>
      <c r="M1604" s="4">
        <v>13</v>
      </c>
      <c r="N1604" s="4">
        <v>19</v>
      </c>
      <c r="O1604" s="4">
        <v>4449</v>
      </c>
    </row>
    <row r="1605" spans="1:15" x14ac:dyDescent="0.25">
      <c r="A1605" s="4">
        <v>1268</v>
      </c>
      <c r="B1605" s="5">
        <v>43522</v>
      </c>
      <c r="C1605" s="5" t="s">
        <v>2918</v>
      </c>
      <c r="D1605" s="5" t="s">
        <v>2880</v>
      </c>
      <c r="E1605" s="4" t="s">
        <v>1512</v>
      </c>
      <c r="F1605" s="4" t="s">
        <v>16</v>
      </c>
      <c r="G1605" s="4" t="s">
        <v>336</v>
      </c>
      <c r="H1605" s="4">
        <v>17.357821999999999</v>
      </c>
      <c r="I1605" s="4">
        <v>-62.782997999999999</v>
      </c>
      <c r="J1605" s="4" t="s">
        <v>22</v>
      </c>
      <c r="K1605" s="4" t="s">
        <v>30</v>
      </c>
      <c r="L1605" s="4" t="s">
        <v>14</v>
      </c>
      <c r="M1605" s="4">
        <v>20</v>
      </c>
      <c r="N1605" s="4">
        <v>30</v>
      </c>
      <c r="O1605" s="4">
        <v>4277</v>
      </c>
    </row>
    <row r="1606" spans="1:15" x14ac:dyDescent="0.25">
      <c r="A1606" s="4">
        <v>1702</v>
      </c>
      <c r="B1606" s="5">
        <v>43522</v>
      </c>
      <c r="C1606" s="5" t="s">
        <v>2812</v>
      </c>
      <c r="D1606" s="5" t="s">
        <v>2867</v>
      </c>
      <c r="E1606" s="4" t="s">
        <v>1640</v>
      </c>
      <c r="F1606" s="4" t="s">
        <v>24</v>
      </c>
      <c r="G1606" s="4" t="s">
        <v>2733</v>
      </c>
      <c r="H1606" s="4">
        <v>35.907756999999997</v>
      </c>
      <c r="I1606" s="4">
        <v>127.76692199999999</v>
      </c>
      <c r="J1606" s="4" t="s">
        <v>18</v>
      </c>
      <c r="K1606" s="4" t="s">
        <v>67</v>
      </c>
      <c r="L1606" s="4" t="s">
        <v>33</v>
      </c>
      <c r="M1606" s="4">
        <v>21</v>
      </c>
      <c r="N1606" s="4">
        <v>129</v>
      </c>
      <c r="O1606" s="4">
        <v>3896</v>
      </c>
    </row>
    <row r="1607" spans="1:15" x14ac:dyDescent="0.25">
      <c r="A1607" s="4">
        <v>1922</v>
      </c>
      <c r="B1607" s="5">
        <v>43522</v>
      </c>
      <c r="C1607" s="5" t="s">
        <v>2829</v>
      </c>
      <c r="D1607" s="5" t="s">
        <v>2830</v>
      </c>
      <c r="E1607" s="4" t="s">
        <v>151</v>
      </c>
      <c r="F1607" s="4" t="s">
        <v>16</v>
      </c>
      <c r="G1607" s="4" t="s">
        <v>135</v>
      </c>
      <c r="H1607" s="4">
        <v>-0.52277799999999996</v>
      </c>
      <c r="I1607" s="4">
        <v>166.93150299999999</v>
      </c>
      <c r="J1607" s="4" t="s">
        <v>12</v>
      </c>
      <c r="K1607" s="4" t="s">
        <v>30</v>
      </c>
      <c r="L1607" s="4" t="s">
        <v>14</v>
      </c>
      <c r="M1607" s="4">
        <v>4</v>
      </c>
      <c r="N1607" s="4">
        <v>55</v>
      </c>
      <c r="O1607" s="4">
        <v>2857</v>
      </c>
    </row>
    <row r="1608" spans="1:15" x14ac:dyDescent="0.25">
      <c r="A1608" s="4">
        <v>5469</v>
      </c>
      <c r="B1608" s="5">
        <v>43522</v>
      </c>
      <c r="C1608" s="5" t="s">
        <v>2850</v>
      </c>
      <c r="D1608" s="5" t="s">
        <v>2851</v>
      </c>
      <c r="E1608" s="4" t="s">
        <v>154</v>
      </c>
      <c r="F1608" s="4" t="s">
        <v>16</v>
      </c>
      <c r="G1608" s="4" t="s">
        <v>155</v>
      </c>
      <c r="H1608" s="4">
        <v>12.862807</v>
      </c>
      <c r="I1608" s="4">
        <v>30.217635999999999</v>
      </c>
      <c r="J1608" s="4" t="s">
        <v>22</v>
      </c>
      <c r="K1608" s="4" t="s">
        <v>30</v>
      </c>
      <c r="L1608" s="4" t="s">
        <v>14</v>
      </c>
      <c r="M1608" s="4">
        <v>4</v>
      </c>
      <c r="N1608" s="4">
        <v>35</v>
      </c>
      <c r="O1608" s="4">
        <v>2455</v>
      </c>
    </row>
    <row r="1609" spans="1:15" x14ac:dyDescent="0.25">
      <c r="A1609" s="4">
        <v>3073</v>
      </c>
      <c r="B1609" s="5">
        <v>43522</v>
      </c>
      <c r="C1609" s="5" t="s">
        <v>2812</v>
      </c>
      <c r="D1609" s="5" t="s">
        <v>2904</v>
      </c>
      <c r="E1609" s="4" t="s">
        <v>2474</v>
      </c>
      <c r="F1609" s="4" t="s">
        <v>10</v>
      </c>
      <c r="G1609" s="4" t="s">
        <v>191</v>
      </c>
      <c r="H1609" s="4">
        <v>-13.254308</v>
      </c>
      <c r="I1609" s="4">
        <v>34.301524999999998</v>
      </c>
      <c r="J1609" s="4" t="s">
        <v>22</v>
      </c>
      <c r="K1609" s="4" t="s">
        <v>32</v>
      </c>
      <c r="L1609" s="4" t="s">
        <v>33</v>
      </c>
      <c r="M1609" s="4">
        <v>33</v>
      </c>
      <c r="N1609" s="4">
        <v>430</v>
      </c>
      <c r="O1609" s="4">
        <v>9133</v>
      </c>
    </row>
    <row r="1610" spans="1:15" x14ac:dyDescent="0.25">
      <c r="A1610" s="4">
        <v>3230</v>
      </c>
      <c r="B1610" s="5">
        <v>43522</v>
      </c>
      <c r="C1610" s="5" t="s">
        <v>2786</v>
      </c>
      <c r="D1610" s="5" t="s">
        <v>2926</v>
      </c>
      <c r="E1610" s="4" t="s">
        <v>1459</v>
      </c>
      <c r="F1610" s="4" t="s">
        <v>16</v>
      </c>
      <c r="G1610" s="4" t="s">
        <v>616</v>
      </c>
      <c r="H1610" s="4">
        <v>35.861660000000001</v>
      </c>
      <c r="I1610" s="4">
        <v>104.195397</v>
      </c>
      <c r="J1610" s="4" t="s">
        <v>12</v>
      </c>
      <c r="K1610" s="4" t="s">
        <v>57</v>
      </c>
      <c r="L1610" s="4" t="s">
        <v>14</v>
      </c>
      <c r="M1610" s="4">
        <v>19</v>
      </c>
      <c r="N1610" s="4">
        <v>41</v>
      </c>
      <c r="O1610" s="4">
        <v>5733</v>
      </c>
    </row>
    <row r="1611" spans="1:15" x14ac:dyDescent="0.25">
      <c r="A1611" s="4">
        <v>1137</v>
      </c>
      <c r="B1611" s="5">
        <v>43522</v>
      </c>
      <c r="C1611" s="5" t="s">
        <v>2774</v>
      </c>
      <c r="D1611" s="5" t="s">
        <v>2775</v>
      </c>
      <c r="E1611" s="4" t="s">
        <v>1241</v>
      </c>
      <c r="F1611" s="4" t="s">
        <v>16</v>
      </c>
      <c r="G1611" s="4" t="s">
        <v>432</v>
      </c>
      <c r="H1611" s="4">
        <v>15.179384000000001</v>
      </c>
      <c r="I1611" s="4">
        <v>39.782333999999999</v>
      </c>
      <c r="J1611" s="4" t="s">
        <v>18</v>
      </c>
      <c r="K1611" s="4" t="s">
        <v>32</v>
      </c>
      <c r="L1611" s="4" t="s">
        <v>33</v>
      </c>
      <c r="M1611" s="4">
        <v>17</v>
      </c>
      <c r="N1611" s="4">
        <v>142</v>
      </c>
      <c r="O1611" s="4">
        <v>3830</v>
      </c>
    </row>
    <row r="1612" spans="1:15" x14ac:dyDescent="0.25">
      <c r="A1612" s="4">
        <v>5815</v>
      </c>
      <c r="B1612" s="5">
        <v>43522</v>
      </c>
      <c r="C1612" s="5" t="s">
        <v>2788</v>
      </c>
      <c r="D1612" s="5" t="s">
        <v>2789</v>
      </c>
      <c r="E1612" s="4" t="s">
        <v>1527</v>
      </c>
      <c r="F1612" s="4" t="s">
        <v>24</v>
      </c>
      <c r="G1612" s="4" t="s">
        <v>98</v>
      </c>
      <c r="H1612" s="4">
        <v>56.263919999999999</v>
      </c>
      <c r="I1612" s="4">
        <v>9.5017849999999999</v>
      </c>
      <c r="J1612" s="4" t="s">
        <v>18</v>
      </c>
      <c r="K1612" s="4" t="s">
        <v>32</v>
      </c>
      <c r="L1612" s="4" t="s">
        <v>33</v>
      </c>
      <c r="M1612" s="4">
        <v>20</v>
      </c>
      <c r="N1612" s="4">
        <v>63</v>
      </c>
      <c r="O1612" s="4">
        <v>2619</v>
      </c>
    </row>
    <row r="1613" spans="1:15" x14ac:dyDescent="0.25">
      <c r="A1613" s="4">
        <v>2895</v>
      </c>
      <c r="B1613" s="5">
        <v>43522</v>
      </c>
      <c r="C1613" s="5" t="s">
        <v>2784</v>
      </c>
      <c r="D1613" s="5" t="s">
        <v>2785</v>
      </c>
      <c r="E1613" s="4" t="s">
        <v>940</v>
      </c>
      <c r="F1613" s="4" t="s">
        <v>16</v>
      </c>
      <c r="G1613" s="4" t="s">
        <v>219</v>
      </c>
      <c r="H1613" s="4">
        <v>40.463667000000001</v>
      </c>
      <c r="I1613" s="4">
        <v>-3.7492200000000002</v>
      </c>
      <c r="J1613" s="4" t="s">
        <v>22</v>
      </c>
      <c r="K1613" s="4" t="s">
        <v>32</v>
      </c>
      <c r="L1613" s="4" t="s">
        <v>33</v>
      </c>
      <c r="M1613" s="4">
        <v>13</v>
      </c>
      <c r="N1613" s="4">
        <v>84</v>
      </c>
      <c r="O1613" s="4">
        <v>2349</v>
      </c>
    </row>
    <row r="1614" spans="1:15" x14ac:dyDescent="0.25">
      <c r="A1614" s="4">
        <v>4980</v>
      </c>
      <c r="B1614" s="5">
        <v>43522</v>
      </c>
      <c r="C1614" s="5" t="s">
        <v>2808</v>
      </c>
      <c r="D1614" s="5" t="s">
        <v>2809</v>
      </c>
      <c r="E1614" s="4" t="s">
        <v>896</v>
      </c>
      <c r="F1614" s="4" t="s">
        <v>16</v>
      </c>
      <c r="G1614" s="4" t="s">
        <v>2736</v>
      </c>
      <c r="H1614" s="4">
        <v>21.913965000000001</v>
      </c>
      <c r="I1614" s="4">
        <v>95.956222999999994</v>
      </c>
      <c r="J1614" s="4" t="s">
        <v>22</v>
      </c>
      <c r="K1614" s="4" t="s">
        <v>19</v>
      </c>
      <c r="L1614" s="4" t="s">
        <v>14</v>
      </c>
      <c r="M1614" s="4">
        <v>13</v>
      </c>
      <c r="N1614" s="4">
        <v>81</v>
      </c>
      <c r="O1614" s="4">
        <v>1110</v>
      </c>
    </row>
    <row r="1615" spans="1:15" x14ac:dyDescent="0.25">
      <c r="A1615" s="4">
        <v>2474</v>
      </c>
      <c r="B1615" s="5">
        <v>43522</v>
      </c>
      <c r="C1615" s="5" t="s">
        <v>2988</v>
      </c>
      <c r="D1615" s="5" t="s">
        <v>2989</v>
      </c>
      <c r="E1615" s="4" t="s">
        <v>92</v>
      </c>
      <c r="F1615" s="4" t="s">
        <v>16</v>
      </c>
      <c r="G1615" s="4" t="s">
        <v>93</v>
      </c>
      <c r="H1615" s="4">
        <v>-22.328474</v>
      </c>
      <c r="I1615" s="4">
        <v>24.684866</v>
      </c>
      <c r="J1615" s="4" t="s">
        <v>22</v>
      </c>
      <c r="K1615" s="4" t="s">
        <v>32</v>
      </c>
      <c r="L1615" s="4" t="s">
        <v>33</v>
      </c>
      <c r="M1615" s="4">
        <v>3</v>
      </c>
      <c r="N1615" s="4">
        <v>130</v>
      </c>
      <c r="O1615" s="4">
        <v>1379</v>
      </c>
    </row>
    <row r="1616" spans="1:15" x14ac:dyDescent="0.25">
      <c r="A1616" s="4">
        <v>5526</v>
      </c>
      <c r="B1616" s="5">
        <v>43522</v>
      </c>
      <c r="C1616" s="5" t="s">
        <v>2899</v>
      </c>
      <c r="D1616" s="5" t="s">
        <v>2900</v>
      </c>
      <c r="E1616" s="4" t="s">
        <v>1427</v>
      </c>
      <c r="F1616" s="4" t="s">
        <v>10</v>
      </c>
      <c r="G1616" s="4" t="s">
        <v>1029</v>
      </c>
      <c r="H1616" s="4">
        <v>-14.235004</v>
      </c>
      <c r="I1616" s="4">
        <v>-51.925280000000001</v>
      </c>
      <c r="J1616" s="4" t="s">
        <v>22</v>
      </c>
      <c r="K1616" s="4" t="s">
        <v>39</v>
      </c>
      <c r="L1616" s="4" t="s">
        <v>33</v>
      </c>
      <c r="M1616" s="4">
        <v>19</v>
      </c>
      <c r="N1616" s="4">
        <v>314</v>
      </c>
      <c r="O1616" s="4">
        <v>13705</v>
      </c>
    </row>
    <row r="1617" spans="1:15" x14ac:dyDescent="0.25">
      <c r="A1617" s="4">
        <v>4002</v>
      </c>
      <c r="B1617" s="5">
        <v>43522</v>
      </c>
      <c r="C1617" s="5" t="s">
        <v>2992</v>
      </c>
      <c r="D1617" s="5" t="s">
        <v>2993</v>
      </c>
      <c r="E1617" s="4" t="s">
        <v>1341</v>
      </c>
      <c r="F1617" s="4" t="s">
        <v>10</v>
      </c>
      <c r="G1617" s="4" t="s">
        <v>193</v>
      </c>
      <c r="H1617" s="4">
        <v>42.315407</v>
      </c>
      <c r="I1617" s="4">
        <v>43.356892000000002</v>
      </c>
      <c r="J1617" s="4" t="s">
        <v>22</v>
      </c>
      <c r="K1617" s="4" t="s">
        <v>39</v>
      </c>
      <c r="L1617" s="4" t="s">
        <v>33</v>
      </c>
      <c r="M1617" s="4">
        <v>18</v>
      </c>
      <c r="N1617" s="4">
        <v>394</v>
      </c>
      <c r="O1617" s="4">
        <v>15923</v>
      </c>
    </row>
    <row r="1618" spans="1:15" x14ac:dyDescent="0.25">
      <c r="A1618" s="4">
        <v>2529</v>
      </c>
      <c r="B1618" s="5">
        <v>43522</v>
      </c>
      <c r="C1618" s="5" t="s">
        <v>2782</v>
      </c>
      <c r="D1618" s="5" t="s">
        <v>2783</v>
      </c>
      <c r="E1618" s="4" t="s">
        <v>2674</v>
      </c>
      <c r="F1618" s="4" t="s">
        <v>16</v>
      </c>
      <c r="G1618" s="4" t="s">
        <v>494</v>
      </c>
      <c r="H1618" s="4">
        <v>46.941935999999998</v>
      </c>
      <c r="I1618" s="4">
        <v>-56.27111</v>
      </c>
      <c r="J1618" s="4" t="s">
        <v>22</v>
      </c>
      <c r="K1618" s="4" t="s">
        <v>39</v>
      </c>
      <c r="L1618" s="4" t="s">
        <v>33</v>
      </c>
      <c r="M1618" s="4">
        <v>47</v>
      </c>
      <c r="N1618" s="4">
        <v>524</v>
      </c>
      <c r="O1618" s="4">
        <v>14875</v>
      </c>
    </row>
    <row r="1619" spans="1:15" x14ac:dyDescent="0.25">
      <c r="A1619" s="4">
        <v>4005</v>
      </c>
      <c r="B1619" s="5">
        <v>43522</v>
      </c>
      <c r="C1619" s="5" t="s">
        <v>2928</v>
      </c>
      <c r="D1619" s="5" t="s">
        <v>2858</v>
      </c>
      <c r="E1619" s="4" t="s">
        <v>2393</v>
      </c>
      <c r="F1619" s="4" t="s">
        <v>10</v>
      </c>
      <c r="G1619" s="4" t="s">
        <v>105</v>
      </c>
      <c r="H1619" s="4">
        <v>9.0819989999999997</v>
      </c>
      <c r="I1619" s="4">
        <v>8.6752769999999995</v>
      </c>
      <c r="J1619" s="4" t="s">
        <v>22</v>
      </c>
      <c r="K1619" s="4" t="s">
        <v>39</v>
      </c>
      <c r="L1619" s="4" t="s">
        <v>33</v>
      </c>
      <c r="M1619" s="4">
        <v>30</v>
      </c>
      <c r="N1619" s="4">
        <v>577</v>
      </c>
      <c r="O1619" s="4">
        <v>11829</v>
      </c>
    </row>
    <row r="1620" spans="1:15" x14ac:dyDescent="0.25">
      <c r="A1620" s="4">
        <v>4053</v>
      </c>
      <c r="B1620" s="5">
        <v>43522</v>
      </c>
      <c r="C1620" s="5" t="s">
        <v>2962</v>
      </c>
      <c r="D1620" s="5" t="s">
        <v>2963</v>
      </c>
      <c r="E1620" s="4" t="s">
        <v>1429</v>
      </c>
      <c r="F1620" s="4" t="s">
        <v>10</v>
      </c>
      <c r="G1620" s="4" t="s">
        <v>1430</v>
      </c>
      <c r="H1620" s="4">
        <v>-13.768751999999999</v>
      </c>
      <c r="I1620" s="4">
        <v>-177.15609699999999</v>
      </c>
      <c r="J1620" s="4" t="s">
        <v>22</v>
      </c>
      <c r="K1620" s="4" t="s">
        <v>39</v>
      </c>
      <c r="L1620" s="4" t="s">
        <v>33</v>
      </c>
      <c r="M1620" s="4">
        <v>19</v>
      </c>
      <c r="N1620" s="4">
        <v>494</v>
      </c>
      <c r="O1620" s="4">
        <v>10435</v>
      </c>
    </row>
    <row r="1621" spans="1:15" x14ac:dyDescent="0.25">
      <c r="A1621" s="4">
        <v>1640</v>
      </c>
      <c r="B1621" s="5">
        <v>43522</v>
      </c>
      <c r="C1621" s="5" t="s">
        <v>2966</v>
      </c>
      <c r="D1621" s="5" t="s">
        <v>2967</v>
      </c>
      <c r="E1621" s="4" t="s">
        <v>1065</v>
      </c>
      <c r="F1621" s="4" t="s">
        <v>24</v>
      </c>
      <c r="G1621" s="4" t="s">
        <v>359</v>
      </c>
      <c r="H1621" s="4">
        <v>18.971187</v>
      </c>
      <c r="I1621" s="4">
        <v>-72.285214999999994</v>
      </c>
      <c r="J1621" s="4" t="s">
        <v>18</v>
      </c>
      <c r="K1621" s="4" t="s">
        <v>39</v>
      </c>
      <c r="L1621" s="4" t="s">
        <v>33</v>
      </c>
      <c r="M1621" s="4">
        <v>15</v>
      </c>
      <c r="N1621" s="4">
        <v>259</v>
      </c>
      <c r="O1621" s="4">
        <v>8146</v>
      </c>
    </row>
    <row r="1622" spans="1:15" x14ac:dyDescent="0.25">
      <c r="A1622" s="4">
        <v>5777</v>
      </c>
      <c r="B1622" s="5">
        <v>43522</v>
      </c>
      <c r="C1622" s="5" t="s">
        <v>2943</v>
      </c>
      <c r="D1622" s="5" t="s">
        <v>2944</v>
      </c>
      <c r="E1622" s="4" t="s">
        <v>223</v>
      </c>
      <c r="F1622" s="4" t="s">
        <v>24</v>
      </c>
      <c r="G1622" s="4" t="s">
        <v>224</v>
      </c>
      <c r="H1622" s="4">
        <v>21.512582999999999</v>
      </c>
      <c r="I1622" s="4">
        <v>55.923254999999997</v>
      </c>
      <c r="J1622" s="4" t="s">
        <v>18</v>
      </c>
      <c r="K1622" s="4" t="s">
        <v>39</v>
      </c>
      <c r="L1622" s="4" t="s">
        <v>33</v>
      </c>
      <c r="M1622" s="4">
        <v>5</v>
      </c>
      <c r="N1622" s="4">
        <v>289</v>
      </c>
      <c r="O1622" s="4">
        <v>6230</v>
      </c>
    </row>
    <row r="1623" spans="1:15" x14ac:dyDescent="0.25">
      <c r="A1623" s="4">
        <v>3273</v>
      </c>
      <c r="B1623" s="5">
        <v>43522</v>
      </c>
      <c r="C1623" s="5" t="s">
        <v>2760</v>
      </c>
      <c r="D1623" s="5" t="s">
        <v>2761</v>
      </c>
      <c r="E1623" s="4" t="s">
        <v>980</v>
      </c>
      <c r="F1623" s="4" t="s">
        <v>16</v>
      </c>
      <c r="G1623" s="4" t="s">
        <v>447</v>
      </c>
      <c r="H1623" s="4">
        <v>13.909444000000001</v>
      </c>
      <c r="I1623" s="4">
        <v>-60.978892999999999</v>
      </c>
      <c r="J1623" s="4" t="s">
        <v>12</v>
      </c>
      <c r="K1623" s="4" t="s">
        <v>39</v>
      </c>
      <c r="L1623" s="4" t="s">
        <v>33</v>
      </c>
      <c r="M1623" s="4">
        <v>14</v>
      </c>
      <c r="N1623" s="4">
        <v>63</v>
      </c>
      <c r="O1623" s="4">
        <v>6080</v>
      </c>
    </row>
    <row r="1624" spans="1:15" x14ac:dyDescent="0.25">
      <c r="A1624" s="4">
        <v>2107</v>
      </c>
      <c r="B1624" s="5">
        <v>43522</v>
      </c>
      <c r="C1624" s="5" t="s">
        <v>2816</v>
      </c>
      <c r="D1624" s="5" t="s">
        <v>2817</v>
      </c>
      <c r="E1624" s="4" t="s">
        <v>602</v>
      </c>
      <c r="F1624" s="4" t="s">
        <v>24</v>
      </c>
      <c r="G1624" s="4" t="s">
        <v>158</v>
      </c>
      <c r="H1624" s="4">
        <v>60.128160999999999</v>
      </c>
      <c r="I1624" s="4">
        <v>18.643501000000001</v>
      </c>
      <c r="J1624" s="4" t="s">
        <v>22</v>
      </c>
      <c r="K1624" s="4" t="s">
        <v>39</v>
      </c>
      <c r="L1624" s="4" t="s">
        <v>33</v>
      </c>
      <c r="M1624" s="4">
        <v>9</v>
      </c>
      <c r="N1624" s="4">
        <v>235</v>
      </c>
      <c r="O1624" s="4">
        <v>6009</v>
      </c>
    </row>
    <row r="1625" spans="1:15" x14ac:dyDescent="0.25">
      <c r="A1625" s="4">
        <v>5275</v>
      </c>
      <c r="B1625" s="5">
        <v>43522</v>
      </c>
      <c r="C1625" s="5" t="s">
        <v>2893</v>
      </c>
      <c r="D1625" s="5" t="s">
        <v>2894</v>
      </c>
      <c r="E1625" s="4" t="s">
        <v>1876</v>
      </c>
      <c r="F1625" s="4" t="s">
        <v>24</v>
      </c>
      <c r="G1625" s="4" t="s">
        <v>489</v>
      </c>
      <c r="H1625" s="4">
        <v>12.226079</v>
      </c>
      <c r="I1625" s="4">
        <v>-69.060086999999996</v>
      </c>
      <c r="J1625" s="4" t="s">
        <v>18</v>
      </c>
      <c r="K1625" s="4" t="s">
        <v>39</v>
      </c>
      <c r="L1625" s="4" t="s">
        <v>33</v>
      </c>
      <c r="M1625" s="4">
        <v>24</v>
      </c>
      <c r="N1625" s="4">
        <v>124</v>
      </c>
      <c r="O1625" s="4">
        <v>5375</v>
      </c>
    </row>
    <row r="1626" spans="1:15" x14ac:dyDescent="0.25">
      <c r="A1626" s="4">
        <v>2257</v>
      </c>
      <c r="B1626" s="5">
        <v>43522</v>
      </c>
      <c r="C1626" s="5" t="s">
        <v>2760</v>
      </c>
      <c r="D1626" s="5" t="s">
        <v>2761</v>
      </c>
      <c r="E1626" s="4" t="s">
        <v>2134</v>
      </c>
      <c r="F1626" s="4" t="s">
        <v>24</v>
      </c>
      <c r="G1626" s="4" t="s">
        <v>447</v>
      </c>
      <c r="H1626" s="4">
        <v>13.909444000000001</v>
      </c>
      <c r="I1626" s="4">
        <v>-60.978892999999999</v>
      </c>
      <c r="J1626" s="4" t="s">
        <v>12</v>
      </c>
      <c r="K1626" s="4" t="s">
        <v>39</v>
      </c>
      <c r="L1626" s="4" t="s">
        <v>33</v>
      </c>
      <c r="M1626" s="4">
        <v>27</v>
      </c>
      <c r="N1626" s="4">
        <v>180</v>
      </c>
      <c r="O1626" s="4">
        <v>5204</v>
      </c>
    </row>
    <row r="1627" spans="1:15" x14ac:dyDescent="0.25">
      <c r="A1627" s="4">
        <v>2145</v>
      </c>
      <c r="B1627" s="5">
        <v>43522</v>
      </c>
      <c r="C1627" s="5" t="s">
        <v>2810</v>
      </c>
      <c r="D1627" s="5" t="s">
        <v>2811</v>
      </c>
      <c r="E1627" s="4" t="s">
        <v>1879</v>
      </c>
      <c r="F1627" s="4" t="s">
        <v>24</v>
      </c>
      <c r="G1627" s="4" t="s">
        <v>56</v>
      </c>
      <c r="H1627" s="4">
        <v>64.963050999999993</v>
      </c>
      <c r="I1627" s="4">
        <v>-19.020835000000002</v>
      </c>
      <c r="J1627" s="4" t="s">
        <v>18</v>
      </c>
      <c r="K1627" s="4" t="s">
        <v>39</v>
      </c>
      <c r="L1627" s="4" t="s">
        <v>33</v>
      </c>
      <c r="M1627" s="4">
        <v>24</v>
      </c>
      <c r="N1627" s="4">
        <v>295</v>
      </c>
      <c r="O1627" s="4">
        <v>3914</v>
      </c>
    </row>
    <row r="1628" spans="1:15" x14ac:dyDescent="0.25">
      <c r="A1628" s="4">
        <v>1328</v>
      </c>
      <c r="B1628" s="5">
        <v>43522</v>
      </c>
      <c r="C1628" s="5" t="s">
        <v>2918</v>
      </c>
      <c r="D1628" s="5" t="s">
        <v>2880</v>
      </c>
      <c r="E1628" s="4" t="s">
        <v>335</v>
      </c>
      <c r="F1628" s="4" t="s">
        <v>24</v>
      </c>
      <c r="G1628" s="4" t="s">
        <v>336</v>
      </c>
      <c r="H1628" s="4">
        <v>17.357821999999999</v>
      </c>
      <c r="I1628" s="4">
        <v>-62.782997999999999</v>
      </c>
      <c r="J1628" s="4" t="s">
        <v>12</v>
      </c>
      <c r="K1628" s="4" t="s">
        <v>39</v>
      </c>
      <c r="L1628" s="4" t="s">
        <v>33</v>
      </c>
      <c r="M1628" s="4">
        <v>6</v>
      </c>
      <c r="N1628" s="4">
        <v>175</v>
      </c>
      <c r="O1628" s="4">
        <v>3607</v>
      </c>
    </row>
    <row r="1629" spans="1:15" x14ac:dyDescent="0.25">
      <c r="A1629" s="4">
        <v>4904</v>
      </c>
      <c r="B1629" s="5">
        <v>43522</v>
      </c>
      <c r="C1629" s="5" t="s">
        <v>2903</v>
      </c>
      <c r="D1629" s="5" t="s">
        <v>2900</v>
      </c>
      <c r="E1629" s="4" t="s">
        <v>1061</v>
      </c>
      <c r="F1629" s="4" t="s">
        <v>24</v>
      </c>
      <c r="G1629" s="4" t="s">
        <v>2737</v>
      </c>
      <c r="H1629" s="4">
        <v>-24.703614999999999</v>
      </c>
      <c r="I1629" s="4">
        <v>-127.439308</v>
      </c>
      <c r="J1629" s="4" t="s">
        <v>18</v>
      </c>
      <c r="K1629" s="4" t="s">
        <v>32</v>
      </c>
      <c r="L1629" s="4" t="s">
        <v>33</v>
      </c>
      <c r="M1629" s="4">
        <v>15</v>
      </c>
      <c r="N1629" s="4">
        <v>29</v>
      </c>
      <c r="O1629" s="4">
        <v>3529</v>
      </c>
    </row>
    <row r="1630" spans="1:15" x14ac:dyDescent="0.25">
      <c r="A1630" s="4">
        <v>3659</v>
      </c>
      <c r="B1630" s="5">
        <v>43522</v>
      </c>
      <c r="C1630" s="5" t="s">
        <v>3016</v>
      </c>
      <c r="D1630" s="5" t="s">
        <v>2783</v>
      </c>
      <c r="E1630" s="4" t="s">
        <v>1164</v>
      </c>
      <c r="F1630" s="4" t="s">
        <v>24</v>
      </c>
      <c r="G1630" s="4" t="s">
        <v>133</v>
      </c>
      <c r="H1630" s="4">
        <v>-21.178985999999998</v>
      </c>
      <c r="I1630" s="4">
        <v>-175.19824199999999</v>
      </c>
      <c r="J1630" s="4" t="s">
        <v>18</v>
      </c>
      <c r="K1630" s="4" t="s">
        <v>39</v>
      </c>
      <c r="L1630" s="4" t="s">
        <v>33</v>
      </c>
      <c r="M1630" s="4">
        <v>16</v>
      </c>
      <c r="N1630" s="4">
        <v>123</v>
      </c>
      <c r="O1630" s="4">
        <v>3281</v>
      </c>
    </row>
    <row r="1631" spans="1:15" x14ac:dyDescent="0.25">
      <c r="A1631" s="4">
        <v>2927</v>
      </c>
      <c r="B1631" s="5">
        <v>43522</v>
      </c>
      <c r="C1631" s="5" t="s">
        <v>2820</v>
      </c>
      <c r="D1631" s="5" t="s">
        <v>2821</v>
      </c>
      <c r="E1631" s="4" t="s">
        <v>764</v>
      </c>
      <c r="F1631" s="4" t="s">
        <v>16</v>
      </c>
      <c r="G1631" s="4" t="s">
        <v>226</v>
      </c>
      <c r="H1631" s="4">
        <v>15.454166000000001</v>
      </c>
      <c r="I1631" s="4">
        <v>18.732206999999999</v>
      </c>
      <c r="J1631" s="4" t="s">
        <v>12</v>
      </c>
      <c r="K1631" s="4" t="s">
        <v>39</v>
      </c>
      <c r="L1631" s="4" t="s">
        <v>33</v>
      </c>
      <c r="M1631" s="4">
        <v>11</v>
      </c>
      <c r="N1631" s="4">
        <v>23</v>
      </c>
      <c r="O1631" s="4">
        <v>2861</v>
      </c>
    </row>
    <row r="1632" spans="1:15" x14ac:dyDescent="0.25">
      <c r="A1632" s="4">
        <v>5702</v>
      </c>
      <c r="B1632" s="5">
        <v>43522</v>
      </c>
      <c r="C1632" s="5" t="s">
        <v>3008</v>
      </c>
      <c r="D1632" s="5" t="s">
        <v>3009</v>
      </c>
      <c r="E1632" s="4" t="s">
        <v>1228</v>
      </c>
      <c r="F1632" s="4" t="s">
        <v>24</v>
      </c>
      <c r="G1632" s="4" t="s">
        <v>2737</v>
      </c>
      <c r="H1632" s="4">
        <v>-24.703614999999999</v>
      </c>
      <c r="I1632" s="4">
        <v>-127.439308</v>
      </c>
      <c r="J1632" s="4" t="s">
        <v>18</v>
      </c>
      <c r="K1632" s="4" t="s">
        <v>30</v>
      </c>
      <c r="L1632" s="4" t="s">
        <v>14</v>
      </c>
      <c r="M1632" s="4">
        <v>17</v>
      </c>
      <c r="N1632" s="4">
        <v>181</v>
      </c>
      <c r="O1632" s="4">
        <v>5834</v>
      </c>
    </row>
    <row r="1633" spans="1:15" x14ac:dyDescent="0.25">
      <c r="A1633" s="4">
        <v>1549</v>
      </c>
      <c r="B1633" s="5">
        <v>43522</v>
      </c>
      <c r="C1633" s="5" t="s">
        <v>2788</v>
      </c>
      <c r="D1633" s="5" t="s">
        <v>2789</v>
      </c>
      <c r="E1633" s="4" t="s">
        <v>2442</v>
      </c>
      <c r="F1633" s="4" t="s">
        <v>10</v>
      </c>
      <c r="G1633" s="4" t="s">
        <v>98</v>
      </c>
      <c r="H1633" s="4">
        <v>56.263919999999999</v>
      </c>
      <c r="I1633" s="4">
        <v>9.5017849999999999</v>
      </c>
      <c r="J1633" s="4" t="s">
        <v>12</v>
      </c>
      <c r="K1633" s="4" t="s">
        <v>2724</v>
      </c>
      <c r="L1633" s="4" t="s">
        <v>33</v>
      </c>
      <c r="M1633" s="4">
        <v>31</v>
      </c>
      <c r="N1633" s="4">
        <v>215</v>
      </c>
      <c r="O1633" s="4">
        <v>11208</v>
      </c>
    </row>
    <row r="1634" spans="1:15" x14ac:dyDescent="0.25">
      <c r="A1634" s="4">
        <v>2657</v>
      </c>
      <c r="B1634" s="5">
        <v>43522</v>
      </c>
      <c r="C1634" s="5" t="s">
        <v>2978</v>
      </c>
      <c r="D1634" s="5" t="s">
        <v>2906</v>
      </c>
      <c r="E1634" s="4" t="s">
        <v>1880</v>
      </c>
      <c r="F1634" s="4" t="s">
        <v>24</v>
      </c>
      <c r="G1634" s="4" t="s">
        <v>313</v>
      </c>
      <c r="H1634" s="4">
        <v>-3.3730560000000001</v>
      </c>
      <c r="I1634" s="4">
        <v>29.918886000000001</v>
      </c>
      <c r="J1634" s="4" t="s">
        <v>18</v>
      </c>
      <c r="K1634" s="4" t="s">
        <v>2724</v>
      </c>
      <c r="L1634" s="4" t="s">
        <v>33</v>
      </c>
      <c r="M1634" s="4">
        <v>24</v>
      </c>
      <c r="N1634" s="4">
        <v>156</v>
      </c>
      <c r="O1634" s="4">
        <v>7071</v>
      </c>
    </row>
    <row r="1635" spans="1:15" x14ac:dyDescent="0.25">
      <c r="A1635" s="4">
        <v>1678</v>
      </c>
      <c r="B1635" s="5">
        <v>43522</v>
      </c>
      <c r="C1635" s="5" t="s">
        <v>2903</v>
      </c>
      <c r="D1635" s="5" t="s">
        <v>2900</v>
      </c>
      <c r="E1635" s="4" t="s">
        <v>1170</v>
      </c>
      <c r="F1635" s="4" t="s">
        <v>24</v>
      </c>
      <c r="G1635" s="4" t="s">
        <v>544</v>
      </c>
      <c r="H1635" s="4">
        <v>-8.8742169999999998</v>
      </c>
      <c r="I1635" s="4">
        <v>125.72753899999999</v>
      </c>
      <c r="J1635" s="4" t="s">
        <v>18</v>
      </c>
      <c r="K1635" s="4" t="s">
        <v>2724</v>
      </c>
      <c r="L1635" s="4" t="s">
        <v>33</v>
      </c>
      <c r="M1635" s="4">
        <v>16</v>
      </c>
      <c r="N1635" s="4">
        <v>79</v>
      </c>
      <c r="O1635" s="4">
        <v>6765</v>
      </c>
    </row>
    <row r="1636" spans="1:15" x14ac:dyDescent="0.25">
      <c r="A1636" s="4">
        <v>3245</v>
      </c>
      <c r="B1636" s="5">
        <v>43522</v>
      </c>
      <c r="C1636" s="5" t="s">
        <v>2990</v>
      </c>
      <c r="D1636" s="5" t="s">
        <v>2991</v>
      </c>
      <c r="E1636" s="4" t="s">
        <v>2021</v>
      </c>
      <c r="F1636" s="4" t="s">
        <v>24</v>
      </c>
      <c r="G1636" s="4" t="s">
        <v>2740</v>
      </c>
      <c r="H1636" s="4">
        <v>0.18636</v>
      </c>
      <c r="I1636" s="4">
        <v>6.6130810000000002</v>
      </c>
      <c r="J1636" s="4" t="s">
        <v>18</v>
      </c>
      <c r="K1636" s="4" t="s">
        <v>32</v>
      </c>
      <c r="L1636" s="4" t="s">
        <v>33</v>
      </c>
      <c r="M1636" s="4">
        <v>26</v>
      </c>
      <c r="N1636" s="4">
        <v>145</v>
      </c>
      <c r="O1636" s="4">
        <v>6234</v>
      </c>
    </row>
    <row r="1637" spans="1:15" x14ac:dyDescent="0.25">
      <c r="A1637" s="4">
        <v>2180</v>
      </c>
      <c r="B1637" s="5">
        <v>43522</v>
      </c>
      <c r="C1637" s="5" t="s">
        <v>2782</v>
      </c>
      <c r="D1637" s="5" t="s">
        <v>2783</v>
      </c>
      <c r="E1637" s="4" t="s">
        <v>612</v>
      </c>
      <c r="F1637" s="4" t="s">
        <v>24</v>
      </c>
      <c r="G1637" s="4" t="s">
        <v>494</v>
      </c>
      <c r="H1637" s="4">
        <v>46.941935999999998</v>
      </c>
      <c r="I1637" s="4">
        <v>-56.27111</v>
      </c>
      <c r="J1637" s="4" t="s">
        <v>12</v>
      </c>
      <c r="K1637" s="4" t="s">
        <v>2724</v>
      </c>
      <c r="L1637" s="4" t="s">
        <v>33</v>
      </c>
      <c r="M1637" s="4">
        <v>9</v>
      </c>
      <c r="N1637" s="4">
        <v>235</v>
      </c>
      <c r="O1637" s="4">
        <v>3855</v>
      </c>
    </row>
    <row r="1638" spans="1:15" x14ac:dyDescent="0.25">
      <c r="A1638" s="4">
        <v>2819</v>
      </c>
      <c r="B1638" s="5">
        <v>43522</v>
      </c>
      <c r="C1638" s="5" t="s">
        <v>2903</v>
      </c>
      <c r="D1638" s="5" t="s">
        <v>2900</v>
      </c>
      <c r="E1638" s="4" t="s">
        <v>1961</v>
      </c>
      <c r="F1638" s="4" t="s">
        <v>16</v>
      </c>
      <c r="G1638" s="4" t="s">
        <v>544</v>
      </c>
      <c r="H1638" s="4">
        <v>-8.8742169999999998</v>
      </c>
      <c r="I1638" s="4">
        <v>125.72753899999999</v>
      </c>
      <c r="J1638" s="4" t="s">
        <v>18</v>
      </c>
      <c r="K1638" s="4" t="s">
        <v>2724</v>
      </c>
      <c r="L1638" s="4" t="s">
        <v>33</v>
      </c>
      <c r="M1638" s="4">
        <v>25</v>
      </c>
      <c r="N1638" s="4">
        <v>252</v>
      </c>
      <c r="O1638" s="4">
        <v>2607</v>
      </c>
    </row>
    <row r="1639" spans="1:15" x14ac:dyDescent="0.25">
      <c r="A1639" s="4">
        <v>2903</v>
      </c>
      <c r="B1639" s="5">
        <v>43522</v>
      </c>
      <c r="C1639" s="5" t="s">
        <v>2957</v>
      </c>
      <c r="D1639" s="5" t="s">
        <v>2869</v>
      </c>
      <c r="E1639" s="4" t="s">
        <v>531</v>
      </c>
      <c r="F1639" s="4" t="s">
        <v>16</v>
      </c>
      <c r="G1639" s="4" t="s">
        <v>532</v>
      </c>
      <c r="H1639" s="4">
        <v>1.650801</v>
      </c>
      <c r="I1639" s="4">
        <v>10.267894999999999</v>
      </c>
      <c r="J1639" s="4" t="s">
        <v>22</v>
      </c>
      <c r="K1639" s="4" t="s">
        <v>2724</v>
      </c>
      <c r="L1639" s="4" t="s">
        <v>33</v>
      </c>
      <c r="M1639" s="4">
        <v>8</v>
      </c>
      <c r="N1639" s="4">
        <v>127</v>
      </c>
      <c r="O1639" s="4">
        <v>7398</v>
      </c>
    </row>
    <row r="1640" spans="1:15" x14ac:dyDescent="0.25">
      <c r="A1640" s="4">
        <v>2995</v>
      </c>
      <c r="B1640" s="5">
        <v>43522</v>
      </c>
      <c r="C1640" s="5" t="s">
        <v>2872</v>
      </c>
      <c r="D1640" s="5" t="s">
        <v>2910</v>
      </c>
      <c r="E1640" s="4" t="s">
        <v>2612</v>
      </c>
      <c r="F1640" s="4" t="s">
        <v>10</v>
      </c>
      <c r="G1640" s="4" t="s">
        <v>726</v>
      </c>
      <c r="H1640" s="4">
        <v>51.165691000000002</v>
      </c>
      <c r="I1640" s="4">
        <v>10.451525999999999</v>
      </c>
      <c r="J1640" s="4" t="s">
        <v>22</v>
      </c>
      <c r="K1640" s="4" t="s">
        <v>57</v>
      </c>
      <c r="L1640" s="4" t="s">
        <v>14</v>
      </c>
      <c r="M1640" s="4">
        <v>42</v>
      </c>
      <c r="N1640" s="4">
        <v>401</v>
      </c>
      <c r="O1640" s="4">
        <v>20531</v>
      </c>
    </row>
    <row r="1641" spans="1:15" x14ac:dyDescent="0.25">
      <c r="A1641" s="4">
        <v>4013</v>
      </c>
      <c r="B1641" s="5">
        <v>43522</v>
      </c>
      <c r="C1641" s="5" t="s">
        <v>2886</v>
      </c>
      <c r="D1641" s="5" t="s">
        <v>2887</v>
      </c>
      <c r="E1641" s="4" t="s">
        <v>1789</v>
      </c>
      <c r="F1641" s="4" t="s">
        <v>10</v>
      </c>
      <c r="G1641" s="4" t="s">
        <v>96</v>
      </c>
      <c r="H1641" s="4">
        <v>20.593684</v>
      </c>
      <c r="I1641" s="4">
        <v>78.962879999999998</v>
      </c>
      <c r="J1641" s="4" t="s">
        <v>22</v>
      </c>
      <c r="K1641" s="4" t="s">
        <v>57</v>
      </c>
      <c r="L1641" s="4" t="s">
        <v>14</v>
      </c>
      <c r="M1641" s="4">
        <v>23</v>
      </c>
      <c r="N1641" s="4">
        <v>478</v>
      </c>
      <c r="O1641" s="4">
        <v>19030</v>
      </c>
    </row>
    <row r="1642" spans="1:15" x14ac:dyDescent="0.25">
      <c r="A1642" s="4">
        <v>2524</v>
      </c>
      <c r="B1642" s="5">
        <v>43522</v>
      </c>
      <c r="C1642" s="5" t="s">
        <v>2866</v>
      </c>
      <c r="D1642" s="5" t="s">
        <v>2867</v>
      </c>
      <c r="E1642" s="4" t="s">
        <v>1457</v>
      </c>
      <c r="F1642" s="4" t="s">
        <v>10</v>
      </c>
      <c r="G1642" s="4" t="s">
        <v>62</v>
      </c>
      <c r="H1642" s="4">
        <v>-19.054445000000001</v>
      </c>
      <c r="I1642" s="4">
        <v>-169.867233</v>
      </c>
      <c r="J1642" s="4" t="s">
        <v>22</v>
      </c>
      <c r="K1642" s="4" t="s">
        <v>57</v>
      </c>
      <c r="L1642" s="4" t="s">
        <v>14</v>
      </c>
      <c r="M1642" s="4">
        <v>19</v>
      </c>
      <c r="N1642" s="4">
        <v>464</v>
      </c>
      <c r="O1642" s="4">
        <v>13199</v>
      </c>
    </row>
    <row r="1643" spans="1:15" x14ac:dyDescent="0.25">
      <c r="A1643" s="4">
        <v>4875</v>
      </c>
      <c r="B1643" s="5">
        <v>43522</v>
      </c>
      <c r="C1643" s="5" t="s">
        <v>2840</v>
      </c>
      <c r="D1643" s="5" t="s">
        <v>2841</v>
      </c>
      <c r="E1643" s="4" t="s">
        <v>1616</v>
      </c>
      <c r="F1643" s="4" t="s">
        <v>16</v>
      </c>
      <c r="G1643" s="4" t="s">
        <v>2739</v>
      </c>
      <c r="H1643" s="4">
        <v>44.016520999999997</v>
      </c>
      <c r="I1643" s="4">
        <v>21.005859000000001</v>
      </c>
      <c r="J1643" s="4" t="s">
        <v>18</v>
      </c>
      <c r="K1643" s="4" t="s">
        <v>2724</v>
      </c>
      <c r="L1643" s="4" t="s">
        <v>33</v>
      </c>
      <c r="M1643" s="4">
        <v>21</v>
      </c>
      <c r="N1643" s="4">
        <v>142</v>
      </c>
      <c r="O1643" s="4">
        <v>3359</v>
      </c>
    </row>
    <row r="1644" spans="1:15" x14ac:dyDescent="0.25">
      <c r="A1644" s="4">
        <v>4564</v>
      </c>
      <c r="B1644" s="5">
        <v>43522</v>
      </c>
      <c r="C1644" s="5" t="s">
        <v>2837</v>
      </c>
      <c r="D1644" s="5" t="s">
        <v>2781</v>
      </c>
      <c r="E1644" s="4" t="s">
        <v>2243</v>
      </c>
      <c r="F1644" s="4" t="s">
        <v>10</v>
      </c>
      <c r="G1644" s="4" t="s">
        <v>583</v>
      </c>
      <c r="H1644" s="4">
        <v>8.4605549999999994</v>
      </c>
      <c r="I1644" s="4">
        <v>-11.779889000000001</v>
      </c>
      <c r="J1644" s="4" t="s">
        <v>22</v>
      </c>
      <c r="K1644" s="4" t="s">
        <v>57</v>
      </c>
      <c r="L1644" s="4" t="s">
        <v>14</v>
      </c>
      <c r="M1644" s="4">
        <v>28</v>
      </c>
      <c r="N1644" s="4">
        <v>353</v>
      </c>
      <c r="O1644" s="4">
        <v>10877</v>
      </c>
    </row>
    <row r="1645" spans="1:15" x14ac:dyDescent="0.25">
      <c r="A1645" s="4">
        <v>5748</v>
      </c>
      <c r="B1645" s="5">
        <v>43522</v>
      </c>
      <c r="C1645" s="5" t="s">
        <v>2754</v>
      </c>
      <c r="D1645" s="5" t="s">
        <v>2755</v>
      </c>
      <c r="E1645" s="4" t="s">
        <v>124</v>
      </c>
      <c r="F1645" s="4" t="s">
        <v>16</v>
      </c>
      <c r="G1645" s="4" t="s">
        <v>125</v>
      </c>
      <c r="H1645" s="4">
        <v>-9.6457099999999993</v>
      </c>
      <c r="I1645" s="4">
        <v>160.156194</v>
      </c>
      <c r="J1645" s="4" t="s">
        <v>12</v>
      </c>
      <c r="K1645" s="4" t="s">
        <v>57</v>
      </c>
      <c r="L1645" s="4" t="s">
        <v>14</v>
      </c>
      <c r="M1645" s="4">
        <v>3</v>
      </c>
      <c r="N1645" s="4">
        <v>44</v>
      </c>
      <c r="O1645" s="4">
        <v>6958</v>
      </c>
    </row>
    <row r="1646" spans="1:15" x14ac:dyDescent="0.25">
      <c r="A1646" s="4">
        <v>3186</v>
      </c>
      <c r="B1646" s="5">
        <v>43522</v>
      </c>
      <c r="C1646" s="5" t="s">
        <v>2994</v>
      </c>
      <c r="D1646" s="5" t="s">
        <v>2995</v>
      </c>
      <c r="E1646" s="4" t="s">
        <v>619</v>
      </c>
      <c r="F1646" s="4" t="s">
        <v>24</v>
      </c>
      <c r="G1646" s="4" t="s">
        <v>251</v>
      </c>
      <c r="H1646" s="4">
        <v>39.074207999999999</v>
      </c>
      <c r="I1646" s="4">
        <v>21.824311999999999</v>
      </c>
      <c r="J1646" s="4" t="s">
        <v>12</v>
      </c>
      <c r="K1646" s="4" t="s">
        <v>57</v>
      </c>
      <c r="L1646" s="4" t="s">
        <v>14</v>
      </c>
      <c r="M1646" s="4">
        <v>9</v>
      </c>
      <c r="N1646" s="4">
        <v>203</v>
      </c>
      <c r="O1646" s="4">
        <v>6630</v>
      </c>
    </row>
    <row r="1647" spans="1:15" x14ac:dyDescent="0.25">
      <c r="A1647" s="4">
        <v>2773</v>
      </c>
      <c r="B1647" s="5">
        <v>43522</v>
      </c>
      <c r="C1647" s="5" t="s">
        <v>2957</v>
      </c>
      <c r="D1647" s="5" t="s">
        <v>2869</v>
      </c>
      <c r="E1647" s="4" t="s">
        <v>2347</v>
      </c>
      <c r="F1647" s="4" t="s">
        <v>16</v>
      </c>
      <c r="G1647" s="4" t="s">
        <v>188</v>
      </c>
      <c r="H1647" s="4">
        <v>-18.766946999999998</v>
      </c>
      <c r="I1647" s="4">
        <v>46.869107</v>
      </c>
      <c r="J1647" s="4" t="s">
        <v>12</v>
      </c>
      <c r="K1647" s="4" t="s">
        <v>57</v>
      </c>
      <c r="L1647" s="4" t="s">
        <v>14</v>
      </c>
      <c r="M1647" s="4">
        <v>29</v>
      </c>
      <c r="N1647" s="4">
        <v>132</v>
      </c>
      <c r="O1647" s="4">
        <v>4510</v>
      </c>
    </row>
    <row r="1648" spans="1:15" x14ac:dyDescent="0.25">
      <c r="A1648" s="4">
        <v>3700</v>
      </c>
      <c r="B1648" s="5">
        <v>43522</v>
      </c>
      <c r="C1648" s="5" t="s">
        <v>2870</v>
      </c>
      <c r="D1648" s="5" t="s">
        <v>2871</v>
      </c>
      <c r="E1648" s="4" t="s">
        <v>1970</v>
      </c>
      <c r="F1648" s="4" t="s">
        <v>16</v>
      </c>
      <c r="G1648" s="4" t="s">
        <v>782</v>
      </c>
      <c r="H1648" s="4">
        <v>-20.348403999999999</v>
      </c>
      <c r="I1648" s="4">
        <v>57.552152</v>
      </c>
      <c r="J1648" s="4" t="s">
        <v>18</v>
      </c>
      <c r="K1648" s="4" t="s">
        <v>57</v>
      </c>
      <c r="L1648" s="4" t="s">
        <v>14</v>
      </c>
      <c r="M1648" s="4">
        <v>25</v>
      </c>
      <c r="N1648" s="4">
        <v>172</v>
      </c>
      <c r="O1648" s="4">
        <v>3907</v>
      </c>
    </row>
    <row r="1649" spans="1:15" x14ac:dyDescent="0.25">
      <c r="A1649" s="4">
        <v>1474</v>
      </c>
      <c r="B1649" s="5">
        <v>43522</v>
      </c>
      <c r="C1649" s="5" t="s">
        <v>2866</v>
      </c>
      <c r="D1649" s="5" t="s">
        <v>3028</v>
      </c>
      <c r="E1649" s="4" t="s">
        <v>129</v>
      </c>
      <c r="F1649" s="4" t="s">
        <v>16</v>
      </c>
      <c r="G1649" s="4" t="s">
        <v>130</v>
      </c>
      <c r="H1649" s="4">
        <v>25.034279999999999</v>
      </c>
      <c r="I1649" s="4">
        <v>-77.396280000000004</v>
      </c>
      <c r="J1649" s="4" t="s">
        <v>18</v>
      </c>
      <c r="K1649" s="4" t="s">
        <v>57</v>
      </c>
      <c r="L1649" s="4" t="s">
        <v>14</v>
      </c>
      <c r="M1649" s="4">
        <v>3</v>
      </c>
      <c r="N1649" s="4">
        <v>16</v>
      </c>
      <c r="O1649" s="4">
        <v>2386</v>
      </c>
    </row>
    <row r="1650" spans="1:15" x14ac:dyDescent="0.25">
      <c r="A1650" s="4">
        <v>5467</v>
      </c>
      <c r="B1650" s="5">
        <v>43522</v>
      </c>
      <c r="C1650" s="5" t="s">
        <v>2911</v>
      </c>
      <c r="D1650" s="5" t="s">
        <v>2912</v>
      </c>
      <c r="E1650" s="4" t="s">
        <v>1277</v>
      </c>
      <c r="F1650" s="4" t="s">
        <v>16</v>
      </c>
      <c r="G1650" s="4" t="s">
        <v>549</v>
      </c>
      <c r="H1650" s="4">
        <v>46.818187999999999</v>
      </c>
      <c r="I1650" s="4">
        <v>8.2275120000000008</v>
      </c>
      <c r="J1650" s="4" t="s">
        <v>12</v>
      </c>
      <c r="K1650" s="4" t="s">
        <v>57</v>
      </c>
      <c r="L1650" s="4" t="s">
        <v>14</v>
      </c>
      <c r="M1650" s="4">
        <v>7</v>
      </c>
      <c r="N1650" s="4">
        <v>96</v>
      </c>
      <c r="O1650" s="4">
        <v>3707</v>
      </c>
    </row>
    <row r="1651" spans="1:15" x14ac:dyDescent="0.25">
      <c r="A1651" s="4">
        <v>1912</v>
      </c>
      <c r="B1651" s="5">
        <v>43522</v>
      </c>
      <c r="C1651" s="5" t="s">
        <v>2907</v>
      </c>
      <c r="D1651" s="5" t="s">
        <v>2876</v>
      </c>
      <c r="E1651" s="4" t="s">
        <v>2158</v>
      </c>
      <c r="F1651" s="4" t="s">
        <v>24</v>
      </c>
      <c r="G1651" s="4" t="s">
        <v>628</v>
      </c>
      <c r="H1651" s="4">
        <v>7.3697220000000003</v>
      </c>
      <c r="I1651" s="4">
        <v>12.354722000000001</v>
      </c>
      <c r="J1651" s="4" t="s">
        <v>22</v>
      </c>
      <c r="K1651" s="4" t="s">
        <v>57</v>
      </c>
      <c r="L1651" s="4" t="s">
        <v>14</v>
      </c>
      <c r="M1651" s="4">
        <v>7</v>
      </c>
      <c r="N1651" s="4">
        <v>56</v>
      </c>
      <c r="O1651" s="4">
        <v>2685</v>
      </c>
    </row>
    <row r="1652" spans="1:15" x14ac:dyDescent="0.25">
      <c r="A1652" s="4">
        <v>5461</v>
      </c>
      <c r="B1652" s="5">
        <v>43522</v>
      </c>
      <c r="C1652" s="5" t="s">
        <v>3029</v>
      </c>
      <c r="D1652" s="5" t="s">
        <v>3030</v>
      </c>
      <c r="E1652" s="4" t="s">
        <v>2352</v>
      </c>
      <c r="F1652" s="4" t="s">
        <v>16</v>
      </c>
      <c r="G1652" s="4" t="s">
        <v>153</v>
      </c>
      <c r="H1652" s="4">
        <v>33.939109999999999</v>
      </c>
      <c r="I1652" s="4">
        <v>67.709952999999999</v>
      </c>
      <c r="J1652" s="4" t="s">
        <v>12</v>
      </c>
      <c r="K1652" s="4" t="s">
        <v>57</v>
      </c>
      <c r="L1652" s="4" t="s">
        <v>14</v>
      </c>
      <c r="M1652" s="4">
        <v>29</v>
      </c>
      <c r="N1652" s="4">
        <v>106</v>
      </c>
      <c r="O1652" s="4">
        <v>2462</v>
      </c>
    </row>
    <row r="1653" spans="1:15" x14ac:dyDescent="0.25">
      <c r="A1653" s="4">
        <v>4001</v>
      </c>
      <c r="B1653" s="5">
        <v>43522</v>
      </c>
      <c r="C1653" s="5" t="s">
        <v>2833</v>
      </c>
      <c r="D1653" s="5" t="s">
        <v>2998</v>
      </c>
      <c r="E1653" s="4" t="s">
        <v>2591</v>
      </c>
      <c r="F1653" s="4" t="s">
        <v>10</v>
      </c>
      <c r="G1653" s="4" t="s">
        <v>265</v>
      </c>
      <c r="H1653" s="4">
        <v>52.132632999999998</v>
      </c>
      <c r="I1653" s="4">
        <v>5.2912660000000002</v>
      </c>
      <c r="J1653" s="4" t="s">
        <v>22</v>
      </c>
      <c r="K1653" s="4" t="s">
        <v>60</v>
      </c>
      <c r="L1653" s="4" t="s">
        <v>33</v>
      </c>
      <c r="M1653" s="4">
        <v>40</v>
      </c>
      <c r="N1653" s="4">
        <v>358</v>
      </c>
      <c r="O1653" s="4">
        <v>16408</v>
      </c>
    </row>
    <row r="1654" spans="1:15" x14ac:dyDescent="0.25">
      <c r="A1654" s="4">
        <v>3067</v>
      </c>
      <c r="B1654" s="5">
        <v>43522</v>
      </c>
      <c r="C1654" s="5" t="s">
        <v>2772</v>
      </c>
      <c r="D1654" s="5" t="s">
        <v>2773</v>
      </c>
      <c r="E1654" s="4" t="s">
        <v>2467</v>
      </c>
      <c r="F1654" s="4" t="s">
        <v>10</v>
      </c>
      <c r="G1654" s="4" t="s">
        <v>263</v>
      </c>
      <c r="H1654" s="4">
        <v>7.8730539999999998</v>
      </c>
      <c r="I1654" s="4">
        <v>80.771797000000007</v>
      </c>
      <c r="J1654" s="4" t="s">
        <v>22</v>
      </c>
      <c r="K1654" s="4" t="s">
        <v>60</v>
      </c>
      <c r="L1654" s="4" t="s">
        <v>33</v>
      </c>
      <c r="M1654" s="4">
        <v>32</v>
      </c>
      <c r="N1654" s="4">
        <v>426</v>
      </c>
      <c r="O1654" s="4">
        <v>9392</v>
      </c>
    </row>
    <row r="1655" spans="1:15" x14ac:dyDescent="0.25">
      <c r="A1655" s="4">
        <v>1143</v>
      </c>
      <c r="B1655" s="5">
        <v>43522</v>
      </c>
      <c r="C1655" s="5" t="s">
        <v>2927</v>
      </c>
      <c r="D1655" s="5" t="s">
        <v>2909</v>
      </c>
      <c r="E1655" s="4" t="s">
        <v>352</v>
      </c>
      <c r="F1655" s="4" t="s">
        <v>24</v>
      </c>
      <c r="G1655" s="4" t="s">
        <v>315</v>
      </c>
      <c r="H1655" s="4">
        <v>-10.447525000000001</v>
      </c>
      <c r="I1655" s="4">
        <v>105.690449</v>
      </c>
      <c r="J1655" s="4" t="s">
        <v>18</v>
      </c>
      <c r="K1655" s="4" t="s">
        <v>60</v>
      </c>
      <c r="L1655" s="4" t="s">
        <v>33</v>
      </c>
      <c r="M1655" s="4">
        <v>6</v>
      </c>
      <c r="N1655" s="4">
        <v>65</v>
      </c>
      <c r="O1655" s="4">
        <v>9025</v>
      </c>
    </row>
    <row r="1656" spans="1:15" x14ac:dyDescent="0.25">
      <c r="A1656" s="4">
        <v>4215</v>
      </c>
      <c r="B1656" s="5">
        <v>43522</v>
      </c>
      <c r="C1656" s="5" t="s">
        <v>2827</v>
      </c>
      <c r="D1656" s="5" t="s">
        <v>2828</v>
      </c>
      <c r="E1656" s="4" t="s">
        <v>1807</v>
      </c>
      <c r="F1656" s="4" t="s">
        <v>24</v>
      </c>
      <c r="G1656" s="4" t="s">
        <v>261</v>
      </c>
      <c r="H1656" s="4">
        <v>55.378050999999999</v>
      </c>
      <c r="I1656" s="4">
        <v>-3.4359730000000002</v>
      </c>
      <c r="J1656" s="4" t="s">
        <v>18</v>
      </c>
      <c r="K1656" s="4" t="s">
        <v>60</v>
      </c>
      <c r="L1656" s="4" t="s">
        <v>33</v>
      </c>
      <c r="M1656" s="4">
        <v>23</v>
      </c>
      <c r="N1656" s="4">
        <v>286</v>
      </c>
      <c r="O1656" s="4">
        <v>6908</v>
      </c>
    </row>
    <row r="1657" spans="1:15" x14ac:dyDescent="0.25">
      <c r="A1657" s="4">
        <v>4695</v>
      </c>
      <c r="B1657" s="5">
        <v>43522</v>
      </c>
      <c r="C1657" s="5" t="s">
        <v>2987</v>
      </c>
      <c r="D1657" s="5" t="s">
        <v>2951</v>
      </c>
      <c r="E1657" s="4" t="s">
        <v>2161</v>
      </c>
      <c r="F1657" s="4" t="s">
        <v>24</v>
      </c>
      <c r="G1657" s="4" t="s">
        <v>233</v>
      </c>
      <c r="H1657" s="4">
        <v>-26.522503</v>
      </c>
      <c r="I1657" s="4">
        <v>31.465865999999998</v>
      </c>
      <c r="J1657" s="4" t="s">
        <v>12</v>
      </c>
      <c r="K1657" s="4" t="s">
        <v>60</v>
      </c>
      <c r="L1657" s="4" t="s">
        <v>33</v>
      </c>
      <c r="M1657" s="4">
        <v>27</v>
      </c>
      <c r="N1657" s="4">
        <v>294</v>
      </c>
      <c r="O1657" s="4">
        <v>6545</v>
      </c>
    </row>
    <row r="1658" spans="1:15" x14ac:dyDescent="0.25">
      <c r="A1658" s="4">
        <v>1671</v>
      </c>
      <c r="B1658" s="5">
        <v>43522</v>
      </c>
      <c r="C1658" s="5" t="s">
        <v>2754</v>
      </c>
      <c r="D1658" s="5" t="s">
        <v>2755</v>
      </c>
      <c r="E1658" s="4" t="s">
        <v>933</v>
      </c>
      <c r="F1658" s="4" t="s">
        <v>10</v>
      </c>
      <c r="G1658" s="4" t="s">
        <v>125</v>
      </c>
      <c r="H1658" s="4">
        <v>-9.6457099999999993</v>
      </c>
      <c r="I1658" s="4">
        <v>160.156194</v>
      </c>
      <c r="J1658" s="4" t="s">
        <v>18</v>
      </c>
      <c r="K1658" s="4" t="s">
        <v>60</v>
      </c>
      <c r="L1658" s="4" t="s">
        <v>33</v>
      </c>
      <c r="M1658" s="4">
        <v>13</v>
      </c>
      <c r="N1658" s="4">
        <v>52</v>
      </c>
      <c r="O1658" s="4">
        <v>5257</v>
      </c>
    </row>
    <row r="1659" spans="1:15" x14ac:dyDescent="0.25">
      <c r="A1659" s="4">
        <v>1809</v>
      </c>
      <c r="B1659" s="5">
        <v>43522</v>
      </c>
      <c r="C1659" s="5" t="s">
        <v>2829</v>
      </c>
      <c r="D1659" s="5" t="s">
        <v>2830</v>
      </c>
      <c r="E1659" s="4" t="s">
        <v>134</v>
      </c>
      <c r="F1659" s="4" t="s">
        <v>16</v>
      </c>
      <c r="G1659" s="4" t="s">
        <v>135</v>
      </c>
      <c r="H1659" s="4">
        <v>-0.52277799999999996</v>
      </c>
      <c r="I1659" s="4">
        <v>166.93150299999999</v>
      </c>
      <c r="J1659" s="4" t="s">
        <v>22</v>
      </c>
      <c r="K1659" s="4" t="s">
        <v>60</v>
      </c>
      <c r="L1659" s="4" t="s">
        <v>33</v>
      </c>
      <c r="M1659" s="4">
        <v>3</v>
      </c>
      <c r="N1659" s="4">
        <v>144</v>
      </c>
      <c r="O1659" s="4">
        <v>4694</v>
      </c>
    </row>
    <row r="1660" spans="1:15" x14ac:dyDescent="0.25">
      <c r="A1660" s="4">
        <v>1355</v>
      </c>
      <c r="B1660" s="5">
        <v>43522</v>
      </c>
      <c r="C1660" s="5" t="s">
        <v>2875</v>
      </c>
      <c r="D1660" s="5" t="s">
        <v>2975</v>
      </c>
      <c r="E1660" s="4" t="s">
        <v>633</v>
      </c>
      <c r="F1660" s="4" t="s">
        <v>24</v>
      </c>
      <c r="G1660" s="4" t="s">
        <v>179</v>
      </c>
      <c r="H1660" s="4">
        <v>-1.9402779999999999</v>
      </c>
      <c r="I1660" s="4">
        <v>29.873888000000001</v>
      </c>
      <c r="J1660" s="4" t="s">
        <v>18</v>
      </c>
      <c r="K1660" s="4" t="s">
        <v>60</v>
      </c>
      <c r="L1660" s="4" t="s">
        <v>33</v>
      </c>
      <c r="M1660" s="4">
        <v>9</v>
      </c>
      <c r="N1660" s="4">
        <v>83</v>
      </c>
      <c r="O1660" s="4">
        <v>4661</v>
      </c>
    </row>
    <row r="1661" spans="1:15" x14ac:dyDescent="0.25">
      <c r="A1661" s="4">
        <v>1356</v>
      </c>
      <c r="B1661" s="5">
        <v>43522</v>
      </c>
      <c r="C1661" s="5" t="s">
        <v>2795</v>
      </c>
      <c r="D1661" s="5" t="s">
        <v>2759</v>
      </c>
      <c r="E1661" s="4" t="s">
        <v>1979</v>
      </c>
      <c r="F1661" s="4" t="s">
        <v>24</v>
      </c>
      <c r="G1661" s="4" t="s">
        <v>598</v>
      </c>
      <c r="H1661" s="4">
        <v>7.9465269999999997</v>
      </c>
      <c r="I1661" s="4">
        <v>-1.0231939999999999</v>
      </c>
      <c r="J1661" s="4" t="s">
        <v>18</v>
      </c>
      <c r="K1661" s="4" t="s">
        <v>60</v>
      </c>
      <c r="L1661" s="4" t="s">
        <v>33</v>
      </c>
      <c r="M1661" s="4">
        <v>25</v>
      </c>
      <c r="N1661" s="4">
        <v>123</v>
      </c>
      <c r="O1661" s="4">
        <v>4427</v>
      </c>
    </row>
    <row r="1662" spans="1:15" x14ac:dyDescent="0.25">
      <c r="A1662" s="4">
        <v>1125</v>
      </c>
      <c r="B1662" s="5">
        <v>43522</v>
      </c>
      <c r="C1662" s="5" t="s">
        <v>2750</v>
      </c>
      <c r="D1662" s="5" t="s">
        <v>2751</v>
      </c>
      <c r="E1662" s="4" t="s">
        <v>2066</v>
      </c>
      <c r="F1662" s="4" t="s">
        <v>24</v>
      </c>
      <c r="G1662" s="4" t="s">
        <v>1259</v>
      </c>
      <c r="H1662" s="4">
        <v>56.879635</v>
      </c>
      <c r="I1662" s="4">
        <v>24.603189</v>
      </c>
      <c r="J1662" s="4" t="s">
        <v>18</v>
      </c>
      <c r="K1662" s="4" t="s">
        <v>60</v>
      </c>
      <c r="L1662" s="4" t="s">
        <v>33</v>
      </c>
      <c r="M1662" s="4">
        <v>26</v>
      </c>
      <c r="N1662" s="4">
        <v>146</v>
      </c>
      <c r="O1662" s="4">
        <v>4303</v>
      </c>
    </row>
    <row r="1663" spans="1:15" x14ac:dyDescent="0.25">
      <c r="A1663" s="4">
        <v>4888</v>
      </c>
      <c r="B1663" s="5">
        <v>43522</v>
      </c>
      <c r="C1663" s="5" t="s">
        <v>2927</v>
      </c>
      <c r="D1663" s="5" t="s">
        <v>2909</v>
      </c>
      <c r="E1663" s="4" t="s">
        <v>792</v>
      </c>
      <c r="F1663" s="4" t="s">
        <v>16</v>
      </c>
      <c r="G1663" s="4" t="s">
        <v>315</v>
      </c>
      <c r="H1663" s="4">
        <v>-10.447525000000001</v>
      </c>
      <c r="I1663" s="4">
        <v>105.690449</v>
      </c>
      <c r="J1663" s="4" t="s">
        <v>18</v>
      </c>
      <c r="K1663" s="4" t="s">
        <v>60</v>
      </c>
      <c r="L1663" s="4" t="s">
        <v>33</v>
      </c>
      <c r="M1663" s="4">
        <v>11</v>
      </c>
      <c r="N1663" s="4">
        <v>45</v>
      </c>
      <c r="O1663" s="4">
        <v>4149</v>
      </c>
    </row>
    <row r="1664" spans="1:15" x14ac:dyDescent="0.25">
      <c r="A1664" s="4">
        <v>5745</v>
      </c>
      <c r="B1664" s="5">
        <v>43522</v>
      </c>
      <c r="C1664" s="5" t="s">
        <v>2938</v>
      </c>
      <c r="D1664" s="5" t="s">
        <v>2939</v>
      </c>
      <c r="E1664" s="4" t="s">
        <v>1004</v>
      </c>
      <c r="F1664" s="4" t="s">
        <v>24</v>
      </c>
      <c r="G1664" s="4" t="s">
        <v>119</v>
      </c>
      <c r="H1664" s="4">
        <v>48.019573000000001</v>
      </c>
      <c r="I1664" s="4">
        <v>66.923683999999994</v>
      </c>
      <c r="J1664" s="4" t="s">
        <v>12</v>
      </c>
      <c r="K1664" s="4" t="s">
        <v>60</v>
      </c>
      <c r="L1664" s="4" t="s">
        <v>33</v>
      </c>
      <c r="M1664" s="4">
        <v>14</v>
      </c>
      <c r="N1664" s="4">
        <v>86</v>
      </c>
      <c r="O1664" s="4">
        <v>2892</v>
      </c>
    </row>
    <row r="1665" spans="1:15" x14ac:dyDescent="0.25">
      <c r="A1665" s="4">
        <v>2439</v>
      </c>
      <c r="B1665" s="5">
        <v>43522</v>
      </c>
      <c r="C1665" s="5" t="s">
        <v>2870</v>
      </c>
      <c r="D1665" s="5" t="s">
        <v>2871</v>
      </c>
      <c r="E1665" s="4" t="s">
        <v>794</v>
      </c>
      <c r="F1665" s="4" t="s">
        <v>16</v>
      </c>
      <c r="G1665" s="4" t="s">
        <v>782</v>
      </c>
      <c r="H1665" s="4">
        <v>-20.348403999999999</v>
      </c>
      <c r="I1665" s="4">
        <v>57.552152</v>
      </c>
      <c r="J1665" s="4" t="s">
        <v>12</v>
      </c>
      <c r="K1665" s="4" t="s">
        <v>60</v>
      </c>
      <c r="L1665" s="4" t="s">
        <v>33</v>
      </c>
      <c r="M1665" s="4">
        <v>11</v>
      </c>
      <c r="N1665" s="4">
        <v>59</v>
      </c>
      <c r="O1665" s="4">
        <v>2369</v>
      </c>
    </row>
    <row r="1666" spans="1:15" x14ac:dyDescent="0.25">
      <c r="A1666" s="4">
        <v>4791</v>
      </c>
      <c r="B1666" s="5">
        <v>43522</v>
      </c>
      <c r="C1666" s="5" t="s">
        <v>2868</v>
      </c>
      <c r="D1666" s="5" t="s">
        <v>2869</v>
      </c>
      <c r="E1666" s="4" t="s">
        <v>1005</v>
      </c>
      <c r="F1666" s="4" t="s">
        <v>16</v>
      </c>
      <c r="G1666" s="4" t="s">
        <v>25</v>
      </c>
      <c r="H1666" s="4">
        <v>42.546244999999999</v>
      </c>
      <c r="I1666" s="4">
        <v>1.6015539999999999</v>
      </c>
      <c r="J1666" s="4" t="s">
        <v>12</v>
      </c>
      <c r="K1666" s="4" t="s">
        <v>60</v>
      </c>
      <c r="L1666" s="4" t="s">
        <v>33</v>
      </c>
      <c r="M1666" s="4">
        <v>14</v>
      </c>
      <c r="N1666" s="4">
        <v>109</v>
      </c>
      <c r="O1666" s="4">
        <v>2361</v>
      </c>
    </row>
    <row r="1667" spans="1:15" x14ac:dyDescent="0.25">
      <c r="A1667" s="4">
        <v>5973</v>
      </c>
      <c r="B1667" s="5">
        <v>43522</v>
      </c>
      <c r="C1667" s="5" t="s">
        <v>2801</v>
      </c>
      <c r="D1667" s="5" t="s">
        <v>2775</v>
      </c>
      <c r="E1667" s="4" t="s">
        <v>269</v>
      </c>
      <c r="F1667" s="4" t="s">
        <v>16</v>
      </c>
      <c r="G1667" s="4" t="s">
        <v>46</v>
      </c>
      <c r="H1667" s="4">
        <v>-20.904305000000001</v>
      </c>
      <c r="I1667" s="4">
        <v>165.618042</v>
      </c>
      <c r="J1667" s="4" t="s">
        <v>12</v>
      </c>
      <c r="K1667" s="4" t="s">
        <v>60</v>
      </c>
      <c r="L1667" s="4" t="s">
        <v>33</v>
      </c>
      <c r="M1667" s="4">
        <v>5</v>
      </c>
      <c r="N1667" s="4">
        <v>89</v>
      </c>
      <c r="O1667" s="4">
        <v>2204</v>
      </c>
    </row>
    <row r="1668" spans="1:15" x14ac:dyDescent="0.25">
      <c r="A1668" s="4">
        <v>2810</v>
      </c>
      <c r="B1668" s="5">
        <v>43522</v>
      </c>
      <c r="C1668" s="5" t="s">
        <v>3024</v>
      </c>
      <c r="D1668" s="5" t="s">
        <v>3025</v>
      </c>
      <c r="E1668" s="4" t="s">
        <v>797</v>
      </c>
      <c r="F1668" s="4" t="s">
        <v>24</v>
      </c>
      <c r="G1668" s="4" t="s">
        <v>659</v>
      </c>
      <c r="H1668" s="4">
        <v>30.585163999999999</v>
      </c>
      <c r="I1668" s="4">
        <v>36.238413999999999</v>
      </c>
      <c r="J1668" s="4" t="s">
        <v>18</v>
      </c>
      <c r="K1668" s="4" t="s">
        <v>60</v>
      </c>
      <c r="L1668" s="4" t="s">
        <v>33</v>
      </c>
      <c r="M1668" s="4">
        <v>11</v>
      </c>
      <c r="N1668" s="4">
        <v>268</v>
      </c>
      <c r="O1668" s="4">
        <v>2097</v>
      </c>
    </row>
    <row r="1669" spans="1:15" x14ac:dyDescent="0.25">
      <c r="A1669" s="4">
        <v>4459</v>
      </c>
      <c r="B1669" s="5">
        <v>43522</v>
      </c>
      <c r="C1669" s="5" t="s">
        <v>2802</v>
      </c>
      <c r="D1669" s="5" t="s">
        <v>2803</v>
      </c>
      <c r="E1669" s="4" t="s">
        <v>63</v>
      </c>
      <c r="F1669" s="4" t="s">
        <v>16</v>
      </c>
      <c r="G1669" s="4" t="s">
        <v>64</v>
      </c>
      <c r="H1669" s="4">
        <v>23.885942</v>
      </c>
      <c r="I1669" s="4">
        <v>45.079161999999997</v>
      </c>
      <c r="J1669" s="4" t="s">
        <v>12</v>
      </c>
      <c r="K1669" s="4" t="s">
        <v>60</v>
      </c>
      <c r="L1669" s="4" t="s">
        <v>33</v>
      </c>
      <c r="M1669" s="4">
        <v>2</v>
      </c>
      <c r="N1669" s="4">
        <v>92</v>
      </c>
      <c r="O1669" s="4">
        <v>1584</v>
      </c>
    </row>
    <row r="1670" spans="1:15" x14ac:dyDescent="0.25">
      <c r="A1670" s="4">
        <v>3482</v>
      </c>
      <c r="B1670" s="5">
        <v>43522</v>
      </c>
      <c r="C1670" s="5" t="s">
        <v>2860</v>
      </c>
      <c r="D1670" s="5" t="s">
        <v>2861</v>
      </c>
      <c r="E1670" s="4" t="s">
        <v>55</v>
      </c>
      <c r="F1670" s="4" t="s">
        <v>24</v>
      </c>
      <c r="G1670" s="4" t="s">
        <v>708</v>
      </c>
      <c r="H1670" s="4">
        <v>6.4237500000000001</v>
      </c>
      <c r="I1670" s="4">
        <v>-66.589730000000003</v>
      </c>
      <c r="J1670" s="4" t="s">
        <v>12</v>
      </c>
      <c r="K1670" s="4" t="s">
        <v>60</v>
      </c>
      <c r="L1670" s="4" t="s">
        <v>33</v>
      </c>
      <c r="M1670" s="4">
        <v>11</v>
      </c>
      <c r="N1670" s="4">
        <v>97</v>
      </c>
      <c r="O1670" s="4">
        <v>1295</v>
      </c>
    </row>
    <row r="1671" spans="1:15" x14ac:dyDescent="0.25">
      <c r="A1671" s="4">
        <v>2923</v>
      </c>
      <c r="B1671" s="5">
        <v>43522</v>
      </c>
      <c r="C1671" s="5" t="s">
        <v>2806</v>
      </c>
      <c r="D1671" s="5" t="s">
        <v>2852</v>
      </c>
      <c r="E1671" s="4" t="s">
        <v>1477</v>
      </c>
      <c r="F1671" s="4" t="s">
        <v>16</v>
      </c>
      <c r="G1671" s="4" t="s">
        <v>412</v>
      </c>
      <c r="H1671" s="4">
        <v>9.9455869999999997</v>
      </c>
      <c r="I1671" s="4">
        <v>-9.6966450000000002</v>
      </c>
      <c r="J1671" s="4" t="s">
        <v>12</v>
      </c>
      <c r="K1671" s="4" t="s">
        <v>60</v>
      </c>
      <c r="L1671" s="4" t="s">
        <v>33</v>
      </c>
      <c r="M1671" s="4">
        <v>19</v>
      </c>
      <c r="N1671" s="4">
        <v>44</v>
      </c>
      <c r="O1671" s="4">
        <v>1234</v>
      </c>
    </row>
    <row r="1672" spans="1:15" x14ac:dyDescent="0.25">
      <c r="A1672" s="4">
        <v>1524</v>
      </c>
      <c r="B1672" s="5">
        <v>43522</v>
      </c>
      <c r="C1672" s="5" t="s">
        <v>2776</v>
      </c>
      <c r="D1672" s="5" t="s">
        <v>2913</v>
      </c>
      <c r="E1672" s="4" t="s">
        <v>1100</v>
      </c>
      <c r="F1672" s="4" t="s">
        <v>10</v>
      </c>
      <c r="G1672" s="4" t="s">
        <v>806</v>
      </c>
      <c r="H1672" s="4">
        <v>12.52111</v>
      </c>
      <c r="I1672" s="4">
        <v>-69.968338000000003</v>
      </c>
      <c r="J1672" s="4" t="s">
        <v>22</v>
      </c>
      <c r="K1672" s="4" t="s">
        <v>67</v>
      </c>
      <c r="L1672" s="4" t="s">
        <v>33</v>
      </c>
      <c r="M1672" s="4">
        <v>15</v>
      </c>
      <c r="N1672" s="4">
        <v>436</v>
      </c>
      <c r="O1672" s="4">
        <v>15957</v>
      </c>
    </row>
    <row r="1673" spans="1:15" x14ac:dyDescent="0.25">
      <c r="A1673" s="4">
        <v>5157</v>
      </c>
      <c r="B1673" s="5">
        <v>43522</v>
      </c>
      <c r="C1673" s="5" t="s">
        <v>2879</v>
      </c>
      <c r="D1673" s="5" t="s">
        <v>2880</v>
      </c>
      <c r="E1673" s="4" t="s">
        <v>454</v>
      </c>
      <c r="F1673" s="4" t="s">
        <v>10</v>
      </c>
      <c r="G1673" s="4" t="s">
        <v>261</v>
      </c>
      <c r="H1673" s="4">
        <v>55.378050999999999</v>
      </c>
      <c r="I1673" s="4">
        <v>-3.4359730000000002</v>
      </c>
      <c r="J1673" s="4" t="s">
        <v>18</v>
      </c>
      <c r="K1673" s="4" t="s">
        <v>13</v>
      </c>
      <c r="L1673" s="4" t="s">
        <v>14</v>
      </c>
      <c r="M1673" s="4">
        <v>8</v>
      </c>
      <c r="N1673" s="4">
        <v>264</v>
      </c>
      <c r="O1673" s="4">
        <v>7011</v>
      </c>
    </row>
    <row r="1674" spans="1:15" x14ac:dyDescent="0.25">
      <c r="A1674" s="4">
        <v>3604</v>
      </c>
      <c r="B1674" s="5">
        <v>43522</v>
      </c>
      <c r="C1674" s="5" t="s">
        <v>2907</v>
      </c>
      <c r="D1674" s="5" t="s">
        <v>2876</v>
      </c>
      <c r="E1674" s="4" t="s">
        <v>2169</v>
      </c>
      <c r="F1674" s="4" t="s">
        <v>10</v>
      </c>
      <c r="G1674" s="4" t="s">
        <v>230</v>
      </c>
      <c r="H1674" s="4">
        <v>6.6111110000000002</v>
      </c>
      <c r="I1674" s="4">
        <v>20.939444000000002</v>
      </c>
      <c r="J1674" s="4" t="s">
        <v>18</v>
      </c>
      <c r="K1674" s="4" t="s">
        <v>67</v>
      </c>
      <c r="L1674" s="4" t="s">
        <v>33</v>
      </c>
      <c r="M1674" s="4">
        <v>27</v>
      </c>
      <c r="N1674" s="4">
        <v>277</v>
      </c>
      <c r="O1674" s="4">
        <v>7570</v>
      </c>
    </row>
    <row r="1675" spans="1:15" x14ac:dyDescent="0.25">
      <c r="A1675" s="4">
        <v>3799</v>
      </c>
      <c r="B1675" s="5">
        <v>43522</v>
      </c>
      <c r="C1675" s="5" t="s">
        <v>2823</v>
      </c>
      <c r="D1675" s="5" t="s">
        <v>2824</v>
      </c>
      <c r="E1675" s="4" t="s">
        <v>277</v>
      </c>
      <c r="F1675" s="4" t="s">
        <v>24</v>
      </c>
      <c r="G1675" s="4" t="s">
        <v>176</v>
      </c>
      <c r="H1675" s="4">
        <v>1.3520829999999999</v>
      </c>
      <c r="I1675" s="4">
        <v>103.819836</v>
      </c>
      <c r="J1675" s="4" t="s">
        <v>12</v>
      </c>
      <c r="K1675" s="4" t="s">
        <v>67</v>
      </c>
      <c r="L1675" s="4" t="s">
        <v>33</v>
      </c>
      <c r="M1675" s="4">
        <v>5</v>
      </c>
      <c r="N1675" s="4">
        <v>118</v>
      </c>
      <c r="O1675" s="4">
        <v>4343</v>
      </c>
    </row>
    <row r="1676" spans="1:15" x14ac:dyDescent="0.25">
      <c r="A1676" s="4">
        <v>1395</v>
      </c>
      <c r="B1676" s="5">
        <v>43522</v>
      </c>
      <c r="C1676" s="5" t="s">
        <v>2833</v>
      </c>
      <c r="D1676" s="5" t="s">
        <v>2834</v>
      </c>
      <c r="E1676" s="4" t="s">
        <v>1196</v>
      </c>
      <c r="F1676" s="4" t="s">
        <v>16</v>
      </c>
      <c r="G1676" s="4" t="s">
        <v>667</v>
      </c>
      <c r="H1676" s="4">
        <v>15.870032</v>
      </c>
      <c r="I1676" s="4">
        <v>100.992541</v>
      </c>
      <c r="J1676" s="4" t="s">
        <v>12</v>
      </c>
      <c r="K1676" s="4" t="s">
        <v>67</v>
      </c>
      <c r="L1676" s="4" t="s">
        <v>33</v>
      </c>
      <c r="M1676" s="4">
        <v>16</v>
      </c>
      <c r="N1676" s="4">
        <v>49</v>
      </c>
      <c r="O1676" s="4">
        <v>3847</v>
      </c>
    </row>
    <row r="1677" spans="1:15" x14ac:dyDescent="0.25">
      <c r="A1677" s="4">
        <v>2726</v>
      </c>
      <c r="B1677" s="5">
        <v>43522</v>
      </c>
      <c r="C1677" s="5" t="s">
        <v>2966</v>
      </c>
      <c r="D1677" s="5" t="s">
        <v>2967</v>
      </c>
      <c r="E1677" s="4" t="s">
        <v>366</v>
      </c>
      <c r="F1677" s="4" t="s">
        <v>24</v>
      </c>
      <c r="G1677" s="4" t="s">
        <v>85</v>
      </c>
      <c r="H1677" s="4">
        <v>53.709806999999998</v>
      </c>
      <c r="I1677" s="4">
        <v>27.953389000000001</v>
      </c>
      <c r="J1677" s="4" t="s">
        <v>22</v>
      </c>
      <c r="K1677" s="4" t="s">
        <v>67</v>
      </c>
      <c r="L1677" s="4" t="s">
        <v>33</v>
      </c>
      <c r="M1677" s="4">
        <v>6</v>
      </c>
      <c r="N1677" s="4">
        <v>206</v>
      </c>
      <c r="O1677" s="4">
        <v>2983</v>
      </c>
    </row>
    <row r="1678" spans="1:15" x14ac:dyDescent="0.25">
      <c r="A1678" s="4">
        <v>2878</v>
      </c>
      <c r="B1678" s="5">
        <v>43522</v>
      </c>
      <c r="C1678" s="5" t="s">
        <v>2746</v>
      </c>
      <c r="D1678" s="5" t="s">
        <v>2747</v>
      </c>
      <c r="E1678" s="4" t="s">
        <v>68</v>
      </c>
      <c r="F1678" s="4" t="s">
        <v>16</v>
      </c>
      <c r="G1678" s="4" t="s">
        <v>69</v>
      </c>
      <c r="H1678" s="4">
        <v>18.220554</v>
      </c>
      <c r="I1678" s="4">
        <v>-63.068615000000001</v>
      </c>
      <c r="J1678" s="4" t="s">
        <v>12</v>
      </c>
      <c r="K1678" s="4" t="s">
        <v>67</v>
      </c>
      <c r="L1678" s="4" t="s">
        <v>33</v>
      </c>
      <c r="M1678" s="4">
        <v>2</v>
      </c>
      <c r="N1678" s="4">
        <v>94</v>
      </c>
      <c r="O1678" s="4">
        <v>2638</v>
      </c>
    </row>
    <row r="1679" spans="1:15" x14ac:dyDescent="0.25">
      <c r="A1679" s="4">
        <v>3914</v>
      </c>
      <c r="B1679" s="5">
        <v>43522</v>
      </c>
      <c r="C1679" s="5" t="s">
        <v>2770</v>
      </c>
      <c r="D1679" s="5" t="s">
        <v>2771</v>
      </c>
      <c r="E1679" s="4" t="s">
        <v>1487</v>
      </c>
      <c r="F1679" s="4" t="s">
        <v>16</v>
      </c>
      <c r="G1679" s="4" t="s">
        <v>17</v>
      </c>
      <c r="H1679" s="4">
        <v>-9.1899669999999993</v>
      </c>
      <c r="I1679" s="4">
        <v>-75.015152</v>
      </c>
      <c r="J1679" s="4" t="s">
        <v>12</v>
      </c>
      <c r="K1679" s="4" t="s">
        <v>67</v>
      </c>
      <c r="L1679" s="4" t="s">
        <v>33</v>
      </c>
      <c r="M1679" s="4">
        <v>19</v>
      </c>
      <c r="N1679" s="4">
        <v>134</v>
      </c>
      <c r="O1679" s="4">
        <v>2302</v>
      </c>
    </row>
    <row r="1680" spans="1:15" x14ac:dyDescent="0.25">
      <c r="A1680" s="4">
        <v>2393</v>
      </c>
      <c r="B1680" s="5">
        <v>43522</v>
      </c>
      <c r="C1680" s="5" t="s">
        <v>2816</v>
      </c>
      <c r="D1680" s="5" t="s">
        <v>2761</v>
      </c>
      <c r="E1680" s="4" t="s">
        <v>369</v>
      </c>
      <c r="F1680" s="4" t="s">
        <v>16</v>
      </c>
      <c r="G1680" s="4" t="s">
        <v>43</v>
      </c>
      <c r="H1680" s="4">
        <v>47.411631</v>
      </c>
      <c r="I1680" s="4">
        <v>28.369885</v>
      </c>
      <c r="J1680" s="4" t="s">
        <v>12</v>
      </c>
      <c r="K1680" s="4" t="s">
        <v>67</v>
      </c>
      <c r="L1680" s="4" t="s">
        <v>33</v>
      </c>
      <c r="M1680" s="4">
        <v>6</v>
      </c>
      <c r="N1680" s="4">
        <v>86</v>
      </c>
      <c r="O1680" s="4">
        <v>1995</v>
      </c>
    </row>
    <row r="1681" spans="1:15" x14ac:dyDescent="0.25">
      <c r="A1681" s="4">
        <v>2518</v>
      </c>
      <c r="B1681" s="5">
        <v>43492</v>
      </c>
      <c r="C1681" s="5" t="s">
        <v>2833</v>
      </c>
      <c r="D1681" s="5" t="s">
        <v>2998</v>
      </c>
      <c r="E1681" s="4" t="s">
        <v>2558</v>
      </c>
      <c r="F1681" s="4" t="s">
        <v>10</v>
      </c>
      <c r="G1681" s="4" t="s">
        <v>265</v>
      </c>
      <c r="H1681" s="4">
        <v>52.132632999999998</v>
      </c>
      <c r="I1681" s="4">
        <v>5.2912660000000002</v>
      </c>
      <c r="J1681" s="4" t="s">
        <v>22</v>
      </c>
      <c r="K1681" s="4" t="s">
        <v>13</v>
      </c>
      <c r="L1681" s="4" t="s">
        <v>14</v>
      </c>
      <c r="M1681" s="4">
        <v>9</v>
      </c>
      <c r="N1681" s="4">
        <v>313</v>
      </c>
      <c r="O1681" s="4">
        <v>14450</v>
      </c>
    </row>
    <row r="1682" spans="1:15" x14ac:dyDescent="0.25">
      <c r="A1682" s="4">
        <v>4019</v>
      </c>
      <c r="B1682" s="5">
        <v>43492</v>
      </c>
      <c r="C1682" s="5" t="s">
        <v>2752</v>
      </c>
      <c r="D1682" s="5" t="s">
        <v>2753</v>
      </c>
      <c r="E1682" s="4" t="s">
        <v>2604</v>
      </c>
      <c r="F1682" s="4" t="s">
        <v>10</v>
      </c>
      <c r="G1682" s="4" t="s">
        <v>769</v>
      </c>
      <c r="H1682" s="4">
        <v>22.396428</v>
      </c>
      <c r="I1682" s="4">
        <v>114.109497</v>
      </c>
      <c r="J1682" s="4" t="s">
        <v>22</v>
      </c>
      <c r="K1682" s="4" t="s">
        <v>13</v>
      </c>
      <c r="L1682" s="4" t="s">
        <v>14</v>
      </c>
      <c r="M1682" s="4">
        <v>18</v>
      </c>
      <c r="N1682" s="4">
        <v>385</v>
      </c>
      <c r="O1682" s="4">
        <v>13229</v>
      </c>
    </row>
    <row r="1683" spans="1:15" x14ac:dyDescent="0.25">
      <c r="A1683" s="4">
        <v>4569</v>
      </c>
      <c r="B1683" s="5">
        <v>43492</v>
      </c>
      <c r="C1683" s="5" t="s">
        <v>2943</v>
      </c>
      <c r="D1683" s="5" t="s">
        <v>2944</v>
      </c>
      <c r="E1683" s="4" t="s">
        <v>817</v>
      </c>
      <c r="F1683" s="4" t="s">
        <v>10</v>
      </c>
      <c r="G1683" s="4" t="s">
        <v>224</v>
      </c>
      <c r="H1683" s="4">
        <v>21.512582999999999</v>
      </c>
      <c r="I1683" s="4">
        <v>55.923254999999997</v>
      </c>
      <c r="J1683" s="4" t="s">
        <v>22</v>
      </c>
      <c r="K1683" s="4" t="s">
        <v>13</v>
      </c>
      <c r="L1683" s="4" t="s">
        <v>14</v>
      </c>
      <c r="M1683" s="4">
        <v>37</v>
      </c>
      <c r="N1683" s="4">
        <v>180</v>
      </c>
      <c r="O1683" s="4">
        <v>7325</v>
      </c>
    </row>
    <row r="1684" spans="1:15" x14ac:dyDescent="0.25">
      <c r="A1684" s="4">
        <v>2135</v>
      </c>
      <c r="B1684" s="5">
        <v>43492</v>
      </c>
      <c r="C1684" s="5" t="s">
        <v>2748</v>
      </c>
      <c r="D1684" s="5" t="s">
        <v>2749</v>
      </c>
      <c r="E1684" s="4" t="s">
        <v>372</v>
      </c>
      <c r="F1684" s="4" t="s">
        <v>10</v>
      </c>
      <c r="G1684" s="4" t="s">
        <v>271</v>
      </c>
      <c r="H1684" s="4">
        <v>6.4280549999999996</v>
      </c>
      <c r="I1684" s="4">
        <v>-9.4294989999999999</v>
      </c>
      <c r="J1684" s="4" t="s">
        <v>18</v>
      </c>
      <c r="K1684" s="4" t="s">
        <v>13</v>
      </c>
      <c r="L1684" s="4" t="s">
        <v>14</v>
      </c>
      <c r="M1684" s="4">
        <v>7</v>
      </c>
      <c r="N1684" s="4">
        <v>220</v>
      </c>
      <c r="O1684" s="4">
        <v>6411</v>
      </c>
    </row>
    <row r="1685" spans="1:15" x14ac:dyDescent="0.25">
      <c r="A1685" s="4">
        <v>2175</v>
      </c>
      <c r="B1685" s="5">
        <v>43492</v>
      </c>
      <c r="C1685" s="5" t="s">
        <v>3018</v>
      </c>
      <c r="D1685" s="5" t="s">
        <v>2929</v>
      </c>
      <c r="E1685" s="4" t="s">
        <v>182</v>
      </c>
      <c r="F1685" s="4" t="s">
        <v>10</v>
      </c>
      <c r="G1685" s="4" t="s">
        <v>183</v>
      </c>
      <c r="H1685" s="4">
        <v>8.5379810000000003</v>
      </c>
      <c r="I1685" s="4">
        <v>-80.782127000000003</v>
      </c>
      <c r="J1685" s="4" t="s">
        <v>18</v>
      </c>
      <c r="K1685" s="4" t="s">
        <v>13</v>
      </c>
      <c r="L1685" s="4" t="s">
        <v>14</v>
      </c>
      <c r="M1685" s="4">
        <v>5</v>
      </c>
      <c r="N1685" s="4">
        <v>250</v>
      </c>
      <c r="O1685" s="4">
        <v>5890</v>
      </c>
    </row>
    <row r="1686" spans="1:15" x14ac:dyDescent="0.25">
      <c r="A1686" s="4">
        <v>3411</v>
      </c>
      <c r="B1686" s="5">
        <v>43492</v>
      </c>
      <c r="C1686" s="5" t="s">
        <v>2960</v>
      </c>
      <c r="D1686" s="5" t="s">
        <v>2961</v>
      </c>
      <c r="E1686" s="4" t="s">
        <v>1394</v>
      </c>
      <c r="F1686" s="4" t="s">
        <v>10</v>
      </c>
      <c r="G1686" s="4" t="s">
        <v>59</v>
      </c>
      <c r="H1686" s="4">
        <v>-38.416097000000001</v>
      </c>
      <c r="I1686" s="4">
        <v>-63.616672000000001</v>
      </c>
      <c r="J1686" s="4" t="s">
        <v>12</v>
      </c>
      <c r="K1686" s="4" t="s">
        <v>13</v>
      </c>
      <c r="L1686" s="4" t="s">
        <v>14</v>
      </c>
      <c r="M1686" s="4">
        <v>19</v>
      </c>
      <c r="N1686" s="4">
        <v>136</v>
      </c>
      <c r="O1686" s="4">
        <v>3462</v>
      </c>
    </row>
    <row r="1687" spans="1:15" x14ac:dyDescent="0.25">
      <c r="A1687" s="4">
        <v>1814</v>
      </c>
      <c r="B1687" s="5">
        <v>43492</v>
      </c>
      <c r="C1687" s="5" t="s">
        <v>2994</v>
      </c>
      <c r="D1687" s="5" t="s">
        <v>2995</v>
      </c>
      <c r="E1687" s="4" t="s">
        <v>1830</v>
      </c>
      <c r="F1687" s="4" t="s">
        <v>10</v>
      </c>
      <c r="G1687" s="4" t="s">
        <v>251</v>
      </c>
      <c r="H1687" s="4">
        <v>39.074207999999999</v>
      </c>
      <c r="I1687" s="4">
        <v>21.824311999999999</v>
      </c>
      <c r="J1687" s="4" t="s">
        <v>18</v>
      </c>
      <c r="K1687" s="4" t="s">
        <v>13</v>
      </c>
      <c r="L1687" s="4" t="s">
        <v>14</v>
      </c>
      <c r="M1687" s="4">
        <v>24</v>
      </c>
      <c r="N1687" s="4">
        <v>288</v>
      </c>
      <c r="O1687" s="4">
        <v>2459</v>
      </c>
    </row>
    <row r="1688" spans="1:15" x14ac:dyDescent="0.25">
      <c r="A1688" s="4">
        <v>1494</v>
      </c>
      <c r="B1688" s="5">
        <v>43492</v>
      </c>
      <c r="C1688" s="5" t="s">
        <v>2750</v>
      </c>
      <c r="D1688" s="5" t="s">
        <v>2749</v>
      </c>
      <c r="E1688" s="4" t="s">
        <v>1027</v>
      </c>
      <c r="F1688" s="4" t="s">
        <v>10</v>
      </c>
      <c r="G1688" s="4" t="s">
        <v>117</v>
      </c>
      <c r="H1688" s="4">
        <v>17.189876999999999</v>
      </c>
      <c r="I1688" s="4">
        <v>-88.497649999999993</v>
      </c>
      <c r="J1688" s="4" t="s">
        <v>22</v>
      </c>
      <c r="K1688" s="4" t="s">
        <v>13</v>
      </c>
      <c r="L1688" s="4" t="s">
        <v>14</v>
      </c>
      <c r="M1688" s="4">
        <v>15</v>
      </c>
      <c r="N1688" s="4">
        <v>30</v>
      </c>
      <c r="O1688" s="4">
        <v>1716</v>
      </c>
    </row>
    <row r="1689" spans="1:15" x14ac:dyDescent="0.25">
      <c r="A1689" s="4">
        <v>2919</v>
      </c>
      <c r="B1689" s="5">
        <v>43492</v>
      </c>
      <c r="C1689" s="5" t="s">
        <v>2801</v>
      </c>
      <c r="D1689" s="5" t="s">
        <v>2775</v>
      </c>
      <c r="E1689" s="4" t="s">
        <v>736</v>
      </c>
      <c r="F1689" s="4" t="s">
        <v>10</v>
      </c>
      <c r="G1689" s="4" t="s">
        <v>46</v>
      </c>
      <c r="H1689" s="4">
        <v>-20.904305000000001</v>
      </c>
      <c r="I1689" s="4">
        <v>165.618042</v>
      </c>
      <c r="J1689" s="4" t="s">
        <v>12</v>
      </c>
      <c r="K1689" s="4" t="s">
        <v>13</v>
      </c>
      <c r="L1689" s="4" t="s">
        <v>14</v>
      </c>
      <c r="M1689" s="4">
        <v>11</v>
      </c>
      <c r="N1689" s="4">
        <v>86</v>
      </c>
      <c r="O1689" s="4">
        <v>1502</v>
      </c>
    </row>
    <row r="1690" spans="1:15" x14ac:dyDescent="0.25">
      <c r="A1690" s="4">
        <v>2072</v>
      </c>
      <c r="B1690" s="5">
        <v>43492</v>
      </c>
      <c r="C1690" s="5" t="s">
        <v>2822</v>
      </c>
      <c r="D1690" s="5" t="s">
        <v>2809</v>
      </c>
      <c r="E1690" s="4" t="s">
        <v>2650</v>
      </c>
      <c r="F1690" s="4" t="s">
        <v>10</v>
      </c>
      <c r="G1690" s="4" t="s">
        <v>616</v>
      </c>
      <c r="H1690" s="4">
        <v>35.861660000000001</v>
      </c>
      <c r="I1690" s="4">
        <v>104.195397</v>
      </c>
      <c r="J1690" s="4" t="s">
        <v>22</v>
      </c>
      <c r="K1690" s="4" t="s">
        <v>19</v>
      </c>
      <c r="L1690" s="4" t="s">
        <v>14</v>
      </c>
      <c r="M1690" s="4">
        <v>7</v>
      </c>
      <c r="N1690" s="4">
        <v>452</v>
      </c>
      <c r="O1690" s="4">
        <v>19285</v>
      </c>
    </row>
    <row r="1691" spans="1:15" x14ac:dyDescent="0.25">
      <c r="A1691" s="4">
        <v>1064</v>
      </c>
      <c r="B1691" s="5">
        <v>43492</v>
      </c>
      <c r="C1691" s="5" t="s">
        <v>2833</v>
      </c>
      <c r="D1691" s="5" t="s">
        <v>2834</v>
      </c>
      <c r="E1691" s="4" t="s">
        <v>2563</v>
      </c>
      <c r="F1691" s="4" t="s">
        <v>10</v>
      </c>
      <c r="G1691" s="4" t="s">
        <v>667</v>
      </c>
      <c r="H1691" s="4">
        <v>15.870032</v>
      </c>
      <c r="I1691" s="4">
        <v>100.992541</v>
      </c>
      <c r="J1691" s="4" t="s">
        <v>22</v>
      </c>
      <c r="K1691" s="4" t="s">
        <v>19</v>
      </c>
      <c r="L1691" s="4" t="s">
        <v>14</v>
      </c>
      <c r="M1691" s="4">
        <v>39</v>
      </c>
      <c r="N1691" s="4">
        <v>167</v>
      </c>
      <c r="O1691" s="4">
        <v>12659</v>
      </c>
    </row>
    <row r="1692" spans="1:15" x14ac:dyDescent="0.25">
      <c r="A1692" s="4">
        <v>4533</v>
      </c>
      <c r="B1692" s="5">
        <v>43492</v>
      </c>
      <c r="C1692" s="5" t="s">
        <v>2812</v>
      </c>
      <c r="D1692" s="5" t="s">
        <v>2813</v>
      </c>
      <c r="E1692" s="4" t="s">
        <v>2639</v>
      </c>
      <c r="F1692" s="4" t="s">
        <v>10</v>
      </c>
      <c r="G1692" s="4" t="s">
        <v>802</v>
      </c>
      <c r="H1692" s="4">
        <v>-16.290154000000001</v>
      </c>
      <c r="I1692" s="4">
        <v>-63.588653000000001</v>
      </c>
      <c r="J1692" s="4" t="s">
        <v>22</v>
      </c>
      <c r="K1692" s="4" t="s">
        <v>19</v>
      </c>
      <c r="L1692" s="4" t="s">
        <v>14</v>
      </c>
      <c r="M1692" s="4">
        <v>45</v>
      </c>
      <c r="N1692" s="4">
        <v>154</v>
      </c>
      <c r="O1692" s="4">
        <v>12573</v>
      </c>
    </row>
    <row r="1693" spans="1:15" x14ac:dyDescent="0.25">
      <c r="A1693" s="4">
        <v>5169</v>
      </c>
      <c r="B1693" s="5">
        <v>43492</v>
      </c>
      <c r="C1693" s="5" t="s">
        <v>2938</v>
      </c>
      <c r="D1693" s="5" t="s">
        <v>2939</v>
      </c>
      <c r="E1693" s="4" t="s">
        <v>1916</v>
      </c>
      <c r="F1693" s="4" t="s">
        <v>24</v>
      </c>
      <c r="G1693" s="4" t="s">
        <v>119</v>
      </c>
      <c r="H1693" s="4">
        <v>48.019573000000001</v>
      </c>
      <c r="I1693" s="4">
        <v>66.923683999999994</v>
      </c>
      <c r="J1693" s="4" t="s">
        <v>18</v>
      </c>
      <c r="K1693" s="4" t="s">
        <v>19</v>
      </c>
      <c r="L1693" s="4" t="s">
        <v>14</v>
      </c>
      <c r="M1693" s="4">
        <v>25</v>
      </c>
      <c r="N1693" s="4">
        <v>280</v>
      </c>
      <c r="O1693" s="4">
        <v>6428</v>
      </c>
    </row>
    <row r="1694" spans="1:15" x14ac:dyDescent="0.25">
      <c r="A1694" s="4">
        <v>2802</v>
      </c>
      <c r="B1694" s="5">
        <v>43492</v>
      </c>
      <c r="C1694" s="5" t="s">
        <v>2988</v>
      </c>
      <c r="D1694" s="5" t="s">
        <v>2989</v>
      </c>
      <c r="E1694" s="4" t="s">
        <v>189</v>
      </c>
      <c r="F1694" s="4" t="s">
        <v>16</v>
      </c>
      <c r="G1694" s="4" t="s">
        <v>93</v>
      </c>
      <c r="H1694" s="4">
        <v>-22.328474</v>
      </c>
      <c r="I1694" s="4">
        <v>24.684866</v>
      </c>
      <c r="J1694" s="4" t="s">
        <v>18</v>
      </c>
      <c r="K1694" s="4" t="s">
        <v>19</v>
      </c>
      <c r="L1694" s="4" t="s">
        <v>14</v>
      </c>
      <c r="M1694" s="4">
        <v>5</v>
      </c>
      <c r="N1694" s="4">
        <v>133</v>
      </c>
      <c r="O1694" s="4">
        <v>5439</v>
      </c>
    </row>
    <row r="1695" spans="1:15" x14ac:dyDescent="0.25">
      <c r="A1695" s="4">
        <v>2317</v>
      </c>
      <c r="B1695" s="5">
        <v>43492</v>
      </c>
      <c r="C1695" s="5" t="s">
        <v>2842</v>
      </c>
      <c r="D1695" s="5" t="s">
        <v>2843</v>
      </c>
      <c r="E1695" s="4" t="s">
        <v>1657</v>
      </c>
      <c r="F1695" s="4" t="s">
        <v>16</v>
      </c>
      <c r="G1695" s="4" t="s">
        <v>110</v>
      </c>
      <c r="H1695" s="4">
        <v>49.817492000000001</v>
      </c>
      <c r="I1695" s="4">
        <v>15.472962000000001</v>
      </c>
      <c r="J1695" s="4" t="s">
        <v>12</v>
      </c>
      <c r="K1695" s="4" t="s">
        <v>19</v>
      </c>
      <c r="L1695" s="4" t="s">
        <v>14</v>
      </c>
      <c r="M1695" s="4">
        <v>22</v>
      </c>
      <c r="N1695" s="4">
        <v>143</v>
      </c>
      <c r="O1695" s="4">
        <v>4042</v>
      </c>
    </row>
    <row r="1696" spans="1:15" x14ac:dyDescent="0.25">
      <c r="A1696" s="4">
        <v>3874</v>
      </c>
      <c r="B1696" s="5">
        <v>43492</v>
      </c>
      <c r="C1696" s="5" t="s">
        <v>2927</v>
      </c>
      <c r="D1696" s="5" t="s">
        <v>2909</v>
      </c>
      <c r="E1696" s="4" t="s">
        <v>1131</v>
      </c>
      <c r="F1696" s="4" t="s">
        <v>16</v>
      </c>
      <c r="G1696" s="4" t="s">
        <v>1099</v>
      </c>
      <c r="H1696" s="4">
        <v>47.516230999999998</v>
      </c>
      <c r="I1696" s="4">
        <v>14.550072</v>
      </c>
      <c r="J1696" s="4" t="s">
        <v>18</v>
      </c>
      <c r="K1696" s="4" t="s">
        <v>19</v>
      </c>
      <c r="L1696" s="4" t="s">
        <v>14</v>
      </c>
      <c r="M1696" s="4">
        <v>16</v>
      </c>
      <c r="N1696" s="4">
        <v>45</v>
      </c>
      <c r="O1696" s="4">
        <v>3543</v>
      </c>
    </row>
    <row r="1697" spans="1:15" x14ac:dyDescent="0.25">
      <c r="A1697" s="4">
        <v>3289</v>
      </c>
      <c r="B1697" s="5">
        <v>43492</v>
      </c>
      <c r="C1697" s="5" t="s">
        <v>2846</v>
      </c>
      <c r="D1697" s="5" t="s">
        <v>2847</v>
      </c>
      <c r="E1697" s="4" t="s">
        <v>1404</v>
      </c>
      <c r="F1697" s="4" t="s">
        <v>16</v>
      </c>
      <c r="G1697" s="4" t="s">
        <v>378</v>
      </c>
      <c r="H1697" s="4">
        <v>-13.759029</v>
      </c>
      <c r="I1697" s="4">
        <v>-172.10462899999999</v>
      </c>
      <c r="J1697" s="4" t="s">
        <v>12</v>
      </c>
      <c r="K1697" s="4" t="s">
        <v>19</v>
      </c>
      <c r="L1697" s="4" t="s">
        <v>14</v>
      </c>
      <c r="M1697" s="4">
        <v>19</v>
      </c>
      <c r="N1697" s="4">
        <v>142</v>
      </c>
      <c r="O1697" s="4">
        <v>3069</v>
      </c>
    </row>
    <row r="1698" spans="1:15" x14ac:dyDescent="0.25">
      <c r="A1698" s="4">
        <v>2363</v>
      </c>
      <c r="B1698" s="5">
        <v>43492</v>
      </c>
      <c r="C1698" s="5" t="s">
        <v>2947</v>
      </c>
      <c r="D1698" s="5" t="s">
        <v>2910</v>
      </c>
      <c r="E1698" s="4" t="s">
        <v>1741</v>
      </c>
      <c r="F1698" s="4" t="s">
        <v>10</v>
      </c>
      <c r="G1698" s="4" t="s">
        <v>2732</v>
      </c>
      <c r="H1698" s="4">
        <v>32.427908000000002</v>
      </c>
      <c r="I1698" s="4">
        <v>53.688046</v>
      </c>
      <c r="J1698" s="4" t="s">
        <v>12</v>
      </c>
      <c r="K1698" s="4" t="s">
        <v>13</v>
      </c>
      <c r="L1698" s="4" t="s">
        <v>14</v>
      </c>
      <c r="M1698" s="4">
        <v>23</v>
      </c>
      <c r="N1698" s="4">
        <v>97</v>
      </c>
      <c r="O1698" s="4">
        <v>2154</v>
      </c>
    </row>
    <row r="1699" spans="1:15" x14ac:dyDescent="0.25">
      <c r="A1699" s="4">
        <v>5468</v>
      </c>
      <c r="B1699" s="5">
        <v>43492</v>
      </c>
      <c r="C1699" s="5" t="s">
        <v>2927</v>
      </c>
      <c r="D1699" s="5" t="s">
        <v>2909</v>
      </c>
      <c r="E1699" s="4" t="s">
        <v>1844</v>
      </c>
      <c r="F1699" s="4" t="s">
        <v>16</v>
      </c>
      <c r="G1699" s="4" t="s">
        <v>315</v>
      </c>
      <c r="H1699" s="4">
        <v>-10.447525000000001</v>
      </c>
      <c r="I1699" s="4">
        <v>105.690449</v>
      </c>
      <c r="J1699" s="4" t="s">
        <v>22</v>
      </c>
      <c r="K1699" s="4" t="s">
        <v>19</v>
      </c>
      <c r="L1699" s="4" t="s">
        <v>14</v>
      </c>
      <c r="M1699" s="4">
        <v>24</v>
      </c>
      <c r="N1699" s="4">
        <v>100</v>
      </c>
      <c r="O1699" s="4">
        <v>1918</v>
      </c>
    </row>
    <row r="1700" spans="1:15" x14ac:dyDescent="0.25">
      <c r="A1700" s="4">
        <v>4477</v>
      </c>
      <c r="B1700" s="5">
        <v>43492</v>
      </c>
      <c r="C1700" s="5" t="s">
        <v>2774</v>
      </c>
      <c r="D1700" s="5" t="s">
        <v>2775</v>
      </c>
      <c r="E1700" s="4" t="s">
        <v>2380</v>
      </c>
      <c r="F1700" s="4" t="s">
        <v>16</v>
      </c>
      <c r="G1700" s="4" t="s">
        <v>432</v>
      </c>
      <c r="H1700" s="4">
        <v>15.179384000000001</v>
      </c>
      <c r="I1700" s="4">
        <v>39.782333999999999</v>
      </c>
      <c r="J1700" s="4" t="s">
        <v>18</v>
      </c>
      <c r="K1700" s="4" t="s">
        <v>19</v>
      </c>
      <c r="L1700" s="4" t="s">
        <v>14</v>
      </c>
      <c r="M1700" s="4">
        <v>30</v>
      </c>
      <c r="N1700" s="4">
        <v>115</v>
      </c>
      <c r="O1700" s="4">
        <v>1862</v>
      </c>
    </row>
    <row r="1701" spans="1:15" x14ac:dyDescent="0.25">
      <c r="A1701" s="4">
        <v>5970</v>
      </c>
      <c r="B1701" s="5">
        <v>43492</v>
      </c>
      <c r="C1701" s="5" t="s">
        <v>2923</v>
      </c>
      <c r="D1701" s="5" t="s">
        <v>2924</v>
      </c>
      <c r="E1701" s="4" t="s">
        <v>2381</v>
      </c>
      <c r="F1701" s="4" t="s">
        <v>16</v>
      </c>
      <c r="G1701" s="4" t="s">
        <v>259</v>
      </c>
      <c r="H1701" s="4">
        <v>5.1521489999999996</v>
      </c>
      <c r="I1701" s="4">
        <v>46.199615999999999</v>
      </c>
      <c r="J1701" s="4" t="s">
        <v>12</v>
      </c>
      <c r="K1701" s="4" t="s">
        <v>19</v>
      </c>
      <c r="L1701" s="4" t="s">
        <v>14</v>
      </c>
      <c r="M1701" s="4">
        <v>3</v>
      </c>
      <c r="N1701" s="4">
        <v>17</v>
      </c>
      <c r="O1701" s="4">
        <v>1741</v>
      </c>
    </row>
    <row r="1702" spans="1:15" x14ac:dyDescent="0.25">
      <c r="A1702" s="4">
        <v>4972</v>
      </c>
      <c r="B1702" s="5">
        <v>43492</v>
      </c>
      <c r="C1702" s="5" t="s">
        <v>2786</v>
      </c>
      <c r="D1702" s="5" t="s">
        <v>2794</v>
      </c>
      <c r="E1702" s="4" t="s">
        <v>1663</v>
      </c>
      <c r="F1702" s="4" t="s">
        <v>16</v>
      </c>
      <c r="G1702" s="4" t="s">
        <v>206</v>
      </c>
      <c r="H1702" s="4">
        <v>18.220832999999999</v>
      </c>
      <c r="I1702" s="4">
        <v>-66.590148999999997</v>
      </c>
      <c r="J1702" s="4" t="s">
        <v>22</v>
      </c>
      <c r="K1702" s="4" t="s">
        <v>19</v>
      </c>
      <c r="L1702" s="4" t="s">
        <v>14</v>
      </c>
      <c r="M1702" s="4">
        <v>22</v>
      </c>
      <c r="N1702" s="4">
        <v>95</v>
      </c>
      <c r="O1702" s="4">
        <v>1735</v>
      </c>
    </row>
    <row r="1703" spans="1:15" x14ac:dyDescent="0.25">
      <c r="A1703" s="4">
        <v>1026</v>
      </c>
      <c r="B1703" s="5">
        <v>43492</v>
      </c>
      <c r="C1703" s="5" t="s">
        <v>2872</v>
      </c>
      <c r="D1703" s="5" t="s">
        <v>2910</v>
      </c>
      <c r="E1703" s="4" t="s">
        <v>2606</v>
      </c>
      <c r="F1703" s="4" t="s">
        <v>10</v>
      </c>
      <c r="G1703" s="4" t="s">
        <v>726</v>
      </c>
      <c r="H1703" s="4">
        <v>51.165691000000002</v>
      </c>
      <c r="I1703" s="4">
        <v>10.451525999999999</v>
      </c>
      <c r="J1703" s="4" t="s">
        <v>22</v>
      </c>
      <c r="K1703" s="4" t="s">
        <v>30</v>
      </c>
      <c r="L1703" s="4" t="s">
        <v>14</v>
      </c>
      <c r="M1703" s="4">
        <v>42</v>
      </c>
      <c r="N1703" s="4">
        <v>417</v>
      </c>
      <c r="O1703" s="4">
        <v>13530</v>
      </c>
    </row>
    <row r="1704" spans="1:15" x14ac:dyDescent="0.25">
      <c r="A1704" s="4">
        <v>4529</v>
      </c>
      <c r="B1704" s="5">
        <v>43492</v>
      </c>
      <c r="C1704" s="5" t="s">
        <v>2772</v>
      </c>
      <c r="D1704" s="5" t="s">
        <v>2773</v>
      </c>
      <c r="E1704" s="4" t="s">
        <v>2203</v>
      </c>
      <c r="F1704" s="4" t="s">
        <v>10</v>
      </c>
      <c r="G1704" s="4" t="s">
        <v>263</v>
      </c>
      <c r="H1704" s="4">
        <v>7.8730539999999998</v>
      </c>
      <c r="I1704" s="4">
        <v>80.771797000000007</v>
      </c>
      <c r="J1704" s="4" t="s">
        <v>22</v>
      </c>
      <c r="K1704" s="4" t="s">
        <v>30</v>
      </c>
      <c r="L1704" s="4" t="s">
        <v>14</v>
      </c>
      <c r="M1704" s="4">
        <v>28</v>
      </c>
      <c r="N1704" s="4">
        <v>558</v>
      </c>
      <c r="O1704" s="4">
        <v>12702</v>
      </c>
    </row>
    <row r="1705" spans="1:15" x14ac:dyDescent="0.25">
      <c r="A1705" s="4">
        <v>3502</v>
      </c>
      <c r="B1705" s="5">
        <v>43492</v>
      </c>
      <c r="C1705" s="5" t="s">
        <v>2899</v>
      </c>
      <c r="D1705" s="5" t="s">
        <v>2900</v>
      </c>
      <c r="E1705" s="4" t="s">
        <v>2623</v>
      </c>
      <c r="F1705" s="4" t="s">
        <v>10</v>
      </c>
      <c r="G1705" s="4" t="s">
        <v>1029</v>
      </c>
      <c r="H1705" s="4">
        <v>-14.235004</v>
      </c>
      <c r="I1705" s="4">
        <v>-51.925280000000001</v>
      </c>
      <c r="J1705" s="4" t="s">
        <v>22</v>
      </c>
      <c r="K1705" s="4" t="s">
        <v>30</v>
      </c>
      <c r="L1705" s="4" t="s">
        <v>14</v>
      </c>
      <c r="M1705" s="4">
        <v>43</v>
      </c>
      <c r="N1705" s="4">
        <v>225</v>
      </c>
      <c r="O1705" s="4">
        <v>11240</v>
      </c>
    </row>
    <row r="1706" spans="1:15" x14ac:dyDescent="0.25">
      <c r="A1706" s="4">
        <v>5330</v>
      </c>
      <c r="B1706" s="5">
        <v>43492</v>
      </c>
      <c r="C1706" s="5" t="s">
        <v>2816</v>
      </c>
      <c r="D1706" s="5" t="s">
        <v>2761</v>
      </c>
      <c r="E1706" s="4" t="s">
        <v>898</v>
      </c>
      <c r="F1706" s="4" t="s">
        <v>10</v>
      </c>
      <c r="G1706" s="4" t="s">
        <v>43</v>
      </c>
      <c r="H1706" s="4">
        <v>47.411631</v>
      </c>
      <c r="I1706" s="4">
        <v>28.369885</v>
      </c>
      <c r="J1706" s="4" t="s">
        <v>12</v>
      </c>
      <c r="K1706" s="4" t="s">
        <v>30</v>
      </c>
      <c r="L1706" s="4" t="s">
        <v>14</v>
      </c>
      <c r="M1706" s="4">
        <v>13</v>
      </c>
      <c r="N1706" s="4">
        <v>205</v>
      </c>
      <c r="O1706" s="4">
        <v>5730</v>
      </c>
    </row>
    <row r="1707" spans="1:15" x14ac:dyDescent="0.25">
      <c r="A1707" s="4">
        <v>3962</v>
      </c>
      <c r="B1707" s="5">
        <v>43492</v>
      </c>
      <c r="C1707" s="5" t="s">
        <v>2812</v>
      </c>
      <c r="D1707" s="5" t="s">
        <v>2867</v>
      </c>
      <c r="E1707" s="4" t="s">
        <v>1833</v>
      </c>
      <c r="F1707" s="4" t="s">
        <v>10</v>
      </c>
      <c r="G1707" s="4" t="s">
        <v>2733</v>
      </c>
      <c r="H1707" s="4">
        <v>35.907756999999997</v>
      </c>
      <c r="I1707" s="4">
        <v>127.76692199999999</v>
      </c>
      <c r="J1707" s="4" t="s">
        <v>12</v>
      </c>
      <c r="K1707" s="4" t="s">
        <v>13</v>
      </c>
      <c r="L1707" s="4" t="s">
        <v>14</v>
      </c>
      <c r="M1707" s="4">
        <v>6</v>
      </c>
      <c r="N1707" s="4">
        <v>24</v>
      </c>
      <c r="O1707" s="4">
        <v>2248</v>
      </c>
    </row>
    <row r="1708" spans="1:15" x14ac:dyDescent="0.25">
      <c r="A1708" s="4">
        <v>1857</v>
      </c>
      <c r="B1708" s="5">
        <v>43492</v>
      </c>
      <c r="C1708" s="5" t="s">
        <v>2892</v>
      </c>
      <c r="D1708" s="5" t="s">
        <v>2836</v>
      </c>
      <c r="E1708" s="4" t="s">
        <v>1849</v>
      </c>
      <c r="F1708" s="4" t="s">
        <v>16</v>
      </c>
      <c r="G1708" s="4" t="s">
        <v>318</v>
      </c>
      <c r="H1708" s="4">
        <v>45.1</v>
      </c>
      <c r="I1708" s="4">
        <v>15.2</v>
      </c>
      <c r="J1708" s="4" t="s">
        <v>12</v>
      </c>
      <c r="K1708" s="4" t="s">
        <v>30</v>
      </c>
      <c r="L1708" s="4" t="s">
        <v>14</v>
      </c>
      <c r="M1708" s="4">
        <v>24</v>
      </c>
      <c r="N1708" s="4">
        <v>65</v>
      </c>
      <c r="O1708" s="4">
        <v>5050</v>
      </c>
    </row>
    <row r="1709" spans="1:15" x14ac:dyDescent="0.25">
      <c r="A1709" s="4">
        <v>5889</v>
      </c>
      <c r="B1709" s="5">
        <v>43492</v>
      </c>
      <c r="C1709" s="5" t="s">
        <v>2860</v>
      </c>
      <c r="D1709" s="5" t="s">
        <v>2861</v>
      </c>
      <c r="E1709" s="4" t="s">
        <v>2204</v>
      </c>
      <c r="F1709" s="4" t="s">
        <v>24</v>
      </c>
      <c r="G1709" s="4" t="s">
        <v>708</v>
      </c>
      <c r="H1709" s="4">
        <v>6.4237500000000001</v>
      </c>
      <c r="I1709" s="4">
        <v>-66.589730000000003</v>
      </c>
      <c r="J1709" s="4" t="s">
        <v>12</v>
      </c>
      <c r="K1709" s="4" t="s">
        <v>30</v>
      </c>
      <c r="L1709" s="4" t="s">
        <v>14</v>
      </c>
      <c r="M1709" s="4">
        <v>28</v>
      </c>
      <c r="N1709" s="4">
        <v>51</v>
      </c>
      <c r="O1709" s="4">
        <v>4313</v>
      </c>
    </row>
    <row r="1710" spans="1:15" x14ac:dyDescent="0.25">
      <c r="A1710" s="4">
        <v>5658</v>
      </c>
      <c r="B1710" s="5">
        <v>43492</v>
      </c>
      <c r="C1710" s="5" t="s">
        <v>2801</v>
      </c>
      <c r="D1710" s="5" t="s">
        <v>2775</v>
      </c>
      <c r="E1710" s="4" t="s">
        <v>2205</v>
      </c>
      <c r="F1710" s="4" t="s">
        <v>24</v>
      </c>
      <c r="G1710" s="4" t="s">
        <v>46</v>
      </c>
      <c r="H1710" s="4">
        <v>-20.904305000000001</v>
      </c>
      <c r="I1710" s="4">
        <v>165.618042</v>
      </c>
      <c r="J1710" s="4" t="s">
        <v>18</v>
      </c>
      <c r="K1710" s="4" t="s">
        <v>30</v>
      </c>
      <c r="L1710" s="4" t="s">
        <v>14</v>
      </c>
      <c r="M1710" s="4">
        <v>28</v>
      </c>
      <c r="N1710" s="4">
        <v>109</v>
      </c>
      <c r="O1710" s="4">
        <v>4154</v>
      </c>
    </row>
    <row r="1711" spans="1:15" x14ac:dyDescent="0.25">
      <c r="A1711" s="4">
        <v>4199</v>
      </c>
      <c r="B1711" s="5">
        <v>43492</v>
      </c>
      <c r="C1711" s="5" t="s">
        <v>2927</v>
      </c>
      <c r="D1711" s="5" t="s">
        <v>2909</v>
      </c>
      <c r="E1711" s="4" t="s">
        <v>1513</v>
      </c>
      <c r="F1711" s="4" t="s">
        <v>16</v>
      </c>
      <c r="G1711" s="4" t="s">
        <v>871</v>
      </c>
      <c r="H1711" s="4">
        <v>14.497401</v>
      </c>
      <c r="I1711" s="4">
        <v>-14.452362000000001</v>
      </c>
      <c r="J1711" s="4" t="s">
        <v>12</v>
      </c>
      <c r="K1711" s="4" t="s">
        <v>30</v>
      </c>
      <c r="L1711" s="4" t="s">
        <v>14</v>
      </c>
      <c r="M1711" s="4">
        <v>20</v>
      </c>
      <c r="N1711" s="4">
        <v>74</v>
      </c>
      <c r="O1711" s="4">
        <v>3970</v>
      </c>
    </row>
    <row r="1712" spans="1:15" x14ac:dyDescent="0.25">
      <c r="A1712" s="4">
        <v>1771</v>
      </c>
      <c r="B1712" s="5">
        <v>43492</v>
      </c>
      <c r="C1712" s="5" t="s">
        <v>2901</v>
      </c>
      <c r="D1712" s="5" t="s">
        <v>2902</v>
      </c>
      <c r="E1712" s="4" t="s">
        <v>309</v>
      </c>
      <c r="F1712" s="4" t="s">
        <v>24</v>
      </c>
      <c r="G1712" s="4" t="s">
        <v>310</v>
      </c>
      <c r="H1712" s="4">
        <v>9.3076899999999991</v>
      </c>
      <c r="I1712" s="4">
        <v>2.3158340000000002</v>
      </c>
      <c r="J1712" s="4" t="s">
        <v>12</v>
      </c>
      <c r="K1712" s="4" t="s">
        <v>30</v>
      </c>
      <c r="L1712" s="4" t="s">
        <v>14</v>
      </c>
      <c r="M1712" s="4">
        <v>6</v>
      </c>
      <c r="N1712" s="4">
        <v>212</v>
      </c>
      <c r="O1712" s="4">
        <v>3546</v>
      </c>
    </row>
    <row r="1713" spans="1:15" x14ac:dyDescent="0.25">
      <c r="A1713" s="4">
        <v>3653</v>
      </c>
      <c r="B1713" s="5">
        <v>43492</v>
      </c>
      <c r="C1713" s="5" t="s">
        <v>2829</v>
      </c>
      <c r="D1713" s="5" t="s">
        <v>2929</v>
      </c>
      <c r="E1713" s="4" t="s">
        <v>1137</v>
      </c>
      <c r="F1713" s="4" t="s">
        <v>24</v>
      </c>
      <c r="G1713" s="4" t="s">
        <v>279</v>
      </c>
      <c r="H1713" s="4">
        <v>16.002082000000001</v>
      </c>
      <c r="I1713" s="4">
        <v>-24.013197000000002</v>
      </c>
      <c r="J1713" s="4" t="s">
        <v>18</v>
      </c>
      <c r="K1713" s="4" t="s">
        <v>30</v>
      </c>
      <c r="L1713" s="4" t="s">
        <v>14</v>
      </c>
      <c r="M1713" s="4">
        <v>16</v>
      </c>
      <c r="N1713" s="4">
        <v>115</v>
      </c>
      <c r="O1713" s="4">
        <v>3369</v>
      </c>
    </row>
    <row r="1714" spans="1:15" x14ac:dyDescent="0.25">
      <c r="A1714" s="4">
        <v>4748</v>
      </c>
      <c r="B1714" s="5">
        <v>43492</v>
      </c>
      <c r="C1714" s="5" t="s">
        <v>2893</v>
      </c>
      <c r="D1714" s="5" t="s">
        <v>2894</v>
      </c>
      <c r="E1714" s="4" t="s">
        <v>969</v>
      </c>
      <c r="F1714" s="4" t="s">
        <v>16</v>
      </c>
      <c r="G1714" s="4" t="s">
        <v>489</v>
      </c>
      <c r="H1714" s="4">
        <v>12.226079</v>
      </c>
      <c r="I1714" s="4">
        <v>-69.060086999999996</v>
      </c>
      <c r="J1714" s="4" t="s">
        <v>12</v>
      </c>
      <c r="K1714" s="4" t="s">
        <v>30</v>
      </c>
      <c r="L1714" s="4" t="s">
        <v>14</v>
      </c>
      <c r="M1714" s="4">
        <v>14</v>
      </c>
      <c r="N1714" s="4">
        <v>23</v>
      </c>
      <c r="O1714" s="4">
        <v>3258</v>
      </c>
    </row>
    <row r="1715" spans="1:15" x14ac:dyDescent="0.25">
      <c r="A1715" s="4">
        <v>2799</v>
      </c>
      <c r="B1715" s="5">
        <v>43492</v>
      </c>
      <c r="C1715" s="5" t="s">
        <v>2806</v>
      </c>
      <c r="D1715" s="5" t="s">
        <v>2807</v>
      </c>
      <c r="E1715" s="4" t="s">
        <v>2425</v>
      </c>
      <c r="F1715" s="4" t="s">
        <v>16</v>
      </c>
      <c r="G1715" s="4" t="s">
        <v>600</v>
      </c>
      <c r="H1715" s="4">
        <v>3.919305</v>
      </c>
      <c r="I1715" s="4">
        <v>-56.027782999999999</v>
      </c>
      <c r="J1715" s="4" t="s">
        <v>12</v>
      </c>
      <c r="K1715" s="4" t="s">
        <v>30</v>
      </c>
      <c r="L1715" s="4" t="s">
        <v>14</v>
      </c>
      <c r="M1715" s="4">
        <v>31</v>
      </c>
      <c r="N1715" s="4">
        <v>129</v>
      </c>
      <c r="O1715" s="4">
        <v>3246</v>
      </c>
    </row>
    <row r="1716" spans="1:15" x14ac:dyDescent="0.25">
      <c r="A1716" s="4">
        <v>2889</v>
      </c>
      <c r="B1716" s="5">
        <v>43492</v>
      </c>
      <c r="C1716" s="5" t="s">
        <v>2746</v>
      </c>
      <c r="D1716" s="5" t="s">
        <v>2747</v>
      </c>
      <c r="E1716" s="4" t="s">
        <v>1052</v>
      </c>
      <c r="F1716" s="4" t="s">
        <v>10</v>
      </c>
      <c r="G1716" s="4" t="s">
        <v>69</v>
      </c>
      <c r="H1716" s="4">
        <v>18.220554</v>
      </c>
      <c r="I1716" s="4">
        <v>-63.068615000000001</v>
      </c>
      <c r="J1716" s="4" t="s">
        <v>18</v>
      </c>
      <c r="K1716" s="4" t="s">
        <v>30</v>
      </c>
      <c r="L1716" s="4" t="s">
        <v>14</v>
      </c>
      <c r="M1716" s="4">
        <v>15</v>
      </c>
      <c r="N1716" s="4">
        <v>113</v>
      </c>
      <c r="O1716" s="4">
        <v>2257</v>
      </c>
    </row>
    <row r="1717" spans="1:15" x14ac:dyDescent="0.25">
      <c r="A1717" s="4">
        <v>5463</v>
      </c>
      <c r="B1717" s="5">
        <v>43492</v>
      </c>
      <c r="C1717" s="5" t="s">
        <v>2760</v>
      </c>
      <c r="D1717" s="5" t="s">
        <v>2761</v>
      </c>
      <c r="E1717" s="4" t="s">
        <v>2388</v>
      </c>
      <c r="F1717" s="4" t="s">
        <v>16</v>
      </c>
      <c r="G1717" s="4" t="s">
        <v>140</v>
      </c>
      <c r="H1717" s="4">
        <v>10.691803</v>
      </c>
      <c r="I1717" s="4">
        <v>-61.222503000000003</v>
      </c>
      <c r="J1717" s="4" t="s">
        <v>12</v>
      </c>
      <c r="K1717" s="4" t="s">
        <v>30</v>
      </c>
      <c r="L1717" s="4" t="s">
        <v>14</v>
      </c>
      <c r="M1717" s="4">
        <v>30</v>
      </c>
      <c r="N1717" s="4">
        <v>51</v>
      </c>
      <c r="O1717" s="4">
        <v>1800</v>
      </c>
    </row>
    <row r="1718" spans="1:15" x14ac:dyDescent="0.25">
      <c r="A1718" s="4">
        <v>1236</v>
      </c>
      <c r="B1718" s="5">
        <v>43492</v>
      </c>
      <c r="C1718" s="5" t="s">
        <v>3020</v>
      </c>
      <c r="D1718" s="5" t="s">
        <v>3021</v>
      </c>
      <c r="E1718" s="4" t="s">
        <v>1858</v>
      </c>
      <c r="F1718" s="4" t="s">
        <v>24</v>
      </c>
      <c r="G1718" s="4" t="s">
        <v>993</v>
      </c>
      <c r="H1718" s="4">
        <v>9.7489170000000005</v>
      </c>
      <c r="I1718" s="4">
        <v>-83.753428</v>
      </c>
      <c r="J1718" s="4" t="s">
        <v>18</v>
      </c>
      <c r="K1718" s="4" t="s">
        <v>32</v>
      </c>
      <c r="L1718" s="4" t="s">
        <v>33</v>
      </c>
      <c r="M1718" s="4">
        <v>24</v>
      </c>
      <c r="N1718" s="4">
        <v>52</v>
      </c>
      <c r="O1718" s="4">
        <v>7292</v>
      </c>
    </row>
    <row r="1719" spans="1:15" x14ac:dyDescent="0.25">
      <c r="A1719" s="4">
        <v>2017</v>
      </c>
      <c r="B1719" s="5">
        <v>43492</v>
      </c>
      <c r="C1719" s="5" t="s">
        <v>2776</v>
      </c>
      <c r="D1719" s="5" t="s">
        <v>2913</v>
      </c>
      <c r="E1719" s="4" t="s">
        <v>2549</v>
      </c>
      <c r="F1719" s="4" t="s">
        <v>10</v>
      </c>
      <c r="G1719" s="4" t="s">
        <v>27</v>
      </c>
      <c r="H1719" s="4">
        <v>-19.015438</v>
      </c>
      <c r="I1719" s="4">
        <v>29.154857</v>
      </c>
      <c r="J1719" s="4" t="s">
        <v>22</v>
      </c>
      <c r="K1719" s="4" t="s">
        <v>32</v>
      </c>
      <c r="L1719" s="4" t="s">
        <v>33</v>
      </c>
      <c r="M1719" s="4">
        <v>38</v>
      </c>
      <c r="N1719" s="4">
        <v>484</v>
      </c>
      <c r="O1719" s="4">
        <v>6288</v>
      </c>
    </row>
    <row r="1720" spans="1:15" x14ac:dyDescent="0.25">
      <c r="A1720" s="4">
        <v>4201</v>
      </c>
      <c r="B1720" s="5">
        <v>43492</v>
      </c>
      <c r="C1720" s="5" t="s">
        <v>2883</v>
      </c>
      <c r="D1720" s="5" t="s">
        <v>2884</v>
      </c>
      <c r="E1720" s="4" t="s">
        <v>2023</v>
      </c>
      <c r="F1720" s="4" t="s">
        <v>24</v>
      </c>
      <c r="G1720" s="4" t="s">
        <v>426</v>
      </c>
      <c r="H1720" s="4">
        <v>30.375321</v>
      </c>
      <c r="I1720" s="4">
        <v>69.345116000000004</v>
      </c>
      <c r="J1720" s="4" t="s">
        <v>18</v>
      </c>
      <c r="K1720" s="4" t="s">
        <v>32</v>
      </c>
      <c r="L1720" s="4" t="s">
        <v>33</v>
      </c>
      <c r="M1720" s="4">
        <v>26</v>
      </c>
      <c r="N1720" s="4">
        <v>112</v>
      </c>
      <c r="O1720" s="4">
        <v>4841</v>
      </c>
    </row>
    <row r="1721" spans="1:15" x14ac:dyDescent="0.25">
      <c r="A1721" s="4">
        <v>1791</v>
      </c>
      <c r="B1721" s="5">
        <v>43492</v>
      </c>
      <c r="C1721" s="5" t="s">
        <v>2788</v>
      </c>
      <c r="D1721" s="5" t="s">
        <v>2789</v>
      </c>
      <c r="E1721" s="4" t="s">
        <v>1863</v>
      </c>
      <c r="F1721" s="4" t="s">
        <v>16</v>
      </c>
      <c r="G1721" s="4" t="s">
        <v>98</v>
      </c>
      <c r="H1721" s="4">
        <v>56.263919999999999</v>
      </c>
      <c r="I1721" s="4">
        <v>9.5017849999999999</v>
      </c>
      <c r="J1721" s="4" t="s">
        <v>12</v>
      </c>
      <c r="K1721" s="4" t="s">
        <v>32</v>
      </c>
      <c r="L1721" s="4" t="s">
        <v>33</v>
      </c>
      <c r="M1721" s="4">
        <v>24</v>
      </c>
      <c r="N1721" s="4">
        <v>113</v>
      </c>
      <c r="O1721" s="4">
        <v>4520</v>
      </c>
    </row>
    <row r="1722" spans="1:15" x14ac:dyDescent="0.25">
      <c r="A1722" s="4">
        <v>4597</v>
      </c>
      <c r="B1722" s="5">
        <v>43492</v>
      </c>
      <c r="C1722" s="5" t="s">
        <v>2994</v>
      </c>
      <c r="D1722" s="5" t="s">
        <v>2995</v>
      </c>
      <c r="E1722" s="4" t="s">
        <v>505</v>
      </c>
      <c r="F1722" s="4" t="s">
        <v>10</v>
      </c>
      <c r="G1722" s="4" t="s">
        <v>251</v>
      </c>
      <c r="H1722" s="4">
        <v>39.074207999999999</v>
      </c>
      <c r="I1722" s="4">
        <v>21.824311999999999</v>
      </c>
      <c r="J1722" s="4" t="s">
        <v>18</v>
      </c>
      <c r="K1722" s="4" t="s">
        <v>32</v>
      </c>
      <c r="L1722" s="4" t="s">
        <v>33</v>
      </c>
      <c r="M1722" s="4">
        <v>8</v>
      </c>
      <c r="N1722" s="4">
        <v>63</v>
      </c>
      <c r="O1722" s="4">
        <v>4480</v>
      </c>
    </row>
    <row r="1723" spans="1:15" x14ac:dyDescent="0.25">
      <c r="A1723" s="4">
        <v>1138</v>
      </c>
      <c r="B1723" s="5">
        <v>43492</v>
      </c>
      <c r="C1723" s="5" t="s">
        <v>2776</v>
      </c>
      <c r="D1723" s="5" t="s">
        <v>2913</v>
      </c>
      <c r="E1723" s="4" t="s">
        <v>589</v>
      </c>
      <c r="F1723" s="4" t="s">
        <v>24</v>
      </c>
      <c r="G1723" s="4" t="s">
        <v>27</v>
      </c>
      <c r="H1723" s="4">
        <v>-19.015438</v>
      </c>
      <c r="I1723" s="4">
        <v>29.154857</v>
      </c>
      <c r="J1723" s="4" t="s">
        <v>22</v>
      </c>
      <c r="K1723" s="4" t="s">
        <v>32</v>
      </c>
      <c r="L1723" s="4" t="s">
        <v>33</v>
      </c>
      <c r="M1723" s="4">
        <v>9</v>
      </c>
      <c r="N1723" s="4">
        <v>122</v>
      </c>
      <c r="O1723" s="4">
        <v>4409</v>
      </c>
    </row>
    <row r="1724" spans="1:15" x14ac:dyDescent="0.25">
      <c r="A1724" s="4">
        <v>2635</v>
      </c>
      <c r="B1724" s="5">
        <v>43492</v>
      </c>
      <c r="C1724" s="5" t="s">
        <v>2831</v>
      </c>
      <c r="D1724" s="5" t="s">
        <v>2832</v>
      </c>
      <c r="E1724" s="4" t="s">
        <v>324</v>
      </c>
      <c r="F1724" s="4" t="s">
        <v>24</v>
      </c>
      <c r="G1724" s="4" t="s">
        <v>173</v>
      </c>
      <c r="H1724" s="4">
        <v>40.143104999999998</v>
      </c>
      <c r="I1724" s="4">
        <v>47.576926999999998</v>
      </c>
      <c r="J1724" s="4" t="s">
        <v>12</v>
      </c>
      <c r="K1724" s="4" t="s">
        <v>32</v>
      </c>
      <c r="L1724" s="4" t="s">
        <v>33</v>
      </c>
      <c r="M1724" s="4">
        <v>6</v>
      </c>
      <c r="N1724" s="4">
        <v>189</v>
      </c>
      <c r="O1724" s="4">
        <v>3593</v>
      </c>
    </row>
    <row r="1725" spans="1:15" x14ac:dyDescent="0.25">
      <c r="A1725" s="4">
        <v>1799</v>
      </c>
      <c r="B1725" s="5">
        <v>43492</v>
      </c>
      <c r="C1725" s="5" t="s">
        <v>2971</v>
      </c>
      <c r="D1725" s="5" t="s">
        <v>2972</v>
      </c>
      <c r="E1725" s="4" t="s">
        <v>1064</v>
      </c>
      <c r="F1725" s="4" t="s">
        <v>16</v>
      </c>
      <c r="G1725" s="4" t="s">
        <v>637</v>
      </c>
      <c r="H1725" s="4">
        <v>16.742498000000001</v>
      </c>
      <c r="I1725" s="4">
        <v>-62.187365999999997</v>
      </c>
      <c r="J1725" s="4" t="s">
        <v>22</v>
      </c>
      <c r="K1725" s="4" t="s">
        <v>32</v>
      </c>
      <c r="L1725" s="4" t="s">
        <v>33</v>
      </c>
      <c r="M1725" s="4">
        <v>15</v>
      </c>
      <c r="N1725" s="4">
        <v>78</v>
      </c>
      <c r="O1725" s="4">
        <v>3323</v>
      </c>
    </row>
    <row r="1726" spans="1:15" x14ac:dyDescent="0.25">
      <c r="A1726" s="4">
        <v>3320</v>
      </c>
      <c r="B1726" s="5">
        <v>43492</v>
      </c>
      <c r="C1726" s="5" t="s">
        <v>2835</v>
      </c>
      <c r="D1726" s="5" t="s">
        <v>2836</v>
      </c>
      <c r="E1726" s="4" t="s">
        <v>1242</v>
      </c>
      <c r="F1726" s="4" t="s">
        <v>10</v>
      </c>
      <c r="G1726" s="4" t="s">
        <v>235</v>
      </c>
      <c r="H1726" s="4">
        <v>-29.609988000000001</v>
      </c>
      <c r="I1726" s="4">
        <v>28.233608</v>
      </c>
      <c r="J1726" s="4" t="s">
        <v>22</v>
      </c>
      <c r="K1726" s="4" t="s">
        <v>32</v>
      </c>
      <c r="L1726" s="4" t="s">
        <v>33</v>
      </c>
      <c r="M1726" s="4">
        <v>17</v>
      </c>
      <c r="N1726" s="4">
        <v>75</v>
      </c>
      <c r="O1726" s="4">
        <v>3212</v>
      </c>
    </row>
    <row r="1727" spans="1:15" x14ac:dyDescent="0.25">
      <c r="A1727" s="4">
        <v>3376</v>
      </c>
      <c r="B1727" s="5">
        <v>43492</v>
      </c>
      <c r="C1727" s="5" t="s">
        <v>2943</v>
      </c>
      <c r="D1727" s="5" t="s">
        <v>3007</v>
      </c>
      <c r="E1727" s="4" t="s">
        <v>1599</v>
      </c>
      <c r="F1727" s="4" t="s">
        <v>16</v>
      </c>
      <c r="G1727" s="4" t="s">
        <v>290</v>
      </c>
      <c r="H1727" s="4">
        <v>23.684994</v>
      </c>
      <c r="I1727" s="4">
        <v>90.356330999999997</v>
      </c>
      <c r="J1727" s="4" t="s">
        <v>18</v>
      </c>
      <c r="K1727" s="4" t="s">
        <v>32</v>
      </c>
      <c r="L1727" s="4" t="s">
        <v>33</v>
      </c>
      <c r="M1727" s="4">
        <v>21</v>
      </c>
      <c r="N1727" s="4">
        <v>69</v>
      </c>
      <c r="O1727" s="4">
        <v>2684</v>
      </c>
    </row>
    <row r="1728" spans="1:15" x14ac:dyDescent="0.25">
      <c r="A1728" s="4">
        <v>2741</v>
      </c>
      <c r="B1728" s="5">
        <v>43492</v>
      </c>
      <c r="C1728" s="5" t="s">
        <v>2806</v>
      </c>
      <c r="D1728" s="5" t="s">
        <v>2852</v>
      </c>
      <c r="E1728" s="4" t="s">
        <v>592</v>
      </c>
      <c r="F1728" s="4" t="s">
        <v>24</v>
      </c>
      <c r="G1728" s="4" t="s">
        <v>412</v>
      </c>
      <c r="H1728" s="4">
        <v>9.9455869999999997</v>
      </c>
      <c r="I1728" s="4">
        <v>-9.6966450000000002</v>
      </c>
      <c r="J1728" s="4" t="s">
        <v>12</v>
      </c>
      <c r="K1728" s="4" t="s">
        <v>32</v>
      </c>
      <c r="L1728" s="4" t="s">
        <v>33</v>
      </c>
      <c r="M1728" s="4">
        <v>9</v>
      </c>
      <c r="N1728" s="4">
        <v>135</v>
      </c>
      <c r="O1728" s="4">
        <v>2580</v>
      </c>
    </row>
    <row r="1729" spans="1:15" x14ac:dyDescent="0.25">
      <c r="A1729" s="4">
        <v>2872</v>
      </c>
      <c r="B1729" s="5">
        <v>43492</v>
      </c>
      <c r="C1729" s="5" t="s">
        <v>2911</v>
      </c>
      <c r="D1729" s="5" t="s">
        <v>2912</v>
      </c>
      <c r="E1729" s="4" t="s">
        <v>548</v>
      </c>
      <c r="F1729" s="4" t="s">
        <v>16</v>
      </c>
      <c r="G1729" s="4" t="s">
        <v>549</v>
      </c>
      <c r="H1729" s="4">
        <v>46.818187999999999</v>
      </c>
      <c r="I1729" s="4">
        <v>8.2275120000000008</v>
      </c>
      <c r="J1729" s="4" t="s">
        <v>22</v>
      </c>
      <c r="K1729" s="4" t="s">
        <v>32</v>
      </c>
      <c r="L1729" s="4" t="s">
        <v>33</v>
      </c>
      <c r="M1729" s="4">
        <v>8</v>
      </c>
      <c r="N1729" s="4">
        <v>115</v>
      </c>
      <c r="O1729" s="4">
        <v>2371</v>
      </c>
    </row>
    <row r="1730" spans="1:15" x14ac:dyDescent="0.25">
      <c r="A1730" s="4">
        <v>4538</v>
      </c>
      <c r="B1730" s="5">
        <v>43492</v>
      </c>
      <c r="C1730" s="5" t="s">
        <v>2964</v>
      </c>
      <c r="D1730" s="5" t="s">
        <v>2965</v>
      </c>
      <c r="E1730" s="4" t="s">
        <v>2149</v>
      </c>
      <c r="F1730" s="4" t="s">
        <v>10</v>
      </c>
      <c r="G1730" s="4" t="s">
        <v>2735</v>
      </c>
      <c r="H1730" s="4">
        <v>41.608635</v>
      </c>
      <c r="I1730" s="4">
        <v>21.745274999999999</v>
      </c>
      <c r="J1730" s="4" t="s">
        <v>22</v>
      </c>
      <c r="K1730" s="4" t="s">
        <v>57</v>
      </c>
      <c r="L1730" s="4" t="s">
        <v>14</v>
      </c>
      <c r="M1730" s="4">
        <v>27</v>
      </c>
      <c r="N1730" s="4">
        <v>257</v>
      </c>
      <c r="O1730" s="4">
        <v>8084</v>
      </c>
    </row>
    <row r="1731" spans="1:15" x14ac:dyDescent="0.25">
      <c r="A1731" s="4">
        <v>3462</v>
      </c>
      <c r="B1731" s="5">
        <v>43492</v>
      </c>
      <c r="C1731" s="5" t="s">
        <v>2770</v>
      </c>
      <c r="D1731" s="5" t="s">
        <v>2761</v>
      </c>
      <c r="E1731" s="4" t="s">
        <v>1246</v>
      </c>
      <c r="F1731" s="4" t="s">
        <v>16</v>
      </c>
      <c r="G1731" s="4" t="s">
        <v>41</v>
      </c>
      <c r="H1731" s="4">
        <v>15.199999</v>
      </c>
      <c r="I1731" s="4">
        <v>-86.241905000000003</v>
      </c>
      <c r="J1731" s="4" t="s">
        <v>18</v>
      </c>
      <c r="K1731" s="4" t="s">
        <v>32</v>
      </c>
      <c r="L1731" s="4" t="s">
        <v>33</v>
      </c>
      <c r="M1731" s="4">
        <v>17</v>
      </c>
      <c r="N1731" s="4">
        <v>18</v>
      </c>
      <c r="O1731" s="4">
        <v>1910</v>
      </c>
    </row>
    <row r="1732" spans="1:15" x14ac:dyDescent="0.25">
      <c r="A1732" s="4">
        <v>2462</v>
      </c>
      <c r="B1732" s="5">
        <v>43492</v>
      </c>
      <c r="C1732" s="5" t="s">
        <v>2760</v>
      </c>
      <c r="D1732" s="5" t="s">
        <v>2761</v>
      </c>
      <c r="E1732" s="4" t="s">
        <v>36</v>
      </c>
      <c r="F1732" s="4" t="s">
        <v>16</v>
      </c>
      <c r="G1732" s="4" t="s">
        <v>37</v>
      </c>
      <c r="H1732" s="4">
        <v>35.126412999999999</v>
      </c>
      <c r="I1732" s="4">
        <v>33.429859</v>
      </c>
      <c r="J1732" s="4" t="s">
        <v>22</v>
      </c>
      <c r="K1732" s="4" t="s">
        <v>32</v>
      </c>
      <c r="L1732" s="4" t="s">
        <v>33</v>
      </c>
      <c r="M1732" s="4">
        <v>2</v>
      </c>
      <c r="N1732" s="4">
        <v>46</v>
      </c>
      <c r="O1732" s="4">
        <v>1650</v>
      </c>
    </row>
    <row r="1733" spans="1:15" x14ac:dyDescent="0.25">
      <c r="A1733" s="4">
        <v>3952</v>
      </c>
      <c r="B1733" s="5">
        <v>43492</v>
      </c>
      <c r="C1733" s="5" t="s">
        <v>2756</v>
      </c>
      <c r="D1733" s="5" t="s">
        <v>2757</v>
      </c>
      <c r="E1733" s="4" t="s">
        <v>682</v>
      </c>
      <c r="F1733" s="4" t="s">
        <v>16</v>
      </c>
      <c r="G1733" s="4" t="s">
        <v>292</v>
      </c>
      <c r="H1733" s="4">
        <v>15.552727000000001</v>
      </c>
      <c r="I1733" s="4">
        <v>48.516387999999999</v>
      </c>
      <c r="J1733" s="4" t="s">
        <v>12</v>
      </c>
      <c r="K1733" s="4" t="s">
        <v>32</v>
      </c>
      <c r="L1733" s="4" t="s">
        <v>33</v>
      </c>
      <c r="M1733" s="4">
        <v>10</v>
      </c>
      <c r="N1733" s="4">
        <v>29</v>
      </c>
      <c r="O1733" s="4">
        <v>1632</v>
      </c>
    </row>
    <row r="1734" spans="1:15" x14ac:dyDescent="0.25">
      <c r="A1734" s="4">
        <v>2922</v>
      </c>
      <c r="B1734" s="5">
        <v>43492</v>
      </c>
      <c r="C1734" s="5" t="s">
        <v>2938</v>
      </c>
      <c r="D1734" s="5" t="s">
        <v>2939</v>
      </c>
      <c r="E1734" s="4" t="s">
        <v>118</v>
      </c>
      <c r="F1734" s="4" t="s">
        <v>16</v>
      </c>
      <c r="G1734" s="4" t="s">
        <v>119</v>
      </c>
      <c r="H1734" s="4">
        <v>48.019573000000001</v>
      </c>
      <c r="I1734" s="4">
        <v>66.923683999999994</v>
      </c>
      <c r="J1734" s="4" t="s">
        <v>22</v>
      </c>
      <c r="K1734" s="4" t="s">
        <v>32</v>
      </c>
      <c r="L1734" s="4" t="s">
        <v>33</v>
      </c>
      <c r="M1734" s="4">
        <v>3</v>
      </c>
      <c r="N1734" s="4">
        <v>105</v>
      </c>
      <c r="O1734" s="4">
        <v>1572</v>
      </c>
    </row>
    <row r="1735" spans="1:15" x14ac:dyDescent="0.25">
      <c r="A1735" s="4">
        <v>5944</v>
      </c>
      <c r="B1735" s="5">
        <v>43492</v>
      </c>
      <c r="C1735" s="5" t="s">
        <v>2853</v>
      </c>
      <c r="D1735" s="5" t="s">
        <v>2854</v>
      </c>
      <c r="E1735" s="4" t="s">
        <v>145</v>
      </c>
      <c r="F1735" s="4" t="s">
        <v>10</v>
      </c>
      <c r="G1735" s="4" t="s">
        <v>146</v>
      </c>
      <c r="H1735" s="4">
        <v>-30.559481999999999</v>
      </c>
      <c r="I1735" s="4">
        <v>22.937505999999999</v>
      </c>
      <c r="J1735" s="4" t="s">
        <v>22</v>
      </c>
      <c r="K1735" s="4" t="s">
        <v>32</v>
      </c>
      <c r="L1735" s="4" t="s">
        <v>33</v>
      </c>
      <c r="M1735" s="4">
        <v>4</v>
      </c>
      <c r="N1735" s="4">
        <v>105</v>
      </c>
      <c r="O1735" s="4">
        <v>1105</v>
      </c>
    </row>
    <row r="1736" spans="1:15" x14ac:dyDescent="0.25">
      <c r="A1736" s="4">
        <v>4937</v>
      </c>
      <c r="B1736" s="5">
        <v>43492</v>
      </c>
      <c r="C1736" s="5" t="s">
        <v>2808</v>
      </c>
      <c r="D1736" s="5" t="s">
        <v>2809</v>
      </c>
      <c r="E1736" s="4" t="s">
        <v>803</v>
      </c>
      <c r="F1736" s="4" t="s">
        <v>16</v>
      </c>
      <c r="G1736" s="4" t="s">
        <v>2736</v>
      </c>
      <c r="H1736" s="4">
        <v>21.913965000000001</v>
      </c>
      <c r="I1736" s="4">
        <v>95.956222999999994</v>
      </c>
      <c r="J1736" s="4" t="s">
        <v>18</v>
      </c>
      <c r="K1736" s="4" t="s">
        <v>67</v>
      </c>
      <c r="L1736" s="4" t="s">
        <v>33</v>
      </c>
      <c r="M1736" s="4">
        <v>11</v>
      </c>
      <c r="N1736" s="4">
        <v>106</v>
      </c>
      <c r="O1736" s="4">
        <v>1827</v>
      </c>
    </row>
    <row r="1737" spans="1:15" x14ac:dyDescent="0.25">
      <c r="A1737" s="4">
        <v>3510</v>
      </c>
      <c r="B1737" s="5">
        <v>43492</v>
      </c>
      <c r="C1737" s="5" t="s">
        <v>2837</v>
      </c>
      <c r="D1737" s="5" t="s">
        <v>2781</v>
      </c>
      <c r="E1737" s="4" t="s">
        <v>1871</v>
      </c>
      <c r="F1737" s="4" t="s">
        <v>10</v>
      </c>
      <c r="G1737" s="4" t="s">
        <v>583</v>
      </c>
      <c r="H1737" s="4">
        <v>8.4605549999999994</v>
      </c>
      <c r="I1737" s="4">
        <v>-11.779889000000001</v>
      </c>
      <c r="J1737" s="4" t="s">
        <v>22</v>
      </c>
      <c r="K1737" s="4" t="s">
        <v>39</v>
      </c>
      <c r="L1737" s="4" t="s">
        <v>33</v>
      </c>
      <c r="M1737" s="4">
        <v>24</v>
      </c>
      <c r="N1737" s="4">
        <v>484</v>
      </c>
      <c r="O1737" s="4">
        <v>15895</v>
      </c>
    </row>
    <row r="1738" spans="1:15" x14ac:dyDescent="0.25">
      <c r="A1738" s="4">
        <v>4029</v>
      </c>
      <c r="B1738" s="5">
        <v>43492</v>
      </c>
      <c r="C1738" s="5" t="s">
        <v>2962</v>
      </c>
      <c r="D1738" s="5" t="s">
        <v>2963</v>
      </c>
      <c r="E1738" s="4" t="s">
        <v>1531</v>
      </c>
      <c r="F1738" s="4" t="s">
        <v>10</v>
      </c>
      <c r="G1738" s="4" t="s">
        <v>819</v>
      </c>
      <c r="H1738" s="4">
        <v>46.151240999999999</v>
      </c>
      <c r="I1738" s="4">
        <v>14.995463000000001</v>
      </c>
      <c r="J1738" s="4" t="s">
        <v>22</v>
      </c>
      <c r="K1738" s="4" t="s">
        <v>39</v>
      </c>
      <c r="L1738" s="4" t="s">
        <v>33</v>
      </c>
      <c r="M1738" s="4">
        <v>20</v>
      </c>
      <c r="N1738" s="4">
        <v>313</v>
      </c>
      <c r="O1738" s="4">
        <v>11821</v>
      </c>
    </row>
    <row r="1739" spans="1:15" x14ac:dyDescent="0.25">
      <c r="A1739" s="4">
        <v>1099</v>
      </c>
      <c r="B1739" s="5">
        <v>43492</v>
      </c>
      <c r="C1739" s="5" t="s">
        <v>2874</v>
      </c>
      <c r="D1739" s="5" t="s">
        <v>2807</v>
      </c>
      <c r="E1739" s="4" t="s">
        <v>1943</v>
      </c>
      <c r="F1739" s="4" t="s">
        <v>10</v>
      </c>
      <c r="G1739" s="4" t="s">
        <v>285</v>
      </c>
      <c r="H1739" s="4">
        <v>37.090240000000001</v>
      </c>
      <c r="I1739" s="4">
        <v>-95.712890999999999</v>
      </c>
      <c r="J1739" s="4" t="s">
        <v>22</v>
      </c>
      <c r="K1739" s="4" t="s">
        <v>39</v>
      </c>
      <c r="L1739" s="4" t="s">
        <v>33</v>
      </c>
      <c r="M1739" s="4">
        <v>25</v>
      </c>
      <c r="N1739" s="4">
        <v>283</v>
      </c>
      <c r="O1739" s="4">
        <v>11544</v>
      </c>
    </row>
    <row r="1740" spans="1:15" x14ac:dyDescent="0.25">
      <c r="A1740" s="4">
        <v>4115</v>
      </c>
      <c r="B1740" s="5">
        <v>43492</v>
      </c>
      <c r="C1740" s="5" t="s">
        <v>2790</v>
      </c>
      <c r="D1740" s="5" t="s">
        <v>2791</v>
      </c>
      <c r="E1740" s="4" t="s">
        <v>1431</v>
      </c>
      <c r="F1740" s="4" t="s">
        <v>24</v>
      </c>
      <c r="G1740" s="4" t="s">
        <v>562</v>
      </c>
      <c r="H1740" s="4">
        <v>-29.040835000000001</v>
      </c>
      <c r="I1740" s="4">
        <v>167.954712</v>
      </c>
      <c r="J1740" s="4" t="s">
        <v>22</v>
      </c>
      <c r="K1740" s="4" t="s">
        <v>39</v>
      </c>
      <c r="L1740" s="4" t="s">
        <v>33</v>
      </c>
      <c r="M1740" s="4">
        <v>19</v>
      </c>
      <c r="N1740" s="4">
        <v>175</v>
      </c>
      <c r="O1740" s="4">
        <v>8045</v>
      </c>
    </row>
    <row r="1741" spans="1:15" x14ac:dyDescent="0.25">
      <c r="A1741" s="4">
        <v>2124</v>
      </c>
      <c r="B1741" s="5">
        <v>43492</v>
      </c>
      <c r="C1741" s="5" t="s">
        <v>2870</v>
      </c>
      <c r="D1741" s="5" t="s">
        <v>2871</v>
      </c>
      <c r="E1741" s="4" t="s">
        <v>1875</v>
      </c>
      <c r="F1741" s="4" t="s">
        <v>24</v>
      </c>
      <c r="G1741" s="4" t="s">
        <v>782</v>
      </c>
      <c r="H1741" s="4">
        <v>-20.348403999999999</v>
      </c>
      <c r="I1741" s="4">
        <v>57.552152</v>
      </c>
      <c r="J1741" s="4" t="s">
        <v>18</v>
      </c>
      <c r="K1741" s="4" t="s">
        <v>39</v>
      </c>
      <c r="L1741" s="4" t="s">
        <v>33</v>
      </c>
      <c r="M1741" s="4">
        <v>24</v>
      </c>
      <c r="N1741" s="4">
        <v>216</v>
      </c>
      <c r="O1741" s="4">
        <v>5875</v>
      </c>
    </row>
    <row r="1742" spans="1:15" x14ac:dyDescent="0.25">
      <c r="A1742" s="4">
        <v>2136</v>
      </c>
      <c r="B1742" s="5">
        <v>43492</v>
      </c>
      <c r="C1742" s="5" t="s">
        <v>2966</v>
      </c>
      <c r="D1742" s="5" t="s">
        <v>2967</v>
      </c>
      <c r="E1742" s="4" t="s">
        <v>2135</v>
      </c>
      <c r="F1742" s="4" t="s">
        <v>24</v>
      </c>
      <c r="G1742" s="4" t="s">
        <v>85</v>
      </c>
      <c r="H1742" s="4">
        <v>53.709806999999998</v>
      </c>
      <c r="I1742" s="4">
        <v>27.953389000000001</v>
      </c>
      <c r="J1742" s="4" t="s">
        <v>12</v>
      </c>
      <c r="K1742" s="4" t="s">
        <v>39</v>
      </c>
      <c r="L1742" s="4" t="s">
        <v>33</v>
      </c>
      <c r="M1742" s="4">
        <v>27</v>
      </c>
      <c r="N1742" s="4">
        <v>166</v>
      </c>
      <c r="O1742" s="4">
        <v>4929</v>
      </c>
    </row>
    <row r="1743" spans="1:15" x14ac:dyDescent="0.25">
      <c r="A1743" s="4">
        <v>2691</v>
      </c>
      <c r="B1743" s="5">
        <v>43492</v>
      </c>
      <c r="C1743" s="5" t="s">
        <v>2799</v>
      </c>
      <c r="D1743" s="5" t="s">
        <v>2800</v>
      </c>
      <c r="E1743" s="4" t="s">
        <v>981</v>
      </c>
      <c r="F1743" s="4" t="s">
        <v>24</v>
      </c>
      <c r="G1743" s="4" t="s">
        <v>246</v>
      </c>
      <c r="H1743" s="4">
        <v>31.046050999999999</v>
      </c>
      <c r="I1743" s="4">
        <v>34.851612000000003</v>
      </c>
      <c r="J1743" s="4" t="s">
        <v>18</v>
      </c>
      <c r="K1743" s="4" t="s">
        <v>39</v>
      </c>
      <c r="L1743" s="4" t="s">
        <v>33</v>
      </c>
      <c r="M1743" s="4">
        <v>14</v>
      </c>
      <c r="N1743" s="4">
        <v>194</v>
      </c>
      <c r="O1743" s="4">
        <v>4642</v>
      </c>
    </row>
    <row r="1744" spans="1:15" x14ac:dyDescent="0.25">
      <c r="A1744" s="4">
        <v>3451</v>
      </c>
      <c r="B1744" s="5">
        <v>43492</v>
      </c>
      <c r="C1744" s="5" t="s">
        <v>2799</v>
      </c>
      <c r="D1744" s="5" t="s">
        <v>2800</v>
      </c>
      <c r="E1744" s="4" t="s">
        <v>607</v>
      </c>
      <c r="F1744" s="4" t="s">
        <v>16</v>
      </c>
      <c r="G1744" s="4" t="s">
        <v>246</v>
      </c>
      <c r="H1744" s="4">
        <v>31.046050999999999</v>
      </c>
      <c r="I1744" s="4">
        <v>34.851612000000003</v>
      </c>
      <c r="J1744" s="4" t="s">
        <v>22</v>
      </c>
      <c r="K1744" s="4" t="s">
        <v>39</v>
      </c>
      <c r="L1744" s="4" t="s">
        <v>33</v>
      </c>
      <c r="M1744" s="4">
        <v>9</v>
      </c>
      <c r="N1744" s="4">
        <v>61</v>
      </c>
      <c r="O1744" s="4">
        <v>1780</v>
      </c>
    </row>
    <row r="1745" spans="1:15" x14ac:dyDescent="0.25">
      <c r="A1745" s="4">
        <v>4000</v>
      </c>
      <c r="B1745" s="5">
        <v>43492</v>
      </c>
      <c r="C1745" s="5" t="s">
        <v>2829</v>
      </c>
      <c r="D1745" s="5" t="s">
        <v>2929</v>
      </c>
      <c r="E1745" s="4" t="s">
        <v>2673</v>
      </c>
      <c r="F1745" s="4" t="s">
        <v>10</v>
      </c>
      <c r="G1745" s="4" t="s">
        <v>279</v>
      </c>
      <c r="H1745" s="4">
        <v>16.002082000000001</v>
      </c>
      <c r="I1745" s="4">
        <v>-24.013197000000002</v>
      </c>
      <c r="J1745" s="4" t="s">
        <v>12</v>
      </c>
      <c r="K1745" s="4" t="s">
        <v>2724</v>
      </c>
      <c r="L1745" s="4" t="s">
        <v>33</v>
      </c>
      <c r="M1745" s="4">
        <v>47</v>
      </c>
      <c r="N1745" s="4">
        <v>202</v>
      </c>
      <c r="O1745" s="4">
        <v>15726</v>
      </c>
    </row>
    <row r="1746" spans="1:15" x14ac:dyDescent="0.25">
      <c r="A1746" s="4">
        <v>1579</v>
      </c>
      <c r="B1746" s="5">
        <v>43492</v>
      </c>
      <c r="C1746" s="5" t="s">
        <v>2827</v>
      </c>
      <c r="D1746" s="5" t="s">
        <v>2828</v>
      </c>
      <c r="E1746" s="4" t="s">
        <v>1595</v>
      </c>
      <c r="F1746" s="4" t="s">
        <v>10</v>
      </c>
      <c r="G1746" s="4" t="s">
        <v>261</v>
      </c>
      <c r="H1746" s="4">
        <v>55.378050999999999</v>
      </c>
      <c r="I1746" s="4">
        <v>-3.4359730000000002</v>
      </c>
      <c r="J1746" s="4" t="s">
        <v>12</v>
      </c>
      <c r="K1746" s="4" t="s">
        <v>2724</v>
      </c>
      <c r="L1746" s="4" t="s">
        <v>33</v>
      </c>
      <c r="M1746" s="4">
        <v>21</v>
      </c>
      <c r="N1746" s="4">
        <v>566</v>
      </c>
      <c r="O1746" s="4">
        <v>15344</v>
      </c>
    </row>
    <row r="1747" spans="1:15" x14ac:dyDescent="0.25">
      <c r="A1747" s="4">
        <v>3071</v>
      </c>
      <c r="B1747" s="5">
        <v>43492</v>
      </c>
      <c r="C1747" s="5" t="s">
        <v>2823</v>
      </c>
      <c r="D1747" s="5" t="s">
        <v>2824</v>
      </c>
      <c r="E1747" s="4" t="s">
        <v>1700</v>
      </c>
      <c r="F1747" s="4" t="s">
        <v>24</v>
      </c>
      <c r="G1747" s="4" t="s">
        <v>176</v>
      </c>
      <c r="H1747" s="4">
        <v>1.3520829999999999</v>
      </c>
      <c r="I1747" s="4">
        <v>103.819836</v>
      </c>
      <c r="J1747" s="4" t="s">
        <v>12</v>
      </c>
      <c r="K1747" s="4" t="s">
        <v>2724</v>
      </c>
      <c r="L1747" s="4" t="s">
        <v>33</v>
      </c>
      <c r="M1747" s="4">
        <v>22</v>
      </c>
      <c r="N1747" s="4">
        <v>530</v>
      </c>
      <c r="O1747" s="4">
        <v>14030</v>
      </c>
    </row>
    <row r="1748" spans="1:15" x14ac:dyDescent="0.25">
      <c r="A1748" s="4">
        <v>3089</v>
      </c>
      <c r="B1748" s="5">
        <v>43492</v>
      </c>
      <c r="C1748" s="5" t="s">
        <v>3000</v>
      </c>
      <c r="D1748" s="5" t="s">
        <v>2805</v>
      </c>
      <c r="E1748" s="4" t="s">
        <v>2658</v>
      </c>
      <c r="F1748" s="4" t="s">
        <v>10</v>
      </c>
      <c r="G1748" s="4" t="s">
        <v>11</v>
      </c>
      <c r="H1748" s="4">
        <v>25.354825999999999</v>
      </c>
      <c r="I1748" s="4">
        <v>51.183883999999999</v>
      </c>
      <c r="J1748" s="4" t="s">
        <v>12</v>
      </c>
      <c r="K1748" s="4" t="s">
        <v>2724</v>
      </c>
      <c r="L1748" s="4" t="s">
        <v>33</v>
      </c>
      <c r="M1748" s="4">
        <v>46</v>
      </c>
      <c r="N1748" s="4">
        <v>389</v>
      </c>
      <c r="O1748" s="4">
        <v>13295</v>
      </c>
    </row>
    <row r="1749" spans="1:15" x14ac:dyDescent="0.25">
      <c r="A1749" s="4">
        <v>3630</v>
      </c>
      <c r="B1749" s="5">
        <v>43492</v>
      </c>
      <c r="C1749" s="5" t="s">
        <v>2801</v>
      </c>
      <c r="D1749" s="5" t="s">
        <v>2775</v>
      </c>
      <c r="E1749" s="4" t="s">
        <v>2332</v>
      </c>
      <c r="F1749" s="4" t="s">
        <v>24</v>
      </c>
      <c r="G1749" s="4" t="s">
        <v>385</v>
      </c>
      <c r="H1749" s="4">
        <v>17.607789</v>
      </c>
      <c r="I1749" s="4">
        <v>8.0816660000000002</v>
      </c>
      <c r="J1749" s="4" t="s">
        <v>18</v>
      </c>
      <c r="K1749" s="4" t="s">
        <v>2724</v>
      </c>
      <c r="L1749" s="4" t="s">
        <v>33</v>
      </c>
      <c r="M1749" s="4">
        <v>29</v>
      </c>
      <c r="N1749" s="4">
        <v>253</v>
      </c>
      <c r="O1749" s="4">
        <v>8561</v>
      </c>
    </row>
    <row r="1750" spans="1:15" x14ac:dyDescent="0.25">
      <c r="A1750" s="4">
        <v>5220</v>
      </c>
      <c r="B1750" s="5">
        <v>43492</v>
      </c>
      <c r="C1750" s="5" t="s">
        <v>2850</v>
      </c>
      <c r="D1750" s="5" t="s">
        <v>2851</v>
      </c>
      <c r="E1750" s="4" t="s">
        <v>1955</v>
      </c>
      <c r="F1750" s="4" t="s">
        <v>24</v>
      </c>
      <c r="G1750" s="4" t="s">
        <v>465</v>
      </c>
      <c r="H1750" s="4">
        <v>4.8604159999999998</v>
      </c>
      <c r="I1750" s="4">
        <v>-58.93018</v>
      </c>
      <c r="J1750" s="4" t="s">
        <v>22</v>
      </c>
      <c r="K1750" s="4" t="s">
        <v>2724</v>
      </c>
      <c r="L1750" s="4" t="s">
        <v>33</v>
      </c>
      <c r="M1750" s="4">
        <v>25</v>
      </c>
      <c r="N1750" s="4">
        <v>255</v>
      </c>
      <c r="O1750" s="4">
        <v>6605</v>
      </c>
    </row>
    <row r="1751" spans="1:15" x14ac:dyDescent="0.25">
      <c r="A1751" s="4">
        <v>4105</v>
      </c>
      <c r="B1751" s="5">
        <v>43492</v>
      </c>
      <c r="C1751" s="5" t="s">
        <v>2818</v>
      </c>
      <c r="D1751" s="5" t="s">
        <v>2819</v>
      </c>
      <c r="E1751" s="4" t="s">
        <v>711</v>
      </c>
      <c r="F1751" s="4" t="s">
        <v>24</v>
      </c>
      <c r="G1751" s="4" t="s">
        <v>723</v>
      </c>
      <c r="H1751" s="4">
        <v>43.915886</v>
      </c>
      <c r="I1751" s="4">
        <v>17.679075999999998</v>
      </c>
      <c r="J1751" s="4" t="s">
        <v>18</v>
      </c>
      <c r="K1751" s="4" t="s">
        <v>2724</v>
      </c>
      <c r="L1751" s="4" t="s">
        <v>33</v>
      </c>
      <c r="M1751" s="4">
        <v>17</v>
      </c>
      <c r="N1751" s="4">
        <v>114</v>
      </c>
      <c r="O1751" s="4">
        <v>6215</v>
      </c>
    </row>
    <row r="1752" spans="1:15" x14ac:dyDescent="0.25">
      <c r="A1752" s="4">
        <v>4752</v>
      </c>
      <c r="B1752" s="5">
        <v>43492</v>
      </c>
      <c r="C1752" s="5" t="s">
        <v>2947</v>
      </c>
      <c r="D1752" s="5" t="s">
        <v>2974</v>
      </c>
      <c r="E1752" s="4" t="s">
        <v>1077</v>
      </c>
      <c r="F1752" s="4" t="s">
        <v>24</v>
      </c>
      <c r="G1752" s="4" t="s">
        <v>731</v>
      </c>
      <c r="H1752" s="4">
        <v>-1.8312390000000001</v>
      </c>
      <c r="I1752" s="4">
        <v>-78.183406000000005</v>
      </c>
      <c r="J1752" s="4" t="s">
        <v>22</v>
      </c>
      <c r="K1752" s="4" t="s">
        <v>2724</v>
      </c>
      <c r="L1752" s="4" t="s">
        <v>33</v>
      </c>
      <c r="M1752" s="4">
        <v>15</v>
      </c>
      <c r="N1752" s="4">
        <v>54</v>
      </c>
      <c r="O1752" s="4">
        <v>4259</v>
      </c>
    </row>
    <row r="1753" spans="1:15" x14ac:dyDescent="0.25">
      <c r="A1753" s="4">
        <v>5831</v>
      </c>
      <c r="B1753" s="5">
        <v>43492</v>
      </c>
      <c r="C1753" s="5" t="s">
        <v>2786</v>
      </c>
      <c r="D1753" s="5" t="s">
        <v>2787</v>
      </c>
      <c r="E1753" s="4" t="s">
        <v>345</v>
      </c>
      <c r="F1753" s="4" t="s">
        <v>10</v>
      </c>
      <c r="G1753" s="4" t="s">
        <v>346</v>
      </c>
      <c r="H1753" s="4">
        <v>28.394856999999998</v>
      </c>
      <c r="I1753" s="4">
        <v>84.124008000000003</v>
      </c>
      <c r="J1753" s="4" t="s">
        <v>12</v>
      </c>
      <c r="K1753" s="4" t="s">
        <v>2724</v>
      </c>
      <c r="L1753" s="4" t="s">
        <v>33</v>
      </c>
      <c r="M1753" s="4">
        <v>6</v>
      </c>
      <c r="N1753" s="4">
        <v>54</v>
      </c>
      <c r="O1753" s="4">
        <v>2581</v>
      </c>
    </row>
    <row r="1754" spans="1:15" x14ac:dyDescent="0.25">
      <c r="A1754" s="4">
        <v>1345</v>
      </c>
      <c r="B1754" s="5">
        <v>43492</v>
      </c>
      <c r="C1754" s="5" t="s">
        <v>2930</v>
      </c>
      <c r="D1754" s="5" t="s">
        <v>2931</v>
      </c>
      <c r="E1754" s="4" t="s">
        <v>1618</v>
      </c>
      <c r="F1754" s="4" t="s">
        <v>24</v>
      </c>
      <c r="G1754" s="4" t="s">
        <v>473</v>
      </c>
      <c r="H1754" s="4">
        <v>-75.250973000000002</v>
      </c>
      <c r="I1754" s="4">
        <v>-7.1388999999999994E-2</v>
      </c>
      <c r="J1754" s="4" t="s">
        <v>18</v>
      </c>
      <c r="K1754" s="4" t="s">
        <v>2724</v>
      </c>
      <c r="L1754" s="4" t="s">
        <v>33</v>
      </c>
      <c r="M1754" s="4">
        <v>21</v>
      </c>
      <c r="N1754" s="4">
        <v>197</v>
      </c>
      <c r="O1754" s="4">
        <v>2286</v>
      </c>
    </row>
    <row r="1755" spans="1:15" x14ac:dyDescent="0.25">
      <c r="A1755" s="4">
        <v>4079</v>
      </c>
      <c r="B1755" s="5">
        <v>43492</v>
      </c>
      <c r="C1755" s="5" t="s">
        <v>2899</v>
      </c>
      <c r="D1755" s="5" t="s">
        <v>2900</v>
      </c>
      <c r="E1755" s="4" t="s">
        <v>2534</v>
      </c>
      <c r="F1755" s="4" t="s">
        <v>10</v>
      </c>
      <c r="G1755" s="4" t="s">
        <v>1029</v>
      </c>
      <c r="H1755" s="4">
        <v>-14.235004</v>
      </c>
      <c r="I1755" s="4">
        <v>-51.925280000000001</v>
      </c>
      <c r="J1755" s="4" t="s">
        <v>22</v>
      </c>
      <c r="K1755" s="4" t="s">
        <v>57</v>
      </c>
      <c r="L1755" s="4" t="s">
        <v>14</v>
      </c>
      <c r="M1755" s="4">
        <v>37</v>
      </c>
      <c r="N1755" s="4">
        <v>241</v>
      </c>
      <c r="O1755" s="4">
        <v>19487</v>
      </c>
    </row>
    <row r="1756" spans="1:15" x14ac:dyDescent="0.25">
      <c r="A1756" s="4">
        <v>1517</v>
      </c>
      <c r="B1756" s="5">
        <v>43492</v>
      </c>
      <c r="C1756" s="5" t="s">
        <v>2875</v>
      </c>
      <c r="D1756" s="5" t="s">
        <v>2975</v>
      </c>
      <c r="E1756" s="4" t="s">
        <v>2048</v>
      </c>
      <c r="F1756" s="4" t="s">
        <v>10</v>
      </c>
      <c r="G1756" s="4" t="s">
        <v>179</v>
      </c>
      <c r="H1756" s="4">
        <v>-1.9402779999999999</v>
      </c>
      <c r="I1756" s="4">
        <v>29.873888000000001</v>
      </c>
      <c r="J1756" s="4" t="s">
        <v>22</v>
      </c>
      <c r="K1756" s="4" t="s">
        <v>57</v>
      </c>
      <c r="L1756" s="4" t="s">
        <v>14</v>
      </c>
      <c r="M1756" s="4">
        <v>26</v>
      </c>
      <c r="N1756" s="4">
        <v>311</v>
      </c>
      <c r="O1756" s="4">
        <v>11777</v>
      </c>
    </row>
    <row r="1757" spans="1:15" x14ac:dyDescent="0.25">
      <c r="A1757" s="4">
        <v>4604</v>
      </c>
      <c r="B1757" s="5">
        <v>43492</v>
      </c>
      <c r="C1757" s="5" t="s">
        <v>3020</v>
      </c>
      <c r="D1757" s="5" t="s">
        <v>3021</v>
      </c>
      <c r="E1757" s="4" t="s">
        <v>992</v>
      </c>
      <c r="F1757" s="4" t="s">
        <v>24</v>
      </c>
      <c r="G1757" s="4" t="s">
        <v>993</v>
      </c>
      <c r="H1757" s="4">
        <v>9.7489170000000005</v>
      </c>
      <c r="I1757" s="4">
        <v>-83.753428</v>
      </c>
      <c r="J1757" s="4" t="s">
        <v>18</v>
      </c>
      <c r="K1757" s="4" t="s">
        <v>57</v>
      </c>
      <c r="L1757" s="4" t="s">
        <v>14</v>
      </c>
      <c r="M1757" s="4">
        <v>14</v>
      </c>
      <c r="N1757" s="4">
        <v>249</v>
      </c>
      <c r="O1757" s="4">
        <v>10456</v>
      </c>
    </row>
    <row r="1758" spans="1:15" x14ac:dyDescent="0.25">
      <c r="A1758" s="4">
        <v>2081</v>
      </c>
      <c r="B1758" s="5">
        <v>43492</v>
      </c>
      <c r="C1758" s="5" t="s">
        <v>2957</v>
      </c>
      <c r="D1758" s="5" t="s">
        <v>2869</v>
      </c>
      <c r="E1758" s="4" t="s">
        <v>2693</v>
      </c>
      <c r="F1758" s="4" t="s">
        <v>10</v>
      </c>
      <c r="G1758" s="4" t="s">
        <v>656</v>
      </c>
      <c r="H1758" s="4">
        <v>9.1449999999999996</v>
      </c>
      <c r="I1758" s="4">
        <v>40.489673000000003</v>
      </c>
      <c r="J1758" s="4" t="s">
        <v>22</v>
      </c>
      <c r="K1758" s="4" t="s">
        <v>57</v>
      </c>
      <c r="L1758" s="4" t="s">
        <v>14</v>
      </c>
      <c r="M1758" s="4">
        <v>48</v>
      </c>
      <c r="N1758" s="4">
        <v>342</v>
      </c>
      <c r="O1758" s="4">
        <v>7252</v>
      </c>
    </row>
    <row r="1759" spans="1:15" x14ac:dyDescent="0.25">
      <c r="A1759" s="4">
        <v>5760</v>
      </c>
      <c r="B1759" s="5">
        <v>43492</v>
      </c>
      <c r="C1759" s="5" t="s">
        <v>2831</v>
      </c>
      <c r="D1759" s="5" t="s">
        <v>2832</v>
      </c>
      <c r="E1759" s="4" t="s">
        <v>1557</v>
      </c>
      <c r="F1759" s="4" t="s">
        <v>16</v>
      </c>
      <c r="G1759" s="4" t="s">
        <v>173</v>
      </c>
      <c r="H1759" s="4">
        <v>40.143104999999998</v>
      </c>
      <c r="I1759" s="4">
        <v>47.576926999999998</v>
      </c>
      <c r="J1759" s="4" t="s">
        <v>12</v>
      </c>
      <c r="K1759" s="4" t="s">
        <v>57</v>
      </c>
      <c r="L1759" s="4" t="s">
        <v>14</v>
      </c>
      <c r="M1759" s="4">
        <v>20</v>
      </c>
      <c r="N1759" s="4">
        <v>28</v>
      </c>
      <c r="O1759" s="4">
        <v>4539</v>
      </c>
    </row>
    <row r="1760" spans="1:15" x14ac:dyDescent="0.25">
      <c r="A1760" s="4">
        <v>4235</v>
      </c>
      <c r="B1760" s="5">
        <v>43492</v>
      </c>
      <c r="C1760" s="5" t="s">
        <v>2822</v>
      </c>
      <c r="D1760" s="5" t="s">
        <v>2809</v>
      </c>
      <c r="E1760" s="4" t="s">
        <v>1969</v>
      </c>
      <c r="F1760" s="4" t="s">
        <v>16</v>
      </c>
      <c r="G1760" s="4" t="s">
        <v>616</v>
      </c>
      <c r="H1760" s="4">
        <v>35.861660000000001</v>
      </c>
      <c r="I1760" s="4">
        <v>104.195397</v>
      </c>
      <c r="J1760" s="4" t="s">
        <v>18</v>
      </c>
      <c r="K1760" s="4" t="s">
        <v>57</v>
      </c>
      <c r="L1760" s="4" t="s">
        <v>14</v>
      </c>
      <c r="M1760" s="4">
        <v>25</v>
      </c>
      <c r="N1760" s="4">
        <v>136</v>
      </c>
      <c r="O1760" s="4">
        <v>4430</v>
      </c>
    </row>
    <row r="1761" spans="1:15" x14ac:dyDescent="0.25">
      <c r="A1761" s="4">
        <v>2756</v>
      </c>
      <c r="B1761" s="5">
        <v>43492</v>
      </c>
      <c r="C1761" s="5" t="s">
        <v>2882</v>
      </c>
      <c r="D1761" s="5" t="s">
        <v>2871</v>
      </c>
      <c r="E1761" s="4" t="s">
        <v>1275</v>
      </c>
      <c r="F1761" s="4" t="s">
        <v>16</v>
      </c>
      <c r="G1761" s="4" t="s">
        <v>137</v>
      </c>
      <c r="H1761" s="4">
        <v>-54.423198999999997</v>
      </c>
      <c r="I1761" s="4">
        <v>3.4131939999999998</v>
      </c>
      <c r="J1761" s="4" t="s">
        <v>18</v>
      </c>
      <c r="K1761" s="4" t="s">
        <v>57</v>
      </c>
      <c r="L1761" s="4" t="s">
        <v>14</v>
      </c>
      <c r="M1761" s="4">
        <v>17</v>
      </c>
      <c r="N1761" s="4">
        <v>63</v>
      </c>
      <c r="O1761" s="4">
        <v>3037</v>
      </c>
    </row>
    <row r="1762" spans="1:15" x14ac:dyDescent="0.25">
      <c r="A1762" s="4">
        <v>4958</v>
      </c>
      <c r="B1762" s="5">
        <v>43492</v>
      </c>
      <c r="C1762" s="5" t="s">
        <v>2907</v>
      </c>
      <c r="D1762" s="5" t="s">
        <v>2876</v>
      </c>
      <c r="E1762" s="4" t="s">
        <v>627</v>
      </c>
      <c r="F1762" s="4" t="s">
        <v>16</v>
      </c>
      <c r="G1762" s="4" t="s">
        <v>628</v>
      </c>
      <c r="H1762" s="4">
        <v>7.3697220000000003</v>
      </c>
      <c r="I1762" s="4">
        <v>12.354722000000001</v>
      </c>
      <c r="J1762" s="4" t="s">
        <v>12</v>
      </c>
      <c r="K1762" s="4" t="s">
        <v>57</v>
      </c>
      <c r="L1762" s="4" t="s">
        <v>14</v>
      </c>
      <c r="M1762" s="4">
        <v>9</v>
      </c>
      <c r="N1762" s="4">
        <v>87</v>
      </c>
      <c r="O1762" s="4">
        <v>2769</v>
      </c>
    </row>
    <row r="1763" spans="1:15" x14ac:dyDescent="0.25">
      <c r="A1763" s="4">
        <v>5379</v>
      </c>
      <c r="B1763" s="5">
        <v>43492</v>
      </c>
      <c r="C1763" s="5" t="s">
        <v>2760</v>
      </c>
      <c r="D1763" s="5" t="s">
        <v>2761</v>
      </c>
      <c r="E1763" s="4" t="s">
        <v>2056</v>
      </c>
      <c r="F1763" s="4" t="s">
        <v>16</v>
      </c>
      <c r="G1763" s="4" t="s">
        <v>140</v>
      </c>
      <c r="H1763" s="4">
        <v>10.691803</v>
      </c>
      <c r="I1763" s="4">
        <v>-61.222503000000003</v>
      </c>
      <c r="J1763" s="4" t="s">
        <v>18</v>
      </c>
      <c r="K1763" s="4" t="s">
        <v>57</v>
      </c>
      <c r="L1763" s="4" t="s">
        <v>14</v>
      </c>
      <c r="M1763" s="4">
        <v>26</v>
      </c>
      <c r="N1763" s="4">
        <v>20</v>
      </c>
      <c r="O1763" s="4">
        <v>2632</v>
      </c>
    </row>
    <row r="1764" spans="1:15" x14ac:dyDescent="0.25">
      <c r="A1764" s="4">
        <v>1326</v>
      </c>
      <c r="B1764" s="5">
        <v>43492</v>
      </c>
      <c r="C1764" s="5" t="s">
        <v>2859</v>
      </c>
      <c r="D1764" s="5" t="s">
        <v>2777</v>
      </c>
      <c r="E1764" s="4" t="s">
        <v>1044</v>
      </c>
      <c r="F1764" s="4" t="s">
        <v>24</v>
      </c>
      <c r="G1764" s="4" t="s">
        <v>616</v>
      </c>
      <c r="H1764" s="4">
        <v>35.861660000000001</v>
      </c>
      <c r="I1764" s="4">
        <v>104.195397</v>
      </c>
      <c r="J1764" s="4" t="s">
        <v>18</v>
      </c>
      <c r="K1764" s="4" t="s">
        <v>30</v>
      </c>
      <c r="L1764" s="4" t="s">
        <v>14</v>
      </c>
      <c r="M1764" s="4">
        <v>15</v>
      </c>
      <c r="N1764" s="4">
        <v>158</v>
      </c>
      <c r="O1764" s="4">
        <v>5849</v>
      </c>
    </row>
    <row r="1765" spans="1:15" x14ac:dyDescent="0.25">
      <c r="A1765" s="4">
        <v>2417</v>
      </c>
      <c r="B1765" s="5">
        <v>43492</v>
      </c>
      <c r="C1765" s="5" t="s">
        <v>2788</v>
      </c>
      <c r="D1765" s="5" t="s">
        <v>2789</v>
      </c>
      <c r="E1765" s="4" t="s">
        <v>2720</v>
      </c>
      <c r="F1765" s="4" t="s">
        <v>16</v>
      </c>
      <c r="G1765" s="4" t="s">
        <v>98</v>
      </c>
      <c r="H1765" s="4">
        <v>56.263919999999999</v>
      </c>
      <c r="I1765" s="4">
        <v>9.5017849999999999</v>
      </c>
      <c r="J1765" s="4" t="s">
        <v>12</v>
      </c>
      <c r="K1765" s="4" t="s">
        <v>57</v>
      </c>
      <c r="L1765" s="4" t="s">
        <v>14</v>
      </c>
      <c r="M1765" s="4">
        <v>10</v>
      </c>
      <c r="N1765" s="4">
        <v>106</v>
      </c>
      <c r="O1765" s="4">
        <v>3220</v>
      </c>
    </row>
    <row r="1766" spans="1:15" x14ac:dyDescent="0.25">
      <c r="A1766" s="4">
        <v>5093</v>
      </c>
      <c r="B1766" s="5">
        <v>43492</v>
      </c>
      <c r="C1766" s="5" t="s">
        <v>2899</v>
      </c>
      <c r="D1766" s="5" t="s">
        <v>2900</v>
      </c>
      <c r="E1766" s="4" t="s">
        <v>2695</v>
      </c>
      <c r="F1766" s="4" t="s">
        <v>10</v>
      </c>
      <c r="G1766" s="4" t="s">
        <v>1029</v>
      </c>
      <c r="H1766" s="4">
        <v>-14.235004</v>
      </c>
      <c r="I1766" s="4">
        <v>-51.925280000000001</v>
      </c>
      <c r="J1766" s="4" t="s">
        <v>22</v>
      </c>
      <c r="K1766" s="4" t="s">
        <v>60</v>
      </c>
      <c r="L1766" s="4" t="s">
        <v>33</v>
      </c>
      <c r="M1766" s="4">
        <v>19</v>
      </c>
      <c r="N1766" s="4">
        <v>589</v>
      </c>
      <c r="O1766" s="4">
        <v>15898</v>
      </c>
    </row>
    <row r="1767" spans="1:15" x14ac:dyDescent="0.25">
      <c r="A1767" s="4">
        <v>5639</v>
      </c>
      <c r="B1767" s="5">
        <v>43492</v>
      </c>
      <c r="C1767" s="5" t="s">
        <v>2923</v>
      </c>
      <c r="D1767" s="5" t="s">
        <v>2924</v>
      </c>
      <c r="E1767" s="4" t="s">
        <v>258</v>
      </c>
      <c r="F1767" s="4" t="s">
        <v>24</v>
      </c>
      <c r="G1767" s="4" t="s">
        <v>259</v>
      </c>
      <c r="H1767" s="4">
        <v>5.1521489999999996</v>
      </c>
      <c r="I1767" s="4">
        <v>46.199615999999999</v>
      </c>
      <c r="J1767" s="4" t="s">
        <v>22</v>
      </c>
      <c r="K1767" s="4" t="s">
        <v>60</v>
      </c>
      <c r="L1767" s="4" t="s">
        <v>33</v>
      </c>
      <c r="M1767" s="4">
        <v>5</v>
      </c>
      <c r="N1767" s="4">
        <v>292</v>
      </c>
      <c r="O1767" s="4">
        <v>9922</v>
      </c>
    </row>
    <row r="1768" spans="1:15" x14ac:dyDescent="0.25">
      <c r="A1768" s="4">
        <v>3704</v>
      </c>
      <c r="B1768" s="5">
        <v>43492</v>
      </c>
      <c r="C1768" s="5" t="s">
        <v>2752</v>
      </c>
      <c r="D1768" s="5" t="s">
        <v>2753</v>
      </c>
      <c r="E1768" s="4" t="s">
        <v>1805</v>
      </c>
      <c r="F1768" s="4" t="s">
        <v>24</v>
      </c>
      <c r="G1768" s="4" t="s">
        <v>769</v>
      </c>
      <c r="H1768" s="4">
        <v>22.396428</v>
      </c>
      <c r="I1768" s="4">
        <v>114.109497</v>
      </c>
      <c r="J1768" s="4" t="s">
        <v>18</v>
      </c>
      <c r="K1768" s="4" t="s">
        <v>60</v>
      </c>
      <c r="L1768" s="4" t="s">
        <v>33</v>
      </c>
      <c r="M1768" s="4">
        <v>23</v>
      </c>
      <c r="N1768" s="4">
        <v>261</v>
      </c>
      <c r="O1768" s="4">
        <v>7874</v>
      </c>
    </row>
    <row r="1769" spans="1:15" x14ac:dyDescent="0.25">
      <c r="A1769" s="4">
        <v>1719</v>
      </c>
      <c r="B1769" s="5">
        <v>43492</v>
      </c>
      <c r="C1769" s="5" t="s">
        <v>2842</v>
      </c>
      <c r="D1769" s="5" t="s">
        <v>2843</v>
      </c>
      <c r="E1769" s="4" t="s">
        <v>1282</v>
      </c>
      <c r="F1769" s="4" t="s">
        <v>16</v>
      </c>
      <c r="G1769" s="4" t="s">
        <v>788</v>
      </c>
      <c r="H1769" s="4">
        <v>61.924109999999999</v>
      </c>
      <c r="I1769" s="4">
        <v>25.748151</v>
      </c>
      <c r="J1769" s="4" t="s">
        <v>12</v>
      </c>
      <c r="K1769" s="4" t="s">
        <v>60</v>
      </c>
      <c r="L1769" s="4" t="s">
        <v>33</v>
      </c>
      <c r="M1769" s="4">
        <v>17</v>
      </c>
      <c r="N1769" s="4">
        <v>89</v>
      </c>
      <c r="O1769" s="4">
        <v>7270</v>
      </c>
    </row>
    <row r="1770" spans="1:15" x14ac:dyDescent="0.25">
      <c r="A1770" s="4">
        <v>1221</v>
      </c>
      <c r="B1770" s="5">
        <v>43492</v>
      </c>
      <c r="C1770" s="5" t="s">
        <v>2850</v>
      </c>
      <c r="D1770" s="5" t="s">
        <v>2851</v>
      </c>
      <c r="E1770" s="4" t="s">
        <v>1629</v>
      </c>
      <c r="F1770" s="4" t="s">
        <v>16</v>
      </c>
      <c r="G1770" s="4" t="s">
        <v>465</v>
      </c>
      <c r="H1770" s="4">
        <v>4.8604159999999998</v>
      </c>
      <c r="I1770" s="4">
        <v>-58.93018</v>
      </c>
      <c r="J1770" s="4" t="s">
        <v>18</v>
      </c>
      <c r="K1770" s="4" t="s">
        <v>60</v>
      </c>
      <c r="L1770" s="4" t="s">
        <v>33</v>
      </c>
      <c r="M1770" s="4">
        <v>21</v>
      </c>
      <c r="N1770" s="4">
        <v>264</v>
      </c>
      <c r="O1770" s="4">
        <v>4433</v>
      </c>
    </row>
    <row r="1771" spans="1:15" x14ac:dyDescent="0.25">
      <c r="A1771" s="4">
        <v>2202</v>
      </c>
      <c r="B1771" s="5">
        <v>43492</v>
      </c>
      <c r="C1771" s="5" t="s">
        <v>2804</v>
      </c>
      <c r="D1771" s="5" t="s">
        <v>2805</v>
      </c>
      <c r="E1771" s="4" t="s">
        <v>1980</v>
      </c>
      <c r="F1771" s="4" t="s">
        <v>16</v>
      </c>
      <c r="G1771" s="4" t="s">
        <v>255</v>
      </c>
      <c r="H1771" s="4">
        <v>51.919438</v>
      </c>
      <c r="I1771" s="4">
        <v>19.145136000000001</v>
      </c>
      <c r="J1771" s="4" t="s">
        <v>12</v>
      </c>
      <c r="K1771" s="4" t="s">
        <v>60</v>
      </c>
      <c r="L1771" s="4" t="s">
        <v>33</v>
      </c>
      <c r="M1771" s="4">
        <v>25</v>
      </c>
      <c r="N1771" s="4">
        <v>267</v>
      </c>
      <c r="O1771" s="4">
        <v>4282</v>
      </c>
    </row>
    <row r="1772" spans="1:15" x14ac:dyDescent="0.25">
      <c r="A1772" s="4">
        <v>4423</v>
      </c>
      <c r="B1772" s="5">
        <v>43492</v>
      </c>
      <c r="C1772" s="5" t="s">
        <v>2818</v>
      </c>
      <c r="D1772" s="5" t="s">
        <v>2819</v>
      </c>
      <c r="E1772" s="4" t="s">
        <v>1631</v>
      </c>
      <c r="F1772" s="4" t="s">
        <v>16</v>
      </c>
      <c r="G1772" s="4" t="s">
        <v>723</v>
      </c>
      <c r="H1772" s="4">
        <v>43.915886</v>
      </c>
      <c r="I1772" s="4">
        <v>17.679075999999998</v>
      </c>
      <c r="J1772" s="4" t="s">
        <v>12</v>
      </c>
      <c r="K1772" s="4" t="s">
        <v>60</v>
      </c>
      <c r="L1772" s="4" t="s">
        <v>33</v>
      </c>
      <c r="M1772" s="4">
        <v>21</v>
      </c>
      <c r="N1772" s="4">
        <v>114</v>
      </c>
      <c r="O1772" s="4">
        <v>3653</v>
      </c>
    </row>
    <row r="1773" spans="1:15" x14ac:dyDescent="0.25">
      <c r="A1773" s="4">
        <v>4789</v>
      </c>
      <c r="B1773" s="5">
        <v>43492</v>
      </c>
      <c r="C1773" s="5" t="s">
        <v>2812</v>
      </c>
      <c r="D1773" s="5" t="s">
        <v>2813</v>
      </c>
      <c r="E1773" s="4" t="s">
        <v>2165</v>
      </c>
      <c r="F1773" s="4" t="s">
        <v>24</v>
      </c>
      <c r="G1773" s="4" t="s">
        <v>802</v>
      </c>
      <c r="H1773" s="4">
        <v>-16.290154000000001</v>
      </c>
      <c r="I1773" s="4">
        <v>-63.588653000000001</v>
      </c>
      <c r="J1773" s="4" t="s">
        <v>18</v>
      </c>
      <c r="K1773" s="4" t="s">
        <v>60</v>
      </c>
      <c r="L1773" s="4" t="s">
        <v>33</v>
      </c>
      <c r="M1773" s="4">
        <v>27</v>
      </c>
      <c r="N1773" s="4">
        <v>228</v>
      </c>
      <c r="O1773" s="4">
        <v>3637</v>
      </c>
    </row>
    <row r="1774" spans="1:15" x14ac:dyDescent="0.25">
      <c r="A1774" s="4">
        <v>2294</v>
      </c>
      <c r="B1774" s="5">
        <v>43492</v>
      </c>
      <c r="C1774" s="5" t="s">
        <v>2938</v>
      </c>
      <c r="D1774" s="5" t="s">
        <v>2939</v>
      </c>
      <c r="E1774" s="4" t="s">
        <v>2361</v>
      </c>
      <c r="F1774" s="4" t="s">
        <v>24</v>
      </c>
      <c r="G1774" s="4" t="s">
        <v>451</v>
      </c>
      <c r="H1774" s="4">
        <v>13.444304000000001</v>
      </c>
      <c r="I1774" s="4">
        <v>144.79373100000001</v>
      </c>
      <c r="J1774" s="4" t="s">
        <v>18</v>
      </c>
      <c r="K1774" s="4" t="s">
        <v>60</v>
      </c>
      <c r="L1774" s="4" t="s">
        <v>33</v>
      </c>
      <c r="M1774" s="4">
        <v>29</v>
      </c>
      <c r="N1774" s="4">
        <v>275</v>
      </c>
      <c r="O1774" s="4">
        <v>3368</v>
      </c>
    </row>
    <row r="1775" spans="1:15" x14ac:dyDescent="0.25">
      <c r="A1775" s="4">
        <v>1370</v>
      </c>
      <c r="B1775" s="5">
        <v>43492</v>
      </c>
      <c r="C1775" s="5" t="s">
        <v>2985</v>
      </c>
      <c r="D1775" s="5" t="s">
        <v>2999</v>
      </c>
      <c r="E1775" s="4" t="s">
        <v>635</v>
      </c>
      <c r="F1775" s="4" t="s">
        <v>16</v>
      </c>
      <c r="G1775" s="4" t="s">
        <v>334</v>
      </c>
      <c r="H1775" s="4">
        <v>25.930413999999999</v>
      </c>
      <c r="I1775" s="4">
        <v>50.637771999999998</v>
      </c>
      <c r="J1775" s="4" t="s">
        <v>18</v>
      </c>
      <c r="K1775" s="4" t="s">
        <v>60</v>
      </c>
      <c r="L1775" s="4" t="s">
        <v>33</v>
      </c>
      <c r="M1775" s="4">
        <v>9</v>
      </c>
      <c r="N1775" s="4">
        <v>52</v>
      </c>
      <c r="O1775" s="4">
        <v>3257</v>
      </c>
    </row>
    <row r="1776" spans="1:15" x14ac:dyDescent="0.25">
      <c r="A1776" s="4">
        <v>4309</v>
      </c>
      <c r="B1776" s="5">
        <v>43492</v>
      </c>
      <c r="C1776" s="5" t="s">
        <v>2940</v>
      </c>
      <c r="D1776" s="5" t="s">
        <v>2941</v>
      </c>
      <c r="E1776" s="4" t="s">
        <v>795</v>
      </c>
      <c r="F1776" s="4" t="s">
        <v>24</v>
      </c>
      <c r="G1776" s="4" t="s">
        <v>115</v>
      </c>
      <c r="H1776" s="4">
        <v>-24.143474000000001</v>
      </c>
      <c r="I1776" s="4">
        <v>-10.030696000000001</v>
      </c>
      <c r="J1776" s="4" t="s">
        <v>18</v>
      </c>
      <c r="K1776" s="4" t="s">
        <v>60</v>
      </c>
      <c r="L1776" s="4" t="s">
        <v>33</v>
      </c>
      <c r="M1776" s="4">
        <v>11</v>
      </c>
      <c r="N1776" s="4">
        <v>74</v>
      </c>
      <c r="O1776" s="4">
        <v>2313</v>
      </c>
    </row>
    <row r="1777" spans="1:15" x14ac:dyDescent="0.25">
      <c r="A1777" s="4">
        <v>4983</v>
      </c>
      <c r="B1777" s="5">
        <v>43492</v>
      </c>
      <c r="C1777" s="5" t="s">
        <v>2748</v>
      </c>
      <c r="D1777" s="5" t="s">
        <v>2749</v>
      </c>
      <c r="E1777" s="4" t="s">
        <v>270</v>
      </c>
      <c r="F1777" s="4" t="s">
        <v>16</v>
      </c>
      <c r="G1777" s="4" t="s">
        <v>271</v>
      </c>
      <c r="H1777" s="4">
        <v>6.4280549999999996</v>
      </c>
      <c r="I1777" s="4">
        <v>-9.4294989999999999</v>
      </c>
      <c r="J1777" s="4" t="s">
        <v>12</v>
      </c>
      <c r="K1777" s="4" t="s">
        <v>60</v>
      </c>
      <c r="L1777" s="4" t="s">
        <v>33</v>
      </c>
      <c r="M1777" s="4">
        <v>5</v>
      </c>
      <c r="N1777" s="4">
        <v>22</v>
      </c>
      <c r="O1777" s="4">
        <v>1713</v>
      </c>
    </row>
    <row r="1778" spans="1:15" x14ac:dyDescent="0.25">
      <c r="A1778" s="4">
        <v>3966</v>
      </c>
      <c r="B1778" s="5">
        <v>43492</v>
      </c>
      <c r="C1778" s="5" t="s">
        <v>2943</v>
      </c>
      <c r="D1778" s="5" t="s">
        <v>2944</v>
      </c>
      <c r="E1778" s="4" t="s">
        <v>2364</v>
      </c>
      <c r="F1778" s="4" t="s">
        <v>16</v>
      </c>
      <c r="G1778" s="4" t="s">
        <v>224</v>
      </c>
      <c r="H1778" s="4">
        <v>21.512582999999999</v>
      </c>
      <c r="I1778" s="4">
        <v>55.923254999999997</v>
      </c>
      <c r="J1778" s="4" t="s">
        <v>12</v>
      </c>
      <c r="K1778" s="4" t="s">
        <v>60</v>
      </c>
      <c r="L1778" s="4" t="s">
        <v>33</v>
      </c>
      <c r="M1778" s="4">
        <v>29</v>
      </c>
      <c r="N1778" s="4">
        <v>74</v>
      </c>
      <c r="O1778" s="4">
        <v>1614</v>
      </c>
    </row>
    <row r="1779" spans="1:15" x14ac:dyDescent="0.25">
      <c r="A1779" s="4">
        <v>2968</v>
      </c>
      <c r="B1779" s="5">
        <v>43492</v>
      </c>
      <c r="C1779" s="5" t="s">
        <v>2875</v>
      </c>
      <c r="D1779" s="5" t="s">
        <v>2975</v>
      </c>
      <c r="E1779" s="4" t="s">
        <v>2365</v>
      </c>
      <c r="F1779" s="4" t="s">
        <v>16</v>
      </c>
      <c r="G1779" s="4" t="s">
        <v>179</v>
      </c>
      <c r="H1779" s="4">
        <v>-1.9402779999999999</v>
      </c>
      <c r="I1779" s="4">
        <v>29.873888000000001</v>
      </c>
      <c r="J1779" s="4" t="s">
        <v>12</v>
      </c>
      <c r="K1779" s="4" t="s">
        <v>60</v>
      </c>
      <c r="L1779" s="4" t="s">
        <v>33</v>
      </c>
      <c r="M1779" s="4">
        <v>29</v>
      </c>
      <c r="N1779" s="4">
        <v>122</v>
      </c>
      <c r="O1779" s="4">
        <v>1589</v>
      </c>
    </row>
    <row r="1780" spans="1:15" x14ac:dyDescent="0.25">
      <c r="A1780" s="4">
        <v>2537</v>
      </c>
      <c r="B1780" s="5">
        <v>43492</v>
      </c>
      <c r="C1780" s="5" t="s">
        <v>2899</v>
      </c>
      <c r="D1780" s="5" t="s">
        <v>2900</v>
      </c>
      <c r="E1780" s="4" t="s">
        <v>2648</v>
      </c>
      <c r="F1780" s="4" t="s">
        <v>10</v>
      </c>
      <c r="G1780" s="4" t="s">
        <v>1029</v>
      </c>
      <c r="H1780" s="4">
        <v>-14.235004</v>
      </c>
      <c r="I1780" s="4">
        <v>-51.925280000000001</v>
      </c>
      <c r="J1780" s="4" t="s">
        <v>22</v>
      </c>
      <c r="K1780" s="4" t="s">
        <v>67</v>
      </c>
      <c r="L1780" s="4" t="s">
        <v>33</v>
      </c>
      <c r="M1780" s="4">
        <v>15</v>
      </c>
      <c r="N1780" s="4">
        <v>402</v>
      </c>
      <c r="O1780" s="4">
        <v>21077</v>
      </c>
    </row>
    <row r="1781" spans="1:15" x14ac:dyDescent="0.25">
      <c r="A1781" s="4">
        <v>2498</v>
      </c>
      <c r="B1781" s="5">
        <v>43492</v>
      </c>
      <c r="C1781" s="5" t="s">
        <v>2866</v>
      </c>
      <c r="D1781" s="5" t="s">
        <v>2867</v>
      </c>
      <c r="E1781" s="4" t="s">
        <v>1101</v>
      </c>
      <c r="F1781" s="4" t="s">
        <v>10</v>
      </c>
      <c r="G1781" s="4" t="s">
        <v>62</v>
      </c>
      <c r="H1781" s="4">
        <v>-19.054445000000001</v>
      </c>
      <c r="I1781" s="4">
        <v>-169.867233</v>
      </c>
      <c r="J1781" s="4" t="s">
        <v>22</v>
      </c>
      <c r="K1781" s="4" t="s">
        <v>67</v>
      </c>
      <c r="L1781" s="4" t="s">
        <v>33</v>
      </c>
      <c r="M1781" s="4">
        <v>15</v>
      </c>
      <c r="N1781" s="4">
        <v>219</v>
      </c>
      <c r="O1781" s="4">
        <v>15564</v>
      </c>
    </row>
    <row r="1782" spans="1:15" x14ac:dyDescent="0.25">
      <c r="A1782" s="4">
        <v>5611</v>
      </c>
      <c r="B1782" s="5">
        <v>43492</v>
      </c>
      <c r="C1782" s="5" t="s">
        <v>2754</v>
      </c>
      <c r="D1782" s="5" t="s">
        <v>2755</v>
      </c>
      <c r="E1782" s="4" t="s">
        <v>1820</v>
      </c>
      <c r="F1782" s="4" t="s">
        <v>10</v>
      </c>
      <c r="G1782" s="4" t="s">
        <v>125</v>
      </c>
      <c r="H1782" s="4">
        <v>-9.6457099999999993</v>
      </c>
      <c r="I1782" s="4">
        <v>160.156194</v>
      </c>
      <c r="J1782" s="4" t="s">
        <v>22</v>
      </c>
      <c r="K1782" s="4" t="s">
        <v>67</v>
      </c>
      <c r="L1782" s="4" t="s">
        <v>33</v>
      </c>
      <c r="M1782" s="4">
        <v>23</v>
      </c>
      <c r="N1782" s="4">
        <v>585</v>
      </c>
      <c r="O1782" s="4">
        <v>11735</v>
      </c>
    </row>
    <row r="1783" spans="1:15" x14ac:dyDescent="0.25">
      <c r="A1783" s="4">
        <v>1606</v>
      </c>
      <c r="B1783" s="5">
        <v>43492</v>
      </c>
      <c r="C1783" s="5" t="s">
        <v>2955</v>
      </c>
      <c r="D1783" s="5" t="s">
        <v>2956</v>
      </c>
      <c r="E1783" s="4" t="s">
        <v>1984</v>
      </c>
      <c r="F1783" s="4" t="s">
        <v>24</v>
      </c>
      <c r="G1783" s="4" t="s">
        <v>487</v>
      </c>
      <c r="H1783" s="4">
        <v>18.735693000000001</v>
      </c>
      <c r="I1783" s="4">
        <v>-70.162650999999997</v>
      </c>
      <c r="J1783" s="4" t="s">
        <v>18</v>
      </c>
      <c r="K1783" s="4" t="s">
        <v>67</v>
      </c>
      <c r="L1783" s="4" t="s">
        <v>33</v>
      </c>
      <c r="M1783" s="4">
        <v>25</v>
      </c>
      <c r="N1783" s="4">
        <v>217</v>
      </c>
      <c r="O1783" s="4">
        <v>10473</v>
      </c>
    </row>
    <row r="1784" spans="1:15" x14ac:dyDescent="0.25">
      <c r="A1784" s="4">
        <v>4764</v>
      </c>
      <c r="B1784" s="5">
        <v>43492</v>
      </c>
      <c r="C1784" s="5" t="s">
        <v>2879</v>
      </c>
      <c r="D1784" s="5" t="s">
        <v>2880</v>
      </c>
      <c r="E1784" s="4" t="s">
        <v>883</v>
      </c>
      <c r="F1784" s="4" t="s">
        <v>10</v>
      </c>
      <c r="G1784" s="4" t="s">
        <v>261</v>
      </c>
      <c r="H1784" s="4">
        <v>55.378050999999999</v>
      </c>
      <c r="I1784" s="4">
        <v>-3.4359730000000002</v>
      </c>
      <c r="J1784" s="4" t="s">
        <v>22</v>
      </c>
      <c r="K1784" s="4" t="s">
        <v>13</v>
      </c>
      <c r="L1784" s="4" t="s">
        <v>14</v>
      </c>
      <c r="M1784" s="4">
        <v>13</v>
      </c>
      <c r="N1784" s="4">
        <v>47</v>
      </c>
      <c r="O1784" s="4">
        <v>6050</v>
      </c>
    </row>
    <row r="1785" spans="1:15" x14ac:dyDescent="0.25">
      <c r="A1785" s="4">
        <v>1176</v>
      </c>
      <c r="B1785" s="5">
        <v>43492</v>
      </c>
      <c r="C1785" s="5" t="s">
        <v>2930</v>
      </c>
      <c r="D1785" s="5" t="s">
        <v>2931</v>
      </c>
      <c r="E1785" s="4" t="s">
        <v>1291</v>
      </c>
      <c r="F1785" s="4" t="s">
        <v>16</v>
      </c>
      <c r="G1785" s="4" t="s">
        <v>473</v>
      </c>
      <c r="H1785" s="4">
        <v>-75.250973000000002</v>
      </c>
      <c r="I1785" s="4">
        <v>-7.1388999999999994E-2</v>
      </c>
      <c r="J1785" s="4" t="s">
        <v>18</v>
      </c>
      <c r="K1785" s="4" t="s">
        <v>67</v>
      </c>
      <c r="L1785" s="4" t="s">
        <v>33</v>
      </c>
      <c r="M1785" s="4">
        <v>17</v>
      </c>
      <c r="N1785" s="4">
        <v>53</v>
      </c>
      <c r="O1785" s="4">
        <v>7761</v>
      </c>
    </row>
    <row r="1786" spans="1:15" x14ac:dyDescent="0.25">
      <c r="A1786" s="4">
        <v>1762</v>
      </c>
      <c r="B1786" s="5">
        <v>43492</v>
      </c>
      <c r="C1786" s="5" t="s">
        <v>2905</v>
      </c>
      <c r="D1786" s="5" t="s">
        <v>2906</v>
      </c>
      <c r="E1786" s="4" t="s">
        <v>273</v>
      </c>
      <c r="F1786" s="4" t="s">
        <v>24</v>
      </c>
      <c r="G1786" s="4" t="s">
        <v>171</v>
      </c>
      <c r="H1786" s="4">
        <v>38.963745000000003</v>
      </c>
      <c r="I1786" s="4">
        <v>35.243321999999999</v>
      </c>
      <c r="J1786" s="4" t="s">
        <v>18</v>
      </c>
      <c r="K1786" s="4" t="s">
        <v>67</v>
      </c>
      <c r="L1786" s="4" t="s">
        <v>33</v>
      </c>
      <c r="M1786" s="4">
        <v>5</v>
      </c>
      <c r="N1786" s="4">
        <v>156</v>
      </c>
      <c r="O1786" s="4">
        <v>5958</v>
      </c>
    </row>
    <row r="1787" spans="1:15" x14ac:dyDescent="0.25">
      <c r="A1787" s="4">
        <v>2266</v>
      </c>
      <c r="B1787" s="5">
        <v>43492</v>
      </c>
      <c r="C1787" s="5" t="s">
        <v>2850</v>
      </c>
      <c r="D1787" s="5" t="s">
        <v>2851</v>
      </c>
      <c r="E1787" s="4" t="s">
        <v>1568</v>
      </c>
      <c r="F1787" s="4" t="s">
        <v>16</v>
      </c>
      <c r="G1787" s="4" t="s">
        <v>465</v>
      </c>
      <c r="H1787" s="4">
        <v>4.8604159999999998</v>
      </c>
      <c r="I1787" s="4">
        <v>-58.93018</v>
      </c>
      <c r="J1787" s="4" t="s">
        <v>22</v>
      </c>
      <c r="K1787" s="4" t="s">
        <v>67</v>
      </c>
      <c r="L1787" s="4" t="s">
        <v>33</v>
      </c>
      <c r="M1787" s="4">
        <v>20</v>
      </c>
      <c r="N1787" s="4">
        <v>125</v>
      </c>
      <c r="O1787" s="4">
        <v>5745</v>
      </c>
    </row>
    <row r="1788" spans="1:15" x14ac:dyDescent="0.25">
      <c r="A1788" s="4">
        <v>3808</v>
      </c>
      <c r="B1788" s="5">
        <v>43492</v>
      </c>
      <c r="C1788" s="5" t="s">
        <v>2895</v>
      </c>
      <c r="D1788" s="5" t="s">
        <v>2896</v>
      </c>
      <c r="E1788" s="4" t="s">
        <v>2176</v>
      </c>
      <c r="F1788" s="4" t="s">
        <v>16</v>
      </c>
      <c r="G1788" s="4" t="s">
        <v>82</v>
      </c>
      <c r="H1788" s="4">
        <v>8.6195430000000002</v>
      </c>
      <c r="I1788" s="4">
        <v>0.82478200000000002</v>
      </c>
      <c r="J1788" s="4" t="s">
        <v>18</v>
      </c>
      <c r="K1788" s="4" t="s">
        <v>67</v>
      </c>
      <c r="L1788" s="4" t="s">
        <v>33</v>
      </c>
      <c r="M1788" s="4">
        <v>27</v>
      </c>
      <c r="N1788" s="4">
        <v>66</v>
      </c>
      <c r="O1788" s="4">
        <v>3890</v>
      </c>
    </row>
    <row r="1789" spans="1:15" x14ac:dyDescent="0.25">
      <c r="A1789" s="4">
        <v>2900</v>
      </c>
      <c r="B1789" s="5">
        <v>43492</v>
      </c>
      <c r="C1789" s="5" t="s">
        <v>2831</v>
      </c>
      <c r="D1789" s="5" t="s">
        <v>2832</v>
      </c>
      <c r="E1789" s="4" t="s">
        <v>644</v>
      </c>
      <c r="F1789" s="4" t="s">
        <v>16</v>
      </c>
      <c r="G1789" s="4" t="s">
        <v>173</v>
      </c>
      <c r="H1789" s="4">
        <v>40.143104999999998</v>
      </c>
      <c r="I1789" s="4">
        <v>47.576926999999998</v>
      </c>
      <c r="J1789" s="4" t="s">
        <v>18</v>
      </c>
      <c r="K1789" s="4" t="s">
        <v>67</v>
      </c>
      <c r="L1789" s="4" t="s">
        <v>33</v>
      </c>
      <c r="M1789" s="4">
        <v>9</v>
      </c>
      <c r="N1789" s="4">
        <v>107</v>
      </c>
      <c r="O1789" s="4">
        <v>3683</v>
      </c>
    </row>
    <row r="1790" spans="1:15" x14ac:dyDescent="0.25">
      <c r="A1790" s="4">
        <v>3857</v>
      </c>
      <c r="B1790" s="5">
        <v>43492</v>
      </c>
      <c r="C1790" s="5" t="s">
        <v>2903</v>
      </c>
      <c r="D1790" s="5" t="s">
        <v>2900</v>
      </c>
      <c r="E1790" s="4" t="s">
        <v>1571</v>
      </c>
      <c r="F1790" s="4" t="s">
        <v>24</v>
      </c>
      <c r="G1790" s="4" t="s">
        <v>544</v>
      </c>
      <c r="H1790" s="4">
        <v>-8.8742169999999998</v>
      </c>
      <c r="I1790" s="4">
        <v>125.72753899999999</v>
      </c>
      <c r="J1790" s="4" t="s">
        <v>18</v>
      </c>
      <c r="K1790" s="4" t="s">
        <v>67</v>
      </c>
      <c r="L1790" s="4" t="s">
        <v>33</v>
      </c>
      <c r="M1790" s="4">
        <v>20</v>
      </c>
      <c r="N1790" s="4">
        <v>282</v>
      </c>
      <c r="O1790" s="4">
        <v>2923</v>
      </c>
    </row>
    <row r="1791" spans="1:15" x14ac:dyDescent="0.25">
      <c r="A1791" s="4">
        <v>4540</v>
      </c>
      <c r="B1791" s="5">
        <v>43461</v>
      </c>
      <c r="C1791" s="5" t="s">
        <v>2770</v>
      </c>
      <c r="D1791" s="5" t="s">
        <v>2761</v>
      </c>
      <c r="E1791" s="4" t="s">
        <v>1144</v>
      </c>
      <c r="F1791" s="4" t="s">
        <v>10</v>
      </c>
      <c r="G1791" s="4" t="s">
        <v>41</v>
      </c>
      <c r="H1791" s="4">
        <v>15.199999</v>
      </c>
      <c r="I1791" s="4">
        <v>-86.241905000000003</v>
      </c>
      <c r="J1791" s="4" t="s">
        <v>22</v>
      </c>
      <c r="K1791" s="4" t="s">
        <v>13</v>
      </c>
      <c r="L1791" s="4" t="s">
        <v>14</v>
      </c>
      <c r="M1791" s="4">
        <v>16</v>
      </c>
      <c r="N1791" s="4">
        <v>594</v>
      </c>
      <c r="O1791" s="4">
        <v>14286</v>
      </c>
    </row>
    <row r="1792" spans="1:15" x14ac:dyDescent="0.25">
      <c r="A1792" s="4">
        <v>2057</v>
      </c>
      <c r="B1792" s="5">
        <v>43461</v>
      </c>
      <c r="C1792" s="5" t="s">
        <v>2943</v>
      </c>
      <c r="D1792" s="5" t="s">
        <v>3007</v>
      </c>
      <c r="E1792" s="4" t="s">
        <v>2526</v>
      </c>
      <c r="F1792" s="4" t="s">
        <v>10</v>
      </c>
      <c r="G1792" s="4" t="s">
        <v>290</v>
      </c>
      <c r="H1792" s="4">
        <v>23.684994</v>
      </c>
      <c r="I1792" s="4">
        <v>90.356330999999997</v>
      </c>
      <c r="J1792" s="4" t="s">
        <v>22</v>
      </c>
      <c r="K1792" s="4" t="s">
        <v>13</v>
      </c>
      <c r="L1792" s="4" t="s">
        <v>14</v>
      </c>
      <c r="M1792" s="4">
        <v>37</v>
      </c>
      <c r="N1792" s="4">
        <v>349</v>
      </c>
      <c r="O1792" s="4">
        <v>12047</v>
      </c>
    </row>
    <row r="1793" spans="1:15" x14ac:dyDescent="0.25">
      <c r="A1793" s="4">
        <v>3583</v>
      </c>
      <c r="B1793" s="5">
        <v>43461</v>
      </c>
      <c r="C1793" s="5" t="s">
        <v>2814</v>
      </c>
      <c r="D1793" s="5" t="s">
        <v>2815</v>
      </c>
      <c r="E1793" s="4" t="s">
        <v>2085</v>
      </c>
      <c r="F1793" s="4" t="s">
        <v>10</v>
      </c>
      <c r="G1793" s="4" t="s">
        <v>150</v>
      </c>
      <c r="H1793" s="4">
        <v>4.2104840000000001</v>
      </c>
      <c r="I1793" s="4">
        <v>101.97576599999999</v>
      </c>
      <c r="J1793" s="4" t="s">
        <v>18</v>
      </c>
      <c r="K1793" s="4" t="s">
        <v>13</v>
      </c>
      <c r="L1793" s="4" t="s">
        <v>14</v>
      </c>
      <c r="M1793" s="4">
        <v>27</v>
      </c>
      <c r="N1793" s="4">
        <v>62</v>
      </c>
      <c r="O1793" s="4">
        <v>8524</v>
      </c>
    </row>
    <row r="1794" spans="1:15" x14ac:dyDescent="0.25">
      <c r="A1794" s="4">
        <v>5213</v>
      </c>
      <c r="B1794" s="5">
        <v>43461</v>
      </c>
      <c r="C1794" s="5" t="s">
        <v>2938</v>
      </c>
      <c r="D1794" s="5" t="s">
        <v>2939</v>
      </c>
      <c r="E1794" s="4" t="s">
        <v>2270</v>
      </c>
      <c r="F1794" s="4" t="s">
        <v>10</v>
      </c>
      <c r="G1794" s="4" t="s">
        <v>119</v>
      </c>
      <c r="H1794" s="4">
        <v>48.019573000000001</v>
      </c>
      <c r="I1794" s="4">
        <v>66.923683999999994</v>
      </c>
      <c r="J1794" s="4" t="s">
        <v>12</v>
      </c>
      <c r="K1794" s="4" t="s">
        <v>13</v>
      </c>
      <c r="L1794" s="4" t="s">
        <v>14</v>
      </c>
      <c r="M1794" s="4">
        <v>29</v>
      </c>
      <c r="N1794" s="4">
        <v>106</v>
      </c>
      <c r="O1794" s="4">
        <v>8348</v>
      </c>
    </row>
    <row r="1795" spans="1:15" x14ac:dyDescent="0.25">
      <c r="A1795" s="4">
        <v>5089</v>
      </c>
      <c r="B1795" s="5">
        <v>43461</v>
      </c>
      <c r="C1795" s="5" t="s">
        <v>2792</v>
      </c>
      <c r="D1795" s="5" t="s">
        <v>2793</v>
      </c>
      <c r="E1795" s="4" t="s">
        <v>2684</v>
      </c>
      <c r="F1795" s="4" t="s">
        <v>10</v>
      </c>
      <c r="G1795" s="4" t="s">
        <v>2728</v>
      </c>
      <c r="H1795" s="4">
        <v>4.5352769999999998</v>
      </c>
      <c r="I1795" s="4">
        <v>114.72766900000001</v>
      </c>
      <c r="J1795" s="4" t="s">
        <v>22</v>
      </c>
      <c r="K1795" s="4" t="s">
        <v>19</v>
      </c>
      <c r="L1795" s="4" t="s">
        <v>14</v>
      </c>
      <c r="M1795" s="4">
        <v>48</v>
      </c>
      <c r="N1795" s="4">
        <v>518</v>
      </c>
      <c r="O1795" s="4">
        <v>13408</v>
      </c>
    </row>
    <row r="1796" spans="1:15" x14ac:dyDescent="0.25">
      <c r="A1796" s="4">
        <v>4738</v>
      </c>
      <c r="B1796" s="5">
        <v>43461</v>
      </c>
      <c r="C1796" s="5" t="s">
        <v>2822</v>
      </c>
      <c r="D1796" s="5" t="s">
        <v>2809</v>
      </c>
      <c r="E1796" s="4" t="s">
        <v>1736</v>
      </c>
      <c r="F1796" s="4" t="s">
        <v>10</v>
      </c>
      <c r="G1796" s="4" t="s">
        <v>616</v>
      </c>
      <c r="H1796" s="4">
        <v>35.861660000000001</v>
      </c>
      <c r="I1796" s="4">
        <v>104.195397</v>
      </c>
      <c r="J1796" s="4" t="s">
        <v>12</v>
      </c>
      <c r="K1796" s="4" t="s">
        <v>13</v>
      </c>
      <c r="L1796" s="4" t="s">
        <v>14</v>
      </c>
      <c r="M1796" s="4">
        <v>23</v>
      </c>
      <c r="N1796" s="4">
        <v>66</v>
      </c>
      <c r="O1796" s="4">
        <v>6357</v>
      </c>
    </row>
    <row r="1797" spans="1:15" x14ac:dyDescent="0.25">
      <c r="A1797" s="4">
        <v>3676</v>
      </c>
      <c r="B1797" s="5">
        <v>43461</v>
      </c>
      <c r="C1797" s="5" t="s">
        <v>2818</v>
      </c>
      <c r="D1797" s="5" t="s">
        <v>2819</v>
      </c>
      <c r="E1797" s="4" t="s">
        <v>1019</v>
      </c>
      <c r="F1797" s="4" t="s">
        <v>10</v>
      </c>
      <c r="G1797" s="4" t="s">
        <v>723</v>
      </c>
      <c r="H1797" s="4">
        <v>43.915886</v>
      </c>
      <c r="I1797" s="4">
        <v>17.679075999999998</v>
      </c>
      <c r="J1797" s="4" t="s">
        <v>22</v>
      </c>
      <c r="K1797" s="4" t="s">
        <v>13</v>
      </c>
      <c r="L1797" s="4" t="s">
        <v>14</v>
      </c>
      <c r="M1797" s="4">
        <v>15</v>
      </c>
      <c r="N1797" s="4">
        <v>267</v>
      </c>
      <c r="O1797" s="4">
        <v>5947</v>
      </c>
    </row>
    <row r="1798" spans="1:15" x14ac:dyDescent="0.25">
      <c r="A1798" s="4">
        <v>3732</v>
      </c>
      <c r="B1798" s="5">
        <v>43461</v>
      </c>
      <c r="C1798" s="5" t="s">
        <v>2966</v>
      </c>
      <c r="D1798" s="5" t="s">
        <v>2967</v>
      </c>
      <c r="E1798" s="4" t="s">
        <v>1207</v>
      </c>
      <c r="F1798" s="4" t="s">
        <v>10</v>
      </c>
      <c r="G1798" s="4" t="s">
        <v>359</v>
      </c>
      <c r="H1798" s="4">
        <v>18.971187</v>
      </c>
      <c r="I1798" s="4">
        <v>-72.285214999999994</v>
      </c>
      <c r="J1798" s="4" t="s">
        <v>18</v>
      </c>
      <c r="K1798" s="4" t="s">
        <v>13</v>
      </c>
      <c r="L1798" s="4" t="s">
        <v>14</v>
      </c>
      <c r="M1798" s="4">
        <v>17</v>
      </c>
      <c r="N1798" s="4">
        <v>19</v>
      </c>
      <c r="O1798" s="4">
        <v>4065</v>
      </c>
    </row>
    <row r="1799" spans="1:15" x14ac:dyDescent="0.25">
      <c r="A1799" s="4">
        <v>4911</v>
      </c>
      <c r="B1799" s="5">
        <v>43461</v>
      </c>
      <c r="C1799" s="5" t="s">
        <v>2875</v>
      </c>
      <c r="D1799" s="5" t="s">
        <v>2975</v>
      </c>
      <c r="E1799" s="4" t="s">
        <v>568</v>
      </c>
      <c r="F1799" s="4" t="s">
        <v>10</v>
      </c>
      <c r="G1799" s="4" t="s">
        <v>179</v>
      </c>
      <c r="H1799" s="4">
        <v>-1.9402779999999999</v>
      </c>
      <c r="I1799" s="4">
        <v>29.873888000000001</v>
      </c>
      <c r="J1799" s="4" t="s">
        <v>12</v>
      </c>
      <c r="K1799" s="4" t="s">
        <v>13</v>
      </c>
      <c r="L1799" s="4" t="s">
        <v>14</v>
      </c>
      <c r="M1799" s="4">
        <v>9</v>
      </c>
      <c r="N1799" s="4">
        <v>118</v>
      </c>
      <c r="O1799" s="4">
        <v>3415</v>
      </c>
    </row>
    <row r="1800" spans="1:15" x14ac:dyDescent="0.25">
      <c r="A1800" s="4">
        <v>5956</v>
      </c>
      <c r="B1800" s="5">
        <v>43461</v>
      </c>
      <c r="C1800" s="5" t="s">
        <v>2905</v>
      </c>
      <c r="D1800" s="5" t="s">
        <v>2906</v>
      </c>
      <c r="E1800" s="4" t="s">
        <v>1023</v>
      </c>
      <c r="F1800" s="4" t="s">
        <v>10</v>
      </c>
      <c r="G1800" s="4" t="s">
        <v>171</v>
      </c>
      <c r="H1800" s="4">
        <v>38.963745000000003</v>
      </c>
      <c r="I1800" s="4">
        <v>35.243321999999999</v>
      </c>
      <c r="J1800" s="4" t="s">
        <v>22</v>
      </c>
      <c r="K1800" s="4" t="s">
        <v>13</v>
      </c>
      <c r="L1800" s="4" t="s">
        <v>14</v>
      </c>
      <c r="M1800" s="4">
        <v>15</v>
      </c>
      <c r="N1800" s="4">
        <v>70</v>
      </c>
      <c r="O1800" s="4">
        <v>2681</v>
      </c>
    </row>
    <row r="1801" spans="1:15" x14ac:dyDescent="0.25">
      <c r="A1801" s="4">
        <v>1409</v>
      </c>
      <c r="B1801" s="5">
        <v>43461</v>
      </c>
      <c r="C1801" s="5" t="s">
        <v>2890</v>
      </c>
      <c r="D1801" s="5" t="s">
        <v>2891</v>
      </c>
      <c r="E1801" s="4" t="s">
        <v>2000</v>
      </c>
      <c r="F1801" s="4" t="s">
        <v>10</v>
      </c>
      <c r="G1801" s="4" t="s">
        <v>80</v>
      </c>
      <c r="H1801" s="4">
        <v>36.204824000000002</v>
      </c>
      <c r="I1801" s="4">
        <v>138.25292400000001</v>
      </c>
      <c r="J1801" s="4" t="s">
        <v>12</v>
      </c>
      <c r="K1801" s="4" t="s">
        <v>13</v>
      </c>
      <c r="L1801" s="4" t="s">
        <v>14</v>
      </c>
      <c r="M1801" s="4">
        <v>26</v>
      </c>
      <c r="N1801" s="4">
        <v>90</v>
      </c>
      <c r="O1801" s="4">
        <v>2433</v>
      </c>
    </row>
    <row r="1802" spans="1:15" x14ac:dyDescent="0.25">
      <c r="A1802" s="4">
        <v>1408</v>
      </c>
      <c r="B1802" s="5">
        <v>43461</v>
      </c>
      <c r="C1802" s="5" t="s">
        <v>3029</v>
      </c>
      <c r="D1802" s="5" t="s">
        <v>3030</v>
      </c>
      <c r="E1802" s="4" t="s">
        <v>958</v>
      </c>
      <c r="F1802" s="4" t="s">
        <v>10</v>
      </c>
      <c r="G1802" s="4" t="s">
        <v>153</v>
      </c>
      <c r="H1802" s="4">
        <v>33.939109999999999</v>
      </c>
      <c r="I1802" s="4">
        <v>67.709952999999999</v>
      </c>
      <c r="J1802" s="4" t="s">
        <v>12</v>
      </c>
      <c r="K1802" s="4" t="s">
        <v>13</v>
      </c>
      <c r="L1802" s="4" t="s">
        <v>14</v>
      </c>
      <c r="M1802" s="4">
        <v>14</v>
      </c>
      <c r="N1802" s="4">
        <v>82</v>
      </c>
      <c r="O1802" s="4">
        <v>2375</v>
      </c>
    </row>
    <row r="1803" spans="1:15" x14ac:dyDescent="0.25">
      <c r="A1803" s="4">
        <v>2370</v>
      </c>
      <c r="B1803" s="5">
        <v>43461</v>
      </c>
      <c r="C1803" s="5" t="s">
        <v>2897</v>
      </c>
      <c r="D1803" s="5" t="s">
        <v>2898</v>
      </c>
      <c r="E1803" s="4" t="s">
        <v>197</v>
      </c>
      <c r="F1803" s="4" t="s">
        <v>16</v>
      </c>
      <c r="G1803" s="6" t="s">
        <v>2730</v>
      </c>
      <c r="H1803" s="4">
        <v>-4.0383329999999997</v>
      </c>
      <c r="I1803" s="4">
        <v>21.758664</v>
      </c>
      <c r="J1803" s="4" t="s">
        <v>12</v>
      </c>
      <c r="K1803" s="4" t="s">
        <v>19</v>
      </c>
      <c r="L1803" s="4" t="s">
        <v>14</v>
      </c>
      <c r="M1803" s="4">
        <v>5</v>
      </c>
      <c r="N1803" s="4">
        <v>107</v>
      </c>
      <c r="O1803" s="4">
        <v>1609</v>
      </c>
    </row>
    <row r="1804" spans="1:15" x14ac:dyDescent="0.25">
      <c r="A1804" s="4">
        <v>3340</v>
      </c>
      <c r="B1804" s="5">
        <v>43461</v>
      </c>
      <c r="C1804" s="5" t="s">
        <v>2897</v>
      </c>
      <c r="D1804" s="5" t="s">
        <v>2898</v>
      </c>
      <c r="E1804" s="4" t="s">
        <v>1780</v>
      </c>
      <c r="F1804" s="4" t="s">
        <v>10</v>
      </c>
      <c r="G1804" s="6" t="s">
        <v>2730</v>
      </c>
      <c r="H1804" s="4">
        <v>-4.0383329999999997</v>
      </c>
      <c r="I1804" s="4">
        <v>21.758664</v>
      </c>
      <c r="J1804" s="4" t="s">
        <v>22</v>
      </c>
      <c r="K1804" s="4" t="s">
        <v>39</v>
      </c>
      <c r="L1804" s="4" t="s">
        <v>33</v>
      </c>
      <c r="M1804" s="4">
        <v>23</v>
      </c>
      <c r="N1804" s="4">
        <v>107</v>
      </c>
      <c r="O1804" s="4">
        <v>2469</v>
      </c>
    </row>
    <row r="1805" spans="1:15" x14ac:dyDescent="0.25">
      <c r="A1805" s="4">
        <v>3556</v>
      </c>
      <c r="B1805" s="5">
        <v>43461</v>
      </c>
      <c r="C1805" s="5" t="s">
        <v>2825</v>
      </c>
      <c r="D1805" s="5" t="s">
        <v>2826</v>
      </c>
      <c r="E1805" s="4" t="s">
        <v>1031</v>
      </c>
      <c r="F1805" s="4" t="s">
        <v>10</v>
      </c>
      <c r="G1805" s="4" t="s">
        <v>75</v>
      </c>
      <c r="H1805" s="4">
        <v>-25.274398000000001</v>
      </c>
      <c r="I1805" s="4">
        <v>133.775136</v>
      </c>
      <c r="J1805" s="4" t="s">
        <v>22</v>
      </c>
      <c r="K1805" s="4" t="s">
        <v>19</v>
      </c>
      <c r="L1805" s="4" t="s">
        <v>14</v>
      </c>
      <c r="M1805" s="4">
        <v>15</v>
      </c>
      <c r="N1805" s="4">
        <v>557</v>
      </c>
      <c r="O1805" s="4">
        <v>17727</v>
      </c>
    </row>
    <row r="1806" spans="1:15" x14ac:dyDescent="0.25">
      <c r="A1806" s="4">
        <v>1031</v>
      </c>
      <c r="B1806" s="5">
        <v>43461</v>
      </c>
      <c r="C1806" s="5" t="s">
        <v>2772</v>
      </c>
      <c r="D1806" s="5" t="s">
        <v>2773</v>
      </c>
      <c r="E1806" s="4" t="s">
        <v>2651</v>
      </c>
      <c r="F1806" s="4" t="s">
        <v>10</v>
      </c>
      <c r="G1806" s="4" t="s">
        <v>263</v>
      </c>
      <c r="H1806" s="4">
        <v>7.8730539999999998</v>
      </c>
      <c r="I1806" s="4">
        <v>80.771797000000007</v>
      </c>
      <c r="J1806" s="4" t="s">
        <v>22</v>
      </c>
      <c r="K1806" s="4" t="s">
        <v>19</v>
      </c>
      <c r="L1806" s="4" t="s">
        <v>14</v>
      </c>
      <c r="M1806" s="4">
        <v>46</v>
      </c>
      <c r="N1806" s="4">
        <v>227</v>
      </c>
      <c r="O1806" s="4">
        <v>15488</v>
      </c>
    </row>
    <row r="1807" spans="1:15" x14ac:dyDescent="0.25">
      <c r="A1807" s="4">
        <v>4102</v>
      </c>
      <c r="B1807" s="5">
        <v>43461</v>
      </c>
      <c r="C1807" s="5" t="s">
        <v>2947</v>
      </c>
      <c r="D1807" s="5" t="s">
        <v>2910</v>
      </c>
      <c r="E1807" s="4" t="s">
        <v>1401</v>
      </c>
      <c r="F1807" s="4" t="s">
        <v>24</v>
      </c>
      <c r="G1807" s="6" t="s">
        <v>2731</v>
      </c>
      <c r="H1807" s="4">
        <v>-51.796253</v>
      </c>
      <c r="I1807" s="4">
        <v>-59.523612999999997</v>
      </c>
      <c r="J1807" s="4" t="s">
        <v>12</v>
      </c>
      <c r="K1807" s="4" t="s">
        <v>19</v>
      </c>
      <c r="L1807" s="4" t="s">
        <v>14</v>
      </c>
      <c r="M1807" s="4">
        <v>19</v>
      </c>
      <c r="N1807" s="4">
        <v>171</v>
      </c>
      <c r="O1807" s="4">
        <v>4121</v>
      </c>
    </row>
    <row r="1808" spans="1:15" x14ac:dyDescent="0.25">
      <c r="A1808" s="4">
        <v>2717</v>
      </c>
      <c r="B1808" s="5">
        <v>43461</v>
      </c>
      <c r="C1808" s="5" t="s">
        <v>2788</v>
      </c>
      <c r="D1808" s="5" t="s">
        <v>2789</v>
      </c>
      <c r="E1808" s="4" t="s">
        <v>1033</v>
      </c>
      <c r="F1808" s="4" t="s">
        <v>24</v>
      </c>
      <c r="G1808" s="4" t="s">
        <v>98</v>
      </c>
      <c r="H1808" s="4">
        <v>56.263919999999999</v>
      </c>
      <c r="I1808" s="4">
        <v>9.5017849999999999</v>
      </c>
      <c r="J1808" s="4" t="s">
        <v>18</v>
      </c>
      <c r="K1808" s="4" t="s">
        <v>19</v>
      </c>
      <c r="L1808" s="4" t="s">
        <v>14</v>
      </c>
      <c r="M1808" s="4">
        <v>15</v>
      </c>
      <c r="N1808" s="4">
        <v>248</v>
      </c>
      <c r="O1808" s="4">
        <v>6356</v>
      </c>
    </row>
    <row r="1809" spans="1:15" x14ac:dyDescent="0.25">
      <c r="A1809" s="4">
        <v>1846</v>
      </c>
      <c r="B1809" s="5">
        <v>43461</v>
      </c>
      <c r="C1809" s="5" t="s">
        <v>2901</v>
      </c>
      <c r="D1809" s="5" t="s">
        <v>2902</v>
      </c>
      <c r="E1809" s="4" t="s">
        <v>2098</v>
      </c>
      <c r="F1809" s="4" t="s">
        <v>16</v>
      </c>
      <c r="G1809" s="4" t="s">
        <v>21</v>
      </c>
      <c r="H1809" s="4">
        <v>17.570692000000001</v>
      </c>
      <c r="I1809" s="4">
        <v>-3.9961660000000001</v>
      </c>
      <c r="J1809" s="4" t="s">
        <v>18</v>
      </c>
      <c r="K1809" s="4" t="s">
        <v>19</v>
      </c>
      <c r="L1809" s="4" t="s">
        <v>14</v>
      </c>
      <c r="M1809" s="4">
        <v>27</v>
      </c>
      <c r="N1809" s="4">
        <v>114</v>
      </c>
      <c r="O1809" s="4">
        <v>5193</v>
      </c>
    </row>
    <row r="1810" spans="1:15" x14ac:dyDescent="0.25">
      <c r="A1810" s="4">
        <v>1745</v>
      </c>
      <c r="B1810" s="5">
        <v>43461</v>
      </c>
      <c r="C1810" s="5" t="s">
        <v>2806</v>
      </c>
      <c r="D1810" s="5" t="s">
        <v>2852</v>
      </c>
      <c r="E1810" s="4" t="s">
        <v>475</v>
      </c>
      <c r="F1810" s="4" t="s">
        <v>24</v>
      </c>
      <c r="G1810" s="4" t="s">
        <v>412</v>
      </c>
      <c r="H1810" s="4">
        <v>9.9455869999999997</v>
      </c>
      <c r="I1810" s="4">
        <v>-9.6966450000000002</v>
      </c>
      <c r="J1810" s="4" t="s">
        <v>18</v>
      </c>
      <c r="K1810" s="4" t="s">
        <v>19</v>
      </c>
      <c r="L1810" s="4" t="s">
        <v>14</v>
      </c>
      <c r="M1810" s="4">
        <v>8</v>
      </c>
      <c r="N1810" s="4">
        <v>154</v>
      </c>
      <c r="O1810" s="4">
        <v>4771</v>
      </c>
    </row>
    <row r="1811" spans="1:15" x14ac:dyDescent="0.25">
      <c r="A1811" s="4">
        <v>2212</v>
      </c>
      <c r="B1811" s="5">
        <v>43461</v>
      </c>
      <c r="C1811" s="5" t="s">
        <v>2788</v>
      </c>
      <c r="D1811" s="5" t="s">
        <v>2789</v>
      </c>
      <c r="E1811" s="4" t="s">
        <v>1841</v>
      </c>
      <c r="F1811" s="4" t="s">
        <v>24</v>
      </c>
      <c r="G1811" s="4" t="s">
        <v>98</v>
      </c>
      <c r="H1811" s="4">
        <v>56.263919999999999</v>
      </c>
      <c r="I1811" s="4">
        <v>9.5017849999999999</v>
      </c>
      <c r="J1811" s="4" t="s">
        <v>18</v>
      </c>
      <c r="K1811" s="4" t="s">
        <v>19</v>
      </c>
      <c r="L1811" s="4" t="s">
        <v>14</v>
      </c>
      <c r="M1811" s="4">
        <v>24</v>
      </c>
      <c r="N1811" s="4">
        <v>280</v>
      </c>
      <c r="O1811" s="4">
        <v>4240</v>
      </c>
    </row>
    <row r="1812" spans="1:15" x14ac:dyDescent="0.25">
      <c r="A1812" s="4">
        <v>1836</v>
      </c>
      <c r="B1812" s="5">
        <v>43461</v>
      </c>
      <c r="C1812" s="5" t="s">
        <v>2988</v>
      </c>
      <c r="D1812" s="5" t="s">
        <v>2989</v>
      </c>
      <c r="E1812" s="4" t="s">
        <v>1660</v>
      </c>
      <c r="F1812" s="4" t="s">
        <v>24</v>
      </c>
      <c r="G1812" s="4" t="s">
        <v>93</v>
      </c>
      <c r="H1812" s="4">
        <v>-22.328474</v>
      </c>
      <c r="I1812" s="4">
        <v>24.684866</v>
      </c>
      <c r="J1812" s="4" t="s">
        <v>18</v>
      </c>
      <c r="K1812" s="4" t="s">
        <v>19</v>
      </c>
      <c r="L1812" s="4" t="s">
        <v>14</v>
      </c>
      <c r="M1812" s="4">
        <v>22</v>
      </c>
      <c r="N1812" s="4">
        <v>276</v>
      </c>
      <c r="O1812" s="4">
        <v>3410</v>
      </c>
    </row>
    <row r="1813" spans="1:15" x14ac:dyDescent="0.25">
      <c r="A1813" s="4">
        <v>3383</v>
      </c>
      <c r="B1813" s="5">
        <v>43461</v>
      </c>
      <c r="C1813" s="5" t="s">
        <v>3024</v>
      </c>
      <c r="D1813" s="5" t="s">
        <v>3025</v>
      </c>
      <c r="E1813" s="4" t="s">
        <v>658</v>
      </c>
      <c r="F1813" s="4" t="s">
        <v>16</v>
      </c>
      <c r="G1813" s="4" t="s">
        <v>659</v>
      </c>
      <c r="H1813" s="4">
        <v>30.585163999999999</v>
      </c>
      <c r="I1813" s="4">
        <v>36.238413999999999</v>
      </c>
      <c r="J1813" s="4" t="s">
        <v>22</v>
      </c>
      <c r="K1813" s="4" t="s">
        <v>19</v>
      </c>
      <c r="L1813" s="4" t="s">
        <v>14</v>
      </c>
      <c r="M1813" s="4">
        <v>10</v>
      </c>
      <c r="N1813" s="4">
        <v>26</v>
      </c>
      <c r="O1813" s="4">
        <v>2247</v>
      </c>
    </row>
    <row r="1814" spans="1:15" x14ac:dyDescent="0.25">
      <c r="A1814" s="4">
        <v>5006</v>
      </c>
      <c r="B1814" s="5">
        <v>43461</v>
      </c>
      <c r="C1814" s="5" t="s">
        <v>3026</v>
      </c>
      <c r="D1814" s="5" t="s">
        <v>3027</v>
      </c>
      <c r="E1814" s="4" t="s">
        <v>90</v>
      </c>
      <c r="F1814" s="4" t="s">
        <v>16</v>
      </c>
      <c r="G1814" s="4" t="s">
        <v>91</v>
      </c>
      <c r="H1814" s="4">
        <v>12.565678999999999</v>
      </c>
      <c r="I1814" s="4">
        <v>104.99096299999999</v>
      </c>
      <c r="J1814" s="4" t="s">
        <v>22</v>
      </c>
      <c r="K1814" s="4" t="s">
        <v>19</v>
      </c>
      <c r="L1814" s="4" t="s">
        <v>14</v>
      </c>
      <c r="M1814" s="4">
        <v>3</v>
      </c>
      <c r="N1814" s="4">
        <v>111</v>
      </c>
      <c r="O1814" s="4">
        <v>1948</v>
      </c>
    </row>
    <row r="1815" spans="1:15" x14ac:dyDescent="0.25">
      <c r="A1815" s="4">
        <v>5024</v>
      </c>
      <c r="B1815" s="5">
        <v>43461</v>
      </c>
      <c r="C1815" s="5" t="s">
        <v>3018</v>
      </c>
      <c r="D1815" s="5" t="s">
        <v>2929</v>
      </c>
      <c r="E1815" s="4" t="s">
        <v>2608</v>
      </c>
      <c r="F1815" s="4" t="s">
        <v>10</v>
      </c>
      <c r="G1815" s="4" t="s">
        <v>183</v>
      </c>
      <c r="H1815" s="4">
        <v>8.5379810000000003</v>
      </c>
      <c r="I1815" s="4">
        <v>-80.782127000000003</v>
      </c>
      <c r="J1815" s="4" t="s">
        <v>22</v>
      </c>
      <c r="K1815" s="4" t="s">
        <v>30</v>
      </c>
      <c r="L1815" s="4" t="s">
        <v>14</v>
      </c>
      <c r="M1815" s="4">
        <v>42</v>
      </c>
      <c r="N1815" s="4">
        <v>573</v>
      </c>
      <c r="O1815" s="4">
        <v>15624</v>
      </c>
    </row>
    <row r="1816" spans="1:15" x14ac:dyDescent="0.25">
      <c r="A1816" s="4">
        <v>5248</v>
      </c>
      <c r="B1816" s="5">
        <v>43461</v>
      </c>
      <c r="C1816" s="5" t="s">
        <v>2776</v>
      </c>
      <c r="D1816" s="5" t="s">
        <v>2777</v>
      </c>
      <c r="E1816" s="4" t="s">
        <v>1400</v>
      </c>
      <c r="F1816" s="4" t="s">
        <v>16</v>
      </c>
      <c r="G1816" s="4" t="s">
        <v>2733</v>
      </c>
      <c r="H1816" s="4">
        <v>35.907756999999997</v>
      </c>
      <c r="I1816" s="4">
        <v>127.76692199999999</v>
      </c>
      <c r="J1816" s="4" t="s">
        <v>12</v>
      </c>
      <c r="K1816" s="4" t="s">
        <v>19</v>
      </c>
      <c r="L1816" s="4" t="s">
        <v>14</v>
      </c>
      <c r="M1816" s="4">
        <v>19</v>
      </c>
      <c r="N1816" s="4">
        <v>92</v>
      </c>
      <c r="O1816" s="4">
        <v>5571</v>
      </c>
    </row>
    <row r="1817" spans="1:15" x14ac:dyDescent="0.25">
      <c r="A1817" s="4">
        <v>1582</v>
      </c>
      <c r="B1817" s="5">
        <v>43461</v>
      </c>
      <c r="C1817" s="5" t="s">
        <v>2874</v>
      </c>
      <c r="D1817" s="5" t="s">
        <v>2807</v>
      </c>
      <c r="E1817" s="4" t="s">
        <v>1038</v>
      </c>
      <c r="F1817" s="4" t="s">
        <v>10</v>
      </c>
      <c r="G1817" s="4" t="s">
        <v>285</v>
      </c>
      <c r="H1817" s="4">
        <v>37.090240000000001</v>
      </c>
      <c r="I1817" s="4">
        <v>-95.712890999999999</v>
      </c>
      <c r="J1817" s="4" t="s">
        <v>22</v>
      </c>
      <c r="K1817" s="4" t="s">
        <v>30</v>
      </c>
      <c r="L1817" s="4" t="s">
        <v>14</v>
      </c>
      <c r="M1817" s="4">
        <v>15</v>
      </c>
      <c r="N1817" s="4">
        <v>430</v>
      </c>
      <c r="O1817" s="4">
        <v>11745</v>
      </c>
    </row>
    <row r="1818" spans="1:15" x14ac:dyDescent="0.25">
      <c r="A1818" s="4">
        <v>3096</v>
      </c>
      <c r="B1818" s="5">
        <v>43461</v>
      </c>
      <c r="C1818" s="5" t="s">
        <v>2932</v>
      </c>
      <c r="D1818" s="5" t="s">
        <v>2933</v>
      </c>
      <c r="E1818" s="4" t="s">
        <v>1039</v>
      </c>
      <c r="F1818" s="4" t="s">
        <v>10</v>
      </c>
      <c r="G1818" s="4" t="s">
        <v>662</v>
      </c>
      <c r="H1818" s="4">
        <v>-4.6795739999999997</v>
      </c>
      <c r="I1818" s="4">
        <v>55.491976999999999</v>
      </c>
      <c r="J1818" s="4" t="s">
        <v>22</v>
      </c>
      <c r="K1818" s="4" t="s">
        <v>30</v>
      </c>
      <c r="L1818" s="4" t="s">
        <v>14</v>
      </c>
      <c r="M1818" s="4">
        <v>15</v>
      </c>
      <c r="N1818" s="4">
        <v>232</v>
      </c>
      <c r="O1818" s="4">
        <v>11653</v>
      </c>
    </row>
    <row r="1819" spans="1:15" x14ac:dyDescent="0.25">
      <c r="A1819" s="4">
        <v>4333</v>
      </c>
      <c r="B1819" s="5">
        <v>43461</v>
      </c>
      <c r="C1819" s="5" t="s">
        <v>2776</v>
      </c>
      <c r="D1819" s="5" t="s">
        <v>2777</v>
      </c>
      <c r="E1819" s="4" t="s">
        <v>2387</v>
      </c>
      <c r="F1819" s="4" t="s">
        <v>16</v>
      </c>
      <c r="G1819" s="4" t="s">
        <v>2733</v>
      </c>
      <c r="H1819" s="4">
        <v>35.907756999999997</v>
      </c>
      <c r="I1819" s="4">
        <v>127.76692199999999</v>
      </c>
      <c r="J1819" s="4" t="s">
        <v>12</v>
      </c>
      <c r="K1819" s="4" t="s">
        <v>30</v>
      </c>
      <c r="L1819" s="4" t="s">
        <v>14</v>
      </c>
      <c r="M1819" s="4">
        <v>30</v>
      </c>
      <c r="N1819" s="4">
        <v>116</v>
      </c>
      <c r="O1819" s="4">
        <v>5568</v>
      </c>
    </row>
    <row r="1820" spans="1:15" x14ac:dyDescent="0.25">
      <c r="A1820" s="4">
        <v>4974</v>
      </c>
      <c r="B1820" s="5">
        <v>43461</v>
      </c>
      <c r="C1820" s="5" t="s">
        <v>2776</v>
      </c>
      <c r="D1820" s="5" t="s">
        <v>2777</v>
      </c>
      <c r="E1820" s="4" t="s">
        <v>2157</v>
      </c>
      <c r="F1820" s="4" t="s">
        <v>16</v>
      </c>
      <c r="G1820" s="4" t="s">
        <v>2733</v>
      </c>
      <c r="H1820" s="4">
        <v>35.907756999999997</v>
      </c>
      <c r="I1820" s="4">
        <v>127.76692199999999</v>
      </c>
      <c r="J1820" s="4" t="s">
        <v>12</v>
      </c>
      <c r="K1820" s="4" t="s">
        <v>57</v>
      </c>
      <c r="L1820" s="4" t="s">
        <v>14</v>
      </c>
      <c r="M1820" s="4">
        <v>27</v>
      </c>
      <c r="N1820" s="4">
        <v>67</v>
      </c>
      <c r="O1820" s="4">
        <v>2868</v>
      </c>
    </row>
    <row r="1821" spans="1:15" x14ac:dyDescent="0.25">
      <c r="A1821" s="4">
        <v>3155</v>
      </c>
      <c r="B1821" s="5">
        <v>43461</v>
      </c>
      <c r="C1821" s="5" t="s">
        <v>3016</v>
      </c>
      <c r="D1821" s="5" t="s">
        <v>2783</v>
      </c>
      <c r="E1821" s="4" t="s">
        <v>1754</v>
      </c>
      <c r="F1821" s="4" t="s">
        <v>24</v>
      </c>
      <c r="G1821" s="4" t="s">
        <v>133</v>
      </c>
      <c r="H1821" s="4">
        <v>-21.178985999999998</v>
      </c>
      <c r="I1821" s="4">
        <v>-175.19824199999999</v>
      </c>
      <c r="J1821" s="4" t="s">
        <v>18</v>
      </c>
      <c r="K1821" s="4" t="s">
        <v>30</v>
      </c>
      <c r="L1821" s="4" t="s">
        <v>14</v>
      </c>
      <c r="M1821" s="4">
        <v>23</v>
      </c>
      <c r="N1821" s="4">
        <v>242</v>
      </c>
      <c r="O1821" s="4">
        <v>5747</v>
      </c>
    </row>
    <row r="1822" spans="1:15" x14ac:dyDescent="0.25">
      <c r="A1822" s="4">
        <v>1274</v>
      </c>
      <c r="B1822" s="5">
        <v>43461</v>
      </c>
      <c r="C1822" s="5" t="s">
        <v>2855</v>
      </c>
      <c r="D1822" s="5" t="s">
        <v>2856</v>
      </c>
      <c r="E1822" s="4" t="s">
        <v>1756</v>
      </c>
      <c r="F1822" s="4" t="s">
        <v>24</v>
      </c>
      <c r="G1822" s="4" t="s">
        <v>554</v>
      </c>
      <c r="H1822" s="4">
        <v>-40.900556999999999</v>
      </c>
      <c r="I1822" s="4">
        <v>174.88597100000001</v>
      </c>
      <c r="J1822" s="4" t="s">
        <v>18</v>
      </c>
      <c r="K1822" s="4" t="s">
        <v>30</v>
      </c>
      <c r="L1822" s="4" t="s">
        <v>14</v>
      </c>
      <c r="M1822" s="4">
        <v>23</v>
      </c>
      <c r="N1822" s="4">
        <v>236</v>
      </c>
      <c r="O1822" s="4">
        <v>5539</v>
      </c>
    </row>
    <row r="1823" spans="1:15" x14ac:dyDescent="0.25">
      <c r="A1823" s="4">
        <v>5698</v>
      </c>
      <c r="B1823" s="5">
        <v>43461</v>
      </c>
      <c r="C1823" s="5" t="s">
        <v>2835</v>
      </c>
      <c r="D1823" s="5" t="s">
        <v>2836</v>
      </c>
      <c r="E1823" s="4" t="s">
        <v>1045</v>
      </c>
      <c r="F1823" s="4" t="s">
        <v>24</v>
      </c>
      <c r="G1823" s="4" t="s">
        <v>203</v>
      </c>
      <c r="H1823" s="4">
        <v>11.803749</v>
      </c>
      <c r="I1823" s="4">
        <v>-15.180413</v>
      </c>
      <c r="J1823" s="4" t="s">
        <v>18</v>
      </c>
      <c r="K1823" s="4" t="s">
        <v>30</v>
      </c>
      <c r="L1823" s="4" t="s">
        <v>14</v>
      </c>
      <c r="M1823" s="4">
        <v>15</v>
      </c>
      <c r="N1823" s="4">
        <v>202</v>
      </c>
      <c r="O1823" s="4">
        <v>5510</v>
      </c>
    </row>
    <row r="1824" spans="1:15" x14ac:dyDescent="0.25">
      <c r="A1824" s="4">
        <v>2151</v>
      </c>
      <c r="B1824" s="5">
        <v>43461</v>
      </c>
      <c r="C1824" s="5" t="s">
        <v>2746</v>
      </c>
      <c r="D1824" s="5" t="s">
        <v>2747</v>
      </c>
      <c r="E1824" s="4" t="s">
        <v>305</v>
      </c>
      <c r="F1824" s="4" t="s">
        <v>16</v>
      </c>
      <c r="G1824" s="4" t="s">
        <v>69</v>
      </c>
      <c r="H1824" s="4">
        <v>18.220554</v>
      </c>
      <c r="I1824" s="4">
        <v>-63.068615000000001</v>
      </c>
      <c r="J1824" s="4" t="s">
        <v>22</v>
      </c>
      <c r="K1824" s="4" t="s">
        <v>30</v>
      </c>
      <c r="L1824" s="4" t="s">
        <v>14</v>
      </c>
      <c r="M1824" s="4">
        <v>6</v>
      </c>
      <c r="N1824" s="4">
        <v>157</v>
      </c>
      <c r="O1824" s="4">
        <v>4769</v>
      </c>
    </row>
    <row r="1825" spans="1:15" x14ac:dyDescent="0.25">
      <c r="A1825" s="4">
        <v>5674</v>
      </c>
      <c r="B1825" s="5">
        <v>43461</v>
      </c>
      <c r="C1825" s="5" t="s">
        <v>2996</v>
      </c>
      <c r="D1825" s="5" t="s">
        <v>2997</v>
      </c>
      <c r="E1825" s="4" t="s">
        <v>1757</v>
      </c>
      <c r="F1825" s="4" t="s">
        <v>24</v>
      </c>
      <c r="G1825" s="4" t="s">
        <v>443</v>
      </c>
      <c r="H1825" s="4">
        <v>16.995971000000001</v>
      </c>
      <c r="I1825" s="4">
        <v>-62.067641000000002</v>
      </c>
      <c r="J1825" s="4" t="s">
        <v>18</v>
      </c>
      <c r="K1825" s="4" t="s">
        <v>30</v>
      </c>
      <c r="L1825" s="4" t="s">
        <v>14</v>
      </c>
      <c r="M1825" s="4">
        <v>23</v>
      </c>
      <c r="N1825" s="4">
        <v>208</v>
      </c>
      <c r="O1825" s="4">
        <v>4760</v>
      </c>
    </row>
    <row r="1826" spans="1:15" x14ac:dyDescent="0.25">
      <c r="A1826" s="4">
        <v>3789</v>
      </c>
      <c r="B1826" s="5">
        <v>43461</v>
      </c>
      <c r="C1826" s="5" t="s">
        <v>2927</v>
      </c>
      <c r="D1826" s="5" t="s">
        <v>2909</v>
      </c>
      <c r="E1826" s="4" t="s">
        <v>2112</v>
      </c>
      <c r="F1826" s="4" t="s">
        <v>24</v>
      </c>
      <c r="G1826" s="4" t="s">
        <v>315</v>
      </c>
      <c r="H1826" s="4">
        <v>-10.447525000000001</v>
      </c>
      <c r="I1826" s="4">
        <v>105.690449</v>
      </c>
      <c r="J1826" s="4" t="s">
        <v>22</v>
      </c>
      <c r="K1826" s="4" t="s">
        <v>30</v>
      </c>
      <c r="L1826" s="4" t="s">
        <v>14</v>
      </c>
      <c r="M1826" s="4">
        <v>27</v>
      </c>
      <c r="N1826" s="4">
        <v>273</v>
      </c>
      <c r="O1826" s="4">
        <v>4665</v>
      </c>
    </row>
    <row r="1827" spans="1:15" x14ac:dyDescent="0.25">
      <c r="A1827" s="4">
        <v>2859</v>
      </c>
      <c r="B1827" s="5">
        <v>43461</v>
      </c>
      <c r="C1827" s="5" t="s">
        <v>2833</v>
      </c>
      <c r="D1827" s="5" t="s">
        <v>2998</v>
      </c>
      <c r="E1827" s="4" t="s">
        <v>1411</v>
      </c>
      <c r="F1827" s="4" t="s">
        <v>16</v>
      </c>
      <c r="G1827" s="4" t="s">
        <v>265</v>
      </c>
      <c r="H1827" s="4">
        <v>52.132632999999998</v>
      </c>
      <c r="I1827" s="4">
        <v>5.2912660000000002</v>
      </c>
      <c r="J1827" s="4" t="s">
        <v>12</v>
      </c>
      <c r="K1827" s="4" t="s">
        <v>30</v>
      </c>
      <c r="L1827" s="4" t="s">
        <v>14</v>
      </c>
      <c r="M1827" s="4">
        <v>19</v>
      </c>
      <c r="N1827" s="4">
        <v>136</v>
      </c>
      <c r="O1827" s="4">
        <v>4561</v>
      </c>
    </row>
    <row r="1828" spans="1:15" x14ac:dyDescent="0.25">
      <c r="A1828" s="4">
        <v>1637</v>
      </c>
      <c r="B1828" s="5">
        <v>43461</v>
      </c>
      <c r="C1828" s="5" t="s">
        <v>2806</v>
      </c>
      <c r="D1828" s="5" t="s">
        <v>2807</v>
      </c>
      <c r="E1828" s="4" t="s">
        <v>1412</v>
      </c>
      <c r="F1828" s="4" t="s">
        <v>24</v>
      </c>
      <c r="G1828" s="4" t="s">
        <v>816</v>
      </c>
      <c r="H1828" s="4">
        <v>3.2027779999999999</v>
      </c>
      <c r="I1828" s="4">
        <v>73.220680000000002</v>
      </c>
      <c r="J1828" s="4" t="s">
        <v>18</v>
      </c>
      <c r="K1828" s="4" t="s">
        <v>30</v>
      </c>
      <c r="L1828" s="4" t="s">
        <v>14</v>
      </c>
      <c r="M1828" s="4">
        <v>19</v>
      </c>
      <c r="N1828" s="4">
        <v>275</v>
      </c>
      <c r="O1828" s="4">
        <v>4373</v>
      </c>
    </row>
    <row r="1829" spans="1:15" x14ac:dyDescent="0.25">
      <c r="A1829" s="4">
        <v>3264</v>
      </c>
      <c r="B1829" s="5">
        <v>43461</v>
      </c>
      <c r="C1829" s="5" t="s">
        <v>2955</v>
      </c>
      <c r="D1829" s="5" t="s">
        <v>2956</v>
      </c>
      <c r="E1829" s="4" t="s">
        <v>486</v>
      </c>
      <c r="F1829" s="4" t="s">
        <v>16</v>
      </c>
      <c r="G1829" s="4" t="s">
        <v>487</v>
      </c>
      <c r="H1829" s="4">
        <v>18.735693000000001</v>
      </c>
      <c r="I1829" s="4">
        <v>-70.162650999999997</v>
      </c>
      <c r="J1829" s="4" t="s">
        <v>12</v>
      </c>
      <c r="K1829" s="4" t="s">
        <v>30</v>
      </c>
      <c r="L1829" s="4" t="s">
        <v>14</v>
      </c>
      <c r="M1829" s="4">
        <v>8</v>
      </c>
      <c r="N1829" s="4">
        <v>249</v>
      </c>
      <c r="O1829" s="4">
        <v>4365</v>
      </c>
    </row>
    <row r="1830" spans="1:15" x14ac:dyDescent="0.25">
      <c r="A1830" s="4">
        <v>3684</v>
      </c>
      <c r="B1830" s="5">
        <v>43461</v>
      </c>
      <c r="C1830" s="5" t="s">
        <v>2812</v>
      </c>
      <c r="D1830" s="5" t="s">
        <v>2867</v>
      </c>
      <c r="E1830" s="4" t="s">
        <v>1248</v>
      </c>
      <c r="F1830" s="4" t="s">
        <v>24</v>
      </c>
      <c r="G1830" s="4" t="s">
        <v>2733</v>
      </c>
      <c r="H1830" s="4">
        <v>35.907756999999997</v>
      </c>
      <c r="I1830" s="4">
        <v>127.76692199999999</v>
      </c>
      <c r="J1830" s="4" t="s">
        <v>18</v>
      </c>
      <c r="K1830" s="4" t="s">
        <v>39</v>
      </c>
      <c r="L1830" s="4" t="s">
        <v>33</v>
      </c>
      <c r="M1830" s="4">
        <v>17</v>
      </c>
      <c r="N1830" s="4">
        <v>168</v>
      </c>
      <c r="O1830" s="4">
        <v>7469</v>
      </c>
    </row>
    <row r="1831" spans="1:15" x14ac:dyDescent="0.25">
      <c r="A1831" s="4">
        <v>4206</v>
      </c>
      <c r="B1831" s="5">
        <v>43461</v>
      </c>
      <c r="C1831" s="5" t="s">
        <v>2960</v>
      </c>
      <c r="D1831" s="5" t="s">
        <v>2961</v>
      </c>
      <c r="E1831" s="4" t="s">
        <v>208</v>
      </c>
      <c r="F1831" s="4" t="s">
        <v>24</v>
      </c>
      <c r="G1831" s="4" t="s">
        <v>59</v>
      </c>
      <c r="H1831" s="4">
        <v>-38.416097000000001</v>
      </c>
      <c r="I1831" s="4">
        <v>-63.616672000000001</v>
      </c>
      <c r="J1831" s="4" t="s">
        <v>22</v>
      </c>
      <c r="K1831" s="4" t="s">
        <v>30</v>
      </c>
      <c r="L1831" s="4" t="s">
        <v>14</v>
      </c>
      <c r="M1831" s="4">
        <v>5</v>
      </c>
      <c r="N1831" s="4">
        <v>68</v>
      </c>
      <c r="O1831" s="4">
        <v>4005</v>
      </c>
    </row>
    <row r="1832" spans="1:15" x14ac:dyDescent="0.25">
      <c r="A1832" s="4">
        <v>2700</v>
      </c>
      <c r="B1832" s="5">
        <v>43461</v>
      </c>
      <c r="C1832" s="5" t="s">
        <v>2916</v>
      </c>
      <c r="D1832" s="5" t="s">
        <v>2917</v>
      </c>
      <c r="E1832" s="4" t="s">
        <v>968</v>
      </c>
      <c r="F1832" s="4" t="s">
        <v>24</v>
      </c>
      <c r="G1832" s="4" t="s">
        <v>503</v>
      </c>
      <c r="H1832" s="4">
        <v>-0.78927499999999995</v>
      </c>
      <c r="I1832" s="4">
        <v>113.92132700000001</v>
      </c>
      <c r="J1832" s="4" t="s">
        <v>18</v>
      </c>
      <c r="K1832" s="4" t="s">
        <v>30</v>
      </c>
      <c r="L1832" s="4" t="s">
        <v>14</v>
      </c>
      <c r="M1832" s="4">
        <v>14</v>
      </c>
      <c r="N1832" s="4">
        <v>89</v>
      </c>
      <c r="O1832" s="4">
        <v>3789</v>
      </c>
    </row>
    <row r="1833" spans="1:15" x14ac:dyDescent="0.25">
      <c r="A1833" s="4">
        <v>2253</v>
      </c>
      <c r="B1833" s="5">
        <v>43461</v>
      </c>
      <c r="C1833" s="5" t="s">
        <v>2864</v>
      </c>
      <c r="D1833" s="5" t="s">
        <v>2865</v>
      </c>
      <c r="E1833" s="4" t="s">
        <v>491</v>
      </c>
      <c r="F1833" s="4" t="s">
        <v>10</v>
      </c>
      <c r="G1833" s="4" t="s">
        <v>73</v>
      </c>
      <c r="H1833" s="4">
        <v>61.892634999999999</v>
      </c>
      <c r="I1833" s="4">
        <v>-6.9118060000000003</v>
      </c>
      <c r="J1833" s="4" t="s">
        <v>12</v>
      </c>
      <c r="K1833" s="4" t="s">
        <v>30</v>
      </c>
      <c r="L1833" s="4" t="s">
        <v>14</v>
      </c>
      <c r="M1833" s="4">
        <v>8</v>
      </c>
      <c r="N1833" s="4">
        <v>17</v>
      </c>
      <c r="O1833" s="4">
        <v>3570</v>
      </c>
    </row>
    <row r="1834" spans="1:15" x14ac:dyDescent="0.25">
      <c r="A1834" s="4">
        <v>3415</v>
      </c>
      <c r="B1834" s="5">
        <v>43461</v>
      </c>
      <c r="C1834" s="5" t="s">
        <v>2925</v>
      </c>
      <c r="D1834" s="5" t="s">
        <v>2803</v>
      </c>
      <c r="E1834" s="4" t="s">
        <v>394</v>
      </c>
      <c r="F1834" s="4" t="s">
        <v>16</v>
      </c>
      <c r="G1834" s="4" t="s">
        <v>48</v>
      </c>
      <c r="H1834" s="4">
        <v>46.862496</v>
      </c>
      <c r="I1834" s="4">
        <v>103.846656</v>
      </c>
      <c r="J1834" s="4" t="s">
        <v>12</v>
      </c>
      <c r="K1834" s="4" t="s">
        <v>30</v>
      </c>
      <c r="L1834" s="4" t="s">
        <v>14</v>
      </c>
      <c r="M1834" s="4">
        <v>7</v>
      </c>
      <c r="N1834" s="4">
        <v>101</v>
      </c>
      <c r="O1834" s="4">
        <v>3176</v>
      </c>
    </row>
    <row r="1835" spans="1:15" x14ac:dyDescent="0.25">
      <c r="A1835" s="4">
        <v>3267</v>
      </c>
      <c r="B1835" s="5">
        <v>43461</v>
      </c>
      <c r="C1835" s="5" t="s">
        <v>2750</v>
      </c>
      <c r="D1835" s="5" t="s">
        <v>2751</v>
      </c>
      <c r="E1835" s="4" t="s">
        <v>1138</v>
      </c>
      <c r="F1835" s="4" t="s">
        <v>16</v>
      </c>
      <c r="G1835" s="4" t="s">
        <v>127</v>
      </c>
      <c r="H1835" s="4">
        <v>7.5149800000000004</v>
      </c>
      <c r="I1835" s="4">
        <v>134.58251999999999</v>
      </c>
      <c r="J1835" s="4" t="s">
        <v>12</v>
      </c>
      <c r="K1835" s="4" t="s">
        <v>30</v>
      </c>
      <c r="L1835" s="4" t="s">
        <v>14</v>
      </c>
      <c r="M1835" s="4">
        <v>16</v>
      </c>
      <c r="N1835" s="4">
        <v>53</v>
      </c>
      <c r="O1835" s="4">
        <v>3105</v>
      </c>
    </row>
    <row r="1836" spans="1:15" x14ac:dyDescent="0.25">
      <c r="A1836" s="4">
        <v>1369</v>
      </c>
      <c r="B1836" s="5">
        <v>43461</v>
      </c>
      <c r="C1836" s="5" t="s">
        <v>2888</v>
      </c>
      <c r="D1836" s="5" t="s">
        <v>2889</v>
      </c>
      <c r="E1836" s="4" t="s">
        <v>2426</v>
      </c>
      <c r="F1836" s="4" t="s">
        <v>16</v>
      </c>
      <c r="G1836" s="4" t="s">
        <v>201</v>
      </c>
      <c r="H1836" s="4">
        <v>47.162494000000002</v>
      </c>
      <c r="I1836" s="4">
        <v>19.503304</v>
      </c>
      <c r="J1836" s="4" t="s">
        <v>12</v>
      </c>
      <c r="K1836" s="4" t="s">
        <v>30</v>
      </c>
      <c r="L1836" s="4" t="s">
        <v>14</v>
      </c>
      <c r="M1836" s="4">
        <v>31</v>
      </c>
      <c r="N1836" s="4">
        <v>71</v>
      </c>
      <c r="O1836" s="4">
        <v>2437</v>
      </c>
    </row>
    <row r="1837" spans="1:15" x14ac:dyDescent="0.25">
      <c r="A1837" s="4">
        <v>3452</v>
      </c>
      <c r="B1837" s="5">
        <v>43461</v>
      </c>
      <c r="C1837" s="5" t="s">
        <v>2788</v>
      </c>
      <c r="D1837" s="5" t="s">
        <v>2789</v>
      </c>
      <c r="E1837" s="4" t="s">
        <v>97</v>
      </c>
      <c r="F1837" s="4" t="s">
        <v>16</v>
      </c>
      <c r="G1837" s="4" t="s">
        <v>98</v>
      </c>
      <c r="H1837" s="4">
        <v>56.263919999999999</v>
      </c>
      <c r="I1837" s="4">
        <v>9.5017849999999999</v>
      </c>
      <c r="J1837" s="4" t="s">
        <v>12</v>
      </c>
      <c r="K1837" s="4" t="s">
        <v>30</v>
      </c>
      <c r="L1837" s="4" t="s">
        <v>14</v>
      </c>
      <c r="M1837" s="4">
        <v>3</v>
      </c>
      <c r="N1837" s="4">
        <v>35</v>
      </c>
      <c r="O1837" s="4">
        <v>1593</v>
      </c>
    </row>
    <row r="1838" spans="1:15" x14ac:dyDescent="0.25">
      <c r="A1838" s="4">
        <v>1465</v>
      </c>
      <c r="B1838" s="5">
        <v>43461</v>
      </c>
      <c r="C1838" s="5" t="s">
        <v>2762</v>
      </c>
      <c r="D1838" s="5" t="s">
        <v>2763</v>
      </c>
      <c r="E1838" s="4" t="s">
        <v>2117</v>
      </c>
      <c r="F1838" s="4" t="s">
        <v>16</v>
      </c>
      <c r="G1838" s="4" t="s">
        <v>651</v>
      </c>
      <c r="H1838" s="4">
        <v>33.223191</v>
      </c>
      <c r="I1838" s="4">
        <v>43.679290999999999</v>
      </c>
      <c r="J1838" s="4" t="s">
        <v>12</v>
      </c>
      <c r="K1838" s="4" t="s">
        <v>30</v>
      </c>
      <c r="L1838" s="4" t="s">
        <v>14</v>
      </c>
      <c r="M1838" s="4">
        <v>27</v>
      </c>
      <c r="N1838" s="4">
        <v>110</v>
      </c>
      <c r="O1838" s="4">
        <v>1575</v>
      </c>
    </row>
    <row r="1839" spans="1:15" x14ac:dyDescent="0.25">
      <c r="A1839" s="4">
        <v>2545</v>
      </c>
      <c r="B1839" s="5">
        <v>43461</v>
      </c>
      <c r="C1839" s="5" t="s">
        <v>2786</v>
      </c>
      <c r="D1839" s="5" t="s">
        <v>2794</v>
      </c>
      <c r="E1839" s="4" t="s">
        <v>1521</v>
      </c>
      <c r="F1839" s="4" t="s">
        <v>10</v>
      </c>
      <c r="G1839" s="4" t="s">
        <v>206</v>
      </c>
      <c r="H1839" s="4">
        <v>18.220832999999999</v>
      </c>
      <c r="I1839" s="4">
        <v>-66.590148999999997</v>
      </c>
      <c r="J1839" s="4" t="s">
        <v>22</v>
      </c>
      <c r="K1839" s="4" t="s">
        <v>32</v>
      </c>
      <c r="L1839" s="4" t="s">
        <v>33</v>
      </c>
      <c r="M1839" s="4">
        <v>20</v>
      </c>
      <c r="N1839" s="4">
        <v>547</v>
      </c>
      <c r="O1839" s="4">
        <v>8341</v>
      </c>
    </row>
    <row r="1840" spans="1:15" x14ac:dyDescent="0.25">
      <c r="A1840" s="4">
        <v>1659</v>
      </c>
      <c r="B1840" s="5">
        <v>43461</v>
      </c>
      <c r="C1840" s="5" t="s">
        <v>2748</v>
      </c>
      <c r="D1840" s="5" t="s">
        <v>2749</v>
      </c>
      <c r="E1840" s="4" t="s">
        <v>398</v>
      </c>
      <c r="F1840" s="4" t="s">
        <v>24</v>
      </c>
      <c r="G1840" s="4" t="s">
        <v>271</v>
      </c>
      <c r="H1840" s="4">
        <v>6.4280549999999996</v>
      </c>
      <c r="I1840" s="4">
        <v>-9.4294989999999999</v>
      </c>
      <c r="J1840" s="4" t="s">
        <v>18</v>
      </c>
      <c r="K1840" s="4" t="s">
        <v>32</v>
      </c>
      <c r="L1840" s="4" t="s">
        <v>33</v>
      </c>
      <c r="M1840" s="4">
        <v>7</v>
      </c>
      <c r="N1840" s="4">
        <v>258</v>
      </c>
      <c r="O1840" s="4">
        <v>5990</v>
      </c>
    </row>
    <row r="1841" spans="1:15" x14ac:dyDescent="0.25">
      <c r="A1841" s="4">
        <v>1293</v>
      </c>
      <c r="B1841" s="5">
        <v>43461</v>
      </c>
      <c r="C1841" s="5" t="s">
        <v>2960</v>
      </c>
      <c r="D1841" s="5" t="s">
        <v>2961</v>
      </c>
      <c r="E1841" s="4" t="s">
        <v>2214</v>
      </c>
      <c r="F1841" s="4" t="s">
        <v>24</v>
      </c>
      <c r="G1841" s="4" t="s">
        <v>59</v>
      </c>
      <c r="H1841" s="4">
        <v>-38.416097000000001</v>
      </c>
      <c r="I1841" s="4">
        <v>-63.616672000000001</v>
      </c>
      <c r="J1841" s="4" t="s">
        <v>12</v>
      </c>
      <c r="K1841" s="4" t="s">
        <v>32</v>
      </c>
      <c r="L1841" s="4" t="s">
        <v>33</v>
      </c>
      <c r="M1841" s="4">
        <v>28</v>
      </c>
      <c r="N1841" s="4">
        <v>99</v>
      </c>
      <c r="O1841" s="4">
        <v>5824</v>
      </c>
    </row>
    <row r="1842" spans="1:15" x14ac:dyDescent="0.25">
      <c r="A1842" s="4">
        <v>4732</v>
      </c>
      <c r="B1842" s="5">
        <v>43461</v>
      </c>
      <c r="C1842" s="5" t="s">
        <v>2770</v>
      </c>
      <c r="D1842" s="5" t="s">
        <v>2761</v>
      </c>
      <c r="E1842" s="4" t="s">
        <v>1764</v>
      </c>
      <c r="F1842" s="4" t="s">
        <v>24</v>
      </c>
      <c r="G1842" s="4" t="s">
        <v>41</v>
      </c>
      <c r="H1842" s="4">
        <v>15.199999</v>
      </c>
      <c r="I1842" s="4">
        <v>-86.241905000000003</v>
      </c>
      <c r="J1842" s="4" t="s">
        <v>12</v>
      </c>
      <c r="K1842" s="4" t="s">
        <v>32</v>
      </c>
      <c r="L1842" s="4" t="s">
        <v>33</v>
      </c>
      <c r="M1842" s="4">
        <v>23</v>
      </c>
      <c r="N1842" s="4">
        <v>287</v>
      </c>
      <c r="O1842" s="4">
        <v>5500</v>
      </c>
    </row>
    <row r="1843" spans="1:15" x14ac:dyDescent="0.25">
      <c r="A1843" s="4">
        <v>2653</v>
      </c>
      <c r="B1843" s="5">
        <v>43461</v>
      </c>
      <c r="C1843" s="5" t="s">
        <v>2921</v>
      </c>
      <c r="D1843" s="5" t="s">
        <v>2922</v>
      </c>
      <c r="E1843" s="4" t="s">
        <v>757</v>
      </c>
      <c r="F1843" s="4" t="s">
        <v>24</v>
      </c>
      <c r="G1843" s="4" t="s">
        <v>559</v>
      </c>
      <c r="H1843" s="4">
        <v>77.553604000000007</v>
      </c>
      <c r="I1843" s="4">
        <v>23.670272000000001</v>
      </c>
      <c r="J1843" s="4" t="s">
        <v>18</v>
      </c>
      <c r="K1843" s="4" t="s">
        <v>32</v>
      </c>
      <c r="L1843" s="4" t="s">
        <v>33</v>
      </c>
      <c r="M1843" s="4">
        <v>11</v>
      </c>
      <c r="N1843" s="4">
        <v>172</v>
      </c>
      <c r="O1843" s="4">
        <v>4617</v>
      </c>
    </row>
    <row r="1844" spans="1:15" x14ac:dyDescent="0.25">
      <c r="A1844" s="4">
        <v>4570</v>
      </c>
      <c r="B1844" s="5">
        <v>43461</v>
      </c>
      <c r="C1844" s="5" t="s">
        <v>2964</v>
      </c>
      <c r="D1844" s="5" t="s">
        <v>2965</v>
      </c>
      <c r="E1844" s="4" t="s">
        <v>1247</v>
      </c>
      <c r="F1844" s="4" t="s">
        <v>10</v>
      </c>
      <c r="G1844" s="4" t="s">
        <v>2735</v>
      </c>
      <c r="H1844" s="4">
        <v>41.608635</v>
      </c>
      <c r="I1844" s="4">
        <v>21.745274999999999</v>
      </c>
      <c r="J1844" s="4" t="s">
        <v>22</v>
      </c>
      <c r="K1844" s="4" t="s">
        <v>39</v>
      </c>
      <c r="L1844" s="4" t="s">
        <v>33</v>
      </c>
      <c r="M1844" s="4">
        <v>17</v>
      </c>
      <c r="N1844" s="4">
        <v>238</v>
      </c>
      <c r="O1844" s="4">
        <v>16266</v>
      </c>
    </row>
    <row r="1845" spans="1:15" x14ac:dyDescent="0.25">
      <c r="A1845" s="4">
        <v>5373</v>
      </c>
      <c r="B1845" s="5">
        <v>43461</v>
      </c>
      <c r="C1845" s="5" t="s">
        <v>2879</v>
      </c>
      <c r="D1845" s="5" t="s">
        <v>2880</v>
      </c>
      <c r="E1845" s="4" t="s">
        <v>759</v>
      </c>
      <c r="F1845" s="4" t="s">
        <v>16</v>
      </c>
      <c r="G1845" s="4" t="s">
        <v>760</v>
      </c>
      <c r="H1845" s="4">
        <v>58.595272000000001</v>
      </c>
      <c r="I1845" s="4">
        <v>25.013607</v>
      </c>
      <c r="J1845" s="4" t="s">
        <v>12</v>
      </c>
      <c r="K1845" s="4" t="s">
        <v>32</v>
      </c>
      <c r="L1845" s="4" t="s">
        <v>33</v>
      </c>
      <c r="M1845" s="4">
        <v>11</v>
      </c>
      <c r="N1845" s="4">
        <v>118</v>
      </c>
      <c r="O1845" s="4">
        <v>3225</v>
      </c>
    </row>
    <row r="1846" spans="1:15" x14ac:dyDescent="0.25">
      <c r="A1846" s="4">
        <v>3325</v>
      </c>
      <c r="B1846" s="5">
        <v>43461</v>
      </c>
      <c r="C1846" s="5" t="s">
        <v>2987</v>
      </c>
      <c r="D1846" s="5" t="s">
        <v>2951</v>
      </c>
      <c r="E1846" s="4" t="s">
        <v>1244</v>
      </c>
      <c r="F1846" s="4" t="s">
        <v>24</v>
      </c>
      <c r="G1846" s="4" t="s">
        <v>233</v>
      </c>
      <c r="H1846" s="4">
        <v>-26.522503</v>
      </c>
      <c r="I1846" s="4">
        <v>31.465865999999998</v>
      </c>
      <c r="J1846" s="4" t="s">
        <v>12</v>
      </c>
      <c r="K1846" s="4" t="s">
        <v>32</v>
      </c>
      <c r="L1846" s="4" t="s">
        <v>33</v>
      </c>
      <c r="M1846" s="4">
        <v>17</v>
      </c>
      <c r="N1846" s="4">
        <v>212</v>
      </c>
      <c r="O1846" s="4">
        <v>3072</v>
      </c>
    </row>
    <row r="1847" spans="1:15" x14ac:dyDescent="0.25">
      <c r="A1847" s="4">
        <v>4272</v>
      </c>
      <c r="B1847" s="5">
        <v>43461</v>
      </c>
      <c r="C1847" s="5" t="s">
        <v>2788</v>
      </c>
      <c r="D1847" s="5" t="s">
        <v>2789</v>
      </c>
      <c r="E1847" s="4" t="s">
        <v>593</v>
      </c>
      <c r="F1847" s="4" t="s">
        <v>10</v>
      </c>
      <c r="G1847" s="4" t="s">
        <v>98</v>
      </c>
      <c r="H1847" s="4">
        <v>56.263919999999999</v>
      </c>
      <c r="I1847" s="4">
        <v>9.5017849999999999</v>
      </c>
      <c r="J1847" s="4" t="s">
        <v>18</v>
      </c>
      <c r="K1847" s="4" t="s">
        <v>32</v>
      </c>
      <c r="L1847" s="4" t="s">
        <v>33</v>
      </c>
      <c r="M1847" s="4">
        <v>9</v>
      </c>
      <c r="N1847" s="4">
        <v>26</v>
      </c>
      <c r="O1847" s="4">
        <v>2567</v>
      </c>
    </row>
    <row r="1848" spans="1:15" x14ac:dyDescent="0.25">
      <c r="A1848" s="4">
        <v>1463</v>
      </c>
      <c r="B1848" s="5">
        <v>43461</v>
      </c>
      <c r="C1848" s="5" t="s">
        <v>2782</v>
      </c>
      <c r="D1848" s="5" t="s">
        <v>2783</v>
      </c>
      <c r="E1848" s="4" t="s">
        <v>1773</v>
      </c>
      <c r="F1848" s="4" t="s">
        <v>24</v>
      </c>
      <c r="G1848" s="4" t="s">
        <v>494</v>
      </c>
      <c r="H1848" s="4">
        <v>46.941935999999998</v>
      </c>
      <c r="I1848" s="4">
        <v>-56.27111</v>
      </c>
      <c r="J1848" s="4" t="s">
        <v>12</v>
      </c>
      <c r="K1848" s="4" t="s">
        <v>32</v>
      </c>
      <c r="L1848" s="4" t="s">
        <v>33</v>
      </c>
      <c r="M1848" s="4">
        <v>23</v>
      </c>
      <c r="N1848" s="4">
        <v>73</v>
      </c>
      <c r="O1848" s="4">
        <v>2524</v>
      </c>
    </row>
    <row r="1849" spans="1:15" x14ac:dyDescent="0.25">
      <c r="A1849" s="4">
        <v>2464</v>
      </c>
      <c r="B1849" s="5">
        <v>43461</v>
      </c>
      <c r="C1849" s="5" t="s">
        <v>2748</v>
      </c>
      <c r="D1849" s="5" t="s">
        <v>2749</v>
      </c>
      <c r="E1849" s="4" t="s">
        <v>729</v>
      </c>
      <c r="F1849" s="4" t="s">
        <v>16</v>
      </c>
      <c r="G1849" s="4" t="s">
        <v>271</v>
      </c>
      <c r="H1849" s="4">
        <v>6.4280549999999996</v>
      </c>
      <c r="I1849" s="4">
        <v>-9.4294989999999999</v>
      </c>
      <c r="J1849" s="4" t="s">
        <v>22</v>
      </c>
      <c r="K1849" s="4" t="s">
        <v>32</v>
      </c>
      <c r="L1849" s="4" t="s">
        <v>33</v>
      </c>
      <c r="M1849" s="4">
        <v>10</v>
      </c>
      <c r="N1849" s="4">
        <v>138</v>
      </c>
      <c r="O1849" s="4">
        <v>1612</v>
      </c>
    </row>
    <row r="1850" spans="1:15" x14ac:dyDescent="0.25">
      <c r="A1850" s="4">
        <v>5932</v>
      </c>
      <c r="B1850" s="5">
        <v>43461</v>
      </c>
      <c r="C1850" s="5" t="s">
        <v>2921</v>
      </c>
      <c r="D1850" s="5" t="s">
        <v>2922</v>
      </c>
      <c r="E1850" s="4" t="s">
        <v>853</v>
      </c>
      <c r="F1850" s="4" t="s">
        <v>16</v>
      </c>
      <c r="G1850" s="4" t="s">
        <v>559</v>
      </c>
      <c r="H1850" s="4">
        <v>77.553604000000007</v>
      </c>
      <c r="I1850" s="4">
        <v>23.670272000000001</v>
      </c>
      <c r="J1850" s="4" t="s">
        <v>12</v>
      </c>
      <c r="K1850" s="4" t="s">
        <v>32</v>
      </c>
      <c r="L1850" s="4" t="s">
        <v>33</v>
      </c>
      <c r="M1850" s="4">
        <v>12</v>
      </c>
      <c r="N1850" s="4">
        <v>44</v>
      </c>
      <c r="O1850" s="4">
        <v>1342</v>
      </c>
    </row>
    <row r="1851" spans="1:15" x14ac:dyDescent="0.25">
      <c r="A1851" s="4">
        <v>1963</v>
      </c>
      <c r="B1851" s="5">
        <v>43461</v>
      </c>
      <c r="C1851" s="5" t="s">
        <v>2883</v>
      </c>
      <c r="D1851" s="5" t="s">
        <v>2884</v>
      </c>
      <c r="E1851" s="4" t="s">
        <v>2434</v>
      </c>
      <c r="F1851" s="4" t="s">
        <v>16</v>
      </c>
      <c r="G1851" s="4" t="s">
        <v>426</v>
      </c>
      <c r="H1851" s="4">
        <v>30.375321</v>
      </c>
      <c r="I1851" s="4">
        <v>69.345116000000004</v>
      </c>
      <c r="J1851" s="4" t="s">
        <v>12</v>
      </c>
      <c r="K1851" s="4" t="s">
        <v>32</v>
      </c>
      <c r="L1851" s="4" t="s">
        <v>33</v>
      </c>
      <c r="M1851" s="4">
        <v>4</v>
      </c>
      <c r="N1851" s="4">
        <v>58</v>
      </c>
      <c r="O1851" s="4">
        <v>1241</v>
      </c>
    </row>
    <row r="1852" spans="1:15" x14ac:dyDescent="0.25">
      <c r="A1852" s="4">
        <v>1481</v>
      </c>
      <c r="B1852" s="5">
        <v>43461</v>
      </c>
      <c r="C1852" s="5" t="s">
        <v>2801</v>
      </c>
      <c r="D1852" s="5" t="s">
        <v>2775</v>
      </c>
      <c r="E1852" s="4" t="s">
        <v>156</v>
      </c>
      <c r="F1852" s="4" t="s">
        <v>16</v>
      </c>
      <c r="G1852" s="4" t="s">
        <v>46</v>
      </c>
      <c r="H1852" s="4">
        <v>-20.904305000000001</v>
      </c>
      <c r="I1852" s="4">
        <v>165.618042</v>
      </c>
      <c r="J1852" s="4" t="s">
        <v>12</v>
      </c>
      <c r="K1852" s="4" t="s">
        <v>32</v>
      </c>
      <c r="L1852" s="4" t="s">
        <v>33</v>
      </c>
      <c r="M1852" s="4">
        <v>4</v>
      </c>
      <c r="N1852" s="4">
        <v>72</v>
      </c>
      <c r="O1852" s="4">
        <v>805</v>
      </c>
    </row>
    <row r="1853" spans="1:15" x14ac:dyDescent="0.25">
      <c r="A1853" s="4">
        <v>1988</v>
      </c>
      <c r="B1853" s="5">
        <v>43461</v>
      </c>
      <c r="C1853" s="5" t="s">
        <v>2820</v>
      </c>
      <c r="D1853" s="5" t="s">
        <v>2821</v>
      </c>
      <c r="E1853" s="4" t="s">
        <v>713</v>
      </c>
      <c r="F1853" s="4" t="s">
        <v>16</v>
      </c>
      <c r="G1853" s="4" t="s">
        <v>226</v>
      </c>
      <c r="H1853" s="4">
        <v>15.454166000000001</v>
      </c>
      <c r="I1853" s="4">
        <v>18.732206999999999</v>
      </c>
      <c r="J1853" s="4" t="s">
        <v>22</v>
      </c>
      <c r="K1853" s="4" t="s">
        <v>32</v>
      </c>
      <c r="L1853" s="4" t="s">
        <v>33</v>
      </c>
      <c r="M1853" s="4">
        <v>1</v>
      </c>
      <c r="N1853" s="4">
        <v>90</v>
      </c>
      <c r="O1853" s="4">
        <v>574</v>
      </c>
    </row>
    <row r="1854" spans="1:15" x14ac:dyDescent="0.25">
      <c r="A1854" s="4">
        <v>3012</v>
      </c>
      <c r="B1854" s="5">
        <v>43461</v>
      </c>
      <c r="C1854" s="5" t="s">
        <v>2960</v>
      </c>
      <c r="D1854" s="5" t="s">
        <v>2961</v>
      </c>
      <c r="E1854" s="4" t="s">
        <v>2597</v>
      </c>
      <c r="F1854" s="4" t="s">
        <v>10</v>
      </c>
      <c r="G1854" s="4" t="s">
        <v>59</v>
      </c>
      <c r="H1854" s="4">
        <v>-38.416097000000001</v>
      </c>
      <c r="I1854" s="4">
        <v>-63.616672000000001</v>
      </c>
      <c r="J1854" s="4" t="s">
        <v>22</v>
      </c>
      <c r="K1854" s="4" t="s">
        <v>39</v>
      </c>
      <c r="L1854" s="4" t="s">
        <v>33</v>
      </c>
      <c r="M1854" s="4">
        <v>41</v>
      </c>
      <c r="N1854" s="4">
        <v>178</v>
      </c>
      <c r="O1854" s="4">
        <v>16997</v>
      </c>
    </row>
    <row r="1855" spans="1:15" x14ac:dyDescent="0.25">
      <c r="A1855" s="4">
        <v>5084</v>
      </c>
      <c r="B1855" s="5">
        <v>43461</v>
      </c>
      <c r="C1855" s="5" t="s">
        <v>2930</v>
      </c>
      <c r="D1855" s="5" t="s">
        <v>2931</v>
      </c>
      <c r="E1855" s="4" t="s">
        <v>2587</v>
      </c>
      <c r="F1855" s="4" t="s">
        <v>10</v>
      </c>
      <c r="G1855" s="4" t="s">
        <v>473</v>
      </c>
      <c r="H1855" s="4">
        <v>-75.250973000000002</v>
      </c>
      <c r="I1855" s="4">
        <v>-7.1388999999999994E-2</v>
      </c>
      <c r="J1855" s="4" t="s">
        <v>22</v>
      </c>
      <c r="K1855" s="4" t="s">
        <v>39</v>
      </c>
      <c r="L1855" s="4" t="s">
        <v>33</v>
      </c>
      <c r="M1855" s="4">
        <v>40</v>
      </c>
      <c r="N1855" s="4">
        <v>411</v>
      </c>
      <c r="O1855" s="4">
        <v>14259</v>
      </c>
    </row>
    <row r="1856" spans="1:15" x14ac:dyDescent="0.25">
      <c r="A1856" s="4">
        <v>2425</v>
      </c>
      <c r="B1856" s="5">
        <v>43461</v>
      </c>
      <c r="C1856" s="5" t="s">
        <v>2934</v>
      </c>
      <c r="D1856" s="5" t="s">
        <v>2935</v>
      </c>
      <c r="E1856" s="4" t="s">
        <v>2027</v>
      </c>
      <c r="F1856" s="4" t="s">
        <v>16</v>
      </c>
      <c r="G1856" s="4" t="s">
        <v>2738</v>
      </c>
      <c r="H1856" s="4">
        <v>31.952162000000001</v>
      </c>
      <c r="I1856" s="4">
        <v>35.233153999999999</v>
      </c>
      <c r="J1856" s="4" t="s">
        <v>12</v>
      </c>
      <c r="K1856" s="4" t="s">
        <v>32</v>
      </c>
      <c r="L1856" s="4" t="s">
        <v>33</v>
      </c>
      <c r="M1856" s="4">
        <v>26</v>
      </c>
      <c r="N1856" s="4">
        <v>75</v>
      </c>
      <c r="O1856" s="4">
        <v>2777</v>
      </c>
    </row>
    <row r="1857" spans="1:15" x14ac:dyDescent="0.25">
      <c r="A1857" s="4">
        <v>1377</v>
      </c>
      <c r="B1857" s="5">
        <v>43461</v>
      </c>
      <c r="C1857" s="5" t="s">
        <v>2823</v>
      </c>
      <c r="D1857" s="5" t="s">
        <v>2824</v>
      </c>
      <c r="E1857" s="4" t="s">
        <v>514</v>
      </c>
      <c r="F1857" s="4" t="s">
        <v>16</v>
      </c>
      <c r="G1857" s="4" t="s">
        <v>176</v>
      </c>
      <c r="H1857" s="4">
        <v>1.3520829999999999</v>
      </c>
      <c r="I1857" s="4">
        <v>103.819836</v>
      </c>
      <c r="J1857" s="4" t="s">
        <v>12</v>
      </c>
      <c r="K1857" s="4" t="s">
        <v>39</v>
      </c>
      <c r="L1857" s="4" t="s">
        <v>33</v>
      </c>
      <c r="M1857" s="4">
        <v>8</v>
      </c>
      <c r="N1857" s="4">
        <v>54</v>
      </c>
      <c r="O1857" s="4">
        <v>4542</v>
      </c>
    </row>
    <row r="1858" spans="1:15" x14ac:dyDescent="0.25">
      <c r="A1858" s="4">
        <v>1358</v>
      </c>
      <c r="B1858" s="5">
        <v>43461</v>
      </c>
      <c r="C1858" s="5" t="s">
        <v>2914</v>
      </c>
      <c r="D1858" s="5" t="s">
        <v>2915</v>
      </c>
      <c r="E1858" s="4" t="s">
        <v>1696</v>
      </c>
      <c r="F1858" s="4" t="s">
        <v>24</v>
      </c>
      <c r="G1858" s="4" t="s">
        <v>330</v>
      </c>
      <c r="H1858" s="4">
        <v>-13.133896999999999</v>
      </c>
      <c r="I1858" s="4">
        <v>27.849332</v>
      </c>
      <c r="J1858" s="4" t="s">
        <v>18</v>
      </c>
      <c r="K1858" s="4" t="s">
        <v>39</v>
      </c>
      <c r="L1858" s="4" t="s">
        <v>33</v>
      </c>
      <c r="M1858" s="4">
        <v>22</v>
      </c>
      <c r="N1858" s="4">
        <v>128</v>
      </c>
      <c r="O1858" s="4">
        <v>4070</v>
      </c>
    </row>
    <row r="1859" spans="1:15" x14ac:dyDescent="0.25">
      <c r="A1859" s="4">
        <v>1383</v>
      </c>
      <c r="B1859" s="5">
        <v>43461</v>
      </c>
      <c r="C1859" s="5" t="s">
        <v>2979</v>
      </c>
      <c r="D1859" s="5" t="s">
        <v>2956</v>
      </c>
      <c r="E1859" s="4" t="s">
        <v>2326</v>
      </c>
      <c r="F1859" s="4" t="s">
        <v>16</v>
      </c>
      <c r="G1859" s="4" t="s">
        <v>322</v>
      </c>
      <c r="H1859" s="4">
        <v>-35.675147000000003</v>
      </c>
      <c r="I1859" s="4">
        <v>-71.542968999999999</v>
      </c>
      <c r="J1859" s="4" t="s">
        <v>12</v>
      </c>
      <c r="K1859" s="4" t="s">
        <v>39</v>
      </c>
      <c r="L1859" s="4" t="s">
        <v>33</v>
      </c>
      <c r="M1859" s="4">
        <v>29</v>
      </c>
      <c r="N1859" s="4">
        <v>59</v>
      </c>
      <c r="O1859" s="4">
        <v>3408</v>
      </c>
    </row>
    <row r="1860" spans="1:15" x14ac:dyDescent="0.25">
      <c r="A1860" s="4">
        <v>5884</v>
      </c>
      <c r="B1860" s="5">
        <v>43461</v>
      </c>
      <c r="C1860" s="5" t="s">
        <v>2882</v>
      </c>
      <c r="D1860" s="5" t="s">
        <v>2885</v>
      </c>
      <c r="E1860" s="4" t="s">
        <v>765</v>
      </c>
      <c r="F1860" s="4" t="s">
        <v>16</v>
      </c>
      <c r="G1860" s="4" t="s">
        <v>217</v>
      </c>
      <c r="H1860" s="4">
        <v>28.033885999999999</v>
      </c>
      <c r="I1860" s="4">
        <v>1.659626</v>
      </c>
      <c r="J1860" s="4" t="s">
        <v>22</v>
      </c>
      <c r="K1860" s="4" t="s">
        <v>39</v>
      </c>
      <c r="L1860" s="4" t="s">
        <v>33</v>
      </c>
      <c r="M1860" s="4">
        <v>11</v>
      </c>
      <c r="N1860" s="4">
        <v>135</v>
      </c>
      <c r="O1860" s="4">
        <v>2826</v>
      </c>
    </row>
    <row r="1861" spans="1:15" x14ac:dyDescent="0.25">
      <c r="A1861" s="4">
        <v>4354</v>
      </c>
      <c r="B1861" s="5">
        <v>43461</v>
      </c>
      <c r="C1861" s="5" t="s">
        <v>2987</v>
      </c>
      <c r="D1861" s="5" t="s">
        <v>2951</v>
      </c>
      <c r="E1861" s="4" t="s">
        <v>518</v>
      </c>
      <c r="F1861" s="4" t="s">
        <v>16</v>
      </c>
      <c r="G1861" s="4" t="s">
        <v>233</v>
      </c>
      <c r="H1861" s="4">
        <v>-26.522503</v>
      </c>
      <c r="I1861" s="4">
        <v>31.465865999999998</v>
      </c>
      <c r="J1861" s="4" t="s">
        <v>18</v>
      </c>
      <c r="K1861" s="4" t="s">
        <v>39</v>
      </c>
      <c r="L1861" s="4" t="s">
        <v>33</v>
      </c>
      <c r="M1861" s="4">
        <v>8</v>
      </c>
      <c r="N1861" s="4">
        <v>134</v>
      </c>
      <c r="O1861" s="4">
        <v>2269</v>
      </c>
    </row>
    <row r="1862" spans="1:15" x14ac:dyDescent="0.25">
      <c r="A1862" s="4">
        <v>3453</v>
      </c>
      <c r="B1862" s="5">
        <v>43461</v>
      </c>
      <c r="C1862" s="5" t="s">
        <v>2752</v>
      </c>
      <c r="D1862" s="5" t="s">
        <v>2753</v>
      </c>
      <c r="E1862" s="4" t="s">
        <v>768</v>
      </c>
      <c r="F1862" s="4" t="s">
        <v>24</v>
      </c>
      <c r="G1862" s="4" t="s">
        <v>769</v>
      </c>
      <c r="H1862" s="4">
        <v>22.396428</v>
      </c>
      <c r="I1862" s="4">
        <v>114.109497</v>
      </c>
      <c r="J1862" s="4" t="s">
        <v>22</v>
      </c>
      <c r="K1862" s="4" t="s">
        <v>39</v>
      </c>
      <c r="L1862" s="4" t="s">
        <v>33</v>
      </c>
      <c r="M1862" s="4">
        <v>11</v>
      </c>
      <c r="N1862" s="4">
        <v>118</v>
      </c>
      <c r="O1862" s="4">
        <v>2598</v>
      </c>
    </row>
    <row r="1863" spans="1:15" x14ac:dyDescent="0.25">
      <c r="A1863" s="4">
        <v>2542</v>
      </c>
      <c r="B1863" s="5">
        <v>43461</v>
      </c>
      <c r="C1863" s="5" t="s">
        <v>2853</v>
      </c>
      <c r="D1863" s="5" t="s">
        <v>2854</v>
      </c>
      <c r="E1863" s="4" t="s">
        <v>1143</v>
      </c>
      <c r="F1863" s="4" t="s">
        <v>10</v>
      </c>
      <c r="G1863" s="4" t="s">
        <v>146</v>
      </c>
      <c r="H1863" s="4">
        <v>-30.559481999999999</v>
      </c>
      <c r="I1863" s="4">
        <v>22.937505999999999</v>
      </c>
      <c r="J1863" s="4" t="s">
        <v>12</v>
      </c>
      <c r="K1863" s="4" t="s">
        <v>2724</v>
      </c>
      <c r="L1863" s="4" t="s">
        <v>33</v>
      </c>
      <c r="M1863" s="4">
        <v>16</v>
      </c>
      <c r="N1863" s="4">
        <v>364</v>
      </c>
      <c r="O1863" s="4">
        <v>18623</v>
      </c>
    </row>
    <row r="1864" spans="1:15" x14ac:dyDescent="0.25">
      <c r="A1864" s="4">
        <v>1021</v>
      </c>
      <c r="B1864" s="5">
        <v>43461</v>
      </c>
      <c r="C1864" s="5" t="s">
        <v>2825</v>
      </c>
      <c r="D1864" s="5" t="s">
        <v>2826</v>
      </c>
      <c r="E1864" s="4" t="s">
        <v>2310</v>
      </c>
      <c r="F1864" s="4" t="s">
        <v>10</v>
      </c>
      <c r="G1864" s="4" t="s">
        <v>75</v>
      </c>
      <c r="H1864" s="4">
        <v>-25.274398000000001</v>
      </c>
      <c r="I1864" s="4">
        <v>133.775136</v>
      </c>
      <c r="J1864" s="4" t="s">
        <v>18</v>
      </c>
      <c r="K1864" s="4" t="s">
        <v>2724</v>
      </c>
      <c r="L1864" s="4" t="s">
        <v>33</v>
      </c>
      <c r="M1864" s="4">
        <v>29</v>
      </c>
      <c r="N1864" s="4">
        <v>212</v>
      </c>
      <c r="O1864" s="4">
        <v>16710</v>
      </c>
    </row>
    <row r="1865" spans="1:15" x14ac:dyDescent="0.25">
      <c r="A1865" s="4">
        <v>2083</v>
      </c>
      <c r="B1865" s="5">
        <v>43461</v>
      </c>
      <c r="C1865" s="5" t="s">
        <v>3001</v>
      </c>
      <c r="D1865" s="5" t="s">
        <v>3002</v>
      </c>
      <c r="E1865" s="4" t="s">
        <v>2390</v>
      </c>
      <c r="F1865" s="4" t="s">
        <v>10</v>
      </c>
      <c r="G1865" s="4" t="s">
        <v>89</v>
      </c>
      <c r="H1865" s="4">
        <v>53.412909999999997</v>
      </c>
      <c r="I1865" s="4">
        <v>-8.2438900000000004</v>
      </c>
      <c r="J1865" s="4" t="s">
        <v>18</v>
      </c>
      <c r="K1865" s="4" t="s">
        <v>2724</v>
      </c>
      <c r="L1865" s="4" t="s">
        <v>33</v>
      </c>
      <c r="M1865" s="4">
        <v>30</v>
      </c>
      <c r="N1865" s="4">
        <v>299</v>
      </c>
      <c r="O1865" s="4">
        <v>15238</v>
      </c>
    </row>
    <row r="1866" spans="1:15" x14ac:dyDescent="0.25">
      <c r="A1866" s="4">
        <v>2092</v>
      </c>
      <c r="B1866" s="5">
        <v>43461</v>
      </c>
      <c r="C1866" s="5" t="s">
        <v>2816</v>
      </c>
      <c r="D1866" s="5" t="s">
        <v>2817</v>
      </c>
      <c r="E1866" s="4" t="s">
        <v>1957</v>
      </c>
      <c r="F1866" s="4" t="s">
        <v>10</v>
      </c>
      <c r="G1866" s="4" t="s">
        <v>158</v>
      </c>
      <c r="H1866" s="4">
        <v>60.128160999999999</v>
      </c>
      <c r="I1866" s="4">
        <v>18.643501000000001</v>
      </c>
      <c r="J1866" s="4" t="s">
        <v>22</v>
      </c>
      <c r="K1866" s="4" t="s">
        <v>2724</v>
      </c>
      <c r="L1866" s="4" t="s">
        <v>33</v>
      </c>
      <c r="M1866" s="4">
        <v>25</v>
      </c>
      <c r="N1866" s="4">
        <v>432</v>
      </c>
      <c r="O1866" s="4">
        <v>14430</v>
      </c>
    </row>
    <row r="1867" spans="1:15" x14ac:dyDescent="0.25">
      <c r="A1867" s="4">
        <v>3024</v>
      </c>
      <c r="B1867" s="5">
        <v>43461</v>
      </c>
      <c r="C1867" s="5" t="s">
        <v>2752</v>
      </c>
      <c r="D1867" s="5" t="s">
        <v>2753</v>
      </c>
      <c r="E1867" s="4" t="s">
        <v>2030</v>
      </c>
      <c r="F1867" s="4" t="s">
        <v>10</v>
      </c>
      <c r="G1867" s="4" t="s">
        <v>769</v>
      </c>
      <c r="H1867" s="4">
        <v>22.396428</v>
      </c>
      <c r="I1867" s="4">
        <v>114.109497</v>
      </c>
      <c r="J1867" s="4" t="s">
        <v>12</v>
      </c>
      <c r="K1867" s="4" t="s">
        <v>2724</v>
      </c>
      <c r="L1867" s="4" t="s">
        <v>33</v>
      </c>
      <c r="M1867" s="4">
        <v>26</v>
      </c>
      <c r="N1867" s="4">
        <v>267</v>
      </c>
      <c r="O1867" s="4">
        <v>12324</v>
      </c>
    </row>
    <row r="1868" spans="1:15" x14ac:dyDescent="0.25">
      <c r="A1868" s="4">
        <v>4968</v>
      </c>
      <c r="B1868" s="5">
        <v>43461</v>
      </c>
      <c r="C1868" s="5" t="s">
        <v>2816</v>
      </c>
      <c r="D1868" s="5" t="s">
        <v>2851</v>
      </c>
      <c r="E1868" s="4" t="s">
        <v>419</v>
      </c>
      <c r="F1868" s="4" t="s">
        <v>16</v>
      </c>
      <c r="G1868" s="4" t="s">
        <v>257</v>
      </c>
      <c r="H1868" s="4">
        <v>-15.376706</v>
      </c>
      <c r="I1868" s="4">
        <v>166.959158</v>
      </c>
      <c r="J1868" s="4" t="s">
        <v>18</v>
      </c>
      <c r="K1868" s="4" t="s">
        <v>2724</v>
      </c>
      <c r="L1868" s="4" t="s">
        <v>33</v>
      </c>
      <c r="M1868" s="4">
        <v>7</v>
      </c>
      <c r="N1868" s="4">
        <v>63</v>
      </c>
      <c r="O1868" s="4">
        <v>12117</v>
      </c>
    </row>
    <row r="1869" spans="1:15" x14ac:dyDescent="0.25">
      <c r="A1869" s="4">
        <v>3112</v>
      </c>
      <c r="B1869" s="5">
        <v>43461</v>
      </c>
      <c r="C1869" s="5" t="s">
        <v>2786</v>
      </c>
      <c r="D1869" s="5" t="s">
        <v>2787</v>
      </c>
      <c r="E1869" s="4" t="s">
        <v>2137</v>
      </c>
      <c r="F1869" s="4" t="s">
        <v>24</v>
      </c>
      <c r="G1869" s="4" t="s">
        <v>346</v>
      </c>
      <c r="H1869" s="4">
        <v>28.394856999999998</v>
      </c>
      <c r="I1869" s="4">
        <v>84.124008000000003</v>
      </c>
      <c r="J1869" s="4" t="s">
        <v>12</v>
      </c>
      <c r="K1869" s="4" t="s">
        <v>2724</v>
      </c>
      <c r="L1869" s="4" t="s">
        <v>33</v>
      </c>
      <c r="M1869" s="4">
        <v>27</v>
      </c>
      <c r="N1869" s="4">
        <v>135</v>
      </c>
      <c r="O1869" s="4">
        <v>10699</v>
      </c>
    </row>
    <row r="1870" spans="1:15" x14ac:dyDescent="0.25">
      <c r="A1870" s="4">
        <v>2566</v>
      </c>
      <c r="B1870" s="5">
        <v>43461</v>
      </c>
      <c r="C1870" s="5" t="s">
        <v>2968</v>
      </c>
      <c r="D1870" s="5" t="s">
        <v>2969</v>
      </c>
      <c r="E1870" s="4" t="s">
        <v>2201</v>
      </c>
      <c r="F1870" s="4" t="s">
        <v>16</v>
      </c>
      <c r="G1870" s="4" t="s">
        <v>2726</v>
      </c>
      <c r="H1870" s="4">
        <v>61.524009999999997</v>
      </c>
      <c r="I1870" s="4">
        <v>105.31875599999999</v>
      </c>
      <c r="J1870" s="4" t="s">
        <v>22</v>
      </c>
      <c r="K1870" s="4" t="s">
        <v>30</v>
      </c>
      <c r="L1870" s="4" t="s">
        <v>14</v>
      </c>
      <c r="M1870" s="4">
        <v>28</v>
      </c>
      <c r="N1870" s="4">
        <v>484</v>
      </c>
      <c r="O1870" s="4">
        <v>14875</v>
      </c>
    </row>
    <row r="1871" spans="1:15" x14ac:dyDescent="0.25">
      <c r="A1871" s="4">
        <v>5269</v>
      </c>
      <c r="B1871" s="5">
        <v>43461</v>
      </c>
      <c r="C1871" s="5" t="s">
        <v>2748</v>
      </c>
      <c r="D1871" s="5" t="s">
        <v>2749</v>
      </c>
      <c r="E1871" s="4" t="s">
        <v>2335</v>
      </c>
      <c r="F1871" s="4" t="s">
        <v>24</v>
      </c>
      <c r="G1871" s="4" t="s">
        <v>271</v>
      </c>
      <c r="H1871" s="4">
        <v>6.4280549999999996</v>
      </c>
      <c r="I1871" s="4">
        <v>-9.4294989999999999</v>
      </c>
      <c r="J1871" s="4" t="s">
        <v>18</v>
      </c>
      <c r="K1871" s="4" t="s">
        <v>2724</v>
      </c>
      <c r="L1871" s="4" t="s">
        <v>33</v>
      </c>
      <c r="M1871" s="4">
        <v>29</v>
      </c>
      <c r="N1871" s="4">
        <v>235</v>
      </c>
      <c r="O1871" s="4">
        <v>6768</v>
      </c>
    </row>
    <row r="1872" spans="1:15" x14ac:dyDescent="0.25">
      <c r="A1872" s="4">
        <v>4586</v>
      </c>
      <c r="B1872" s="5">
        <v>43461</v>
      </c>
      <c r="C1872" s="5" t="s">
        <v>3022</v>
      </c>
      <c r="D1872" s="5" t="s">
        <v>3023</v>
      </c>
      <c r="E1872" s="4" t="s">
        <v>2139</v>
      </c>
      <c r="F1872" s="4" t="s">
        <v>10</v>
      </c>
      <c r="G1872" s="4" t="s">
        <v>460</v>
      </c>
      <c r="H1872" s="4">
        <v>23.634501</v>
      </c>
      <c r="I1872" s="4">
        <v>-102.552784</v>
      </c>
      <c r="J1872" s="4" t="s">
        <v>18</v>
      </c>
      <c r="K1872" s="4" t="s">
        <v>2724</v>
      </c>
      <c r="L1872" s="4" t="s">
        <v>33</v>
      </c>
      <c r="M1872" s="4">
        <v>27</v>
      </c>
      <c r="N1872" s="4">
        <v>81</v>
      </c>
      <c r="O1872" s="4">
        <v>5882</v>
      </c>
    </row>
    <row r="1873" spans="1:15" x14ac:dyDescent="0.25">
      <c r="A1873" s="4">
        <v>1399</v>
      </c>
      <c r="B1873" s="5">
        <v>43461</v>
      </c>
      <c r="C1873" s="5" t="s">
        <v>2907</v>
      </c>
      <c r="D1873" s="5" t="s">
        <v>2876</v>
      </c>
      <c r="E1873" s="4" t="s">
        <v>611</v>
      </c>
      <c r="F1873" s="4" t="s">
        <v>24</v>
      </c>
      <c r="G1873" s="4" t="s">
        <v>112</v>
      </c>
      <c r="H1873" s="4">
        <v>33.886916999999997</v>
      </c>
      <c r="I1873" s="4">
        <v>9.5374990000000004</v>
      </c>
      <c r="J1873" s="4" t="s">
        <v>22</v>
      </c>
      <c r="K1873" s="4" t="s">
        <v>2724</v>
      </c>
      <c r="L1873" s="4" t="s">
        <v>33</v>
      </c>
      <c r="M1873" s="4">
        <v>9</v>
      </c>
      <c r="N1873" s="4">
        <v>231</v>
      </c>
      <c r="O1873" s="4">
        <v>4832</v>
      </c>
    </row>
    <row r="1874" spans="1:15" x14ac:dyDescent="0.25">
      <c r="A1874" s="4">
        <v>4355</v>
      </c>
      <c r="B1874" s="5">
        <v>43461</v>
      </c>
      <c r="C1874" s="5" t="s">
        <v>2925</v>
      </c>
      <c r="D1874" s="5" t="s">
        <v>2803</v>
      </c>
      <c r="E1874" s="4" t="s">
        <v>779</v>
      </c>
      <c r="F1874" s="4" t="s">
        <v>24</v>
      </c>
      <c r="G1874" s="4" t="s">
        <v>48</v>
      </c>
      <c r="H1874" s="4">
        <v>46.862496</v>
      </c>
      <c r="I1874" s="4">
        <v>103.846656</v>
      </c>
      <c r="J1874" s="4" t="s">
        <v>22</v>
      </c>
      <c r="K1874" s="4" t="s">
        <v>2724</v>
      </c>
      <c r="L1874" s="4" t="s">
        <v>33</v>
      </c>
      <c r="M1874" s="4">
        <v>11</v>
      </c>
      <c r="N1874" s="4">
        <v>228</v>
      </c>
      <c r="O1874" s="4">
        <v>3517</v>
      </c>
    </row>
    <row r="1875" spans="1:15" x14ac:dyDescent="0.25">
      <c r="A1875" s="4">
        <v>5546</v>
      </c>
      <c r="B1875" s="5">
        <v>43461</v>
      </c>
      <c r="C1875" s="5" t="s">
        <v>2840</v>
      </c>
      <c r="D1875" s="5" t="s">
        <v>2841</v>
      </c>
      <c r="E1875" s="4" t="s">
        <v>1836</v>
      </c>
      <c r="F1875" s="4" t="s">
        <v>16</v>
      </c>
      <c r="G1875" s="4" t="s">
        <v>2739</v>
      </c>
      <c r="H1875" s="4">
        <v>44.016520999999997</v>
      </c>
      <c r="I1875" s="4">
        <v>21.005859000000001</v>
      </c>
      <c r="J1875" s="4" t="s">
        <v>22</v>
      </c>
      <c r="K1875" s="4" t="s">
        <v>19</v>
      </c>
      <c r="L1875" s="4" t="s">
        <v>14</v>
      </c>
      <c r="M1875" s="4">
        <v>24</v>
      </c>
      <c r="N1875" s="4">
        <v>295</v>
      </c>
      <c r="O1875" s="4">
        <v>12778</v>
      </c>
    </row>
    <row r="1876" spans="1:15" x14ac:dyDescent="0.25">
      <c r="A1876" s="4">
        <v>3390</v>
      </c>
      <c r="B1876" s="5">
        <v>43461</v>
      </c>
      <c r="C1876" s="5" t="s">
        <v>2840</v>
      </c>
      <c r="D1876" s="5" t="s">
        <v>2841</v>
      </c>
      <c r="E1876" s="4" t="s">
        <v>165</v>
      </c>
      <c r="F1876" s="4" t="s">
        <v>16</v>
      </c>
      <c r="G1876" s="4" t="s">
        <v>2739</v>
      </c>
      <c r="H1876" s="4">
        <v>44.016520999999997</v>
      </c>
      <c r="I1876" s="4">
        <v>21.005859000000001</v>
      </c>
      <c r="J1876" s="4" t="s">
        <v>12</v>
      </c>
      <c r="K1876" s="4" t="s">
        <v>2724</v>
      </c>
      <c r="L1876" s="4" t="s">
        <v>33</v>
      </c>
      <c r="M1876" s="4">
        <v>4</v>
      </c>
      <c r="N1876" s="4">
        <v>69</v>
      </c>
      <c r="O1876" s="4">
        <v>3603</v>
      </c>
    </row>
    <row r="1877" spans="1:15" x14ac:dyDescent="0.25">
      <c r="A1877" s="4">
        <v>2544</v>
      </c>
      <c r="B1877" s="5">
        <v>43461</v>
      </c>
      <c r="C1877" s="5" t="s">
        <v>3018</v>
      </c>
      <c r="D1877" s="5" t="s">
        <v>2929</v>
      </c>
      <c r="E1877" s="4" t="s">
        <v>2533</v>
      </c>
      <c r="F1877" s="4" t="s">
        <v>10</v>
      </c>
      <c r="G1877" s="4" t="s">
        <v>183</v>
      </c>
      <c r="H1877" s="4">
        <v>8.5379810000000003</v>
      </c>
      <c r="I1877" s="4">
        <v>-80.782127000000003</v>
      </c>
      <c r="J1877" s="4" t="s">
        <v>22</v>
      </c>
      <c r="K1877" s="4" t="s">
        <v>57</v>
      </c>
      <c r="L1877" s="4" t="s">
        <v>14</v>
      </c>
      <c r="M1877" s="4">
        <v>37</v>
      </c>
      <c r="N1877" s="4">
        <v>547</v>
      </c>
      <c r="O1877" s="4">
        <v>20620</v>
      </c>
    </row>
    <row r="1878" spans="1:15" x14ac:dyDescent="0.25">
      <c r="A1878" s="4">
        <v>3522</v>
      </c>
      <c r="B1878" s="5">
        <v>43461</v>
      </c>
      <c r="C1878" s="5" t="s">
        <v>2874</v>
      </c>
      <c r="D1878" s="5" t="s">
        <v>2807</v>
      </c>
      <c r="E1878" s="4" t="s">
        <v>2241</v>
      </c>
      <c r="F1878" s="4" t="s">
        <v>10</v>
      </c>
      <c r="G1878" s="4" t="s">
        <v>285</v>
      </c>
      <c r="H1878" s="4">
        <v>37.090240000000001</v>
      </c>
      <c r="I1878" s="4">
        <v>-95.712890999999999</v>
      </c>
      <c r="J1878" s="4" t="s">
        <v>22</v>
      </c>
      <c r="K1878" s="4" t="s">
        <v>57</v>
      </c>
      <c r="L1878" s="4" t="s">
        <v>14</v>
      </c>
      <c r="M1878" s="4">
        <v>28</v>
      </c>
      <c r="N1878" s="4">
        <v>171</v>
      </c>
      <c r="O1878" s="4">
        <v>16581</v>
      </c>
    </row>
    <row r="1879" spans="1:15" x14ac:dyDescent="0.25">
      <c r="A1879" s="4">
        <v>4525</v>
      </c>
      <c r="B1879" s="5">
        <v>43461</v>
      </c>
      <c r="C1879" s="5" t="s">
        <v>2790</v>
      </c>
      <c r="D1879" s="5" t="s">
        <v>2791</v>
      </c>
      <c r="E1879" s="4" t="s">
        <v>2448</v>
      </c>
      <c r="F1879" s="4" t="s">
        <v>10</v>
      </c>
      <c r="G1879" s="4" t="s">
        <v>562</v>
      </c>
      <c r="H1879" s="4">
        <v>-29.040835000000001</v>
      </c>
      <c r="I1879" s="4">
        <v>167.954712</v>
      </c>
      <c r="J1879" s="4" t="s">
        <v>22</v>
      </c>
      <c r="K1879" s="4" t="s">
        <v>57</v>
      </c>
      <c r="L1879" s="4" t="s">
        <v>14</v>
      </c>
      <c r="M1879" s="4">
        <v>31</v>
      </c>
      <c r="N1879" s="4">
        <v>567</v>
      </c>
      <c r="O1879" s="4">
        <v>16280</v>
      </c>
    </row>
    <row r="1880" spans="1:15" x14ac:dyDescent="0.25">
      <c r="A1880" s="4">
        <v>1100</v>
      </c>
      <c r="B1880" s="5">
        <v>43461</v>
      </c>
      <c r="C1880" s="5" t="s">
        <v>2820</v>
      </c>
      <c r="D1880" s="5" t="s">
        <v>2821</v>
      </c>
      <c r="E1880" s="4" t="s">
        <v>2047</v>
      </c>
      <c r="F1880" s="4" t="s">
        <v>10</v>
      </c>
      <c r="G1880" s="4" t="s">
        <v>226</v>
      </c>
      <c r="H1880" s="4">
        <v>15.454166000000001</v>
      </c>
      <c r="I1880" s="4">
        <v>18.732206999999999</v>
      </c>
      <c r="J1880" s="4" t="s">
        <v>22</v>
      </c>
      <c r="K1880" s="4" t="s">
        <v>57</v>
      </c>
      <c r="L1880" s="4" t="s">
        <v>14</v>
      </c>
      <c r="M1880" s="4">
        <v>26</v>
      </c>
      <c r="N1880" s="4">
        <v>323</v>
      </c>
      <c r="O1880" s="4">
        <v>14251</v>
      </c>
    </row>
    <row r="1881" spans="1:15" x14ac:dyDescent="0.25">
      <c r="A1881" s="4">
        <v>4545</v>
      </c>
      <c r="B1881" s="5">
        <v>43461</v>
      </c>
      <c r="C1881" s="5" t="s">
        <v>2801</v>
      </c>
      <c r="D1881" s="5" t="s">
        <v>2775</v>
      </c>
      <c r="E1881" s="4" t="s">
        <v>2660</v>
      </c>
      <c r="F1881" s="4" t="s">
        <v>10</v>
      </c>
      <c r="G1881" s="4" t="s">
        <v>46</v>
      </c>
      <c r="H1881" s="4">
        <v>-20.904305000000001</v>
      </c>
      <c r="I1881" s="4">
        <v>165.618042</v>
      </c>
      <c r="J1881" s="4" t="s">
        <v>22</v>
      </c>
      <c r="K1881" s="4" t="s">
        <v>57</v>
      </c>
      <c r="L1881" s="4" t="s">
        <v>14</v>
      </c>
      <c r="M1881" s="4">
        <v>46</v>
      </c>
      <c r="N1881" s="4">
        <v>436</v>
      </c>
      <c r="O1881" s="4">
        <v>11537</v>
      </c>
    </row>
    <row r="1882" spans="1:15" x14ac:dyDescent="0.25">
      <c r="A1882" s="4">
        <v>4076</v>
      </c>
      <c r="B1882" s="5">
        <v>43461</v>
      </c>
      <c r="C1882" s="5" t="s">
        <v>2822</v>
      </c>
      <c r="D1882" s="5" t="s">
        <v>2809</v>
      </c>
      <c r="E1882" s="4" t="s">
        <v>2556</v>
      </c>
      <c r="F1882" s="4" t="s">
        <v>10</v>
      </c>
      <c r="G1882" s="4" t="s">
        <v>616</v>
      </c>
      <c r="H1882" s="4">
        <v>35.861660000000001</v>
      </c>
      <c r="I1882" s="4">
        <v>104.195397</v>
      </c>
      <c r="J1882" s="4" t="s">
        <v>22</v>
      </c>
      <c r="K1882" s="4" t="s">
        <v>57</v>
      </c>
      <c r="L1882" s="4" t="s">
        <v>14</v>
      </c>
      <c r="M1882" s="4">
        <v>38</v>
      </c>
      <c r="N1882" s="4">
        <v>274</v>
      </c>
      <c r="O1882" s="4">
        <v>11059</v>
      </c>
    </row>
    <row r="1883" spans="1:15" x14ac:dyDescent="0.25">
      <c r="A1883" s="4">
        <v>3056</v>
      </c>
      <c r="B1883" s="5">
        <v>43461</v>
      </c>
      <c r="C1883" s="5" t="s">
        <v>2855</v>
      </c>
      <c r="D1883" s="5" t="s">
        <v>2856</v>
      </c>
      <c r="E1883" s="4" t="s">
        <v>2714</v>
      </c>
      <c r="F1883" s="4" t="s">
        <v>10</v>
      </c>
      <c r="G1883" s="4" t="s">
        <v>554</v>
      </c>
      <c r="H1883" s="4">
        <v>-40.900556999999999</v>
      </c>
      <c r="I1883" s="4">
        <v>174.88597100000001</v>
      </c>
      <c r="J1883" s="4" t="s">
        <v>22</v>
      </c>
      <c r="K1883" s="4" t="s">
        <v>57</v>
      </c>
      <c r="L1883" s="4" t="s">
        <v>14</v>
      </c>
      <c r="M1883" s="4">
        <v>49</v>
      </c>
      <c r="N1883" s="4">
        <v>313</v>
      </c>
      <c r="O1883" s="4">
        <v>8703</v>
      </c>
    </row>
    <row r="1884" spans="1:15" x14ac:dyDescent="0.25">
      <c r="A1884" s="4">
        <v>4655</v>
      </c>
      <c r="B1884" s="5">
        <v>43461</v>
      </c>
      <c r="C1884" s="5" t="s">
        <v>2901</v>
      </c>
      <c r="D1884" s="5" t="s">
        <v>2902</v>
      </c>
      <c r="E1884" s="4" t="s">
        <v>2343</v>
      </c>
      <c r="F1884" s="4" t="s">
        <v>24</v>
      </c>
      <c r="G1884" s="4" t="s">
        <v>310</v>
      </c>
      <c r="H1884" s="4">
        <v>9.3076899999999991</v>
      </c>
      <c r="I1884" s="4">
        <v>2.3158340000000002</v>
      </c>
      <c r="J1884" s="4" t="s">
        <v>18</v>
      </c>
      <c r="K1884" s="4" t="s">
        <v>57</v>
      </c>
      <c r="L1884" s="4" t="s">
        <v>14</v>
      </c>
      <c r="M1884" s="4">
        <v>29</v>
      </c>
      <c r="N1884" s="4">
        <v>260</v>
      </c>
      <c r="O1884" s="4">
        <v>8450</v>
      </c>
    </row>
    <row r="1885" spans="1:15" x14ac:dyDescent="0.25">
      <c r="A1885" s="4">
        <v>5693</v>
      </c>
      <c r="B1885" s="5">
        <v>43461</v>
      </c>
      <c r="C1885" s="5" t="s">
        <v>2985</v>
      </c>
      <c r="D1885" s="5" t="s">
        <v>2999</v>
      </c>
      <c r="E1885" s="4" t="s">
        <v>1967</v>
      </c>
      <c r="F1885" s="4" t="s">
        <v>24</v>
      </c>
      <c r="G1885" s="4" t="s">
        <v>334</v>
      </c>
      <c r="H1885" s="4">
        <v>25.930413999999999</v>
      </c>
      <c r="I1885" s="4">
        <v>50.637771999999998</v>
      </c>
      <c r="J1885" s="4" t="s">
        <v>18</v>
      </c>
      <c r="K1885" s="4" t="s">
        <v>57</v>
      </c>
      <c r="L1885" s="4" t="s">
        <v>14</v>
      </c>
      <c r="M1885" s="4">
        <v>25</v>
      </c>
      <c r="N1885" s="4">
        <v>165</v>
      </c>
      <c r="O1885" s="4">
        <v>8283</v>
      </c>
    </row>
    <row r="1886" spans="1:15" x14ac:dyDescent="0.25">
      <c r="A1886" s="4">
        <v>5803</v>
      </c>
      <c r="B1886" s="5">
        <v>43461</v>
      </c>
      <c r="C1886" s="5" t="s">
        <v>2848</v>
      </c>
      <c r="D1886" s="5" t="s">
        <v>2849</v>
      </c>
      <c r="E1886" s="4" t="s">
        <v>2192</v>
      </c>
      <c r="F1886" s="4" t="s">
        <v>24</v>
      </c>
      <c r="G1886" s="4" t="s">
        <v>2741</v>
      </c>
      <c r="H1886" s="4">
        <v>34.802075000000002</v>
      </c>
      <c r="I1886" s="4">
        <v>38.996814999999998</v>
      </c>
      <c r="J1886" s="4" t="s">
        <v>18</v>
      </c>
      <c r="K1886" s="4" t="s">
        <v>19</v>
      </c>
      <c r="L1886" s="4" t="s">
        <v>14</v>
      </c>
      <c r="M1886" s="4">
        <v>28</v>
      </c>
      <c r="N1886" s="4">
        <v>89</v>
      </c>
      <c r="O1886" s="4">
        <v>4453</v>
      </c>
    </row>
    <row r="1887" spans="1:15" x14ac:dyDescent="0.25">
      <c r="A1887" s="4">
        <v>1731</v>
      </c>
      <c r="B1887" s="5">
        <v>43461</v>
      </c>
      <c r="C1887" s="5" t="s">
        <v>3020</v>
      </c>
      <c r="D1887" s="5" t="s">
        <v>3021</v>
      </c>
      <c r="E1887" s="4" t="s">
        <v>2247</v>
      </c>
      <c r="F1887" s="4" t="s">
        <v>24</v>
      </c>
      <c r="G1887" s="4" t="s">
        <v>993</v>
      </c>
      <c r="H1887" s="4">
        <v>9.7489170000000005</v>
      </c>
      <c r="I1887" s="4">
        <v>-83.753428</v>
      </c>
      <c r="J1887" s="4" t="s">
        <v>18</v>
      </c>
      <c r="K1887" s="4" t="s">
        <v>57</v>
      </c>
      <c r="L1887" s="4" t="s">
        <v>14</v>
      </c>
      <c r="M1887" s="4">
        <v>28</v>
      </c>
      <c r="N1887" s="4">
        <v>276</v>
      </c>
      <c r="O1887" s="4">
        <v>6480</v>
      </c>
    </row>
    <row r="1888" spans="1:15" x14ac:dyDescent="0.25">
      <c r="A1888" s="4">
        <v>1335</v>
      </c>
      <c r="B1888" s="5">
        <v>43461</v>
      </c>
      <c r="C1888" s="5" t="s">
        <v>2831</v>
      </c>
      <c r="D1888" s="5" t="s">
        <v>2832</v>
      </c>
      <c r="E1888" s="4" t="s">
        <v>2346</v>
      </c>
      <c r="F1888" s="4" t="s">
        <v>10</v>
      </c>
      <c r="G1888" s="4" t="s">
        <v>173</v>
      </c>
      <c r="H1888" s="4">
        <v>40.143104999999998</v>
      </c>
      <c r="I1888" s="4">
        <v>47.576926999999998</v>
      </c>
      <c r="J1888" s="4" t="s">
        <v>22</v>
      </c>
      <c r="K1888" s="4" t="s">
        <v>57</v>
      </c>
      <c r="L1888" s="4" t="s">
        <v>14</v>
      </c>
      <c r="M1888" s="4">
        <v>29</v>
      </c>
      <c r="N1888" s="4">
        <v>50</v>
      </c>
      <c r="O1888" s="4">
        <v>5889</v>
      </c>
    </row>
    <row r="1889" spans="1:15" x14ac:dyDescent="0.25">
      <c r="A1889" s="4">
        <v>2708</v>
      </c>
      <c r="B1889" s="5">
        <v>43461</v>
      </c>
      <c r="C1889" s="5" t="s">
        <v>2838</v>
      </c>
      <c r="D1889" s="5" t="s">
        <v>2839</v>
      </c>
      <c r="E1889" s="4" t="s">
        <v>2153</v>
      </c>
      <c r="F1889" s="4" t="s">
        <v>24</v>
      </c>
      <c r="G1889" s="4" t="s">
        <v>692</v>
      </c>
      <c r="H1889" s="4">
        <v>60.472023999999998</v>
      </c>
      <c r="I1889" s="4">
        <v>8.4689460000000008</v>
      </c>
      <c r="J1889" s="4" t="s">
        <v>18</v>
      </c>
      <c r="K1889" s="4" t="s">
        <v>57</v>
      </c>
      <c r="L1889" s="4" t="s">
        <v>14</v>
      </c>
      <c r="M1889" s="4">
        <v>27</v>
      </c>
      <c r="N1889" s="4">
        <v>154</v>
      </c>
      <c r="O1889" s="4">
        <v>5463</v>
      </c>
    </row>
    <row r="1890" spans="1:15" x14ac:dyDescent="0.25">
      <c r="A1890" s="4">
        <v>4818</v>
      </c>
      <c r="B1890" s="5">
        <v>43461</v>
      </c>
      <c r="C1890" s="5" t="s">
        <v>2786</v>
      </c>
      <c r="D1890" s="5" t="s">
        <v>2926</v>
      </c>
      <c r="E1890" s="4" t="s">
        <v>1182</v>
      </c>
      <c r="F1890" s="4" t="s">
        <v>24</v>
      </c>
      <c r="G1890" s="4" t="s">
        <v>828</v>
      </c>
      <c r="H1890" s="4">
        <v>13.443182</v>
      </c>
      <c r="I1890" s="4">
        <v>-15.310138999999999</v>
      </c>
      <c r="J1890" s="4" t="s">
        <v>12</v>
      </c>
      <c r="K1890" s="4" t="s">
        <v>57</v>
      </c>
      <c r="L1890" s="4" t="s">
        <v>14</v>
      </c>
      <c r="M1890" s="4">
        <v>16</v>
      </c>
      <c r="N1890" s="4">
        <v>95</v>
      </c>
      <c r="O1890" s="4">
        <v>5459</v>
      </c>
    </row>
    <row r="1891" spans="1:15" x14ac:dyDescent="0.25">
      <c r="A1891" s="4">
        <v>3348</v>
      </c>
      <c r="B1891" s="5">
        <v>43461</v>
      </c>
      <c r="C1891" s="5" t="s">
        <v>2810</v>
      </c>
      <c r="D1891" s="5" t="s">
        <v>2811</v>
      </c>
      <c r="E1891" s="4" t="s">
        <v>55</v>
      </c>
      <c r="F1891" s="4" t="s">
        <v>24</v>
      </c>
      <c r="G1891" s="4" t="s">
        <v>56</v>
      </c>
      <c r="H1891" s="4">
        <v>64.963050999999993</v>
      </c>
      <c r="I1891" s="4">
        <v>-19.020835000000002</v>
      </c>
      <c r="J1891" s="4" t="s">
        <v>18</v>
      </c>
      <c r="K1891" s="4" t="s">
        <v>57</v>
      </c>
      <c r="L1891" s="4" t="s">
        <v>14</v>
      </c>
      <c r="M1891" s="4">
        <v>2</v>
      </c>
      <c r="N1891" s="4">
        <v>103</v>
      </c>
      <c r="O1891" s="4">
        <v>4818</v>
      </c>
    </row>
    <row r="1892" spans="1:15" x14ac:dyDescent="0.25">
      <c r="A1892" s="4">
        <v>1823</v>
      </c>
      <c r="B1892" s="5">
        <v>43461</v>
      </c>
      <c r="C1892" s="5" t="s">
        <v>2788</v>
      </c>
      <c r="D1892" s="5" t="s">
        <v>2789</v>
      </c>
      <c r="E1892" s="4" t="s">
        <v>2250</v>
      </c>
      <c r="F1892" s="4" t="s">
        <v>16</v>
      </c>
      <c r="G1892" s="4" t="s">
        <v>98</v>
      </c>
      <c r="H1892" s="4">
        <v>56.263919999999999</v>
      </c>
      <c r="I1892" s="4">
        <v>9.5017849999999999</v>
      </c>
      <c r="J1892" s="4" t="s">
        <v>18</v>
      </c>
      <c r="K1892" s="4" t="s">
        <v>57</v>
      </c>
      <c r="L1892" s="4" t="s">
        <v>14</v>
      </c>
      <c r="M1892" s="4">
        <v>28</v>
      </c>
      <c r="N1892" s="4">
        <v>126</v>
      </c>
      <c r="O1892" s="4">
        <v>4599</v>
      </c>
    </row>
    <row r="1893" spans="1:15" x14ac:dyDescent="0.25">
      <c r="A1893" s="4">
        <v>2325</v>
      </c>
      <c r="B1893" s="5">
        <v>43461</v>
      </c>
      <c r="C1893" s="5" t="s">
        <v>2980</v>
      </c>
      <c r="D1893" s="5" t="s">
        <v>2981</v>
      </c>
      <c r="E1893" s="4" t="s">
        <v>1715</v>
      </c>
      <c r="F1893" s="4" t="s">
        <v>24</v>
      </c>
      <c r="G1893" s="4" t="s">
        <v>267</v>
      </c>
      <c r="H1893" s="4">
        <v>4.5708679999999999</v>
      </c>
      <c r="I1893" s="4">
        <v>-74.297332999999995</v>
      </c>
      <c r="J1893" s="4" t="s">
        <v>18</v>
      </c>
      <c r="K1893" s="4" t="s">
        <v>57</v>
      </c>
      <c r="L1893" s="4" t="s">
        <v>14</v>
      </c>
      <c r="M1893" s="4">
        <v>22</v>
      </c>
      <c r="N1893" s="4">
        <v>234</v>
      </c>
      <c r="O1893" s="4">
        <v>4441</v>
      </c>
    </row>
    <row r="1894" spans="1:15" x14ac:dyDescent="0.25">
      <c r="A1894" s="4">
        <v>1338</v>
      </c>
      <c r="B1894" s="5">
        <v>43461</v>
      </c>
      <c r="C1894" s="5" t="s">
        <v>2868</v>
      </c>
      <c r="D1894" s="5" t="s">
        <v>2869</v>
      </c>
      <c r="E1894" s="4" t="s">
        <v>928</v>
      </c>
      <c r="F1894" s="4" t="s">
        <v>24</v>
      </c>
      <c r="G1894" s="4" t="s">
        <v>25</v>
      </c>
      <c r="H1894" s="4">
        <v>42.546244999999999</v>
      </c>
      <c r="I1894" s="4">
        <v>1.6015539999999999</v>
      </c>
      <c r="J1894" s="4" t="s">
        <v>18</v>
      </c>
      <c r="K1894" s="4" t="s">
        <v>57</v>
      </c>
      <c r="L1894" s="4" t="s">
        <v>14</v>
      </c>
      <c r="M1894" s="4">
        <v>13</v>
      </c>
      <c r="N1894" s="4">
        <v>69</v>
      </c>
      <c r="O1894" s="4">
        <v>4033</v>
      </c>
    </row>
    <row r="1895" spans="1:15" x14ac:dyDescent="0.25">
      <c r="A1895" s="4">
        <v>1880</v>
      </c>
      <c r="B1895" s="5">
        <v>43461</v>
      </c>
      <c r="C1895" s="5" t="s">
        <v>2893</v>
      </c>
      <c r="D1895" s="5" t="s">
        <v>2894</v>
      </c>
      <c r="E1895" s="4" t="s">
        <v>537</v>
      </c>
      <c r="F1895" s="4" t="s">
        <v>16</v>
      </c>
      <c r="G1895" s="4" t="s">
        <v>489</v>
      </c>
      <c r="H1895" s="4">
        <v>12.226079</v>
      </c>
      <c r="I1895" s="4">
        <v>-69.060086999999996</v>
      </c>
      <c r="J1895" s="4" t="s">
        <v>12</v>
      </c>
      <c r="K1895" s="4" t="s">
        <v>57</v>
      </c>
      <c r="L1895" s="4" t="s">
        <v>14</v>
      </c>
      <c r="M1895" s="4">
        <v>8</v>
      </c>
      <c r="N1895" s="4">
        <v>77</v>
      </c>
      <c r="O1895" s="4">
        <v>3646</v>
      </c>
    </row>
    <row r="1896" spans="1:15" x14ac:dyDescent="0.25">
      <c r="A1896" s="4">
        <v>1914</v>
      </c>
      <c r="B1896" s="5">
        <v>43461</v>
      </c>
      <c r="C1896" s="5" t="s">
        <v>3001</v>
      </c>
      <c r="D1896" s="5" t="s">
        <v>3002</v>
      </c>
      <c r="E1896" s="4" t="s">
        <v>2400</v>
      </c>
      <c r="F1896" s="4" t="s">
        <v>16</v>
      </c>
      <c r="G1896" s="4" t="s">
        <v>89</v>
      </c>
      <c r="H1896" s="4">
        <v>53.412909999999997</v>
      </c>
      <c r="I1896" s="4">
        <v>-8.2438900000000004</v>
      </c>
      <c r="J1896" s="4" t="s">
        <v>12</v>
      </c>
      <c r="K1896" s="4" t="s">
        <v>57</v>
      </c>
      <c r="L1896" s="4" t="s">
        <v>14</v>
      </c>
      <c r="M1896" s="4">
        <v>30</v>
      </c>
      <c r="N1896" s="4">
        <v>118</v>
      </c>
      <c r="O1896" s="4">
        <v>3300</v>
      </c>
    </row>
    <row r="1897" spans="1:15" x14ac:dyDescent="0.25">
      <c r="A1897" s="4">
        <v>1716</v>
      </c>
      <c r="B1897" s="5">
        <v>43461</v>
      </c>
      <c r="C1897" s="5" t="s">
        <v>2899</v>
      </c>
      <c r="D1897" s="5" t="s">
        <v>2900</v>
      </c>
      <c r="E1897" s="4" t="s">
        <v>2054</v>
      </c>
      <c r="F1897" s="4" t="s">
        <v>16</v>
      </c>
      <c r="G1897" s="4" t="s">
        <v>1029</v>
      </c>
      <c r="H1897" s="4">
        <v>-14.235004</v>
      </c>
      <c r="I1897" s="4">
        <v>-51.925280000000001</v>
      </c>
      <c r="J1897" s="4" t="s">
        <v>12</v>
      </c>
      <c r="K1897" s="4" t="s">
        <v>57</v>
      </c>
      <c r="L1897" s="4" t="s">
        <v>14</v>
      </c>
      <c r="M1897" s="4">
        <v>26</v>
      </c>
      <c r="N1897" s="4">
        <v>105</v>
      </c>
      <c r="O1897" s="4">
        <v>3271</v>
      </c>
    </row>
    <row r="1898" spans="1:15" x14ac:dyDescent="0.25">
      <c r="A1898" s="4">
        <v>2340</v>
      </c>
      <c r="B1898" s="5">
        <v>43461</v>
      </c>
      <c r="C1898" s="5" t="s">
        <v>2786</v>
      </c>
      <c r="D1898" s="5" t="s">
        <v>2926</v>
      </c>
      <c r="E1898" s="4" t="s">
        <v>1183</v>
      </c>
      <c r="F1898" s="4" t="s">
        <v>10</v>
      </c>
      <c r="G1898" s="4" t="s">
        <v>828</v>
      </c>
      <c r="H1898" s="4">
        <v>13.443182</v>
      </c>
      <c r="I1898" s="4">
        <v>-15.310138999999999</v>
      </c>
      <c r="J1898" s="4" t="s">
        <v>22</v>
      </c>
      <c r="K1898" s="4" t="s">
        <v>57</v>
      </c>
      <c r="L1898" s="4" t="s">
        <v>14</v>
      </c>
      <c r="M1898" s="4">
        <v>16</v>
      </c>
      <c r="N1898" s="4">
        <v>22</v>
      </c>
      <c r="O1898" s="4">
        <v>2866</v>
      </c>
    </row>
    <row r="1899" spans="1:15" x14ac:dyDescent="0.25">
      <c r="A1899" s="4">
        <v>1852</v>
      </c>
      <c r="B1899" s="5">
        <v>43461</v>
      </c>
      <c r="C1899" s="5" t="s">
        <v>2799</v>
      </c>
      <c r="D1899" s="5" t="s">
        <v>2800</v>
      </c>
      <c r="E1899" s="4" t="s">
        <v>539</v>
      </c>
      <c r="F1899" s="4" t="s">
        <v>24</v>
      </c>
      <c r="G1899" s="4" t="s">
        <v>246</v>
      </c>
      <c r="H1899" s="4">
        <v>31.046050999999999</v>
      </c>
      <c r="I1899" s="4">
        <v>34.851612000000003</v>
      </c>
      <c r="J1899" s="4" t="s">
        <v>12</v>
      </c>
      <c r="K1899" s="4" t="s">
        <v>57</v>
      </c>
      <c r="L1899" s="4" t="s">
        <v>14</v>
      </c>
      <c r="M1899" s="4">
        <v>8</v>
      </c>
      <c r="N1899" s="4">
        <v>47</v>
      </c>
      <c r="O1899" s="4">
        <v>2853</v>
      </c>
    </row>
    <row r="1900" spans="1:15" x14ac:dyDescent="0.25">
      <c r="A1900" s="4">
        <v>5372</v>
      </c>
      <c r="B1900" s="5">
        <v>43461</v>
      </c>
      <c r="C1900" s="5" t="s">
        <v>2754</v>
      </c>
      <c r="D1900" s="5" t="s">
        <v>2755</v>
      </c>
      <c r="E1900" s="4" t="s">
        <v>1626</v>
      </c>
      <c r="F1900" s="4" t="s">
        <v>16</v>
      </c>
      <c r="G1900" s="4" t="s">
        <v>125</v>
      </c>
      <c r="H1900" s="4">
        <v>-9.6457099999999993</v>
      </c>
      <c r="I1900" s="4">
        <v>160.156194</v>
      </c>
      <c r="J1900" s="4" t="s">
        <v>18</v>
      </c>
      <c r="K1900" s="4" t="s">
        <v>57</v>
      </c>
      <c r="L1900" s="4" t="s">
        <v>14</v>
      </c>
      <c r="M1900" s="4">
        <v>21</v>
      </c>
      <c r="N1900" s="4">
        <v>112</v>
      </c>
      <c r="O1900" s="4">
        <v>2487</v>
      </c>
    </row>
    <row r="1901" spans="1:15" x14ac:dyDescent="0.25">
      <c r="A1901" s="4">
        <v>2029</v>
      </c>
      <c r="B1901" s="5">
        <v>43461</v>
      </c>
      <c r="C1901" s="5" t="s">
        <v>2872</v>
      </c>
      <c r="D1901" s="5" t="s">
        <v>2910</v>
      </c>
      <c r="E1901" s="4" t="s">
        <v>2664</v>
      </c>
      <c r="F1901" s="4" t="s">
        <v>10</v>
      </c>
      <c r="G1901" s="4" t="s">
        <v>726</v>
      </c>
      <c r="H1901" s="4">
        <v>51.165691000000002</v>
      </c>
      <c r="I1901" s="4">
        <v>10.451525999999999</v>
      </c>
      <c r="J1901" s="4" t="s">
        <v>22</v>
      </c>
      <c r="K1901" s="4" t="s">
        <v>60</v>
      </c>
      <c r="L1901" s="4" t="s">
        <v>33</v>
      </c>
      <c r="M1901" s="4">
        <v>46</v>
      </c>
      <c r="N1901" s="4">
        <v>471</v>
      </c>
      <c r="O1901" s="4">
        <v>17905</v>
      </c>
    </row>
    <row r="1902" spans="1:15" x14ac:dyDescent="0.25">
      <c r="A1902" s="4">
        <v>3058</v>
      </c>
      <c r="B1902" s="5">
        <v>43461</v>
      </c>
      <c r="C1902" s="5" t="s">
        <v>3017</v>
      </c>
      <c r="D1902" s="5" t="s">
        <v>2781</v>
      </c>
      <c r="E1902" s="4" t="s">
        <v>1894</v>
      </c>
      <c r="F1902" s="4" t="s">
        <v>10</v>
      </c>
      <c r="G1902" s="4" t="s">
        <v>534</v>
      </c>
      <c r="H1902" s="4">
        <v>46.227637999999999</v>
      </c>
      <c r="I1902" s="4">
        <v>2.213749</v>
      </c>
      <c r="J1902" s="4" t="s">
        <v>22</v>
      </c>
      <c r="K1902" s="4" t="s">
        <v>60</v>
      </c>
      <c r="L1902" s="4" t="s">
        <v>33</v>
      </c>
      <c r="M1902" s="4">
        <v>24</v>
      </c>
      <c r="N1902" s="4">
        <v>305</v>
      </c>
      <c r="O1902" s="4">
        <v>12725</v>
      </c>
    </row>
    <row r="1903" spans="1:15" x14ac:dyDescent="0.25">
      <c r="A1903" s="4">
        <v>1624</v>
      </c>
      <c r="B1903" s="5">
        <v>43461</v>
      </c>
      <c r="C1903" s="5" t="s">
        <v>2786</v>
      </c>
      <c r="D1903" s="5" t="s">
        <v>2794</v>
      </c>
      <c r="E1903" s="4" t="s">
        <v>541</v>
      </c>
      <c r="F1903" s="4" t="s">
        <v>24</v>
      </c>
      <c r="G1903" s="4" t="s">
        <v>206</v>
      </c>
      <c r="H1903" s="4">
        <v>18.220832999999999</v>
      </c>
      <c r="I1903" s="4">
        <v>-66.590148999999997</v>
      </c>
      <c r="J1903" s="4" t="s">
        <v>18</v>
      </c>
      <c r="K1903" s="4" t="s">
        <v>60</v>
      </c>
      <c r="L1903" s="4" t="s">
        <v>33</v>
      </c>
      <c r="M1903" s="4">
        <v>8</v>
      </c>
      <c r="N1903" s="4">
        <v>231</v>
      </c>
      <c r="O1903" s="4">
        <v>7253</v>
      </c>
    </row>
    <row r="1904" spans="1:15" x14ac:dyDescent="0.25">
      <c r="A1904" s="4">
        <v>5479</v>
      </c>
      <c r="B1904" s="5">
        <v>43461</v>
      </c>
      <c r="C1904" s="5" t="s">
        <v>2859</v>
      </c>
      <c r="D1904" s="5" t="s">
        <v>2777</v>
      </c>
      <c r="E1904" s="4" t="s">
        <v>1093</v>
      </c>
      <c r="F1904" s="4" t="s">
        <v>16</v>
      </c>
      <c r="G1904" s="4" t="s">
        <v>616</v>
      </c>
      <c r="H1904" s="4">
        <v>35.861660000000001</v>
      </c>
      <c r="I1904" s="4">
        <v>104.195397</v>
      </c>
      <c r="J1904" s="4" t="s">
        <v>12</v>
      </c>
      <c r="K1904" s="4" t="s">
        <v>57</v>
      </c>
      <c r="L1904" s="4" t="s">
        <v>14</v>
      </c>
      <c r="M1904" s="4">
        <v>15</v>
      </c>
      <c r="N1904" s="4">
        <v>65</v>
      </c>
      <c r="O1904" s="4">
        <v>2811</v>
      </c>
    </row>
    <row r="1905" spans="1:15" x14ac:dyDescent="0.25">
      <c r="A1905" s="4">
        <v>1498</v>
      </c>
      <c r="B1905" s="5">
        <v>43461</v>
      </c>
      <c r="C1905" s="5" t="s">
        <v>2862</v>
      </c>
      <c r="D1905" s="5" t="s">
        <v>2863</v>
      </c>
      <c r="E1905" s="4" t="s">
        <v>672</v>
      </c>
      <c r="F1905" s="4" t="s">
        <v>16</v>
      </c>
      <c r="G1905" s="4" t="s">
        <v>2742</v>
      </c>
      <c r="H1905" s="4">
        <v>-6.3690280000000001</v>
      </c>
      <c r="I1905" s="4">
        <v>34.888821999999998</v>
      </c>
      <c r="J1905" s="4" t="s">
        <v>12</v>
      </c>
      <c r="K1905" s="4" t="s">
        <v>30</v>
      </c>
      <c r="L1905" s="4" t="s">
        <v>14</v>
      </c>
      <c r="M1905" s="4">
        <v>10</v>
      </c>
      <c r="N1905" s="4">
        <v>93</v>
      </c>
      <c r="O1905" s="4">
        <v>1603</v>
      </c>
    </row>
    <row r="1906" spans="1:15" x14ac:dyDescent="0.25">
      <c r="A1906" s="4">
        <v>4812</v>
      </c>
      <c r="B1906" s="5">
        <v>43461</v>
      </c>
      <c r="C1906" s="5" t="s">
        <v>2758</v>
      </c>
      <c r="D1906" s="5" t="s">
        <v>2759</v>
      </c>
      <c r="E1906" s="4" t="s">
        <v>630</v>
      </c>
      <c r="F1906" s="4" t="s">
        <v>24</v>
      </c>
      <c r="G1906" s="4" t="s">
        <v>164</v>
      </c>
      <c r="H1906" s="4">
        <v>-23.442502999999999</v>
      </c>
      <c r="I1906" s="4">
        <v>-58.443832</v>
      </c>
      <c r="J1906" s="4" t="s">
        <v>12</v>
      </c>
      <c r="K1906" s="4" t="s">
        <v>60</v>
      </c>
      <c r="L1906" s="4" t="s">
        <v>33</v>
      </c>
      <c r="M1906" s="4">
        <v>9</v>
      </c>
      <c r="N1906" s="4">
        <v>108</v>
      </c>
      <c r="O1906" s="4">
        <v>5558</v>
      </c>
    </row>
    <row r="1907" spans="1:15" x14ac:dyDescent="0.25">
      <c r="A1907" s="4">
        <v>3196</v>
      </c>
      <c r="B1907" s="5">
        <v>43461</v>
      </c>
      <c r="C1907" s="5" t="s">
        <v>2772</v>
      </c>
      <c r="D1907" s="5" t="s">
        <v>2773</v>
      </c>
      <c r="E1907" s="4" t="s">
        <v>262</v>
      </c>
      <c r="F1907" s="4" t="s">
        <v>24</v>
      </c>
      <c r="G1907" s="4" t="s">
        <v>263</v>
      </c>
      <c r="H1907" s="4">
        <v>7.8730539999999998</v>
      </c>
      <c r="I1907" s="4">
        <v>80.771797000000007</v>
      </c>
      <c r="J1907" s="4" t="s">
        <v>18</v>
      </c>
      <c r="K1907" s="4" t="s">
        <v>60</v>
      </c>
      <c r="L1907" s="4" t="s">
        <v>33</v>
      </c>
      <c r="M1907" s="4">
        <v>5</v>
      </c>
      <c r="N1907" s="4">
        <v>207</v>
      </c>
      <c r="O1907" s="4">
        <v>4953</v>
      </c>
    </row>
    <row r="1908" spans="1:15" x14ac:dyDescent="0.25">
      <c r="A1908" s="4">
        <v>2190</v>
      </c>
      <c r="B1908" s="5">
        <v>43461</v>
      </c>
      <c r="C1908" s="5" t="s">
        <v>2780</v>
      </c>
      <c r="D1908" s="5" t="s">
        <v>2781</v>
      </c>
      <c r="E1908" s="4" t="s">
        <v>1188</v>
      </c>
      <c r="F1908" s="4" t="s">
        <v>10</v>
      </c>
      <c r="G1908" s="4" t="s">
        <v>832</v>
      </c>
      <c r="H1908" s="4">
        <v>31.791702000000001</v>
      </c>
      <c r="I1908" s="4">
        <v>-7.0926200000000001</v>
      </c>
      <c r="J1908" s="4" t="s">
        <v>12</v>
      </c>
      <c r="K1908" s="4" t="s">
        <v>60</v>
      </c>
      <c r="L1908" s="4" t="s">
        <v>33</v>
      </c>
      <c r="M1908" s="4">
        <v>16</v>
      </c>
      <c r="N1908" s="4">
        <v>88</v>
      </c>
      <c r="O1908" s="4">
        <v>4365</v>
      </c>
    </row>
    <row r="1909" spans="1:15" x14ac:dyDescent="0.25">
      <c r="A1909" s="4">
        <v>2788</v>
      </c>
      <c r="B1909" s="5">
        <v>43461</v>
      </c>
      <c r="C1909" s="5" t="s">
        <v>2799</v>
      </c>
      <c r="D1909" s="5" t="s">
        <v>2800</v>
      </c>
      <c r="E1909" s="4" t="s">
        <v>634</v>
      </c>
      <c r="F1909" s="4" t="s">
        <v>24</v>
      </c>
      <c r="G1909" s="4" t="s">
        <v>246</v>
      </c>
      <c r="H1909" s="4">
        <v>31.046050999999999</v>
      </c>
      <c r="I1909" s="4">
        <v>34.851612000000003</v>
      </c>
      <c r="J1909" s="4" t="s">
        <v>18</v>
      </c>
      <c r="K1909" s="4" t="s">
        <v>60</v>
      </c>
      <c r="L1909" s="4" t="s">
        <v>33</v>
      </c>
      <c r="M1909" s="4">
        <v>9</v>
      </c>
      <c r="N1909" s="4">
        <v>181</v>
      </c>
      <c r="O1909" s="4">
        <v>4079</v>
      </c>
    </row>
    <row r="1910" spans="1:15" x14ac:dyDescent="0.25">
      <c r="A1910" s="4">
        <v>4681</v>
      </c>
      <c r="B1910" s="5">
        <v>43461</v>
      </c>
      <c r="C1910" s="5" t="s">
        <v>3003</v>
      </c>
      <c r="D1910" s="5" t="s">
        <v>3004</v>
      </c>
      <c r="E1910" s="4" t="s">
        <v>1002</v>
      </c>
      <c r="F1910" s="4" t="s">
        <v>24</v>
      </c>
      <c r="G1910" s="4" t="s">
        <v>596</v>
      </c>
      <c r="H1910" s="4">
        <v>39.399872000000002</v>
      </c>
      <c r="I1910" s="4">
        <v>-8.2244539999999997</v>
      </c>
      <c r="J1910" s="4" t="s">
        <v>22</v>
      </c>
      <c r="K1910" s="4" t="s">
        <v>60</v>
      </c>
      <c r="L1910" s="4" t="s">
        <v>33</v>
      </c>
      <c r="M1910" s="4">
        <v>14</v>
      </c>
      <c r="N1910" s="4">
        <v>206</v>
      </c>
      <c r="O1910" s="4">
        <v>3541</v>
      </c>
    </row>
    <row r="1911" spans="1:15" x14ac:dyDescent="0.25">
      <c r="A1911" s="4">
        <v>2888</v>
      </c>
      <c r="B1911" s="5">
        <v>43461</v>
      </c>
      <c r="C1911" s="5" t="s">
        <v>2762</v>
      </c>
      <c r="D1911" s="5" t="s">
        <v>2763</v>
      </c>
      <c r="E1911" s="4" t="s">
        <v>710</v>
      </c>
      <c r="F1911" s="4" t="s">
        <v>24</v>
      </c>
      <c r="G1911" s="4" t="s">
        <v>651</v>
      </c>
      <c r="H1911" s="4">
        <v>33.223191</v>
      </c>
      <c r="I1911" s="4">
        <v>43.679290999999999</v>
      </c>
      <c r="J1911" s="4" t="s">
        <v>22</v>
      </c>
      <c r="K1911" s="4" t="s">
        <v>60</v>
      </c>
      <c r="L1911" s="4" t="s">
        <v>33</v>
      </c>
      <c r="M1911" s="4">
        <v>10</v>
      </c>
      <c r="N1911" s="4">
        <v>116</v>
      </c>
      <c r="O1911" s="4">
        <v>2977</v>
      </c>
    </row>
    <row r="1912" spans="1:15" x14ac:dyDescent="0.25">
      <c r="A1912" s="4">
        <v>1890</v>
      </c>
      <c r="B1912" s="5">
        <v>43461</v>
      </c>
      <c r="C1912" s="5" t="s">
        <v>2901</v>
      </c>
      <c r="D1912" s="5" t="s">
        <v>2902</v>
      </c>
      <c r="E1912" s="4" t="s">
        <v>546</v>
      </c>
      <c r="F1912" s="4" t="s">
        <v>24</v>
      </c>
      <c r="G1912" s="4" t="s">
        <v>547</v>
      </c>
      <c r="H1912" s="4">
        <v>-53.081809999999997</v>
      </c>
      <c r="I1912" s="4">
        <v>73.504158000000004</v>
      </c>
      <c r="J1912" s="4" t="s">
        <v>22</v>
      </c>
      <c r="K1912" s="4" t="s">
        <v>60</v>
      </c>
      <c r="L1912" s="4" t="s">
        <v>33</v>
      </c>
      <c r="M1912" s="4">
        <v>8</v>
      </c>
      <c r="N1912" s="4">
        <v>27</v>
      </c>
      <c r="O1912" s="4">
        <v>2373</v>
      </c>
    </row>
    <row r="1913" spans="1:15" x14ac:dyDescent="0.25">
      <c r="A1913" s="4">
        <v>3524</v>
      </c>
      <c r="B1913" s="5">
        <v>43461</v>
      </c>
      <c r="C1913" s="5" t="s">
        <v>2872</v>
      </c>
      <c r="D1913" s="5" t="s">
        <v>2873</v>
      </c>
      <c r="E1913" s="4" t="s">
        <v>2234</v>
      </c>
      <c r="F1913" s="4" t="s">
        <v>10</v>
      </c>
      <c r="G1913" s="4" t="s">
        <v>2745</v>
      </c>
      <c r="H1913" s="4">
        <v>14.058324000000001</v>
      </c>
      <c r="I1913" s="4">
        <v>108.277199</v>
      </c>
      <c r="J1913" s="4" t="s">
        <v>22</v>
      </c>
      <c r="K1913" s="4" t="s">
        <v>2724</v>
      </c>
      <c r="L1913" s="4" t="s">
        <v>33</v>
      </c>
      <c r="M1913" s="4">
        <v>28</v>
      </c>
      <c r="N1913" s="4">
        <v>495</v>
      </c>
      <c r="O1913" s="4">
        <v>7728</v>
      </c>
    </row>
    <row r="1914" spans="1:15" x14ac:dyDescent="0.25">
      <c r="A1914" s="4">
        <v>4493</v>
      </c>
      <c r="B1914" s="5">
        <v>43461</v>
      </c>
      <c r="C1914" s="5" t="s">
        <v>2877</v>
      </c>
      <c r="D1914" s="5" t="s">
        <v>2878</v>
      </c>
      <c r="E1914" s="4" t="s">
        <v>2602</v>
      </c>
      <c r="F1914" s="4" t="s">
        <v>10</v>
      </c>
      <c r="G1914" s="4" t="s">
        <v>102</v>
      </c>
      <c r="H1914" s="4">
        <v>56.130366000000002</v>
      </c>
      <c r="I1914" s="4">
        <v>-106.346771</v>
      </c>
      <c r="J1914" s="4" t="s">
        <v>22</v>
      </c>
      <c r="K1914" s="4" t="s">
        <v>67</v>
      </c>
      <c r="L1914" s="4" t="s">
        <v>33</v>
      </c>
      <c r="M1914" s="4">
        <v>15</v>
      </c>
      <c r="N1914" s="4">
        <v>534</v>
      </c>
      <c r="O1914" s="4">
        <v>20158</v>
      </c>
    </row>
    <row r="1915" spans="1:15" x14ac:dyDescent="0.25">
      <c r="A1915" s="4">
        <v>5520</v>
      </c>
      <c r="B1915" s="5">
        <v>43461</v>
      </c>
      <c r="C1915" s="5" t="s">
        <v>2899</v>
      </c>
      <c r="D1915" s="5" t="s">
        <v>2900</v>
      </c>
      <c r="E1915" s="4" t="s">
        <v>2491</v>
      </c>
      <c r="F1915" s="4" t="s">
        <v>24</v>
      </c>
      <c r="G1915" s="4" t="s">
        <v>1029</v>
      </c>
      <c r="H1915" s="4">
        <v>-14.235004</v>
      </c>
      <c r="I1915" s="4">
        <v>-51.925280000000001</v>
      </c>
      <c r="J1915" s="4" t="s">
        <v>22</v>
      </c>
      <c r="K1915" s="4" t="s">
        <v>67</v>
      </c>
      <c r="L1915" s="4" t="s">
        <v>33</v>
      </c>
      <c r="M1915" s="4">
        <v>34</v>
      </c>
      <c r="N1915" s="4">
        <v>205</v>
      </c>
      <c r="O1915" s="4">
        <v>20572</v>
      </c>
    </row>
    <row r="1916" spans="1:15" x14ac:dyDescent="0.25">
      <c r="A1916" s="4">
        <v>1075</v>
      </c>
      <c r="B1916" s="5">
        <v>43461</v>
      </c>
      <c r="C1916" s="5" t="s">
        <v>2918</v>
      </c>
      <c r="D1916" s="5" t="s">
        <v>2880</v>
      </c>
      <c r="E1916" s="4" t="s">
        <v>2524</v>
      </c>
      <c r="F1916" s="4" t="s">
        <v>10</v>
      </c>
      <c r="G1916" s="4" t="s">
        <v>336</v>
      </c>
      <c r="H1916" s="4">
        <v>17.357821999999999</v>
      </c>
      <c r="I1916" s="4">
        <v>-62.782997999999999</v>
      </c>
      <c r="J1916" s="4" t="s">
        <v>22</v>
      </c>
      <c r="K1916" s="4" t="s">
        <v>67</v>
      </c>
      <c r="L1916" s="4" t="s">
        <v>33</v>
      </c>
      <c r="M1916" s="4">
        <v>36</v>
      </c>
      <c r="N1916" s="4">
        <v>504</v>
      </c>
      <c r="O1916" s="4">
        <v>13384</v>
      </c>
    </row>
    <row r="1917" spans="1:15" x14ac:dyDescent="0.25">
      <c r="A1917" s="4">
        <v>1590</v>
      </c>
      <c r="B1917" s="5">
        <v>43461</v>
      </c>
      <c r="C1917" s="5" t="s">
        <v>2833</v>
      </c>
      <c r="D1917" s="5" t="s">
        <v>2834</v>
      </c>
      <c r="E1917" s="4" t="s">
        <v>2368</v>
      </c>
      <c r="F1917" s="4" t="s">
        <v>10</v>
      </c>
      <c r="G1917" s="4" t="s">
        <v>667</v>
      </c>
      <c r="H1917" s="4">
        <v>15.870032</v>
      </c>
      <c r="I1917" s="4">
        <v>100.992541</v>
      </c>
      <c r="J1917" s="4" t="s">
        <v>22</v>
      </c>
      <c r="K1917" s="4" t="s">
        <v>67</v>
      </c>
      <c r="L1917" s="4" t="s">
        <v>33</v>
      </c>
      <c r="M1917" s="4">
        <v>29</v>
      </c>
      <c r="N1917" s="4">
        <v>221</v>
      </c>
      <c r="O1917" s="4">
        <v>12185</v>
      </c>
    </row>
    <row r="1918" spans="1:15" x14ac:dyDescent="0.25">
      <c r="A1918" s="4">
        <v>3021</v>
      </c>
      <c r="B1918" s="5">
        <v>43461</v>
      </c>
      <c r="C1918" s="5" t="s">
        <v>2810</v>
      </c>
      <c r="D1918" s="5" t="s">
        <v>2811</v>
      </c>
      <c r="E1918" s="4" t="s">
        <v>1478</v>
      </c>
      <c r="F1918" s="4" t="s">
        <v>10</v>
      </c>
      <c r="G1918" s="4" t="s">
        <v>56</v>
      </c>
      <c r="H1918" s="4">
        <v>64.963050999999993</v>
      </c>
      <c r="I1918" s="4">
        <v>-19.020835000000002</v>
      </c>
      <c r="J1918" s="4" t="s">
        <v>22</v>
      </c>
      <c r="K1918" s="4" t="s">
        <v>67</v>
      </c>
      <c r="L1918" s="4" t="s">
        <v>33</v>
      </c>
      <c r="M1918" s="4">
        <v>19</v>
      </c>
      <c r="N1918" s="4">
        <v>520</v>
      </c>
      <c r="O1918" s="4">
        <v>11843</v>
      </c>
    </row>
    <row r="1919" spans="1:15" x14ac:dyDescent="0.25">
      <c r="A1919" s="4">
        <v>3590</v>
      </c>
      <c r="B1919" s="5">
        <v>43461</v>
      </c>
      <c r="C1919" s="5" t="s">
        <v>2860</v>
      </c>
      <c r="D1919" s="5" t="s">
        <v>2861</v>
      </c>
      <c r="E1919" s="4" t="s">
        <v>1380</v>
      </c>
      <c r="F1919" s="4" t="s">
        <v>16</v>
      </c>
      <c r="G1919" s="4" t="s">
        <v>708</v>
      </c>
      <c r="H1919" s="4">
        <v>6.4237500000000001</v>
      </c>
      <c r="I1919" s="4">
        <v>-66.589730000000003</v>
      </c>
      <c r="J1919" s="4" t="s">
        <v>18</v>
      </c>
      <c r="K1919" s="4" t="s">
        <v>67</v>
      </c>
      <c r="L1919" s="4" t="s">
        <v>33</v>
      </c>
      <c r="M1919" s="4">
        <v>18</v>
      </c>
      <c r="N1919" s="4">
        <v>113</v>
      </c>
      <c r="O1919" s="4">
        <v>7081</v>
      </c>
    </row>
    <row r="1920" spans="1:15" x14ac:dyDescent="0.25">
      <c r="A1920" s="4">
        <v>3208</v>
      </c>
      <c r="B1920" s="5">
        <v>43461</v>
      </c>
      <c r="C1920" s="5" t="s">
        <v>2750</v>
      </c>
      <c r="D1920" s="5" t="s">
        <v>2751</v>
      </c>
      <c r="E1920" s="4" t="s">
        <v>720</v>
      </c>
      <c r="F1920" s="4" t="s">
        <v>24</v>
      </c>
      <c r="G1920" s="4" t="s">
        <v>127</v>
      </c>
      <c r="H1920" s="4">
        <v>7.5149800000000004</v>
      </c>
      <c r="I1920" s="4">
        <v>134.58251999999999</v>
      </c>
      <c r="J1920" s="4" t="s">
        <v>18</v>
      </c>
      <c r="K1920" s="4" t="s">
        <v>67</v>
      </c>
      <c r="L1920" s="4" t="s">
        <v>33</v>
      </c>
      <c r="M1920" s="4">
        <v>10</v>
      </c>
      <c r="N1920" s="4">
        <v>231</v>
      </c>
      <c r="O1920" s="4">
        <v>3707</v>
      </c>
    </row>
    <row r="1921" spans="1:15" x14ac:dyDescent="0.25">
      <c r="A1921" s="4">
        <v>3400</v>
      </c>
      <c r="B1921" s="5">
        <v>43461</v>
      </c>
      <c r="C1921" s="5" t="s">
        <v>2808</v>
      </c>
      <c r="D1921" s="5" t="s">
        <v>3019</v>
      </c>
      <c r="E1921" s="4" t="s">
        <v>2080</v>
      </c>
      <c r="F1921" s="4" t="s">
        <v>16</v>
      </c>
      <c r="G1921" s="4" t="s">
        <v>882</v>
      </c>
      <c r="H1921" s="4">
        <v>-3.3704170000000002</v>
      </c>
      <c r="I1921" s="4">
        <v>-168.734039</v>
      </c>
      <c r="J1921" s="4" t="s">
        <v>22</v>
      </c>
      <c r="K1921" s="4" t="s">
        <v>67</v>
      </c>
      <c r="L1921" s="4" t="s">
        <v>33</v>
      </c>
      <c r="M1921" s="4">
        <v>26</v>
      </c>
      <c r="N1921" s="4">
        <v>21</v>
      </c>
      <c r="O1921" s="4">
        <v>3505</v>
      </c>
    </row>
    <row r="1922" spans="1:15" x14ac:dyDescent="0.25">
      <c r="A1922" s="4">
        <v>2015</v>
      </c>
      <c r="B1922" s="5">
        <v>43461</v>
      </c>
      <c r="C1922" s="5" t="s">
        <v>2881</v>
      </c>
      <c r="D1922" s="5" t="s">
        <v>2878</v>
      </c>
      <c r="E1922" s="4" t="s">
        <v>1921</v>
      </c>
      <c r="F1922" s="4" t="s">
        <v>10</v>
      </c>
      <c r="G1922" s="4" t="s">
        <v>285</v>
      </c>
      <c r="H1922" s="4">
        <v>37.090240000000001</v>
      </c>
      <c r="I1922" s="4">
        <v>-95.712890999999999</v>
      </c>
      <c r="J1922" s="4" t="s">
        <v>22</v>
      </c>
      <c r="K1922" s="4" t="s">
        <v>30</v>
      </c>
      <c r="L1922" s="4" t="s">
        <v>14</v>
      </c>
      <c r="M1922" s="4">
        <v>25</v>
      </c>
      <c r="N1922" s="4">
        <v>553</v>
      </c>
      <c r="O1922" s="4">
        <v>9726</v>
      </c>
    </row>
    <row r="1923" spans="1:15" x14ac:dyDescent="0.25">
      <c r="A1923" s="4">
        <v>4500</v>
      </c>
      <c r="B1923" s="5">
        <v>43431</v>
      </c>
      <c r="C1923" s="5" t="s">
        <v>2827</v>
      </c>
      <c r="D1923" s="5" t="s">
        <v>2828</v>
      </c>
      <c r="E1923" s="4" t="s">
        <v>2619</v>
      </c>
      <c r="F1923" s="4" t="s">
        <v>10</v>
      </c>
      <c r="G1923" s="4" t="s">
        <v>261</v>
      </c>
      <c r="H1923" s="4">
        <v>55.378050999999999</v>
      </c>
      <c r="I1923" s="4">
        <v>-3.4359730000000002</v>
      </c>
      <c r="J1923" s="4" t="s">
        <v>22</v>
      </c>
      <c r="K1923" s="4" t="s">
        <v>13</v>
      </c>
      <c r="L1923" s="4" t="s">
        <v>14</v>
      </c>
      <c r="M1923" s="4">
        <v>43</v>
      </c>
      <c r="N1923" s="4">
        <v>300</v>
      </c>
      <c r="O1923" s="4">
        <v>14285</v>
      </c>
    </row>
    <row r="1924" spans="1:15" x14ac:dyDescent="0.25">
      <c r="A1924" s="4">
        <v>3563</v>
      </c>
      <c r="B1924" s="5">
        <v>43431</v>
      </c>
      <c r="C1924" s="5" t="s">
        <v>2762</v>
      </c>
      <c r="D1924" s="5" t="s">
        <v>2763</v>
      </c>
      <c r="E1924" s="4" t="s">
        <v>2634</v>
      </c>
      <c r="F1924" s="4" t="s">
        <v>10</v>
      </c>
      <c r="G1924" s="4" t="s">
        <v>651</v>
      </c>
      <c r="H1924" s="4">
        <v>33.223191</v>
      </c>
      <c r="I1924" s="4">
        <v>43.679290999999999</v>
      </c>
      <c r="J1924" s="4" t="s">
        <v>22</v>
      </c>
      <c r="K1924" s="4" t="s">
        <v>13</v>
      </c>
      <c r="L1924" s="4" t="s">
        <v>14</v>
      </c>
      <c r="M1924" s="4">
        <v>44</v>
      </c>
      <c r="N1924" s="4">
        <v>352</v>
      </c>
      <c r="O1924" s="4">
        <v>13464</v>
      </c>
    </row>
    <row r="1925" spans="1:15" x14ac:dyDescent="0.25">
      <c r="A1925" s="4">
        <v>1611</v>
      </c>
      <c r="B1925" s="5">
        <v>43431</v>
      </c>
      <c r="C1925" s="5" t="s">
        <v>2992</v>
      </c>
      <c r="D1925" s="5" t="s">
        <v>2993</v>
      </c>
      <c r="E1925" s="4" t="s">
        <v>2084</v>
      </c>
      <c r="F1925" s="4" t="s">
        <v>10</v>
      </c>
      <c r="G1925" s="4" t="s">
        <v>193</v>
      </c>
      <c r="H1925" s="4">
        <v>42.315407</v>
      </c>
      <c r="I1925" s="4">
        <v>43.356892000000002</v>
      </c>
      <c r="J1925" s="4" t="s">
        <v>18</v>
      </c>
      <c r="K1925" s="4" t="s">
        <v>13</v>
      </c>
      <c r="L1925" s="4" t="s">
        <v>14</v>
      </c>
      <c r="M1925" s="4">
        <v>27</v>
      </c>
      <c r="N1925" s="4">
        <v>123</v>
      </c>
      <c r="O1925" s="4">
        <v>9854</v>
      </c>
    </row>
    <row r="1926" spans="1:15" x14ac:dyDescent="0.25">
      <c r="A1926" s="4">
        <v>2147</v>
      </c>
      <c r="B1926" s="5">
        <v>43431</v>
      </c>
      <c r="C1926" s="5" t="s">
        <v>2980</v>
      </c>
      <c r="D1926" s="5" t="s">
        <v>2981</v>
      </c>
      <c r="E1926" s="4" t="s">
        <v>2274</v>
      </c>
      <c r="F1926" s="4" t="s">
        <v>10</v>
      </c>
      <c r="G1926" s="4" t="s">
        <v>267</v>
      </c>
      <c r="H1926" s="4">
        <v>4.5708679999999999</v>
      </c>
      <c r="I1926" s="4">
        <v>-74.297332999999995</v>
      </c>
      <c r="J1926" s="4" t="s">
        <v>18</v>
      </c>
      <c r="K1926" s="4" t="s">
        <v>13</v>
      </c>
      <c r="L1926" s="4" t="s">
        <v>14</v>
      </c>
      <c r="M1926" s="4">
        <v>29</v>
      </c>
      <c r="N1926" s="4">
        <v>163</v>
      </c>
      <c r="O1926" s="4">
        <v>5205</v>
      </c>
    </row>
    <row r="1927" spans="1:15" x14ac:dyDescent="0.25">
      <c r="A1927" s="4">
        <v>1703</v>
      </c>
      <c r="B1927" s="5">
        <v>43431</v>
      </c>
      <c r="C1927" s="5" t="s">
        <v>2982</v>
      </c>
      <c r="D1927" s="5" t="s">
        <v>2983</v>
      </c>
      <c r="E1927" s="4" t="s">
        <v>2184</v>
      </c>
      <c r="F1927" s="4" t="s">
        <v>10</v>
      </c>
      <c r="G1927" s="4" t="s">
        <v>303</v>
      </c>
      <c r="H1927" s="4">
        <v>1.3733329999999999</v>
      </c>
      <c r="I1927" s="4">
        <v>32.290275000000001</v>
      </c>
      <c r="J1927" s="4" t="s">
        <v>22</v>
      </c>
      <c r="K1927" s="4" t="s">
        <v>13</v>
      </c>
      <c r="L1927" s="4" t="s">
        <v>14</v>
      </c>
      <c r="M1927" s="4">
        <v>28</v>
      </c>
      <c r="N1927" s="4">
        <v>165</v>
      </c>
      <c r="O1927" s="4">
        <v>3283</v>
      </c>
    </row>
    <row r="1928" spans="1:15" x14ac:dyDescent="0.25">
      <c r="A1928" s="4">
        <v>3893</v>
      </c>
      <c r="B1928" s="5">
        <v>43431</v>
      </c>
      <c r="C1928" s="5" t="s">
        <v>2943</v>
      </c>
      <c r="D1928" s="5" t="s">
        <v>3007</v>
      </c>
      <c r="E1928" s="4" t="s">
        <v>289</v>
      </c>
      <c r="F1928" s="4" t="s">
        <v>10</v>
      </c>
      <c r="G1928" s="4" t="s">
        <v>290</v>
      </c>
      <c r="H1928" s="4">
        <v>23.684994</v>
      </c>
      <c r="I1928" s="4">
        <v>90.356330999999997</v>
      </c>
      <c r="J1928" s="4" t="s">
        <v>12</v>
      </c>
      <c r="K1928" s="4" t="s">
        <v>13</v>
      </c>
      <c r="L1928" s="4" t="s">
        <v>14</v>
      </c>
      <c r="M1928" s="4">
        <v>6</v>
      </c>
      <c r="N1928" s="4">
        <v>124</v>
      </c>
      <c r="O1928" s="4">
        <v>3262</v>
      </c>
    </row>
    <row r="1929" spans="1:15" x14ac:dyDescent="0.25">
      <c r="A1929" s="4">
        <v>4363</v>
      </c>
      <c r="B1929" s="5">
        <v>43431</v>
      </c>
      <c r="C1929" s="5" t="s">
        <v>3014</v>
      </c>
      <c r="D1929" s="5" t="s">
        <v>3015</v>
      </c>
      <c r="E1929" s="4" t="s">
        <v>2142</v>
      </c>
      <c r="F1929" s="4" t="s">
        <v>24</v>
      </c>
      <c r="G1929" s="6" t="s">
        <v>2729</v>
      </c>
      <c r="H1929" s="4">
        <v>-12.164165000000001</v>
      </c>
      <c r="I1929" s="4">
        <v>96.870956000000007</v>
      </c>
      <c r="J1929" s="4" t="s">
        <v>18</v>
      </c>
      <c r="K1929" s="4" t="s">
        <v>2724</v>
      </c>
      <c r="L1929" s="4" t="s">
        <v>33</v>
      </c>
      <c r="M1929" s="4">
        <v>27</v>
      </c>
      <c r="N1929" s="4">
        <v>294</v>
      </c>
      <c r="O1929" s="4">
        <v>3975</v>
      </c>
    </row>
    <row r="1930" spans="1:15" x14ac:dyDescent="0.25">
      <c r="A1930" s="4">
        <v>2453</v>
      </c>
      <c r="B1930" s="5">
        <v>43431</v>
      </c>
      <c r="C1930" s="5" t="s">
        <v>2985</v>
      </c>
      <c r="D1930" s="5" t="s">
        <v>2986</v>
      </c>
      <c r="E1930" s="4" t="s">
        <v>1301</v>
      </c>
      <c r="F1930" s="4" t="s">
        <v>10</v>
      </c>
      <c r="G1930" s="4" t="s">
        <v>107</v>
      </c>
      <c r="H1930" s="4">
        <v>21.00789</v>
      </c>
      <c r="I1930" s="4">
        <v>-10.940835</v>
      </c>
      <c r="J1930" s="4" t="s">
        <v>12</v>
      </c>
      <c r="K1930" s="4" t="s">
        <v>13</v>
      </c>
      <c r="L1930" s="4" t="s">
        <v>14</v>
      </c>
      <c r="M1930" s="4">
        <v>18</v>
      </c>
      <c r="N1930" s="4">
        <v>110</v>
      </c>
      <c r="O1930" s="4">
        <v>2289</v>
      </c>
    </row>
    <row r="1931" spans="1:15" x14ac:dyDescent="0.25">
      <c r="A1931" s="4">
        <v>5961</v>
      </c>
      <c r="B1931" s="5">
        <v>43431</v>
      </c>
      <c r="C1931" s="5" t="s">
        <v>2748</v>
      </c>
      <c r="D1931" s="5" t="s">
        <v>2749</v>
      </c>
      <c r="E1931" s="4" t="s">
        <v>960</v>
      </c>
      <c r="F1931" s="4" t="s">
        <v>10</v>
      </c>
      <c r="G1931" s="4" t="s">
        <v>271</v>
      </c>
      <c r="H1931" s="4">
        <v>6.4280549999999996</v>
      </c>
      <c r="I1931" s="4">
        <v>-9.4294989999999999</v>
      </c>
      <c r="J1931" s="4" t="s">
        <v>12</v>
      </c>
      <c r="K1931" s="4" t="s">
        <v>13</v>
      </c>
      <c r="L1931" s="4" t="s">
        <v>14</v>
      </c>
      <c r="M1931" s="4">
        <v>14</v>
      </c>
      <c r="N1931" s="4">
        <v>57</v>
      </c>
      <c r="O1931" s="4">
        <v>1595</v>
      </c>
    </row>
    <row r="1932" spans="1:15" x14ac:dyDescent="0.25">
      <c r="A1932" s="4">
        <v>4575</v>
      </c>
      <c r="B1932" s="5">
        <v>43431</v>
      </c>
      <c r="C1932" s="5" t="s">
        <v>2897</v>
      </c>
      <c r="D1932" s="5" t="s">
        <v>2898</v>
      </c>
      <c r="E1932" s="4" t="s">
        <v>2577</v>
      </c>
      <c r="F1932" s="4" t="s">
        <v>10</v>
      </c>
      <c r="G1932" s="6" t="s">
        <v>2730</v>
      </c>
      <c r="H1932" s="4">
        <v>-4.0383329999999997</v>
      </c>
      <c r="I1932" s="4">
        <v>21.758664</v>
      </c>
      <c r="J1932" s="4" t="s">
        <v>22</v>
      </c>
      <c r="K1932" s="4" t="s">
        <v>67</v>
      </c>
      <c r="L1932" s="4" t="s">
        <v>33</v>
      </c>
      <c r="M1932" s="4">
        <v>39</v>
      </c>
      <c r="N1932" s="4">
        <v>513</v>
      </c>
      <c r="O1932" s="4">
        <v>8748</v>
      </c>
    </row>
    <row r="1933" spans="1:15" x14ac:dyDescent="0.25">
      <c r="A1933" s="4">
        <v>4055</v>
      </c>
      <c r="B1933" s="5">
        <v>43431</v>
      </c>
      <c r="C1933" s="5" t="s">
        <v>2899</v>
      </c>
      <c r="D1933" s="5" t="s">
        <v>2900</v>
      </c>
      <c r="E1933" s="4" t="s">
        <v>2628</v>
      </c>
      <c r="F1933" s="4" t="s">
        <v>16</v>
      </c>
      <c r="G1933" s="4" t="s">
        <v>1029</v>
      </c>
      <c r="H1933" s="4">
        <v>-14.235004</v>
      </c>
      <c r="I1933" s="4">
        <v>-51.925280000000001</v>
      </c>
      <c r="J1933" s="4" t="s">
        <v>22</v>
      </c>
      <c r="K1933" s="4" t="s">
        <v>19</v>
      </c>
      <c r="L1933" s="4" t="s">
        <v>14</v>
      </c>
      <c r="M1933" s="4">
        <v>44</v>
      </c>
      <c r="N1933" s="4">
        <v>517</v>
      </c>
      <c r="O1933" s="4">
        <v>12001</v>
      </c>
    </row>
    <row r="1934" spans="1:15" x14ac:dyDescent="0.25">
      <c r="A1934" s="4">
        <v>2165</v>
      </c>
      <c r="B1934" s="5">
        <v>43431</v>
      </c>
      <c r="C1934" s="5" t="s">
        <v>2982</v>
      </c>
      <c r="D1934" s="5" t="s">
        <v>2983</v>
      </c>
      <c r="E1934" s="4" t="s">
        <v>814</v>
      </c>
      <c r="F1934" s="4" t="s">
        <v>24</v>
      </c>
      <c r="G1934" s="4" t="s">
        <v>523</v>
      </c>
      <c r="H1934" s="4">
        <v>33.854720999999998</v>
      </c>
      <c r="I1934" s="4">
        <v>35.862285</v>
      </c>
      <c r="J1934" s="4" t="s">
        <v>18</v>
      </c>
      <c r="K1934" s="4" t="s">
        <v>19</v>
      </c>
      <c r="L1934" s="4" t="s">
        <v>14</v>
      </c>
      <c r="M1934" s="4">
        <v>12</v>
      </c>
      <c r="N1934" s="4">
        <v>197</v>
      </c>
      <c r="O1934" s="4">
        <v>7392</v>
      </c>
    </row>
    <row r="1935" spans="1:15" x14ac:dyDescent="0.25">
      <c r="A1935" s="4">
        <v>5572</v>
      </c>
      <c r="B1935" s="5">
        <v>43431</v>
      </c>
      <c r="C1935" s="5" t="s">
        <v>2947</v>
      </c>
      <c r="D1935" s="5" t="s">
        <v>2910</v>
      </c>
      <c r="E1935" s="4" t="s">
        <v>1887</v>
      </c>
      <c r="F1935" s="4" t="s">
        <v>10</v>
      </c>
      <c r="G1935" s="6" t="s">
        <v>2731</v>
      </c>
      <c r="H1935" s="4">
        <v>-51.796253</v>
      </c>
      <c r="I1935" s="4">
        <v>-59.523612999999997</v>
      </c>
      <c r="J1935" s="4" t="s">
        <v>22</v>
      </c>
      <c r="K1935" s="4" t="s">
        <v>57</v>
      </c>
      <c r="L1935" s="4" t="s">
        <v>14</v>
      </c>
      <c r="M1935" s="4">
        <v>24</v>
      </c>
      <c r="N1935" s="4">
        <v>233</v>
      </c>
      <c r="O1935" s="4">
        <v>11626</v>
      </c>
    </row>
    <row r="1936" spans="1:15" x14ac:dyDescent="0.25">
      <c r="A1936" s="4">
        <v>4186</v>
      </c>
      <c r="B1936" s="5">
        <v>43431</v>
      </c>
      <c r="C1936" s="5" t="s">
        <v>2772</v>
      </c>
      <c r="D1936" s="5" t="s">
        <v>2773</v>
      </c>
      <c r="E1936" s="4" t="s">
        <v>1308</v>
      </c>
      <c r="F1936" s="4" t="s">
        <v>24</v>
      </c>
      <c r="G1936" s="4" t="s">
        <v>263</v>
      </c>
      <c r="H1936" s="4">
        <v>7.8730539999999998</v>
      </c>
      <c r="I1936" s="4">
        <v>80.771797000000007</v>
      </c>
      <c r="J1936" s="4" t="s">
        <v>18</v>
      </c>
      <c r="K1936" s="4" t="s">
        <v>19</v>
      </c>
      <c r="L1936" s="4" t="s">
        <v>14</v>
      </c>
      <c r="M1936" s="4">
        <v>18</v>
      </c>
      <c r="N1936" s="4">
        <v>197</v>
      </c>
      <c r="O1936" s="4">
        <v>4567</v>
      </c>
    </row>
    <row r="1937" spans="1:15" x14ac:dyDescent="0.25">
      <c r="A1937" s="4">
        <v>5416</v>
      </c>
      <c r="B1937" s="5">
        <v>43431</v>
      </c>
      <c r="C1937" s="5" t="s">
        <v>2802</v>
      </c>
      <c r="D1937" s="5" t="s">
        <v>2803</v>
      </c>
      <c r="E1937" s="4" t="s">
        <v>83</v>
      </c>
      <c r="F1937" s="4" t="s">
        <v>16</v>
      </c>
      <c r="G1937" s="4" t="s">
        <v>64</v>
      </c>
      <c r="H1937" s="4">
        <v>23.885942</v>
      </c>
      <c r="I1937" s="4">
        <v>45.079161999999997</v>
      </c>
      <c r="J1937" s="4" t="s">
        <v>12</v>
      </c>
      <c r="K1937" s="4" t="s">
        <v>19</v>
      </c>
      <c r="L1937" s="4" t="s">
        <v>14</v>
      </c>
      <c r="M1937" s="4">
        <v>3</v>
      </c>
      <c r="N1937" s="4">
        <v>49</v>
      </c>
      <c r="O1937" s="4">
        <v>3919</v>
      </c>
    </row>
    <row r="1938" spans="1:15" x14ac:dyDescent="0.25">
      <c r="A1938" s="4">
        <v>1362</v>
      </c>
      <c r="B1938" s="5">
        <v>43431</v>
      </c>
      <c r="C1938" s="5" t="s">
        <v>2957</v>
      </c>
      <c r="D1938" s="5" t="s">
        <v>2869</v>
      </c>
      <c r="E1938" s="4" t="s">
        <v>655</v>
      </c>
      <c r="F1938" s="4" t="s">
        <v>16</v>
      </c>
      <c r="G1938" s="4" t="s">
        <v>656</v>
      </c>
      <c r="H1938" s="4">
        <v>9.1449999999999996</v>
      </c>
      <c r="I1938" s="4">
        <v>40.489673000000003</v>
      </c>
      <c r="J1938" s="4" t="s">
        <v>12</v>
      </c>
      <c r="K1938" s="4" t="s">
        <v>19</v>
      </c>
      <c r="L1938" s="4" t="s">
        <v>14</v>
      </c>
      <c r="M1938" s="4">
        <v>10</v>
      </c>
      <c r="N1938" s="4">
        <v>137</v>
      </c>
      <c r="O1938" s="4">
        <v>3719</v>
      </c>
    </row>
    <row r="1939" spans="1:15" x14ac:dyDescent="0.25">
      <c r="A1939" s="4">
        <v>2884</v>
      </c>
      <c r="B1939" s="5">
        <v>43431</v>
      </c>
      <c r="C1939" s="5" t="s">
        <v>2928</v>
      </c>
      <c r="D1939" s="5" t="s">
        <v>2858</v>
      </c>
      <c r="E1939" s="4" t="s">
        <v>297</v>
      </c>
      <c r="F1939" s="4" t="s">
        <v>16</v>
      </c>
      <c r="G1939" s="4" t="s">
        <v>105</v>
      </c>
      <c r="H1939" s="4">
        <v>9.0819989999999997</v>
      </c>
      <c r="I1939" s="4">
        <v>8.6752769999999995</v>
      </c>
      <c r="J1939" s="4" t="s">
        <v>12</v>
      </c>
      <c r="K1939" s="4" t="s">
        <v>19</v>
      </c>
      <c r="L1939" s="4" t="s">
        <v>14</v>
      </c>
      <c r="M1939" s="4">
        <v>6</v>
      </c>
      <c r="N1939" s="4">
        <v>17</v>
      </c>
      <c r="O1939" s="4">
        <v>3254</v>
      </c>
    </row>
    <row r="1940" spans="1:15" x14ac:dyDescent="0.25">
      <c r="A1940" s="4">
        <v>1311</v>
      </c>
      <c r="B1940" s="5">
        <v>43431</v>
      </c>
      <c r="C1940" s="5" t="s">
        <v>2764</v>
      </c>
      <c r="D1940" s="5" t="s">
        <v>2765</v>
      </c>
      <c r="E1940" s="4" t="s">
        <v>195</v>
      </c>
      <c r="F1940" s="4" t="s">
        <v>16</v>
      </c>
      <c r="G1940" s="4" t="s">
        <v>196</v>
      </c>
      <c r="H1940" s="4">
        <v>12.262776000000001</v>
      </c>
      <c r="I1940" s="4">
        <v>-61.604171000000001</v>
      </c>
      <c r="J1940" s="4" t="s">
        <v>12</v>
      </c>
      <c r="K1940" s="4" t="s">
        <v>19</v>
      </c>
      <c r="L1940" s="4" t="s">
        <v>14</v>
      </c>
      <c r="M1940" s="4">
        <v>5</v>
      </c>
      <c r="N1940" s="4">
        <v>133</v>
      </c>
      <c r="O1940" s="4">
        <v>2293</v>
      </c>
    </row>
    <row r="1941" spans="1:15" x14ac:dyDescent="0.25">
      <c r="A1941" s="4">
        <v>2924</v>
      </c>
      <c r="B1941" s="5">
        <v>43431</v>
      </c>
      <c r="C1941" s="5" t="s">
        <v>2748</v>
      </c>
      <c r="D1941" s="5" t="s">
        <v>2749</v>
      </c>
      <c r="E1941" s="4" t="s">
        <v>1133</v>
      </c>
      <c r="F1941" s="4" t="s">
        <v>16</v>
      </c>
      <c r="G1941" s="4" t="s">
        <v>271</v>
      </c>
      <c r="H1941" s="4">
        <v>6.4280549999999996</v>
      </c>
      <c r="I1941" s="4">
        <v>-9.4294989999999999</v>
      </c>
      <c r="J1941" s="4" t="s">
        <v>18</v>
      </c>
      <c r="K1941" s="4" t="s">
        <v>19</v>
      </c>
      <c r="L1941" s="4" t="s">
        <v>14</v>
      </c>
      <c r="M1941" s="4">
        <v>16</v>
      </c>
      <c r="N1941" s="4">
        <v>95</v>
      </c>
      <c r="O1941" s="4">
        <v>1501</v>
      </c>
    </row>
    <row r="1942" spans="1:15" x14ac:dyDescent="0.25">
      <c r="A1942" s="4">
        <v>5096</v>
      </c>
      <c r="B1942" s="5">
        <v>43431</v>
      </c>
      <c r="C1942" s="5" t="s">
        <v>2838</v>
      </c>
      <c r="D1942" s="5" t="s">
        <v>2839</v>
      </c>
      <c r="E1942" s="4" t="s">
        <v>2707</v>
      </c>
      <c r="F1942" s="4" t="s">
        <v>16</v>
      </c>
      <c r="G1942" s="4" t="s">
        <v>692</v>
      </c>
      <c r="H1942" s="4">
        <v>60.472023999999998</v>
      </c>
      <c r="I1942" s="4">
        <v>8.4689460000000008</v>
      </c>
      <c r="J1942" s="4" t="s">
        <v>22</v>
      </c>
      <c r="K1942" s="4" t="s">
        <v>30</v>
      </c>
      <c r="L1942" s="4" t="s">
        <v>14</v>
      </c>
      <c r="M1942" s="4">
        <v>49</v>
      </c>
      <c r="N1942" s="4">
        <v>324</v>
      </c>
      <c r="O1942" s="4">
        <v>14121</v>
      </c>
    </row>
    <row r="1943" spans="1:15" x14ac:dyDescent="0.25">
      <c r="A1943" s="4">
        <v>5540</v>
      </c>
      <c r="B1943" s="5">
        <v>43431</v>
      </c>
      <c r="C1943" s="5" t="s">
        <v>2874</v>
      </c>
      <c r="D1943" s="5" t="s">
        <v>2807</v>
      </c>
      <c r="E1943" s="4" t="s">
        <v>2669</v>
      </c>
      <c r="F1943" s="4" t="s">
        <v>10</v>
      </c>
      <c r="G1943" s="4" t="s">
        <v>285</v>
      </c>
      <c r="H1943" s="4">
        <v>37.090240000000001</v>
      </c>
      <c r="I1943" s="4">
        <v>-95.712890999999999</v>
      </c>
      <c r="J1943" s="4" t="s">
        <v>22</v>
      </c>
      <c r="K1943" s="4" t="s">
        <v>30</v>
      </c>
      <c r="L1943" s="4" t="s">
        <v>14</v>
      </c>
      <c r="M1943" s="4">
        <v>47</v>
      </c>
      <c r="N1943" s="4">
        <v>459</v>
      </c>
      <c r="O1943" s="4">
        <v>13492</v>
      </c>
    </row>
    <row r="1944" spans="1:15" x14ac:dyDescent="0.25">
      <c r="A1944" s="4">
        <v>2019</v>
      </c>
      <c r="B1944" s="5">
        <v>43431</v>
      </c>
      <c r="C1944" s="5" t="s">
        <v>2919</v>
      </c>
      <c r="D1944" s="5" t="s">
        <v>2920</v>
      </c>
      <c r="E1944" s="4" t="s">
        <v>2460</v>
      </c>
      <c r="F1944" s="4" t="s">
        <v>10</v>
      </c>
      <c r="G1944" s="4" t="s">
        <v>121</v>
      </c>
      <c r="H1944" s="4">
        <v>41.871940000000002</v>
      </c>
      <c r="I1944" s="4">
        <v>12.56738</v>
      </c>
      <c r="J1944" s="4" t="s">
        <v>22</v>
      </c>
      <c r="K1944" s="4" t="s">
        <v>30</v>
      </c>
      <c r="L1944" s="4" t="s">
        <v>14</v>
      </c>
      <c r="M1944" s="4">
        <v>32</v>
      </c>
      <c r="N1944" s="4">
        <v>287</v>
      </c>
      <c r="O1944" s="4">
        <v>13039</v>
      </c>
    </row>
    <row r="1945" spans="1:15" x14ac:dyDescent="0.25">
      <c r="A1945" s="4">
        <v>5775</v>
      </c>
      <c r="B1945" s="5">
        <v>43431</v>
      </c>
      <c r="C1945" s="5" t="s">
        <v>2776</v>
      </c>
      <c r="D1945" s="5" t="s">
        <v>2777</v>
      </c>
      <c r="E1945" s="4" t="s">
        <v>2102</v>
      </c>
      <c r="F1945" s="4" t="s">
        <v>24</v>
      </c>
      <c r="G1945" s="4" t="s">
        <v>2733</v>
      </c>
      <c r="H1945" s="4">
        <v>35.907756999999997</v>
      </c>
      <c r="I1945" s="4">
        <v>127.76692199999999</v>
      </c>
      <c r="J1945" s="4" t="s">
        <v>18</v>
      </c>
      <c r="K1945" s="4" t="s">
        <v>19</v>
      </c>
      <c r="L1945" s="4" t="s">
        <v>14</v>
      </c>
      <c r="M1945" s="4">
        <v>27</v>
      </c>
      <c r="N1945" s="4">
        <v>224</v>
      </c>
      <c r="O1945" s="4">
        <v>3077</v>
      </c>
    </row>
    <row r="1946" spans="1:15" x14ac:dyDescent="0.25">
      <c r="A1946" s="4">
        <v>3548</v>
      </c>
      <c r="B1946" s="5">
        <v>43431</v>
      </c>
      <c r="C1946" s="5" t="s">
        <v>2776</v>
      </c>
      <c r="D1946" s="5" t="s">
        <v>2777</v>
      </c>
      <c r="E1946" s="4" t="s">
        <v>1406</v>
      </c>
      <c r="F1946" s="4" t="s">
        <v>10</v>
      </c>
      <c r="G1946" s="4" t="s">
        <v>2733</v>
      </c>
      <c r="H1946" s="4">
        <v>35.907756999999997</v>
      </c>
      <c r="I1946" s="4">
        <v>127.76692199999999</v>
      </c>
      <c r="J1946" s="4" t="s">
        <v>22</v>
      </c>
      <c r="K1946" s="4" t="s">
        <v>30</v>
      </c>
      <c r="L1946" s="4" t="s">
        <v>14</v>
      </c>
      <c r="M1946" s="4">
        <v>19</v>
      </c>
      <c r="N1946" s="4">
        <v>521</v>
      </c>
      <c r="O1946" s="4">
        <v>12156</v>
      </c>
    </row>
    <row r="1947" spans="1:15" x14ac:dyDescent="0.25">
      <c r="A1947" s="4">
        <v>5629</v>
      </c>
      <c r="B1947" s="5">
        <v>43431</v>
      </c>
      <c r="C1947" s="5" t="s">
        <v>2960</v>
      </c>
      <c r="D1947" s="5" t="s">
        <v>2961</v>
      </c>
      <c r="E1947" s="4" t="s">
        <v>2296</v>
      </c>
      <c r="F1947" s="4" t="s">
        <v>24</v>
      </c>
      <c r="G1947" s="4" t="s">
        <v>59</v>
      </c>
      <c r="H1947" s="4">
        <v>-38.416097000000001</v>
      </c>
      <c r="I1947" s="4">
        <v>-63.616672000000001</v>
      </c>
      <c r="J1947" s="4" t="s">
        <v>22</v>
      </c>
      <c r="K1947" s="4" t="s">
        <v>30</v>
      </c>
      <c r="L1947" s="4" t="s">
        <v>14</v>
      </c>
      <c r="M1947" s="4">
        <v>29</v>
      </c>
      <c r="N1947" s="4">
        <v>275</v>
      </c>
      <c r="O1947" s="4">
        <v>8384</v>
      </c>
    </row>
    <row r="1948" spans="1:15" x14ac:dyDescent="0.25">
      <c r="A1948" s="4">
        <v>4413</v>
      </c>
      <c r="B1948" s="5">
        <v>43431</v>
      </c>
      <c r="C1948" s="5" t="s">
        <v>2776</v>
      </c>
      <c r="D1948" s="5" t="s">
        <v>2777</v>
      </c>
      <c r="E1948" s="4" t="s">
        <v>1338</v>
      </c>
      <c r="F1948" s="4" t="s">
        <v>24</v>
      </c>
      <c r="G1948" s="4" t="s">
        <v>2733</v>
      </c>
      <c r="H1948" s="4">
        <v>35.907756999999997</v>
      </c>
      <c r="I1948" s="4">
        <v>127.76692199999999</v>
      </c>
      <c r="J1948" s="4" t="s">
        <v>12</v>
      </c>
      <c r="K1948" s="4" t="s">
        <v>32</v>
      </c>
      <c r="L1948" s="4" t="s">
        <v>33</v>
      </c>
      <c r="M1948" s="4">
        <v>18</v>
      </c>
      <c r="N1948" s="4">
        <v>110</v>
      </c>
      <c r="O1948" s="4">
        <v>4253</v>
      </c>
    </row>
    <row r="1949" spans="1:15" x14ac:dyDescent="0.25">
      <c r="A1949" s="4">
        <v>1351</v>
      </c>
      <c r="B1949" s="5">
        <v>43431</v>
      </c>
      <c r="C1949" s="5" t="s">
        <v>2776</v>
      </c>
      <c r="D1949" s="5" t="s">
        <v>2777</v>
      </c>
      <c r="E1949" s="4" t="s">
        <v>323</v>
      </c>
      <c r="F1949" s="4" t="s">
        <v>24</v>
      </c>
      <c r="G1949" s="4" t="s">
        <v>2733</v>
      </c>
      <c r="H1949" s="4">
        <v>35.907756999999997</v>
      </c>
      <c r="I1949" s="4">
        <v>127.76692199999999</v>
      </c>
      <c r="J1949" s="4" t="s">
        <v>18</v>
      </c>
      <c r="K1949" s="4" t="s">
        <v>32</v>
      </c>
      <c r="L1949" s="4" t="s">
        <v>33</v>
      </c>
      <c r="M1949" s="4">
        <v>6</v>
      </c>
      <c r="N1949" s="4">
        <v>249</v>
      </c>
      <c r="O1949" s="4">
        <v>3970</v>
      </c>
    </row>
    <row r="1950" spans="1:15" x14ac:dyDescent="0.25">
      <c r="A1950" s="4">
        <v>4168</v>
      </c>
      <c r="B1950" s="5">
        <v>43431</v>
      </c>
      <c r="C1950" s="5" t="s">
        <v>2855</v>
      </c>
      <c r="D1950" s="5" t="s">
        <v>2856</v>
      </c>
      <c r="E1950" s="4" t="s">
        <v>967</v>
      </c>
      <c r="F1950" s="4" t="s">
        <v>24</v>
      </c>
      <c r="G1950" s="4" t="s">
        <v>554</v>
      </c>
      <c r="H1950" s="4">
        <v>-40.900556999999999</v>
      </c>
      <c r="I1950" s="4">
        <v>174.88597100000001</v>
      </c>
      <c r="J1950" s="4" t="s">
        <v>18</v>
      </c>
      <c r="K1950" s="4" t="s">
        <v>30</v>
      </c>
      <c r="L1950" s="4" t="s">
        <v>14</v>
      </c>
      <c r="M1950" s="4">
        <v>14</v>
      </c>
      <c r="N1950" s="4">
        <v>239</v>
      </c>
      <c r="O1950" s="4">
        <v>5802</v>
      </c>
    </row>
    <row r="1951" spans="1:15" x14ac:dyDescent="0.25">
      <c r="A1951" s="4">
        <v>4648</v>
      </c>
      <c r="B1951" s="5">
        <v>43431</v>
      </c>
      <c r="C1951" s="5" t="s">
        <v>2812</v>
      </c>
      <c r="D1951" s="5" t="s">
        <v>2867</v>
      </c>
      <c r="E1951" s="4" t="s">
        <v>79</v>
      </c>
      <c r="F1951" s="4" t="s">
        <v>24</v>
      </c>
      <c r="G1951" s="4" t="s">
        <v>2733</v>
      </c>
      <c r="H1951" s="4">
        <v>35.907756999999997</v>
      </c>
      <c r="I1951" s="4">
        <v>127.76692199999999</v>
      </c>
      <c r="J1951" s="4" t="s">
        <v>18</v>
      </c>
      <c r="K1951" s="4" t="s">
        <v>19</v>
      </c>
      <c r="L1951" s="4" t="s">
        <v>14</v>
      </c>
      <c r="M1951" s="4">
        <v>8</v>
      </c>
      <c r="N1951" s="4">
        <v>249</v>
      </c>
      <c r="O1951" s="4">
        <v>3785</v>
      </c>
    </row>
    <row r="1952" spans="1:15" x14ac:dyDescent="0.25">
      <c r="A1952" s="4">
        <v>1765</v>
      </c>
      <c r="B1952" s="5">
        <v>43431</v>
      </c>
      <c r="C1952" s="5" t="s">
        <v>2772</v>
      </c>
      <c r="D1952" s="5" t="s">
        <v>2773</v>
      </c>
      <c r="E1952" s="4" t="s">
        <v>1409</v>
      </c>
      <c r="F1952" s="4" t="s">
        <v>24</v>
      </c>
      <c r="G1952" s="4" t="s">
        <v>263</v>
      </c>
      <c r="H1952" s="4">
        <v>7.8730539999999998</v>
      </c>
      <c r="I1952" s="4">
        <v>80.771797000000007</v>
      </c>
      <c r="J1952" s="4" t="s">
        <v>18</v>
      </c>
      <c r="K1952" s="4" t="s">
        <v>30</v>
      </c>
      <c r="L1952" s="4" t="s">
        <v>14</v>
      </c>
      <c r="M1952" s="4">
        <v>19</v>
      </c>
      <c r="N1952" s="4">
        <v>140</v>
      </c>
      <c r="O1952" s="4">
        <v>5034</v>
      </c>
    </row>
    <row r="1953" spans="1:15" x14ac:dyDescent="0.25">
      <c r="A1953" s="4">
        <v>4975</v>
      </c>
      <c r="B1953" s="5">
        <v>43431</v>
      </c>
      <c r="C1953" s="5" t="s">
        <v>2814</v>
      </c>
      <c r="D1953" s="5" t="s">
        <v>2815</v>
      </c>
      <c r="E1953" s="4" t="s">
        <v>1679</v>
      </c>
      <c r="F1953" s="4" t="s">
        <v>16</v>
      </c>
      <c r="G1953" s="4" t="s">
        <v>150</v>
      </c>
      <c r="H1953" s="4">
        <v>4.2104840000000001</v>
      </c>
      <c r="I1953" s="4">
        <v>101.97576599999999</v>
      </c>
      <c r="J1953" s="4" t="s">
        <v>12</v>
      </c>
      <c r="K1953" s="4" t="s">
        <v>30</v>
      </c>
      <c r="L1953" s="4" t="s">
        <v>14</v>
      </c>
      <c r="M1953" s="4">
        <v>22</v>
      </c>
      <c r="N1953" s="4">
        <v>76</v>
      </c>
      <c r="O1953" s="4">
        <v>4218</v>
      </c>
    </row>
    <row r="1954" spans="1:15" x14ac:dyDescent="0.25">
      <c r="A1954" s="4">
        <v>5306</v>
      </c>
      <c r="B1954" s="5">
        <v>43431</v>
      </c>
      <c r="C1954" s="5" t="s">
        <v>2886</v>
      </c>
      <c r="D1954" s="5" t="s">
        <v>2887</v>
      </c>
      <c r="E1954" s="4" t="s">
        <v>95</v>
      </c>
      <c r="F1954" s="4" t="s">
        <v>16</v>
      </c>
      <c r="G1954" s="4" t="s">
        <v>96</v>
      </c>
      <c r="H1954" s="4">
        <v>20.593684</v>
      </c>
      <c r="I1954" s="4">
        <v>78.962879999999998</v>
      </c>
      <c r="J1954" s="4" t="s">
        <v>12</v>
      </c>
      <c r="K1954" s="4" t="s">
        <v>30</v>
      </c>
      <c r="L1954" s="4" t="s">
        <v>14</v>
      </c>
      <c r="M1954" s="4">
        <v>3</v>
      </c>
      <c r="N1954" s="4">
        <v>102</v>
      </c>
      <c r="O1954" s="4">
        <v>3593</v>
      </c>
    </row>
    <row r="1955" spans="1:15" x14ac:dyDescent="0.25">
      <c r="A1955" s="4">
        <v>4307</v>
      </c>
      <c r="B1955" s="5">
        <v>43431</v>
      </c>
      <c r="C1955" s="5" t="s">
        <v>2943</v>
      </c>
      <c r="D1955" s="5" t="s">
        <v>3007</v>
      </c>
      <c r="E1955" s="4" t="s">
        <v>1235</v>
      </c>
      <c r="F1955" s="4" t="s">
        <v>24</v>
      </c>
      <c r="G1955" s="4" t="s">
        <v>290</v>
      </c>
      <c r="H1955" s="4">
        <v>23.684994</v>
      </c>
      <c r="I1955" s="4">
        <v>90.356330999999997</v>
      </c>
      <c r="J1955" s="4" t="s">
        <v>18</v>
      </c>
      <c r="K1955" s="4" t="s">
        <v>30</v>
      </c>
      <c r="L1955" s="4" t="s">
        <v>14</v>
      </c>
      <c r="M1955" s="4">
        <v>17</v>
      </c>
      <c r="N1955" s="4">
        <v>101</v>
      </c>
      <c r="O1955" s="4">
        <v>2336</v>
      </c>
    </row>
    <row r="1956" spans="1:15" x14ac:dyDescent="0.25">
      <c r="A1956" s="4">
        <v>4650</v>
      </c>
      <c r="B1956" s="5">
        <v>43431</v>
      </c>
      <c r="C1956" s="5" t="s">
        <v>2883</v>
      </c>
      <c r="D1956" s="5" t="s">
        <v>2884</v>
      </c>
      <c r="E1956" s="4" t="s">
        <v>499</v>
      </c>
      <c r="F1956" s="4" t="s">
        <v>24</v>
      </c>
      <c r="G1956" s="4" t="s">
        <v>426</v>
      </c>
      <c r="H1956" s="4">
        <v>30.375321</v>
      </c>
      <c r="I1956" s="4">
        <v>69.345116000000004</v>
      </c>
      <c r="J1956" s="4" t="s">
        <v>12</v>
      </c>
      <c r="K1956" s="4" t="s">
        <v>32</v>
      </c>
      <c r="L1956" s="4" t="s">
        <v>33</v>
      </c>
      <c r="M1956" s="4">
        <v>8</v>
      </c>
      <c r="N1956" s="4">
        <v>171</v>
      </c>
      <c r="O1956" s="4">
        <v>9404</v>
      </c>
    </row>
    <row r="1957" spans="1:15" x14ac:dyDescent="0.25">
      <c r="A1957" s="4">
        <v>1414</v>
      </c>
      <c r="B1957" s="5">
        <v>43431</v>
      </c>
      <c r="C1957" s="5" t="s">
        <v>2979</v>
      </c>
      <c r="D1957" s="5" t="s">
        <v>2956</v>
      </c>
      <c r="E1957" s="4" t="s">
        <v>321</v>
      </c>
      <c r="F1957" s="4" t="s">
        <v>24</v>
      </c>
      <c r="G1957" s="4" t="s">
        <v>322</v>
      </c>
      <c r="H1957" s="4">
        <v>-35.675147000000003</v>
      </c>
      <c r="I1957" s="4">
        <v>-71.542968999999999</v>
      </c>
      <c r="J1957" s="4" t="s">
        <v>12</v>
      </c>
      <c r="K1957" s="4" t="s">
        <v>32</v>
      </c>
      <c r="L1957" s="4" t="s">
        <v>33</v>
      </c>
      <c r="M1957" s="4">
        <v>6</v>
      </c>
      <c r="N1957" s="4">
        <v>116</v>
      </c>
      <c r="O1957" s="4">
        <v>4600</v>
      </c>
    </row>
    <row r="1958" spans="1:15" x14ac:dyDescent="0.25">
      <c r="A1958" s="4">
        <v>5794</v>
      </c>
      <c r="B1958" s="5">
        <v>43431</v>
      </c>
      <c r="C1958" s="5" t="s">
        <v>2936</v>
      </c>
      <c r="D1958" s="5" t="s">
        <v>2937</v>
      </c>
      <c r="E1958" s="4" t="s">
        <v>2217</v>
      </c>
      <c r="F1958" s="4" t="s">
        <v>24</v>
      </c>
      <c r="G1958" s="4" t="s">
        <v>409</v>
      </c>
      <c r="H1958" s="4">
        <v>29.31166</v>
      </c>
      <c r="I1958" s="4">
        <v>47.481766</v>
      </c>
      <c r="J1958" s="4" t="s">
        <v>18</v>
      </c>
      <c r="K1958" s="4" t="s">
        <v>32</v>
      </c>
      <c r="L1958" s="4" t="s">
        <v>33</v>
      </c>
      <c r="M1958" s="4">
        <v>28</v>
      </c>
      <c r="N1958" s="4">
        <v>216</v>
      </c>
      <c r="O1958" s="4">
        <v>4532</v>
      </c>
    </row>
    <row r="1959" spans="1:15" x14ac:dyDescent="0.25">
      <c r="A1959" s="4">
        <v>1687</v>
      </c>
      <c r="B1959" s="5">
        <v>43431</v>
      </c>
      <c r="C1959" s="5" t="s">
        <v>2905</v>
      </c>
      <c r="D1959" s="5" t="s">
        <v>2906</v>
      </c>
      <c r="E1959" s="4" t="s">
        <v>758</v>
      </c>
      <c r="F1959" s="4" t="s">
        <v>16</v>
      </c>
      <c r="G1959" s="4" t="s">
        <v>171</v>
      </c>
      <c r="H1959" s="4">
        <v>38.963745000000003</v>
      </c>
      <c r="I1959" s="4">
        <v>35.243321999999999</v>
      </c>
      <c r="J1959" s="4" t="s">
        <v>22</v>
      </c>
      <c r="K1959" s="4" t="s">
        <v>32</v>
      </c>
      <c r="L1959" s="4" t="s">
        <v>33</v>
      </c>
      <c r="M1959" s="4">
        <v>11</v>
      </c>
      <c r="N1959" s="4">
        <v>260</v>
      </c>
      <c r="O1959" s="4">
        <v>4353</v>
      </c>
    </row>
    <row r="1960" spans="1:15" x14ac:dyDescent="0.25">
      <c r="A1960" s="4">
        <v>1918</v>
      </c>
      <c r="B1960" s="5">
        <v>43431</v>
      </c>
      <c r="C1960" s="5" t="s">
        <v>2806</v>
      </c>
      <c r="D1960" s="5" t="s">
        <v>2852</v>
      </c>
      <c r="E1960" s="4" t="s">
        <v>680</v>
      </c>
      <c r="F1960" s="4" t="s">
        <v>16</v>
      </c>
      <c r="G1960" s="4" t="s">
        <v>412</v>
      </c>
      <c r="H1960" s="4">
        <v>9.9455869999999997</v>
      </c>
      <c r="I1960" s="4">
        <v>-9.6966450000000002</v>
      </c>
      <c r="J1960" s="4" t="s">
        <v>12</v>
      </c>
      <c r="K1960" s="4" t="s">
        <v>32</v>
      </c>
      <c r="L1960" s="4" t="s">
        <v>33</v>
      </c>
      <c r="M1960" s="4">
        <v>10</v>
      </c>
      <c r="N1960" s="4">
        <v>17</v>
      </c>
      <c r="O1960" s="4">
        <v>2816</v>
      </c>
    </row>
    <row r="1961" spans="1:15" x14ac:dyDescent="0.25">
      <c r="A1961" s="4">
        <v>2376</v>
      </c>
      <c r="B1961" s="5">
        <v>43431</v>
      </c>
      <c r="C1961" s="5" t="s">
        <v>2801</v>
      </c>
      <c r="D1961" s="5" t="s">
        <v>2775</v>
      </c>
      <c r="E1961" s="4" t="s">
        <v>2431</v>
      </c>
      <c r="F1961" s="4" t="s">
        <v>16</v>
      </c>
      <c r="G1961" s="4" t="s">
        <v>385</v>
      </c>
      <c r="H1961" s="4">
        <v>17.607789</v>
      </c>
      <c r="I1961" s="4">
        <v>8.0816660000000002</v>
      </c>
      <c r="J1961" s="4" t="s">
        <v>12</v>
      </c>
      <c r="K1961" s="4" t="s">
        <v>32</v>
      </c>
      <c r="L1961" s="4" t="s">
        <v>33</v>
      </c>
      <c r="M1961" s="4">
        <v>31</v>
      </c>
      <c r="N1961" s="4">
        <v>118</v>
      </c>
      <c r="O1961" s="4">
        <v>2740</v>
      </c>
    </row>
    <row r="1962" spans="1:15" x14ac:dyDescent="0.25">
      <c r="A1962" s="4">
        <v>2356</v>
      </c>
      <c r="B1962" s="5">
        <v>43431</v>
      </c>
      <c r="C1962" s="5" t="s">
        <v>2818</v>
      </c>
      <c r="D1962" s="5" t="s">
        <v>2819</v>
      </c>
      <c r="E1962" s="4" t="s">
        <v>922</v>
      </c>
      <c r="F1962" s="4" t="s">
        <v>24</v>
      </c>
      <c r="G1962" s="4" t="s">
        <v>723</v>
      </c>
      <c r="H1962" s="4">
        <v>43.915886</v>
      </c>
      <c r="I1962" s="4">
        <v>17.679075999999998</v>
      </c>
      <c r="J1962" s="4" t="s">
        <v>22</v>
      </c>
      <c r="K1962" s="4" t="s">
        <v>32</v>
      </c>
      <c r="L1962" s="4" t="s">
        <v>33</v>
      </c>
      <c r="M1962" s="4">
        <v>13</v>
      </c>
      <c r="N1962" s="4">
        <v>72</v>
      </c>
      <c r="O1962" s="4">
        <v>2698</v>
      </c>
    </row>
    <row r="1963" spans="1:15" x14ac:dyDescent="0.25">
      <c r="A1963" s="4">
        <v>4447</v>
      </c>
      <c r="B1963" s="5">
        <v>43431</v>
      </c>
      <c r="C1963" s="5" t="s">
        <v>2816</v>
      </c>
      <c r="D1963" s="5" t="s">
        <v>2984</v>
      </c>
      <c r="E1963" s="4" t="s">
        <v>325</v>
      </c>
      <c r="F1963" s="4" t="s">
        <v>16</v>
      </c>
      <c r="G1963" s="4" t="s">
        <v>326</v>
      </c>
      <c r="H1963" s="4">
        <v>21.694025</v>
      </c>
      <c r="I1963" s="4">
        <v>-71.797927999999999</v>
      </c>
      <c r="J1963" s="4" t="s">
        <v>18</v>
      </c>
      <c r="K1963" s="4" t="s">
        <v>32</v>
      </c>
      <c r="L1963" s="4" t="s">
        <v>33</v>
      </c>
      <c r="M1963" s="4">
        <v>6</v>
      </c>
      <c r="N1963" s="4">
        <v>143</v>
      </c>
      <c r="O1963" s="4">
        <v>2565</v>
      </c>
    </row>
    <row r="1964" spans="1:15" x14ac:dyDescent="0.25">
      <c r="A1964" s="4">
        <v>4471</v>
      </c>
      <c r="B1964" s="5">
        <v>43431</v>
      </c>
      <c r="C1964" s="5" t="s">
        <v>2943</v>
      </c>
      <c r="D1964" s="5" t="s">
        <v>3007</v>
      </c>
      <c r="E1964" s="4" t="s">
        <v>697</v>
      </c>
      <c r="F1964" s="4" t="s">
        <v>16</v>
      </c>
      <c r="G1964" s="4" t="s">
        <v>290</v>
      </c>
      <c r="H1964" s="4">
        <v>23.684994</v>
      </c>
      <c r="I1964" s="4">
        <v>90.356330999999997</v>
      </c>
      <c r="J1964" s="4" t="s">
        <v>12</v>
      </c>
      <c r="K1964" s="4" t="s">
        <v>32</v>
      </c>
      <c r="L1964" s="4" t="s">
        <v>33</v>
      </c>
      <c r="M1964" s="4">
        <v>10</v>
      </c>
      <c r="N1964" s="4">
        <v>66</v>
      </c>
      <c r="O1964" s="4">
        <v>1734</v>
      </c>
    </row>
    <row r="1965" spans="1:15" x14ac:dyDescent="0.25">
      <c r="A1965" s="4">
        <v>1480</v>
      </c>
      <c r="B1965" s="5">
        <v>43431</v>
      </c>
      <c r="C1965" s="5" t="s">
        <v>2938</v>
      </c>
      <c r="D1965" s="5" t="s">
        <v>2939</v>
      </c>
      <c r="E1965" s="4" t="s">
        <v>1379</v>
      </c>
      <c r="F1965" s="4" t="s">
        <v>16</v>
      </c>
      <c r="G1965" s="4" t="s">
        <v>119</v>
      </c>
      <c r="H1965" s="4">
        <v>48.019573000000001</v>
      </c>
      <c r="I1965" s="4">
        <v>66.923683999999994</v>
      </c>
      <c r="J1965" s="4" t="s">
        <v>22</v>
      </c>
      <c r="K1965" s="4" t="s">
        <v>32</v>
      </c>
      <c r="L1965" s="4" t="s">
        <v>33</v>
      </c>
      <c r="M1965" s="4">
        <v>18</v>
      </c>
      <c r="N1965" s="4">
        <v>64</v>
      </c>
      <c r="O1965" s="4">
        <v>1429</v>
      </c>
    </row>
    <row r="1966" spans="1:15" x14ac:dyDescent="0.25">
      <c r="A1966" s="4">
        <v>5023</v>
      </c>
      <c r="B1966" s="5">
        <v>43431</v>
      </c>
      <c r="C1966" s="5" t="s">
        <v>2886</v>
      </c>
      <c r="D1966" s="5" t="s">
        <v>2887</v>
      </c>
      <c r="E1966" s="4" t="s">
        <v>1156</v>
      </c>
      <c r="F1966" s="4" t="s">
        <v>10</v>
      </c>
      <c r="G1966" s="4" t="s">
        <v>96</v>
      </c>
      <c r="H1966" s="4">
        <v>20.593684</v>
      </c>
      <c r="I1966" s="4">
        <v>78.962879999999998</v>
      </c>
      <c r="J1966" s="4" t="s">
        <v>22</v>
      </c>
      <c r="K1966" s="4" t="s">
        <v>39</v>
      </c>
      <c r="L1966" s="4" t="s">
        <v>33</v>
      </c>
      <c r="M1966" s="4">
        <v>16</v>
      </c>
      <c r="N1966" s="4">
        <v>484</v>
      </c>
      <c r="O1966" s="4">
        <v>17203</v>
      </c>
    </row>
    <row r="1967" spans="1:15" x14ac:dyDescent="0.25">
      <c r="A1967" s="4">
        <v>5547</v>
      </c>
      <c r="B1967" s="5">
        <v>43431</v>
      </c>
      <c r="C1967" s="5" t="s">
        <v>2987</v>
      </c>
      <c r="D1967" s="5" t="s">
        <v>2951</v>
      </c>
      <c r="E1967" s="4" t="s">
        <v>1342</v>
      </c>
      <c r="F1967" s="4" t="s">
        <v>10</v>
      </c>
      <c r="G1967" s="4" t="s">
        <v>233</v>
      </c>
      <c r="H1967" s="4">
        <v>-26.522503</v>
      </c>
      <c r="I1967" s="4">
        <v>31.465865999999998</v>
      </c>
      <c r="J1967" s="4" t="s">
        <v>22</v>
      </c>
      <c r="K1967" s="4" t="s">
        <v>39</v>
      </c>
      <c r="L1967" s="4" t="s">
        <v>33</v>
      </c>
      <c r="M1967" s="4">
        <v>18</v>
      </c>
      <c r="N1967" s="4">
        <v>386</v>
      </c>
      <c r="O1967" s="4">
        <v>14511</v>
      </c>
    </row>
    <row r="1968" spans="1:15" x14ac:dyDescent="0.25">
      <c r="A1968" s="4">
        <v>3055</v>
      </c>
      <c r="B1968" s="5">
        <v>43431</v>
      </c>
      <c r="C1968" s="5" t="s">
        <v>3016</v>
      </c>
      <c r="D1968" s="5" t="s">
        <v>2783</v>
      </c>
      <c r="E1968" s="4" t="s">
        <v>2476</v>
      </c>
      <c r="F1968" s="4" t="s">
        <v>10</v>
      </c>
      <c r="G1968" s="4" t="s">
        <v>133</v>
      </c>
      <c r="H1968" s="4">
        <v>-21.178985999999998</v>
      </c>
      <c r="I1968" s="4">
        <v>-175.19824199999999</v>
      </c>
      <c r="J1968" s="4" t="s">
        <v>22</v>
      </c>
      <c r="K1968" s="4" t="s">
        <v>39</v>
      </c>
      <c r="L1968" s="4" t="s">
        <v>33</v>
      </c>
      <c r="M1968" s="4">
        <v>33</v>
      </c>
      <c r="N1968" s="4">
        <v>512</v>
      </c>
      <c r="O1968" s="4">
        <v>12201</v>
      </c>
    </row>
    <row r="1969" spans="1:15" x14ac:dyDescent="0.25">
      <c r="A1969" s="4">
        <v>3228</v>
      </c>
      <c r="B1969" s="5">
        <v>43431</v>
      </c>
      <c r="C1969" s="5" t="s">
        <v>2795</v>
      </c>
      <c r="D1969" s="5" t="s">
        <v>2759</v>
      </c>
      <c r="E1969" s="4" t="s">
        <v>1874</v>
      </c>
      <c r="F1969" s="4" t="s">
        <v>16</v>
      </c>
      <c r="G1969" s="4" t="s">
        <v>557</v>
      </c>
      <c r="H1969" s="4">
        <v>48.379432999999999</v>
      </c>
      <c r="I1969" s="4">
        <v>31.165579999999999</v>
      </c>
      <c r="J1969" s="4" t="s">
        <v>12</v>
      </c>
      <c r="K1969" s="4" t="s">
        <v>39</v>
      </c>
      <c r="L1969" s="4" t="s">
        <v>33</v>
      </c>
      <c r="M1969" s="4">
        <v>24</v>
      </c>
      <c r="N1969" s="4">
        <v>80</v>
      </c>
      <c r="O1969" s="4">
        <v>6778</v>
      </c>
    </row>
    <row r="1970" spans="1:15" x14ac:dyDescent="0.25">
      <c r="A1970" s="4">
        <v>1145</v>
      </c>
      <c r="B1970" s="5">
        <v>43431</v>
      </c>
      <c r="C1970" s="5" t="s">
        <v>2770</v>
      </c>
      <c r="D1970" s="5" t="s">
        <v>2761</v>
      </c>
      <c r="E1970" s="4" t="s">
        <v>2322</v>
      </c>
      <c r="F1970" s="4" t="s">
        <v>16</v>
      </c>
      <c r="G1970" s="4" t="s">
        <v>41</v>
      </c>
      <c r="H1970" s="4">
        <v>15.199999</v>
      </c>
      <c r="I1970" s="4">
        <v>-86.241905000000003</v>
      </c>
      <c r="J1970" s="4" t="s">
        <v>18</v>
      </c>
      <c r="K1970" s="4" t="s">
        <v>39</v>
      </c>
      <c r="L1970" s="4" t="s">
        <v>33</v>
      </c>
      <c r="M1970" s="4">
        <v>29</v>
      </c>
      <c r="N1970" s="4">
        <v>231</v>
      </c>
      <c r="O1970" s="4">
        <v>6232</v>
      </c>
    </row>
    <row r="1971" spans="1:15" x14ac:dyDescent="0.25">
      <c r="A1971" s="4">
        <v>3169</v>
      </c>
      <c r="B1971" s="5">
        <v>43431</v>
      </c>
      <c r="C1971" s="5" t="s">
        <v>2746</v>
      </c>
      <c r="D1971" s="5" t="s">
        <v>2747</v>
      </c>
      <c r="E1971" s="4" t="s">
        <v>978</v>
      </c>
      <c r="F1971" s="4" t="s">
        <v>24</v>
      </c>
      <c r="G1971" s="4" t="s">
        <v>69</v>
      </c>
      <c r="H1971" s="4">
        <v>18.220554</v>
      </c>
      <c r="I1971" s="4">
        <v>-63.068615000000001</v>
      </c>
      <c r="J1971" s="4" t="s">
        <v>18</v>
      </c>
      <c r="K1971" s="4" t="s">
        <v>39</v>
      </c>
      <c r="L1971" s="4" t="s">
        <v>33</v>
      </c>
      <c r="M1971" s="4">
        <v>14</v>
      </c>
      <c r="N1971" s="4">
        <v>54</v>
      </c>
      <c r="O1971" s="4">
        <v>6190</v>
      </c>
    </row>
    <row r="1972" spans="1:15" x14ac:dyDescent="0.25">
      <c r="A1972" s="4">
        <v>1565</v>
      </c>
      <c r="B1972" s="5">
        <v>43431</v>
      </c>
      <c r="C1972" s="5" t="s">
        <v>2776</v>
      </c>
      <c r="D1972" s="5" t="s">
        <v>2913</v>
      </c>
      <c r="E1972" s="4" t="s">
        <v>2518</v>
      </c>
      <c r="F1972" s="4" t="s">
        <v>10</v>
      </c>
      <c r="G1972" s="4" t="s">
        <v>27</v>
      </c>
      <c r="H1972" s="4">
        <v>-19.015438</v>
      </c>
      <c r="I1972" s="4">
        <v>29.154857</v>
      </c>
      <c r="J1972" s="4" t="s">
        <v>22</v>
      </c>
      <c r="K1972" s="4" t="s">
        <v>39</v>
      </c>
      <c r="L1972" s="4" t="s">
        <v>33</v>
      </c>
      <c r="M1972" s="4">
        <v>36</v>
      </c>
      <c r="N1972" s="4">
        <v>464</v>
      </c>
      <c r="O1972" s="4">
        <v>5418</v>
      </c>
    </row>
    <row r="1973" spans="1:15" x14ac:dyDescent="0.25">
      <c r="A1973" s="4">
        <v>4141</v>
      </c>
      <c r="B1973" s="5">
        <v>43431</v>
      </c>
      <c r="C1973" s="5" t="s">
        <v>2945</v>
      </c>
      <c r="D1973" s="5" t="s">
        <v>2946</v>
      </c>
      <c r="E1973" s="4" t="s">
        <v>913</v>
      </c>
      <c r="F1973" s="4" t="s">
        <v>24</v>
      </c>
      <c r="G1973" s="4" t="s">
        <v>788</v>
      </c>
      <c r="H1973" s="4">
        <v>61.924109999999999</v>
      </c>
      <c r="I1973" s="4">
        <v>25.748151</v>
      </c>
      <c r="J1973" s="4" t="s">
        <v>22</v>
      </c>
      <c r="K1973" s="4" t="s">
        <v>39</v>
      </c>
      <c r="L1973" s="4" t="s">
        <v>33</v>
      </c>
      <c r="M1973" s="4">
        <v>13</v>
      </c>
      <c r="N1973" s="4">
        <v>293</v>
      </c>
      <c r="O1973" s="4">
        <v>5171</v>
      </c>
    </row>
    <row r="1974" spans="1:15" x14ac:dyDescent="0.25">
      <c r="A1974" s="4">
        <v>2305</v>
      </c>
      <c r="B1974" s="5">
        <v>43431</v>
      </c>
      <c r="C1974" s="5" t="s">
        <v>2806</v>
      </c>
      <c r="D1974" s="5" t="s">
        <v>2807</v>
      </c>
      <c r="E1974" s="4" t="s">
        <v>603</v>
      </c>
      <c r="F1974" s="4" t="s">
        <v>24</v>
      </c>
      <c r="G1974" s="4" t="s">
        <v>348</v>
      </c>
      <c r="H1974" s="4">
        <v>27.514161999999999</v>
      </c>
      <c r="I1974" s="4">
        <v>90.433600999999996</v>
      </c>
      <c r="J1974" s="4" t="s">
        <v>18</v>
      </c>
      <c r="K1974" s="4" t="s">
        <v>39</v>
      </c>
      <c r="L1974" s="4" t="s">
        <v>33</v>
      </c>
      <c r="M1974" s="4">
        <v>9</v>
      </c>
      <c r="N1974" s="4">
        <v>277</v>
      </c>
      <c r="O1974" s="4">
        <v>4633</v>
      </c>
    </row>
    <row r="1975" spans="1:15" x14ac:dyDescent="0.25">
      <c r="A1975" s="4">
        <v>2326</v>
      </c>
      <c r="B1975" s="5">
        <v>43431</v>
      </c>
      <c r="C1975" s="5" t="s">
        <v>2864</v>
      </c>
      <c r="D1975" s="5" t="s">
        <v>2865</v>
      </c>
      <c r="E1975" s="4" t="s">
        <v>1253</v>
      </c>
      <c r="F1975" s="4" t="s">
        <v>16</v>
      </c>
      <c r="G1975" s="4" t="s">
        <v>73</v>
      </c>
      <c r="H1975" s="4">
        <v>61.892634999999999</v>
      </c>
      <c r="I1975" s="4">
        <v>-6.9118060000000003</v>
      </c>
      <c r="J1975" s="4" t="s">
        <v>12</v>
      </c>
      <c r="K1975" s="4" t="s">
        <v>39</v>
      </c>
      <c r="L1975" s="4" t="s">
        <v>33</v>
      </c>
      <c r="M1975" s="4">
        <v>17</v>
      </c>
      <c r="N1975" s="4">
        <v>142</v>
      </c>
      <c r="O1975" s="4">
        <v>4334</v>
      </c>
    </row>
    <row r="1976" spans="1:15" x14ac:dyDescent="0.25">
      <c r="A1976" s="4">
        <v>2797</v>
      </c>
      <c r="B1976" s="5">
        <v>43431</v>
      </c>
      <c r="C1976" s="5" t="s">
        <v>2850</v>
      </c>
      <c r="D1976" s="5" t="s">
        <v>2851</v>
      </c>
      <c r="E1976" s="4" t="s">
        <v>2032</v>
      </c>
      <c r="F1976" s="4" t="s">
        <v>24</v>
      </c>
      <c r="G1976" s="4" t="s">
        <v>465</v>
      </c>
      <c r="H1976" s="4">
        <v>4.8604159999999998</v>
      </c>
      <c r="I1976" s="4">
        <v>-58.93018</v>
      </c>
      <c r="J1976" s="4" t="s">
        <v>18</v>
      </c>
      <c r="K1976" s="4" t="s">
        <v>39</v>
      </c>
      <c r="L1976" s="4" t="s">
        <v>33</v>
      </c>
      <c r="M1976" s="4">
        <v>26</v>
      </c>
      <c r="N1976" s="4">
        <v>88</v>
      </c>
      <c r="O1976" s="4">
        <v>4027</v>
      </c>
    </row>
    <row r="1977" spans="1:15" x14ac:dyDescent="0.25">
      <c r="A1977" s="4">
        <v>4863</v>
      </c>
      <c r="B1977" s="5">
        <v>43431</v>
      </c>
      <c r="C1977" s="5" t="s">
        <v>3010</v>
      </c>
      <c r="D1977" s="5" t="s">
        <v>3011</v>
      </c>
      <c r="E1977" s="4" t="s">
        <v>1538</v>
      </c>
      <c r="F1977" s="4" t="s">
        <v>24</v>
      </c>
      <c r="G1977" s="4" t="s">
        <v>221</v>
      </c>
      <c r="H1977" s="4">
        <v>7.425554</v>
      </c>
      <c r="I1977" s="4">
        <v>150.55081200000001</v>
      </c>
      <c r="J1977" s="4" t="s">
        <v>22</v>
      </c>
      <c r="K1977" s="4" t="s">
        <v>39</v>
      </c>
      <c r="L1977" s="4" t="s">
        <v>33</v>
      </c>
      <c r="M1977" s="4">
        <v>20</v>
      </c>
      <c r="N1977" s="4">
        <v>78</v>
      </c>
      <c r="O1977" s="4">
        <v>3213</v>
      </c>
    </row>
    <row r="1978" spans="1:15" x14ac:dyDescent="0.25">
      <c r="A1978" s="4">
        <v>1533</v>
      </c>
      <c r="B1978" s="5">
        <v>43431</v>
      </c>
      <c r="C1978" s="5" t="s">
        <v>2886</v>
      </c>
      <c r="D1978" s="5" t="s">
        <v>2887</v>
      </c>
      <c r="E1978" s="4" t="s">
        <v>1349</v>
      </c>
      <c r="F1978" s="4" t="s">
        <v>10</v>
      </c>
      <c r="G1978" s="4" t="s">
        <v>96</v>
      </c>
      <c r="H1978" s="4">
        <v>20.593684</v>
      </c>
      <c r="I1978" s="4">
        <v>78.962879999999998</v>
      </c>
      <c r="J1978" s="4" t="s">
        <v>12</v>
      </c>
      <c r="K1978" s="4" t="s">
        <v>2724</v>
      </c>
      <c r="L1978" s="4" t="s">
        <v>33</v>
      </c>
      <c r="M1978" s="4">
        <v>18</v>
      </c>
      <c r="N1978" s="4">
        <v>177</v>
      </c>
      <c r="O1978" s="4">
        <v>18884</v>
      </c>
    </row>
    <row r="1979" spans="1:15" x14ac:dyDescent="0.25">
      <c r="A1979" s="4">
        <v>1017</v>
      </c>
      <c r="B1979" s="5">
        <v>43431</v>
      </c>
      <c r="C1979" s="5" t="s">
        <v>2822</v>
      </c>
      <c r="D1979" s="5" t="s">
        <v>2809</v>
      </c>
      <c r="E1979" s="4" t="s">
        <v>1628</v>
      </c>
      <c r="F1979" s="4" t="s">
        <v>10</v>
      </c>
      <c r="G1979" s="4" t="s">
        <v>616</v>
      </c>
      <c r="H1979" s="4">
        <v>35.861660000000001</v>
      </c>
      <c r="I1979" s="4">
        <v>104.195397</v>
      </c>
      <c r="J1979" s="4" t="s">
        <v>12</v>
      </c>
      <c r="K1979" s="4" t="s">
        <v>2724</v>
      </c>
      <c r="L1979" s="4" t="s">
        <v>33</v>
      </c>
      <c r="M1979" s="4">
        <v>21</v>
      </c>
      <c r="N1979" s="4">
        <v>236</v>
      </c>
      <c r="O1979" s="4">
        <v>18565</v>
      </c>
    </row>
    <row r="1980" spans="1:15" x14ac:dyDescent="0.25">
      <c r="A1980" s="4">
        <v>3043</v>
      </c>
      <c r="B1980" s="5">
        <v>43431</v>
      </c>
      <c r="C1980" s="5" t="s">
        <v>2957</v>
      </c>
      <c r="D1980" s="5" t="s">
        <v>2869</v>
      </c>
      <c r="E1980" s="4" t="s">
        <v>1419</v>
      </c>
      <c r="F1980" s="4" t="s">
        <v>10</v>
      </c>
      <c r="G1980" s="4" t="s">
        <v>656</v>
      </c>
      <c r="H1980" s="4">
        <v>9.1449999999999996</v>
      </c>
      <c r="I1980" s="4">
        <v>40.489673000000003</v>
      </c>
      <c r="J1980" s="4" t="s">
        <v>12</v>
      </c>
      <c r="K1980" s="4" t="s">
        <v>2724</v>
      </c>
      <c r="L1980" s="4" t="s">
        <v>33</v>
      </c>
      <c r="M1980" s="4">
        <v>19</v>
      </c>
      <c r="N1980" s="4">
        <v>355</v>
      </c>
      <c r="O1980" s="4">
        <v>15048</v>
      </c>
    </row>
    <row r="1981" spans="1:15" x14ac:dyDescent="0.25">
      <c r="A1981" s="4">
        <v>2024</v>
      </c>
      <c r="B1981" s="5">
        <v>43431</v>
      </c>
      <c r="C1981" s="5" t="s">
        <v>2764</v>
      </c>
      <c r="D1981" s="5" t="s">
        <v>2765</v>
      </c>
      <c r="E1981" s="4" t="s">
        <v>2232</v>
      </c>
      <c r="F1981" s="4" t="s">
        <v>10</v>
      </c>
      <c r="G1981" s="4" t="s">
        <v>196</v>
      </c>
      <c r="H1981" s="4">
        <v>12.262776000000001</v>
      </c>
      <c r="I1981" s="4">
        <v>-61.604171000000001</v>
      </c>
      <c r="J1981" s="4" t="s">
        <v>22</v>
      </c>
      <c r="K1981" s="4" t="s">
        <v>2724</v>
      </c>
      <c r="L1981" s="4" t="s">
        <v>33</v>
      </c>
      <c r="M1981" s="4">
        <v>28</v>
      </c>
      <c r="N1981" s="4">
        <v>543</v>
      </c>
      <c r="O1981" s="4">
        <v>12961</v>
      </c>
    </row>
    <row r="1982" spans="1:15" x14ac:dyDescent="0.25">
      <c r="A1982" s="4">
        <v>5134</v>
      </c>
      <c r="B1982" s="5">
        <v>43431</v>
      </c>
      <c r="C1982" s="5" t="s">
        <v>2780</v>
      </c>
      <c r="D1982" s="5" t="s">
        <v>2781</v>
      </c>
      <c r="E1982" s="4" t="s">
        <v>1351</v>
      </c>
      <c r="F1982" s="4" t="s">
        <v>24</v>
      </c>
      <c r="G1982" s="4" t="s">
        <v>832</v>
      </c>
      <c r="H1982" s="4">
        <v>31.791702000000001</v>
      </c>
      <c r="I1982" s="4">
        <v>-7.0926200000000001</v>
      </c>
      <c r="J1982" s="4" t="s">
        <v>18</v>
      </c>
      <c r="K1982" s="4" t="s">
        <v>2724</v>
      </c>
      <c r="L1982" s="4" t="s">
        <v>33</v>
      </c>
      <c r="M1982" s="4">
        <v>18</v>
      </c>
      <c r="N1982" s="4">
        <v>53</v>
      </c>
      <c r="O1982" s="4">
        <v>10929</v>
      </c>
    </row>
    <row r="1983" spans="1:15" x14ac:dyDescent="0.25">
      <c r="A1983" s="4">
        <v>5591</v>
      </c>
      <c r="B1983" s="5">
        <v>43431</v>
      </c>
      <c r="C1983" s="5" t="s">
        <v>2874</v>
      </c>
      <c r="D1983" s="5" t="s">
        <v>2807</v>
      </c>
      <c r="E1983" s="4" t="s">
        <v>2486</v>
      </c>
      <c r="F1983" s="4" t="s">
        <v>10</v>
      </c>
      <c r="G1983" s="4" t="s">
        <v>285</v>
      </c>
      <c r="H1983" s="4">
        <v>37.090240000000001</v>
      </c>
      <c r="I1983" s="4">
        <v>-95.712890999999999</v>
      </c>
      <c r="J1983" s="4" t="s">
        <v>22</v>
      </c>
      <c r="K1983" s="4" t="s">
        <v>2724</v>
      </c>
      <c r="L1983" s="4" t="s">
        <v>33</v>
      </c>
      <c r="M1983" s="4">
        <v>34</v>
      </c>
      <c r="N1983" s="4">
        <v>360</v>
      </c>
      <c r="O1983" s="4">
        <v>10808</v>
      </c>
    </row>
    <row r="1984" spans="1:15" x14ac:dyDescent="0.25">
      <c r="A1984" s="4">
        <v>1710</v>
      </c>
      <c r="B1984" s="5">
        <v>43431</v>
      </c>
      <c r="C1984" s="5" t="s">
        <v>2835</v>
      </c>
      <c r="D1984" s="5" t="s">
        <v>2836</v>
      </c>
      <c r="E1984" s="4" t="s">
        <v>1782</v>
      </c>
      <c r="F1984" s="4" t="s">
        <v>16</v>
      </c>
      <c r="G1984" s="4" t="s">
        <v>235</v>
      </c>
      <c r="H1984" s="4">
        <v>-29.609988000000001</v>
      </c>
      <c r="I1984" s="4">
        <v>28.233608</v>
      </c>
      <c r="J1984" s="4" t="s">
        <v>22</v>
      </c>
      <c r="K1984" s="4" t="s">
        <v>2724</v>
      </c>
      <c r="L1984" s="4" t="s">
        <v>33</v>
      </c>
      <c r="M1984" s="4">
        <v>23</v>
      </c>
      <c r="N1984" s="4">
        <v>59</v>
      </c>
      <c r="O1984" s="4">
        <v>7491</v>
      </c>
    </row>
    <row r="1985" spans="1:15" x14ac:dyDescent="0.25">
      <c r="A1985" s="4">
        <v>4223</v>
      </c>
      <c r="B1985" s="5">
        <v>43431</v>
      </c>
      <c r="C1985" s="5" t="s">
        <v>2927</v>
      </c>
      <c r="D1985" s="5" t="s">
        <v>2909</v>
      </c>
      <c r="E1985" s="4" t="s">
        <v>2334</v>
      </c>
      <c r="F1985" s="4" t="s">
        <v>24</v>
      </c>
      <c r="G1985" s="4" t="s">
        <v>315</v>
      </c>
      <c r="H1985" s="4">
        <v>-10.447525000000001</v>
      </c>
      <c r="I1985" s="4">
        <v>105.690449</v>
      </c>
      <c r="J1985" s="4" t="s">
        <v>18</v>
      </c>
      <c r="K1985" s="4" t="s">
        <v>2724</v>
      </c>
      <c r="L1985" s="4" t="s">
        <v>33</v>
      </c>
      <c r="M1985" s="4">
        <v>29</v>
      </c>
      <c r="N1985" s="4">
        <v>75</v>
      </c>
      <c r="O1985" s="4">
        <v>6968</v>
      </c>
    </row>
    <row r="1986" spans="1:15" x14ac:dyDescent="0.25">
      <c r="A1986" s="4">
        <v>2295</v>
      </c>
      <c r="B1986" s="5">
        <v>43431</v>
      </c>
      <c r="C1986" s="5" t="s">
        <v>2907</v>
      </c>
      <c r="D1986" s="5" t="s">
        <v>2876</v>
      </c>
      <c r="E1986" s="4" t="s">
        <v>1447</v>
      </c>
      <c r="F1986" s="4" t="s">
        <v>24</v>
      </c>
      <c r="G1986" s="4" t="s">
        <v>628</v>
      </c>
      <c r="H1986" s="4">
        <v>7.3697220000000003</v>
      </c>
      <c r="I1986" s="4">
        <v>12.354722000000001</v>
      </c>
      <c r="J1986" s="4" t="s">
        <v>18</v>
      </c>
      <c r="K1986" s="4" t="s">
        <v>2724</v>
      </c>
      <c r="L1986" s="4" t="s">
        <v>33</v>
      </c>
      <c r="M1986" s="4">
        <v>19</v>
      </c>
      <c r="N1986" s="4">
        <v>81</v>
      </c>
      <c r="O1986" s="4">
        <v>5823</v>
      </c>
    </row>
    <row r="1987" spans="1:15" x14ac:dyDescent="0.25">
      <c r="A1987" s="4">
        <v>2742</v>
      </c>
      <c r="B1987" s="5">
        <v>43431</v>
      </c>
      <c r="C1987" s="5" t="s">
        <v>2881</v>
      </c>
      <c r="D1987" s="5" t="s">
        <v>2878</v>
      </c>
      <c r="E1987" s="4" t="s">
        <v>1171</v>
      </c>
      <c r="F1987" s="4" t="s">
        <v>16</v>
      </c>
      <c r="G1987" s="4" t="s">
        <v>211</v>
      </c>
      <c r="H1987" s="4">
        <v>17.060815999999999</v>
      </c>
      <c r="I1987" s="4">
        <v>-61.796427999999999</v>
      </c>
      <c r="J1987" s="4" t="s">
        <v>12</v>
      </c>
      <c r="K1987" s="4" t="s">
        <v>2724</v>
      </c>
      <c r="L1987" s="4" t="s">
        <v>33</v>
      </c>
      <c r="M1987" s="4">
        <v>16</v>
      </c>
      <c r="N1987" s="4">
        <v>90</v>
      </c>
      <c r="O1987" s="4">
        <v>5632</v>
      </c>
    </row>
    <row r="1988" spans="1:15" x14ac:dyDescent="0.25">
      <c r="A1988" s="4">
        <v>4879</v>
      </c>
      <c r="B1988" s="5">
        <v>43431</v>
      </c>
      <c r="C1988" s="5" t="s">
        <v>2881</v>
      </c>
      <c r="D1988" s="5" t="s">
        <v>2878</v>
      </c>
      <c r="E1988" s="4" t="s">
        <v>2043</v>
      </c>
      <c r="F1988" s="4" t="s">
        <v>10</v>
      </c>
      <c r="G1988" s="4" t="s">
        <v>211</v>
      </c>
      <c r="H1988" s="4">
        <v>17.060815999999999</v>
      </c>
      <c r="I1988" s="4">
        <v>-61.796427999999999</v>
      </c>
      <c r="J1988" s="4" t="s">
        <v>12</v>
      </c>
      <c r="K1988" s="4" t="s">
        <v>2724</v>
      </c>
      <c r="L1988" s="4" t="s">
        <v>33</v>
      </c>
      <c r="M1988" s="4">
        <v>26</v>
      </c>
      <c r="N1988" s="4">
        <v>143</v>
      </c>
      <c r="O1988" s="4">
        <v>4753</v>
      </c>
    </row>
    <row r="1989" spans="1:15" x14ac:dyDescent="0.25">
      <c r="A1989" s="4">
        <v>4779</v>
      </c>
      <c r="B1989" s="5">
        <v>43431</v>
      </c>
      <c r="C1989" s="5" t="s">
        <v>2786</v>
      </c>
      <c r="D1989" s="5" t="s">
        <v>2794</v>
      </c>
      <c r="E1989" s="4" t="s">
        <v>777</v>
      </c>
      <c r="F1989" s="4" t="s">
        <v>24</v>
      </c>
      <c r="G1989" s="4" t="s">
        <v>206</v>
      </c>
      <c r="H1989" s="4">
        <v>18.220832999999999</v>
      </c>
      <c r="I1989" s="4">
        <v>-66.590148999999997</v>
      </c>
      <c r="J1989" s="4" t="s">
        <v>12</v>
      </c>
      <c r="K1989" s="4" t="s">
        <v>2724</v>
      </c>
      <c r="L1989" s="4" t="s">
        <v>33</v>
      </c>
      <c r="M1989" s="4">
        <v>11</v>
      </c>
      <c r="N1989" s="4">
        <v>111</v>
      </c>
      <c r="O1989" s="4">
        <v>3601</v>
      </c>
    </row>
    <row r="1990" spans="1:15" x14ac:dyDescent="0.25">
      <c r="A1990" s="4">
        <v>4283</v>
      </c>
      <c r="B1990" s="5">
        <v>43431</v>
      </c>
      <c r="C1990" s="5" t="s">
        <v>2748</v>
      </c>
      <c r="D1990" s="5" t="s">
        <v>2749</v>
      </c>
      <c r="E1990" s="4" t="s">
        <v>415</v>
      </c>
      <c r="F1990" s="4" t="s">
        <v>24</v>
      </c>
      <c r="G1990" s="4" t="s">
        <v>271</v>
      </c>
      <c r="H1990" s="4">
        <v>6.4280549999999996</v>
      </c>
      <c r="I1990" s="4">
        <v>-9.4294989999999999</v>
      </c>
      <c r="J1990" s="4" t="s">
        <v>18</v>
      </c>
      <c r="K1990" s="4" t="s">
        <v>2724</v>
      </c>
      <c r="L1990" s="4" t="s">
        <v>33</v>
      </c>
      <c r="M1990" s="4">
        <v>7</v>
      </c>
      <c r="N1990" s="4">
        <v>250</v>
      </c>
      <c r="O1990" s="4">
        <v>3106</v>
      </c>
    </row>
    <row r="1991" spans="1:15" x14ac:dyDescent="0.25">
      <c r="A1991" s="4">
        <v>3130</v>
      </c>
      <c r="B1991" s="5">
        <v>43431</v>
      </c>
      <c r="C1991" s="5" t="s">
        <v>2758</v>
      </c>
      <c r="D1991" s="5" t="s">
        <v>2759</v>
      </c>
      <c r="E1991" s="4" t="s">
        <v>1084</v>
      </c>
      <c r="F1991" s="4" t="s">
        <v>24</v>
      </c>
      <c r="G1991" s="4" t="s">
        <v>164</v>
      </c>
      <c r="H1991" s="4">
        <v>-23.442502999999999</v>
      </c>
      <c r="I1991" s="4">
        <v>-58.443832</v>
      </c>
      <c r="J1991" s="4" t="s">
        <v>18</v>
      </c>
      <c r="K1991" s="4" t="s">
        <v>57</v>
      </c>
      <c r="L1991" s="4" t="s">
        <v>14</v>
      </c>
      <c r="M1991" s="4">
        <v>15</v>
      </c>
      <c r="N1991" s="4">
        <v>260</v>
      </c>
      <c r="O1991" s="4">
        <v>9135</v>
      </c>
    </row>
    <row r="1992" spans="1:15" x14ac:dyDescent="0.25">
      <c r="A1992" s="4">
        <v>1196</v>
      </c>
      <c r="B1992" s="5">
        <v>43431</v>
      </c>
      <c r="C1992" s="5" t="s">
        <v>2936</v>
      </c>
      <c r="D1992" s="5" t="s">
        <v>2937</v>
      </c>
      <c r="E1992" s="4" t="s">
        <v>1554</v>
      </c>
      <c r="F1992" s="4" t="s">
        <v>24</v>
      </c>
      <c r="G1992" s="4" t="s">
        <v>409</v>
      </c>
      <c r="H1992" s="4">
        <v>29.31166</v>
      </c>
      <c r="I1992" s="4">
        <v>47.481766</v>
      </c>
      <c r="J1992" s="4" t="s">
        <v>12</v>
      </c>
      <c r="K1992" s="4" t="s">
        <v>57</v>
      </c>
      <c r="L1992" s="4" t="s">
        <v>14</v>
      </c>
      <c r="M1992" s="4">
        <v>20</v>
      </c>
      <c r="N1992" s="4">
        <v>190</v>
      </c>
      <c r="O1992" s="4">
        <v>8555</v>
      </c>
    </row>
    <row r="1993" spans="1:15" x14ac:dyDescent="0.25">
      <c r="A1993" s="4">
        <v>1200</v>
      </c>
      <c r="B1993" s="5">
        <v>43431</v>
      </c>
      <c r="C1993" s="5" t="s">
        <v>2818</v>
      </c>
      <c r="D1993" s="5" t="s">
        <v>2819</v>
      </c>
      <c r="E1993" s="4" t="s">
        <v>1889</v>
      </c>
      <c r="F1993" s="4" t="s">
        <v>24</v>
      </c>
      <c r="G1993" s="4" t="s">
        <v>723</v>
      </c>
      <c r="H1993" s="4">
        <v>43.915886</v>
      </c>
      <c r="I1993" s="4">
        <v>17.679075999999998</v>
      </c>
      <c r="J1993" s="4" t="s">
        <v>18</v>
      </c>
      <c r="K1993" s="4" t="s">
        <v>57</v>
      </c>
      <c r="L1993" s="4" t="s">
        <v>14</v>
      </c>
      <c r="M1993" s="4">
        <v>24</v>
      </c>
      <c r="N1993" s="4">
        <v>115</v>
      </c>
      <c r="O1993" s="4">
        <v>6838</v>
      </c>
    </row>
    <row r="1994" spans="1:15" x14ac:dyDescent="0.25">
      <c r="A1994" s="4">
        <v>2283</v>
      </c>
      <c r="B1994" s="5">
        <v>43431</v>
      </c>
      <c r="C1994" s="5" t="s">
        <v>2827</v>
      </c>
      <c r="D1994" s="5" t="s">
        <v>2828</v>
      </c>
      <c r="E1994" s="4" t="s">
        <v>1361</v>
      </c>
      <c r="F1994" s="4" t="s">
        <v>24</v>
      </c>
      <c r="G1994" s="4" t="s">
        <v>261</v>
      </c>
      <c r="H1994" s="4">
        <v>55.378050999999999</v>
      </c>
      <c r="I1994" s="4">
        <v>-3.4359730000000002</v>
      </c>
      <c r="J1994" s="4" t="s">
        <v>18</v>
      </c>
      <c r="K1994" s="4" t="s">
        <v>57</v>
      </c>
      <c r="L1994" s="4" t="s">
        <v>14</v>
      </c>
      <c r="M1994" s="4">
        <v>18</v>
      </c>
      <c r="N1994" s="4">
        <v>75</v>
      </c>
      <c r="O1994" s="4">
        <v>5645</v>
      </c>
    </row>
    <row r="1995" spans="1:15" x14ac:dyDescent="0.25">
      <c r="A1995" s="4">
        <v>2176</v>
      </c>
      <c r="B1995" s="5">
        <v>43431</v>
      </c>
      <c r="C1995" s="5" t="s">
        <v>2985</v>
      </c>
      <c r="D1995" s="5" t="s">
        <v>2999</v>
      </c>
      <c r="E1995" s="4" t="s">
        <v>2050</v>
      </c>
      <c r="F1995" s="4" t="s">
        <v>24</v>
      </c>
      <c r="G1995" s="4" t="s">
        <v>334</v>
      </c>
      <c r="H1995" s="4">
        <v>25.930413999999999</v>
      </c>
      <c r="I1995" s="4">
        <v>50.637771999999998</v>
      </c>
      <c r="J1995" s="4" t="s">
        <v>18</v>
      </c>
      <c r="K1995" s="4" t="s">
        <v>57</v>
      </c>
      <c r="L1995" s="4" t="s">
        <v>14</v>
      </c>
      <c r="M1995" s="4">
        <v>26</v>
      </c>
      <c r="N1995" s="4">
        <v>258</v>
      </c>
      <c r="O1995" s="4">
        <v>5583</v>
      </c>
    </row>
    <row r="1996" spans="1:15" x14ac:dyDescent="0.25">
      <c r="A1996" s="4">
        <v>1815</v>
      </c>
      <c r="B1996" s="5">
        <v>43431</v>
      </c>
      <c r="C1996" s="5" t="s">
        <v>2907</v>
      </c>
      <c r="D1996" s="5" t="s">
        <v>2876</v>
      </c>
      <c r="E1996" s="4" t="s">
        <v>857</v>
      </c>
      <c r="F1996" s="4" t="s">
        <v>24</v>
      </c>
      <c r="G1996" s="4" t="s">
        <v>112</v>
      </c>
      <c r="H1996" s="4">
        <v>33.886916999999997</v>
      </c>
      <c r="I1996" s="4">
        <v>9.5374990000000004</v>
      </c>
      <c r="J1996" s="4" t="s">
        <v>18</v>
      </c>
      <c r="K1996" s="4" t="s">
        <v>57</v>
      </c>
      <c r="L1996" s="4" t="s">
        <v>14</v>
      </c>
      <c r="M1996" s="4">
        <v>12</v>
      </c>
      <c r="N1996" s="4">
        <v>299</v>
      </c>
      <c r="O1996" s="4">
        <v>5460</v>
      </c>
    </row>
    <row r="1997" spans="1:15" x14ac:dyDescent="0.25">
      <c r="A1997" s="4">
        <v>3793</v>
      </c>
      <c r="B1997" s="5">
        <v>43431</v>
      </c>
      <c r="C1997" s="5" t="s">
        <v>2770</v>
      </c>
      <c r="D1997" s="5" t="s">
        <v>2761</v>
      </c>
      <c r="E1997" s="4" t="s">
        <v>1461</v>
      </c>
      <c r="F1997" s="4" t="s">
        <v>16</v>
      </c>
      <c r="G1997" s="4" t="s">
        <v>41</v>
      </c>
      <c r="H1997" s="4">
        <v>15.199999</v>
      </c>
      <c r="I1997" s="4">
        <v>-86.241905000000003</v>
      </c>
      <c r="J1997" s="4" t="s">
        <v>12</v>
      </c>
      <c r="K1997" s="4" t="s">
        <v>57</v>
      </c>
      <c r="L1997" s="4" t="s">
        <v>14</v>
      </c>
      <c r="M1997" s="4">
        <v>19</v>
      </c>
      <c r="N1997" s="4">
        <v>32</v>
      </c>
      <c r="O1997" s="4">
        <v>5120</v>
      </c>
    </row>
    <row r="1998" spans="1:15" x14ac:dyDescent="0.25">
      <c r="A1998" s="4">
        <v>5878</v>
      </c>
      <c r="B1998" s="5">
        <v>43431</v>
      </c>
      <c r="C1998" s="5" t="s">
        <v>2979</v>
      </c>
      <c r="D1998" s="5" t="s">
        <v>2956</v>
      </c>
      <c r="E1998" s="4" t="s">
        <v>422</v>
      </c>
      <c r="F1998" s="4" t="s">
        <v>16</v>
      </c>
      <c r="G1998" s="4" t="s">
        <v>322</v>
      </c>
      <c r="H1998" s="4">
        <v>-35.675147000000003</v>
      </c>
      <c r="I1998" s="4">
        <v>-71.542968999999999</v>
      </c>
      <c r="J1998" s="4" t="s">
        <v>18</v>
      </c>
      <c r="K1998" s="4" t="s">
        <v>57</v>
      </c>
      <c r="L1998" s="4" t="s">
        <v>14</v>
      </c>
      <c r="M1998" s="4">
        <v>7</v>
      </c>
      <c r="N1998" s="4">
        <v>107</v>
      </c>
      <c r="O1998" s="4">
        <v>4694</v>
      </c>
    </row>
    <row r="1999" spans="1:15" ht="30" x14ac:dyDescent="0.25">
      <c r="A1999" s="4">
        <v>1231</v>
      </c>
      <c r="B1999" s="5">
        <v>43431</v>
      </c>
      <c r="C1999" s="5" t="s">
        <v>2932</v>
      </c>
      <c r="D1999" s="5" t="s">
        <v>2933</v>
      </c>
      <c r="E1999" s="4" t="s">
        <v>1891</v>
      </c>
      <c r="F1999" s="4" t="s">
        <v>16</v>
      </c>
      <c r="G1999" s="7" t="s">
        <v>3034</v>
      </c>
      <c r="H1999" s="4">
        <v>-54.429578999999997</v>
      </c>
      <c r="I1999" s="4">
        <v>-36.587909000000003</v>
      </c>
      <c r="J1999" s="4" t="s">
        <v>18</v>
      </c>
      <c r="K1999" s="4" t="s">
        <v>57</v>
      </c>
      <c r="L1999" s="4" t="s">
        <v>14</v>
      </c>
      <c r="M1999" s="4">
        <v>24</v>
      </c>
      <c r="N1999" s="4">
        <v>67</v>
      </c>
      <c r="O1999" s="4">
        <v>4441</v>
      </c>
    </row>
    <row r="2000" spans="1:15" x14ac:dyDescent="0.25">
      <c r="A2000" s="4">
        <v>5810</v>
      </c>
      <c r="B2000" s="5">
        <v>43431</v>
      </c>
      <c r="C2000" s="5" t="s">
        <v>2750</v>
      </c>
      <c r="D2000" s="5" t="s">
        <v>2751</v>
      </c>
      <c r="E2000" s="4" t="s">
        <v>1799</v>
      </c>
      <c r="F2000" s="4" t="s">
        <v>24</v>
      </c>
      <c r="G2000" s="4" t="s">
        <v>1259</v>
      </c>
      <c r="H2000" s="4">
        <v>56.879635</v>
      </c>
      <c r="I2000" s="4">
        <v>24.603189</v>
      </c>
      <c r="J2000" s="4" t="s">
        <v>18</v>
      </c>
      <c r="K2000" s="4" t="s">
        <v>57</v>
      </c>
      <c r="L2000" s="4" t="s">
        <v>14</v>
      </c>
      <c r="M2000" s="4">
        <v>23</v>
      </c>
      <c r="N2000" s="4">
        <v>154</v>
      </c>
      <c r="O2000" s="4">
        <v>2429</v>
      </c>
    </row>
    <row r="2001" spans="1:15" x14ac:dyDescent="0.25">
      <c r="A2001" s="4">
        <v>1936</v>
      </c>
      <c r="B2001" s="5">
        <v>43431</v>
      </c>
      <c r="C2001" s="5" t="s">
        <v>2823</v>
      </c>
      <c r="D2001" s="5" t="s">
        <v>2824</v>
      </c>
      <c r="E2001" s="4" t="s">
        <v>428</v>
      </c>
      <c r="F2001" s="4" t="s">
        <v>10</v>
      </c>
      <c r="G2001" s="4" t="s">
        <v>176</v>
      </c>
      <c r="H2001" s="4">
        <v>1.3520829999999999</v>
      </c>
      <c r="I2001" s="4">
        <v>103.819836</v>
      </c>
      <c r="J2001" s="4" t="s">
        <v>12</v>
      </c>
      <c r="K2001" s="4" t="s">
        <v>57</v>
      </c>
      <c r="L2001" s="4" t="s">
        <v>14</v>
      </c>
      <c r="M2001" s="4">
        <v>7</v>
      </c>
      <c r="N2001" s="4">
        <v>83</v>
      </c>
      <c r="O2001" s="4">
        <v>3390</v>
      </c>
    </row>
    <row r="2002" spans="1:15" x14ac:dyDescent="0.25">
      <c r="A2002" s="4">
        <v>3523</v>
      </c>
      <c r="B2002" s="5">
        <v>43431</v>
      </c>
      <c r="C2002" s="5" t="s">
        <v>2872</v>
      </c>
      <c r="D2002" s="5" t="s">
        <v>2910</v>
      </c>
      <c r="E2002" s="4" t="s">
        <v>2663</v>
      </c>
      <c r="F2002" s="4" t="s">
        <v>10</v>
      </c>
      <c r="G2002" s="4" t="s">
        <v>726</v>
      </c>
      <c r="H2002" s="4">
        <v>51.165691000000002</v>
      </c>
      <c r="I2002" s="4">
        <v>10.451525999999999</v>
      </c>
      <c r="J2002" s="4" t="s">
        <v>22</v>
      </c>
      <c r="K2002" s="4" t="s">
        <v>60</v>
      </c>
      <c r="L2002" s="4" t="s">
        <v>33</v>
      </c>
      <c r="M2002" s="4">
        <v>16</v>
      </c>
      <c r="N2002" s="4">
        <v>249</v>
      </c>
      <c r="O2002" s="4">
        <v>19021</v>
      </c>
    </row>
    <row r="2003" spans="1:15" x14ac:dyDescent="0.25">
      <c r="A2003" s="4">
        <v>5106</v>
      </c>
      <c r="B2003" s="5">
        <v>43431</v>
      </c>
      <c r="C2003" s="5" t="s">
        <v>2992</v>
      </c>
      <c r="D2003" s="5" t="s">
        <v>2993</v>
      </c>
      <c r="E2003" s="4" t="s">
        <v>2696</v>
      </c>
      <c r="F2003" s="4" t="s">
        <v>10</v>
      </c>
      <c r="G2003" s="4" t="s">
        <v>193</v>
      </c>
      <c r="H2003" s="4">
        <v>42.315407</v>
      </c>
      <c r="I2003" s="4">
        <v>43.356892000000002</v>
      </c>
      <c r="J2003" s="4" t="s">
        <v>22</v>
      </c>
      <c r="K2003" s="4" t="s">
        <v>60</v>
      </c>
      <c r="L2003" s="4" t="s">
        <v>33</v>
      </c>
      <c r="M2003" s="4">
        <v>48</v>
      </c>
      <c r="N2003" s="4">
        <v>153</v>
      </c>
      <c r="O2003" s="4">
        <v>16169</v>
      </c>
    </row>
    <row r="2004" spans="1:15" x14ac:dyDescent="0.25">
      <c r="A2004" s="4">
        <v>5573</v>
      </c>
      <c r="B2004" s="5">
        <v>43431</v>
      </c>
      <c r="C2004" s="5" t="s">
        <v>2943</v>
      </c>
      <c r="D2004" s="5" t="s">
        <v>2944</v>
      </c>
      <c r="E2004" s="4" t="s">
        <v>2678</v>
      </c>
      <c r="F2004" s="4" t="s">
        <v>10</v>
      </c>
      <c r="G2004" s="4" t="s">
        <v>224</v>
      </c>
      <c r="H2004" s="4">
        <v>21.512582999999999</v>
      </c>
      <c r="I2004" s="4">
        <v>55.923254999999997</v>
      </c>
      <c r="J2004" s="4" t="s">
        <v>22</v>
      </c>
      <c r="K2004" s="4" t="s">
        <v>60</v>
      </c>
      <c r="L2004" s="4" t="s">
        <v>33</v>
      </c>
      <c r="M2004" s="4">
        <v>47</v>
      </c>
      <c r="N2004" s="4">
        <v>339</v>
      </c>
      <c r="O2004" s="4">
        <v>11440</v>
      </c>
    </row>
    <row r="2005" spans="1:15" x14ac:dyDescent="0.25">
      <c r="A2005" s="4">
        <v>4548</v>
      </c>
      <c r="B2005" s="5">
        <v>43431</v>
      </c>
      <c r="C2005" s="5" t="s">
        <v>2940</v>
      </c>
      <c r="D2005" s="5" t="s">
        <v>2941</v>
      </c>
      <c r="E2005" s="4" t="s">
        <v>1664</v>
      </c>
      <c r="F2005" s="4" t="s">
        <v>10</v>
      </c>
      <c r="G2005" s="4" t="s">
        <v>115</v>
      </c>
      <c r="H2005" s="4">
        <v>-24.143474000000001</v>
      </c>
      <c r="I2005" s="4">
        <v>-10.030696000000001</v>
      </c>
      <c r="J2005" s="4" t="s">
        <v>22</v>
      </c>
      <c r="K2005" s="4" t="s">
        <v>60</v>
      </c>
      <c r="L2005" s="4" t="s">
        <v>33</v>
      </c>
      <c r="M2005" s="4">
        <v>34</v>
      </c>
      <c r="N2005" s="4">
        <v>163</v>
      </c>
      <c r="O2005" s="4">
        <v>9123</v>
      </c>
    </row>
    <row r="2006" spans="1:15" x14ac:dyDescent="0.25">
      <c r="A2006" s="4">
        <v>5997</v>
      </c>
      <c r="B2006" s="5">
        <v>43431</v>
      </c>
      <c r="C2006" s="5" t="s">
        <v>2859</v>
      </c>
      <c r="D2006" s="5" t="s">
        <v>2777</v>
      </c>
      <c r="E2006" s="4" t="s">
        <v>1264</v>
      </c>
      <c r="F2006" s="4" t="s">
        <v>16</v>
      </c>
      <c r="G2006" s="4" t="s">
        <v>616</v>
      </c>
      <c r="H2006" s="4">
        <v>35.861660000000001</v>
      </c>
      <c r="I2006" s="4">
        <v>104.195397</v>
      </c>
      <c r="J2006" s="4" t="s">
        <v>12</v>
      </c>
      <c r="K2006" s="4" t="s">
        <v>32</v>
      </c>
      <c r="L2006" s="4" t="s">
        <v>33</v>
      </c>
      <c r="M2006" s="4">
        <v>17</v>
      </c>
      <c r="N2006" s="4">
        <v>34</v>
      </c>
      <c r="O2006" s="4">
        <v>1278</v>
      </c>
    </row>
    <row r="2007" spans="1:15" x14ac:dyDescent="0.25">
      <c r="A2007" s="4">
        <v>5683</v>
      </c>
      <c r="B2007" s="5">
        <v>43431</v>
      </c>
      <c r="C2007" s="5" t="s">
        <v>2829</v>
      </c>
      <c r="D2007" s="5" t="s">
        <v>2830</v>
      </c>
      <c r="E2007" s="4" t="s">
        <v>2256</v>
      </c>
      <c r="F2007" s="4" t="s">
        <v>16</v>
      </c>
      <c r="G2007" s="4" t="s">
        <v>135</v>
      </c>
      <c r="H2007" s="4">
        <v>-0.52277799999999996</v>
      </c>
      <c r="I2007" s="4">
        <v>166.93150299999999</v>
      </c>
      <c r="J2007" s="4" t="s">
        <v>18</v>
      </c>
      <c r="K2007" s="4" t="s">
        <v>60</v>
      </c>
      <c r="L2007" s="4" t="s">
        <v>33</v>
      </c>
      <c r="M2007" s="4">
        <v>28</v>
      </c>
      <c r="N2007" s="4">
        <v>296</v>
      </c>
      <c r="O2007" s="4">
        <v>4890</v>
      </c>
    </row>
    <row r="2008" spans="1:15" x14ac:dyDescent="0.25">
      <c r="A2008" s="4">
        <v>3232</v>
      </c>
      <c r="B2008" s="5">
        <v>43431</v>
      </c>
      <c r="C2008" s="5" t="s">
        <v>2829</v>
      </c>
      <c r="D2008" s="5" t="s">
        <v>2830</v>
      </c>
      <c r="E2008" s="4" t="s">
        <v>1630</v>
      </c>
      <c r="F2008" s="4" t="s">
        <v>24</v>
      </c>
      <c r="G2008" s="4" t="s">
        <v>135</v>
      </c>
      <c r="H2008" s="4">
        <v>-0.52277799999999996</v>
      </c>
      <c r="I2008" s="4">
        <v>166.93150299999999</v>
      </c>
      <c r="J2008" s="4" t="s">
        <v>18</v>
      </c>
      <c r="K2008" s="4" t="s">
        <v>60</v>
      </c>
      <c r="L2008" s="4" t="s">
        <v>33</v>
      </c>
      <c r="M2008" s="4">
        <v>21</v>
      </c>
      <c r="N2008" s="4">
        <v>146</v>
      </c>
      <c r="O2008" s="4">
        <v>4227</v>
      </c>
    </row>
    <row r="2009" spans="1:15" x14ac:dyDescent="0.25">
      <c r="A2009" s="4">
        <v>1863</v>
      </c>
      <c r="B2009" s="5">
        <v>43431</v>
      </c>
      <c r="C2009" s="5" t="s">
        <v>2870</v>
      </c>
      <c r="D2009" s="5" t="s">
        <v>2871</v>
      </c>
      <c r="E2009" s="4" t="s">
        <v>2167</v>
      </c>
      <c r="F2009" s="4" t="s">
        <v>24</v>
      </c>
      <c r="G2009" s="4" t="s">
        <v>782</v>
      </c>
      <c r="H2009" s="4">
        <v>-20.348403999999999</v>
      </c>
      <c r="I2009" s="4">
        <v>57.552152</v>
      </c>
      <c r="J2009" s="4" t="s">
        <v>12</v>
      </c>
      <c r="K2009" s="4" t="s">
        <v>60</v>
      </c>
      <c r="L2009" s="4" t="s">
        <v>33</v>
      </c>
      <c r="M2009" s="4">
        <v>27</v>
      </c>
      <c r="N2009" s="4">
        <v>131</v>
      </c>
      <c r="O2009" s="4">
        <v>2021</v>
      </c>
    </row>
    <row r="2010" spans="1:15" x14ac:dyDescent="0.25">
      <c r="A2010" s="4">
        <v>1072</v>
      </c>
      <c r="B2010" s="5">
        <v>43431</v>
      </c>
      <c r="C2010" s="5" t="s">
        <v>2790</v>
      </c>
      <c r="D2010" s="5" t="s">
        <v>2791</v>
      </c>
      <c r="E2010" s="4" t="s">
        <v>2617</v>
      </c>
      <c r="F2010" s="4" t="s">
        <v>10</v>
      </c>
      <c r="G2010" s="4" t="s">
        <v>562</v>
      </c>
      <c r="H2010" s="4">
        <v>-29.040835000000001</v>
      </c>
      <c r="I2010" s="4">
        <v>167.954712</v>
      </c>
      <c r="J2010" s="4" t="s">
        <v>22</v>
      </c>
      <c r="K2010" s="4" t="s">
        <v>67</v>
      </c>
      <c r="L2010" s="4" t="s">
        <v>33</v>
      </c>
      <c r="M2010" s="4">
        <v>42</v>
      </c>
      <c r="N2010" s="4">
        <v>576</v>
      </c>
      <c r="O2010" s="4">
        <v>14576</v>
      </c>
    </row>
    <row r="2011" spans="1:15" x14ac:dyDescent="0.25">
      <c r="A2011" s="4">
        <v>1298</v>
      </c>
      <c r="B2011" s="5">
        <v>43431</v>
      </c>
      <c r="C2011" s="5" t="s">
        <v>2868</v>
      </c>
      <c r="D2011" s="5" t="s">
        <v>2869</v>
      </c>
      <c r="E2011" s="4" t="s">
        <v>142</v>
      </c>
      <c r="F2011" s="4" t="s">
        <v>16</v>
      </c>
      <c r="G2011" s="4" t="s">
        <v>143</v>
      </c>
      <c r="H2011" s="4">
        <v>13.193887</v>
      </c>
      <c r="I2011" s="4">
        <v>-59.543197999999997</v>
      </c>
      <c r="J2011" s="4" t="s">
        <v>12</v>
      </c>
      <c r="K2011" s="4" t="s">
        <v>67</v>
      </c>
      <c r="L2011" s="4" t="s">
        <v>33</v>
      </c>
      <c r="M2011" s="4">
        <v>3</v>
      </c>
      <c r="N2011" s="4">
        <v>42</v>
      </c>
      <c r="O2011" s="4">
        <v>6452</v>
      </c>
    </row>
    <row r="2012" spans="1:15" x14ac:dyDescent="0.25">
      <c r="A2012" s="4">
        <v>4700</v>
      </c>
      <c r="B2012" s="5">
        <v>43431</v>
      </c>
      <c r="C2012" s="5" t="s">
        <v>2980</v>
      </c>
      <c r="D2012" s="5" t="s">
        <v>2981</v>
      </c>
      <c r="E2012" s="4" t="s">
        <v>555</v>
      </c>
      <c r="F2012" s="4" t="s">
        <v>24</v>
      </c>
      <c r="G2012" s="4" t="s">
        <v>267</v>
      </c>
      <c r="H2012" s="4">
        <v>4.5708679999999999</v>
      </c>
      <c r="I2012" s="4">
        <v>-74.297332999999995</v>
      </c>
      <c r="J2012" s="4" t="s">
        <v>18</v>
      </c>
      <c r="K2012" s="4" t="s">
        <v>67</v>
      </c>
      <c r="L2012" s="4" t="s">
        <v>33</v>
      </c>
      <c r="M2012" s="4">
        <v>8</v>
      </c>
      <c r="N2012" s="4">
        <v>162</v>
      </c>
      <c r="O2012" s="4">
        <v>5419</v>
      </c>
    </row>
    <row r="2013" spans="1:15" x14ac:dyDescent="0.25">
      <c r="A2013" s="4">
        <v>3641</v>
      </c>
      <c r="B2013" s="5">
        <v>43431</v>
      </c>
      <c r="C2013" s="5" t="s">
        <v>2746</v>
      </c>
      <c r="D2013" s="5" t="s">
        <v>2747</v>
      </c>
      <c r="E2013" s="4" t="s">
        <v>2264</v>
      </c>
      <c r="F2013" s="4" t="s">
        <v>10</v>
      </c>
      <c r="G2013" s="4" t="s">
        <v>69</v>
      </c>
      <c r="H2013" s="4">
        <v>18.220554</v>
      </c>
      <c r="I2013" s="4">
        <v>-63.068615000000001</v>
      </c>
      <c r="J2013" s="4" t="s">
        <v>18</v>
      </c>
      <c r="K2013" s="4" t="s">
        <v>67</v>
      </c>
      <c r="L2013" s="4" t="s">
        <v>33</v>
      </c>
      <c r="M2013" s="4">
        <v>28</v>
      </c>
      <c r="N2013" s="4">
        <v>54</v>
      </c>
      <c r="O2013" s="4">
        <v>5260</v>
      </c>
    </row>
    <row r="2014" spans="1:15" x14ac:dyDescent="0.25">
      <c r="A2014" s="4">
        <v>2189</v>
      </c>
      <c r="B2014" s="5">
        <v>43431</v>
      </c>
      <c r="C2014" s="5" t="s">
        <v>2994</v>
      </c>
      <c r="D2014" s="5" t="s">
        <v>2995</v>
      </c>
      <c r="E2014" s="4" t="s">
        <v>1010</v>
      </c>
      <c r="F2014" s="4" t="s">
        <v>16</v>
      </c>
      <c r="G2014" s="4" t="s">
        <v>251</v>
      </c>
      <c r="H2014" s="4">
        <v>39.074207999999999</v>
      </c>
      <c r="I2014" s="4">
        <v>21.824311999999999</v>
      </c>
      <c r="J2014" s="4" t="s">
        <v>18</v>
      </c>
      <c r="K2014" s="4" t="s">
        <v>67</v>
      </c>
      <c r="L2014" s="4" t="s">
        <v>33</v>
      </c>
      <c r="M2014" s="4">
        <v>14</v>
      </c>
      <c r="N2014" s="4">
        <v>273</v>
      </c>
      <c r="O2014" s="4">
        <v>4798</v>
      </c>
    </row>
    <row r="2015" spans="1:15" x14ac:dyDescent="0.25">
      <c r="A2015" s="4">
        <v>3873</v>
      </c>
      <c r="B2015" s="5">
        <v>43431</v>
      </c>
      <c r="C2015" s="5" t="s">
        <v>2962</v>
      </c>
      <c r="D2015" s="5" t="s">
        <v>2963</v>
      </c>
      <c r="E2015" s="4" t="s">
        <v>1296</v>
      </c>
      <c r="F2015" s="4" t="s">
        <v>16</v>
      </c>
      <c r="G2015" s="4" t="s">
        <v>819</v>
      </c>
      <c r="H2015" s="4">
        <v>46.151240999999999</v>
      </c>
      <c r="I2015" s="4">
        <v>14.995463000000001</v>
      </c>
      <c r="J2015" s="4" t="s">
        <v>18</v>
      </c>
      <c r="K2015" s="4" t="s">
        <v>67</v>
      </c>
      <c r="L2015" s="4" t="s">
        <v>33</v>
      </c>
      <c r="M2015" s="4">
        <v>17</v>
      </c>
      <c r="N2015" s="4">
        <v>89</v>
      </c>
      <c r="O2015" s="4">
        <v>3705</v>
      </c>
    </row>
    <row r="2016" spans="1:15" x14ac:dyDescent="0.25">
      <c r="A2016" s="4">
        <v>1844</v>
      </c>
      <c r="B2016" s="5">
        <v>43431</v>
      </c>
      <c r="C2016" s="5" t="s">
        <v>2829</v>
      </c>
      <c r="D2016" s="5" t="s">
        <v>2970</v>
      </c>
      <c r="E2016" s="4" t="s">
        <v>727</v>
      </c>
      <c r="F2016" s="4" t="s">
        <v>24</v>
      </c>
      <c r="G2016" s="4" t="s">
        <v>728</v>
      </c>
      <c r="H2016" s="4">
        <v>-12.827500000000001</v>
      </c>
      <c r="I2016" s="4">
        <v>45.166243999999999</v>
      </c>
      <c r="J2016" s="4" t="s">
        <v>18</v>
      </c>
      <c r="K2016" s="4" t="s">
        <v>67</v>
      </c>
      <c r="L2016" s="4" t="s">
        <v>33</v>
      </c>
      <c r="M2016" s="4">
        <v>10</v>
      </c>
      <c r="N2016" s="4">
        <v>159</v>
      </c>
      <c r="O2016" s="4">
        <v>2522</v>
      </c>
    </row>
    <row r="2017" spans="1:15" x14ac:dyDescent="0.25">
      <c r="A2017" s="4">
        <v>3092</v>
      </c>
      <c r="B2017" s="5">
        <v>43431</v>
      </c>
      <c r="C2017" s="5" t="s">
        <v>2881</v>
      </c>
      <c r="D2017" s="5" t="s">
        <v>2878</v>
      </c>
      <c r="E2017" s="4" t="s">
        <v>1179</v>
      </c>
      <c r="F2017" s="4" t="s">
        <v>10</v>
      </c>
      <c r="G2017" s="4" t="s">
        <v>285</v>
      </c>
      <c r="H2017" s="4">
        <v>37.090240000000001</v>
      </c>
      <c r="I2017" s="4">
        <v>-95.712890999999999</v>
      </c>
      <c r="J2017" s="4" t="s">
        <v>22</v>
      </c>
      <c r="K2017" s="4" t="s">
        <v>57</v>
      </c>
      <c r="L2017" s="4" t="s">
        <v>14</v>
      </c>
      <c r="M2017" s="4">
        <v>16</v>
      </c>
      <c r="N2017" s="4">
        <v>200</v>
      </c>
      <c r="O2017" s="4">
        <v>9453</v>
      </c>
    </row>
    <row r="2018" spans="1:15" x14ac:dyDescent="0.25">
      <c r="A2018" s="4">
        <v>5784</v>
      </c>
      <c r="B2018" s="5">
        <v>43431</v>
      </c>
      <c r="C2018" s="5" t="s">
        <v>2864</v>
      </c>
      <c r="D2018" s="5" t="s">
        <v>2865</v>
      </c>
      <c r="E2018" s="4" t="s">
        <v>72</v>
      </c>
      <c r="F2018" s="4" t="s">
        <v>16</v>
      </c>
      <c r="G2018" s="4" t="s">
        <v>73</v>
      </c>
      <c r="H2018" s="4">
        <v>61.892634999999999</v>
      </c>
      <c r="I2018" s="4">
        <v>-6.9118060000000003</v>
      </c>
      <c r="J2018" s="4" t="s">
        <v>12</v>
      </c>
      <c r="K2018" s="4" t="s">
        <v>67</v>
      </c>
      <c r="L2018" s="4" t="s">
        <v>33</v>
      </c>
      <c r="M2018" s="4">
        <v>2</v>
      </c>
      <c r="N2018" s="4">
        <v>145</v>
      </c>
      <c r="O2018" s="4">
        <v>2252</v>
      </c>
    </row>
    <row r="2019" spans="1:15" x14ac:dyDescent="0.25">
      <c r="A2019" s="4">
        <v>3311</v>
      </c>
      <c r="B2019" s="5">
        <v>43431</v>
      </c>
      <c r="C2019" s="5" t="s">
        <v>2795</v>
      </c>
      <c r="D2019" s="5" t="s">
        <v>2759</v>
      </c>
      <c r="E2019" s="4" t="s">
        <v>368</v>
      </c>
      <c r="F2019" s="4" t="s">
        <v>24</v>
      </c>
      <c r="G2019" s="4" t="s">
        <v>243</v>
      </c>
      <c r="H2019" s="4">
        <v>-0.80368899999999999</v>
      </c>
      <c r="I2019" s="4">
        <v>11.609444</v>
      </c>
      <c r="J2019" s="4" t="s">
        <v>18</v>
      </c>
      <c r="K2019" s="4" t="s">
        <v>67</v>
      </c>
      <c r="L2019" s="4" t="s">
        <v>33</v>
      </c>
      <c r="M2019" s="4">
        <v>6</v>
      </c>
      <c r="N2019" s="4">
        <v>149</v>
      </c>
      <c r="O2019" s="4">
        <v>2140</v>
      </c>
    </row>
    <row r="2020" spans="1:15" x14ac:dyDescent="0.25">
      <c r="A2020" s="4">
        <v>2853</v>
      </c>
      <c r="B2020" s="5">
        <v>43431</v>
      </c>
      <c r="C2020" s="5" t="s">
        <v>2982</v>
      </c>
      <c r="D2020" s="5" t="s">
        <v>2983</v>
      </c>
      <c r="E2020" s="4" t="s">
        <v>1731</v>
      </c>
      <c r="F2020" s="4" t="s">
        <v>16</v>
      </c>
      <c r="G2020" s="4" t="s">
        <v>523</v>
      </c>
      <c r="H2020" s="4">
        <v>33.854720999999998</v>
      </c>
      <c r="I2020" s="4">
        <v>35.862285</v>
      </c>
      <c r="J2020" s="4" t="s">
        <v>12</v>
      </c>
      <c r="K2020" s="4" t="s">
        <v>67</v>
      </c>
      <c r="L2020" s="4" t="s">
        <v>33</v>
      </c>
      <c r="M2020" s="4">
        <v>22</v>
      </c>
      <c r="N2020" s="4">
        <v>144</v>
      </c>
      <c r="O2020" s="4">
        <v>2004</v>
      </c>
    </row>
    <row r="2021" spans="1:15" x14ac:dyDescent="0.25">
      <c r="A2021" s="4">
        <v>1477</v>
      </c>
      <c r="B2021" s="5">
        <v>43431</v>
      </c>
      <c r="C2021" s="5" t="s">
        <v>2992</v>
      </c>
      <c r="D2021" s="5" t="s">
        <v>2993</v>
      </c>
      <c r="E2021" s="4" t="s">
        <v>1016</v>
      </c>
      <c r="F2021" s="4" t="s">
        <v>16</v>
      </c>
      <c r="G2021" s="4" t="s">
        <v>193</v>
      </c>
      <c r="H2021" s="4">
        <v>42.315407</v>
      </c>
      <c r="I2021" s="4">
        <v>43.356892000000002</v>
      </c>
      <c r="J2021" s="4" t="s">
        <v>12</v>
      </c>
      <c r="K2021" s="4" t="s">
        <v>67</v>
      </c>
      <c r="L2021" s="4" t="s">
        <v>33</v>
      </c>
      <c r="M2021" s="4">
        <v>14</v>
      </c>
      <c r="N2021" s="4">
        <v>21</v>
      </c>
      <c r="O2021" s="4">
        <v>1007</v>
      </c>
    </row>
    <row r="2022" spans="1:15" x14ac:dyDescent="0.25">
      <c r="A2022" s="4">
        <v>2344</v>
      </c>
      <c r="B2022" s="5">
        <v>43431</v>
      </c>
      <c r="C2022" s="5" t="s">
        <v>2881</v>
      </c>
      <c r="D2022" s="5" t="s">
        <v>2878</v>
      </c>
      <c r="E2022" s="4" t="s">
        <v>709</v>
      </c>
      <c r="F2022" s="4" t="s">
        <v>16</v>
      </c>
      <c r="G2022" s="4" t="s">
        <v>285</v>
      </c>
      <c r="H2022" s="4">
        <v>37.090240000000001</v>
      </c>
      <c r="I2022" s="4">
        <v>-95.712890999999999</v>
      </c>
      <c r="J2022" s="4" t="s">
        <v>22</v>
      </c>
      <c r="K2022" s="4" t="s">
        <v>60</v>
      </c>
      <c r="L2022" s="4" t="s">
        <v>33</v>
      </c>
      <c r="M2022" s="4">
        <v>10</v>
      </c>
      <c r="N2022" s="4">
        <v>55</v>
      </c>
      <c r="O2022" s="4">
        <v>4289</v>
      </c>
    </row>
    <row r="2023" spans="1:15" x14ac:dyDescent="0.25">
      <c r="A2023" s="4">
        <v>5592</v>
      </c>
      <c r="B2023" s="5">
        <v>43400</v>
      </c>
      <c r="C2023" s="5" t="s">
        <v>2780</v>
      </c>
      <c r="D2023" s="5" t="s">
        <v>2781</v>
      </c>
      <c r="E2023" s="4" t="s">
        <v>2578</v>
      </c>
      <c r="F2023" s="4" t="s">
        <v>10</v>
      </c>
      <c r="G2023" s="4" t="s">
        <v>832</v>
      </c>
      <c r="H2023" s="4">
        <v>31.791702000000001</v>
      </c>
      <c r="I2023" s="4">
        <v>-7.0926200000000001</v>
      </c>
      <c r="J2023" s="4" t="s">
        <v>22</v>
      </c>
      <c r="K2023" s="4" t="s">
        <v>13</v>
      </c>
      <c r="L2023" s="4" t="s">
        <v>14</v>
      </c>
      <c r="M2023" s="4">
        <v>40</v>
      </c>
      <c r="N2023" s="4">
        <v>193</v>
      </c>
      <c r="O2023" s="4">
        <v>7511</v>
      </c>
    </row>
    <row r="2024" spans="1:15" x14ac:dyDescent="0.25">
      <c r="A2024" s="4">
        <v>5044</v>
      </c>
      <c r="B2024" s="5">
        <v>43400</v>
      </c>
      <c r="C2024" s="5" t="s">
        <v>2881</v>
      </c>
      <c r="D2024" s="5" t="s">
        <v>2878</v>
      </c>
      <c r="E2024" s="4" t="s">
        <v>1202</v>
      </c>
      <c r="F2024" s="4" t="s">
        <v>10</v>
      </c>
      <c r="G2024" s="4" t="s">
        <v>211</v>
      </c>
      <c r="H2024" s="4">
        <v>17.060815999999999</v>
      </c>
      <c r="I2024" s="4">
        <v>-61.796427999999999</v>
      </c>
      <c r="J2024" s="4" t="s">
        <v>22</v>
      </c>
      <c r="K2024" s="4" t="s">
        <v>13</v>
      </c>
      <c r="L2024" s="4" t="s">
        <v>14</v>
      </c>
      <c r="M2024" s="4">
        <v>17</v>
      </c>
      <c r="N2024" s="4">
        <v>429</v>
      </c>
      <c r="O2024" s="4">
        <v>15323</v>
      </c>
    </row>
    <row r="2025" spans="1:15" x14ac:dyDescent="0.25">
      <c r="A2025" s="4">
        <v>4531</v>
      </c>
      <c r="B2025" s="5">
        <v>43400</v>
      </c>
      <c r="C2025" s="5" t="s">
        <v>2820</v>
      </c>
      <c r="D2025" s="5" t="s">
        <v>2821</v>
      </c>
      <c r="E2025" s="4" t="s">
        <v>2545</v>
      </c>
      <c r="F2025" s="4" t="s">
        <v>10</v>
      </c>
      <c r="G2025" s="4" t="s">
        <v>226</v>
      </c>
      <c r="H2025" s="4">
        <v>15.454166000000001</v>
      </c>
      <c r="I2025" s="4">
        <v>18.732206999999999</v>
      </c>
      <c r="J2025" s="4" t="s">
        <v>22</v>
      </c>
      <c r="K2025" s="4" t="s">
        <v>13</v>
      </c>
      <c r="L2025" s="4" t="s">
        <v>14</v>
      </c>
      <c r="M2025" s="4">
        <v>38</v>
      </c>
      <c r="N2025" s="4">
        <v>272</v>
      </c>
      <c r="O2025" s="4">
        <v>13979</v>
      </c>
    </row>
    <row r="2026" spans="1:15" x14ac:dyDescent="0.25">
      <c r="A2026" s="4">
        <v>1106</v>
      </c>
      <c r="B2026" s="5">
        <v>43400</v>
      </c>
      <c r="C2026" s="5" t="s">
        <v>2768</v>
      </c>
      <c r="D2026" s="5" t="s">
        <v>2769</v>
      </c>
      <c r="E2026" s="4" t="s">
        <v>2633</v>
      </c>
      <c r="F2026" s="4" t="s">
        <v>24</v>
      </c>
      <c r="G2026" s="4" t="s">
        <v>249</v>
      </c>
      <c r="H2026" s="4">
        <v>-11.875000999999999</v>
      </c>
      <c r="I2026" s="4">
        <v>43.872219000000001</v>
      </c>
      <c r="J2026" s="4" t="s">
        <v>22</v>
      </c>
      <c r="K2026" s="4" t="s">
        <v>13</v>
      </c>
      <c r="L2026" s="4" t="s">
        <v>14</v>
      </c>
      <c r="M2026" s="4">
        <v>44</v>
      </c>
      <c r="N2026" s="4">
        <v>575</v>
      </c>
      <c r="O2026" s="4">
        <v>13613</v>
      </c>
    </row>
    <row r="2027" spans="1:15" x14ac:dyDescent="0.25">
      <c r="A2027" s="4">
        <v>2239</v>
      </c>
      <c r="B2027" s="5">
        <v>43400</v>
      </c>
      <c r="C2027" s="5" t="s">
        <v>2874</v>
      </c>
      <c r="D2027" s="5" t="s">
        <v>2807</v>
      </c>
      <c r="E2027" s="4" t="s">
        <v>1115</v>
      </c>
      <c r="F2027" s="4" t="s">
        <v>10</v>
      </c>
      <c r="G2027" s="4" t="s">
        <v>285</v>
      </c>
      <c r="H2027" s="4">
        <v>37.090240000000001</v>
      </c>
      <c r="I2027" s="4">
        <v>-95.712890999999999</v>
      </c>
      <c r="J2027" s="4" t="s">
        <v>12</v>
      </c>
      <c r="K2027" s="4" t="s">
        <v>13</v>
      </c>
      <c r="L2027" s="4" t="s">
        <v>14</v>
      </c>
      <c r="M2027" s="4">
        <v>16</v>
      </c>
      <c r="N2027" s="4">
        <v>70</v>
      </c>
      <c r="O2027" s="4">
        <v>6703</v>
      </c>
    </row>
    <row r="2028" spans="1:15" x14ac:dyDescent="0.25">
      <c r="A2028" s="4">
        <v>1696</v>
      </c>
      <c r="B2028" s="5">
        <v>43400</v>
      </c>
      <c r="C2028" s="5" t="s">
        <v>2942</v>
      </c>
      <c r="D2028" s="5" t="s">
        <v>2803</v>
      </c>
      <c r="E2028" s="4" t="s">
        <v>733</v>
      </c>
      <c r="F2028" s="4" t="s">
        <v>10</v>
      </c>
      <c r="G2028" s="4" t="s">
        <v>167</v>
      </c>
      <c r="H2028" s="4">
        <v>49.815272999999998</v>
      </c>
      <c r="I2028" s="4">
        <v>6.1295830000000002</v>
      </c>
      <c r="J2028" s="4" t="s">
        <v>12</v>
      </c>
      <c r="K2028" s="4" t="s">
        <v>13</v>
      </c>
      <c r="L2028" s="4" t="s">
        <v>14</v>
      </c>
      <c r="M2028" s="4">
        <v>11</v>
      </c>
      <c r="N2028" s="4">
        <v>200</v>
      </c>
      <c r="O2028" s="4">
        <v>6658</v>
      </c>
    </row>
    <row r="2029" spans="1:15" x14ac:dyDescent="0.25">
      <c r="A2029" s="4">
        <v>2228</v>
      </c>
      <c r="B2029" s="5">
        <v>43400</v>
      </c>
      <c r="C2029" s="5" t="s">
        <v>2792</v>
      </c>
      <c r="D2029" s="5" t="s">
        <v>2793</v>
      </c>
      <c r="E2029" s="4" t="s">
        <v>1671</v>
      </c>
      <c r="F2029" s="4" t="s">
        <v>16</v>
      </c>
      <c r="G2029" s="4" t="s">
        <v>2728</v>
      </c>
      <c r="H2029" s="4">
        <v>4.5352769999999998</v>
      </c>
      <c r="I2029" s="4">
        <v>114.72766900000001</v>
      </c>
      <c r="J2029" s="4" t="s">
        <v>18</v>
      </c>
      <c r="K2029" s="4" t="s">
        <v>30</v>
      </c>
      <c r="L2029" s="4" t="s">
        <v>14</v>
      </c>
      <c r="M2029" s="4">
        <v>22</v>
      </c>
      <c r="N2029" s="4">
        <v>60</v>
      </c>
      <c r="O2029" s="4">
        <v>6575</v>
      </c>
    </row>
    <row r="2030" spans="1:15" x14ac:dyDescent="0.25">
      <c r="A2030" s="4">
        <v>5250</v>
      </c>
      <c r="B2030" s="5">
        <v>43400</v>
      </c>
      <c r="C2030" s="5" t="s">
        <v>2979</v>
      </c>
      <c r="D2030" s="5" t="s">
        <v>2956</v>
      </c>
      <c r="E2030" s="4" t="s">
        <v>953</v>
      </c>
      <c r="F2030" s="4" t="s">
        <v>10</v>
      </c>
      <c r="G2030" s="4" t="s">
        <v>322</v>
      </c>
      <c r="H2030" s="4">
        <v>-35.675147000000003</v>
      </c>
      <c r="I2030" s="4">
        <v>-71.542968999999999</v>
      </c>
      <c r="J2030" s="4" t="s">
        <v>12</v>
      </c>
      <c r="K2030" s="4" t="s">
        <v>13</v>
      </c>
      <c r="L2030" s="4" t="s">
        <v>14</v>
      </c>
      <c r="M2030" s="4">
        <v>14</v>
      </c>
      <c r="N2030" s="4">
        <v>164</v>
      </c>
      <c r="O2030" s="4">
        <v>5693</v>
      </c>
    </row>
    <row r="2031" spans="1:15" x14ac:dyDescent="0.25">
      <c r="A2031" s="4">
        <v>4130</v>
      </c>
      <c r="B2031" s="5">
        <v>43400</v>
      </c>
      <c r="C2031" s="5" t="s">
        <v>2882</v>
      </c>
      <c r="D2031" s="5" t="s">
        <v>2871</v>
      </c>
      <c r="E2031" s="4" t="s">
        <v>1116</v>
      </c>
      <c r="F2031" s="4" t="s">
        <v>10</v>
      </c>
      <c r="G2031" s="4" t="s">
        <v>137</v>
      </c>
      <c r="H2031" s="4">
        <v>-54.423198999999997</v>
      </c>
      <c r="I2031" s="4">
        <v>3.4131939999999998</v>
      </c>
      <c r="J2031" s="4" t="s">
        <v>18</v>
      </c>
      <c r="K2031" s="4" t="s">
        <v>13</v>
      </c>
      <c r="L2031" s="4" t="s">
        <v>14</v>
      </c>
      <c r="M2031" s="4">
        <v>16</v>
      </c>
      <c r="N2031" s="4">
        <v>290</v>
      </c>
      <c r="O2031" s="4">
        <v>4438</v>
      </c>
    </row>
    <row r="2032" spans="1:15" x14ac:dyDescent="0.25">
      <c r="A2032" s="4">
        <v>2933</v>
      </c>
      <c r="B2032" s="5">
        <v>43400</v>
      </c>
      <c r="C2032" s="5" t="s">
        <v>2754</v>
      </c>
      <c r="D2032" s="5" t="s">
        <v>2755</v>
      </c>
      <c r="E2032" s="4" t="s">
        <v>2418</v>
      </c>
      <c r="F2032" s="4" t="s">
        <v>10</v>
      </c>
      <c r="G2032" s="4" t="s">
        <v>125</v>
      </c>
      <c r="H2032" s="4">
        <v>-9.6457099999999993</v>
      </c>
      <c r="I2032" s="4">
        <v>160.156194</v>
      </c>
      <c r="J2032" s="4" t="s">
        <v>12</v>
      </c>
      <c r="K2032" s="4" t="s">
        <v>13</v>
      </c>
      <c r="L2032" s="4" t="s">
        <v>14</v>
      </c>
      <c r="M2032" s="4">
        <v>31</v>
      </c>
      <c r="N2032" s="4">
        <v>60</v>
      </c>
      <c r="O2032" s="4">
        <v>2526</v>
      </c>
    </row>
    <row r="2033" spans="1:15" x14ac:dyDescent="0.25">
      <c r="A2033" s="4">
        <v>1014</v>
      </c>
      <c r="B2033" s="5">
        <v>43400</v>
      </c>
      <c r="C2033" s="5" t="s">
        <v>2897</v>
      </c>
      <c r="D2033" s="5" t="s">
        <v>2898</v>
      </c>
      <c r="E2033" s="4" t="s">
        <v>1501</v>
      </c>
      <c r="F2033" s="4" t="s">
        <v>10</v>
      </c>
      <c r="G2033" s="6" t="s">
        <v>2730</v>
      </c>
      <c r="H2033" s="4">
        <v>-4.0383329999999997</v>
      </c>
      <c r="I2033" s="4">
        <v>21.758664</v>
      </c>
      <c r="J2033" s="4" t="s">
        <v>22</v>
      </c>
      <c r="K2033" s="4" t="s">
        <v>19</v>
      </c>
      <c r="L2033" s="4" t="s">
        <v>14</v>
      </c>
      <c r="M2033" s="4">
        <v>20</v>
      </c>
      <c r="N2033" s="4">
        <v>306</v>
      </c>
      <c r="O2033" s="4">
        <v>13694</v>
      </c>
    </row>
    <row r="2034" spans="1:15" x14ac:dyDescent="0.25">
      <c r="A2034" s="4">
        <v>3930</v>
      </c>
      <c r="B2034" s="5">
        <v>43400</v>
      </c>
      <c r="C2034" s="5" t="s">
        <v>3020</v>
      </c>
      <c r="D2034" s="5" t="s">
        <v>3021</v>
      </c>
      <c r="E2034" s="4" t="s">
        <v>1395</v>
      </c>
      <c r="F2034" s="4" t="s">
        <v>10</v>
      </c>
      <c r="G2034" s="4" t="s">
        <v>993</v>
      </c>
      <c r="H2034" s="4">
        <v>9.7489170000000005</v>
      </c>
      <c r="I2034" s="4">
        <v>-83.753428</v>
      </c>
      <c r="J2034" s="4" t="s">
        <v>12</v>
      </c>
      <c r="K2034" s="4" t="s">
        <v>13</v>
      </c>
      <c r="L2034" s="4" t="s">
        <v>14</v>
      </c>
      <c r="M2034" s="4">
        <v>19</v>
      </c>
      <c r="N2034" s="4">
        <v>137</v>
      </c>
      <c r="O2034" s="4">
        <v>2014</v>
      </c>
    </row>
    <row r="2035" spans="1:15" x14ac:dyDescent="0.25">
      <c r="A2035" s="4">
        <v>3533</v>
      </c>
      <c r="B2035" s="5">
        <v>43400</v>
      </c>
      <c r="C2035" s="5" t="s">
        <v>2827</v>
      </c>
      <c r="D2035" s="5" t="s">
        <v>2828</v>
      </c>
      <c r="E2035" s="4" t="s">
        <v>2514</v>
      </c>
      <c r="F2035" s="4" t="s">
        <v>10</v>
      </c>
      <c r="G2035" s="4" t="s">
        <v>261</v>
      </c>
      <c r="H2035" s="4">
        <v>55.378050999999999</v>
      </c>
      <c r="I2035" s="4">
        <v>-3.4359730000000002</v>
      </c>
      <c r="J2035" s="4" t="s">
        <v>22</v>
      </c>
      <c r="K2035" s="4" t="s">
        <v>19</v>
      </c>
      <c r="L2035" s="4" t="s">
        <v>14</v>
      </c>
      <c r="M2035" s="4">
        <v>36</v>
      </c>
      <c r="N2035" s="4">
        <v>598</v>
      </c>
      <c r="O2035" s="4">
        <v>16922</v>
      </c>
    </row>
    <row r="2036" spans="1:15" x14ac:dyDescent="0.25">
      <c r="A2036" s="4">
        <v>2512</v>
      </c>
      <c r="B2036" s="5">
        <v>43400</v>
      </c>
      <c r="C2036" s="5" t="s">
        <v>2943</v>
      </c>
      <c r="D2036" s="5" t="s">
        <v>2944</v>
      </c>
      <c r="E2036" s="4" t="s">
        <v>1123</v>
      </c>
      <c r="F2036" s="4" t="s">
        <v>10</v>
      </c>
      <c r="G2036" s="4" t="s">
        <v>224</v>
      </c>
      <c r="H2036" s="4">
        <v>21.512582999999999</v>
      </c>
      <c r="I2036" s="4">
        <v>55.923254999999997</v>
      </c>
      <c r="J2036" s="4" t="s">
        <v>22</v>
      </c>
      <c r="K2036" s="4" t="s">
        <v>19</v>
      </c>
      <c r="L2036" s="4" t="s">
        <v>14</v>
      </c>
      <c r="M2036" s="4">
        <v>16</v>
      </c>
      <c r="N2036" s="4">
        <v>323</v>
      </c>
      <c r="O2036" s="4">
        <v>16019</v>
      </c>
    </row>
    <row r="2037" spans="1:15" x14ac:dyDescent="0.25">
      <c r="A2037" s="4">
        <v>5041</v>
      </c>
      <c r="B2037" s="5">
        <v>43400</v>
      </c>
      <c r="C2037" s="5" t="s">
        <v>2872</v>
      </c>
      <c r="D2037" s="5" t="s">
        <v>2910</v>
      </c>
      <c r="E2037" s="4" t="s">
        <v>2470</v>
      </c>
      <c r="F2037" s="4" t="s">
        <v>16</v>
      </c>
      <c r="G2037" s="4" t="s">
        <v>726</v>
      </c>
      <c r="H2037" s="4">
        <v>51.165691000000002</v>
      </c>
      <c r="I2037" s="4">
        <v>10.451525999999999</v>
      </c>
      <c r="J2037" s="4" t="s">
        <v>22</v>
      </c>
      <c r="K2037" s="4" t="s">
        <v>19</v>
      </c>
      <c r="L2037" s="4" t="s">
        <v>14</v>
      </c>
      <c r="M2037" s="4">
        <v>33</v>
      </c>
      <c r="N2037" s="4">
        <v>347</v>
      </c>
      <c r="O2037" s="4">
        <v>15431</v>
      </c>
    </row>
    <row r="2038" spans="1:15" x14ac:dyDescent="0.25">
      <c r="A2038" s="4">
        <v>2999</v>
      </c>
      <c r="B2038" s="5">
        <v>43400</v>
      </c>
      <c r="C2038" s="5" t="s">
        <v>2822</v>
      </c>
      <c r="D2038" s="5" t="s">
        <v>2809</v>
      </c>
      <c r="E2038" s="4" t="s">
        <v>1030</v>
      </c>
      <c r="F2038" s="4" t="s">
        <v>16</v>
      </c>
      <c r="G2038" s="4" t="s">
        <v>616</v>
      </c>
      <c r="H2038" s="4">
        <v>35.861660000000001</v>
      </c>
      <c r="I2038" s="4">
        <v>104.195397</v>
      </c>
      <c r="J2038" s="4" t="s">
        <v>22</v>
      </c>
      <c r="K2038" s="4" t="s">
        <v>19</v>
      </c>
      <c r="L2038" s="4" t="s">
        <v>14</v>
      </c>
      <c r="M2038" s="4">
        <v>15</v>
      </c>
      <c r="N2038" s="4">
        <v>368</v>
      </c>
      <c r="O2038" s="4">
        <v>12311</v>
      </c>
    </row>
    <row r="2039" spans="1:15" x14ac:dyDescent="0.25">
      <c r="A2039" s="4">
        <v>5594</v>
      </c>
      <c r="B2039" s="5">
        <v>43400</v>
      </c>
      <c r="C2039" s="5" t="s">
        <v>2947</v>
      </c>
      <c r="D2039" s="5" t="s">
        <v>2910</v>
      </c>
      <c r="E2039" s="4" t="s">
        <v>2654</v>
      </c>
      <c r="F2039" s="4" t="s">
        <v>10</v>
      </c>
      <c r="G2039" s="6" t="s">
        <v>2731</v>
      </c>
      <c r="H2039" s="4">
        <v>-51.796253</v>
      </c>
      <c r="I2039" s="4">
        <v>-59.523612999999997</v>
      </c>
      <c r="J2039" s="4" t="s">
        <v>22</v>
      </c>
      <c r="K2039" s="4" t="s">
        <v>30</v>
      </c>
      <c r="L2039" s="4" t="s">
        <v>14</v>
      </c>
      <c r="M2039" s="4">
        <v>46</v>
      </c>
      <c r="N2039" s="4">
        <v>368</v>
      </c>
      <c r="O2039" s="4">
        <v>10770</v>
      </c>
    </row>
    <row r="2040" spans="1:15" x14ac:dyDescent="0.25">
      <c r="A2040" s="4">
        <v>1794</v>
      </c>
      <c r="B2040" s="5">
        <v>43400</v>
      </c>
      <c r="C2040" s="5" t="s">
        <v>2947</v>
      </c>
      <c r="D2040" s="5" t="s">
        <v>2910</v>
      </c>
      <c r="E2040" s="4" t="s">
        <v>951</v>
      </c>
      <c r="F2040" s="4" t="s">
        <v>24</v>
      </c>
      <c r="G2040" s="6" t="s">
        <v>2731</v>
      </c>
      <c r="H2040" s="4">
        <v>-51.796253</v>
      </c>
      <c r="I2040" s="4">
        <v>-59.523612999999997</v>
      </c>
      <c r="J2040" s="4" t="s">
        <v>12</v>
      </c>
      <c r="K2040" s="4" t="s">
        <v>67</v>
      </c>
      <c r="L2040" s="4" t="s">
        <v>33</v>
      </c>
      <c r="M2040" s="4">
        <v>13</v>
      </c>
      <c r="N2040" s="4">
        <v>132</v>
      </c>
      <c r="O2040" s="4">
        <v>2523</v>
      </c>
    </row>
    <row r="2041" spans="1:15" x14ac:dyDescent="0.25">
      <c r="A2041" s="4">
        <v>1308</v>
      </c>
      <c r="B2041" s="5">
        <v>43400</v>
      </c>
      <c r="C2041" s="5" t="s">
        <v>2962</v>
      </c>
      <c r="D2041" s="5" t="s">
        <v>2963</v>
      </c>
      <c r="E2041" s="4" t="s">
        <v>576</v>
      </c>
      <c r="F2041" s="4" t="s">
        <v>24</v>
      </c>
      <c r="G2041" s="4" t="s">
        <v>496</v>
      </c>
      <c r="H2041" s="4">
        <v>35.937496000000003</v>
      </c>
      <c r="I2041" s="4">
        <v>14.375416</v>
      </c>
      <c r="J2041" s="4" t="s">
        <v>18</v>
      </c>
      <c r="K2041" s="4" t="s">
        <v>19</v>
      </c>
      <c r="L2041" s="4" t="s">
        <v>14</v>
      </c>
      <c r="M2041" s="4">
        <v>9</v>
      </c>
      <c r="N2041" s="4">
        <v>109</v>
      </c>
      <c r="O2041" s="4">
        <v>3308</v>
      </c>
    </row>
    <row r="2042" spans="1:15" x14ac:dyDescent="0.25">
      <c r="A2042" s="4">
        <v>3900</v>
      </c>
      <c r="B2042" s="5">
        <v>43400</v>
      </c>
      <c r="C2042" s="5" t="s">
        <v>2857</v>
      </c>
      <c r="D2042" s="5" t="s">
        <v>2858</v>
      </c>
      <c r="E2042" s="4" t="s">
        <v>86</v>
      </c>
      <c r="F2042" s="4" t="s">
        <v>16</v>
      </c>
      <c r="G2042" s="4" t="s">
        <v>87</v>
      </c>
      <c r="H2042" s="4">
        <v>38.861033999999997</v>
      </c>
      <c r="I2042" s="4">
        <v>71.276093000000003</v>
      </c>
      <c r="J2042" s="4" t="s">
        <v>12</v>
      </c>
      <c r="K2042" s="4" t="s">
        <v>19</v>
      </c>
      <c r="L2042" s="4" t="s">
        <v>14</v>
      </c>
      <c r="M2042" s="4">
        <v>3</v>
      </c>
      <c r="N2042" s="4">
        <v>147</v>
      </c>
      <c r="O2042" s="4">
        <v>3208</v>
      </c>
    </row>
    <row r="2043" spans="1:15" x14ac:dyDescent="0.25">
      <c r="A2043" s="4">
        <v>2412</v>
      </c>
      <c r="B2043" s="5">
        <v>43400</v>
      </c>
      <c r="C2043" s="5" t="s">
        <v>2947</v>
      </c>
      <c r="D2043" s="5" t="s">
        <v>2910</v>
      </c>
      <c r="E2043" s="4" t="s">
        <v>1302</v>
      </c>
      <c r="F2043" s="4" t="s">
        <v>10</v>
      </c>
      <c r="G2043" s="4" t="s">
        <v>2732</v>
      </c>
      <c r="H2043" s="4">
        <v>32.427908000000002</v>
      </c>
      <c r="I2043" s="4">
        <v>53.688046</v>
      </c>
      <c r="J2043" s="4" t="s">
        <v>12</v>
      </c>
      <c r="K2043" s="4" t="s">
        <v>13</v>
      </c>
      <c r="L2043" s="4" t="s">
        <v>14</v>
      </c>
      <c r="M2043" s="4">
        <v>18</v>
      </c>
      <c r="N2043" s="4">
        <v>45</v>
      </c>
      <c r="O2043" s="4">
        <v>2148</v>
      </c>
    </row>
    <row r="2044" spans="1:15" x14ac:dyDescent="0.25">
      <c r="A2044" s="4">
        <v>5534</v>
      </c>
      <c r="B2044" s="5">
        <v>43400</v>
      </c>
      <c r="C2044" s="5" t="s">
        <v>2877</v>
      </c>
      <c r="D2044" s="5" t="s">
        <v>2878</v>
      </c>
      <c r="E2044" s="4" t="s">
        <v>1037</v>
      </c>
      <c r="F2044" s="4" t="s">
        <v>10</v>
      </c>
      <c r="G2044" s="4" t="s">
        <v>102</v>
      </c>
      <c r="H2044" s="4">
        <v>56.130366000000002</v>
      </c>
      <c r="I2044" s="4">
        <v>-106.346771</v>
      </c>
      <c r="J2044" s="4" t="s">
        <v>22</v>
      </c>
      <c r="K2044" s="4" t="s">
        <v>30</v>
      </c>
      <c r="L2044" s="4" t="s">
        <v>14</v>
      </c>
      <c r="M2044" s="4">
        <v>35</v>
      </c>
      <c r="N2044" s="4">
        <v>538</v>
      </c>
      <c r="O2044" s="4">
        <v>13194</v>
      </c>
    </row>
    <row r="2045" spans="1:15" x14ac:dyDescent="0.25">
      <c r="A2045" s="4">
        <v>5081</v>
      </c>
      <c r="B2045" s="5">
        <v>43400</v>
      </c>
      <c r="C2045" s="5" t="s">
        <v>2978</v>
      </c>
      <c r="D2045" s="5" t="s">
        <v>2906</v>
      </c>
      <c r="E2045" s="4" t="s">
        <v>2624</v>
      </c>
      <c r="F2045" s="4" t="s">
        <v>10</v>
      </c>
      <c r="G2045" s="4" t="s">
        <v>313</v>
      </c>
      <c r="H2045" s="4">
        <v>-3.3730560000000001</v>
      </c>
      <c r="I2045" s="4">
        <v>29.918886000000001</v>
      </c>
      <c r="J2045" s="4" t="s">
        <v>22</v>
      </c>
      <c r="K2045" s="4" t="s">
        <v>30</v>
      </c>
      <c r="L2045" s="4" t="s">
        <v>14</v>
      </c>
      <c r="M2045" s="4">
        <v>43</v>
      </c>
      <c r="N2045" s="4">
        <v>580</v>
      </c>
      <c r="O2045" s="4">
        <v>12631</v>
      </c>
    </row>
    <row r="2046" spans="1:15" x14ac:dyDescent="0.25">
      <c r="A2046" s="4">
        <v>1101</v>
      </c>
      <c r="B2046" s="5">
        <v>43400</v>
      </c>
      <c r="C2046" s="5" t="s">
        <v>2801</v>
      </c>
      <c r="D2046" s="5" t="s">
        <v>2775</v>
      </c>
      <c r="E2046" s="4" t="s">
        <v>1667</v>
      </c>
      <c r="F2046" s="4" t="s">
        <v>10</v>
      </c>
      <c r="G2046" s="4" t="s">
        <v>704</v>
      </c>
      <c r="H2046" s="4">
        <v>-2.3559E-2</v>
      </c>
      <c r="I2046" s="4">
        <v>37.906193000000002</v>
      </c>
      <c r="J2046" s="4" t="s">
        <v>22</v>
      </c>
      <c r="K2046" s="4" t="s">
        <v>30</v>
      </c>
      <c r="L2046" s="4" t="s">
        <v>14</v>
      </c>
      <c r="M2046" s="4">
        <v>22</v>
      </c>
      <c r="N2046" s="4">
        <v>432</v>
      </c>
      <c r="O2046" s="4">
        <v>12344</v>
      </c>
    </row>
    <row r="2047" spans="1:15" x14ac:dyDescent="0.25">
      <c r="A2047" s="4">
        <v>1607</v>
      </c>
      <c r="B2047" s="5">
        <v>43400</v>
      </c>
      <c r="C2047" s="5" t="s">
        <v>2816</v>
      </c>
      <c r="D2047" s="5" t="s">
        <v>2761</v>
      </c>
      <c r="E2047" s="4" t="s">
        <v>1751</v>
      </c>
      <c r="F2047" s="4" t="s">
        <v>24</v>
      </c>
      <c r="G2047" s="4" t="s">
        <v>43</v>
      </c>
      <c r="H2047" s="4">
        <v>47.411631</v>
      </c>
      <c r="I2047" s="4">
        <v>28.369885</v>
      </c>
      <c r="J2047" s="4" t="s">
        <v>18</v>
      </c>
      <c r="K2047" s="4" t="s">
        <v>30</v>
      </c>
      <c r="L2047" s="4" t="s">
        <v>14</v>
      </c>
      <c r="M2047" s="4">
        <v>23</v>
      </c>
      <c r="N2047" s="4">
        <v>133</v>
      </c>
      <c r="O2047" s="4">
        <v>10291</v>
      </c>
    </row>
    <row r="2048" spans="1:15" x14ac:dyDescent="0.25">
      <c r="A2048" s="4">
        <v>4192</v>
      </c>
      <c r="B2048" s="5">
        <v>43400</v>
      </c>
      <c r="C2048" s="5" t="s">
        <v>2943</v>
      </c>
      <c r="D2048" s="5" t="s">
        <v>3007</v>
      </c>
      <c r="E2048" s="4" t="s">
        <v>1318</v>
      </c>
      <c r="F2048" s="4" t="s">
        <v>24</v>
      </c>
      <c r="G2048" s="4" t="s">
        <v>290</v>
      </c>
      <c r="H2048" s="4">
        <v>23.684994</v>
      </c>
      <c r="I2048" s="4">
        <v>90.356330999999997</v>
      </c>
      <c r="J2048" s="4" t="s">
        <v>18</v>
      </c>
      <c r="K2048" s="4" t="s">
        <v>30</v>
      </c>
      <c r="L2048" s="4" t="s">
        <v>14</v>
      </c>
      <c r="M2048" s="4">
        <v>18</v>
      </c>
      <c r="N2048" s="4">
        <v>280</v>
      </c>
      <c r="O2048" s="4">
        <v>8181</v>
      </c>
    </row>
    <row r="2049" spans="1:15" x14ac:dyDescent="0.25">
      <c r="A2049" s="4">
        <v>2611</v>
      </c>
      <c r="B2049" s="5">
        <v>43400</v>
      </c>
      <c r="C2049" s="5" t="s">
        <v>2928</v>
      </c>
      <c r="D2049" s="5" t="s">
        <v>2858</v>
      </c>
      <c r="E2049" s="4" t="s">
        <v>664</v>
      </c>
      <c r="F2049" s="4" t="s">
        <v>24</v>
      </c>
      <c r="G2049" s="4" t="s">
        <v>105</v>
      </c>
      <c r="H2049" s="4">
        <v>9.0819989999999997</v>
      </c>
      <c r="I2049" s="4">
        <v>8.6752769999999995</v>
      </c>
      <c r="J2049" s="4" t="s">
        <v>18</v>
      </c>
      <c r="K2049" s="4" t="s">
        <v>30</v>
      </c>
      <c r="L2049" s="4" t="s">
        <v>14</v>
      </c>
      <c r="M2049" s="4">
        <v>10</v>
      </c>
      <c r="N2049" s="4">
        <v>196</v>
      </c>
      <c r="O2049" s="4">
        <v>7848</v>
      </c>
    </row>
    <row r="2050" spans="1:15" x14ac:dyDescent="0.25">
      <c r="A2050" s="4">
        <v>2715</v>
      </c>
      <c r="B2050" s="5">
        <v>43400</v>
      </c>
      <c r="C2050" s="5" t="s">
        <v>2837</v>
      </c>
      <c r="D2050" s="5" t="s">
        <v>2781</v>
      </c>
      <c r="E2050" s="4" t="s">
        <v>824</v>
      </c>
      <c r="F2050" s="4" t="s">
        <v>24</v>
      </c>
      <c r="G2050" s="4" t="s">
        <v>583</v>
      </c>
      <c r="H2050" s="4">
        <v>8.4605549999999994</v>
      </c>
      <c r="I2050" s="4">
        <v>-11.779889000000001</v>
      </c>
      <c r="J2050" s="4" t="s">
        <v>18</v>
      </c>
      <c r="K2050" s="4" t="s">
        <v>30</v>
      </c>
      <c r="L2050" s="4" t="s">
        <v>14</v>
      </c>
      <c r="M2050" s="4">
        <v>12</v>
      </c>
      <c r="N2050" s="4">
        <v>247</v>
      </c>
      <c r="O2050" s="4">
        <v>7013</v>
      </c>
    </row>
    <row r="2051" spans="1:15" x14ac:dyDescent="0.25">
      <c r="A2051" s="4">
        <v>1189</v>
      </c>
      <c r="B2051" s="5">
        <v>43400</v>
      </c>
      <c r="C2051" s="5" t="s">
        <v>2776</v>
      </c>
      <c r="D2051" s="5" t="s">
        <v>2777</v>
      </c>
      <c r="E2051" s="4" t="s">
        <v>1460</v>
      </c>
      <c r="F2051" s="4" t="s">
        <v>24</v>
      </c>
      <c r="G2051" s="4" t="s">
        <v>2733</v>
      </c>
      <c r="H2051" s="4">
        <v>35.907756999999997</v>
      </c>
      <c r="I2051" s="4">
        <v>127.76692199999999</v>
      </c>
      <c r="J2051" s="4" t="s">
        <v>22</v>
      </c>
      <c r="K2051" s="4" t="s">
        <v>57</v>
      </c>
      <c r="L2051" s="4" t="s">
        <v>14</v>
      </c>
      <c r="M2051" s="4">
        <v>19</v>
      </c>
      <c r="N2051" s="4">
        <v>232</v>
      </c>
      <c r="O2051" s="4">
        <v>5376</v>
      </c>
    </row>
    <row r="2052" spans="1:15" x14ac:dyDescent="0.25">
      <c r="A2052" s="4">
        <v>1162</v>
      </c>
      <c r="B2052" s="5">
        <v>43400</v>
      </c>
      <c r="C2052" s="5" t="s">
        <v>2868</v>
      </c>
      <c r="D2052" s="5" t="s">
        <v>2869</v>
      </c>
      <c r="E2052" s="4" t="s">
        <v>1672</v>
      </c>
      <c r="F2052" s="4" t="s">
        <v>10</v>
      </c>
      <c r="G2052" s="4" t="s">
        <v>143</v>
      </c>
      <c r="H2052" s="4">
        <v>13.193887</v>
      </c>
      <c r="I2052" s="4">
        <v>-59.543197999999997</v>
      </c>
      <c r="J2052" s="4" t="s">
        <v>18</v>
      </c>
      <c r="K2052" s="4" t="s">
        <v>30</v>
      </c>
      <c r="L2052" s="4" t="s">
        <v>14</v>
      </c>
      <c r="M2052" s="4">
        <v>22</v>
      </c>
      <c r="N2052" s="4">
        <v>189</v>
      </c>
      <c r="O2052" s="4">
        <v>5734</v>
      </c>
    </row>
    <row r="2053" spans="1:15" x14ac:dyDescent="0.25">
      <c r="A2053" s="4">
        <v>5852</v>
      </c>
      <c r="B2053" s="5">
        <v>43400</v>
      </c>
      <c r="C2053" s="5" t="s">
        <v>2928</v>
      </c>
      <c r="D2053" s="5" t="s">
        <v>2858</v>
      </c>
      <c r="E2053" s="4" t="s">
        <v>670</v>
      </c>
      <c r="F2053" s="4" t="s">
        <v>24</v>
      </c>
      <c r="G2053" s="4" t="s">
        <v>105</v>
      </c>
      <c r="H2053" s="4">
        <v>9.0819989999999997</v>
      </c>
      <c r="I2053" s="4">
        <v>8.6752769999999995</v>
      </c>
      <c r="J2053" s="4" t="s">
        <v>22</v>
      </c>
      <c r="K2053" s="4" t="s">
        <v>30</v>
      </c>
      <c r="L2053" s="4" t="s">
        <v>14</v>
      </c>
      <c r="M2053" s="4">
        <v>10</v>
      </c>
      <c r="N2053" s="4">
        <v>267</v>
      </c>
      <c r="O2053" s="4">
        <v>4455</v>
      </c>
    </row>
    <row r="2054" spans="1:15" x14ac:dyDescent="0.25">
      <c r="A2054" s="4">
        <v>1741</v>
      </c>
      <c r="B2054" s="5">
        <v>43400</v>
      </c>
      <c r="C2054" s="5" t="s">
        <v>3018</v>
      </c>
      <c r="D2054" s="5" t="s">
        <v>2929</v>
      </c>
      <c r="E2054" s="4" t="s">
        <v>1927</v>
      </c>
      <c r="F2054" s="4" t="s">
        <v>24</v>
      </c>
      <c r="G2054" s="4" t="s">
        <v>183</v>
      </c>
      <c r="H2054" s="4">
        <v>8.5379810000000003</v>
      </c>
      <c r="I2054" s="4">
        <v>-80.782127000000003</v>
      </c>
      <c r="J2054" s="4" t="s">
        <v>18</v>
      </c>
      <c r="K2054" s="4" t="s">
        <v>30</v>
      </c>
      <c r="L2054" s="4" t="s">
        <v>14</v>
      </c>
      <c r="M2054" s="4">
        <v>25</v>
      </c>
      <c r="N2054" s="4">
        <v>154</v>
      </c>
      <c r="O2054" s="4">
        <v>3903</v>
      </c>
    </row>
    <row r="2055" spans="1:15" x14ac:dyDescent="0.25">
      <c r="A2055" s="4">
        <v>3918</v>
      </c>
      <c r="B2055" s="5">
        <v>43400</v>
      </c>
      <c r="C2055" s="5" t="s">
        <v>2772</v>
      </c>
      <c r="D2055" s="5" t="s">
        <v>2773</v>
      </c>
      <c r="E2055" s="4" t="s">
        <v>2427</v>
      </c>
      <c r="F2055" s="4" t="s">
        <v>16</v>
      </c>
      <c r="G2055" s="4" t="s">
        <v>263</v>
      </c>
      <c r="H2055" s="4">
        <v>7.8730539999999998</v>
      </c>
      <c r="I2055" s="4">
        <v>80.771797000000007</v>
      </c>
      <c r="J2055" s="4" t="s">
        <v>12</v>
      </c>
      <c r="K2055" s="4" t="s">
        <v>30</v>
      </c>
      <c r="L2055" s="4" t="s">
        <v>14</v>
      </c>
      <c r="M2055" s="4">
        <v>31</v>
      </c>
      <c r="N2055" s="4">
        <v>64</v>
      </c>
      <c r="O2055" s="4">
        <v>2510</v>
      </c>
    </row>
    <row r="2056" spans="1:15" x14ac:dyDescent="0.25">
      <c r="A2056" s="4">
        <v>5264</v>
      </c>
      <c r="B2056" s="5">
        <v>43400</v>
      </c>
      <c r="C2056" s="5" t="s">
        <v>2923</v>
      </c>
      <c r="D2056" s="5" t="s">
        <v>2924</v>
      </c>
      <c r="E2056" s="4" t="s">
        <v>671</v>
      </c>
      <c r="F2056" s="4" t="s">
        <v>24</v>
      </c>
      <c r="G2056" s="4" t="s">
        <v>259</v>
      </c>
      <c r="H2056" s="4">
        <v>5.1521489999999996</v>
      </c>
      <c r="I2056" s="4">
        <v>46.199615999999999</v>
      </c>
      <c r="J2056" s="4" t="s">
        <v>12</v>
      </c>
      <c r="K2056" s="4" t="s">
        <v>30</v>
      </c>
      <c r="L2056" s="4" t="s">
        <v>14</v>
      </c>
      <c r="M2056" s="4">
        <v>10</v>
      </c>
      <c r="N2056" s="4">
        <v>81</v>
      </c>
      <c r="O2056" s="4">
        <v>2402</v>
      </c>
    </row>
    <row r="2057" spans="1:15" x14ac:dyDescent="0.25">
      <c r="A2057" s="4">
        <v>5860</v>
      </c>
      <c r="B2057" s="5">
        <v>43400</v>
      </c>
      <c r="C2057" s="5" t="s">
        <v>3010</v>
      </c>
      <c r="D2057" s="5" t="s">
        <v>3011</v>
      </c>
      <c r="E2057" s="4" t="s">
        <v>1853</v>
      </c>
      <c r="F2057" s="4" t="s">
        <v>10</v>
      </c>
      <c r="G2057" s="4" t="s">
        <v>221</v>
      </c>
      <c r="H2057" s="4">
        <v>7.425554</v>
      </c>
      <c r="I2057" s="4">
        <v>150.55081200000001</v>
      </c>
      <c r="J2057" s="4" t="s">
        <v>12</v>
      </c>
      <c r="K2057" s="4" t="s">
        <v>30</v>
      </c>
      <c r="L2057" s="4" t="s">
        <v>14</v>
      </c>
      <c r="M2057" s="4">
        <v>24</v>
      </c>
      <c r="N2057" s="4">
        <v>65</v>
      </c>
      <c r="O2057" s="4">
        <v>2305</v>
      </c>
    </row>
    <row r="2058" spans="1:15" x14ac:dyDescent="0.25">
      <c r="A2058" s="4">
        <v>3516</v>
      </c>
      <c r="B2058" s="5">
        <v>43400</v>
      </c>
      <c r="C2058" s="5" t="s">
        <v>2754</v>
      </c>
      <c r="D2058" s="5" t="s">
        <v>2755</v>
      </c>
      <c r="E2058" s="4" t="s">
        <v>2484</v>
      </c>
      <c r="F2058" s="4" t="s">
        <v>16</v>
      </c>
      <c r="G2058" s="4" t="s">
        <v>125</v>
      </c>
      <c r="H2058" s="4">
        <v>-9.6457099999999993</v>
      </c>
      <c r="I2058" s="4">
        <v>160.156194</v>
      </c>
      <c r="J2058" s="4" t="s">
        <v>22</v>
      </c>
      <c r="K2058" s="4" t="s">
        <v>32</v>
      </c>
      <c r="L2058" s="4" t="s">
        <v>33</v>
      </c>
      <c r="M2058" s="4">
        <v>34</v>
      </c>
      <c r="N2058" s="4">
        <v>429</v>
      </c>
      <c r="O2058" s="4">
        <v>7870</v>
      </c>
    </row>
    <row r="2059" spans="1:15" x14ac:dyDescent="0.25">
      <c r="A2059" s="4">
        <v>3651</v>
      </c>
      <c r="B2059" s="5">
        <v>43400</v>
      </c>
      <c r="C2059" s="5" t="s">
        <v>2916</v>
      </c>
      <c r="D2059" s="5" t="s">
        <v>2917</v>
      </c>
      <c r="E2059" s="4" t="s">
        <v>2216</v>
      </c>
      <c r="F2059" s="4" t="s">
        <v>24</v>
      </c>
      <c r="G2059" s="4" t="s">
        <v>503</v>
      </c>
      <c r="H2059" s="4">
        <v>-0.78927499999999995</v>
      </c>
      <c r="I2059" s="4">
        <v>113.92132700000001</v>
      </c>
      <c r="J2059" s="4" t="s">
        <v>18</v>
      </c>
      <c r="K2059" s="4" t="s">
        <v>32</v>
      </c>
      <c r="L2059" s="4" t="s">
        <v>33</v>
      </c>
      <c r="M2059" s="4">
        <v>28</v>
      </c>
      <c r="N2059" s="4">
        <v>170</v>
      </c>
      <c r="O2059" s="4">
        <v>4617</v>
      </c>
    </row>
    <row r="2060" spans="1:15" x14ac:dyDescent="0.25">
      <c r="A2060" s="4">
        <v>5408</v>
      </c>
      <c r="B2060" s="5">
        <v>43400</v>
      </c>
      <c r="C2060" s="5" t="s">
        <v>2916</v>
      </c>
      <c r="D2060" s="5" t="s">
        <v>2917</v>
      </c>
      <c r="E2060" s="4" t="s">
        <v>1423</v>
      </c>
      <c r="F2060" s="4" t="s">
        <v>16</v>
      </c>
      <c r="G2060" s="4" t="s">
        <v>503</v>
      </c>
      <c r="H2060" s="4">
        <v>-0.78927499999999995</v>
      </c>
      <c r="I2060" s="4">
        <v>113.92132700000001</v>
      </c>
      <c r="J2060" s="4" t="s">
        <v>18</v>
      </c>
      <c r="K2060" s="4" t="s">
        <v>32</v>
      </c>
      <c r="L2060" s="4" t="s">
        <v>33</v>
      </c>
      <c r="M2060" s="4">
        <v>19</v>
      </c>
      <c r="N2060" s="4">
        <v>87</v>
      </c>
      <c r="O2060" s="4">
        <v>4412</v>
      </c>
    </row>
    <row r="2061" spans="1:15" x14ac:dyDescent="0.25">
      <c r="A2061" s="4">
        <v>3617</v>
      </c>
      <c r="B2061" s="5">
        <v>43400</v>
      </c>
      <c r="C2061" s="5" t="s">
        <v>2780</v>
      </c>
      <c r="D2061" s="5" t="s">
        <v>2781</v>
      </c>
      <c r="E2061" s="4" t="s">
        <v>1147</v>
      </c>
      <c r="F2061" s="4" t="s">
        <v>24</v>
      </c>
      <c r="G2061" s="4" t="s">
        <v>832</v>
      </c>
      <c r="H2061" s="4">
        <v>31.791702000000001</v>
      </c>
      <c r="I2061" s="4">
        <v>-7.0926200000000001</v>
      </c>
      <c r="J2061" s="4" t="s">
        <v>22</v>
      </c>
      <c r="K2061" s="4" t="s">
        <v>32</v>
      </c>
      <c r="L2061" s="4" t="s">
        <v>33</v>
      </c>
      <c r="M2061" s="4">
        <v>16</v>
      </c>
      <c r="N2061" s="4">
        <v>89</v>
      </c>
      <c r="O2061" s="4">
        <v>3712</v>
      </c>
    </row>
    <row r="2062" spans="1:15" x14ac:dyDescent="0.25">
      <c r="A2062" s="4">
        <v>3337</v>
      </c>
      <c r="B2062" s="5">
        <v>43400</v>
      </c>
      <c r="C2062" s="5" t="s">
        <v>2816</v>
      </c>
      <c r="D2062" s="5" t="s">
        <v>2817</v>
      </c>
      <c r="E2062" s="4" t="s">
        <v>2125</v>
      </c>
      <c r="F2062" s="4" t="s">
        <v>16</v>
      </c>
      <c r="G2062" s="4" t="s">
        <v>158</v>
      </c>
      <c r="H2062" s="4">
        <v>60.128160999999999</v>
      </c>
      <c r="I2062" s="4">
        <v>18.643501000000001</v>
      </c>
      <c r="J2062" s="4" t="s">
        <v>12</v>
      </c>
      <c r="K2062" s="4" t="s">
        <v>32</v>
      </c>
      <c r="L2062" s="4" t="s">
        <v>33</v>
      </c>
      <c r="M2062" s="4">
        <v>27</v>
      </c>
      <c r="N2062" s="4">
        <v>96</v>
      </c>
      <c r="O2062" s="4">
        <v>3700</v>
      </c>
    </row>
    <row r="2063" spans="1:15" x14ac:dyDescent="0.25">
      <c r="A2063" s="4">
        <v>2697</v>
      </c>
      <c r="B2063" s="5">
        <v>43400</v>
      </c>
      <c r="C2063" s="5" t="s">
        <v>2957</v>
      </c>
      <c r="D2063" s="5" t="s">
        <v>2869</v>
      </c>
      <c r="E2063" s="4" t="s">
        <v>678</v>
      </c>
      <c r="F2063" s="4" t="s">
        <v>24</v>
      </c>
      <c r="G2063" s="4" t="s">
        <v>532</v>
      </c>
      <c r="H2063" s="4">
        <v>1.650801</v>
      </c>
      <c r="I2063" s="4">
        <v>10.267894999999999</v>
      </c>
      <c r="J2063" s="4" t="s">
        <v>18</v>
      </c>
      <c r="K2063" s="4" t="s">
        <v>32</v>
      </c>
      <c r="L2063" s="4" t="s">
        <v>33</v>
      </c>
      <c r="M2063" s="4">
        <v>10</v>
      </c>
      <c r="N2063" s="4">
        <v>171</v>
      </c>
      <c r="O2063" s="4">
        <v>3463</v>
      </c>
    </row>
    <row r="2064" spans="1:15" x14ac:dyDescent="0.25">
      <c r="A2064" s="4">
        <v>2775</v>
      </c>
      <c r="B2064" s="5">
        <v>43400</v>
      </c>
      <c r="C2064" s="5" t="s">
        <v>2987</v>
      </c>
      <c r="D2064" s="5" t="s">
        <v>2951</v>
      </c>
      <c r="E2064" s="4" t="s">
        <v>2128</v>
      </c>
      <c r="F2064" s="4" t="s">
        <v>16</v>
      </c>
      <c r="G2064" s="4" t="s">
        <v>233</v>
      </c>
      <c r="H2064" s="4">
        <v>-26.522503</v>
      </c>
      <c r="I2064" s="4">
        <v>31.465865999999998</v>
      </c>
      <c r="J2064" s="4" t="s">
        <v>12</v>
      </c>
      <c r="K2064" s="4" t="s">
        <v>32</v>
      </c>
      <c r="L2064" s="4" t="s">
        <v>33</v>
      </c>
      <c r="M2064" s="4">
        <v>27</v>
      </c>
      <c r="N2064" s="4">
        <v>45</v>
      </c>
      <c r="O2064" s="4">
        <v>2997</v>
      </c>
    </row>
    <row r="2065" spans="1:15" x14ac:dyDescent="0.25">
      <c r="A2065" s="4">
        <v>4425</v>
      </c>
      <c r="B2065" s="5">
        <v>43400</v>
      </c>
      <c r="C2065" s="5" t="s">
        <v>2953</v>
      </c>
      <c r="D2065" s="5" t="s">
        <v>2954</v>
      </c>
      <c r="E2065" s="4" t="s">
        <v>34</v>
      </c>
      <c r="F2065" s="4" t="s">
        <v>16</v>
      </c>
      <c r="G2065" s="4" t="s">
        <v>35</v>
      </c>
      <c r="H2065" s="4">
        <v>12.879721</v>
      </c>
      <c r="I2065" s="4">
        <v>121.774017</v>
      </c>
      <c r="J2065" s="4" t="s">
        <v>12</v>
      </c>
      <c r="K2065" s="4" t="s">
        <v>32</v>
      </c>
      <c r="L2065" s="4" t="s">
        <v>33</v>
      </c>
      <c r="M2065" s="4">
        <v>2</v>
      </c>
      <c r="N2065" s="4">
        <v>105</v>
      </c>
      <c r="O2065" s="4">
        <v>2923</v>
      </c>
    </row>
    <row r="2066" spans="1:15" x14ac:dyDescent="0.25">
      <c r="A2066" s="4">
        <v>4236</v>
      </c>
      <c r="B2066" s="5">
        <v>43400</v>
      </c>
      <c r="C2066" s="5" t="s">
        <v>2938</v>
      </c>
      <c r="D2066" s="5" t="s">
        <v>2939</v>
      </c>
      <c r="E2066" s="4" t="s">
        <v>2028</v>
      </c>
      <c r="F2066" s="4" t="s">
        <v>24</v>
      </c>
      <c r="G2066" s="4" t="s">
        <v>983</v>
      </c>
      <c r="H2066" s="4">
        <v>19.513469000000001</v>
      </c>
      <c r="I2066" s="4">
        <v>-80.566956000000005</v>
      </c>
      <c r="J2066" s="4" t="s">
        <v>18</v>
      </c>
      <c r="K2066" s="4" t="s">
        <v>32</v>
      </c>
      <c r="L2066" s="4" t="s">
        <v>33</v>
      </c>
      <c r="M2066" s="4">
        <v>26</v>
      </c>
      <c r="N2066" s="4">
        <v>136</v>
      </c>
      <c r="O2066" s="4">
        <v>2680</v>
      </c>
    </row>
    <row r="2067" spans="1:15" x14ac:dyDescent="0.25">
      <c r="A2067" s="4">
        <v>3366</v>
      </c>
      <c r="B2067" s="5">
        <v>43400</v>
      </c>
      <c r="C2067" s="5" t="s">
        <v>2806</v>
      </c>
      <c r="D2067" s="5" t="s">
        <v>2952</v>
      </c>
      <c r="E2067" s="4" t="s">
        <v>840</v>
      </c>
      <c r="F2067" s="4" t="s">
        <v>16</v>
      </c>
      <c r="G2067" s="4" t="s">
        <v>123</v>
      </c>
      <c r="H2067" s="4">
        <v>-8.9673630000000006</v>
      </c>
      <c r="I2067" s="4">
        <v>-171.85588100000001</v>
      </c>
      <c r="J2067" s="4" t="s">
        <v>22</v>
      </c>
      <c r="K2067" s="4" t="s">
        <v>32</v>
      </c>
      <c r="L2067" s="4" t="s">
        <v>33</v>
      </c>
      <c r="M2067" s="4">
        <v>12</v>
      </c>
      <c r="N2067" s="4">
        <v>64</v>
      </c>
      <c r="O2067" s="4">
        <v>2233</v>
      </c>
    </row>
    <row r="2068" spans="1:15" x14ac:dyDescent="0.25">
      <c r="A2068" s="4">
        <v>4479</v>
      </c>
      <c r="B2068" s="5">
        <v>43400</v>
      </c>
      <c r="C2068" s="5" t="s">
        <v>2864</v>
      </c>
      <c r="D2068" s="5" t="s">
        <v>2865</v>
      </c>
      <c r="E2068" s="4" t="s">
        <v>280</v>
      </c>
      <c r="F2068" s="4" t="s">
        <v>16</v>
      </c>
      <c r="G2068" s="4" t="s">
        <v>73</v>
      </c>
      <c r="H2068" s="4">
        <v>61.892634999999999</v>
      </c>
      <c r="I2068" s="4">
        <v>-6.9118060000000003</v>
      </c>
      <c r="J2068" s="4" t="s">
        <v>22</v>
      </c>
      <c r="K2068" s="4" t="s">
        <v>32</v>
      </c>
      <c r="L2068" s="4" t="s">
        <v>33</v>
      </c>
      <c r="M2068" s="4">
        <v>5</v>
      </c>
      <c r="N2068" s="4">
        <v>104</v>
      </c>
      <c r="O2068" s="4">
        <v>1507</v>
      </c>
    </row>
    <row r="2069" spans="1:15" x14ac:dyDescent="0.25">
      <c r="A2069" s="4">
        <v>3937</v>
      </c>
      <c r="B2069" s="5">
        <v>43400</v>
      </c>
      <c r="C2069" s="5" t="s">
        <v>2914</v>
      </c>
      <c r="D2069" s="5" t="s">
        <v>2915</v>
      </c>
      <c r="E2069" s="4" t="s">
        <v>410</v>
      </c>
      <c r="F2069" s="4" t="s">
        <v>16</v>
      </c>
      <c r="G2069" s="4" t="s">
        <v>330</v>
      </c>
      <c r="H2069" s="4">
        <v>-13.133896999999999</v>
      </c>
      <c r="I2069" s="4">
        <v>27.849332</v>
      </c>
      <c r="J2069" s="4" t="s">
        <v>22</v>
      </c>
      <c r="K2069" s="4" t="s">
        <v>32</v>
      </c>
      <c r="L2069" s="4" t="s">
        <v>33</v>
      </c>
      <c r="M2069" s="4">
        <v>7</v>
      </c>
      <c r="N2069" s="4">
        <v>87</v>
      </c>
      <c r="O2069" s="4">
        <v>1384</v>
      </c>
    </row>
    <row r="2070" spans="1:15" x14ac:dyDescent="0.25">
      <c r="A2070" s="4">
        <v>5457</v>
      </c>
      <c r="B2070" s="5">
        <v>43400</v>
      </c>
      <c r="C2070" s="5" t="s">
        <v>2842</v>
      </c>
      <c r="D2070" s="5" t="s">
        <v>2843</v>
      </c>
      <c r="E2070" s="4" t="s">
        <v>2342</v>
      </c>
      <c r="F2070" s="4" t="s">
        <v>16</v>
      </c>
      <c r="G2070" s="4" t="s">
        <v>110</v>
      </c>
      <c r="H2070" s="4">
        <v>49.817492000000001</v>
      </c>
      <c r="I2070" s="4">
        <v>15.472962000000001</v>
      </c>
      <c r="J2070" s="4" t="s">
        <v>12</v>
      </c>
      <c r="K2070" s="4" t="s">
        <v>32</v>
      </c>
      <c r="L2070" s="4" t="s">
        <v>33</v>
      </c>
      <c r="M2070" s="4">
        <v>9</v>
      </c>
      <c r="N2070" s="4">
        <v>85</v>
      </c>
      <c r="O2070" s="4">
        <v>1373</v>
      </c>
    </row>
    <row r="2071" spans="1:15" x14ac:dyDescent="0.25">
      <c r="A2071" s="4">
        <v>3690</v>
      </c>
      <c r="B2071" s="5">
        <v>43400</v>
      </c>
      <c r="C2071" s="5" t="s">
        <v>2808</v>
      </c>
      <c r="D2071" s="5" t="s">
        <v>2809</v>
      </c>
      <c r="E2071" s="4" t="s">
        <v>1977</v>
      </c>
      <c r="F2071" s="4" t="s">
        <v>24</v>
      </c>
      <c r="G2071" s="4" t="s">
        <v>2736</v>
      </c>
      <c r="H2071" s="4">
        <v>21.913965000000001</v>
      </c>
      <c r="I2071" s="4">
        <v>95.956222999999994</v>
      </c>
      <c r="J2071" s="4" t="s">
        <v>18</v>
      </c>
      <c r="K2071" s="4" t="s">
        <v>60</v>
      </c>
      <c r="L2071" s="4" t="s">
        <v>33</v>
      </c>
      <c r="M2071" s="4">
        <v>25</v>
      </c>
      <c r="N2071" s="4">
        <v>255</v>
      </c>
      <c r="O2071" s="4">
        <v>6000</v>
      </c>
    </row>
    <row r="2072" spans="1:15" x14ac:dyDescent="0.25">
      <c r="A2072" s="4">
        <v>5514</v>
      </c>
      <c r="B2072" s="5">
        <v>43400</v>
      </c>
      <c r="C2072" s="5" t="s">
        <v>3005</v>
      </c>
      <c r="D2072" s="5" t="s">
        <v>3006</v>
      </c>
      <c r="E2072" s="4" t="s">
        <v>469</v>
      </c>
      <c r="F2072" s="4" t="s">
        <v>10</v>
      </c>
      <c r="G2072" s="4" t="s">
        <v>470</v>
      </c>
      <c r="H2072" s="4">
        <v>-7.1095350000000002</v>
      </c>
      <c r="I2072" s="4">
        <v>177.64932999999999</v>
      </c>
      <c r="J2072" s="4" t="s">
        <v>22</v>
      </c>
      <c r="K2072" s="4" t="s">
        <v>32</v>
      </c>
      <c r="L2072" s="4" t="s">
        <v>33</v>
      </c>
      <c r="M2072" s="4">
        <v>8</v>
      </c>
      <c r="N2072" s="4">
        <v>90</v>
      </c>
      <c r="O2072" s="4">
        <v>764</v>
      </c>
    </row>
    <row r="2073" spans="1:15" x14ac:dyDescent="0.25">
      <c r="A2073" s="4">
        <v>1416</v>
      </c>
      <c r="B2073" s="5">
        <v>43400</v>
      </c>
      <c r="C2073" s="5" t="s">
        <v>2934</v>
      </c>
      <c r="D2073" s="5" t="s">
        <v>2935</v>
      </c>
      <c r="E2073" s="4" t="s">
        <v>1208</v>
      </c>
      <c r="F2073" s="4" t="s">
        <v>10</v>
      </c>
      <c r="G2073" s="4" t="s">
        <v>2738</v>
      </c>
      <c r="H2073" s="4">
        <v>31.952162000000001</v>
      </c>
      <c r="I2073" s="4">
        <v>35.233153999999999</v>
      </c>
      <c r="J2073" s="4" t="s">
        <v>18</v>
      </c>
      <c r="K2073" s="4" t="s">
        <v>13</v>
      </c>
      <c r="L2073" s="4" t="s">
        <v>14</v>
      </c>
      <c r="M2073" s="4">
        <v>17</v>
      </c>
      <c r="N2073" s="4">
        <v>84</v>
      </c>
      <c r="O2073" s="4">
        <v>3407</v>
      </c>
    </row>
    <row r="2074" spans="1:15" x14ac:dyDescent="0.25">
      <c r="A2074" s="4">
        <v>5537</v>
      </c>
      <c r="B2074" s="5">
        <v>43400</v>
      </c>
      <c r="C2074" s="5" t="s">
        <v>2953</v>
      </c>
      <c r="D2074" s="5" t="s">
        <v>2954</v>
      </c>
      <c r="E2074" s="4" t="s">
        <v>2568</v>
      </c>
      <c r="F2074" s="4" t="s">
        <v>10</v>
      </c>
      <c r="G2074" s="4" t="s">
        <v>35</v>
      </c>
      <c r="H2074" s="4">
        <v>12.879721</v>
      </c>
      <c r="I2074" s="4">
        <v>121.774017</v>
      </c>
      <c r="J2074" s="4" t="s">
        <v>22</v>
      </c>
      <c r="K2074" s="4" t="s">
        <v>39</v>
      </c>
      <c r="L2074" s="4" t="s">
        <v>33</v>
      </c>
      <c r="M2074" s="4">
        <v>39</v>
      </c>
      <c r="N2074" s="4">
        <v>419</v>
      </c>
      <c r="O2074" s="4">
        <v>13862</v>
      </c>
    </row>
    <row r="2075" spans="1:15" x14ac:dyDescent="0.25">
      <c r="A2075" s="4">
        <v>5559</v>
      </c>
      <c r="B2075" s="5">
        <v>43400</v>
      </c>
      <c r="C2075" s="5" t="s">
        <v>2814</v>
      </c>
      <c r="D2075" s="5" t="s">
        <v>2815</v>
      </c>
      <c r="E2075" s="4" t="s">
        <v>1344</v>
      </c>
      <c r="F2075" s="4" t="s">
        <v>10</v>
      </c>
      <c r="G2075" s="4" t="s">
        <v>150</v>
      </c>
      <c r="H2075" s="4">
        <v>4.2104840000000001</v>
      </c>
      <c r="I2075" s="4">
        <v>101.97576599999999</v>
      </c>
      <c r="J2075" s="4" t="s">
        <v>22</v>
      </c>
      <c r="K2075" s="4" t="s">
        <v>39</v>
      </c>
      <c r="L2075" s="4" t="s">
        <v>33</v>
      </c>
      <c r="M2075" s="4">
        <v>18</v>
      </c>
      <c r="N2075" s="4">
        <v>484</v>
      </c>
      <c r="O2075" s="4">
        <v>8687</v>
      </c>
    </row>
    <row r="2076" spans="1:15" x14ac:dyDescent="0.25">
      <c r="A2076" s="4">
        <v>5568</v>
      </c>
      <c r="B2076" s="5">
        <v>43400</v>
      </c>
      <c r="C2076" s="5" t="s">
        <v>2892</v>
      </c>
      <c r="D2076" s="5" t="s">
        <v>2836</v>
      </c>
      <c r="E2076" s="4" t="s">
        <v>2131</v>
      </c>
      <c r="F2076" s="4" t="s">
        <v>10</v>
      </c>
      <c r="G2076" s="4" t="s">
        <v>169</v>
      </c>
      <c r="H2076" s="4">
        <v>17.330829999999999</v>
      </c>
      <c r="I2076" s="4">
        <v>145.38469000000001</v>
      </c>
      <c r="J2076" s="4" t="s">
        <v>22</v>
      </c>
      <c r="K2076" s="4" t="s">
        <v>39</v>
      </c>
      <c r="L2076" s="4" t="s">
        <v>33</v>
      </c>
      <c r="M2076" s="4">
        <v>27</v>
      </c>
      <c r="N2076" s="4">
        <v>481</v>
      </c>
      <c r="O2076" s="4">
        <v>8412</v>
      </c>
    </row>
    <row r="2077" spans="1:15" x14ac:dyDescent="0.25">
      <c r="A2077" s="4">
        <v>3754</v>
      </c>
      <c r="B2077" s="5">
        <v>43400</v>
      </c>
      <c r="C2077" s="5" t="s">
        <v>2893</v>
      </c>
      <c r="D2077" s="5" t="s">
        <v>2894</v>
      </c>
      <c r="E2077" s="4" t="s">
        <v>1437</v>
      </c>
      <c r="F2077" s="4" t="s">
        <v>16</v>
      </c>
      <c r="G2077" s="4" t="s">
        <v>489</v>
      </c>
      <c r="H2077" s="4">
        <v>12.226079</v>
      </c>
      <c r="I2077" s="4">
        <v>-69.060086999999996</v>
      </c>
      <c r="J2077" s="4" t="s">
        <v>12</v>
      </c>
      <c r="K2077" s="4" t="s">
        <v>39</v>
      </c>
      <c r="L2077" s="4" t="s">
        <v>33</v>
      </c>
      <c r="M2077" s="4">
        <v>19</v>
      </c>
      <c r="N2077" s="4">
        <v>133</v>
      </c>
      <c r="O2077" s="4">
        <v>5035</v>
      </c>
    </row>
    <row r="2078" spans="1:15" x14ac:dyDescent="0.25">
      <c r="A2078" s="4">
        <v>2858</v>
      </c>
      <c r="B2078" s="5">
        <v>43400</v>
      </c>
      <c r="C2078" s="5" t="s">
        <v>2868</v>
      </c>
      <c r="D2078" s="5" t="s">
        <v>2869</v>
      </c>
      <c r="E2078" s="4" t="s">
        <v>1438</v>
      </c>
      <c r="F2078" s="4" t="s">
        <v>16</v>
      </c>
      <c r="G2078" s="4" t="s">
        <v>25</v>
      </c>
      <c r="H2078" s="4">
        <v>42.546244999999999</v>
      </c>
      <c r="I2078" s="4">
        <v>1.6015539999999999</v>
      </c>
      <c r="J2078" s="4" t="s">
        <v>12</v>
      </c>
      <c r="K2078" s="4" t="s">
        <v>39</v>
      </c>
      <c r="L2078" s="4" t="s">
        <v>33</v>
      </c>
      <c r="M2078" s="4">
        <v>19</v>
      </c>
      <c r="N2078" s="4">
        <v>112</v>
      </c>
      <c r="O2078" s="4">
        <v>4923</v>
      </c>
    </row>
    <row r="2079" spans="1:15" x14ac:dyDescent="0.25">
      <c r="A2079" s="4">
        <v>5657</v>
      </c>
      <c r="B2079" s="5">
        <v>43400</v>
      </c>
      <c r="C2079" s="5" t="s">
        <v>2820</v>
      </c>
      <c r="D2079" s="5" t="s">
        <v>2821</v>
      </c>
      <c r="E2079" s="4" t="s">
        <v>225</v>
      </c>
      <c r="F2079" s="4" t="s">
        <v>24</v>
      </c>
      <c r="G2079" s="4" t="s">
        <v>226</v>
      </c>
      <c r="H2079" s="4">
        <v>15.454166000000001</v>
      </c>
      <c r="I2079" s="4">
        <v>18.732206999999999</v>
      </c>
      <c r="J2079" s="4" t="s">
        <v>12</v>
      </c>
      <c r="K2079" s="4" t="s">
        <v>39</v>
      </c>
      <c r="L2079" s="4" t="s">
        <v>33</v>
      </c>
      <c r="M2079" s="4">
        <v>5</v>
      </c>
      <c r="N2079" s="4">
        <v>293</v>
      </c>
      <c r="O2079" s="4">
        <v>4603</v>
      </c>
    </row>
    <row r="2080" spans="1:15" x14ac:dyDescent="0.25">
      <c r="A2080" s="4">
        <v>2278</v>
      </c>
      <c r="B2080" s="5">
        <v>43400</v>
      </c>
      <c r="C2080" s="5" t="s">
        <v>2934</v>
      </c>
      <c r="D2080" s="5" t="s">
        <v>2935</v>
      </c>
      <c r="E2080" s="4" t="s">
        <v>367</v>
      </c>
      <c r="F2080" s="4" t="s">
        <v>16</v>
      </c>
      <c r="G2080" s="4" t="s">
        <v>2738</v>
      </c>
      <c r="H2080" s="4">
        <v>31.952162000000001</v>
      </c>
      <c r="I2080" s="4">
        <v>35.233153999999999</v>
      </c>
      <c r="J2080" s="4" t="s">
        <v>18</v>
      </c>
      <c r="K2080" s="4" t="s">
        <v>67</v>
      </c>
      <c r="L2080" s="4" t="s">
        <v>33</v>
      </c>
      <c r="M2080" s="4">
        <v>6</v>
      </c>
      <c r="N2080" s="4">
        <v>273</v>
      </c>
      <c r="O2080" s="4">
        <v>2428</v>
      </c>
    </row>
    <row r="2081" spans="1:15" x14ac:dyDescent="0.25">
      <c r="A2081" s="4">
        <v>3922</v>
      </c>
      <c r="B2081" s="5">
        <v>43400</v>
      </c>
      <c r="C2081" s="5" t="s">
        <v>2772</v>
      </c>
      <c r="D2081" s="5" t="s">
        <v>2773</v>
      </c>
      <c r="E2081" s="4" t="s">
        <v>407</v>
      </c>
      <c r="F2081" s="4" t="s">
        <v>16</v>
      </c>
      <c r="G2081" s="4" t="s">
        <v>263</v>
      </c>
      <c r="H2081" s="4">
        <v>7.8730539999999998</v>
      </c>
      <c r="I2081" s="4">
        <v>80.771797000000007</v>
      </c>
      <c r="J2081" s="4" t="s">
        <v>12</v>
      </c>
      <c r="K2081" s="4" t="s">
        <v>39</v>
      </c>
      <c r="L2081" s="4" t="s">
        <v>33</v>
      </c>
      <c r="M2081" s="4">
        <v>7</v>
      </c>
      <c r="N2081" s="4">
        <v>74</v>
      </c>
      <c r="O2081" s="4">
        <v>1691</v>
      </c>
    </row>
    <row r="2082" spans="1:15" x14ac:dyDescent="0.25">
      <c r="A2082" s="4">
        <v>4487</v>
      </c>
      <c r="B2082" s="5">
        <v>43400</v>
      </c>
      <c r="C2082" s="5" t="s">
        <v>2947</v>
      </c>
      <c r="D2082" s="5" t="s">
        <v>2910</v>
      </c>
      <c r="E2082" s="4" t="s">
        <v>2037</v>
      </c>
      <c r="F2082" s="4" t="s">
        <v>16</v>
      </c>
      <c r="G2082" s="4" t="s">
        <v>355</v>
      </c>
      <c r="H2082" s="4">
        <v>12.984305000000001</v>
      </c>
      <c r="I2082" s="4">
        <v>-61.287227999999999</v>
      </c>
      <c r="J2082" s="4" t="s">
        <v>18</v>
      </c>
      <c r="K2082" s="4" t="s">
        <v>39</v>
      </c>
      <c r="L2082" s="4" t="s">
        <v>33</v>
      </c>
      <c r="M2082" s="4">
        <v>26</v>
      </c>
      <c r="N2082" s="4">
        <v>115</v>
      </c>
      <c r="O2082" s="4">
        <v>1606</v>
      </c>
    </row>
    <row r="2083" spans="1:15" x14ac:dyDescent="0.25">
      <c r="A2083" s="4">
        <v>1503</v>
      </c>
      <c r="B2083" s="5">
        <v>43400</v>
      </c>
      <c r="C2083" s="5" t="s">
        <v>2875</v>
      </c>
      <c r="D2083" s="5" t="s">
        <v>2876</v>
      </c>
      <c r="E2083" s="4" t="s">
        <v>1073</v>
      </c>
      <c r="F2083" s="4" t="s">
        <v>16</v>
      </c>
      <c r="G2083" s="4" t="s">
        <v>350</v>
      </c>
      <c r="H2083" s="4">
        <v>12.238333000000001</v>
      </c>
      <c r="I2083" s="4">
        <v>-1.561593</v>
      </c>
      <c r="J2083" s="4" t="s">
        <v>12</v>
      </c>
      <c r="K2083" s="4" t="s">
        <v>39</v>
      </c>
      <c r="L2083" s="4" t="s">
        <v>33</v>
      </c>
      <c r="M2083" s="4">
        <v>15</v>
      </c>
      <c r="N2083" s="4">
        <v>26</v>
      </c>
      <c r="O2083" s="4">
        <v>1231</v>
      </c>
    </row>
    <row r="2084" spans="1:15" x14ac:dyDescent="0.25">
      <c r="A2084" s="4">
        <v>4767</v>
      </c>
      <c r="B2084" s="5">
        <v>43400</v>
      </c>
      <c r="C2084" s="5" t="s">
        <v>2945</v>
      </c>
      <c r="D2084" s="5" t="s">
        <v>2946</v>
      </c>
      <c r="E2084" s="4" t="s">
        <v>1545</v>
      </c>
      <c r="F2084" s="4" t="s">
        <v>24</v>
      </c>
      <c r="G2084" s="4" t="s">
        <v>788</v>
      </c>
      <c r="H2084" s="4">
        <v>61.924109999999999</v>
      </c>
      <c r="I2084" s="4">
        <v>25.748151</v>
      </c>
      <c r="J2084" s="4" t="s">
        <v>18</v>
      </c>
      <c r="K2084" s="4" t="s">
        <v>2724</v>
      </c>
      <c r="L2084" s="4" t="s">
        <v>33</v>
      </c>
      <c r="M2084" s="4">
        <v>20</v>
      </c>
      <c r="N2084" s="4">
        <v>99</v>
      </c>
      <c r="O2084" s="4">
        <v>9227</v>
      </c>
    </row>
    <row r="2085" spans="1:15" x14ac:dyDescent="0.25">
      <c r="A2085" s="4">
        <v>1605</v>
      </c>
      <c r="B2085" s="5">
        <v>43400</v>
      </c>
      <c r="C2085" s="5" t="s">
        <v>2806</v>
      </c>
      <c r="D2085" s="5" t="s">
        <v>2852</v>
      </c>
      <c r="E2085" s="4" t="s">
        <v>411</v>
      </c>
      <c r="F2085" s="4" t="s">
        <v>24</v>
      </c>
      <c r="G2085" s="4" t="s">
        <v>412</v>
      </c>
      <c r="H2085" s="4">
        <v>9.9455869999999997</v>
      </c>
      <c r="I2085" s="4">
        <v>-9.6966450000000002</v>
      </c>
      <c r="J2085" s="4" t="s">
        <v>18</v>
      </c>
      <c r="K2085" s="4" t="s">
        <v>2724</v>
      </c>
      <c r="L2085" s="4" t="s">
        <v>33</v>
      </c>
      <c r="M2085" s="4">
        <v>7</v>
      </c>
      <c r="N2085" s="4">
        <v>163</v>
      </c>
      <c r="O2085" s="4">
        <v>8021</v>
      </c>
    </row>
    <row r="2086" spans="1:15" x14ac:dyDescent="0.25">
      <c r="A2086" s="4">
        <v>5740</v>
      </c>
      <c r="B2086" s="5">
        <v>43400</v>
      </c>
      <c r="C2086" s="5" t="s">
        <v>2850</v>
      </c>
      <c r="D2086" s="5" t="s">
        <v>2851</v>
      </c>
      <c r="E2086" s="4" t="s">
        <v>1075</v>
      </c>
      <c r="F2086" s="4" t="s">
        <v>16</v>
      </c>
      <c r="G2086" s="4" t="s">
        <v>465</v>
      </c>
      <c r="H2086" s="4">
        <v>4.8604159999999998</v>
      </c>
      <c r="I2086" s="4">
        <v>-58.93018</v>
      </c>
      <c r="J2086" s="4" t="s">
        <v>18</v>
      </c>
      <c r="K2086" s="4" t="s">
        <v>2724</v>
      </c>
      <c r="L2086" s="4" t="s">
        <v>33</v>
      </c>
      <c r="M2086" s="4">
        <v>15</v>
      </c>
      <c r="N2086" s="4">
        <v>147</v>
      </c>
      <c r="O2086" s="4">
        <v>7165</v>
      </c>
    </row>
    <row r="2087" spans="1:15" x14ac:dyDescent="0.25">
      <c r="A2087" s="4">
        <v>4624</v>
      </c>
      <c r="B2087" s="5">
        <v>43400</v>
      </c>
      <c r="C2087" s="5" t="s">
        <v>2814</v>
      </c>
      <c r="D2087" s="5" t="s">
        <v>2815</v>
      </c>
      <c r="E2087" s="4" t="s">
        <v>1881</v>
      </c>
      <c r="F2087" s="4" t="s">
        <v>24</v>
      </c>
      <c r="G2087" s="4" t="s">
        <v>150</v>
      </c>
      <c r="H2087" s="4">
        <v>4.2104840000000001</v>
      </c>
      <c r="I2087" s="4">
        <v>101.97576599999999</v>
      </c>
      <c r="J2087" s="4" t="s">
        <v>18</v>
      </c>
      <c r="K2087" s="4" t="s">
        <v>2724</v>
      </c>
      <c r="L2087" s="4" t="s">
        <v>33</v>
      </c>
      <c r="M2087" s="4">
        <v>24</v>
      </c>
      <c r="N2087" s="4">
        <v>201</v>
      </c>
      <c r="O2087" s="4">
        <v>6132</v>
      </c>
    </row>
    <row r="2088" spans="1:15" x14ac:dyDescent="0.25">
      <c r="A2088" s="4">
        <v>1217</v>
      </c>
      <c r="B2088" s="5">
        <v>43400</v>
      </c>
      <c r="C2088" s="5" t="s">
        <v>2947</v>
      </c>
      <c r="D2088" s="5" t="s">
        <v>2974</v>
      </c>
      <c r="E2088" s="4" t="s">
        <v>1785</v>
      </c>
      <c r="F2088" s="4" t="s">
        <v>16</v>
      </c>
      <c r="G2088" s="4" t="s">
        <v>731</v>
      </c>
      <c r="H2088" s="4">
        <v>-1.8312390000000001</v>
      </c>
      <c r="I2088" s="4">
        <v>-78.183406000000005</v>
      </c>
      <c r="J2088" s="4" t="s">
        <v>18</v>
      </c>
      <c r="K2088" s="4" t="s">
        <v>2724</v>
      </c>
      <c r="L2088" s="4" t="s">
        <v>33</v>
      </c>
      <c r="M2088" s="4">
        <v>23</v>
      </c>
      <c r="N2088" s="4">
        <v>161</v>
      </c>
      <c r="O2088" s="4">
        <v>6106</v>
      </c>
    </row>
    <row r="2089" spans="1:15" x14ac:dyDescent="0.25">
      <c r="A2089" s="4">
        <v>2304</v>
      </c>
      <c r="B2089" s="5">
        <v>43400</v>
      </c>
      <c r="C2089" s="5" t="s">
        <v>2825</v>
      </c>
      <c r="D2089" s="5" t="s">
        <v>2826</v>
      </c>
      <c r="E2089" s="4" t="s">
        <v>1956</v>
      </c>
      <c r="F2089" s="4" t="s">
        <v>24</v>
      </c>
      <c r="G2089" s="4" t="s">
        <v>75</v>
      </c>
      <c r="H2089" s="4">
        <v>-25.274398000000001</v>
      </c>
      <c r="I2089" s="4">
        <v>133.775136</v>
      </c>
      <c r="J2089" s="4" t="s">
        <v>18</v>
      </c>
      <c r="K2089" s="4" t="s">
        <v>2724</v>
      </c>
      <c r="L2089" s="4" t="s">
        <v>33</v>
      </c>
      <c r="M2089" s="4">
        <v>25</v>
      </c>
      <c r="N2089" s="4">
        <v>141</v>
      </c>
      <c r="O2089" s="4">
        <v>5262</v>
      </c>
    </row>
    <row r="2090" spans="1:15" x14ac:dyDescent="0.25">
      <c r="A2090" s="4">
        <v>4421</v>
      </c>
      <c r="B2090" s="5">
        <v>43400</v>
      </c>
      <c r="C2090" s="5" t="s">
        <v>2927</v>
      </c>
      <c r="D2090" s="5" t="s">
        <v>2909</v>
      </c>
      <c r="E2090" s="4" t="s">
        <v>1787</v>
      </c>
      <c r="F2090" s="4" t="s">
        <v>16</v>
      </c>
      <c r="G2090" s="4" t="s">
        <v>1099</v>
      </c>
      <c r="H2090" s="4">
        <v>47.516230999999998</v>
      </c>
      <c r="I2090" s="4">
        <v>14.550072</v>
      </c>
      <c r="J2090" s="4" t="s">
        <v>12</v>
      </c>
      <c r="K2090" s="4" t="s">
        <v>2724</v>
      </c>
      <c r="L2090" s="4" t="s">
        <v>33</v>
      </c>
      <c r="M2090" s="4">
        <v>23</v>
      </c>
      <c r="N2090" s="4">
        <v>77</v>
      </c>
      <c r="O2090" s="4">
        <v>4221</v>
      </c>
    </row>
    <row r="2091" spans="1:15" x14ac:dyDescent="0.25">
      <c r="A2091" s="4">
        <v>4244</v>
      </c>
      <c r="B2091" s="5">
        <v>43400</v>
      </c>
      <c r="C2091" s="5" t="s">
        <v>2795</v>
      </c>
      <c r="D2091" s="5" t="s">
        <v>2796</v>
      </c>
      <c r="E2091" s="4" t="s">
        <v>1549</v>
      </c>
      <c r="F2091" s="4" t="s">
        <v>24</v>
      </c>
      <c r="G2091" s="4" t="s">
        <v>71</v>
      </c>
      <c r="H2091" s="4">
        <v>11.825138000000001</v>
      </c>
      <c r="I2091" s="4">
        <v>42.590274999999998</v>
      </c>
      <c r="J2091" s="4" t="s">
        <v>18</v>
      </c>
      <c r="K2091" s="4" t="s">
        <v>2724</v>
      </c>
      <c r="L2091" s="4" t="s">
        <v>33</v>
      </c>
      <c r="M2091" s="4">
        <v>20</v>
      </c>
      <c r="N2091" s="4">
        <v>75</v>
      </c>
      <c r="O2091" s="4">
        <v>2643</v>
      </c>
    </row>
    <row r="2092" spans="1:15" x14ac:dyDescent="0.25">
      <c r="A2092" s="4">
        <v>5482</v>
      </c>
      <c r="B2092" s="5">
        <v>43400</v>
      </c>
      <c r="C2092" s="5" t="s">
        <v>2888</v>
      </c>
      <c r="D2092" s="5" t="s">
        <v>2889</v>
      </c>
      <c r="E2092" s="4" t="s">
        <v>417</v>
      </c>
      <c r="F2092" s="4" t="s">
        <v>10</v>
      </c>
      <c r="G2092" s="4" t="s">
        <v>201</v>
      </c>
      <c r="H2092" s="4">
        <v>47.162494000000002</v>
      </c>
      <c r="I2092" s="4">
        <v>19.503304</v>
      </c>
      <c r="J2092" s="4" t="s">
        <v>12</v>
      </c>
      <c r="K2092" s="4" t="s">
        <v>2724</v>
      </c>
      <c r="L2092" s="4" t="s">
        <v>33</v>
      </c>
      <c r="M2092" s="4">
        <v>7</v>
      </c>
      <c r="N2092" s="4">
        <v>98</v>
      </c>
      <c r="O2092" s="4">
        <v>2315</v>
      </c>
    </row>
    <row r="2093" spans="1:15" x14ac:dyDescent="0.25">
      <c r="A2093" s="4">
        <v>2673</v>
      </c>
      <c r="B2093" s="5">
        <v>43400</v>
      </c>
      <c r="C2093" s="5" t="s">
        <v>2966</v>
      </c>
      <c r="D2093" s="5" t="s">
        <v>2967</v>
      </c>
      <c r="E2093" s="4" t="s">
        <v>1362</v>
      </c>
      <c r="F2093" s="4" t="s">
        <v>24</v>
      </c>
      <c r="G2093" s="4" t="s">
        <v>401</v>
      </c>
      <c r="H2093" s="4">
        <v>71.706935999999999</v>
      </c>
      <c r="I2093" s="4">
        <v>-42.604303000000002</v>
      </c>
      <c r="J2093" s="4" t="s">
        <v>18</v>
      </c>
      <c r="K2093" s="4" t="s">
        <v>57</v>
      </c>
      <c r="L2093" s="4" t="s">
        <v>14</v>
      </c>
      <c r="M2093" s="4">
        <v>18</v>
      </c>
      <c r="N2093" s="4">
        <v>143</v>
      </c>
      <c r="O2093" s="4">
        <v>5616</v>
      </c>
    </row>
    <row r="2094" spans="1:15" x14ac:dyDescent="0.25">
      <c r="A2094" s="4">
        <v>4411</v>
      </c>
      <c r="B2094" s="5">
        <v>43400</v>
      </c>
      <c r="C2094" s="5" t="s">
        <v>2842</v>
      </c>
      <c r="D2094" s="5" t="s">
        <v>2843</v>
      </c>
      <c r="E2094" s="4" t="s">
        <v>2451</v>
      </c>
      <c r="F2094" s="4" t="s">
        <v>24</v>
      </c>
      <c r="G2094" s="4" t="s">
        <v>110</v>
      </c>
      <c r="H2094" s="4">
        <v>49.817492000000001</v>
      </c>
      <c r="I2094" s="4">
        <v>15.472962000000001</v>
      </c>
      <c r="J2094" s="4" t="s">
        <v>12</v>
      </c>
      <c r="K2094" s="4" t="s">
        <v>57</v>
      </c>
      <c r="L2094" s="4" t="s">
        <v>14</v>
      </c>
      <c r="M2094" s="4">
        <v>31</v>
      </c>
      <c r="N2094" s="4">
        <v>34</v>
      </c>
      <c r="O2094" s="4">
        <v>4241</v>
      </c>
    </row>
    <row r="2095" spans="1:15" x14ac:dyDescent="0.25">
      <c r="A2095" s="4">
        <v>1727</v>
      </c>
      <c r="B2095" s="5">
        <v>43400</v>
      </c>
      <c r="C2095" s="5" t="s">
        <v>2756</v>
      </c>
      <c r="D2095" s="5" t="s">
        <v>2757</v>
      </c>
      <c r="E2095" s="4" t="s">
        <v>927</v>
      </c>
      <c r="F2095" s="4" t="s">
        <v>24</v>
      </c>
      <c r="G2095" s="4" t="s">
        <v>299</v>
      </c>
      <c r="H2095" s="4">
        <v>41.377490999999999</v>
      </c>
      <c r="I2095" s="4">
        <v>64.585262</v>
      </c>
      <c r="J2095" s="4" t="s">
        <v>22</v>
      </c>
      <c r="K2095" s="4" t="s">
        <v>57</v>
      </c>
      <c r="L2095" s="4" t="s">
        <v>14</v>
      </c>
      <c r="M2095" s="4">
        <v>13</v>
      </c>
      <c r="N2095" s="4">
        <v>298</v>
      </c>
      <c r="O2095" s="4">
        <v>4134</v>
      </c>
    </row>
    <row r="2096" spans="1:15" x14ac:dyDescent="0.25">
      <c r="A2096" s="4">
        <v>4331</v>
      </c>
      <c r="B2096" s="5">
        <v>43400</v>
      </c>
      <c r="C2096" s="5" t="s">
        <v>2973</v>
      </c>
      <c r="D2096" s="5" t="s">
        <v>2847</v>
      </c>
      <c r="E2096" s="4" t="s">
        <v>2053</v>
      </c>
      <c r="F2096" s="4" t="s">
        <v>16</v>
      </c>
      <c r="G2096" s="4" t="s">
        <v>181</v>
      </c>
      <c r="H2096" s="4">
        <v>-16.578192999999999</v>
      </c>
      <c r="I2096" s="4">
        <v>179.414413</v>
      </c>
      <c r="J2096" s="4" t="s">
        <v>18</v>
      </c>
      <c r="K2096" s="4" t="s">
        <v>57</v>
      </c>
      <c r="L2096" s="4" t="s">
        <v>14</v>
      </c>
      <c r="M2096" s="4">
        <v>26</v>
      </c>
      <c r="N2096" s="4">
        <v>96</v>
      </c>
      <c r="O2096" s="4">
        <v>3666</v>
      </c>
    </row>
    <row r="2097" spans="1:15" x14ac:dyDescent="0.25">
      <c r="A2097" s="4">
        <v>3856</v>
      </c>
      <c r="B2097" s="5">
        <v>43400</v>
      </c>
      <c r="C2097" s="5" t="s">
        <v>2802</v>
      </c>
      <c r="D2097" s="5" t="s">
        <v>2803</v>
      </c>
      <c r="E2097" s="4" t="s">
        <v>997</v>
      </c>
      <c r="F2097" s="4" t="s">
        <v>24</v>
      </c>
      <c r="G2097" s="4" t="s">
        <v>64</v>
      </c>
      <c r="H2097" s="4">
        <v>23.885942</v>
      </c>
      <c r="I2097" s="4">
        <v>45.079161999999997</v>
      </c>
      <c r="J2097" s="4" t="s">
        <v>22</v>
      </c>
      <c r="K2097" s="4" t="s">
        <v>57</v>
      </c>
      <c r="L2097" s="4" t="s">
        <v>14</v>
      </c>
      <c r="M2097" s="4">
        <v>14</v>
      </c>
      <c r="N2097" s="4">
        <v>259</v>
      </c>
      <c r="O2097" s="4">
        <v>2725</v>
      </c>
    </row>
    <row r="2098" spans="1:15" x14ac:dyDescent="0.25">
      <c r="A2098" s="4">
        <v>5999</v>
      </c>
      <c r="B2098" s="5">
        <v>43400</v>
      </c>
      <c r="C2098" s="5" t="s">
        <v>2857</v>
      </c>
      <c r="D2098" s="5" t="s">
        <v>2858</v>
      </c>
      <c r="E2098" s="4" t="s">
        <v>1094</v>
      </c>
      <c r="F2098" s="4" t="s">
        <v>16</v>
      </c>
      <c r="G2098" s="4" t="s">
        <v>87</v>
      </c>
      <c r="H2098" s="4">
        <v>38.861033999999997</v>
      </c>
      <c r="I2098" s="4">
        <v>71.276093000000003</v>
      </c>
      <c r="J2098" s="4" t="s">
        <v>12</v>
      </c>
      <c r="K2098" s="4" t="s">
        <v>57</v>
      </c>
      <c r="L2098" s="4" t="s">
        <v>14</v>
      </c>
      <c r="M2098" s="4">
        <v>15</v>
      </c>
      <c r="N2098" s="4">
        <v>79</v>
      </c>
      <c r="O2098" s="4">
        <v>3622</v>
      </c>
    </row>
    <row r="2099" spans="1:15" x14ac:dyDescent="0.25">
      <c r="A2099" s="4">
        <v>4517</v>
      </c>
      <c r="B2099" s="5">
        <v>43400</v>
      </c>
      <c r="C2099" s="5" t="s">
        <v>2936</v>
      </c>
      <c r="D2099" s="5" t="s">
        <v>2937</v>
      </c>
      <c r="E2099" s="4" t="s">
        <v>2665</v>
      </c>
      <c r="F2099" s="4" t="s">
        <v>10</v>
      </c>
      <c r="G2099" s="4" t="s">
        <v>409</v>
      </c>
      <c r="H2099" s="4">
        <v>29.31166</v>
      </c>
      <c r="I2099" s="4">
        <v>47.481766</v>
      </c>
      <c r="J2099" s="4" t="s">
        <v>22</v>
      </c>
      <c r="K2099" s="4" t="s">
        <v>60</v>
      </c>
      <c r="L2099" s="4" t="s">
        <v>33</v>
      </c>
      <c r="M2099" s="4">
        <v>46</v>
      </c>
      <c r="N2099" s="4">
        <v>342</v>
      </c>
      <c r="O2099" s="4">
        <v>15206</v>
      </c>
    </row>
    <row r="2100" spans="1:15" x14ac:dyDescent="0.25">
      <c r="A2100" s="4">
        <v>5616</v>
      </c>
      <c r="B2100" s="5">
        <v>43400</v>
      </c>
      <c r="C2100" s="5" t="s">
        <v>2764</v>
      </c>
      <c r="D2100" s="5" t="s">
        <v>2765</v>
      </c>
      <c r="E2100" s="4" t="s">
        <v>1373</v>
      </c>
      <c r="F2100" s="4" t="s">
        <v>24</v>
      </c>
      <c r="G2100" s="4" t="s">
        <v>196</v>
      </c>
      <c r="H2100" s="4">
        <v>12.262776000000001</v>
      </c>
      <c r="I2100" s="4">
        <v>-61.604171000000001</v>
      </c>
      <c r="J2100" s="4" t="s">
        <v>18</v>
      </c>
      <c r="K2100" s="4" t="s">
        <v>60</v>
      </c>
      <c r="L2100" s="4" t="s">
        <v>33</v>
      </c>
      <c r="M2100" s="4">
        <v>18</v>
      </c>
      <c r="N2100" s="4">
        <v>286</v>
      </c>
      <c r="O2100" s="4">
        <v>8510</v>
      </c>
    </row>
    <row r="2101" spans="1:15" x14ac:dyDescent="0.25">
      <c r="A2101" s="4">
        <v>1709</v>
      </c>
      <c r="B2101" s="5">
        <v>43400</v>
      </c>
      <c r="C2101" s="5" t="s">
        <v>3005</v>
      </c>
      <c r="D2101" s="5" t="s">
        <v>3006</v>
      </c>
      <c r="E2101" s="4" t="s">
        <v>1810</v>
      </c>
      <c r="F2101" s="4" t="s">
        <v>24</v>
      </c>
      <c r="G2101" s="4" t="s">
        <v>470</v>
      </c>
      <c r="H2101" s="4">
        <v>-7.1095350000000002</v>
      </c>
      <c r="I2101" s="4">
        <v>177.64932999999999</v>
      </c>
      <c r="J2101" s="4" t="s">
        <v>18</v>
      </c>
      <c r="K2101" s="4" t="s">
        <v>60</v>
      </c>
      <c r="L2101" s="4" t="s">
        <v>33</v>
      </c>
      <c r="M2101" s="4">
        <v>23</v>
      </c>
      <c r="N2101" s="4">
        <v>263</v>
      </c>
      <c r="O2101" s="4">
        <v>5525</v>
      </c>
    </row>
    <row r="2102" spans="1:15" x14ac:dyDescent="0.25">
      <c r="A2102" s="4">
        <v>5260</v>
      </c>
      <c r="B2102" s="5">
        <v>43400</v>
      </c>
      <c r="C2102" s="5" t="s">
        <v>2960</v>
      </c>
      <c r="D2102" s="5" t="s">
        <v>2961</v>
      </c>
      <c r="E2102" s="4" t="s">
        <v>58</v>
      </c>
      <c r="F2102" s="4" t="s">
        <v>16</v>
      </c>
      <c r="G2102" s="4" t="s">
        <v>59</v>
      </c>
      <c r="H2102" s="4">
        <v>-38.416097000000001</v>
      </c>
      <c r="I2102" s="4">
        <v>-63.616672000000001</v>
      </c>
      <c r="J2102" s="4" t="s">
        <v>12</v>
      </c>
      <c r="K2102" s="4" t="s">
        <v>60</v>
      </c>
      <c r="L2102" s="4" t="s">
        <v>33</v>
      </c>
      <c r="M2102" s="4">
        <v>2</v>
      </c>
      <c r="N2102" s="4">
        <v>15</v>
      </c>
      <c r="O2102" s="4">
        <v>4641</v>
      </c>
    </row>
    <row r="2103" spans="1:15" x14ac:dyDescent="0.25">
      <c r="A2103" s="4">
        <v>5802</v>
      </c>
      <c r="B2103" s="5">
        <v>43400</v>
      </c>
      <c r="C2103" s="5" t="s">
        <v>2927</v>
      </c>
      <c r="D2103" s="5" t="s">
        <v>2909</v>
      </c>
      <c r="E2103" s="4" t="s">
        <v>1814</v>
      </c>
      <c r="F2103" s="4" t="s">
        <v>24</v>
      </c>
      <c r="G2103" s="4" t="s">
        <v>315</v>
      </c>
      <c r="H2103" s="4">
        <v>-10.447525000000001</v>
      </c>
      <c r="I2103" s="4">
        <v>105.690449</v>
      </c>
      <c r="J2103" s="4" t="s">
        <v>12</v>
      </c>
      <c r="K2103" s="4" t="s">
        <v>60</v>
      </c>
      <c r="L2103" s="4" t="s">
        <v>33</v>
      </c>
      <c r="M2103" s="4">
        <v>23</v>
      </c>
      <c r="N2103" s="4">
        <v>74</v>
      </c>
      <c r="O2103" s="4">
        <v>3390</v>
      </c>
    </row>
    <row r="2104" spans="1:15" x14ac:dyDescent="0.25">
      <c r="A2104" s="4">
        <v>1883</v>
      </c>
      <c r="B2104" s="5">
        <v>43400</v>
      </c>
      <c r="C2104" s="5" t="s">
        <v>2875</v>
      </c>
      <c r="D2104" s="5" t="s">
        <v>2975</v>
      </c>
      <c r="E2104" s="4" t="s">
        <v>939</v>
      </c>
      <c r="F2104" s="4" t="s">
        <v>16</v>
      </c>
      <c r="G2104" s="4" t="s">
        <v>179</v>
      </c>
      <c r="H2104" s="4">
        <v>-1.9402779999999999</v>
      </c>
      <c r="I2104" s="4">
        <v>29.873888000000001</v>
      </c>
      <c r="J2104" s="4" t="s">
        <v>12</v>
      </c>
      <c r="K2104" s="4" t="s">
        <v>60</v>
      </c>
      <c r="L2104" s="4" t="s">
        <v>33</v>
      </c>
      <c r="M2104" s="4">
        <v>13</v>
      </c>
      <c r="N2104" s="4">
        <v>113</v>
      </c>
      <c r="O2104" s="4">
        <v>3099</v>
      </c>
    </row>
    <row r="2105" spans="1:15" x14ac:dyDescent="0.25">
      <c r="A2105" s="4">
        <v>4886</v>
      </c>
      <c r="B2105" s="5">
        <v>43400</v>
      </c>
      <c r="C2105" s="5" t="s">
        <v>2872</v>
      </c>
      <c r="D2105" s="5" t="s">
        <v>2873</v>
      </c>
      <c r="E2105" s="4" t="s">
        <v>54</v>
      </c>
      <c r="F2105" s="4" t="s">
        <v>16</v>
      </c>
      <c r="G2105" s="4" t="s">
        <v>2745</v>
      </c>
      <c r="H2105" s="4">
        <v>14.058324000000001</v>
      </c>
      <c r="I2105" s="4">
        <v>108.277199</v>
      </c>
      <c r="J2105" s="4" t="s">
        <v>18</v>
      </c>
      <c r="K2105" s="4" t="s">
        <v>32</v>
      </c>
      <c r="L2105" s="4" t="s">
        <v>33</v>
      </c>
      <c r="M2105" s="4">
        <v>2</v>
      </c>
      <c r="N2105" s="4">
        <v>90</v>
      </c>
      <c r="O2105" s="4">
        <v>1740</v>
      </c>
    </row>
    <row r="2106" spans="1:15" x14ac:dyDescent="0.25">
      <c r="A2106" s="4">
        <v>4884</v>
      </c>
      <c r="B2106" s="5">
        <v>43400</v>
      </c>
      <c r="C2106" s="5" t="s">
        <v>2888</v>
      </c>
      <c r="D2106" s="5" t="s">
        <v>2889</v>
      </c>
      <c r="E2106" s="4" t="s">
        <v>638</v>
      </c>
      <c r="F2106" s="4" t="s">
        <v>16</v>
      </c>
      <c r="G2106" s="4" t="s">
        <v>201</v>
      </c>
      <c r="H2106" s="4">
        <v>47.162494000000002</v>
      </c>
      <c r="I2106" s="4">
        <v>19.503304</v>
      </c>
      <c r="J2106" s="4" t="s">
        <v>22</v>
      </c>
      <c r="K2106" s="4" t="s">
        <v>60</v>
      </c>
      <c r="L2106" s="4" t="s">
        <v>33</v>
      </c>
      <c r="M2106" s="4">
        <v>9</v>
      </c>
      <c r="N2106" s="4">
        <v>126</v>
      </c>
      <c r="O2106" s="4">
        <v>2600</v>
      </c>
    </row>
    <row r="2107" spans="1:15" x14ac:dyDescent="0.25">
      <c r="A2107" s="4">
        <v>4407</v>
      </c>
      <c r="B2107" s="5">
        <v>43400</v>
      </c>
      <c r="C2107" s="5" t="s">
        <v>2932</v>
      </c>
      <c r="D2107" s="5" t="s">
        <v>2933</v>
      </c>
      <c r="E2107" s="4" t="s">
        <v>2071</v>
      </c>
      <c r="F2107" s="4" t="s">
        <v>16</v>
      </c>
      <c r="G2107" s="4" t="s">
        <v>662</v>
      </c>
      <c r="H2107" s="4">
        <v>-4.6795739999999997</v>
      </c>
      <c r="I2107" s="4">
        <v>55.491976999999999</v>
      </c>
      <c r="J2107" s="4" t="s">
        <v>12</v>
      </c>
      <c r="K2107" s="4" t="s">
        <v>60</v>
      </c>
      <c r="L2107" s="4" t="s">
        <v>33</v>
      </c>
      <c r="M2107" s="4">
        <v>26</v>
      </c>
      <c r="N2107" s="4">
        <v>94</v>
      </c>
      <c r="O2107" s="4">
        <v>2336</v>
      </c>
    </row>
    <row r="2108" spans="1:15" x14ac:dyDescent="0.25">
      <c r="A2108" s="4">
        <v>5945</v>
      </c>
      <c r="B2108" s="5">
        <v>43400</v>
      </c>
      <c r="C2108" s="5" t="s">
        <v>2790</v>
      </c>
      <c r="D2108" s="5" t="s">
        <v>2791</v>
      </c>
      <c r="E2108" s="4" t="s">
        <v>2258</v>
      </c>
      <c r="F2108" s="4" t="s">
        <v>16</v>
      </c>
      <c r="G2108" s="4" t="s">
        <v>100</v>
      </c>
      <c r="H2108" s="4">
        <v>23.424075999999999</v>
      </c>
      <c r="I2108" s="4">
        <v>53.847817999999997</v>
      </c>
      <c r="J2108" s="4" t="s">
        <v>12</v>
      </c>
      <c r="K2108" s="4" t="s">
        <v>60</v>
      </c>
      <c r="L2108" s="4" t="s">
        <v>33</v>
      </c>
      <c r="M2108" s="4">
        <v>28</v>
      </c>
      <c r="N2108" s="4">
        <v>20</v>
      </c>
      <c r="O2108" s="4">
        <v>1511</v>
      </c>
    </row>
    <row r="2109" spans="1:15" x14ac:dyDescent="0.25">
      <c r="A2109" s="4">
        <v>1564</v>
      </c>
      <c r="B2109" s="5">
        <v>43400</v>
      </c>
      <c r="C2109" s="5" t="s">
        <v>2957</v>
      </c>
      <c r="D2109" s="5" t="s">
        <v>2869</v>
      </c>
      <c r="E2109" s="4" t="s">
        <v>2538</v>
      </c>
      <c r="F2109" s="4" t="s">
        <v>10</v>
      </c>
      <c r="G2109" s="4" t="s">
        <v>656</v>
      </c>
      <c r="H2109" s="4">
        <v>9.1449999999999996</v>
      </c>
      <c r="I2109" s="4">
        <v>40.489673000000003</v>
      </c>
      <c r="J2109" s="4" t="s">
        <v>22</v>
      </c>
      <c r="K2109" s="4" t="s">
        <v>67</v>
      </c>
      <c r="L2109" s="4" t="s">
        <v>33</v>
      </c>
      <c r="M2109" s="4">
        <v>37</v>
      </c>
      <c r="N2109" s="4">
        <v>315</v>
      </c>
      <c r="O2109" s="4">
        <v>11146</v>
      </c>
    </row>
    <row r="2110" spans="1:15" x14ac:dyDescent="0.25">
      <c r="A2110" s="4">
        <v>4071</v>
      </c>
      <c r="B2110" s="5">
        <v>43400</v>
      </c>
      <c r="C2110" s="5" t="s">
        <v>2892</v>
      </c>
      <c r="D2110" s="5" t="s">
        <v>2836</v>
      </c>
      <c r="E2110" s="4" t="s">
        <v>2539</v>
      </c>
      <c r="F2110" s="4" t="s">
        <v>10</v>
      </c>
      <c r="G2110" s="4" t="s">
        <v>318</v>
      </c>
      <c r="H2110" s="4">
        <v>45.1</v>
      </c>
      <c r="I2110" s="4">
        <v>15.2</v>
      </c>
      <c r="J2110" s="4" t="s">
        <v>22</v>
      </c>
      <c r="K2110" s="4" t="s">
        <v>67</v>
      </c>
      <c r="L2110" s="4" t="s">
        <v>33</v>
      </c>
      <c r="M2110" s="4">
        <v>37</v>
      </c>
      <c r="N2110" s="4">
        <v>185</v>
      </c>
      <c r="O2110" s="4">
        <v>9927</v>
      </c>
    </row>
    <row r="2111" spans="1:15" x14ac:dyDescent="0.25">
      <c r="A2111" s="4">
        <v>4048</v>
      </c>
      <c r="B2111" s="5">
        <v>43400</v>
      </c>
      <c r="C2111" s="5" t="s">
        <v>2892</v>
      </c>
      <c r="D2111" s="5" t="s">
        <v>2836</v>
      </c>
      <c r="E2111" s="4" t="s">
        <v>2667</v>
      </c>
      <c r="F2111" s="4" t="s">
        <v>10</v>
      </c>
      <c r="G2111" s="4" t="s">
        <v>169</v>
      </c>
      <c r="H2111" s="4">
        <v>17.330829999999999</v>
      </c>
      <c r="I2111" s="4">
        <v>145.38469000000001</v>
      </c>
      <c r="J2111" s="4" t="s">
        <v>22</v>
      </c>
      <c r="K2111" s="4" t="s">
        <v>67</v>
      </c>
      <c r="L2111" s="4" t="s">
        <v>33</v>
      </c>
      <c r="M2111" s="4">
        <v>46</v>
      </c>
      <c r="N2111" s="4">
        <v>325</v>
      </c>
      <c r="O2111" s="4">
        <v>8104</v>
      </c>
    </row>
    <row r="2112" spans="1:15" x14ac:dyDescent="0.25">
      <c r="A2112" s="4">
        <v>2171</v>
      </c>
      <c r="B2112" s="5">
        <v>43400</v>
      </c>
      <c r="C2112" s="5" t="s">
        <v>2801</v>
      </c>
      <c r="D2112" s="5" t="s">
        <v>2775</v>
      </c>
      <c r="E2112" s="4" t="s">
        <v>1634</v>
      </c>
      <c r="F2112" s="4" t="s">
        <v>24</v>
      </c>
      <c r="G2112" s="4" t="s">
        <v>46</v>
      </c>
      <c r="H2112" s="4">
        <v>-20.904305000000001</v>
      </c>
      <c r="I2112" s="4">
        <v>165.618042</v>
      </c>
      <c r="J2112" s="4" t="s">
        <v>18</v>
      </c>
      <c r="K2112" s="4" t="s">
        <v>67</v>
      </c>
      <c r="L2112" s="4" t="s">
        <v>33</v>
      </c>
      <c r="M2112" s="4">
        <v>21</v>
      </c>
      <c r="N2112" s="4">
        <v>297</v>
      </c>
      <c r="O2112" s="4">
        <v>8064</v>
      </c>
    </row>
    <row r="2113" spans="1:15" x14ac:dyDescent="0.25">
      <c r="A2113" s="4">
        <v>4100</v>
      </c>
      <c r="B2113" s="5">
        <v>43400</v>
      </c>
      <c r="C2113" s="5" t="s">
        <v>2790</v>
      </c>
      <c r="D2113" s="5" t="s">
        <v>2791</v>
      </c>
      <c r="E2113" s="4" t="s">
        <v>272</v>
      </c>
      <c r="F2113" s="4" t="s">
        <v>10</v>
      </c>
      <c r="G2113" s="4" t="s">
        <v>100</v>
      </c>
      <c r="H2113" s="4">
        <v>23.424075999999999</v>
      </c>
      <c r="I2113" s="4">
        <v>53.847817999999997</v>
      </c>
      <c r="J2113" s="4" t="s">
        <v>18</v>
      </c>
      <c r="K2113" s="4" t="s">
        <v>67</v>
      </c>
      <c r="L2113" s="4" t="s">
        <v>33</v>
      </c>
      <c r="M2113" s="4">
        <v>5</v>
      </c>
      <c r="N2113" s="4">
        <v>263</v>
      </c>
      <c r="O2113" s="4">
        <v>7222</v>
      </c>
    </row>
    <row r="2114" spans="1:15" x14ac:dyDescent="0.25">
      <c r="A2114" s="4">
        <v>2154</v>
      </c>
      <c r="B2114" s="5">
        <v>43400</v>
      </c>
      <c r="C2114" s="5" t="s">
        <v>2812</v>
      </c>
      <c r="D2114" s="5" t="s">
        <v>2813</v>
      </c>
      <c r="E2114" s="4" t="s">
        <v>1193</v>
      </c>
      <c r="F2114" s="4" t="s">
        <v>24</v>
      </c>
      <c r="G2114" s="4" t="s">
        <v>802</v>
      </c>
      <c r="H2114" s="4">
        <v>-16.290154000000001</v>
      </c>
      <c r="I2114" s="4">
        <v>-63.588653000000001</v>
      </c>
      <c r="J2114" s="4" t="s">
        <v>18</v>
      </c>
      <c r="K2114" s="4" t="s">
        <v>67</v>
      </c>
      <c r="L2114" s="4" t="s">
        <v>33</v>
      </c>
      <c r="M2114" s="4">
        <v>16</v>
      </c>
      <c r="N2114" s="4">
        <v>94</v>
      </c>
      <c r="O2114" s="4">
        <v>6540</v>
      </c>
    </row>
    <row r="2115" spans="1:15" x14ac:dyDescent="0.25">
      <c r="A2115" s="4">
        <v>2774</v>
      </c>
      <c r="B2115" s="5">
        <v>43400</v>
      </c>
      <c r="C2115" s="5" t="s">
        <v>2842</v>
      </c>
      <c r="D2115" s="5" t="s">
        <v>2843</v>
      </c>
      <c r="E2115" s="4" t="s">
        <v>1194</v>
      </c>
      <c r="F2115" s="4" t="s">
        <v>10</v>
      </c>
      <c r="G2115" s="4" t="s">
        <v>110</v>
      </c>
      <c r="H2115" s="4">
        <v>49.817492000000001</v>
      </c>
      <c r="I2115" s="4">
        <v>15.472962000000001</v>
      </c>
      <c r="J2115" s="4" t="s">
        <v>18</v>
      </c>
      <c r="K2115" s="4" t="s">
        <v>67</v>
      </c>
      <c r="L2115" s="4" t="s">
        <v>33</v>
      </c>
      <c r="M2115" s="4">
        <v>16</v>
      </c>
      <c r="N2115" s="4">
        <v>39</v>
      </c>
      <c r="O2115" s="4">
        <v>6451</v>
      </c>
    </row>
    <row r="2116" spans="1:15" x14ac:dyDescent="0.25">
      <c r="A2116" s="4">
        <v>3310</v>
      </c>
      <c r="B2116" s="5">
        <v>43400</v>
      </c>
      <c r="C2116" s="5" t="s">
        <v>3018</v>
      </c>
      <c r="D2116" s="5" t="s">
        <v>2929</v>
      </c>
      <c r="E2116" s="4" t="s">
        <v>1105</v>
      </c>
      <c r="F2116" s="4" t="s">
        <v>24</v>
      </c>
      <c r="G2116" s="4" t="s">
        <v>183</v>
      </c>
      <c r="H2116" s="4">
        <v>8.5379810000000003</v>
      </c>
      <c r="I2116" s="4">
        <v>-80.782127000000003</v>
      </c>
      <c r="J2116" s="4" t="s">
        <v>18</v>
      </c>
      <c r="K2116" s="4" t="s">
        <v>67</v>
      </c>
      <c r="L2116" s="4" t="s">
        <v>33</v>
      </c>
      <c r="M2116" s="4">
        <v>15</v>
      </c>
      <c r="N2116" s="4">
        <v>204</v>
      </c>
      <c r="O2116" s="4">
        <v>4805</v>
      </c>
    </row>
    <row r="2117" spans="1:15" x14ac:dyDescent="0.25">
      <c r="A2117" s="4">
        <v>3781</v>
      </c>
      <c r="B2117" s="5">
        <v>43400</v>
      </c>
      <c r="C2117" s="5" t="s">
        <v>2921</v>
      </c>
      <c r="D2117" s="5" t="s">
        <v>2922</v>
      </c>
      <c r="E2117" s="4" t="s">
        <v>558</v>
      </c>
      <c r="F2117" s="4" t="s">
        <v>24</v>
      </c>
      <c r="G2117" s="4" t="s">
        <v>559</v>
      </c>
      <c r="H2117" s="4">
        <v>77.553604000000007</v>
      </c>
      <c r="I2117" s="4">
        <v>23.670272000000001</v>
      </c>
      <c r="J2117" s="4" t="s">
        <v>12</v>
      </c>
      <c r="K2117" s="4" t="s">
        <v>67</v>
      </c>
      <c r="L2117" s="4" t="s">
        <v>33</v>
      </c>
      <c r="M2117" s="4">
        <v>8</v>
      </c>
      <c r="N2117" s="4">
        <v>77</v>
      </c>
      <c r="O2117" s="4">
        <v>4462</v>
      </c>
    </row>
    <row r="2118" spans="1:15" x14ac:dyDescent="0.25">
      <c r="A2118" s="4">
        <v>5841</v>
      </c>
      <c r="B2118" s="5">
        <v>43400</v>
      </c>
      <c r="C2118" s="5" t="s">
        <v>2879</v>
      </c>
      <c r="D2118" s="5" t="s">
        <v>2880</v>
      </c>
      <c r="E2118" s="4" t="s">
        <v>1902</v>
      </c>
      <c r="F2118" s="4" t="s">
        <v>16</v>
      </c>
      <c r="G2118" s="4" t="s">
        <v>261</v>
      </c>
      <c r="H2118" s="4">
        <v>55.378050999999999</v>
      </c>
      <c r="I2118" s="4">
        <v>-3.4359730000000002</v>
      </c>
      <c r="J2118" s="4" t="s">
        <v>12</v>
      </c>
      <c r="K2118" s="4" t="s">
        <v>60</v>
      </c>
      <c r="L2118" s="4" t="s">
        <v>33</v>
      </c>
      <c r="M2118" s="4">
        <v>24</v>
      </c>
      <c r="N2118" s="4">
        <v>63</v>
      </c>
      <c r="O2118" s="4">
        <v>1924</v>
      </c>
    </row>
    <row r="2119" spans="1:15" x14ac:dyDescent="0.25">
      <c r="A2119" s="4">
        <v>2562</v>
      </c>
      <c r="B2119" s="5">
        <v>43372</v>
      </c>
      <c r="C2119" s="5" t="s">
        <v>2829</v>
      </c>
      <c r="D2119" s="5" t="s">
        <v>2929</v>
      </c>
      <c r="E2119" s="4" t="s">
        <v>2541</v>
      </c>
      <c r="F2119" s="4" t="s">
        <v>10</v>
      </c>
      <c r="G2119" s="4" t="s">
        <v>279</v>
      </c>
      <c r="H2119" s="4">
        <v>16.002082000000001</v>
      </c>
      <c r="I2119" s="4">
        <v>-24.013197000000002</v>
      </c>
      <c r="J2119" s="4" t="s">
        <v>22</v>
      </c>
      <c r="K2119" s="4" t="s">
        <v>13</v>
      </c>
      <c r="L2119" s="4" t="s">
        <v>14</v>
      </c>
      <c r="M2119" s="4">
        <v>38</v>
      </c>
      <c r="N2119" s="4">
        <v>426</v>
      </c>
      <c r="O2119" s="4">
        <v>9323</v>
      </c>
    </row>
    <row r="2120" spans="1:15" x14ac:dyDescent="0.25">
      <c r="A2120" s="4">
        <v>3495</v>
      </c>
      <c r="B2120" s="5">
        <v>43372</v>
      </c>
      <c r="C2120" s="5" t="s">
        <v>2802</v>
      </c>
      <c r="D2120" s="5" t="s">
        <v>2803</v>
      </c>
      <c r="E2120" s="4" t="s">
        <v>2468</v>
      </c>
      <c r="F2120" s="4" t="s">
        <v>10</v>
      </c>
      <c r="G2120" s="4" t="s">
        <v>64</v>
      </c>
      <c r="H2120" s="4">
        <v>23.885942</v>
      </c>
      <c r="I2120" s="4">
        <v>45.079161999999997</v>
      </c>
      <c r="J2120" s="4" t="s">
        <v>22</v>
      </c>
      <c r="K2120" s="4" t="s">
        <v>13</v>
      </c>
      <c r="L2120" s="4" t="s">
        <v>14</v>
      </c>
      <c r="M2120" s="4">
        <v>33</v>
      </c>
      <c r="N2120" s="4">
        <v>197</v>
      </c>
      <c r="O2120" s="4">
        <v>14410</v>
      </c>
    </row>
    <row r="2121" spans="1:15" x14ac:dyDescent="0.25">
      <c r="A2121" s="4">
        <v>2071</v>
      </c>
      <c r="B2121" s="5">
        <v>43372</v>
      </c>
      <c r="C2121" s="5" t="s">
        <v>2833</v>
      </c>
      <c r="D2121" s="5" t="s">
        <v>2834</v>
      </c>
      <c r="E2121" s="4" t="s">
        <v>2120</v>
      </c>
      <c r="F2121" s="4" t="s">
        <v>10</v>
      </c>
      <c r="G2121" s="4" t="s">
        <v>667</v>
      </c>
      <c r="H2121" s="4">
        <v>15.870032</v>
      </c>
      <c r="I2121" s="4">
        <v>100.992541</v>
      </c>
      <c r="J2121" s="4" t="s">
        <v>22</v>
      </c>
      <c r="K2121" s="4" t="s">
        <v>13</v>
      </c>
      <c r="L2121" s="4" t="s">
        <v>14</v>
      </c>
      <c r="M2121" s="4">
        <v>27</v>
      </c>
      <c r="N2121" s="4">
        <v>335</v>
      </c>
      <c r="O2121" s="4">
        <v>12998</v>
      </c>
    </row>
    <row r="2122" spans="1:15" x14ac:dyDescent="0.25">
      <c r="A2122" s="4">
        <v>2051</v>
      </c>
      <c r="B2122" s="5">
        <v>43372</v>
      </c>
      <c r="C2122" s="5" t="s">
        <v>2780</v>
      </c>
      <c r="D2122" s="5" t="s">
        <v>2781</v>
      </c>
      <c r="E2122" s="4" t="s">
        <v>2211</v>
      </c>
      <c r="F2122" s="4" t="s">
        <v>10</v>
      </c>
      <c r="G2122" s="4" t="s">
        <v>832</v>
      </c>
      <c r="H2122" s="4">
        <v>31.791702000000001</v>
      </c>
      <c r="I2122" s="4">
        <v>-7.0926200000000001</v>
      </c>
      <c r="J2122" s="4" t="s">
        <v>22</v>
      </c>
      <c r="K2122" s="4" t="s">
        <v>13</v>
      </c>
      <c r="L2122" s="4" t="s">
        <v>14</v>
      </c>
      <c r="M2122" s="4">
        <v>28</v>
      </c>
      <c r="N2122" s="4">
        <v>440</v>
      </c>
      <c r="O2122" s="4">
        <v>12599</v>
      </c>
    </row>
    <row r="2123" spans="1:15" x14ac:dyDescent="0.25">
      <c r="A2123" s="4">
        <v>2044</v>
      </c>
      <c r="B2123" s="5">
        <v>43372</v>
      </c>
      <c r="C2123" s="5" t="s">
        <v>2899</v>
      </c>
      <c r="D2123" s="5" t="s">
        <v>2900</v>
      </c>
      <c r="E2123" s="4" t="s">
        <v>2177</v>
      </c>
      <c r="F2123" s="4" t="s">
        <v>10</v>
      </c>
      <c r="G2123" s="4" t="s">
        <v>1029</v>
      </c>
      <c r="H2123" s="4">
        <v>-14.235004</v>
      </c>
      <c r="I2123" s="4">
        <v>-51.925280000000001</v>
      </c>
      <c r="J2123" s="4" t="s">
        <v>22</v>
      </c>
      <c r="K2123" s="4" t="s">
        <v>13</v>
      </c>
      <c r="L2123" s="4" t="s">
        <v>14</v>
      </c>
      <c r="M2123" s="4">
        <v>28</v>
      </c>
      <c r="N2123" s="4">
        <v>183</v>
      </c>
      <c r="O2123" s="4">
        <v>11480</v>
      </c>
    </row>
    <row r="2124" spans="1:15" x14ac:dyDescent="0.25">
      <c r="A2124" s="4">
        <v>4149</v>
      </c>
      <c r="B2124" s="5">
        <v>43372</v>
      </c>
      <c r="C2124" s="5" t="s">
        <v>2938</v>
      </c>
      <c r="D2124" s="5" t="s">
        <v>2939</v>
      </c>
      <c r="E2124" s="4" t="s">
        <v>450</v>
      </c>
      <c r="F2124" s="4" t="s">
        <v>10</v>
      </c>
      <c r="G2124" s="4" t="s">
        <v>451</v>
      </c>
      <c r="H2124" s="4">
        <v>13.444304000000001</v>
      </c>
      <c r="I2124" s="4">
        <v>144.79373100000001</v>
      </c>
      <c r="J2124" s="4" t="s">
        <v>18</v>
      </c>
      <c r="K2124" s="4" t="s">
        <v>13</v>
      </c>
      <c r="L2124" s="4" t="s">
        <v>14</v>
      </c>
      <c r="M2124" s="4">
        <v>8</v>
      </c>
      <c r="N2124" s="4">
        <v>292</v>
      </c>
      <c r="O2124" s="4">
        <v>9039</v>
      </c>
    </row>
    <row r="2125" spans="1:15" x14ac:dyDescent="0.25">
      <c r="A2125" s="4">
        <v>5206</v>
      </c>
      <c r="B2125" s="5">
        <v>43372</v>
      </c>
      <c r="C2125" s="5" t="s">
        <v>2927</v>
      </c>
      <c r="D2125" s="5" t="s">
        <v>2909</v>
      </c>
      <c r="E2125" s="4" t="s">
        <v>1113</v>
      </c>
      <c r="F2125" s="4" t="s">
        <v>10</v>
      </c>
      <c r="G2125" s="4" t="s">
        <v>871</v>
      </c>
      <c r="H2125" s="4">
        <v>14.497401</v>
      </c>
      <c r="I2125" s="4">
        <v>-14.452362000000001</v>
      </c>
      <c r="J2125" s="4" t="s">
        <v>18</v>
      </c>
      <c r="K2125" s="4" t="s">
        <v>13</v>
      </c>
      <c r="L2125" s="4" t="s">
        <v>14</v>
      </c>
      <c r="M2125" s="4">
        <v>16</v>
      </c>
      <c r="N2125" s="4">
        <v>259</v>
      </c>
      <c r="O2125" s="4">
        <v>7671</v>
      </c>
    </row>
    <row r="2126" spans="1:15" x14ac:dyDescent="0.25">
      <c r="A2126" s="4">
        <v>5278</v>
      </c>
      <c r="B2126" s="5">
        <v>43372</v>
      </c>
      <c r="C2126" s="5" t="s">
        <v>2825</v>
      </c>
      <c r="D2126" s="5" t="s">
        <v>2826</v>
      </c>
      <c r="E2126" s="4" t="s">
        <v>74</v>
      </c>
      <c r="F2126" s="4" t="s">
        <v>10</v>
      </c>
      <c r="G2126" s="4" t="s">
        <v>75</v>
      </c>
      <c r="H2126" s="4">
        <v>-25.274398000000001</v>
      </c>
      <c r="I2126" s="4">
        <v>133.775136</v>
      </c>
      <c r="J2126" s="4" t="s">
        <v>12</v>
      </c>
      <c r="K2126" s="4" t="s">
        <v>13</v>
      </c>
      <c r="L2126" s="4" t="s">
        <v>14</v>
      </c>
      <c r="M2126" s="4">
        <v>3</v>
      </c>
      <c r="N2126" s="4">
        <v>69</v>
      </c>
      <c r="O2126" s="4">
        <v>6379</v>
      </c>
    </row>
    <row r="2127" spans="1:15" x14ac:dyDescent="0.25">
      <c r="A2127" s="4">
        <v>3971</v>
      </c>
      <c r="B2127" s="5">
        <v>43372</v>
      </c>
      <c r="C2127" s="5" t="s">
        <v>2792</v>
      </c>
      <c r="D2127" s="5" t="s">
        <v>2793</v>
      </c>
      <c r="E2127" s="4" t="s">
        <v>1153</v>
      </c>
      <c r="F2127" s="4" t="s">
        <v>16</v>
      </c>
      <c r="G2127" s="4" t="s">
        <v>2728</v>
      </c>
      <c r="H2127" s="4">
        <v>4.5352769999999998</v>
      </c>
      <c r="I2127" s="4">
        <v>114.72766900000001</v>
      </c>
      <c r="J2127" s="4" t="s">
        <v>12</v>
      </c>
      <c r="K2127" s="4" t="s">
        <v>32</v>
      </c>
      <c r="L2127" s="4" t="s">
        <v>33</v>
      </c>
      <c r="M2127" s="4">
        <v>16</v>
      </c>
      <c r="N2127" s="4">
        <v>86</v>
      </c>
      <c r="O2127" s="4">
        <v>2005</v>
      </c>
    </row>
    <row r="2128" spans="1:15" x14ac:dyDescent="0.25">
      <c r="A2128" s="4">
        <v>5376</v>
      </c>
      <c r="B2128" s="5">
        <v>43372</v>
      </c>
      <c r="C2128" s="5" t="s">
        <v>2850</v>
      </c>
      <c r="D2128" s="5" t="s">
        <v>2851</v>
      </c>
      <c r="E2128" s="4" t="s">
        <v>1998</v>
      </c>
      <c r="F2128" s="4" t="s">
        <v>10</v>
      </c>
      <c r="G2128" s="4" t="s">
        <v>465</v>
      </c>
      <c r="H2128" s="4">
        <v>4.8604159999999998</v>
      </c>
      <c r="I2128" s="4">
        <v>-58.93018</v>
      </c>
      <c r="J2128" s="4" t="s">
        <v>12</v>
      </c>
      <c r="K2128" s="4" t="s">
        <v>13</v>
      </c>
      <c r="L2128" s="4" t="s">
        <v>14</v>
      </c>
      <c r="M2128" s="4">
        <v>26</v>
      </c>
      <c r="N2128" s="4">
        <v>117</v>
      </c>
      <c r="O2128" s="4">
        <v>4624</v>
      </c>
    </row>
    <row r="2129" spans="1:15" x14ac:dyDescent="0.25">
      <c r="A2129" s="4">
        <v>1270</v>
      </c>
      <c r="B2129" s="5">
        <v>43372</v>
      </c>
      <c r="C2129" s="5" t="s">
        <v>2792</v>
      </c>
      <c r="D2129" s="5" t="s">
        <v>2793</v>
      </c>
      <c r="E2129" s="4" t="s">
        <v>2042</v>
      </c>
      <c r="F2129" s="4" t="s">
        <v>16</v>
      </c>
      <c r="G2129" s="4" t="s">
        <v>2728</v>
      </c>
      <c r="H2129" s="4">
        <v>4.5352769999999998</v>
      </c>
      <c r="I2129" s="4">
        <v>114.72766900000001</v>
      </c>
      <c r="J2129" s="4" t="s">
        <v>12</v>
      </c>
      <c r="K2129" s="4" t="s">
        <v>2724</v>
      </c>
      <c r="L2129" s="4" t="s">
        <v>33</v>
      </c>
      <c r="M2129" s="4">
        <v>26</v>
      </c>
      <c r="N2129" s="4">
        <v>257</v>
      </c>
      <c r="O2129" s="4">
        <v>5131</v>
      </c>
    </row>
    <row r="2130" spans="1:15" x14ac:dyDescent="0.25">
      <c r="A2130" s="4">
        <v>5705</v>
      </c>
      <c r="B2130" s="5">
        <v>43372</v>
      </c>
      <c r="C2130" s="5" t="s">
        <v>2943</v>
      </c>
      <c r="D2130" s="5" t="s">
        <v>3007</v>
      </c>
      <c r="E2130" s="4" t="s">
        <v>1496</v>
      </c>
      <c r="F2130" s="4" t="s">
        <v>10</v>
      </c>
      <c r="G2130" s="4" t="s">
        <v>290</v>
      </c>
      <c r="H2130" s="4">
        <v>23.684994</v>
      </c>
      <c r="I2130" s="4">
        <v>90.356330999999997</v>
      </c>
      <c r="J2130" s="4" t="s">
        <v>18</v>
      </c>
      <c r="K2130" s="4" t="s">
        <v>13</v>
      </c>
      <c r="L2130" s="4" t="s">
        <v>14</v>
      </c>
      <c r="M2130" s="4">
        <v>20</v>
      </c>
      <c r="N2130" s="4">
        <v>222</v>
      </c>
      <c r="O2130" s="4">
        <v>4353</v>
      </c>
    </row>
    <row r="2131" spans="1:15" x14ac:dyDescent="0.25">
      <c r="A2131" s="4">
        <v>5662</v>
      </c>
      <c r="B2131" s="5">
        <v>43372</v>
      </c>
      <c r="C2131" s="5" t="s">
        <v>2812</v>
      </c>
      <c r="D2131" s="5" t="s">
        <v>2904</v>
      </c>
      <c r="E2131" s="4" t="s">
        <v>567</v>
      </c>
      <c r="F2131" s="4" t="s">
        <v>10</v>
      </c>
      <c r="G2131" s="4" t="s">
        <v>191</v>
      </c>
      <c r="H2131" s="4">
        <v>-13.254308</v>
      </c>
      <c r="I2131" s="4">
        <v>34.301524999999998</v>
      </c>
      <c r="J2131" s="4" t="s">
        <v>22</v>
      </c>
      <c r="K2131" s="4" t="s">
        <v>13</v>
      </c>
      <c r="L2131" s="4" t="s">
        <v>14</v>
      </c>
      <c r="M2131" s="4">
        <v>9</v>
      </c>
      <c r="N2131" s="4">
        <v>282</v>
      </c>
      <c r="O2131" s="4">
        <v>3426</v>
      </c>
    </row>
    <row r="2132" spans="1:15" x14ac:dyDescent="0.25">
      <c r="A2132" s="4">
        <v>4722</v>
      </c>
      <c r="B2132" s="5">
        <v>43372</v>
      </c>
      <c r="C2132" s="5" t="s">
        <v>2816</v>
      </c>
      <c r="D2132" s="5" t="s">
        <v>2984</v>
      </c>
      <c r="E2132" s="4" t="s">
        <v>887</v>
      </c>
      <c r="F2132" s="4" t="s">
        <v>10</v>
      </c>
      <c r="G2132" s="4" t="s">
        <v>326</v>
      </c>
      <c r="H2132" s="4">
        <v>21.694025</v>
      </c>
      <c r="I2132" s="4">
        <v>-71.797927999999999</v>
      </c>
      <c r="J2132" s="4" t="s">
        <v>18</v>
      </c>
      <c r="K2132" s="4" t="s">
        <v>13</v>
      </c>
      <c r="L2132" s="4" t="s">
        <v>14</v>
      </c>
      <c r="M2132" s="4">
        <v>13</v>
      </c>
      <c r="N2132" s="4">
        <v>72</v>
      </c>
      <c r="O2132" s="4">
        <v>2551</v>
      </c>
    </row>
    <row r="2133" spans="1:15" x14ac:dyDescent="0.25">
      <c r="A2133" s="4">
        <v>4400</v>
      </c>
      <c r="B2133" s="5">
        <v>43372</v>
      </c>
      <c r="C2133" s="5" t="s">
        <v>2786</v>
      </c>
      <c r="D2133" s="5" t="s">
        <v>2794</v>
      </c>
      <c r="E2133" s="4" t="s">
        <v>1831</v>
      </c>
      <c r="F2133" s="4" t="s">
        <v>10</v>
      </c>
      <c r="G2133" s="4" t="s">
        <v>206</v>
      </c>
      <c r="H2133" s="4">
        <v>18.220832999999999</v>
      </c>
      <c r="I2133" s="4">
        <v>-66.590148999999997</v>
      </c>
      <c r="J2133" s="4" t="s">
        <v>18</v>
      </c>
      <c r="K2133" s="4" t="s">
        <v>13</v>
      </c>
      <c r="L2133" s="4" t="s">
        <v>14</v>
      </c>
      <c r="M2133" s="4">
        <v>24</v>
      </c>
      <c r="N2133" s="4">
        <v>144</v>
      </c>
      <c r="O2133" s="4">
        <v>2156</v>
      </c>
    </row>
    <row r="2134" spans="1:15" x14ac:dyDescent="0.25">
      <c r="A2134" s="4">
        <v>1561</v>
      </c>
      <c r="B2134" s="5">
        <v>43372</v>
      </c>
      <c r="C2134" s="5" t="s">
        <v>2855</v>
      </c>
      <c r="D2134" s="5" t="s">
        <v>2856</v>
      </c>
      <c r="E2134" s="4" t="s">
        <v>1122</v>
      </c>
      <c r="F2134" s="4" t="s">
        <v>10</v>
      </c>
      <c r="G2134" s="4" t="s">
        <v>554</v>
      </c>
      <c r="H2134" s="4">
        <v>-40.900556999999999</v>
      </c>
      <c r="I2134" s="4">
        <v>174.88597100000001</v>
      </c>
      <c r="J2134" s="4" t="s">
        <v>22</v>
      </c>
      <c r="K2134" s="4" t="s">
        <v>19</v>
      </c>
      <c r="L2134" s="4" t="s">
        <v>14</v>
      </c>
      <c r="M2134" s="4">
        <v>16</v>
      </c>
      <c r="N2134" s="4">
        <v>471</v>
      </c>
      <c r="O2134" s="4">
        <v>17548</v>
      </c>
    </row>
    <row r="2135" spans="1:15" x14ac:dyDescent="0.25">
      <c r="A2135" s="4">
        <v>1763</v>
      </c>
      <c r="B2135" s="5">
        <v>43372</v>
      </c>
      <c r="C2135" s="5" t="s">
        <v>3001</v>
      </c>
      <c r="D2135" s="5" t="s">
        <v>3002</v>
      </c>
      <c r="E2135" s="4" t="s">
        <v>2005</v>
      </c>
      <c r="F2135" s="4" t="s">
        <v>24</v>
      </c>
      <c r="G2135" s="4" t="s">
        <v>89</v>
      </c>
      <c r="H2135" s="4">
        <v>53.412909999999997</v>
      </c>
      <c r="I2135" s="4">
        <v>-8.2438900000000004</v>
      </c>
      <c r="J2135" s="4" t="s">
        <v>18</v>
      </c>
      <c r="K2135" s="4" t="s">
        <v>19</v>
      </c>
      <c r="L2135" s="4" t="s">
        <v>14</v>
      </c>
      <c r="M2135" s="4">
        <v>26</v>
      </c>
      <c r="N2135" s="4">
        <v>271</v>
      </c>
      <c r="O2135" s="4">
        <v>5905</v>
      </c>
    </row>
    <row r="2136" spans="1:15" x14ac:dyDescent="0.25">
      <c r="A2136" s="4">
        <v>1827</v>
      </c>
      <c r="B2136" s="5">
        <v>43372</v>
      </c>
      <c r="C2136" s="5" t="s">
        <v>2899</v>
      </c>
      <c r="D2136" s="5" t="s">
        <v>2900</v>
      </c>
      <c r="E2136" s="4" t="s">
        <v>1504</v>
      </c>
      <c r="F2136" s="4" t="s">
        <v>24</v>
      </c>
      <c r="G2136" s="4" t="s">
        <v>1029</v>
      </c>
      <c r="H2136" s="4">
        <v>-14.235004</v>
      </c>
      <c r="I2136" s="4">
        <v>-51.925280000000001</v>
      </c>
      <c r="J2136" s="4" t="s">
        <v>18</v>
      </c>
      <c r="K2136" s="4" t="s">
        <v>19</v>
      </c>
      <c r="L2136" s="4" t="s">
        <v>14</v>
      </c>
      <c r="M2136" s="4">
        <v>20</v>
      </c>
      <c r="N2136" s="4">
        <v>233</v>
      </c>
      <c r="O2136" s="4">
        <v>5084</v>
      </c>
    </row>
    <row r="2137" spans="1:15" x14ac:dyDescent="0.25">
      <c r="A2137" s="4">
        <v>3121</v>
      </c>
      <c r="B2137" s="5">
        <v>43372</v>
      </c>
      <c r="C2137" s="5" t="s">
        <v>2890</v>
      </c>
      <c r="D2137" s="5" t="s">
        <v>2891</v>
      </c>
      <c r="E2137" s="4" t="s">
        <v>1216</v>
      </c>
      <c r="F2137" s="4" t="s">
        <v>24</v>
      </c>
      <c r="G2137" s="4" t="s">
        <v>80</v>
      </c>
      <c r="H2137" s="4">
        <v>36.204824000000002</v>
      </c>
      <c r="I2137" s="4">
        <v>138.25292400000001</v>
      </c>
      <c r="J2137" s="4" t="s">
        <v>18</v>
      </c>
      <c r="K2137" s="4" t="s">
        <v>19</v>
      </c>
      <c r="L2137" s="4" t="s">
        <v>14</v>
      </c>
      <c r="M2137" s="4">
        <v>17</v>
      </c>
      <c r="N2137" s="4">
        <v>222</v>
      </c>
      <c r="O2137" s="4">
        <v>5054</v>
      </c>
    </row>
    <row r="2138" spans="1:15" x14ac:dyDescent="0.25">
      <c r="A2138" s="4">
        <v>1439</v>
      </c>
      <c r="B2138" s="5">
        <v>43372</v>
      </c>
      <c r="C2138" s="5" t="s">
        <v>2957</v>
      </c>
      <c r="D2138" s="5" t="s">
        <v>2869</v>
      </c>
      <c r="E2138" s="4" t="s">
        <v>1311</v>
      </c>
      <c r="F2138" s="4" t="s">
        <v>16</v>
      </c>
      <c r="G2138" s="4" t="s">
        <v>188</v>
      </c>
      <c r="H2138" s="4">
        <v>-18.766946999999998</v>
      </c>
      <c r="I2138" s="4">
        <v>46.869107</v>
      </c>
      <c r="J2138" s="4" t="s">
        <v>22</v>
      </c>
      <c r="K2138" s="4" t="s">
        <v>19</v>
      </c>
      <c r="L2138" s="4" t="s">
        <v>14</v>
      </c>
      <c r="M2138" s="4">
        <v>18</v>
      </c>
      <c r="N2138" s="4">
        <v>37</v>
      </c>
      <c r="O2138" s="4">
        <v>2866</v>
      </c>
    </row>
    <row r="2139" spans="1:15" x14ac:dyDescent="0.25">
      <c r="A2139" s="4">
        <v>4583</v>
      </c>
      <c r="B2139" s="5">
        <v>43372</v>
      </c>
      <c r="C2139" s="5" t="s">
        <v>2774</v>
      </c>
      <c r="D2139" s="5" t="s">
        <v>2775</v>
      </c>
      <c r="E2139" s="4" t="s">
        <v>2565</v>
      </c>
      <c r="F2139" s="4" t="s">
        <v>24</v>
      </c>
      <c r="G2139" s="4" t="s">
        <v>1129</v>
      </c>
      <c r="H2139" s="4">
        <v>43.942360000000001</v>
      </c>
      <c r="I2139" s="4">
        <v>12.457777</v>
      </c>
      <c r="J2139" s="4" t="s">
        <v>22</v>
      </c>
      <c r="K2139" s="4" t="s">
        <v>30</v>
      </c>
      <c r="L2139" s="4" t="s">
        <v>14</v>
      </c>
      <c r="M2139" s="4">
        <v>39</v>
      </c>
      <c r="N2139" s="4">
        <v>567</v>
      </c>
      <c r="O2139" s="4">
        <v>13678</v>
      </c>
    </row>
    <row r="2140" spans="1:15" x14ac:dyDescent="0.25">
      <c r="A2140" s="4">
        <v>4108</v>
      </c>
      <c r="B2140" s="5">
        <v>43372</v>
      </c>
      <c r="C2140" s="5" t="s">
        <v>2792</v>
      </c>
      <c r="D2140" s="5" t="s">
        <v>2793</v>
      </c>
      <c r="E2140" s="4" t="s">
        <v>663</v>
      </c>
      <c r="F2140" s="4" t="s">
        <v>24</v>
      </c>
      <c r="G2140" s="4" t="s">
        <v>457</v>
      </c>
      <c r="H2140" s="4">
        <v>26.820553</v>
      </c>
      <c r="I2140" s="4">
        <v>30.802498</v>
      </c>
      <c r="J2140" s="4" t="s">
        <v>18</v>
      </c>
      <c r="K2140" s="4" t="s">
        <v>30</v>
      </c>
      <c r="L2140" s="4" t="s">
        <v>14</v>
      </c>
      <c r="M2140" s="4">
        <v>10</v>
      </c>
      <c r="N2140" s="4">
        <v>287</v>
      </c>
      <c r="O2140" s="4">
        <v>8954</v>
      </c>
    </row>
    <row r="2141" spans="1:15" x14ac:dyDescent="0.25">
      <c r="A2141" s="4">
        <v>5336</v>
      </c>
      <c r="B2141" s="5">
        <v>43372</v>
      </c>
      <c r="C2141" s="5" t="s">
        <v>2776</v>
      </c>
      <c r="D2141" s="5" t="s">
        <v>2777</v>
      </c>
      <c r="E2141" s="4" t="s">
        <v>2024</v>
      </c>
      <c r="F2141" s="4" t="s">
        <v>24</v>
      </c>
      <c r="G2141" s="4" t="s">
        <v>2733</v>
      </c>
      <c r="H2141" s="4">
        <v>35.907756999999997</v>
      </c>
      <c r="I2141" s="4">
        <v>127.76692199999999</v>
      </c>
      <c r="J2141" s="4" t="s">
        <v>18</v>
      </c>
      <c r="K2141" s="4" t="s">
        <v>32</v>
      </c>
      <c r="L2141" s="4" t="s">
        <v>33</v>
      </c>
      <c r="M2141" s="4">
        <v>26</v>
      </c>
      <c r="N2141" s="4">
        <v>231</v>
      </c>
      <c r="O2141" s="4">
        <v>4696</v>
      </c>
    </row>
    <row r="2142" spans="1:15" x14ac:dyDescent="0.25">
      <c r="A2142" s="4">
        <v>2988</v>
      </c>
      <c r="B2142" s="5">
        <v>43372</v>
      </c>
      <c r="C2142" s="5" t="s">
        <v>2776</v>
      </c>
      <c r="D2142" s="5" t="s">
        <v>2777</v>
      </c>
      <c r="E2142" s="4" t="s">
        <v>1904</v>
      </c>
      <c r="F2142" s="4" t="s">
        <v>10</v>
      </c>
      <c r="G2142" s="4" t="s">
        <v>2733</v>
      </c>
      <c r="H2142" s="4">
        <v>35.907756999999997</v>
      </c>
      <c r="I2142" s="4">
        <v>127.76692199999999</v>
      </c>
      <c r="J2142" s="4" t="s">
        <v>22</v>
      </c>
      <c r="K2142" s="4" t="s">
        <v>67</v>
      </c>
      <c r="L2142" s="4" t="s">
        <v>33</v>
      </c>
      <c r="M2142" s="4">
        <v>24</v>
      </c>
      <c r="N2142" s="4">
        <v>377</v>
      </c>
      <c r="O2142" s="4">
        <v>10768</v>
      </c>
    </row>
    <row r="2143" spans="1:15" x14ac:dyDescent="0.25">
      <c r="A2143" s="4">
        <v>4241</v>
      </c>
      <c r="B2143" s="5">
        <v>43372</v>
      </c>
      <c r="C2143" s="5" t="s">
        <v>2938</v>
      </c>
      <c r="D2143" s="5" t="s">
        <v>2939</v>
      </c>
      <c r="E2143" s="4" t="s">
        <v>2298</v>
      </c>
      <c r="F2143" s="4" t="s">
        <v>24</v>
      </c>
      <c r="G2143" s="4" t="s">
        <v>119</v>
      </c>
      <c r="H2143" s="4">
        <v>48.019573000000001</v>
      </c>
      <c r="I2143" s="4">
        <v>66.923683999999994</v>
      </c>
      <c r="J2143" s="4" t="s">
        <v>18</v>
      </c>
      <c r="K2143" s="4" t="s">
        <v>30</v>
      </c>
      <c r="L2143" s="4" t="s">
        <v>14</v>
      </c>
      <c r="M2143" s="4">
        <v>29</v>
      </c>
      <c r="N2143" s="4">
        <v>79</v>
      </c>
      <c r="O2143" s="4">
        <v>5791</v>
      </c>
    </row>
    <row r="2144" spans="1:15" x14ac:dyDescent="0.25">
      <c r="A2144" s="4">
        <v>4847</v>
      </c>
      <c r="B2144" s="5">
        <v>43372</v>
      </c>
      <c r="C2144" s="5" t="s">
        <v>2814</v>
      </c>
      <c r="D2144" s="5" t="s">
        <v>2815</v>
      </c>
      <c r="E2144" s="4" t="s">
        <v>1755</v>
      </c>
      <c r="F2144" s="4" t="s">
        <v>16</v>
      </c>
      <c r="G2144" s="4" t="s">
        <v>150</v>
      </c>
      <c r="H2144" s="4">
        <v>4.2104840000000001</v>
      </c>
      <c r="I2144" s="4">
        <v>101.97576599999999</v>
      </c>
      <c r="J2144" s="4" t="s">
        <v>22</v>
      </c>
      <c r="K2144" s="4" t="s">
        <v>30</v>
      </c>
      <c r="L2144" s="4" t="s">
        <v>14</v>
      </c>
      <c r="M2144" s="4">
        <v>23</v>
      </c>
      <c r="N2144" s="4">
        <v>117</v>
      </c>
      <c r="O2144" s="4">
        <v>5667</v>
      </c>
    </row>
    <row r="2145" spans="1:15" x14ac:dyDescent="0.25">
      <c r="A2145" s="4">
        <v>1792</v>
      </c>
      <c r="B2145" s="5">
        <v>43372</v>
      </c>
      <c r="C2145" s="5" t="s">
        <v>2888</v>
      </c>
      <c r="D2145" s="5" t="s">
        <v>2889</v>
      </c>
      <c r="E2145" s="4" t="s">
        <v>200</v>
      </c>
      <c r="F2145" s="4" t="s">
        <v>16</v>
      </c>
      <c r="G2145" s="4" t="s">
        <v>201</v>
      </c>
      <c r="H2145" s="4">
        <v>47.162494000000002</v>
      </c>
      <c r="I2145" s="4">
        <v>19.503304</v>
      </c>
      <c r="J2145" s="4" t="s">
        <v>18</v>
      </c>
      <c r="K2145" s="4" t="s">
        <v>30</v>
      </c>
      <c r="L2145" s="4" t="s">
        <v>14</v>
      </c>
      <c r="M2145" s="4">
        <v>5</v>
      </c>
      <c r="N2145" s="4">
        <v>55</v>
      </c>
      <c r="O2145" s="4">
        <v>5334</v>
      </c>
    </row>
    <row r="2146" spans="1:15" x14ac:dyDescent="0.25">
      <c r="A2146" s="4">
        <v>4397</v>
      </c>
      <c r="B2146" s="5">
        <v>43372</v>
      </c>
      <c r="C2146" s="5" t="s">
        <v>2893</v>
      </c>
      <c r="D2146" s="5" t="s">
        <v>2894</v>
      </c>
      <c r="E2146" s="4" t="s">
        <v>580</v>
      </c>
      <c r="F2146" s="4" t="s">
        <v>16</v>
      </c>
      <c r="G2146" s="4" t="s">
        <v>489</v>
      </c>
      <c r="H2146" s="4">
        <v>12.226079</v>
      </c>
      <c r="I2146" s="4">
        <v>-69.060086999999996</v>
      </c>
      <c r="J2146" s="4" t="s">
        <v>22</v>
      </c>
      <c r="K2146" s="4" t="s">
        <v>30</v>
      </c>
      <c r="L2146" s="4" t="s">
        <v>14</v>
      </c>
      <c r="M2146" s="4">
        <v>9</v>
      </c>
      <c r="N2146" s="4">
        <v>47</v>
      </c>
      <c r="O2146" s="4">
        <v>4626</v>
      </c>
    </row>
    <row r="2147" spans="1:15" x14ac:dyDescent="0.25">
      <c r="A2147" s="4">
        <v>1342</v>
      </c>
      <c r="B2147" s="5">
        <v>43372</v>
      </c>
      <c r="C2147" s="5" t="s">
        <v>2973</v>
      </c>
      <c r="D2147" s="5" t="s">
        <v>2847</v>
      </c>
      <c r="E2147" s="4" t="s">
        <v>1136</v>
      </c>
      <c r="F2147" s="4" t="s">
        <v>24</v>
      </c>
      <c r="G2147" s="4" t="s">
        <v>181</v>
      </c>
      <c r="H2147" s="4">
        <v>-16.578192999999999</v>
      </c>
      <c r="I2147" s="4">
        <v>179.414413</v>
      </c>
      <c r="J2147" s="4" t="s">
        <v>18</v>
      </c>
      <c r="K2147" s="4" t="s">
        <v>30</v>
      </c>
      <c r="L2147" s="4" t="s">
        <v>14</v>
      </c>
      <c r="M2147" s="4">
        <v>16</v>
      </c>
      <c r="N2147" s="4">
        <v>187</v>
      </c>
      <c r="O2147" s="4">
        <v>3819</v>
      </c>
    </row>
    <row r="2148" spans="1:15" x14ac:dyDescent="0.25">
      <c r="A2148" s="4">
        <v>5454</v>
      </c>
      <c r="B2148" s="5">
        <v>43372</v>
      </c>
      <c r="C2148" s="5" t="s">
        <v>2879</v>
      </c>
      <c r="D2148" s="5" t="s">
        <v>2880</v>
      </c>
      <c r="E2148" s="4" t="s">
        <v>584</v>
      </c>
      <c r="F2148" s="4" t="s">
        <v>16</v>
      </c>
      <c r="G2148" s="4" t="s">
        <v>585</v>
      </c>
      <c r="H2148" s="4">
        <v>-18.665694999999999</v>
      </c>
      <c r="I2148" s="4">
        <v>35.529561999999999</v>
      </c>
      <c r="J2148" s="4" t="s">
        <v>12</v>
      </c>
      <c r="K2148" s="4" t="s">
        <v>30</v>
      </c>
      <c r="L2148" s="4" t="s">
        <v>14</v>
      </c>
      <c r="M2148" s="4">
        <v>9</v>
      </c>
      <c r="N2148" s="4">
        <v>140</v>
      </c>
      <c r="O2148" s="4">
        <v>2694</v>
      </c>
    </row>
    <row r="2149" spans="1:15" x14ac:dyDescent="0.25">
      <c r="A2149" s="4">
        <v>5941</v>
      </c>
      <c r="B2149" s="5">
        <v>43372</v>
      </c>
      <c r="C2149" s="5" t="s">
        <v>2754</v>
      </c>
      <c r="D2149" s="5" t="s">
        <v>2755</v>
      </c>
      <c r="E2149" s="4" t="s">
        <v>311</v>
      </c>
      <c r="F2149" s="4" t="s">
        <v>16</v>
      </c>
      <c r="G2149" s="4" t="s">
        <v>125</v>
      </c>
      <c r="H2149" s="4">
        <v>-9.6457099999999993</v>
      </c>
      <c r="I2149" s="4">
        <v>160.156194</v>
      </c>
      <c r="J2149" s="4" t="s">
        <v>22</v>
      </c>
      <c r="K2149" s="4" t="s">
        <v>30</v>
      </c>
      <c r="L2149" s="4" t="s">
        <v>14</v>
      </c>
      <c r="M2149" s="4">
        <v>6</v>
      </c>
      <c r="N2149" s="4">
        <v>18</v>
      </c>
      <c r="O2149" s="4">
        <v>2544</v>
      </c>
    </row>
    <row r="2150" spans="1:15" x14ac:dyDescent="0.25">
      <c r="A2150" s="4">
        <v>2270</v>
      </c>
      <c r="B2150" s="5">
        <v>43372</v>
      </c>
      <c r="C2150" s="5" t="s">
        <v>2776</v>
      </c>
      <c r="D2150" s="5" t="s">
        <v>2913</v>
      </c>
      <c r="E2150" s="4" t="s">
        <v>2115</v>
      </c>
      <c r="F2150" s="4" t="s">
        <v>24</v>
      </c>
      <c r="G2150" s="4" t="s">
        <v>520</v>
      </c>
      <c r="H2150" s="4">
        <v>-6.3431940000000004</v>
      </c>
      <c r="I2150" s="4">
        <v>71.876519000000002</v>
      </c>
      <c r="J2150" s="4" t="s">
        <v>18</v>
      </c>
      <c r="K2150" s="4" t="s">
        <v>30</v>
      </c>
      <c r="L2150" s="4" t="s">
        <v>14</v>
      </c>
      <c r="M2150" s="4">
        <v>27</v>
      </c>
      <c r="N2150" s="4">
        <v>278</v>
      </c>
      <c r="O2150" s="4">
        <v>2232</v>
      </c>
    </row>
    <row r="2151" spans="1:15" x14ac:dyDescent="0.25">
      <c r="A2151" s="4">
        <v>4956</v>
      </c>
      <c r="B2151" s="5">
        <v>43372</v>
      </c>
      <c r="C2151" s="5" t="s">
        <v>2927</v>
      </c>
      <c r="D2151" s="5" t="s">
        <v>2909</v>
      </c>
      <c r="E2151" s="4" t="s">
        <v>314</v>
      </c>
      <c r="F2151" s="4" t="s">
        <v>16</v>
      </c>
      <c r="G2151" s="4" t="s">
        <v>315</v>
      </c>
      <c r="H2151" s="4">
        <v>-10.447525000000001</v>
      </c>
      <c r="I2151" s="4">
        <v>105.690449</v>
      </c>
      <c r="J2151" s="4" t="s">
        <v>12</v>
      </c>
      <c r="K2151" s="4" t="s">
        <v>30</v>
      </c>
      <c r="L2151" s="4" t="s">
        <v>14</v>
      </c>
      <c r="M2151" s="4">
        <v>6</v>
      </c>
      <c r="N2151" s="4">
        <v>36</v>
      </c>
      <c r="O2151" s="4">
        <v>1546</v>
      </c>
    </row>
    <row r="2152" spans="1:15" x14ac:dyDescent="0.25">
      <c r="A2152" s="4">
        <v>2001</v>
      </c>
      <c r="B2152" s="5">
        <v>43372</v>
      </c>
      <c r="C2152" s="5" t="s">
        <v>2877</v>
      </c>
      <c r="D2152" s="5" t="s">
        <v>2878</v>
      </c>
      <c r="E2152" s="4" t="s">
        <v>2464</v>
      </c>
      <c r="F2152" s="4" t="s">
        <v>24</v>
      </c>
      <c r="G2152" s="4" t="s">
        <v>102</v>
      </c>
      <c r="H2152" s="4">
        <v>56.130366000000002</v>
      </c>
      <c r="I2152" s="4">
        <v>-106.346771</v>
      </c>
      <c r="J2152" s="4" t="s">
        <v>22</v>
      </c>
      <c r="K2152" s="4" t="s">
        <v>32</v>
      </c>
      <c r="L2152" s="4" t="s">
        <v>33</v>
      </c>
      <c r="M2152" s="4">
        <v>32</v>
      </c>
      <c r="N2152" s="4">
        <v>233</v>
      </c>
      <c r="O2152" s="4">
        <v>7949</v>
      </c>
    </row>
    <row r="2153" spans="1:15" x14ac:dyDescent="0.25">
      <c r="A2153" s="4">
        <v>5651</v>
      </c>
      <c r="B2153" s="5">
        <v>43372</v>
      </c>
      <c r="C2153" s="5" t="s">
        <v>2750</v>
      </c>
      <c r="D2153" s="5" t="s">
        <v>2751</v>
      </c>
      <c r="E2153" s="4" t="s">
        <v>1420</v>
      </c>
      <c r="F2153" s="4" t="s">
        <v>24</v>
      </c>
      <c r="G2153" s="4" t="s">
        <v>564</v>
      </c>
      <c r="H2153" s="4">
        <v>24.215527000000002</v>
      </c>
      <c r="I2153" s="4">
        <v>-12.885833999999999</v>
      </c>
      <c r="J2153" s="4" t="s">
        <v>18</v>
      </c>
      <c r="K2153" s="4" t="s">
        <v>32</v>
      </c>
      <c r="L2153" s="4" t="s">
        <v>33</v>
      </c>
      <c r="M2153" s="4">
        <v>19</v>
      </c>
      <c r="N2153" s="4">
        <v>152</v>
      </c>
      <c r="O2153" s="4">
        <v>7415</v>
      </c>
    </row>
    <row r="2154" spans="1:15" x14ac:dyDescent="0.25">
      <c r="A2154" s="4">
        <v>3715</v>
      </c>
      <c r="B2154" s="5">
        <v>43372</v>
      </c>
      <c r="C2154" s="5" t="s">
        <v>2762</v>
      </c>
      <c r="D2154" s="5" t="s">
        <v>2763</v>
      </c>
      <c r="E2154" s="4" t="s">
        <v>1935</v>
      </c>
      <c r="F2154" s="4" t="s">
        <v>16</v>
      </c>
      <c r="G2154" s="4" t="s">
        <v>651</v>
      </c>
      <c r="H2154" s="4">
        <v>33.223191</v>
      </c>
      <c r="I2154" s="4">
        <v>43.679290999999999</v>
      </c>
      <c r="J2154" s="4" t="s">
        <v>12</v>
      </c>
      <c r="K2154" s="4" t="s">
        <v>32</v>
      </c>
      <c r="L2154" s="4" t="s">
        <v>33</v>
      </c>
      <c r="M2154" s="4">
        <v>25</v>
      </c>
      <c r="N2154" s="4">
        <v>136</v>
      </c>
      <c r="O2154" s="4">
        <v>7346</v>
      </c>
    </row>
    <row r="2155" spans="1:15" x14ac:dyDescent="0.25">
      <c r="A2155" s="4">
        <v>4258</v>
      </c>
      <c r="B2155" s="5">
        <v>43372</v>
      </c>
      <c r="C2155" s="5" t="s">
        <v>2883</v>
      </c>
      <c r="D2155" s="5" t="s">
        <v>2884</v>
      </c>
      <c r="E2155" s="4" t="s">
        <v>756</v>
      </c>
      <c r="F2155" s="4" t="s">
        <v>10</v>
      </c>
      <c r="G2155" s="4" t="s">
        <v>426</v>
      </c>
      <c r="H2155" s="4">
        <v>30.375321</v>
      </c>
      <c r="I2155" s="4">
        <v>69.345116000000004</v>
      </c>
      <c r="J2155" s="4" t="s">
        <v>22</v>
      </c>
      <c r="K2155" s="4" t="s">
        <v>32</v>
      </c>
      <c r="L2155" s="4" t="s">
        <v>33</v>
      </c>
      <c r="M2155" s="4">
        <v>11</v>
      </c>
      <c r="N2155" s="4">
        <v>99</v>
      </c>
      <c r="O2155" s="4">
        <v>6997</v>
      </c>
    </row>
    <row r="2156" spans="1:15" x14ac:dyDescent="0.25">
      <c r="A2156" s="4">
        <v>5715</v>
      </c>
      <c r="B2156" s="5">
        <v>43372</v>
      </c>
      <c r="C2156" s="5" t="s">
        <v>2788</v>
      </c>
      <c r="D2156" s="5" t="s">
        <v>2789</v>
      </c>
      <c r="E2156" s="4" t="s">
        <v>907</v>
      </c>
      <c r="F2156" s="4" t="s">
        <v>16</v>
      </c>
      <c r="G2156" s="4" t="s">
        <v>98</v>
      </c>
      <c r="H2156" s="4">
        <v>56.263919999999999</v>
      </c>
      <c r="I2156" s="4">
        <v>9.5017849999999999</v>
      </c>
      <c r="J2156" s="4" t="s">
        <v>22</v>
      </c>
      <c r="K2156" s="4" t="s">
        <v>32</v>
      </c>
      <c r="L2156" s="4" t="s">
        <v>33</v>
      </c>
      <c r="M2156" s="4">
        <v>13</v>
      </c>
      <c r="N2156" s="4">
        <v>293</v>
      </c>
      <c r="O2156" s="4">
        <v>5413</v>
      </c>
    </row>
    <row r="2157" spans="1:15" x14ac:dyDescent="0.25">
      <c r="A2157" s="4">
        <v>4356</v>
      </c>
      <c r="B2157" s="5">
        <v>43372</v>
      </c>
      <c r="C2157" s="5" t="s">
        <v>2831</v>
      </c>
      <c r="D2157" s="5" t="s">
        <v>2832</v>
      </c>
      <c r="E2157" s="4" t="s">
        <v>909</v>
      </c>
      <c r="F2157" s="4" t="s">
        <v>24</v>
      </c>
      <c r="G2157" s="4" t="s">
        <v>173</v>
      </c>
      <c r="H2157" s="4">
        <v>40.143104999999998</v>
      </c>
      <c r="I2157" s="4">
        <v>47.576926999999998</v>
      </c>
      <c r="J2157" s="4" t="s">
        <v>18</v>
      </c>
      <c r="K2157" s="4" t="s">
        <v>32</v>
      </c>
      <c r="L2157" s="4" t="s">
        <v>33</v>
      </c>
      <c r="M2157" s="4">
        <v>13</v>
      </c>
      <c r="N2157" s="4">
        <v>229</v>
      </c>
      <c r="O2157" s="4">
        <v>4435</v>
      </c>
    </row>
    <row r="2158" spans="1:15" x14ac:dyDescent="0.25">
      <c r="A2158" s="4">
        <v>3288</v>
      </c>
      <c r="B2158" s="5">
        <v>43372</v>
      </c>
      <c r="C2158" s="5" t="s">
        <v>2901</v>
      </c>
      <c r="D2158" s="5" t="s">
        <v>2902</v>
      </c>
      <c r="E2158" s="4" t="s">
        <v>214</v>
      </c>
      <c r="F2158" s="4" t="s">
        <v>24</v>
      </c>
      <c r="G2158" s="4" t="s">
        <v>21</v>
      </c>
      <c r="H2158" s="4">
        <v>17.570692000000001</v>
      </c>
      <c r="I2158" s="4">
        <v>-3.9961660000000001</v>
      </c>
      <c r="J2158" s="4" t="s">
        <v>22</v>
      </c>
      <c r="K2158" s="4" t="s">
        <v>32</v>
      </c>
      <c r="L2158" s="4" t="s">
        <v>33</v>
      </c>
      <c r="M2158" s="4">
        <v>5</v>
      </c>
      <c r="N2158" s="4">
        <v>293</v>
      </c>
      <c r="O2158" s="4">
        <v>4103</v>
      </c>
    </row>
    <row r="2159" spans="1:15" x14ac:dyDescent="0.25">
      <c r="A2159" s="4">
        <v>4870</v>
      </c>
      <c r="B2159" s="5">
        <v>43372</v>
      </c>
      <c r="C2159" s="5" t="s">
        <v>2790</v>
      </c>
      <c r="D2159" s="5" t="s">
        <v>2791</v>
      </c>
      <c r="E2159" s="4" t="s">
        <v>2124</v>
      </c>
      <c r="F2159" s="4" t="s">
        <v>24</v>
      </c>
      <c r="G2159" s="4" t="s">
        <v>100</v>
      </c>
      <c r="H2159" s="4">
        <v>23.424075999999999</v>
      </c>
      <c r="I2159" s="4">
        <v>53.847817999999997</v>
      </c>
      <c r="J2159" s="4" t="s">
        <v>22</v>
      </c>
      <c r="K2159" s="4" t="s">
        <v>32</v>
      </c>
      <c r="L2159" s="4" t="s">
        <v>33</v>
      </c>
      <c r="M2159" s="4">
        <v>27</v>
      </c>
      <c r="N2159" s="4">
        <v>226</v>
      </c>
      <c r="O2159" s="4">
        <v>3906</v>
      </c>
    </row>
    <row r="2160" spans="1:15" x14ac:dyDescent="0.25">
      <c r="A2160" s="4">
        <v>5725</v>
      </c>
      <c r="B2160" s="5">
        <v>43372</v>
      </c>
      <c r="C2160" s="5" t="s">
        <v>2786</v>
      </c>
      <c r="D2160" s="5" t="s">
        <v>2926</v>
      </c>
      <c r="E2160" s="4" t="s">
        <v>1941</v>
      </c>
      <c r="F2160" s="4" t="s">
        <v>24</v>
      </c>
      <c r="G2160" s="4" t="s">
        <v>828</v>
      </c>
      <c r="H2160" s="4">
        <v>13.443182</v>
      </c>
      <c r="I2160" s="4">
        <v>-15.310138999999999</v>
      </c>
      <c r="J2160" s="4" t="s">
        <v>18</v>
      </c>
      <c r="K2160" s="4" t="s">
        <v>32</v>
      </c>
      <c r="L2160" s="4" t="s">
        <v>33</v>
      </c>
      <c r="M2160" s="4">
        <v>25</v>
      </c>
      <c r="N2160" s="4">
        <v>70</v>
      </c>
      <c r="O2160" s="4">
        <v>2572</v>
      </c>
    </row>
    <row r="2161" spans="1:15" x14ac:dyDescent="0.25">
      <c r="A2161" s="4">
        <v>2443</v>
      </c>
      <c r="B2161" s="5">
        <v>43372</v>
      </c>
      <c r="C2161" s="5" t="s">
        <v>2758</v>
      </c>
      <c r="D2161" s="5" t="s">
        <v>2759</v>
      </c>
      <c r="E2161" s="4" t="s">
        <v>2090</v>
      </c>
      <c r="F2161" s="4" t="s">
        <v>10</v>
      </c>
      <c r="G2161" s="4" t="s">
        <v>164</v>
      </c>
      <c r="H2161" s="4">
        <v>-23.442502999999999</v>
      </c>
      <c r="I2161" s="4">
        <v>-58.443832</v>
      </c>
      <c r="J2161" s="4" t="s">
        <v>22</v>
      </c>
      <c r="K2161" s="4" t="s">
        <v>32</v>
      </c>
      <c r="L2161" s="4" t="s">
        <v>33</v>
      </c>
      <c r="M2161" s="4">
        <v>7</v>
      </c>
      <c r="N2161" s="4">
        <v>43</v>
      </c>
      <c r="O2161" s="4">
        <v>1686</v>
      </c>
    </row>
    <row r="2162" spans="1:15" x14ac:dyDescent="0.25">
      <c r="A2162" s="4">
        <v>2906</v>
      </c>
      <c r="B2162" s="5">
        <v>43372</v>
      </c>
      <c r="C2162" s="5" t="s">
        <v>2758</v>
      </c>
      <c r="D2162" s="5" t="s">
        <v>2759</v>
      </c>
      <c r="E2162" s="4" t="s">
        <v>2457</v>
      </c>
      <c r="F2162" s="4" t="s">
        <v>10</v>
      </c>
      <c r="G2162" s="4" t="s">
        <v>164</v>
      </c>
      <c r="H2162" s="4">
        <v>-23.442502999999999</v>
      </c>
      <c r="I2162" s="4">
        <v>-58.443832</v>
      </c>
      <c r="J2162" s="4" t="s">
        <v>22</v>
      </c>
      <c r="K2162" s="4" t="s">
        <v>32</v>
      </c>
      <c r="L2162" s="4" t="s">
        <v>33</v>
      </c>
      <c r="M2162" s="4">
        <v>31</v>
      </c>
      <c r="N2162" s="4">
        <v>93</v>
      </c>
      <c r="O2162" s="4">
        <v>1619</v>
      </c>
    </row>
    <row r="2163" spans="1:15" x14ac:dyDescent="0.25">
      <c r="A2163" s="4">
        <v>2961</v>
      </c>
      <c r="B2163" s="5">
        <v>43372</v>
      </c>
      <c r="C2163" s="5" t="s">
        <v>2816</v>
      </c>
      <c r="D2163" s="5" t="s">
        <v>2984</v>
      </c>
      <c r="E2163" s="4" t="s">
        <v>2329</v>
      </c>
      <c r="F2163" s="4" t="s">
        <v>16</v>
      </c>
      <c r="G2163" s="4" t="s">
        <v>326</v>
      </c>
      <c r="H2163" s="4">
        <v>21.694025</v>
      </c>
      <c r="I2163" s="4">
        <v>-71.797927999999999</v>
      </c>
      <c r="J2163" s="4" t="s">
        <v>22</v>
      </c>
      <c r="K2163" s="4" t="s">
        <v>32</v>
      </c>
      <c r="L2163" s="4" t="s">
        <v>33</v>
      </c>
      <c r="M2163" s="4">
        <v>9</v>
      </c>
      <c r="N2163" s="4">
        <v>33</v>
      </c>
      <c r="O2163" s="4">
        <v>1354</v>
      </c>
    </row>
    <row r="2164" spans="1:15" x14ac:dyDescent="0.25">
      <c r="A2164" s="4">
        <v>1942</v>
      </c>
      <c r="B2164" s="5">
        <v>43372</v>
      </c>
      <c r="C2164" s="5" t="s">
        <v>2758</v>
      </c>
      <c r="D2164" s="5" t="s">
        <v>2759</v>
      </c>
      <c r="E2164" s="4" t="s">
        <v>478</v>
      </c>
      <c r="F2164" s="4" t="s">
        <v>16</v>
      </c>
      <c r="G2164" s="4" t="s">
        <v>164</v>
      </c>
      <c r="H2164" s="4">
        <v>-23.442502999999999</v>
      </c>
      <c r="I2164" s="4">
        <v>-58.443832</v>
      </c>
      <c r="J2164" s="4" t="s">
        <v>22</v>
      </c>
      <c r="K2164" s="4" t="s">
        <v>32</v>
      </c>
      <c r="L2164" s="4" t="s">
        <v>33</v>
      </c>
      <c r="M2164" s="4">
        <v>8</v>
      </c>
      <c r="N2164" s="4">
        <v>57</v>
      </c>
      <c r="O2164" s="4">
        <v>1092</v>
      </c>
    </row>
    <row r="2165" spans="1:15" x14ac:dyDescent="0.25">
      <c r="A2165" s="4">
        <v>2437</v>
      </c>
      <c r="B2165" s="5">
        <v>43372</v>
      </c>
      <c r="C2165" s="5" t="s">
        <v>2788</v>
      </c>
      <c r="D2165" s="5" t="s">
        <v>2789</v>
      </c>
      <c r="E2165" s="4" t="s">
        <v>2118</v>
      </c>
      <c r="F2165" s="4" t="s">
        <v>16</v>
      </c>
      <c r="G2165" s="4" t="s">
        <v>98</v>
      </c>
      <c r="H2165" s="4">
        <v>56.263919999999999</v>
      </c>
      <c r="I2165" s="4">
        <v>9.5017849999999999</v>
      </c>
      <c r="J2165" s="4" t="s">
        <v>18</v>
      </c>
      <c r="K2165" s="4" t="s">
        <v>32</v>
      </c>
      <c r="L2165" s="4" t="s">
        <v>33</v>
      </c>
      <c r="M2165" s="4">
        <v>6</v>
      </c>
      <c r="N2165" s="4">
        <v>39</v>
      </c>
      <c r="O2165" s="4">
        <v>1014</v>
      </c>
    </row>
    <row r="2166" spans="1:15" x14ac:dyDescent="0.25">
      <c r="A2166" s="4">
        <v>3996</v>
      </c>
      <c r="B2166" s="5">
        <v>43372</v>
      </c>
      <c r="C2166" s="5" t="s">
        <v>2903</v>
      </c>
      <c r="D2166" s="5" t="s">
        <v>2900</v>
      </c>
      <c r="E2166" s="4" t="s">
        <v>108</v>
      </c>
      <c r="F2166" s="4" t="s">
        <v>16</v>
      </c>
      <c r="G2166" s="4" t="s">
        <v>77</v>
      </c>
      <c r="H2166" s="4">
        <v>40.069099000000001</v>
      </c>
      <c r="I2166" s="4">
        <v>45.038189000000003</v>
      </c>
      <c r="J2166" s="4" t="s">
        <v>22</v>
      </c>
      <c r="K2166" s="4" t="s">
        <v>32</v>
      </c>
      <c r="L2166" s="4" t="s">
        <v>33</v>
      </c>
      <c r="M2166" s="4">
        <v>3</v>
      </c>
      <c r="N2166" s="4">
        <v>140</v>
      </c>
      <c r="O2166" s="4">
        <v>992</v>
      </c>
    </row>
    <row r="2167" spans="1:15" x14ac:dyDescent="0.25">
      <c r="A2167" s="4">
        <v>5009</v>
      </c>
      <c r="B2167" s="5">
        <v>43372</v>
      </c>
      <c r="C2167" s="5" t="s">
        <v>2776</v>
      </c>
      <c r="D2167" s="5" t="s">
        <v>2913</v>
      </c>
      <c r="E2167" s="4" t="s">
        <v>26</v>
      </c>
      <c r="F2167" s="4" t="s">
        <v>16</v>
      </c>
      <c r="G2167" s="4" t="s">
        <v>27</v>
      </c>
      <c r="H2167" s="4">
        <v>-19.015438</v>
      </c>
      <c r="I2167" s="4">
        <v>29.154857</v>
      </c>
      <c r="J2167" s="4" t="s">
        <v>22</v>
      </c>
      <c r="K2167" s="4" t="s">
        <v>32</v>
      </c>
      <c r="L2167" s="4" t="s">
        <v>33</v>
      </c>
      <c r="M2167" s="4">
        <v>2</v>
      </c>
      <c r="N2167" s="4">
        <v>116</v>
      </c>
      <c r="O2167" s="4">
        <v>671</v>
      </c>
    </row>
    <row r="2168" spans="1:15" x14ac:dyDescent="0.25">
      <c r="A2168" s="4">
        <v>4497</v>
      </c>
      <c r="B2168" s="5">
        <v>43372</v>
      </c>
      <c r="C2168" s="5" t="s">
        <v>2874</v>
      </c>
      <c r="D2168" s="5" t="s">
        <v>2807</v>
      </c>
      <c r="E2168" s="4" t="s">
        <v>2224</v>
      </c>
      <c r="F2168" s="4" t="s">
        <v>10</v>
      </c>
      <c r="G2168" s="4" t="s">
        <v>285</v>
      </c>
      <c r="H2168" s="4">
        <v>37.090240000000001</v>
      </c>
      <c r="I2168" s="4">
        <v>-95.712890999999999</v>
      </c>
      <c r="J2168" s="4" t="s">
        <v>22</v>
      </c>
      <c r="K2168" s="4" t="s">
        <v>39</v>
      </c>
      <c r="L2168" s="4" t="s">
        <v>33</v>
      </c>
      <c r="M2168" s="4">
        <v>28</v>
      </c>
      <c r="N2168" s="4">
        <v>810</v>
      </c>
      <c r="O2168" s="4">
        <v>19272</v>
      </c>
    </row>
    <row r="2169" spans="1:15" x14ac:dyDescent="0.25">
      <c r="A2169" s="4">
        <v>4580</v>
      </c>
      <c r="B2169" s="5">
        <v>43372</v>
      </c>
      <c r="C2169" s="5" t="s">
        <v>2971</v>
      </c>
      <c r="D2169" s="5" t="s">
        <v>2972</v>
      </c>
      <c r="E2169" s="4" t="s">
        <v>1428</v>
      </c>
      <c r="F2169" s="4" t="s">
        <v>10</v>
      </c>
      <c r="G2169" s="4" t="s">
        <v>637</v>
      </c>
      <c r="H2169" s="4">
        <v>16.742498000000001</v>
      </c>
      <c r="I2169" s="4">
        <v>-62.187365999999997</v>
      </c>
      <c r="J2169" s="4" t="s">
        <v>22</v>
      </c>
      <c r="K2169" s="4" t="s">
        <v>39</v>
      </c>
      <c r="L2169" s="4" t="s">
        <v>33</v>
      </c>
      <c r="M2169" s="4">
        <v>19</v>
      </c>
      <c r="N2169" s="4">
        <v>309</v>
      </c>
      <c r="O2169" s="4">
        <v>14284</v>
      </c>
    </row>
    <row r="2170" spans="1:15" x14ac:dyDescent="0.25">
      <c r="A2170" s="4">
        <v>2557</v>
      </c>
      <c r="B2170" s="5">
        <v>43372</v>
      </c>
      <c r="C2170" s="5" t="s">
        <v>2837</v>
      </c>
      <c r="D2170" s="5" t="s">
        <v>2781</v>
      </c>
      <c r="E2170" s="4" t="s">
        <v>1693</v>
      </c>
      <c r="F2170" s="4" t="s">
        <v>10</v>
      </c>
      <c r="G2170" s="4" t="s">
        <v>583</v>
      </c>
      <c r="H2170" s="4">
        <v>8.4605549999999994</v>
      </c>
      <c r="I2170" s="4">
        <v>-11.779889000000001</v>
      </c>
      <c r="J2170" s="4" t="s">
        <v>22</v>
      </c>
      <c r="K2170" s="4" t="s">
        <v>39</v>
      </c>
      <c r="L2170" s="4" t="s">
        <v>33</v>
      </c>
      <c r="M2170" s="4">
        <v>22</v>
      </c>
      <c r="N2170" s="4">
        <v>459</v>
      </c>
      <c r="O2170" s="4">
        <v>11554</v>
      </c>
    </row>
    <row r="2171" spans="1:15" x14ac:dyDescent="0.25">
      <c r="A2171" s="4">
        <v>2730</v>
      </c>
      <c r="B2171" s="5">
        <v>43372</v>
      </c>
      <c r="C2171" s="5" t="s">
        <v>2960</v>
      </c>
      <c r="D2171" s="5" t="s">
        <v>2961</v>
      </c>
      <c r="E2171" s="4" t="s">
        <v>2031</v>
      </c>
      <c r="F2171" s="4" t="s">
        <v>10</v>
      </c>
      <c r="G2171" s="4" t="s">
        <v>59</v>
      </c>
      <c r="H2171" s="4">
        <v>-38.416097000000001</v>
      </c>
      <c r="I2171" s="4">
        <v>-63.616672000000001</v>
      </c>
      <c r="J2171" s="4" t="s">
        <v>12</v>
      </c>
      <c r="K2171" s="4" t="s">
        <v>39</v>
      </c>
      <c r="L2171" s="4" t="s">
        <v>33</v>
      </c>
      <c r="M2171" s="4">
        <v>26</v>
      </c>
      <c r="N2171" s="4">
        <v>35</v>
      </c>
      <c r="O2171" s="4">
        <v>6276</v>
      </c>
    </row>
    <row r="2172" spans="1:15" x14ac:dyDescent="0.25">
      <c r="A2172" s="4">
        <v>2750</v>
      </c>
      <c r="B2172" s="5">
        <v>43372</v>
      </c>
      <c r="C2172" s="5" t="s">
        <v>2923</v>
      </c>
      <c r="D2172" s="5" t="s">
        <v>2924</v>
      </c>
      <c r="E2172" s="4" t="s">
        <v>1603</v>
      </c>
      <c r="F2172" s="4" t="s">
        <v>24</v>
      </c>
      <c r="G2172" s="4" t="s">
        <v>259</v>
      </c>
      <c r="H2172" s="4">
        <v>5.1521489999999996</v>
      </c>
      <c r="I2172" s="4">
        <v>46.199615999999999</v>
      </c>
      <c r="J2172" s="4" t="s">
        <v>22</v>
      </c>
      <c r="K2172" s="4" t="s">
        <v>39</v>
      </c>
      <c r="L2172" s="4" t="s">
        <v>33</v>
      </c>
      <c r="M2172" s="4">
        <v>21</v>
      </c>
      <c r="N2172" s="4">
        <v>64</v>
      </c>
      <c r="O2172" s="4">
        <v>5379</v>
      </c>
    </row>
    <row r="2173" spans="1:15" x14ac:dyDescent="0.25">
      <c r="A2173" s="4">
        <v>1434</v>
      </c>
      <c r="B2173" s="5">
        <v>43372</v>
      </c>
      <c r="C2173" s="5" t="s">
        <v>2827</v>
      </c>
      <c r="D2173" s="5" t="s">
        <v>2828</v>
      </c>
      <c r="E2173" s="4" t="s">
        <v>2328</v>
      </c>
      <c r="F2173" s="4" t="s">
        <v>16</v>
      </c>
      <c r="G2173" s="4" t="s">
        <v>261</v>
      </c>
      <c r="H2173" s="4">
        <v>55.378050999999999</v>
      </c>
      <c r="I2173" s="4">
        <v>-3.4359730000000002</v>
      </c>
      <c r="J2173" s="4" t="s">
        <v>12</v>
      </c>
      <c r="K2173" s="4" t="s">
        <v>39</v>
      </c>
      <c r="L2173" s="4" t="s">
        <v>33</v>
      </c>
      <c r="M2173" s="4">
        <v>29</v>
      </c>
      <c r="N2173" s="4">
        <v>116</v>
      </c>
      <c r="O2173" s="4">
        <v>4834</v>
      </c>
    </row>
    <row r="2174" spans="1:15" x14ac:dyDescent="0.25">
      <c r="A2174" s="4">
        <v>1634</v>
      </c>
      <c r="B2174" s="5">
        <v>43372</v>
      </c>
      <c r="C2174" s="5" t="s">
        <v>2934</v>
      </c>
      <c r="D2174" s="5" t="s">
        <v>2935</v>
      </c>
      <c r="E2174" s="4" t="s">
        <v>942</v>
      </c>
      <c r="F2174" s="4" t="s">
        <v>24</v>
      </c>
      <c r="G2174" s="4" t="s">
        <v>2738</v>
      </c>
      <c r="H2174" s="4">
        <v>31.952162000000001</v>
      </c>
      <c r="I2174" s="4">
        <v>35.233153999999999</v>
      </c>
      <c r="J2174" s="4" t="s">
        <v>18</v>
      </c>
      <c r="K2174" s="4" t="s">
        <v>67</v>
      </c>
      <c r="L2174" s="4" t="s">
        <v>33</v>
      </c>
      <c r="M2174" s="4">
        <v>13</v>
      </c>
      <c r="N2174" s="4">
        <v>90</v>
      </c>
      <c r="O2174" s="4">
        <v>9749</v>
      </c>
    </row>
    <row r="2175" spans="1:15" x14ac:dyDescent="0.25">
      <c r="A2175" s="4">
        <v>2865</v>
      </c>
      <c r="B2175" s="5">
        <v>43372</v>
      </c>
      <c r="C2175" s="5" t="s">
        <v>2860</v>
      </c>
      <c r="D2175" s="5" t="s">
        <v>2861</v>
      </c>
      <c r="E2175" s="4" t="s">
        <v>1537</v>
      </c>
      <c r="F2175" s="4" t="s">
        <v>24</v>
      </c>
      <c r="G2175" s="4" t="s">
        <v>708</v>
      </c>
      <c r="H2175" s="4">
        <v>6.4237500000000001</v>
      </c>
      <c r="I2175" s="4">
        <v>-66.589730000000003</v>
      </c>
      <c r="J2175" s="4" t="s">
        <v>12</v>
      </c>
      <c r="K2175" s="4" t="s">
        <v>39</v>
      </c>
      <c r="L2175" s="4" t="s">
        <v>33</v>
      </c>
      <c r="M2175" s="4">
        <v>20</v>
      </c>
      <c r="N2175" s="4">
        <v>70</v>
      </c>
      <c r="O2175" s="4">
        <v>3411</v>
      </c>
    </row>
    <row r="2176" spans="1:15" x14ac:dyDescent="0.25">
      <c r="A2176" s="4">
        <v>2893</v>
      </c>
      <c r="B2176" s="5">
        <v>43372</v>
      </c>
      <c r="C2176" s="5" t="s">
        <v>2750</v>
      </c>
      <c r="D2176" s="5" t="s">
        <v>2751</v>
      </c>
      <c r="E2176" s="4" t="s">
        <v>766</v>
      </c>
      <c r="F2176" s="4" t="s">
        <v>24</v>
      </c>
      <c r="G2176" s="4" t="s">
        <v>127</v>
      </c>
      <c r="H2176" s="4">
        <v>7.5149800000000004</v>
      </c>
      <c r="I2176" s="4">
        <v>134.58251999999999</v>
      </c>
      <c r="J2176" s="4" t="s">
        <v>18</v>
      </c>
      <c r="K2176" s="4" t="s">
        <v>39</v>
      </c>
      <c r="L2176" s="4" t="s">
        <v>33</v>
      </c>
      <c r="M2176" s="4">
        <v>11</v>
      </c>
      <c r="N2176" s="4">
        <v>79</v>
      </c>
      <c r="O2176" s="4">
        <v>2302</v>
      </c>
    </row>
    <row r="2177" spans="1:15" x14ac:dyDescent="0.25">
      <c r="A2177" s="4">
        <v>4922</v>
      </c>
      <c r="B2177" s="5">
        <v>43372</v>
      </c>
      <c r="C2177" s="5" t="s">
        <v>2750</v>
      </c>
      <c r="D2177" s="5" t="s">
        <v>2751</v>
      </c>
      <c r="E2177" s="4" t="s">
        <v>1258</v>
      </c>
      <c r="F2177" s="4" t="s">
        <v>16</v>
      </c>
      <c r="G2177" s="4" t="s">
        <v>1259</v>
      </c>
      <c r="H2177" s="4">
        <v>56.879635</v>
      </c>
      <c r="I2177" s="4">
        <v>24.603189</v>
      </c>
      <c r="J2177" s="4" t="s">
        <v>12</v>
      </c>
      <c r="K2177" s="4" t="s">
        <v>39</v>
      </c>
      <c r="L2177" s="4" t="s">
        <v>33</v>
      </c>
      <c r="M2177" s="4">
        <v>17</v>
      </c>
      <c r="N2177" s="4">
        <v>130</v>
      </c>
      <c r="O2177" s="4">
        <v>2255</v>
      </c>
    </row>
    <row r="2178" spans="1:15" x14ac:dyDescent="0.25">
      <c r="A2178" s="4">
        <v>5930</v>
      </c>
      <c r="B2178" s="5">
        <v>43372</v>
      </c>
      <c r="C2178" s="5" t="s">
        <v>2923</v>
      </c>
      <c r="D2178" s="5" t="s">
        <v>2924</v>
      </c>
      <c r="E2178" s="4" t="s">
        <v>337</v>
      </c>
      <c r="F2178" s="4" t="s">
        <v>10</v>
      </c>
      <c r="G2178" s="4" t="s">
        <v>259</v>
      </c>
      <c r="H2178" s="4">
        <v>5.1521489999999996</v>
      </c>
      <c r="I2178" s="4">
        <v>46.199615999999999</v>
      </c>
      <c r="J2178" s="4" t="s">
        <v>12</v>
      </c>
      <c r="K2178" s="4" t="s">
        <v>39</v>
      </c>
      <c r="L2178" s="4" t="s">
        <v>33</v>
      </c>
      <c r="M2178" s="4">
        <v>6</v>
      </c>
      <c r="N2178" s="4">
        <v>113</v>
      </c>
      <c r="O2178" s="4">
        <v>2198</v>
      </c>
    </row>
    <row r="2179" spans="1:15" x14ac:dyDescent="0.25">
      <c r="A2179" s="4">
        <v>3880</v>
      </c>
      <c r="B2179" s="5">
        <v>43372</v>
      </c>
      <c r="C2179" s="5" t="s">
        <v>2982</v>
      </c>
      <c r="D2179" s="5" t="s">
        <v>2983</v>
      </c>
      <c r="E2179" s="4" t="s">
        <v>1952</v>
      </c>
      <c r="F2179" s="4" t="s">
        <v>16</v>
      </c>
      <c r="G2179" s="4" t="s">
        <v>715</v>
      </c>
      <c r="H2179" s="4">
        <v>43.750298000000001</v>
      </c>
      <c r="I2179" s="4">
        <v>7.4128410000000002</v>
      </c>
      <c r="J2179" s="4" t="s">
        <v>12</v>
      </c>
      <c r="K2179" s="4" t="s">
        <v>39</v>
      </c>
      <c r="L2179" s="4" t="s">
        <v>33</v>
      </c>
      <c r="M2179" s="4">
        <v>25</v>
      </c>
      <c r="N2179" s="4">
        <v>21</v>
      </c>
      <c r="O2179" s="4">
        <v>1719</v>
      </c>
    </row>
    <row r="2180" spans="1:15" x14ac:dyDescent="0.25">
      <c r="A2180" s="4">
        <v>1472</v>
      </c>
      <c r="B2180" s="5">
        <v>43372</v>
      </c>
      <c r="C2180" s="5" t="s">
        <v>2882</v>
      </c>
      <c r="D2180" s="5" t="s">
        <v>2885</v>
      </c>
      <c r="E2180" s="4" t="s">
        <v>608</v>
      </c>
      <c r="F2180" s="4" t="s">
        <v>24</v>
      </c>
      <c r="G2180" s="4" t="s">
        <v>217</v>
      </c>
      <c r="H2180" s="4">
        <v>28.033885999999999</v>
      </c>
      <c r="I2180" s="4">
        <v>1.659626</v>
      </c>
      <c r="J2180" s="4" t="s">
        <v>12</v>
      </c>
      <c r="K2180" s="4" t="s">
        <v>39</v>
      </c>
      <c r="L2180" s="4" t="s">
        <v>33</v>
      </c>
      <c r="M2180" s="4">
        <v>9</v>
      </c>
      <c r="N2180" s="4">
        <v>69</v>
      </c>
      <c r="O2180" s="4">
        <v>1194</v>
      </c>
    </row>
    <row r="2181" spans="1:15" x14ac:dyDescent="0.25">
      <c r="A2181" s="4">
        <v>4446</v>
      </c>
      <c r="B2181" s="5">
        <v>43372</v>
      </c>
      <c r="C2181" s="5" t="s">
        <v>2987</v>
      </c>
      <c r="D2181" s="5" t="s">
        <v>2951</v>
      </c>
      <c r="E2181" s="4" t="s">
        <v>232</v>
      </c>
      <c r="F2181" s="4" t="s">
        <v>24</v>
      </c>
      <c r="G2181" s="4" t="s">
        <v>233</v>
      </c>
      <c r="H2181" s="4">
        <v>-26.522503</v>
      </c>
      <c r="I2181" s="4">
        <v>31.465865999999998</v>
      </c>
      <c r="J2181" s="4" t="s">
        <v>22</v>
      </c>
      <c r="K2181" s="4" t="s">
        <v>39</v>
      </c>
      <c r="L2181" s="4" t="s">
        <v>33</v>
      </c>
      <c r="M2181" s="4">
        <v>5</v>
      </c>
      <c r="N2181" s="4">
        <v>53</v>
      </c>
      <c r="O2181" s="4">
        <v>1175</v>
      </c>
    </row>
    <row r="2182" spans="1:15" x14ac:dyDescent="0.25">
      <c r="A2182" s="4">
        <v>3518</v>
      </c>
      <c r="B2182" s="5">
        <v>43372</v>
      </c>
      <c r="C2182" s="5" t="s">
        <v>2874</v>
      </c>
      <c r="D2182" s="5" t="s">
        <v>2807</v>
      </c>
      <c r="E2182" s="4" t="s">
        <v>1330</v>
      </c>
      <c r="F2182" s="4" t="s">
        <v>10</v>
      </c>
      <c r="G2182" s="4" t="s">
        <v>285</v>
      </c>
      <c r="H2182" s="4">
        <v>37.090240000000001</v>
      </c>
      <c r="I2182" s="4">
        <v>-95.712890999999999</v>
      </c>
      <c r="J2182" s="4" t="s">
        <v>18</v>
      </c>
      <c r="K2182" s="4" t="s">
        <v>2724</v>
      </c>
      <c r="L2182" s="4" t="s">
        <v>33</v>
      </c>
      <c r="M2182" s="4">
        <v>18</v>
      </c>
      <c r="N2182" s="4">
        <v>170</v>
      </c>
      <c r="O2182" s="4">
        <v>18687</v>
      </c>
    </row>
    <row r="2183" spans="1:15" x14ac:dyDescent="0.25">
      <c r="A2183" s="4">
        <v>3062</v>
      </c>
      <c r="B2183" s="5">
        <v>43372</v>
      </c>
      <c r="C2183" s="5" t="s">
        <v>2958</v>
      </c>
      <c r="D2183" s="5" t="s">
        <v>2959</v>
      </c>
      <c r="E2183" s="4" t="s">
        <v>1612</v>
      </c>
      <c r="F2183" s="4" t="s">
        <v>10</v>
      </c>
      <c r="G2183" s="4" t="s">
        <v>75</v>
      </c>
      <c r="H2183" s="4">
        <v>-25.274398000000001</v>
      </c>
      <c r="I2183" s="4">
        <v>133.775136</v>
      </c>
      <c r="J2183" s="4" t="s">
        <v>12</v>
      </c>
      <c r="K2183" s="4" t="s">
        <v>2724</v>
      </c>
      <c r="L2183" s="4" t="s">
        <v>33</v>
      </c>
      <c r="M2183" s="4">
        <v>21</v>
      </c>
      <c r="N2183" s="4">
        <v>587</v>
      </c>
      <c r="O2183" s="4">
        <v>18140</v>
      </c>
    </row>
    <row r="2184" spans="1:15" x14ac:dyDescent="0.25">
      <c r="A2184" s="4">
        <v>1882</v>
      </c>
      <c r="B2184" s="5">
        <v>43372</v>
      </c>
      <c r="C2184" s="5" t="s">
        <v>2784</v>
      </c>
      <c r="D2184" s="5" t="s">
        <v>2785</v>
      </c>
      <c r="E2184" s="4" t="s">
        <v>1263</v>
      </c>
      <c r="F2184" s="4" t="s">
        <v>16</v>
      </c>
      <c r="G2184" s="4" t="s">
        <v>219</v>
      </c>
      <c r="H2184" s="4">
        <v>40.463667000000001</v>
      </c>
      <c r="I2184" s="4">
        <v>-3.7492200000000002</v>
      </c>
      <c r="J2184" s="4" t="s">
        <v>12</v>
      </c>
      <c r="K2184" s="4" t="s">
        <v>2724</v>
      </c>
      <c r="L2184" s="4" t="s">
        <v>33</v>
      </c>
      <c r="M2184" s="4">
        <v>17</v>
      </c>
      <c r="N2184" s="4">
        <v>74</v>
      </c>
      <c r="O2184" s="4">
        <v>11647</v>
      </c>
    </row>
    <row r="2185" spans="1:15" x14ac:dyDescent="0.25">
      <c r="A2185" s="4">
        <v>5630</v>
      </c>
      <c r="B2185" s="5">
        <v>43372</v>
      </c>
      <c r="C2185" s="5" t="s">
        <v>2835</v>
      </c>
      <c r="D2185" s="5" t="s">
        <v>2836</v>
      </c>
      <c r="E2185" s="4" t="s">
        <v>234</v>
      </c>
      <c r="F2185" s="4" t="s">
        <v>24</v>
      </c>
      <c r="G2185" s="4" t="s">
        <v>235</v>
      </c>
      <c r="H2185" s="4">
        <v>-29.609988000000001</v>
      </c>
      <c r="I2185" s="4">
        <v>28.233608</v>
      </c>
      <c r="J2185" s="4" t="s">
        <v>12</v>
      </c>
      <c r="K2185" s="4" t="s">
        <v>2724</v>
      </c>
      <c r="L2185" s="4" t="s">
        <v>33</v>
      </c>
      <c r="M2185" s="4">
        <v>5</v>
      </c>
      <c r="N2185" s="4">
        <v>148</v>
      </c>
      <c r="O2185" s="4">
        <v>8379</v>
      </c>
    </row>
    <row r="2186" spans="1:15" x14ac:dyDescent="0.25">
      <c r="A2186" s="4">
        <v>5215</v>
      </c>
      <c r="B2186" s="5">
        <v>43372</v>
      </c>
      <c r="C2186" s="5" t="s">
        <v>2881</v>
      </c>
      <c r="D2186" s="5" t="s">
        <v>2878</v>
      </c>
      <c r="E2186" s="4" t="s">
        <v>2336</v>
      </c>
      <c r="F2186" s="4" t="s">
        <v>24</v>
      </c>
      <c r="G2186" s="4" t="s">
        <v>282</v>
      </c>
      <c r="H2186" s="4">
        <v>41.20438</v>
      </c>
      <c r="I2186" s="4">
        <v>74.766098</v>
      </c>
      <c r="J2186" s="4" t="s">
        <v>18</v>
      </c>
      <c r="K2186" s="4" t="s">
        <v>2724</v>
      </c>
      <c r="L2186" s="4" t="s">
        <v>33</v>
      </c>
      <c r="M2186" s="4">
        <v>29</v>
      </c>
      <c r="N2186" s="4">
        <v>271</v>
      </c>
      <c r="O2186" s="4">
        <v>6577</v>
      </c>
    </row>
    <row r="2187" spans="1:15" x14ac:dyDescent="0.25">
      <c r="A2187" s="4">
        <v>2193</v>
      </c>
      <c r="B2187" s="5">
        <v>43372</v>
      </c>
      <c r="C2187" s="5" t="s">
        <v>2940</v>
      </c>
      <c r="D2187" s="5" t="s">
        <v>2941</v>
      </c>
      <c r="E2187" s="4" t="s">
        <v>413</v>
      </c>
      <c r="F2187" s="4" t="s">
        <v>24</v>
      </c>
      <c r="G2187" s="4" t="s">
        <v>115</v>
      </c>
      <c r="H2187" s="4">
        <v>-24.143474000000001</v>
      </c>
      <c r="I2187" s="4">
        <v>-10.030696000000001</v>
      </c>
      <c r="J2187" s="4" t="s">
        <v>18</v>
      </c>
      <c r="K2187" s="4" t="s">
        <v>2724</v>
      </c>
      <c r="L2187" s="4" t="s">
        <v>33</v>
      </c>
      <c r="M2187" s="4">
        <v>7</v>
      </c>
      <c r="N2187" s="4">
        <v>149</v>
      </c>
      <c r="O2187" s="4">
        <v>6485</v>
      </c>
    </row>
    <row r="2188" spans="1:15" x14ac:dyDescent="0.25">
      <c r="A2188" s="4">
        <v>5772</v>
      </c>
      <c r="B2188" s="5">
        <v>43372</v>
      </c>
      <c r="C2188" s="5" t="s">
        <v>2930</v>
      </c>
      <c r="D2188" s="5" t="s">
        <v>2931</v>
      </c>
      <c r="E2188" s="4" t="s">
        <v>1786</v>
      </c>
      <c r="F2188" s="4" t="s">
        <v>24</v>
      </c>
      <c r="G2188" s="4" t="s">
        <v>473</v>
      </c>
      <c r="H2188" s="4">
        <v>-75.250973000000002</v>
      </c>
      <c r="I2188" s="4">
        <v>-7.1388999999999994E-2</v>
      </c>
      <c r="J2188" s="4" t="s">
        <v>18</v>
      </c>
      <c r="K2188" s="4" t="s">
        <v>2724</v>
      </c>
      <c r="L2188" s="4" t="s">
        <v>33</v>
      </c>
      <c r="M2188" s="4">
        <v>23</v>
      </c>
      <c r="N2188" s="4">
        <v>71</v>
      </c>
      <c r="O2188" s="4">
        <v>5100</v>
      </c>
    </row>
    <row r="2189" spans="1:15" x14ac:dyDescent="0.25">
      <c r="A2189" s="4">
        <v>4710</v>
      </c>
      <c r="B2189" s="5">
        <v>43372</v>
      </c>
      <c r="C2189" s="5" t="s">
        <v>2938</v>
      </c>
      <c r="D2189" s="5" t="s">
        <v>2939</v>
      </c>
      <c r="E2189" s="4" t="s">
        <v>414</v>
      </c>
      <c r="F2189" s="4" t="s">
        <v>24</v>
      </c>
      <c r="G2189" s="4" t="s">
        <v>119</v>
      </c>
      <c r="H2189" s="4">
        <v>48.019573000000001</v>
      </c>
      <c r="I2189" s="4">
        <v>66.923683999999994</v>
      </c>
      <c r="J2189" s="4" t="s">
        <v>18</v>
      </c>
      <c r="K2189" s="4" t="s">
        <v>2724</v>
      </c>
      <c r="L2189" s="4" t="s">
        <v>33</v>
      </c>
      <c r="M2189" s="4">
        <v>7</v>
      </c>
      <c r="N2189" s="4">
        <v>290</v>
      </c>
      <c r="O2189" s="4">
        <v>4401</v>
      </c>
    </row>
    <row r="2190" spans="1:15" x14ac:dyDescent="0.25">
      <c r="A2190" s="4">
        <v>3768</v>
      </c>
      <c r="B2190" s="5">
        <v>43372</v>
      </c>
      <c r="C2190" s="5" t="s">
        <v>2892</v>
      </c>
      <c r="D2190" s="5" t="s">
        <v>2836</v>
      </c>
      <c r="E2190" s="4" t="s">
        <v>52</v>
      </c>
      <c r="F2190" s="4" t="s">
        <v>16</v>
      </c>
      <c r="G2190" s="4" t="s">
        <v>53</v>
      </c>
      <c r="H2190" s="4">
        <v>38.969718999999998</v>
      </c>
      <c r="I2190" s="4">
        <v>59.556277999999999</v>
      </c>
      <c r="J2190" s="4" t="s">
        <v>18</v>
      </c>
      <c r="K2190" s="4" t="s">
        <v>2724</v>
      </c>
      <c r="L2190" s="4" t="s">
        <v>33</v>
      </c>
      <c r="M2190" s="4">
        <v>2</v>
      </c>
      <c r="N2190" s="4">
        <v>149</v>
      </c>
      <c r="O2190" s="4">
        <v>2530</v>
      </c>
    </row>
    <row r="2191" spans="1:15" x14ac:dyDescent="0.25">
      <c r="A2191" s="4">
        <v>4899</v>
      </c>
      <c r="B2191" s="5">
        <v>43372</v>
      </c>
      <c r="C2191" s="5" t="s">
        <v>2782</v>
      </c>
      <c r="D2191" s="5" t="s">
        <v>2783</v>
      </c>
      <c r="E2191" s="4" t="s">
        <v>923</v>
      </c>
      <c r="F2191" s="4" t="s">
        <v>10</v>
      </c>
      <c r="G2191" s="4" t="s">
        <v>494</v>
      </c>
      <c r="H2191" s="4">
        <v>46.941935999999998</v>
      </c>
      <c r="I2191" s="4">
        <v>-56.27111</v>
      </c>
      <c r="J2191" s="4" t="s">
        <v>18</v>
      </c>
      <c r="K2191" s="4" t="s">
        <v>2724</v>
      </c>
      <c r="L2191" s="4" t="s">
        <v>33</v>
      </c>
      <c r="M2191" s="4">
        <v>13</v>
      </c>
      <c r="N2191" s="4">
        <v>860</v>
      </c>
      <c r="O2191" s="4">
        <v>2130</v>
      </c>
    </row>
    <row r="2192" spans="1:15" x14ac:dyDescent="0.25">
      <c r="A2192" s="4">
        <v>2539</v>
      </c>
      <c r="B2192" s="5">
        <v>43372</v>
      </c>
      <c r="C2192" s="5" t="s">
        <v>2786</v>
      </c>
      <c r="D2192" s="5" t="s">
        <v>2794</v>
      </c>
      <c r="E2192" s="4" t="s">
        <v>2691</v>
      </c>
      <c r="F2192" s="4" t="s">
        <v>10</v>
      </c>
      <c r="G2192" s="4" t="s">
        <v>206</v>
      </c>
      <c r="H2192" s="4">
        <v>18.220832999999999</v>
      </c>
      <c r="I2192" s="4">
        <v>-66.590148999999997</v>
      </c>
      <c r="J2192" s="4" t="s">
        <v>22</v>
      </c>
      <c r="K2192" s="4" t="s">
        <v>57</v>
      </c>
      <c r="L2192" s="4" t="s">
        <v>14</v>
      </c>
      <c r="M2192" s="4">
        <v>48</v>
      </c>
      <c r="N2192" s="4">
        <v>541</v>
      </c>
      <c r="O2192" s="4">
        <v>13318</v>
      </c>
    </row>
    <row r="2193" spans="1:15" x14ac:dyDescent="0.25">
      <c r="A2193" s="4">
        <v>1629</v>
      </c>
      <c r="B2193" s="5">
        <v>43372</v>
      </c>
      <c r="C2193" s="5" t="s">
        <v>2795</v>
      </c>
      <c r="D2193" s="5" t="s">
        <v>2759</v>
      </c>
      <c r="E2193" s="4" t="s">
        <v>1965</v>
      </c>
      <c r="F2193" s="4" t="s">
        <v>24</v>
      </c>
      <c r="G2193" s="4" t="s">
        <v>243</v>
      </c>
      <c r="H2193" s="4">
        <v>-0.80368899999999999</v>
      </c>
      <c r="I2193" s="4">
        <v>11.609444</v>
      </c>
      <c r="J2193" s="4" t="s">
        <v>22</v>
      </c>
      <c r="K2193" s="4" t="s">
        <v>57</v>
      </c>
      <c r="L2193" s="4" t="s">
        <v>14</v>
      </c>
      <c r="M2193" s="4">
        <v>25</v>
      </c>
      <c r="N2193" s="4">
        <v>118</v>
      </c>
      <c r="O2193" s="4">
        <v>10142</v>
      </c>
    </row>
    <row r="2194" spans="1:15" x14ac:dyDescent="0.25">
      <c r="A2194" s="4">
        <v>3543</v>
      </c>
      <c r="B2194" s="5">
        <v>43372</v>
      </c>
      <c r="C2194" s="5" t="s">
        <v>2795</v>
      </c>
      <c r="D2194" s="5" t="s">
        <v>2796</v>
      </c>
      <c r="E2194" s="4" t="s">
        <v>1082</v>
      </c>
      <c r="F2194" s="4" t="s">
        <v>10</v>
      </c>
      <c r="G2194" s="4" t="s">
        <v>213</v>
      </c>
      <c r="H2194" s="4">
        <v>-32.522779</v>
      </c>
      <c r="I2194" s="4">
        <v>-55.765835000000003</v>
      </c>
      <c r="J2194" s="4" t="s">
        <v>22</v>
      </c>
      <c r="K2194" s="4" t="s">
        <v>57</v>
      </c>
      <c r="L2194" s="4" t="s">
        <v>14</v>
      </c>
      <c r="M2194" s="4">
        <v>15</v>
      </c>
      <c r="N2194" s="4">
        <v>511</v>
      </c>
      <c r="O2194" s="4">
        <v>9837</v>
      </c>
    </row>
    <row r="2195" spans="1:15" x14ac:dyDescent="0.25">
      <c r="A2195" s="4">
        <v>5652</v>
      </c>
      <c r="B2195" s="5">
        <v>43372</v>
      </c>
      <c r="C2195" s="5" t="s">
        <v>2988</v>
      </c>
      <c r="D2195" s="5" t="s">
        <v>2989</v>
      </c>
      <c r="E2195" s="4" t="s">
        <v>420</v>
      </c>
      <c r="F2195" s="4" t="s">
        <v>24</v>
      </c>
      <c r="G2195" s="4" t="s">
        <v>93</v>
      </c>
      <c r="H2195" s="4">
        <v>-22.328474</v>
      </c>
      <c r="I2195" s="4">
        <v>24.684866</v>
      </c>
      <c r="J2195" s="4" t="s">
        <v>18</v>
      </c>
      <c r="K2195" s="4" t="s">
        <v>57</v>
      </c>
      <c r="L2195" s="4" t="s">
        <v>14</v>
      </c>
      <c r="M2195" s="4">
        <v>7</v>
      </c>
      <c r="N2195" s="4">
        <v>211</v>
      </c>
      <c r="O2195" s="4">
        <v>7627</v>
      </c>
    </row>
    <row r="2196" spans="1:15" x14ac:dyDescent="0.25">
      <c r="A2196" s="4">
        <v>2113</v>
      </c>
      <c r="B2196" s="5">
        <v>43372</v>
      </c>
      <c r="C2196" s="5" t="s">
        <v>2766</v>
      </c>
      <c r="D2196" s="5" t="s">
        <v>2767</v>
      </c>
      <c r="E2196" s="4" t="s">
        <v>620</v>
      </c>
      <c r="F2196" s="4" t="s">
        <v>10</v>
      </c>
      <c r="G2196" s="4" t="s">
        <v>449</v>
      </c>
      <c r="H2196" s="4">
        <v>13.794185000000001</v>
      </c>
      <c r="I2196" s="4">
        <v>-88.896529999999998</v>
      </c>
      <c r="J2196" s="4" t="s">
        <v>12</v>
      </c>
      <c r="K2196" s="4" t="s">
        <v>57</v>
      </c>
      <c r="L2196" s="4" t="s">
        <v>14</v>
      </c>
      <c r="M2196" s="4">
        <v>9</v>
      </c>
      <c r="N2196" s="4">
        <v>138</v>
      </c>
      <c r="O2196" s="4">
        <v>6432</v>
      </c>
    </row>
    <row r="2197" spans="1:15" x14ac:dyDescent="0.25">
      <c r="A2197" s="4">
        <v>4207</v>
      </c>
      <c r="B2197" s="5">
        <v>43372</v>
      </c>
      <c r="C2197" s="5" t="s">
        <v>2756</v>
      </c>
      <c r="D2197" s="5" t="s">
        <v>2757</v>
      </c>
      <c r="E2197" s="4" t="s">
        <v>1555</v>
      </c>
      <c r="F2197" s="4" t="s">
        <v>24</v>
      </c>
      <c r="G2197" s="4" t="s">
        <v>855</v>
      </c>
      <c r="H2197" s="4">
        <v>12.865416</v>
      </c>
      <c r="I2197" s="4">
        <v>-85.207228999999998</v>
      </c>
      <c r="J2197" s="4" t="s">
        <v>18</v>
      </c>
      <c r="K2197" s="4" t="s">
        <v>57</v>
      </c>
      <c r="L2197" s="4" t="s">
        <v>14</v>
      </c>
      <c r="M2197" s="4">
        <v>20</v>
      </c>
      <c r="N2197" s="4">
        <v>161</v>
      </c>
      <c r="O2197" s="4">
        <v>5767</v>
      </c>
    </row>
    <row r="2198" spans="1:15" x14ac:dyDescent="0.25">
      <c r="A2198" s="4">
        <v>3594</v>
      </c>
      <c r="B2198" s="5">
        <v>43372</v>
      </c>
      <c r="C2198" s="5" t="s">
        <v>2875</v>
      </c>
      <c r="D2198" s="5" t="s">
        <v>2975</v>
      </c>
      <c r="E2198" s="4" t="s">
        <v>1087</v>
      </c>
      <c r="F2198" s="4" t="s">
        <v>24</v>
      </c>
      <c r="G2198" s="4" t="s">
        <v>179</v>
      </c>
      <c r="H2198" s="4">
        <v>-1.9402779999999999</v>
      </c>
      <c r="I2198" s="4">
        <v>29.873888000000001</v>
      </c>
      <c r="J2198" s="4" t="s">
        <v>18</v>
      </c>
      <c r="K2198" s="4" t="s">
        <v>57</v>
      </c>
      <c r="L2198" s="4" t="s">
        <v>14</v>
      </c>
      <c r="M2198" s="4">
        <v>15</v>
      </c>
      <c r="N2198" s="4">
        <v>117</v>
      </c>
      <c r="O2198" s="4">
        <v>5389</v>
      </c>
    </row>
    <row r="2199" spans="1:15" x14ac:dyDescent="0.25">
      <c r="A2199" s="4">
        <v>1364</v>
      </c>
      <c r="B2199" s="5">
        <v>43372</v>
      </c>
      <c r="C2199" s="5" t="s">
        <v>2750</v>
      </c>
      <c r="D2199" s="5" t="s">
        <v>2751</v>
      </c>
      <c r="E2199" s="4" t="s">
        <v>126</v>
      </c>
      <c r="F2199" s="4" t="s">
        <v>16</v>
      </c>
      <c r="G2199" s="4" t="s">
        <v>127</v>
      </c>
      <c r="H2199" s="4">
        <v>7.5149800000000004</v>
      </c>
      <c r="I2199" s="4">
        <v>134.58251999999999</v>
      </c>
      <c r="J2199" s="4" t="s">
        <v>12</v>
      </c>
      <c r="K2199" s="4" t="s">
        <v>57</v>
      </c>
      <c r="L2199" s="4" t="s">
        <v>14</v>
      </c>
      <c r="M2199" s="4">
        <v>3</v>
      </c>
      <c r="N2199" s="4">
        <v>62</v>
      </c>
      <c r="O2199" s="4">
        <v>5065</v>
      </c>
    </row>
    <row r="2200" spans="1:15" x14ac:dyDescent="0.25">
      <c r="A2200" s="4">
        <v>4850</v>
      </c>
      <c r="B2200" s="5">
        <v>43372</v>
      </c>
      <c r="C2200" s="5" t="s">
        <v>2886</v>
      </c>
      <c r="D2200" s="5" t="s">
        <v>2887</v>
      </c>
      <c r="E2200" s="4" t="s">
        <v>925</v>
      </c>
      <c r="F2200" s="4" t="s">
        <v>24</v>
      </c>
      <c r="G2200" s="4" t="s">
        <v>96</v>
      </c>
      <c r="H2200" s="4">
        <v>20.593684</v>
      </c>
      <c r="I2200" s="4">
        <v>78.962879999999998</v>
      </c>
      <c r="J2200" s="4" t="s">
        <v>22</v>
      </c>
      <c r="K2200" s="4" t="s">
        <v>57</v>
      </c>
      <c r="L2200" s="4" t="s">
        <v>14</v>
      </c>
      <c r="M2200" s="4">
        <v>13</v>
      </c>
      <c r="N2200" s="4">
        <v>140</v>
      </c>
      <c r="O2200" s="4">
        <v>4726</v>
      </c>
    </row>
    <row r="2201" spans="1:15" x14ac:dyDescent="0.25">
      <c r="A2201" s="4">
        <v>4595</v>
      </c>
      <c r="B2201" s="5">
        <v>43372</v>
      </c>
      <c r="C2201" s="5" t="s">
        <v>2860</v>
      </c>
      <c r="D2201" s="5" t="s">
        <v>2861</v>
      </c>
      <c r="E2201" s="4" t="s">
        <v>1622</v>
      </c>
      <c r="F2201" s="4" t="s">
        <v>24</v>
      </c>
      <c r="G2201" s="4" t="s">
        <v>708</v>
      </c>
      <c r="H2201" s="4">
        <v>6.4237500000000001</v>
      </c>
      <c r="I2201" s="4">
        <v>-66.589730000000003</v>
      </c>
      <c r="J2201" s="4" t="s">
        <v>18</v>
      </c>
      <c r="K2201" s="4" t="s">
        <v>57</v>
      </c>
      <c r="L2201" s="4" t="s">
        <v>14</v>
      </c>
      <c r="M2201" s="4">
        <v>21</v>
      </c>
      <c r="N2201" s="4">
        <v>256</v>
      </c>
      <c r="O2201" s="4">
        <v>4716</v>
      </c>
    </row>
    <row r="2202" spans="1:15" x14ac:dyDescent="0.25">
      <c r="A2202" s="4">
        <v>1062</v>
      </c>
      <c r="B2202" s="5">
        <v>43372</v>
      </c>
      <c r="C2202" s="5" t="s">
        <v>2848</v>
      </c>
      <c r="D2202" s="5" t="s">
        <v>2849</v>
      </c>
      <c r="E2202" s="4" t="s">
        <v>1956</v>
      </c>
      <c r="F2202" s="4" t="s">
        <v>10</v>
      </c>
      <c r="G2202" s="4" t="s">
        <v>2741</v>
      </c>
      <c r="H2202" s="4">
        <v>34.802075000000002</v>
      </c>
      <c r="I2202" s="4">
        <v>38.996814999999998</v>
      </c>
      <c r="J2202" s="4" t="s">
        <v>22</v>
      </c>
      <c r="K2202" s="4" t="s">
        <v>39</v>
      </c>
      <c r="L2202" s="4" t="s">
        <v>33</v>
      </c>
      <c r="M2202" s="4">
        <v>42</v>
      </c>
      <c r="N2202" s="4">
        <v>372</v>
      </c>
      <c r="O2202" s="4">
        <v>14947</v>
      </c>
    </row>
    <row r="2203" spans="1:15" x14ac:dyDescent="0.25">
      <c r="A2203" s="4">
        <v>2219</v>
      </c>
      <c r="B2203" s="5">
        <v>43372</v>
      </c>
      <c r="C2203" s="5" t="s">
        <v>2872</v>
      </c>
      <c r="D2203" s="5" t="s">
        <v>2910</v>
      </c>
      <c r="E2203" s="4" t="s">
        <v>1364</v>
      </c>
      <c r="F2203" s="4" t="s">
        <v>10</v>
      </c>
      <c r="G2203" s="4" t="s">
        <v>726</v>
      </c>
      <c r="H2203" s="4">
        <v>51.165691000000002</v>
      </c>
      <c r="I2203" s="4">
        <v>10.451525999999999</v>
      </c>
      <c r="J2203" s="4" t="s">
        <v>18</v>
      </c>
      <c r="K2203" s="4" t="s">
        <v>57</v>
      </c>
      <c r="L2203" s="4" t="s">
        <v>14</v>
      </c>
      <c r="M2203" s="4">
        <v>18</v>
      </c>
      <c r="N2203" s="4">
        <v>103</v>
      </c>
      <c r="O2203" s="4">
        <v>4175</v>
      </c>
    </row>
    <row r="2204" spans="1:15" x14ac:dyDescent="0.25">
      <c r="A2204" s="4">
        <v>4696</v>
      </c>
      <c r="B2204" s="5">
        <v>43372</v>
      </c>
      <c r="C2204" s="5" t="s">
        <v>2882</v>
      </c>
      <c r="D2204" s="5" t="s">
        <v>2885</v>
      </c>
      <c r="E2204" s="4" t="s">
        <v>538</v>
      </c>
      <c r="F2204" s="4" t="s">
        <v>24</v>
      </c>
      <c r="G2204" s="4" t="s">
        <v>217</v>
      </c>
      <c r="H2204" s="4">
        <v>28.033885999999999</v>
      </c>
      <c r="I2204" s="4">
        <v>1.659626</v>
      </c>
      <c r="J2204" s="4" t="s">
        <v>18</v>
      </c>
      <c r="K2204" s="4" t="s">
        <v>57</v>
      </c>
      <c r="L2204" s="4" t="s">
        <v>14</v>
      </c>
      <c r="M2204" s="4">
        <v>8</v>
      </c>
      <c r="N2204" s="4">
        <v>123</v>
      </c>
      <c r="O2204" s="4">
        <v>3497</v>
      </c>
    </row>
    <row r="2205" spans="1:15" x14ac:dyDescent="0.25">
      <c r="A2205" s="4">
        <v>2744</v>
      </c>
      <c r="B2205" s="5">
        <v>43372</v>
      </c>
      <c r="C2205" s="5" t="s">
        <v>2829</v>
      </c>
      <c r="D2205" s="5" t="s">
        <v>2830</v>
      </c>
      <c r="E2205" s="4" t="s">
        <v>1090</v>
      </c>
      <c r="F2205" s="4" t="s">
        <v>24</v>
      </c>
      <c r="G2205" s="4" t="s">
        <v>135</v>
      </c>
      <c r="H2205" s="4">
        <v>-0.52277799999999996</v>
      </c>
      <c r="I2205" s="4">
        <v>166.93150299999999</v>
      </c>
      <c r="J2205" s="4" t="s">
        <v>18</v>
      </c>
      <c r="K2205" s="4" t="s">
        <v>57</v>
      </c>
      <c r="L2205" s="4" t="s">
        <v>14</v>
      </c>
      <c r="M2205" s="4">
        <v>15</v>
      </c>
      <c r="N2205" s="4">
        <v>258</v>
      </c>
      <c r="O2205" s="4">
        <v>3184</v>
      </c>
    </row>
    <row r="2206" spans="1:15" x14ac:dyDescent="0.25">
      <c r="A2206" s="4">
        <v>1475</v>
      </c>
      <c r="B2206" s="5">
        <v>43372</v>
      </c>
      <c r="C2206" s="5" t="s">
        <v>2827</v>
      </c>
      <c r="D2206" s="5" t="s">
        <v>2828</v>
      </c>
      <c r="E2206" s="4" t="s">
        <v>2401</v>
      </c>
      <c r="F2206" s="4" t="s">
        <v>10</v>
      </c>
      <c r="G2206" s="4" t="s">
        <v>261</v>
      </c>
      <c r="H2206" s="4">
        <v>55.378050999999999</v>
      </c>
      <c r="I2206" s="4">
        <v>-3.4359730000000002</v>
      </c>
      <c r="J2206" s="4" t="s">
        <v>12</v>
      </c>
      <c r="K2206" s="4" t="s">
        <v>57</v>
      </c>
      <c r="L2206" s="4" t="s">
        <v>14</v>
      </c>
      <c r="M2206" s="4">
        <v>30</v>
      </c>
      <c r="N2206" s="4">
        <v>104</v>
      </c>
      <c r="O2206" s="4">
        <v>2759</v>
      </c>
    </row>
    <row r="2207" spans="1:15" x14ac:dyDescent="0.25">
      <c r="A2207" s="4">
        <v>1591</v>
      </c>
      <c r="B2207" s="5">
        <v>43372</v>
      </c>
      <c r="C2207" s="5" t="s">
        <v>2835</v>
      </c>
      <c r="D2207" s="5" t="s">
        <v>2836</v>
      </c>
      <c r="E2207" s="4" t="s">
        <v>1465</v>
      </c>
      <c r="F2207" s="4" t="s">
        <v>10</v>
      </c>
      <c r="G2207" s="4" t="s">
        <v>235</v>
      </c>
      <c r="H2207" s="4">
        <v>-29.609988000000001</v>
      </c>
      <c r="I2207" s="4">
        <v>28.233608</v>
      </c>
      <c r="J2207" s="4" t="s">
        <v>22</v>
      </c>
      <c r="K2207" s="4" t="s">
        <v>60</v>
      </c>
      <c r="L2207" s="4" t="s">
        <v>33</v>
      </c>
      <c r="M2207" s="4">
        <v>19</v>
      </c>
      <c r="N2207" s="4">
        <v>564</v>
      </c>
      <c r="O2207" s="4">
        <v>14615</v>
      </c>
    </row>
    <row r="2208" spans="1:15" x14ac:dyDescent="0.25">
      <c r="A2208" s="4">
        <v>3226</v>
      </c>
      <c r="B2208" s="5">
        <v>43372</v>
      </c>
      <c r="C2208" s="5" t="s">
        <v>3016</v>
      </c>
      <c r="D2208" s="5" t="s">
        <v>2783</v>
      </c>
      <c r="E2208" s="4" t="s">
        <v>132</v>
      </c>
      <c r="F2208" s="4" t="s">
        <v>16</v>
      </c>
      <c r="G2208" s="4" t="s">
        <v>133</v>
      </c>
      <c r="H2208" s="4">
        <v>-21.178985999999998</v>
      </c>
      <c r="I2208" s="4">
        <v>-175.19824199999999</v>
      </c>
      <c r="J2208" s="4" t="s">
        <v>18</v>
      </c>
      <c r="K2208" s="4" t="s">
        <v>60</v>
      </c>
      <c r="L2208" s="4" t="s">
        <v>33</v>
      </c>
      <c r="M2208" s="4">
        <v>3</v>
      </c>
      <c r="N2208" s="4">
        <v>49</v>
      </c>
      <c r="O2208" s="4">
        <v>5875</v>
      </c>
    </row>
    <row r="2209" spans="1:15" x14ac:dyDescent="0.25">
      <c r="A2209" s="4">
        <v>1793</v>
      </c>
      <c r="B2209" s="5">
        <v>43372</v>
      </c>
      <c r="C2209" s="5" t="s">
        <v>2918</v>
      </c>
      <c r="D2209" s="5" t="s">
        <v>2880</v>
      </c>
      <c r="E2209" s="4" t="s">
        <v>545</v>
      </c>
      <c r="F2209" s="4" t="s">
        <v>24</v>
      </c>
      <c r="G2209" s="4" t="s">
        <v>336</v>
      </c>
      <c r="H2209" s="4">
        <v>17.357821999999999</v>
      </c>
      <c r="I2209" s="4">
        <v>-62.782997999999999</v>
      </c>
      <c r="J2209" s="4" t="s">
        <v>18</v>
      </c>
      <c r="K2209" s="4" t="s">
        <v>60</v>
      </c>
      <c r="L2209" s="4" t="s">
        <v>33</v>
      </c>
      <c r="M2209" s="4">
        <v>8</v>
      </c>
      <c r="N2209" s="4">
        <v>224</v>
      </c>
      <c r="O2209" s="4">
        <v>4959</v>
      </c>
    </row>
    <row r="2210" spans="1:15" x14ac:dyDescent="0.25">
      <c r="A2210" s="4">
        <v>1191</v>
      </c>
      <c r="B2210" s="5">
        <v>43372</v>
      </c>
      <c r="C2210" s="5" t="s">
        <v>2862</v>
      </c>
      <c r="D2210" s="5" t="s">
        <v>2863</v>
      </c>
      <c r="E2210" s="4" t="s">
        <v>786</v>
      </c>
      <c r="F2210" s="4" t="s">
        <v>24</v>
      </c>
      <c r="G2210" s="4" t="s">
        <v>2742</v>
      </c>
      <c r="H2210" s="4">
        <v>-6.3690280000000001</v>
      </c>
      <c r="I2210" s="4">
        <v>34.888821999999998</v>
      </c>
      <c r="J2210" s="4" t="s">
        <v>18</v>
      </c>
      <c r="K2210" s="4" t="s">
        <v>57</v>
      </c>
      <c r="L2210" s="4" t="s">
        <v>14</v>
      </c>
      <c r="M2210" s="4">
        <v>11</v>
      </c>
      <c r="N2210" s="4">
        <v>241</v>
      </c>
      <c r="O2210" s="4">
        <v>3509</v>
      </c>
    </row>
    <row r="2211" spans="1:15" x14ac:dyDescent="0.25">
      <c r="A2211" s="4">
        <v>2463</v>
      </c>
      <c r="B2211" s="5">
        <v>43372</v>
      </c>
      <c r="C2211" s="5" t="s">
        <v>2897</v>
      </c>
      <c r="D2211" s="5" t="s">
        <v>2898</v>
      </c>
      <c r="E2211" s="4" t="s">
        <v>961</v>
      </c>
      <c r="F2211" s="4" t="s">
        <v>10</v>
      </c>
      <c r="G2211" s="4" t="s">
        <v>285</v>
      </c>
      <c r="H2211" s="4">
        <v>37.090240000000001</v>
      </c>
      <c r="I2211" s="4">
        <v>-95.712890999999999</v>
      </c>
      <c r="J2211" s="4" t="s">
        <v>12</v>
      </c>
      <c r="K2211" s="4" t="s">
        <v>13</v>
      </c>
      <c r="L2211" s="4" t="s">
        <v>14</v>
      </c>
      <c r="M2211" s="4">
        <v>14</v>
      </c>
      <c r="N2211" s="4">
        <v>100</v>
      </c>
      <c r="O2211" s="4">
        <v>1545</v>
      </c>
    </row>
    <row r="2212" spans="1:15" x14ac:dyDescent="0.25">
      <c r="A2212" s="4">
        <v>3514</v>
      </c>
      <c r="B2212" s="5">
        <v>43372</v>
      </c>
      <c r="C2212" s="5" t="s">
        <v>2838</v>
      </c>
      <c r="D2212" s="5" t="s">
        <v>2839</v>
      </c>
      <c r="E2212" s="4" t="s">
        <v>2573</v>
      </c>
      <c r="F2212" s="4" t="s">
        <v>16</v>
      </c>
      <c r="G2212" s="4" t="s">
        <v>692</v>
      </c>
      <c r="H2212" s="4">
        <v>60.472023999999998</v>
      </c>
      <c r="I2212" s="4">
        <v>8.4689460000000008</v>
      </c>
      <c r="J2212" s="4" t="s">
        <v>22</v>
      </c>
      <c r="K2212" s="4" t="s">
        <v>67</v>
      </c>
      <c r="L2212" s="4" t="s">
        <v>33</v>
      </c>
      <c r="M2212" s="4">
        <v>39</v>
      </c>
      <c r="N2212" s="4">
        <v>557</v>
      </c>
      <c r="O2212" s="4">
        <v>19133</v>
      </c>
    </row>
    <row r="2213" spans="1:15" x14ac:dyDescent="0.25">
      <c r="A2213" s="4">
        <v>4022</v>
      </c>
      <c r="B2213" s="5">
        <v>43372</v>
      </c>
      <c r="C2213" s="5" t="s">
        <v>2919</v>
      </c>
      <c r="D2213" s="5" t="s">
        <v>2920</v>
      </c>
      <c r="E2213" s="4" t="s">
        <v>2492</v>
      </c>
      <c r="F2213" s="4" t="s">
        <v>10</v>
      </c>
      <c r="G2213" s="4" t="s">
        <v>121</v>
      </c>
      <c r="H2213" s="4">
        <v>41.871940000000002</v>
      </c>
      <c r="I2213" s="4">
        <v>12.56738</v>
      </c>
      <c r="J2213" s="4" t="s">
        <v>22</v>
      </c>
      <c r="K2213" s="4" t="s">
        <v>67</v>
      </c>
      <c r="L2213" s="4" t="s">
        <v>33</v>
      </c>
      <c r="M2213" s="4">
        <v>34</v>
      </c>
      <c r="N2213" s="4">
        <v>256</v>
      </c>
      <c r="O2213" s="4">
        <v>16722</v>
      </c>
    </row>
    <row r="2214" spans="1:15" x14ac:dyDescent="0.25">
      <c r="A2214" s="4">
        <v>4672</v>
      </c>
      <c r="B2214" s="5">
        <v>43372</v>
      </c>
      <c r="C2214" s="5" t="s">
        <v>2768</v>
      </c>
      <c r="D2214" s="5" t="s">
        <v>2769</v>
      </c>
      <c r="E2214" s="4" t="s">
        <v>2370</v>
      </c>
      <c r="F2214" s="4" t="s">
        <v>24</v>
      </c>
      <c r="G2214" s="4" t="s">
        <v>249</v>
      </c>
      <c r="H2214" s="4">
        <v>-11.875000999999999</v>
      </c>
      <c r="I2214" s="4">
        <v>43.872219000000001</v>
      </c>
      <c r="J2214" s="4" t="s">
        <v>18</v>
      </c>
      <c r="K2214" s="4" t="s">
        <v>67</v>
      </c>
      <c r="L2214" s="4" t="s">
        <v>33</v>
      </c>
      <c r="M2214" s="4">
        <v>29</v>
      </c>
      <c r="N2214" s="4">
        <v>146</v>
      </c>
      <c r="O2214" s="4">
        <v>7669</v>
      </c>
    </row>
    <row r="2215" spans="1:15" x14ac:dyDescent="0.25">
      <c r="A2215" s="4">
        <v>1066</v>
      </c>
      <c r="B2215" s="5">
        <v>43372</v>
      </c>
      <c r="C2215" s="5" t="s">
        <v>2797</v>
      </c>
      <c r="D2215" s="5" t="s">
        <v>2798</v>
      </c>
      <c r="E2215" s="4" t="s">
        <v>1479</v>
      </c>
      <c r="F2215" s="4" t="s">
        <v>10</v>
      </c>
      <c r="G2215" s="4" t="s">
        <v>387</v>
      </c>
      <c r="H2215" s="4">
        <v>50.503886999999999</v>
      </c>
      <c r="I2215" s="4">
        <v>4.4699359999999997</v>
      </c>
      <c r="J2215" s="4" t="s">
        <v>22</v>
      </c>
      <c r="K2215" s="4" t="s">
        <v>67</v>
      </c>
      <c r="L2215" s="4" t="s">
        <v>33</v>
      </c>
      <c r="M2215" s="4">
        <v>19</v>
      </c>
      <c r="N2215" s="4">
        <v>570</v>
      </c>
      <c r="O2215" s="4">
        <v>7494</v>
      </c>
    </row>
    <row r="2216" spans="1:15" x14ac:dyDescent="0.25">
      <c r="A2216" s="4">
        <v>1715</v>
      </c>
      <c r="B2216" s="5">
        <v>43372</v>
      </c>
      <c r="C2216" s="5" t="s">
        <v>2820</v>
      </c>
      <c r="D2216" s="5" t="s">
        <v>2821</v>
      </c>
      <c r="E2216" s="4" t="s">
        <v>1292</v>
      </c>
      <c r="F2216" s="4" t="s">
        <v>24</v>
      </c>
      <c r="G2216" s="4" t="s">
        <v>226</v>
      </c>
      <c r="H2216" s="4">
        <v>15.454166000000001</v>
      </c>
      <c r="I2216" s="4">
        <v>18.732206999999999</v>
      </c>
      <c r="J2216" s="4" t="s">
        <v>22</v>
      </c>
      <c r="K2216" s="4" t="s">
        <v>67</v>
      </c>
      <c r="L2216" s="4" t="s">
        <v>33</v>
      </c>
      <c r="M2216" s="4">
        <v>17</v>
      </c>
      <c r="N2216" s="4">
        <v>183</v>
      </c>
      <c r="O2216" s="4">
        <v>7410</v>
      </c>
    </row>
    <row r="2217" spans="1:15" x14ac:dyDescent="0.25">
      <c r="A2217" s="4">
        <v>5719</v>
      </c>
      <c r="B2217" s="5">
        <v>43372</v>
      </c>
      <c r="C2217" s="5" t="s">
        <v>2905</v>
      </c>
      <c r="D2217" s="5" t="s">
        <v>2906</v>
      </c>
      <c r="E2217" s="4" t="s">
        <v>1103</v>
      </c>
      <c r="F2217" s="4" t="s">
        <v>24</v>
      </c>
      <c r="G2217" s="4" t="s">
        <v>171</v>
      </c>
      <c r="H2217" s="4">
        <v>38.963745000000003</v>
      </c>
      <c r="I2217" s="4">
        <v>35.243321999999999</v>
      </c>
      <c r="J2217" s="4" t="s">
        <v>18</v>
      </c>
      <c r="K2217" s="4" t="s">
        <v>67</v>
      </c>
      <c r="L2217" s="4" t="s">
        <v>33</v>
      </c>
      <c r="M2217" s="4">
        <v>15</v>
      </c>
      <c r="N2217" s="4">
        <v>128</v>
      </c>
      <c r="O2217" s="4">
        <v>6183</v>
      </c>
    </row>
    <row r="2218" spans="1:15" x14ac:dyDescent="0.25">
      <c r="A2218" s="4">
        <v>5835</v>
      </c>
      <c r="B2218" s="5">
        <v>43372</v>
      </c>
      <c r="C2218" s="5" t="s">
        <v>2879</v>
      </c>
      <c r="D2218" s="5" t="s">
        <v>2880</v>
      </c>
      <c r="E2218" s="4" t="s">
        <v>1950</v>
      </c>
      <c r="F2218" s="4" t="s">
        <v>16</v>
      </c>
      <c r="G2218" s="4" t="s">
        <v>261</v>
      </c>
      <c r="H2218" s="4">
        <v>55.378050999999999</v>
      </c>
      <c r="I2218" s="4">
        <v>-3.4359730000000002</v>
      </c>
      <c r="J2218" s="4" t="s">
        <v>12</v>
      </c>
      <c r="K2218" s="4" t="s">
        <v>39</v>
      </c>
      <c r="L2218" s="4" t="s">
        <v>33</v>
      </c>
      <c r="M2218" s="4">
        <v>25</v>
      </c>
      <c r="N2218" s="4">
        <v>18</v>
      </c>
      <c r="O2218" s="4">
        <v>2417</v>
      </c>
    </row>
    <row r="2219" spans="1:15" x14ac:dyDescent="0.25">
      <c r="A2219" s="4">
        <v>4313</v>
      </c>
      <c r="B2219" s="5">
        <v>43372</v>
      </c>
      <c r="C2219" s="5" t="s">
        <v>2950</v>
      </c>
      <c r="D2219" s="5" t="s">
        <v>2951</v>
      </c>
      <c r="E2219" s="4" t="s">
        <v>560</v>
      </c>
      <c r="F2219" s="4" t="s">
        <v>24</v>
      </c>
      <c r="G2219" s="4" t="s">
        <v>328</v>
      </c>
      <c r="H2219" s="4">
        <v>-14.270972</v>
      </c>
      <c r="I2219" s="4">
        <v>-170.132217</v>
      </c>
      <c r="J2219" s="4" t="s">
        <v>12</v>
      </c>
      <c r="K2219" s="4" t="s">
        <v>67</v>
      </c>
      <c r="L2219" s="4" t="s">
        <v>33</v>
      </c>
      <c r="M2219" s="4">
        <v>8</v>
      </c>
      <c r="N2219" s="4">
        <v>95</v>
      </c>
      <c r="O2219" s="4">
        <v>4210</v>
      </c>
    </row>
    <row r="2220" spans="1:15" x14ac:dyDescent="0.25">
      <c r="A2220" s="4">
        <v>4845</v>
      </c>
      <c r="B2220" s="5">
        <v>43372</v>
      </c>
      <c r="C2220" s="5" t="s">
        <v>2795</v>
      </c>
      <c r="D2220" s="5" t="s">
        <v>2759</v>
      </c>
      <c r="E2220" s="4" t="s">
        <v>947</v>
      </c>
      <c r="F2220" s="4" t="s">
        <v>24</v>
      </c>
      <c r="G2220" s="4" t="s">
        <v>243</v>
      </c>
      <c r="H2220" s="4">
        <v>-0.80368899999999999</v>
      </c>
      <c r="I2220" s="4">
        <v>11.609444</v>
      </c>
      <c r="J2220" s="4" t="s">
        <v>18</v>
      </c>
      <c r="K2220" s="4" t="s">
        <v>67</v>
      </c>
      <c r="L2220" s="4" t="s">
        <v>33</v>
      </c>
      <c r="M2220" s="4">
        <v>13</v>
      </c>
      <c r="N2220" s="4">
        <v>297</v>
      </c>
      <c r="O2220" s="4">
        <v>4063</v>
      </c>
    </row>
    <row r="2221" spans="1:15" x14ac:dyDescent="0.25">
      <c r="A2221" s="4">
        <v>2227</v>
      </c>
      <c r="B2221" s="5">
        <v>43372</v>
      </c>
      <c r="C2221" s="5" t="s">
        <v>2850</v>
      </c>
      <c r="D2221" s="5" t="s">
        <v>2851</v>
      </c>
      <c r="E2221" s="4" t="s">
        <v>1730</v>
      </c>
      <c r="F2221" s="4" t="s">
        <v>16</v>
      </c>
      <c r="G2221" s="4" t="s">
        <v>465</v>
      </c>
      <c r="H2221" s="4">
        <v>4.8604159999999998</v>
      </c>
      <c r="I2221" s="4">
        <v>-58.93018</v>
      </c>
      <c r="J2221" s="4" t="s">
        <v>12</v>
      </c>
      <c r="K2221" s="4" t="s">
        <v>67</v>
      </c>
      <c r="L2221" s="4" t="s">
        <v>33</v>
      </c>
      <c r="M2221" s="4">
        <v>22</v>
      </c>
      <c r="N2221" s="4">
        <v>58</v>
      </c>
      <c r="O2221" s="4">
        <v>3176</v>
      </c>
    </row>
    <row r="2222" spans="1:15" x14ac:dyDescent="0.25">
      <c r="A2222" s="4">
        <v>5958</v>
      </c>
      <c r="B2222" s="5">
        <v>43372</v>
      </c>
      <c r="C2222" s="5" t="s">
        <v>2792</v>
      </c>
      <c r="D2222" s="5" t="s">
        <v>2793</v>
      </c>
      <c r="E2222" s="4" t="s">
        <v>2081</v>
      </c>
      <c r="F2222" s="4" t="s">
        <v>24</v>
      </c>
      <c r="G2222" s="4" t="s">
        <v>457</v>
      </c>
      <c r="H2222" s="4">
        <v>26.820553</v>
      </c>
      <c r="I2222" s="4">
        <v>30.802498</v>
      </c>
      <c r="J2222" s="4" t="s">
        <v>12</v>
      </c>
      <c r="K2222" s="4" t="s">
        <v>67</v>
      </c>
      <c r="L2222" s="4" t="s">
        <v>33</v>
      </c>
      <c r="M2222" s="4">
        <v>26</v>
      </c>
      <c r="N2222" s="4">
        <v>96</v>
      </c>
      <c r="O2222" s="4">
        <v>1957</v>
      </c>
    </row>
    <row r="2223" spans="1:15" x14ac:dyDescent="0.25">
      <c r="A2223" s="4">
        <v>5014</v>
      </c>
      <c r="B2223" s="5">
        <v>43341</v>
      </c>
      <c r="C2223" s="5" t="s">
        <v>2784</v>
      </c>
      <c r="D2223" s="5" t="s">
        <v>2785</v>
      </c>
      <c r="E2223" s="4" t="s">
        <v>1734</v>
      </c>
      <c r="F2223" s="4" t="s">
        <v>10</v>
      </c>
      <c r="G2223" s="4" t="s">
        <v>219</v>
      </c>
      <c r="H2223" s="4">
        <v>40.463667000000001</v>
      </c>
      <c r="I2223" s="4">
        <v>-3.7492200000000002</v>
      </c>
      <c r="J2223" s="4" t="s">
        <v>22</v>
      </c>
      <c r="K2223" s="4" t="s">
        <v>13</v>
      </c>
      <c r="L2223" s="4" t="s">
        <v>14</v>
      </c>
      <c r="M2223" s="4">
        <v>23</v>
      </c>
      <c r="N2223" s="4">
        <v>156</v>
      </c>
      <c r="O2223" s="4">
        <v>15109</v>
      </c>
    </row>
    <row r="2224" spans="1:15" x14ac:dyDescent="0.25">
      <c r="A2224" s="4">
        <v>5718</v>
      </c>
      <c r="B2224" s="5">
        <v>43341</v>
      </c>
      <c r="C2224" s="5" t="s">
        <v>2982</v>
      </c>
      <c r="D2224" s="5" t="s">
        <v>2983</v>
      </c>
      <c r="E2224" s="4" t="s">
        <v>371</v>
      </c>
      <c r="F2224" s="4" t="s">
        <v>10</v>
      </c>
      <c r="G2224" s="4" t="s">
        <v>303</v>
      </c>
      <c r="H2224" s="4">
        <v>1.3733329999999999</v>
      </c>
      <c r="I2224" s="4">
        <v>32.290275000000001</v>
      </c>
      <c r="J2224" s="4" t="s">
        <v>18</v>
      </c>
      <c r="K2224" s="4" t="s">
        <v>13</v>
      </c>
      <c r="L2224" s="4" t="s">
        <v>14</v>
      </c>
      <c r="M2224" s="4">
        <v>7</v>
      </c>
      <c r="N2224" s="4">
        <v>222</v>
      </c>
      <c r="O2224" s="4">
        <v>7650</v>
      </c>
    </row>
    <row r="2225" spans="1:15" x14ac:dyDescent="0.25">
      <c r="A2225" s="4">
        <v>3723</v>
      </c>
      <c r="B2225" s="5">
        <v>43341</v>
      </c>
      <c r="C2225" s="5" t="s">
        <v>2957</v>
      </c>
      <c r="D2225" s="5" t="s">
        <v>2869</v>
      </c>
      <c r="E2225" s="4" t="s">
        <v>2272</v>
      </c>
      <c r="F2225" s="4" t="s">
        <v>10</v>
      </c>
      <c r="G2225" s="4" t="s">
        <v>656</v>
      </c>
      <c r="H2225" s="4">
        <v>9.1449999999999996</v>
      </c>
      <c r="I2225" s="4">
        <v>40.489673000000003</v>
      </c>
      <c r="J2225" s="4" t="s">
        <v>12</v>
      </c>
      <c r="K2225" s="4" t="s">
        <v>13</v>
      </c>
      <c r="L2225" s="4" t="s">
        <v>14</v>
      </c>
      <c r="M2225" s="4">
        <v>29</v>
      </c>
      <c r="N2225" s="4">
        <v>55</v>
      </c>
      <c r="O2225" s="4">
        <v>6225</v>
      </c>
    </row>
    <row r="2226" spans="1:15" x14ac:dyDescent="0.25">
      <c r="A2226" s="4">
        <v>1319</v>
      </c>
      <c r="B2226" s="5">
        <v>43341</v>
      </c>
      <c r="C2226" s="5" t="s">
        <v>2842</v>
      </c>
      <c r="D2226" s="5" t="s">
        <v>2843</v>
      </c>
      <c r="E2226" s="4" t="s">
        <v>566</v>
      </c>
      <c r="F2226" s="4" t="s">
        <v>10</v>
      </c>
      <c r="G2226" s="4" t="s">
        <v>110</v>
      </c>
      <c r="H2226" s="4">
        <v>49.817492000000001</v>
      </c>
      <c r="I2226" s="4">
        <v>15.472962000000001</v>
      </c>
      <c r="J2226" s="4" t="s">
        <v>22</v>
      </c>
      <c r="K2226" s="4" t="s">
        <v>13</v>
      </c>
      <c r="L2226" s="4" t="s">
        <v>14</v>
      </c>
      <c r="M2226" s="4">
        <v>9</v>
      </c>
      <c r="N2226" s="4">
        <v>43</v>
      </c>
      <c r="O2226" s="4">
        <v>4946</v>
      </c>
    </row>
    <row r="2227" spans="1:15" x14ac:dyDescent="0.25">
      <c r="A2227" s="4">
        <v>1294</v>
      </c>
      <c r="B2227" s="5">
        <v>43341</v>
      </c>
      <c r="C2227" s="5" t="s">
        <v>2877</v>
      </c>
      <c r="D2227" s="5" t="s">
        <v>2878</v>
      </c>
      <c r="E2227" s="4" t="s">
        <v>1574</v>
      </c>
      <c r="F2227" s="4" t="s">
        <v>10</v>
      </c>
      <c r="G2227" s="4" t="s">
        <v>102</v>
      </c>
      <c r="H2227" s="4">
        <v>56.130366000000002</v>
      </c>
      <c r="I2227" s="4">
        <v>-106.346771</v>
      </c>
      <c r="J2227" s="4" t="s">
        <v>12</v>
      </c>
      <c r="K2227" s="4" t="s">
        <v>13</v>
      </c>
      <c r="L2227" s="4" t="s">
        <v>14</v>
      </c>
      <c r="M2227" s="4">
        <v>21</v>
      </c>
      <c r="N2227" s="4">
        <v>43</v>
      </c>
      <c r="O2227" s="4">
        <v>4725</v>
      </c>
    </row>
    <row r="2228" spans="1:15" x14ac:dyDescent="0.25">
      <c r="A2228" s="4">
        <v>5151</v>
      </c>
      <c r="B2228" s="5">
        <v>43341</v>
      </c>
      <c r="C2228" s="5" t="s">
        <v>2877</v>
      </c>
      <c r="D2228" s="5" t="s">
        <v>2878</v>
      </c>
      <c r="E2228" s="4" t="s">
        <v>288</v>
      </c>
      <c r="F2228" s="4" t="s">
        <v>10</v>
      </c>
      <c r="G2228" s="4" t="s">
        <v>102</v>
      </c>
      <c r="H2228" s="4">
        <v>56.130366000000002</v>
      </c>
      <c r="I2228" s="4">
        <v>-106.346771</v>
      </c>
      <c r="J2228" s="4" t="s">
        <v>22</v>
      </c>
      <c r="K2228" s="4" t="s">
        <v>13</v>
      </c>
      <c r="L2228" s="4" t="s">
        <v>14</v>
      </c>
      <c r="M2228" s="4">
        <v>6</v>
      </c>
      <c r="N2228" s="4">
        <v>63</v>
      </c>
      <c r="O2228" s="4">
        <v>4003</v>
      </c>
    </row>
    <row r="2229" spans="1:15" x14ac:dyDescent="0.25">
      <c r="A2229" s="4">
        <v>4082</v>
      </c>
      <c r="B2229" s="5">
        <v>43341</v>
      </c>
      <c r="C2229" s="5" t="s">
        <v>3014</v>
      </c>
      <c r="D2229" s="5" t="s">
        <v>3015</v>
      </c>
      <c r="E2229" s="4" t="s">
        <v>2642</v>
      </c>
      <c r="F2229" s="4" t="s">
        <v>10</v>
      </c>
      <c r="G2229" s="6" t="s">
        <v>2729</v>
      </c>
      <c r="H2229" s="4">
        <v>-12.164165000000001</v>
      </c>
      <c r="I2229" s="4">
        <v>96.870956000000007</v>
      </c>
      <c r="J2229" s="4" t="s">
        <v>22</v>
      </c>
      <c r="K2229" s="4" t="s">
        <v>30</v>
      </c>
      <c r="L2229" s="4" t="s">
        <v>14</v>
      </c>
      <c r="M2229" s="4">
        <v>45</v>
      </c>
      <c r="N2229" s="4">
        <v>244</v>
      </c>
      <c r="O2229" s="4">
        <v>11686</v>
      </c>
    </row>
    <row r="2230" spans="1:15" x14ac:dyDescent="0.25">
      <c r="A2230" s="4">
        <v>2351</v>
      </c>
      <c r="B2230" s="5">
        <v>43341</v>
      </c>
      <c r="C2230" s="5" t="s">
        <v>2766</v>
      </c>
      <c r="D2230" s="5" t="s">
        <v>2767</v>
      </c>
      <c r="E2230" s="4" t="s">
        <v>886</v>
      </c>
      <c r="F2230" s="4" t="s">
        <v>10</v>
      </c>
      <c r="G2230" s="4" t="s">
        <v>449</v>
      </c>
      <c r="H2230" s="4">
        <v>13.794185000000001</v>
      </c>
      <c r="I2230" s="4">
        <v>-88.896529999999998</v>
      </c>
      <c r="J2230" s="4" t="s">
        <v>18</v>
      </c>
      <c r="K2230" s="4" t="s">
        <v>13</v>
      </c>
      <c r="L2230" s="4" t="s">
        <v>14</v>
      </c>
      <c r="M2230" s="4">
        <v>13</v>
      </c>
      <c r="N2230" s="4">
        <v>115</v>
      </c>
      <c r="O2230" s="4">
        <v>3102</v>
      </c>
    </row>
    <row r="2231" spans="1:15" x14ac:dyDescent="0.25">
      <c r="A2231" s="4">
        <v>1897</v>
      </c>
      <c r="B2231" s="5">
        <v>43341</v>
      </c>
      <c r="C2231" s="5" t="s">
        <v>2786</v>
      </c>
      <c r="D2231" s="5" t="s">
        <v>2794</v>
      </c>
      <c r="E2231" s="4" t="s">
        <v>1117</v>
      </c>
      <c r="F2231" s="4" t="s">
        <v>10</v>
      </c>
      <c r="G2231" s="4" t="s">
        <v>206</v>
      </c>
      <c r="H2231" s="4">
        <v>18.220832999999999</v>
      </c>
      <c r="I2231" s="4">
        <v>-66.590148999999997</v>
      </c>
      <c r="J2231" s="4" t="s">
        <v>12</v>
      </c>
      <c r="K2231" s="4" t="s">
        <v>13</v>
      </c>
      <c r="L2231" s="4" t="s">
        <v>14</v>
      </c>
      <c r="M2231" s="4">
        <v>16</v>
      </c>
      <c r="N2231" s="4">
        <v>72</v>
      </c>
      <c r="O2231" s="4">
        <v>2738</v>
      </c>
    </row>
    <row r="2232" spans="1:15" x14ac:dyDescent="0.25">
      <c r="A2232" s="4">
        <v>4256</v>
      </c>
      <c r="B2232" s="5">
        <v>43341</v>
      </c>
      <c r="C2232" s="5" t="s">
        <v>2837</v>
      </c>
      <c r="D2232" s="5" t="s">
        <v>2781</v>
      </c>
      <c r="E2232" s="4" t="s">
        <v>1649</v>
      </c>
      <c r="F2232" s="4" t="s">
        <v>10</v>
      </c>
      <c r="G2232" s="4" t="s">
        <v>583</v>
      </c>
      <c r="H2232" s="4">
        <v>8.4605549999999994</v>
      </c>
      <c r="I2232" s="4">
        <v>-11.779889000000001</v>
      </c>
      <c r="J2232" s="4" t="s">
        <v>18</v>
      </c>
      <c r="K2232" s="4" t="s">
        <v>13</v>
      </c>
      <c r="L2232" s="4" t="s">
        <v>14</v>
      </c>
      <c r="M2232" s="4">
        <v>22</v>
      </c>
      <c r="N2232" s="4">
        <v>158</v>
      </c>
      <c r="O2232" s="4">
        <v>2631</v>
      </c>
    </row>
    <row r="2233" spans="1:15" x14ac:dyDescent="0.25">
      <c r="A2233" s="4">
        <v>3425</v>
      </c>
      <c r="B2233" s="5">
        <v>43341</v>
      </c>
      <c r="C2233" s="5" t="s">
        <v>2979</v>
      </c>
      <c r="D2233" s="5" t="s">
        <v>2956</v>
      </c>
      <c r="E2233" s="4" t="s">
        <v>1742</v>
      </c>
      <c r="F2233" s="4" t="s">
        <v>10</v>
      </c>
      <c r="G2233" s="4" t="s">
        <v>322</v>
      </c>
      <c r="H2233" s="4">
        <v>-35.675147000000003</v>
      </c>
      <c r="I2233" s="4">
        <v>-71.542968999999999</v>
      </c>
      <c r="J2233" s="4" t="s">
        <v>12</v>
      </c>
      <c r="K2233" s="4" t="s">
        <v>13</v>
      </c>
      <c r="L2233" s="4" t="s">
        <v>14</v>
      </c>
      <c r="M2233" s="4">
        <v>23</v>
      </c>
      <c r="N2233" s="4">
        <v>69</v>
      </c>
      <c r="O2233" s="4">
        <v>1970</v>
      </c>
    </row>
    <row r="2234" spans="1:15" x14ac:dyDescent="0.25">
      <c r="A2234" s="4">
        <v>5966</v>
      </c>
      <c r="B2234" s="5">
        <v>43341</v>
      </c>
      <c r="C2234" s="5" t="s">
        <v>2928</v>
      </c>
      <c r="D2234" s="5" t="s">
        <v>2858</v>
      </c>
      <c r="E2234" s="4" t="s">
        <v>2089</v>
      </c>
      <c r="F2234" s="4" t="s">
        <v>10</v>
      </c>
      <c r="G2234" s="4" t="s">
        <v>105</v>
      </c>
      <c r="H2234" s="4">
        <v>9.0819989999999997</v>
      </c>
      <c r="I2234" s="4">
        <v>8.6752769999999995</v>
      </c>
      <c r="J2234" s="4" t="s">
        <v>12</v>
      </c>
      <c r="K2234" s="4" t="s">
        <v>13</v>
      </c>
      <c r="L2234" s="4" t="s">
        <v>14</v>
      </c>
      <c r="M2234" s="4">
        <v>27</v>
      </c>
      <c r="N2234" s="4">
        <v>141</v>
      </c>
      <c r="O2234" s="4">
        <v>1902</v>
      </c>
    </row>
    <row r="2235" spans="1:15" x14ac:dyDescent="0.25">
      <c r="A2235" s="4">
        <v>5073</v>
      </c>
      <c r="B2235" s="5">
        <v>43341</v>
      </c>
      <c r="C2235" s="5" t="s">
        <v>2958</v>
      </c>
      <c r="D2235" s="5" t="s">
        <v>2959</v>
      </c>
      <c r="E2235" s="4" t="s">
        <v>2630</v>
      </c>
      <c r="F2235" s="4" t="s">
        <v>10</v>
      </c>
      <c r="G2235" s="4" t="s">
        <v>29</v>
      </c>
      <c r="H2235" s="4">
        <v>41.153331999999999</v>
      </c>
      <c r="I2235" s="4">
        <v>20.168330999999998</v>
      </c>
      <c r="J2235" s="4" t="s">
        <v>22</v>
      </c>
      <c r="K2235" s="4" t="s">
        <v>19</v>
      </c>
      <c r="L2235" s="4" t="s">
        <v>14</v>
      </c>
      <c r="M2235" s="4">
        <v>44</v>
      </c>
      <c r="N2235" s="4">
        <v>307</v>
      </c>
      <c r="O2235" s="4">
        <v>9214</v>
      </c>
    </row>
    <row r="2236" spans="1:15" x14ac:dyDescent="0.25">
      <c r="A2236" s="4">
        <v>4584</v>
      </c>
      <c r="B2236" s="5">
        <v>43341</v>
      </c>
      <c r="C2236" s="5" t="s">
        <v>2788</v>
      </c>
      <c r="D2236" s="5" t="s">
        <v>2789</v>
      </c>
      <c r="E2236" s="4" t="s">
        <v>2705</v>
      </c>
      <c r="F2236" s="4" t="s">
        <v>16</v>
      </c>
      <c r="G2236" s="4" t="s">
        <v>98</v>
      </c>
      <c r="H2236" s="4">
        <v>56.263919999999999</v>
      </c>
      <c r="I2236" s="4">
        <v>9.5017849999999999</v>
      </c>
      <c r="J2236" s="4" t="s">
        <v>22</v>
      </c>
      <c r="K2236" s="4" t="s">
        <v>19</v>
      </c>
      <c r="L2236" s="4" t="s">
        <v>14</v>
      </c>
      <c r="M2236" s="4">
        <v>49</v>
      </c>
      <c r="N2236" s="4">
        <v>289</v>
      </c>
      <c r="O2236" s="4">
        <v>7411</v>
      </c>
    </row>
    <row r="2237" spans="1:15" x14ac:dyDescent="0.25">
      <c r="A2237" s="4">
        <v>4757</v>
      </c>
      <c r="B2237" s="5">
        <v>43341</v>
      </c>
      <c r="C2237" s="5" t="s">
        <v>3029</v>
      </c>
      <c r="D2237" s="5" t="s">
        <v>3030</v>
      </c>
      <c r="E2237" s="4" t="s">
        <v>649</v>
      </c>
      <c r="F2237" s="4" t="s">
        <v>24</v>
      </c>
      <c r="G2237" s="4" t="s">
        <v>153</v>
      </c>
      <c r="H2237" s="4">
        <v>33.939109999999999</v>
      </c>
      <c r="I2237" s="4">
        <v>67.709952999999999</v>
      </c>
      <c r="J2237" s="4" t="s">
        <v>18</v>
      </c>
      <c r="K2237" s="4" t="s">
        <v>19</v>
      </c>
      <c r="L2237" s="4" t="s">
        <v>14</v>
      </c>
      <c r="M2237" s="4">
        <v>10</v>
      </c>
      <c r="N2237" s="4">
        <v>151</v>
      </c>
      <c r="O2237" s="4">
        <v>6679</v>
      </c>
    </row>
    <row r="2238" spans="1:15" x14ac:dyDescent="0.25">
      <c r="A2238" s="4">
        <v>5225</v>
      </c>
      <c r="B2238" s="5">
        <v>43341</v>
      </c>
      <c r="C2238" s="5" t="s">
        <v>2879</v>
      </c>
      <c r="D2238" s="5" t="s">
        <v>2880</v>
      </c>
      <c r="E2238" s="4" t="s">
        <v>2095</v>
      </c>
      <c r="F2238" s="4" t="s">
        <v>24</v>
      </c>
      <c r="G2238" s="4" t="s">
        <v>760</v>
      </c>
      <c r="H2238" s="4">
        <v>58.595272000000001</v>
      </c>
      <c r="I2238" s="4">
        <v>25.013607</v>
      </c>
      <c r="J2238" s="4" t="s">
        <v>18</v>
      </c>
      <c r="K2238" s="4" t="s">
        <v>19</v>
      </c>
      <c r="L2238" s="4" t="s">
        <v>14</v>
      </c>
      <c r="M2238" s="4">
        <v>27</v>
      </c>
      <c r="N2238" s="4">
        <v>242</v>
      </c>
      <c r="O2238" s="4">
        <v>6288</v>
      </c>
    </row>
    <row r="2239" spans="1:15" x14ac:dyDescent="0.25">
      <c r="A2239" s="4">
        <v>5300</v>
      </c>
      <c r="B2239" s="5">
        <v>43341</v>
      </c>
      <c r="C2239" s="5" t="s">
        <v>2947</v>
      </c>
      <c r="D2239" s="5" t="s">
        <v>2910</v>
      </c>
      <c r="E2239" s="4" t="s">
        <v>397</v>
      </c>
      <c r="F2239" s="4" t="s">
        <v>16</v>
      </c>
      <c r="G2239" s="6" t="s">
        <v>2731</v>
      </c>
      <c r="H2239" s="4">
        <v>-51.796253</v>
      </c>
      <c r="I2239" s="4">
        <v>-59.523612999999997</v>
      </c>
      <c r="J2239" s="4" t="s">
        <v>18</v>
      </c>
      <c r="K2239" s="4" t="s">
        <v>32</v>
      </c>
      <c r="L2239" s="4" t="s">
        <v>33</v>
      </c>
      <c r="M2239" s="4">
        <v>7</v>
      </c>
      <c r="N2239" s="4">
        <v>54</v>
      </c>
      <c r="O2239" s="4">
        <v>6049</v>
      </c>
    </row>
    <row r="2240" spans="1:15" x14ac:dyDescent="0.25">
      <c r="A2240" s="4">
        <v>4705</v>
      </c>
      <c r="B2240" s="5">
        <v>43341</v>
      </c>
      <c r="C2240" s="5" t="s">
        <v>2905</v>
      </c>
      <c r="D2240" s="5" t="s">
        <v>2906</v>
      </c>
      <c r="E2240" s="4" t="s">
        <v>294</v>
      </c>
      <c r="F2240" s="4" t="s">
        <v>24</v>
      </c>
      <c r="G2240" s="4" t="s">
        <v>171</v>
      </c>
      <c r="H2240" s="4">
        <v>38.963745000000003</v>
      </c>
      <c r="I2240" s="4">
        <v>35.243321999999999</v>
      </c>
      <c r="J2240" s="4" t="s">
        <v>18</v>
      </c>
      <c r="K2240" s="4" t="s">
        <v>19</v>
      </c>
      <c r="L2240" s="4" t="s">
        <v>14</v>
      </c>
      <c r="M2240" s="4">
        <v>6</v>
      </c>
      <c r="N2240" s="4">
        <v>113</v>
      </c>
      <c r="O2240" s="4">
        <v>4512</v>
      </c>
    </row>
    <row r="2241" spans="1:15" x14ac:dyDescent="0.25">
      <c r="A2241" s="4">
        <v>2118</v>
      </c>
      <c r="B2241" s="5">
        <v>43341</v>
      </c>
      <c r="C2241" s="5" t="s">
        <v>2875</v>
      </c>
      <c r="D2241" s="5" t="s">
        <v>2975</v>
      </c>
      <c r="E2241" s="4" t="s">
        <v>2295</v>
      </c>
      <c r="F2241" s="4" t="s">
        <v>24</v>
      </c>
      <c r="G2241" s="6" t="s">
        <v>2743</v>
      </c>
      <c r="H2241" s="4">
        <v>41.902915999999998</v>
      </c>
      <c r="I2241" s="4">
        <v>12.453389</v>
      </c>
      <c r="J2241" s="4" t="s">
        <v>12</v>
      </c>
      <c r="K2241" s="4" t="s">
        <v>30</v>
      </c>
      <c r="L2241" s="4" t="s">
        <v>14</v>
      </c>
      <c r="M2241" s="4">
        <v>29</v>
      </c>
      <c r="N2241" s="4">
        <v>151</v>
      </c>
      <c r="O2241" s="4">
        <v>9023</v>
      </c>
    </row>
    <row r="2242" spans="1:15" x14ac:dyDescent="0.25">
      <c r="A2242" s="4">
        <v>3093</v>
      </c>
      <c r="B2242" s="5">
        <v>43341</v>
      </c>
      <c r="C2242" s="5" t="s">
        <v>2875</v>
      </c>
      <c r="D2242" s="5" t="s">
        <v>2975</v>
      </c>
      <c r="E2242" s="4" t="s">
        <v>2072</v>
      </c>
      <c r="F2242" s="4" t="s">
        <v>10</v>
      </c>
      <c r="G2242" s="6" t="s">
        <v>2743</v>
      </c>
      <c r="H2242" s="4">
        <v>41.902915999999998</v>
      </c>
      <c r="I2242" s="4">
        <v>12.453389</v>
      </c>
      <c r="J2242" s="4" t="s">
        <v>22</v>
      </c>
      <c r="K2242" s="4" t="s">
        <v>67</v>
      </c>
      <c r="L2242" s="4" t="s">
        <v>33</v>
      </c>
      <c r="M2242" s="4">
        <v>26</v>
      </c>
      <c r="N2242" s="4">
        <v>357</v>
      </c>
      <c r="O2242" s="4">
        <v>14639</v>
      </c>
    </row>
    <row r="2243" spans="1:15" x14ac:dyDescent="0.25">
      <c r="A2243" s="4">
        <v>2812</v>
      </c>
      <c r="B2243" s="5">
        <v>43341</v>
      </c>
      <c r="C2243" s="5" t="s">
        <v>2812</v>
      </c>
      <c r="D2243" s="5" t="s">
        <v>2904</v>
      </c>
      <c r="E2243" s="4" t="s">
        <v>1585</v>
      </c>
      <c r="F2243" s="4" t="s">
        <v>24</v>
      </c>
      <c r="G2243" s="4" t="s">
        <v>191</v>
      </c>
      <c r="H2243" s="4">
        <v>-13.254308</v>
      </c>
      <c r="I2243" s="4">
        <v>34.301524999999998</v>
      </c>
      <c r="J2243" s="4" t="s">
        <v>18</v>
      </c>
      <c r="K2243" s="4" t="s">
        <v>19</v>
      </c>
      <c r="L2243" s="4" t="s">
        <v>14</v>
      </c>
      <c r="M2243" s="4">
        <v>21</v>
      </c>
      <c r="N2243" s="4">
        <v>109</v>
      </c>
      <c r="O2243" s="4">
        <v>2255</v>
      </c>
    </row>
    <row r="2244" spans="1:15" x14ac:dyDescent="0.25">
      <c r="A2244" s="4">
        <v>1926</v>
      </c>
      <c r="B2244" s="5">
        <v>43341</v>
      </c>
      <c r="C2244" s="5" t="s">
        <v>2948</v>
      </c>
      <c r="D2244" s="5" t="s">
        <v>2949</v>
      </c>
      <c r="E2244" s="4" t="s">
        <v>2104</v>
      </c>
      <c r="F2244" s="4" t="s">
        <v>16</v>
      </c>
      <c r="G2244" s="4" t="s">
        <v>162</v>
      </c>
      <c r="H2244" s="4">
        <v>15.783471</v>
      </c>
      <c r="I2244" s="4">
        <v>-90.230759000000006</v>
      </c>
      <c r="J2244" s="4" t="s">
        <v>12</v>
      </c>
      <c r="K2244" s="4" t="s">
        <v>19</v>
      </c>
      <c r="L2244" s="4" t="s">
        <v>14</v>
      </c>
      <c r="M2244" s="4">
        <v>27</v>
      </c>
      <c r="N2244" s="4">
        <v>22</v>
      </c>
      <c r="O2244" s="4">
        <v>1573</v>
      </c>
    </row>
    <row r="2245" spans="1:15" x14ac:dyDescent="0.25">
      <c r="A2245" s="4">
        <v>4010</v>
      </c>
      <c r="B2245" s="5">
        <v>43341</v>
      </c>
      <c r="C2245" s="5" t="s">
        <v>2822</v>
      </c>
      <c r="D2245" s="5" t="s">
        <v>2809</v>
      </c>
      <c r="E2245" s="4" t="s">
        <v>2385</v>
      </c>
      <c r="F2245" s="4" t="s">
        <v>10</v>
      </c>
      <c r="G2245" s="4" t="s">
        <v>616</v>
      </c>
      <c r="H2245" s="4">
        <v>35.861660000000001</v>
      </c>
      <c r="I2245" s="4">
        <v>104.195397</v>
      </c>
      <c r="J2245" s="4" t="s">
        <v>22</v>
      </c>
      <c r="K2245" s="4" t="s">
        <v>30</v>
      </c>
      <c r="L2245" s="4" t="s">
        <v>14</v>
      </c>
      <c r="M2245" s="4">
        <v>30</v>
      </c>
      <c r="N2245" s="4">
        <v>318</v>
      </c>
      <c r="O2245" s="4">
        <v>13181</v>
      </c>
    </row>
    <row r="2246" spans="1:15" x14ac:dyDescent="0.25">
      <c r="A2246" s="4">
        <v>2030</v>
      </c>
      <c r="B2246" s="5">
        <v>43341</v>
      </c>
      <c r="C2246" s="5" t="s">
        <v>2816</v>
      </c>
      <c r="D2246" s="5" t="s">
        <v>2817</v>
      </c>
      <c r="E2246" s="4" t="s">
        <v>2631</v>
      </c>
      <c r="F2246" s="4" t="s">
        <v>10</v>
      </c>
      <c r="G2246" s="4" t="s">
        <v>158</v>
      </c>
      <c r="H2246" s="4">
        <v>60.128160999999999</v>
      </c>
      <c r="I2246" s="4">
        <v>18.643501000000001</v>
      </c>
      <c r="J2246" s="4" t="s">
        <v>22</v>
      </c>
      <c r="K2246" s="4" t="s">
        <v>30</v>
      </c>
      <c r="L2246" s="4" t="s">
        <v>14</v>
      </c>
      <c r="M2246" s="4">
        <v>44</v>
      </c>
      <c r="N2246" s="4">
        <v>336</v>
      </c>
      <c r="O2246" s="4">
        <v>11672</v>
      </c>
    </row>
    <row r="2247" spans="1:15" x14ac:dyDescent="0.25">
      <c r="A2247" s="4">
        <v>4123</v>
      </c>
      <c r="B2247" s="5">
        <v>43341</v>
      </c>
      <c r="C2247" s="5" t="s">
        <v>2938</v>
      </c>
      <c r="D2247" s="5" t="s">
        <v>2939</v>
      </c>
      <c r="E2247" s="4" t="s">
        <v>479</v>
      </c>
      <c r="F2247" s="4" t="s">
        <v>24</v>
      </c>
      <c r="G2247" s="4" t="s">
        <v>451</v>
      </c>
      <c r="H2247" s="4">
        <v>13.444304000000001</v>
      </c>
      <c r="I2247" s="4">
        <v>144.79373100000001</v>
      </c>
      <c r="J2247" s="4" t="s">
        <v>22</v>
      </c>
      <c r="K2247" s="4" t="s">
        <v>30</v>
      </c>
      <c r="L2247" s="4" t="s">
        <v>14</v>
      </c>
      <c r="M2247" s="4">
        <v>8</v>
      </c>
      <c r="N2247" s="4">
        <v>265</v>
      </c>
      <c r="O2247" s="4">
        <v>10395</v>
      </c>
    </row>
    <row r="2248" spans="1:15" x14ac:dyDescent="0.25">
      <c r="A2248" s="4">
        <v>2373</v>
      </c>
      <c r="B2248" s="5">
        <v>43341</v>
      </c>
      <c r="C2248" s="5" t="s">
        <v>2776</v>
      </c>
      <c r="D2248" s="5" t="s">
        <v>2777</v>
      </c>
      <c r="E2248" s="4" t="s">
        <v>1139</v>
      </c>
      <c r="F2248" s="4" t="s">
        <v>16</v>
      </c>
      <c r="G2248" s="4" t="s">
        <v>2733</v>
      </c>
      <c r="H2248" s="4">
        <v>35.907756999999997</v>
      </c>
      <c r="I2248" s="4">
        <v>127.76692199999999</v>
      </c>
      <c r="J2248" s="4" t="s">
        <v>22</v>
      </c>
      <c r="K2248" s="4" t="s">
        <v>30</v>
      </c>
      <c r="L2248" s="4" t="s">
        <v>14</v>
      </c>
      <c r="M2248" s="4">
        <v>16</v>
      </c>
      <c r="N2248" s="4">
        <v>86</v>
      </c>
      <c r="O2248" s="4">
        <v>2631</v>
      </c>
    </row>
    <row r="2249" spans="1:15" x14ac:dyDescent="0.25">
      <c r="A2249" s="4">
        <v>1153</v>
      </c>
      <c r="B2249" s="5">
        <v>43341</v>
      </c>
      <c r="C2249" s="5" t="s">
        <v>2923</v>
      </c>
      <c r="D2249" s="5" t="s">
        <v>2924</v>
      </c>
      <c r="E2249" s="4" t="s">
        <v>1669</v>
      </c>
      <c r="F2249" s="4" t="s">
        <v>16</v>
      </c>
      <c r="G2249" s="4" t="s">
        <v>259</v>
      </c>
      <c r="H2249" s="4">
        <v>5.1521489999999996</v>
      </c>
      <c r="I2249" s="4">
        <v>46.199615999999999</v>
      </c>
      <c r="J2249" s="4" t="s">
        <v>18</v>
      </c>
      <c r="K2249" s="4" t="s">
        <v>30</v>
      </c>
      <c r="L2249" s="4" t="s">
        <v>14</v>
      </c>
      <c r="M2249" s="4">
        <v>22</v>
      </c>
      <c r="N2249" s="4">
        <v>142</v>
      </c>
      <c r="O2249" s="4">
        <v>8263</v>
      </c>
    </row>
    <row r="2250" spans="1:15" x14ac:dyDescent="0.25">
      <c r="A2250" s="4">
        <v>5711</v>
      </c>
      <c r="B2250" s="5">
        <v>43341</v>
      </c>
      <c r="C2250" s="5" t="s">
        <v>2905</v>
      </c>
      <c r="D2250" s="5" t="s">
        <v>2906</v>
      </c>
      <c r="E2250" s="4" t="s">
        <v>1509</v>
      </c>
      <c r="F2250" s="4" t="s">
        <v>24</v>
      </c>
      <c r="G2250" s="4" t="s">
        <v>171</v>
      </c>
      <c r="H2250" s="4">
        <v>38.963745000000003</v>
      </c>
      <c r="I2250" s="4">
        <v>35.243321999999999</v>
      </c>
      <c r="J2250" s="4" t="s">
        <v>18</v>
      </c>
      <c r="K2250" s="4" t="s">
        <v>30</v>
      </c>
      <c r="L2250" s="4" t="s">
        <v>14</v>
      </c>
      <c r="M2250" s="4">
        <v>20</v>
      </c>
      <c r="N2250" s="4">
        <v>116</v>
      </c>
      <c r="O2250" s="4">
        <v>6306</v>
      </c>
    </row>
    <row r="2251" spans="1:15" x14ac:dyDescent="0.25">
      <c r="A2251" s="4">
        <v>2694</v>
      </c>
      <c r="B2251" s="5">
        <v>43341</v>
      </c>
      <c r="C2251" s="5" t="s">
        <v>2752</v>
      </c>
      <c r="D2251" s="5" t="s">
        <v>2753</v>
      </c>
      <c r="E2251" s="4" t="s">
        <v>826</v>
      </c>
      <c r="F2251" s="4" t="s">
        <v>24</v>
      </c>
      <c r="G2251" s="4" t="s">
        <v>769</v>
      </c>
      <c r="H2251" s="4">
        <v>22.396428</v>
      </c>
      <c r="I2251" s="4">
        <v>114.109497</v>
      </c>
      <c r="J2251" s="4" t="s">
        <v>12</v>
      </c>
      <c r="K2251" s="4" t="s">
        <v>30</v>
      </c>
      <c r="L2251" s="4" t="s">
        <v>14</v>
      </c>
      <c r="M2251" s="4">
        <v>12</v>
      </c>
      <c r="N2251" s="4">
        <v>223</v>
      </c>
      <c r="O2251" s="4">
        <v>5778</v>
      </c>
    </row>
    <row r="2252" spans="1:15" x14ac:dyDescent="0.25">
      <c r="A2252" s="4">
        <v>4632</v>
      </c>
      <c r="B2252" s="5">
        <v>43341</v>
      </c>
      <c r="C2252" s="5" t="s">
        <v>2760</v>
      </c>
      <c r="D2252" s="5" t="s">
        <v>2761</v>
      </c>
      <c r="E2252" s="4" t="s">
        <v>2011</v>
      </c>
      <c r="F2252" s="4" t="s">
        <v>10</v>
      </c>
      <c r="G2252" s="4" t="s">
        <v>37</v>
      </c>
      <c r="H2252" s="4">
        <v>35.126412999999999</v>
      </c>
      <c r="I2252" s="4">
        <v>33.429859</v>
      </c>
      <c r="J2252" s="4" t="s">
        <v>12</v>
      </c>
      <c r="K2252" s="4" t="s">
        <v>30</v>
      </c>
      <c r="L2252" s="4" t="s">
        <v>14</v>
      </c>
      <c r="M2252" s="4">
        <v>26</v>
      </c>
      <c r="N2252" s="4">
        <v>74</v>
      </c>
      <c r="O2252" s="4">
        <v>4623</v>
      </c>
    </row>
    <row r="2253" spans="1:15" x14ac:dyDescent="0.25">
      <c r="A2253" s="4">
        <v>4902</v>
      </c>
      <c r="B2253" s="5">
        <v>43341</v>
      </c>
      <c r="C2253" s="5" t="s">
        <v>2820</v>
      </c>
      <c r="D2253" s="5" t="s">
        <v>2821</v>
      </c>
      <c r="E2253" s="4" t="s">
        <v>1325</v>
      </c>
      <c r="F2253" s="4" t="s">
        <v>16</v>
      </c>
      <c r="G2253" s="4" t="s">
        <v>226</v>
      </c>
      <c r="H2253" s="4">
        <v>15.454166000000001</v>
      </c>
      <c r="I2253" s="4">
        <v>18.732206999999999</v>
      </c>
      <c r="J2253" s="4" t="s">
        <v>12</v>
      </c>
      <c r="K2253" s="4" t="s">
        <v>30</v>
      </c>
      <c r="L2253" s="4" t="s">
        <v>14</v>
      </c>
      <c r="M2253" s="4">
        <v>18</v>
      </c>
      <c r="N2253" s="4">
        <v>121</v>
      </c>
      <c r="O2253" s="4">
        <v>3841</v>
      </c>
    </row>
    <row r="2254" spans="1:15" x14ac:dyDescent="0.25">
      <c r="A2254" s="4">
        <v>4691</v>
      </c>
      <c r="B2254" s="5">
        <v>43341</v>
      </c>
      <c r="C2254" s="5" t="s">
        <v>2776</v>
      </c>
      <c r="D2254" s="5" t="s">
        <v>2913</v>
      </c>
      <c r="E2254" s="4" t="s">
        <v>2304</v>
      </c>
      <c r="F2254" s="4" t="s">
        <v>16</v>
      </c>
      <c r="G2254" s="4" t="s">
        <v>27</v>
      </c>
      <c r="H2254" s="4">
        <v>-19.015438</v>
      </c>
      <c r="I2254" s="4">
        <v>29.154857</v>
      </c>
      <c r="J2254" s="4" t="s">
        <v>18</v>
      </c>
      <c r="K2254" s="4" t="s">
        <v>30</v>
      </c>
      <c r="L2254" s="4" t="s">
        <v>14</v>
      </c>
      <c r="M2254" s="4">
        <v>29</v>
      </c>
      <c r="N2254" s="4">
        <v>148</v>
      </c>
      <c r="O2254" s="4">
        <v>2985</v>
      </c>
    </row>
    <row r="2255" spans="1:15" x14ac:dyDescent="0.25">
      <c r="A2255" s="4">
        <v>4921</v>
      </c>
      <c r="B2255" s="5">
        <v>43341</v>
      </c>
      <c r="C2255" s="5" t="s">
        <v>3018</v>
      </c>
      <c r="D2255" s="5" t="s">
        <v>2929</v>
      </c>
      <c r="E2255" s="4" t="s">
        <v>2208</v>
      </c>
      <c r="F2255" s="4" t="s">
        <v>16</v>
      </c>
      <c r="G2255" s="4" t="s">
        <v>183</v>
      </c>
      <c r="H2255" s="4">
        <v>8.5379810000000003</v>
      </c>
      <c r="I2255" s="4">
        <v>-80.782127000000003</v>
      </c>
      <c r="J2255" s="4" t="s">
        <v>18</v>
      </c>
      <c r="K2255" s="4" t="s">
        <v>30</v>
      </c>
      <c r="L2255" s="4" t="s">
        <v>14</v>
      </c>
      <c r="M2255" s="4">
        <v>28</v>
      </c>
      <c r="N2255" s="4">
        <v>119</v>
      </c>
      <c r="O2255" s="4">
        <v>2256</v>
      </c>
    </row>
    <row r="2256" spans="1:15" x14ac:dyDescent="0.25">
      <c r="A2256" s="4">
        <v>5880</v>
      </c>
      <c r="B2256" s="5">
        <v>43341</v>
      </c>
      <c r="C2256" s="5" t="s">
        <v>2790</v>
      </c>
      <c r="D2256" s="5" t="s">
        <v>2791</v>
      </c>
      <c r="E2256" s="4" t="s">
        <v>1931</v>
      </c>
      <c r="F2256" s="4" t="s">
        <v>24</v>
      </c>
      <c r="G2256" s="4" t="s">
        <v>562</v>
      </c>
      <c r="H2256" s="4">
        <v>-29.040835000000001</v>
      </c>
      <c r="I2256" s="4">
        <v>167.954712</v>
      </c>
      <c r="J2256" s="4" t="s">
        <v>18</v>
      </c>
      <c r="K2256" s="4" t="s">
        <v>30</v>
      </c>
      <c r="L2256" s="4" t="s">
        <v>14</v>
      </c>
      <c r="M2256" s="4">
        <v>25</v>
      </c>
      <c r="N2256" s="4">
        <v>119</v>
      </c>
      <c r="O2256" s="4">
        <v>1838</v>
      </c>
    </row>
    <row r="2257" spans="1:15" x14ac:dyDescent="0.25">
      <c r="A2257" s="4">
        <v>1746</v>
      </c>
      <c r="B2257" s="5">
        <v>43341</v>
      </c>
      <c r="C2257" s="5" t="s">
        <v>2888</v>
      </c>
      <c r="D2257" s="5" t="s">
        <v>2889</v>
      </c>
      <c r="E2257" s="4" t="s">
        <v>2218</v>
      </c>
      <c r="F2257" s="4" t="s">
        <v>16</v>
      </c>
      <c r="G2257" s="4" t="s">
        <v>201</v>
      </c>
      <c r="H2257" s="4">
        <v>47.162494000000002</v>
      </c>
      <c r="I2257" s="4">
        <v>19.503304</v>
      </c>
      <c r="J2257" s="4" t="s">
        <v>22</v>
      </c>
      <c r="K2257" s="4" t="s">
        <v>32</v>
      </c>
      <c r="L2257" s="4" t="s">
        <v>33</v>
      </c>
      <c r="M2257" s="4">
        <v>28</v>
      </c>
      <c r="N2257" s="4">
        <v>66</v>
      </c>
      <c r="O2257" s="4">
        <v>4046</v>
      </c>
    </row>
    <row r="2258" spans="1:15" x14ac:dyDescent="0.25">
      <c r="A2258" s="4">
        <v>5391</v>
      </c>
      <c r="B2258" s="5">
        <v>43341</v>
      </c>
      <c r="C2258" s="5" t="s">
        <v>2835</v>
      </c>
      <c r="D2258" s="5" t="s">
        <v>2836</v>
      </c>
      <c r="E2258" s="4" t="s">
        <v>1687</v>
      </c>
      <c r="F2258" s="4" t="s">
        <v>24</v>
      </c>
      <c r="G2258" s="4" t="s">
        <v>235</v>
      </c>
      <c r="H2258" s="4">
        <v>-29.609988000000001</v>
      </c>
      <c r="I2258" s="4">
        <v>28.233608</v>
      </c>
      <c r="J2258" s="4" t="s">
        <v>22</v>
      </c>
      <c r="K2258" s="4" t="s">
        <v>32</v>
      </c>
      <c r="L2258" s="4" t="s">
        <v>33</v>
      </c>
      <c r="M2258" s="4">
        <v>22</v>
      </c>
      <c r="N2258" s="4">
        <v>274</v>
      </c>
      <c r="O2258" s="4">
        <v>3750</v>
      </c>
    </row>
    <row r="2259" spans="1:15" x14ac:dyDescent="0.25">
      <c r="A2259" s="4">
        <v>2755</v>
      </c>
      <c r="B2259" s="5">
        <v>43341</v>
      </c>
      <c r="C2259" s="5" t="s">
        <v>2816</v>
      </c>
      <c r="D2259" s="5" t="s">
        <v>2761</v>
      </c>
      <c r="E2259" s="4" t="s">
        <v>910</v>
      </c>
      <c r="F2259" s="4" t="s">
        <v>24</v>
      </c>
      <c r="G2259" s="4" t="s">
        <v>43</v>
      </c>
      <c r="H2259" s="4">
        <v>47.411631</v>
      </c>
      <c r="I2259" s="4">
        <v>28.369885</v>
      </c>
      <c r="J2259" s="4" t="s">
        <v>12</v>
      </c>
      <c r="K2259" s="4" t="s">
        <v>32</v>
      </c>
      <c r="L2259" s="4" t="s">
        <v>33</v>
      </c>
      <c r="M2259" s="4">
        <v>13</v>
      </c>
      <c r="N2259" s="4">
        <v>283</v>
      </c>
      <c r="O2259" s="4">
        <v>3334</v>
      </c>
    </row>
    <row r="2260" spans="1:15" x14ac:dyDescent="0.25">
      <c r="A2260" s="4">
        <v>5342</v>
      </c>
      <c r="B2260" s="5">
        <v>43341</v>
      </c>
      <c r="C2260" s="5" t="s">
        <v>2812</v>
      </c>
      <c r="D2260" s="5" t="s">
        <v>2813</v>
      </c>
      <c r="E2260" s="4" t="s">
        <v>1869</v>
      </c>
      <c r="F2260" s="4" t="s">
        <v>24</v>
      </c>
      <c r="G2260" s="4" t="s">
        <v>802</v>
      </c>
      <c r="H2260" s="4">
        <v>-16.290154000000001</v>
      </c>
      <c r="I2260" s="4">
        <v>-63.588653000000001</v>
      </c>
      <c r="J2260" s="4" t="s">
        <v>18</v>
      </c>
      <c r="K2260" s="4" t="s">
        <v>32</v>
      </c>
      <c r="L2260" s="4" t="s">
        <v>33</v>
      </c>
      <c r="M2260" s="4">
        <v>24</v>
      </c>
      <c r="N2260" s="4">
        <v>124</v>
      </c>
      <c r="O2260" s="4">
        <v>2894</v>
      </c>
    </row>
    <row r="2261" spans="1:15" x14ac:dyDescent="0.25">
      <c r="A2261" s="4">
        <v>1471</v>
      </c>
      <c r="B2261" s="5">
        <v>43341</v>
      </c>
      <c r="C2261" s="5" t="s">
        <v>2907</v>
      </c>
      <c r="D2261" s="5" t="s">
        <v>2876</v>
      </c>
      <c r="E2261" s="4" t="s">
        <v>1006</v>
      </c>
      <c r="F2261" s="4" t="s">
        <v>16</v>
      </c>
      <c r="G2261" s="4" t="s">
        <v>112</v>
      </c>
      <c r="H2261" s="4">
        <v>33.886916999999997</v>
      </c>
      <c r="I2261" s="4">
        <v>9.5374990000000004</v>
      </c>
      <c r="J2261" s="4" t="s">
        <v>22</v>
      </c>
      <c r="K2261" s="4" t="s">
        <v>32</v>
      </c>
      <c r="L2261" s="4" t="s">
        <v>33</v>
      </c>
      <c r="M2261" s="4">
        <v>14</v>
      </c>
      <c r="N2261" s="4">
        <v>130</v>
      </c>
      <c r="O2261" s="4">
        <v>1571</v>
      </c>
    </row>
    <row r="2262" spans="1:15" x14ac:dyDescent="0.25">
      <c r="A2262" s="4">
        <v>3994</v>
      </c>
      <c r="B2262" s="5">
        <v>43341</v>
      </c>
      <c r="C2262" s="5" t="s">
        <v>2962</v>
      </c>
      <c r="D2262" s="5" t="s">
        <v>2963</v>
      </c>
      <c r="E2262" s="4" t="s">
        <v>1119</v>
      </c>
      <c r="F2262" s="4" t="s">
        <v>10</v>
      </c>
      <c r="G2262" s="4" t="s">
        <v>496</v>
      </c>
      <c r="H2262" s="4">
        <v>35.937496000000003</v>
      </c>
      <c r="I2262" s="4">
        <v>14.375416</v>
      </c>
      <c r="J2262" s="4" t="s">
        <v>22</v>
      </c>
      <c r="K2262" s="4" t="s">
        <v>32</v>
      </c>
      <c r="L2262" s="4" t="s">
        <v>33</v>
      </c>
      <c r="M2262" s="4">
        <v>16</v>
      </c>
      <c r="N2262" s="4">
        <v>109</v>
      </c>
      <c r="O2262" s="4">
        <v>1488</v>
      </c>
    </row>
    <row r="2263" spans="1:15" x14ac:dyDescent="0.25">
      <c r="A2263" s="4">
        <v>4810</v>
      </c>
      <c r="B2263" s="5">
        <v>43341</v>
      </c>
      <c r="C2263" s="5" t="s">
        <v>2808</v>
      </c>
      <c r="D2263" s="5" t="s">
        <v>2809</v>
      </c>
      <c r="E2263" s="4" t="s">
        <v>1413</v>
      </c>
      <c r="F2263" s="4" t="s">
        <v>10</v>
      </c>
      <c r="G2263" s="4" t="s">
        <v>2736</v>
      </c>
      <c r="H2263" s="4">
        <v>21.913965000000001</v>
      </c>
      <c r="I2263" s="4">
        <v>95.956222999999994</v>
      </c>
      <c r="J2263" s="4" t="s">
        <v>12</v>
      </c>
      <c r="K2263" s="4" t="s">
        <v>30</v>
      </c>
      <c r="L2263" s="4" t="s">
        <v>14</v>
      </c>
      <c r="M2263" s="4">
        <v>19</v>
      </c>
      <c r="N2263" s="4">
        <v>116</v>
      </c>
      <c r="O2263" s="4">
        <v>3978</v>
      </c>
    </row>
    <row r="2264" spans="1:15" x14ac:dyDescent="0.25">
      <c r="A2264" s="4">
        <v>2484</v>
      </c>
      <c r="B2264" s="5">
        <v>43341</v>
      </c>
      <c r="C2264" s="5" t="s">
        <v>2795</v>
      </c>
      <c r="D2264" s="5" t="s">
        <v>2796</v>
      </c>
      <c r="E2264" s="4" t="s">
        <v>789</v>
      </c>
      <c r="F2264" s="4" t="s">
        <v>16</v>
      </c>
      <c r="G2264" s="4" t="s">
        <v>71</v>
      </c>
      <c r="H2264" s="4">
        <v>11.825138000000001</v>
      </c>
      <c r="I2264" s="4">
        <v>42.590274999999998</v>
      </c>
      <c r="J2264" s="4" t="s">
        <v>22</v>
      </c>
      <c r="K2264" s="4" t="s">
        <v>32</v>
      </c>
      <c r="L2264" s="4" t="s">
        <v>33</v>
      </c>
      <c r="M2264" s="4">
        <v>11</v>
      </c>
      <c r="N2264" s="4">
        <v>36</v>
      </c>
      <c r="O2264" s="4">
        <v>1182</v>
      </c>
    </row>
    <row r="2265" spans="1:15" x14ac:dyDescent="0.25">
      <c r="A2265" s="4">
        <v>2449</v>
      </c>
      <c r="B2265" s="5">
        <v>43341</v>
      </c>
      <c r="C2265" s="5" t="s">
        <v>2804</v>
      </c>
      <c r="D2265" s="5" t="s">
        <v>2805</v>
      </c>
      <c r="E2265" s="4" t="s">
        <v>1120</v>
      </c>
      <c r="F2265" s="4" t="s">
        <v>10</v>
      </c>
      <c r="G2265" s="4" t="s">
        <v>255</v>
      </c>
      <c r="H2265" s="4">
        <v>51.919438</v>
      </c>
      <c r="I2265" s="4">
        <v>19.145136000000001</v>
      </c>
      <c r="J2265" s="4" t="s">
        <v>22</v>
      </c>
      <c r="K2265" s="4" t="s">
        <v>32</v>
      </c>
      <c r="L2265" s="4" t="s">
        <v>33</v>
      </c>
      <c r="M2265" s="4">
        <v>16</v>
      </c>
      <c r="N2265" s="4">
        <v>89</v>
      </c>
      <c r="O2265" s="4">
        <v>1117</v>
      </c>
    </row>
    <row r="2266" spans="1:15" x14ac:dyDescent="0.25">
      <c r="A2266" s="4">
        <v>2456</v>
      </c>
      <c r="B2266" s="5">
        <v>43341</v>
      </c>
      <c r="C2266" s="5" t="s">
        <v>2808</v>
      </c>
      <c r="D2266" s="5" t="s">
        <v>3019</v>
      </c>
      <c r="E2266" s="4" t="s">
        <v>881</v>
      </c>
      <c r="F2266" s="4" t="s">
        <v>16</v>
      </c>
      <c r="G2266" s="4" t="s">
        <v>882</v>
      </c>
      <c r="H2266" s="4">
        <v>-3.3704170000000002</v>
      </c>
      <c r="I2266" s="4">
        <v>-168.734039</v>
      </c>
      <c r="J2266" s="4" t="s">
        <v>22</v>
      </c>
      <c r="K2266" s="4" t="s">
        <v>32</v>
      </c>
      <c r="L2266" s="4" t="s">
        <v>33</v>
      </c>
      <c r="M2266" s="4">
        <v>12</v>
      </c>
      <c r="N2266" s="4">
        <v>63</v>
      </c>
      <c r="O2266" s="4">
        <v>1060</v>
      </c>
    </row>
    <row r="2267" spans="1:15" x14ac:dyDescent="0.25">
      <c r="A2267" s="4">
        <v>3998</v>
      </c>
      <c r="B2267" s="5">
        <v>43341</v>
      </c>
      <c r="C2267" s="5" t="s">
        <v>2842</v>
      </c>
      <c r="D2267" s="5" t="s">
        <v>2843</v>
      </c>
      <c r="E2267" s="4" t="s">
        <v>109</v>
      </c>
      <c r="F2267" s="4" t="s">
        <v>16</v>
      </c>
      <c r="G2267" s="4" t="s">
        <v>110</v>
      </c>
      <c r="H2267" s="4">
        <v>49.817492000000001</v>
      </c>
      <c r="I2267" s="4">
        <v>15.472962000000001</v>
      </c>
      <c r="J2267" s="4" t="s">
        <v>18</v>
      </c>
      <c r="K2267" s="4" t="s">
        <v>32</v>
      </c>
      <c r="L2267" s="4" t="s">
        <v>33</v>
      </c>
      <c r="M2267" s="4">
        <v>3</v>
      </c>
      <c r="N2267" s="4">
        <v>146</v>
      </c>
      <c r="O2267" s="4">
        <v>571</v>
      </c>
    </row>
    <row r="2268" spans="1:15" x14ac:dyDescent="0.25">
      <c r="A2268" s="4">
        <v>3534</v>
      </c>
      <c r="B2268" s="5">
        <v>43341</v>
      </c>
      <c r="C2268" s="5" t="s">
        <v>2927</v>
      </c>
      <c r="D2268" s="5" t="s">
        <v>2909</v>
      </c>
      <c r="E2268" s="4" t="s">
        <v>2308</v>
      </c>
      <c r="F2268" s="4" t="s">
        <v>10</v>
      </c>
      <c r="G2268" s="4" t="s">
        <v>1099</v>
      </c>
      <c r="H2268" s="4">
        <v>47.516230999999998</v>
      </c>
      <c r="I2268" s="4">
        <v>14.550072</v>
      </c>
      <c r="J2268" s="4" t="s">
        <v>22</v>
      </c>
      <c r="K2268" s="4" t="s">
        <v>39</v>
      </c>
      <c r="L2268" s="4" t="s">
        <v>33</v>
      </c>
      <c r="M2268" s="4">
        <v>29</v>
      </c>
      <c r="N2268" s="4">
        <v>168</v>
      </c>
      <c r="O2268" s="4">
        <v>17754</v>
      </c>
    </row>
    <row r="2269" spans="1:15" x14ac:dyDescent="0.25">
      <c r="A2269" s="4">
        <v>2554</v>
      </c>
      <c r="B2269" s="5">
        <v>43341</v>
      </c>
      <c r="C2269" s="5" t="s">
        <v>3017</v>
      </c>
      <c r="D2269" s="5" t="s">
        <v>2781</v>
      </c>
      <c r="E2269" s="4" t="s">
        <v>2210</v>
      </c>
      <c r="F2269" s="4" t="s">
        <v>10</v>
      </c>
      <c r="G2269" s="4" t="s">
        <v>534</v>
      </c>
      <c r="H2269" s="4">
        <v>46.227637999999999</v>
      </c>
      <c r="I2269" s="4">
        <v>2.213749</v>
      </c>
      <c r="J2269" s="4" t="s">
        <v>22</v>
      </c>
      <c r="K2269" s="4" t="s">
        <v>39</v>
      </c>
      <c r="L2269" s="4" t="s">
        <v>33</v>
      </c>
      <c r="M2269" s="4">
        <v>28</v>
      </c>
      <c r="N2269" s="4">
        <v>176</v>
      </c>
      <c r="O2269" s="4">
        <v>19488</v>
      </c>
    </row>
    <row r="2270" spans="1:15" x14ac:dyDescent="0.25">
      <c r="A2270" s="4">
        <v>5105</v>
      </c>
      <c r="B2270" s="5">
        <v>43341</v>
      </c>
      <c r="C2270" s="5" t="s">
        <v>2882</v>
      </c>
      <c r="D2270" s="5" t="s">
        <v>2871</v>
      </c>
      <c r="E2270" s="4" t="s">
        <v>2657</v>
      </c>
      <c r="F2270" s="4" t="s">
        <v>10</v>
      </c>
      <c r="G2270" s="4" t="s">
        <v>137</v>
      </c>
      <c r="H2270" s="4">
        <v>-54.423198999999997</v>
      </c>
      <c r="I2270" s="4">
        <v>3.4131939999999998</v>
      </c>
      <c r="J2270" s="4" t="s">
        <v>22</v>
      </c>
      <c r="K2270" s="4" t="s">
        <v>39</v>
      </c>
      <c r="L2270" s="4" t="s">
        <v>33</v>
      </c>
      <c r="M2270" s="4">
        <v>46</v>
      </c>
      <c r="N2270" s="4">
        <v>575</v>
      </c>
      <c r="O2270" s="4">
        <v>16059</v>
      </c>
    </row>
    <row r="2271" spans="1:15" x14ac:dyDescent="0.25">
      <c r="A2271" s="4">
        <v>3023</v>
      </c>
      <c r="B2271" s="5">
        <v>43341</v>
      </c>
      <c r="C2271" s="5" t="s">
        <v>2982</v>
      </c>
      <c r="D2271" s="5" t="s">
        <v>2983</v>
      </c>
      <c r="E2271" s="4" t="s">
        <v>2586</v>
      </c>
      <c r="F2271" s="4" t="s">
        <v>10</v>
      </c>
      <c r="G2271" s="4" t="s">
        <v>303</v>
      </c>
      <c r="H2271" s="4">
        <v>1.3733329999999999</v>
      </c>
      <c r="I2271" s="4">
        <v>32.290275000000001</v>
      </c>
      <c r="J2271" s="4" t="s">
        <v>22</v>
      </c>
      <c r="K2271" s="4" t="s">
        <v>39</v>
      </c>
      <c r="L2271" s="4" t="s">
        <v>33</v>
      </c>
      <c r="M2271" s="4">
        <v>40</v>
      </c>
      <c r="N2271" s="4">
        <v>308</v>
      </c>
      <c r="O2271" s="4">
        <v>15197</v>
      </c>
    </row>
    <row r="2272" spans="1:15" x14ac:dyDescent="0.25">
      <c r="A2272" s="4">
        <v>3926</v>
      </c>
      <c r="B2272" s="5">
        <v>43341</v>
      </c>
      <c r="C2272" s="5" t="s">
        <v>2838</v>
      </c>
      <c r="D2272" s="5" t="s">
        <v>2839</v>
      </c>
      <c r="E2272" s="4" t="s">
        <v>691</v>
      </c>
      <c r="F2272" s="4" t="s">
        <v>16</v>
      </c>
      <c r="G2272" s="4" t="s">
        <v>692</v>
      </c>
      <c r="H2272" s="4">
        <v>60.472023999999998</v>
      </c>
      <c r="I2272" s="4">
        <v>8.4689460000000008</v>
      </c>
      <c r="J2272" s="4" t="s">
        <v>12</v>
      </c>
      <c r="K2272" s="4" t="s">
        <v>39</v>
      </c>
      <c r="L2272" s="4" t="s">
        <v>33</v>
      </c>
      <c r="M2272" s="4">
        <v>10</v>
      </c>
      <c r="N2272" s="4">
        <v>67</v>
      </c>
      <c r="O2272" s="4">
        <v>2383</v>
      </c>
    </row>
    <row r="2273" spans="1:15" x14ac:dyDescent="0.25">
      <c r="A2273" s="4">
        <v>3888</v>
      </c>
      <c r="B2273" s="5">
        <v>43341</v>
      </c>
      <c r="C2273" s="5" t="s">
        <v>2866</v>
      </c>
      <c r="D2273" s="5" t="s">
        <v>3028</v>
      </c>
      <c r="E2273" s="4" t="s">
        <v>2440</v>
      </c>
      <c r="F2273" s="4" t="s">
        <v>16</v>
      </c>
      <c r="G2273" s="4" t="s">
        <v>130</v>
      </c>
      <c r="H2273" s="4">
        <v>25.034279999999999</v>
      </c>
      <c r="I2273" s="4">
        <v>-77.396280000000004</v>
      </c>
      <c r="J2273" s="4" t="s">
        <v>18</v>
      </c>
      <c r="K2273" s="4" t="s">
        <v>39</v>
      </c>
      <c r="L2273" s="4" t="s">
        <v>33</v>
      </c>
      <c r="M2273" s="4">
        <v>3</v>
      </c>
      <c r="N2273" s="4">
        <v>133</v>
      </c>
      <c r="O2273" s="4">
        <v>1731</v>
      </c>
    </row>
    <row r="2274" spans="1:15" x14ac:dyDescent="0.25">
      <c r="A2274" s="4">
        <v>5115</v>
      </c>
      <c r="B2274" s="5">
        <v>43341</v>
      </c>
      <c r="C2274" s="5" t="s">
        <v>2806</v>
      </c>
      <c r="D2274" s="5" t="s">
        <v>2807</v>
      </c>
      <c r="E2274" s="4" t="s">
        <v>2038</v>
      </c>
      <c r="F2274" s="4" t="s">
        <v>10</v>
      </c>
      <c r="G2274" s="4" t="s">
        <v>348</v>
      </c>
      <c r="H2274" s="4">
        <v>27.514161999999999</v>
      </c>
      <c r="I2274" s="4">
        <v>90.433600999999996</v>
      </c>
      <c r="J2274" s="4" t="s">
        <v>12</v>
      </c>
      <c r="K2274" s="4" t="s">
        <v>2724</v>
      </c>
      <c r="L2274" s="4" t="s">
        <v>33</v>
      </c>
      <c r="M2274" s="4">
        <v>26</v>
      </c>
      <c r="N2274" s="4">
        <v>528</v>
      </c>
      <c r="O2274" s="4">
        <v>11860</v>
      </c>
    </row>
    <row r="2275" spans="1:15" x14ac:dyDescent="0.25">
      <c r="A2275" s="4">
        <v>1047</v>
      </c>
      <c r="B2275" s="5">
        <v>43341</v>
      </c>
      <c r="C2275" s="5" t="s">
        <v>2758</v>
      </c>
      <c r="D2275" s="5" t="s">
        <v>2759</v>
      </c>
      <c r="E2275" s="4" t="s">
        <v>2711</v>
      </c>
      <c r="F2275" s="4" t="s">
        <v>10</v>
      </c>
      <c r="G2275" s="4" t="s">
        <v>164</v>
      </c>
      <c r="H2275" s="4">
        <v>-23.442502999999999</v>
      </c>
      <c r="I2275" s="4">
        <v>-58.443832</v>
      </c>
      <c r="J2275" s="4" t="s">
        <v>22</v>
      </c>
      <c r="K2275" s="4" t="s">
        <v>2724</v>
      </c>
      <c r="L2275" s="4" t="s">
        <v>33</v>
      </c>
      <c r="M2275" s="4">
        <v>49</v>
      </c>
      <c r="N2275" s="4">
        <v>338</v>
      </c>
      <c r="O2275" s="4">
        <v>11569</v>
      </c>
    </row>
    <row r="2276" spans="1:15" x14ac:dyDescent="0.25">
      <c r="A2276" s="4">
        <v>1235</v>
      </c>
      <c r="B2276" s="5">
        <v>43341</v>
      </c>
      <c r="C2276" s="5" t="s">
        <v>2905</v>
      </c>
      <c r="D2276" s="5" t="s">
        <v>2906</v>
      </c>
      <c r="E2276" s="4" t="s">
        <v>1353</v>
      </c>
      <c r="F2276" s="4" t="s">
        <v>10</v>
      </c>
      <c r="G2276" s="4" t="s">
        <v>171</v>
      </c>
      <c r="H2276" s="4">
        <v>38.963745000000003</v>
      </c>
      <c r="I2276" s="4">
        <v>35.243321999999999</v>
      </c>
      <c r="J2276" s="4" t="s">
        <v>18</v>
      </c>
      <c r="K2276" s="4" t="s">
        <v>2724</v>
      </c>
      <c r="L2276" s="4" t="s">
        <v>33</v>
      </c>
      <c r="M2276" s="4">
        <v>18</v>
      </c>
      <c r="N2276" s="4">
        <v>171</v>
      </c>
      <c r="O2276" s="4">
        <v>6462</v>
      </c>
    </row>
    <row r="2277" spans="1:15" x14ac:dyDescent="0.25">
      <c r="A2277" s="4">
        <v>5227</v>
      </c>
      <c r="B2277" s="5">
        <v>43341</v>
      </c>
      <c r="C2277" s="5" t="s">
        <v>3005</v>
      </c>
      <c r="D2277" s="5" t="s">
        <v>3006</v>
      </c>
      <c r="E2277" s="4" t="s">
        <v>1448</v>
      </c>
      <c r="F2277" s="4" t="s">
        <v>24</v>
      </c>
      <c r="G2277" s="4" t="s">
        <v>470</v>
      </c>
      <c r="H2277" s="4">
        <v>-7.1095350000000002</v>
      </c>
      <c r="I2277" s="4">
        <v>177.64932999999999</v>
      </c>
      <c r="J2277" s="4" t="s">
        <v>22</v>
      </c>
      <c r="K2277" s="4" t="s">
        <v>2724</v>
      </c>
      <c r="L2277" s="4" t="s">
        <v>33</v>
      </c>
      <c r="M2277" s="4">
        <v>19</v>
      </c>
      <c r="N2277" s="4">
        <v>184</v>
      </c>
      <c r="O2277" s="4">
        <v>5753</v>
      </c>
    </row>
    <row r="2278" spans="1:15" x14ac:dyDescent="0.25">
      <c r="A2278" s="4">
        <v>3257</v>
      </c>
      <c r="B2278" s="5">
        <v>43341</v>
      </c>
      <c r="C2278" s="5" t="s">
        <v>2905</v>
      </c>
      <c r="D2278" s="5" t="s">
        <v>2906</v>
      </c>
      <c r="E2278" s="4" t="s">
        <v>1076</v>
      </c>
      <c r="F2278" s="4" t="s">
        <v>10</v>
      </c>
      <c r="G2278" s="4" t="s">
        <v>171</v>
      </c>
      <c r="H2278" s="4">
        <v>38.963745000000003</v>
      </c>
      <c r="I2278" s="4">
        <v>35.243321999999999</v>
      </c>
      <c r="J2278" s="4" t="s">
        <v>22</v>
      </c>
      <c r="K2278" s="4" t="s">
        <v>2724</v>
      </c>
      <c r="L2278" s="4" t="s">
        <v>33</v>
      </c>
      <c r="M2278" s="4">
        <v>15</v>
      </c>
      <c r="N2278" s="4">
        <v>195</v>
      </c>
      <c r="O2278" s="4">
        <v>4590</v>
      </c>
    </row>
    <row r="2279" spans="1:15" x14ac:dyDescent="0.25">
      <c r="A2279" s="4">
        <v>4659</v>
      </c>
      <c r="B2279" s="5">
        <v>43341</v>
      </c>
      <c r="C2279" s="5" t="s">
        <v>3018</v>
      </c>
      <c r="D2279" s="5" t="s">
        <v>2929</v>
      </c>
      <c r="E2279" s="4" t="s">
        <v>2338</v>
      </c>
      <c r="F2279" s="4" t="s">
        <v>24</v>
      </c>
      <c r="G2279" s="4" t="s">
        <v>183</v>
      </c>
      <c r="H2279" s="4">
        <v>8.5379810000000003</v>
      </c>
      <c r="I2279" s="4">
        <v>-80.782127000000003</v>
      </c>
      <c r="J2279" s="4" t="s">
        <v>12</v>
      </c>
      <c r="K2279" s="4" t="s">
        <v>2724</v>
      </c>
      <c r="L2279" s="4" t="s">
        <v>33</v>
      </c>
      <c r="M2279" s="4">
        <v>29</v>
      </c>
      <c r="N2279" s="4">
        <v>184</v>
      </c>
      <c r="O2279" s="4">
        <v>3996</v>
      </c>
    </row>
    <row r="2280" spans="1:15" x14ac:dyDescent="0.25">
      <c r="A2280" s="4">
        <v>1996</v>
      </c>
      <c r="B2280" s="5">
        <v>43341</v>
      </c>
      <c r="C2280" s="5" t="s">
        <v>2792</v>
      </c>
      <c r="D2280" s="5" t="s">
        <v>2793</v>
      </c>
      <c r="E2280" s="4" t="s">
        <v>1359</v>
      </c>
      <c r="F2280" s="4" t="s">
        <v>10</v>
      </c>
      <c r="G2280" s="4" t="s">
        <v>457</v>
      </c>
      <c r="H2280" s="4">
        <v>26.820553</v>
      </c>
      <c r="I2280" s="4">
        <v>30.802498</v>
      </c>
      <c r="J2280" s="4" t="s">
        <v>22</v>
      </c>
      <c r="K2280" s="4" t="s">
        <v>57</v>
      </c>
      <c r="L2280" s="4" t="s">
        <v>14</v>
      </c>
      <c r="M2280" s="4">
        <v>18</v>
      </c>
      <c r="N2280" s="4">
        <v>357</v>
      </c>
      <c r="O2280" s="4">
        <v>18210</v>
      </c>
    </row>
    <row r="2281" spans="1:15" x14ac:dyDescent="0.25">
      <c r="A2281" s="4">
        <v>2561</v>
      </c>
      <c r="B2281" s="5">
        <v>43341</v>
      </c>
      <c r="C2281" s="5" t="s">
        <v>2985</v>
      </c>
      <c r="D2281" s="5" t="s">
        <v>2986</v>
      </c>
      <c r="E2281" s="4" t="s">
        <v>2146</v>
      </c>
      <c r="F2281" s="4" t="s">
        <v>24</v>
      </c>
      <c r="G2281" s="4" t="s">
        <v>107</v>
      </c>
      <c r="H2281" s="4">
        <v>21.00789</v>
      </c>
      <c r="I2281" s="4">
        <v>-10.940835</v>
      </c>
      <c r="J2281" s="4" t="s">
        <v>22</v>
      </c>
      <c r="K2281" s="4" t="s">
        <v>57</v>
      </c>
      <c r="L2281" s="4" t="s">
        <v>14</v>
      </c>
      <c r="M2281" s="4">
        <v>27</v>
      </c>
      <c r="N2281" s="4">
        <v>505</v>
      </c>
      <c r="O2281" s="4">
        <v>13314</v>
      </c>
    </row>
    <row r="2282" spans="1:15" x14ac:dyDescent="0.25">
      <c r="A2282" s="4">
        <v>3027</v>
      </c>
      <c r="B2282" s="5">
        <v>43341</v>
      </c>
      <c r="C2282" s="5" t="s">
        <v>2762</v>
      </c>
      <c r="D2282" s="5" t="s">
        <v>2763</v>
      </c>
      <c r="E2282" s="4" t="s">
        <v>2242</v>
      </c>
      <c r="F2282" s="4" t="s">
        <v>10</v>
      </c>
      <c r="G2282" s="4" t="s">
        <v>651</v>
      </c>
      <c r="H2282" s="4">
        <v>33.223191</v>
      </c>
      <c r="I2282" s="4">
        <v>43.679290999999999</v>
      </c>
      <c r="J2282" s="4" t="s">
        <v>22</v>
      </c>
      <c r="K2282" s="4" t="s">
        <v>57</v>
      </c>
      <c r="L2282" s="4" t="s">
        <v>14</v>
      </c>
      <c r="M2282" s="4">
        <v>28</v>
      </c>
      <c r="N2282" s="4">
        <v>326</v>
      </c>
      <c r="O2282" s="4">
        <v>11826</v>
      </c>
    </row>
    <row r="2283" spans="1:15" x14ac:dyDescent="0.25">
      <c r="A2283" s="4">
        <v>4112</v>
      </c>
      <c r="B2283" s="5">
        <v>43341</v>
      </c>
      <c r="C2283" s="5" t="s">
        <v>2802</v>
      </c>
      <c r="D2283" s="5" t="s">
        <v>2803</v>
      </c>
      <c r="E2283" s="4" t="s">
        <v>1268</v>
      </c>
      <c r="F2283" s="4" t="s">
        <v>16</v>
      </c>
      <c r="G2283" s="4" t="s">
        <v>64</v>
      </c>
      <c r="H2283" s="4">
        <v>23.885942</v>
      </c>
      <c r="I2283" s="4">
        <v>45.079161999999997</v>
      </c>
      <c r="J2283" s="4" t="s">
        <v>18</v>
      </c>
      <c r="K2283" s="4" t="s">
        <v>57</v>
      </c>
      <c r="L2283" s="4" t="s">
        <v>14</v>
      </c>
      <c r="M2283" s="4">
        <v>17</v>
      </c>
      <c r="N2283" s="4">
        <v>194</v>
      </c>
      <c r="O2283" s="4">
        <v>10190</v>
      </c>
    </row>
    <row r="2284" spans="1:15" x14ac:dyDescent="0.25">
      <c r="A2284" s="4">
        <v>4249</v>
      </c>
      <c r="B2284" s="5">
        <v>43341</v>
      </c>
      <c r="C2284" s="5" t="s">
        <v>2840</v>
      </c>
      <c r="D2284" s="5" t="s">
        <v>2841</v>
      </c>
      <c r="E2284" s="4" t="s">
        <v>1469</v>
      </c>
      <c r="F2284" s="4" t="s">
        <v>16</v>
      </c>
      <c r="G2284" s="4" t="s">
        <v>2739</v>
      </c>
      <c r="H2284" s="4">
        <v>44.016520999999997</v>
      </c>
      <c r="I2284" s="4">
        <v>21.005859000000001</v>
      </c>
      <c r="J2284" s="4" t="s">
        <v>12</v>
      </c>
      <c r="K2284" s="4" t="s">
        <v>60</v>
      </c>
      <c r="L2284" s="4" t="s">
        <v>33</v>
      </c>
      <c r="M2284" s="4">
        <v>19</v>
      </c>
      <c r="N2284" s="4">
        <v>83</v>
      </c>
      <c r="O2284" s="4">
        <v>6869</v>
      </c>
    </row>
    <row r="2285" spans="1:15" x14ac:dyDescent="0.25">
      <c r="A2285" s="4">
        <v>3039</v>
      </c>
      <c r="B2285" s="5">
        <v>43341</v>
      </c>
      <c r="C2285" s="5" t="s">
        <v>2831</v>
      </c>
      <c r="D2285" s="5" t="s">
        <v>2832</v>
      </c>
      <c r="E2285" s="4" t="s">
        <v>2506</v>
      </c>
      <c r="F2285" s="4" t="s">
        <v>10</v>
      </c>
      <c r="G2285" s="4" t="s">
        <v>173</v>
      </c>
      <c r="H2285" s="4">
        <v>40.143104999999998</v>
      </c>
      <c r="I2285" s="4">
        <v>47.576926999999998</v>
      </c>
      <c r="J2285" s="4" t="s">
        <v>22</v>
      </c>
      <c r="K2285" s="4" t="s">
        <v>57</v>
      </c>
      <c r="L2285" s="4" t="s">
        <v>14</v>
      </c>
      <c r="M2285" s="4">
        <v>35</v>
      </c>
      <c r="N2285" s="4">
        <v>233</v>
      </c>
      <c r="O2285" s="4">
        <v>9037</v>
      </c>
    </row>
    <row r="2286" spans="1:15" x14ac:dyDescent="0.25">
      <c r="A2286" s="4">
        <v>1081</v>
      </c>
      <c r="B2286" s="5">
        <v>43341</v>
      </c>
      <c r="C2286" s="5" t="s">
        <v>2756</v>
      </c>
      <c r="D2286" s="5" t="s">
        <v>2757</v>
      </c>
      <c r="E2286" s="4" t="s">
        <v>2661</v>
      </c>
      <c r="F2286" s="4" t="s">
        <v>10</v>
      </c>
      <c r="G2286" s="4" t="s">
        <v>292</v>
      </c>
      <c r="H2286" s="4">
        <v>15.552727000000001</v>
      </c>
      <c r="I2286" s="4">
        <v>48.516387999999999</v>
      </c>
      <c r="J2286" s="4" t="s">
        <v>22</v>
      </c>
      <c r="K2286" s="4" t="s">
        <v>57</v>
      </c>
      <c r="L2286" s="4" t="s">
        <v>14</v>
      </c>
      <c r="M2286" s="4">
        <v>46</v>
      </c>
      <c r="N2286" s="4">
        <v>487</v>
      </c>
      <c r="O2286" s="4">
        <v>8335</v>
      </c>
    </row>
    <row r="2287" spans="1:15" x14ac:dyDescent="0.25">
      <c r="A2287" s="4">
        <v>5984</v>
      </c>
      <c r="B2287" s="5">
        <v>43341</v>
      </c>
      <c r="C2287" s="5" t="s">
        <v>2848</v>
      </c>
      <c r="D2287" s="5" t="s">
        <v>2849</v>
      </c>
      <c r="E2287" s="4" t="s">
        <v>2279</v>
      </c>
      <c r="F2287" s="4" t="s">
        <v>10</v>
      </c>
      <c r="G2287" s="4" t="s">
        <v>2741</v>
      </c>
      <c r="H2287" s="4">
        <v>34.802075000000002</v>
      </c>
      <c r="I2287" s="4">
        <v>38.996814999999998</v>
      </c>
      <c r="J2287" s="4" t="s">
        <v>22</v>
      </c>
      <c r="K2287" s="4" t="s">
        <v>32</v>
      </c>
      <c r="L2287" s="4" t="s">
        <v>33</v>
      </c>
      <c r="M2287" s="4">
        <v>9</v>
      </c>
      <c r="N2287" s="4">
        <v>70</v>
      </c>
      <c r="O2287" s="4">
        <v>905</v>
      </c>
    </row>
    <row r="2288" spans="1:15" x14ac:dyDescent="0.25">
      <c r="A2288" s="4">
        <v>2237</v>
      </c>
      <c r="B2288" s="5">
        <v>43341</v>
      </c>
      <c r="C2288" s="5" t="s">
        <v>2822</v>
      </c>
      <c r="D2288" s="5" t="s">
        <v>2809</v>
      </c>
      <c r="E2288" s="4" t="s">
        <v>785</v>
      </c>
      <c r="F2288" s="4" t="s">
        <v>16</v>
      </c>
      <c r="G2288" s="4" t="s">
        <v>616</v>
      </c>
      <c r="H2288" s="4">
        <v>35.861660000000001</v>
      </c>
      <c r="I2288" s="4">
        <v>104.195397</v>
      </c>
      <c r="J2288" s="4" t="s">
        <v>18</v>
      </c>
      <c r="K2288" s="4" t="s">
        <v>57</v>
      </c>
      <c r="L2288" s="4" t="s">
        <v>14</v>
      </c>
      <c r="M2288" s="4">
        <v>11</v>
      </c>
      <c r="N2288" s="4">
        <v>64</v>
      </c>
      <c r="O2288" s="4">
        <v>4247</v>
      </c>
    </row>
    <row r="2289" spans="1:15" x14ac:dyDescent="0.25">
      <c r="A2289" s="4">
        <v>5404</v>
      </c>
      <c r="B2289" s="5">
        <v>43341</v>
      </c>
      <c r="C2289" s="5" t="s">
        <v>2829</v>
      </c>
      <c r="D2289" s="5" t="s">
        <v>2929</v>
      </c>
      <c r="E2289" s="4" t="s">
        <v>931</v>
      </c>
      <c r="F2289" s="4" t="s">
        <v>16</v>
      </c>
      <c r="G2289" s="4" t="s">
        <v>279</v>
      </c>
      <c r="H2289" s="4">
        <v>16.002082000000001</v>
      </c>
      <c r="I2289" s="4">
        <v>-24.013197000000002</v>
      </c>
      <c r="J2289" s="4" t="s">
        <v>12</v>
      </c>
      <c r="K2289" s="4" t="s">
        <v>57</v>
      </c>
      <c r="L2289" s="4" t="s">
        <v>14</v>
      </c>
      <c r="M2289" s="4">
        <v>13</v>
      </c>
      <c r="N2289" s="4">
        <v>63</v>
      </c>
      <c r="O2289" s="4">
        <v>2959</v>
      </c>
    </row>
    <row r="2290" spans="1:15" x14ac:dyDescent="0.25">
      <c r="A2290" s="4">
        <v>5773</v>
      </c>
      <c r="B2290" s="5">
        <v>43341</v>
      </c>
      <c r="C2290" s="5" t="s">
        <v>2919</v>
      </c>
      <c r="D2290" s="5" t="s">
        <v>2920</v>
      </c>
      <c r="E2290" s="4" t="s">
        <v>1624</v>
      </c>
      <c r="F2290" s="4" t="s">
        <v>24</v>
      </c>
      <c r="G2290" s="4" t="s">
        <v>121</v>
      </c>
      <c r="H2290" s="4">
        <v>41.871940000000002</v>
      </c>
      <c r="I2290" s="4">
        <v>12.56738</v>
      </c>
      <c r="J2290" s="4" t="s">
        <v>18</v>
      </c>
      <c r="K2290" s="4" t="s">
        <v>57</v>
      </c>
      <c r="L2290" s="4" t="s">
        <v>14</v>
      </c>
      <c r="M2290" s="4">
        <v>21</v>
      </c>
      <c r="N2290" s="4">
        <v>185</v>
      </c>
      <c r="O2290" s="4">
        <v>2901</v>
      </c>
    </row>
    <row r="2291" spans="1:15" x14ac:dyDescent="0.25">
      <c r="A2291" s="4">
        <v>2960</v>
      </c>
      <c r="B2291" s="5">
        <v>43341</v>
      </c>
      <c r="C2291" s="5" t="s">
        <v>2816</v>
      </c>
      <c r="D2291" s="5" t="s">
        <v>2851</v>
      </c>
      <c r="E2291" s="4" t="s">
        <v>1369</v>
      </c>
      <c r="F2291" s="4" t="s">
        <v>16</v>
      </c>
      <c r="G2291" s="4" t="s">
        <v>257</v>
      </c>
      <c r="H2291" s="4">
        <v>-15.376706</v>
      </c>
      <c r="I2291" s="4">
        <v>166.959158</v>
      </c>
      <c r="J2291" s="4" t="s">
        <v>12</v>
      </c>
      <c r="K2291" s="4" t="s">
        <v>57</v>
      </c>
      <c r="L2291" s="4" t="s">
        <v>14</v>
      </c>
      <c r="M2291" s="4">
        <v>18</v>
      </c>
      <c r="N2291" s="4">
        <v>30</v>
      </c>
      <c r="O2291" s="4">
        <v>3794</v>
      </c>
    </row>
    <row r="2292" spans="1:15" x14ac:dyDescent="0.25">
      <c r="A2292" s="4">
        <v>3507</v>
      </c>
      <c r="B2292" s="5">
        <v>43341</v>
      </c>
      <c r="C2292" s="5" t="s">
        <v>2802</v>
      </c>
      <c r="D2292" s="5" t="s">
        <v>2803</v>
      </c>
      <c r="E2292" s="4" t="s">
        <v>2466</v>
      </c>
      <c r="F2292" s="4" t="s">
        <v>10</v>
      </c>
      <c r="G2292" s="4" t="s">
        <v>64</v>
      </c>
      <c r="H2292" s="4">
        <v>23.885942</v>
      </c>
      <c r="I2292" s="4">
        <v>45.079161999999997</v>
      </c>
      <c r="J2292" s="4" t="s">
        <v>22</v>
      </c>
      <c r="K2292" s="4" t="s">
        <v>60</v>
      </c>
      <c r="L2292" s="4" t="s">
        <v>33</v>
      </c>
      <c r="M2292" s="4">
        <v>32</v>
      </c>
      <c r="N2292" s="4">
        <v>376</v>
      </c>
      <c r="O2292" s="4">
        <v>16091</v>
      </c>
    </row>
    <row r="2293" spans="1:15" x14ac:dyDescent="0.25">
      <c r="A2293" s="4">
        <v>1247</v>
      </c>
      <c r="B2293" s="5">
        <v>43341</v>
      </c>
      <c r="C2293" s="5" t="s">
        <v>2831</v>
      </c>
      <c r="D2293" s="5" t="s">
        <v>2832</v>
      </c>
      <c r="E2293" s="4" t="s">
        <v>172</v>
      </c>
      <c r="F2293" s="4" t="s">
        <v>16</v>
      </c>
      <c r="G2293" s="4" t="s">
        <v>173</v>
      </c>
      <c r="H2293" s="4">
        <v>40.143104999999998</v>
      </c>
      <c r="I2293" s="4">
        <v>47.576926999999998</v>
      </c>
      <c r="J2293" s="4" t="s">
        <v>12</v>
      </c>
      <c r="K2293" s="4" t="s">
        <v>60</v>
      </c>
      <c r="L2293" s="4" t="s">
        <v>33</v>
      </c>
      <c r="M2293" s="4">
        <v>4</v>
      </c>
      <c r="N2293" s="4">
        <v>138</v>
      </c>
      <c r="O2293" s="4">
        <v>5900</v>
      </c>
    </row>
    <row r="2294" spans="1:15" x14ac:dyDescent="0.25">
      <c r="A2294" s="4">
        <v>5432</v>
      </c>
      <c r="B2294" s="5">
        <v>43341</v>
      </c>
      <c r="C2294" s="5" t="s">
        <v>2846</v>
      </c>
      <c r="D2294" s="5" t="s">
        <v>2847</v>
      </c>
      <c r="E2294" s="4" t="s">
        <v>2360</v>
      </c>
      <c r="F2294" s="4" t="s">
        <v>16</v>
      </c>
      <c r="G2294" s="4" t="s">
        <v>378</v>
      </c>
      <c r="H2294" s="4">
        <v>-13.759029</v>
      </c>
      <c r="I2294" s="4">
        <v>-172.10462899999999</v>
      </c>
      <c r="J2294" s="4" t="s">
        <v>22</v>
      </c>
      <c r="K2294" s="4" t="s">
        <v>60</v>
      </c>
      <c r="L2294" s="4" t="s">
        <v>33</v>
      </c>
      <c r="M2294" s="4">
        <v>29</v>
      </c>
      <c r="N2294" s="4">
        <v>139</v>
      </c>
      <c r="O2294" s="4">
        <v>3523</v>
      </c>
    </row>
    <row r="2295" spans="1:15" x14ac:dyDescent="0.25">
      <c r="A2295" s="4">
        <v>5370</v>
      </c>
      <c r="B2295" s="5">
        <v>43341</v>
      </c>
      <c r="C2295" s="5" t="s">
        <v>2816</v>
      </c>
      <c r="D2295" s="5" t="s">
        <v>2851</v>
      </c>
      <c r="E2295" s="4" t="s">
        <v>872</v>
      </c>
      <c r="F2295" s="4" t="s">
        <v>24</v>
      </c>
      <c r="G2295" s="4" t="s">
        <v>257</v>
      </c>
      <c r="H2295" s="4">
        <v>-15.376706</v>
      </c>
      <c r="I2295" s="4">
        <v>166.959158</v>
      </c>
      <c r="J2295" s="4" t="s">
        <v>18</v>
      </c>
      <c r="K2295" s="4" t="s">
        <v>60</v>
      </c>
      <c r="L2295" s="4" t="s">
        <v>33</v>
      </c>
      <c r="M2295" s="4">
        <v>12</v>
      </c>
      <c r="N2295" s="4">
        <v>177</v>
      </c>
      <c r="O2295" s="4">
        <v>2945</v>
      </c>
    </row>
    <row r="2296" spans="1:15" x14ac:dyDescent="0.25">
      <c r="A2296" s="4">
        <v>2472</v>
      </c>
      <c r="B2296" s="5">
        <v>43341</v>
      </c>
      <c r="C2296" s="5" t="s">
        <v>2930</v>
      </c>
      <c r="D2296" s="5" t="s">
        <v>2931</v>
      </c>
      <c r="E2296" s="4" t="s">
        <v>2455</v>
      </c>
      <c r="F2296" s="4" t="s">
        <v>16</v>
      </c>
      <c r="G2296" s="4" t="s">
        <v>473</v>
      </c>
      <c r="H2296" s="4">
        <v>-75.250973000000002</v>
      </c>
      <c r="I2296" s="4">
        <v>-7.1388999999999994E-2</v>
      </c>
      <c r="J2296" s="4" t="s">
        <v>12</v>
      </c>
      <c r="K2296" s="4" t="s">
        <v>60</v>
      </c>
      <c r="L2296" s="4" t="s">
        <v>33</v>
      </c>
      <c r="M2296" s="4">
        <v>31</v>
      </c>
      <c r="N2296" s="4">
        <v>111</v>
      </c>
      <c r="O2296" s="4">
        <v>1913</v>
      </c>
    </row>
    <row r="2297" spans="1:15" x14ac:dyDescent="0.25">
      <c r="A2297" s="4">
        <v>2986</v>
      </c>
      <c r="B2297" s="5">
        <v>43341</v>
      </c>
      <c r="C2297" s="5" t="s">
        <v>2760</v>
      </c>
      <c r="D2297" s="5" t="s">
        <v>2761</v>
      </c>
      <c r="E2297" s="4" t="s">
        <v>139</v>
      </c>
      <c r="F2297" s="4" t="s">
        <v>24</v>
      </c>
      <c r="G2297" s="4" t="s">
        <v>140</v>
      </c>
      <c r="H2297" s="4">
        <v>10.691803</v>
      </c>
      <c r="I2297" s="4">
        <v>-61.222503000000003</v>
      </c>
      <c r="J2297" s="4" t="s">
        <v>12</v>
      </c>
      <c r="K2297" s="4" t="s">
        <v>60</v>
      </c>
      <c r="L2297" s="4" t="s">
        <v>33</v>
      </c>
      <c r="M2297" s="4">
        <v>3</v>
      </c>
      <c r="N2297" s="4">
        <v>62</v>
      </c>
      <c r="O2297" s="4">
        <v>1341</v>
      </c>
    </row>
    <row r="2298" spans="1:15" x14ac:dyDescent="0.25">
      <c r="A2298" s="4">
        <v>5527</v>
      </c>
      <c r="B2298" s="5">
        <v>43341</v>
      </c>
      <c r="C2298" s="5" t="s">
        <v>2877</v>
      </c>
      <c r="D2298" s="5" t="s">
        <v>2878</v>
      </c>
      <c r="E2298" s="4" t="s">
        <v>1722</v>
      </c>
      <c r="F2298" s="4" t="s">
        <v>10</v>
      </c>
      <c r="G2298" s="4" t="s">
        <v>102</v>
      </c>
      <c r="H2298" s="4">
        <v>56.130366000000002</v>
      </c>
      <c r="I2298" s="4">
        <v>-106.346771</v>
      </c>
      <c r="J2298" s="4" t="s">
        <v>22</v>
      </c>
      <c r="K2298" s="4" t="s">
        <v>67</v>
      </c>
      <c r="L2298" s="4" t="s">
        <v>33</v>
      </c>
      <c r="M2298" s="4">
        <v>22</v>
      </c>
      <c r="N2298" s="4">
        <v>575</v>
      </c>
      <c r="O2298" s="4">
        <v>20863</v>
      </c>
    </row>
    <row r="2299" spans="1:15" x14ac:dyDescent="0.25">
      <c r="A2299" s="4">
        <v>3078</v>
      </c>
      <c r="B2299" s="5">
        <v>43341</v>
      </c>
      <c r="C2299" s="5" t="s">
        <v>2874</v>
      </c>
      <c r="D2299" s="5" t="s">
        <v>2807</v>
      </c>
      <c r="E2299" s="4" t="s">
        <v>2666</v>
      </c>
      <c r="F2299" s="4" t="s">
        <v>10</v>
      </c>
      <c r="G2299" s="4" t="s">
        <v>285</v>
      </c>
      <c r="H2299" s="4">
        <v>37.090240000000001</v>
      </c>
      <c r="I2299" s="4">
        <v>-95.712890999999999</v>
      </c>
      <c r="J2299" s="4" t="s">
        <v>22</v>
      </c>
      <c r="K2299" s="4" t="s">
        <v>67</v>
      </c>
      <c r="L2299" s="4" t="s">
        <v>33</v>
      </c>
      <c r="M2299" s="4">
        <v>46</v>
      </c>
      <c r="N2299" s="4">
        <v>341</v>
      </c>
      <c r="O2299" s="4">
        <v>18253</v>
      </c>
    </row>
    <row r="2300" spans="1:15" x14ac:dyDescent="0.25">
      <c r="A2300" s="4">
        <v>5617</v>
      </c>
      <c r="B2300" s="5">
        <v>43341</v>
      </c>
      <c r="C2300" s="5" t="s">
        <v>2812</v>
      </c>
      <c r="D2300" s="5" t="s">
        <v>2904</v>
      </c>
      <c r="E2300" s="4" t="s">
        <v>1567</v>
      </c>
      <c r="F2300" s="4" t="s">
        <v>16</v>
      </c>
      <c r="G2300" s="4" t="s">
        <v>191</v>
      </c>
      <c r="H2300" s="4">
        <v>-13.254308</v>
      </c>
      <c r="I2300" s="4">
        <v>34.301524999999998</v>
      </c>
      <c r="J2300" s="4" t="s">
        <v>12</v>
      </c>
      <c r="K2300" s="4" t="s">
        <v>67</v>
      </c>
      <c r="L2300" s="4" t="s">
        <v>33</v>
      </c>
      <c r="M2300" s="4">
        <v>20</v>
      </c>
      <c r="N2300" s="4">
        <v>283</v>
      </c>
      <c r="O2300" s="4">
        <v>6333</v>
      </c>
    </row>
    <row r="2301" spans="1:15" x14ac:dyDescent="0.25">
      <c r="A2301" s="4">
        <v>1286</v>
      </c>
      <c r="B2301" s="5">
        <v>43341</v>
      </c>
      <c r="C2301" s="5" t="s">
        <v>2829</v>
      </c>
      <c r="D2301" s="5" t="s">
        <v>2830</v>
      </c>
      <c r="E2301" s="4" t="s">
        <v>439</v>
      </c>
      <c r="F2301" s="4" t="s">
        <v>24</v>
      </c>
      <c r="G2301" s="4" t="s">
        <v>135</v>
      </c>
      <c r="H2301" s="4">
        <v>-0.52277799999999996</v>
      </c>
      <c r="I2301" s="4">
        <v>166.93150299999999</v>
      </c>
      <c r="J2301" s="4" t="s">
        <v>12</v>
      </c>
      <c r="K2301" s="4" t="s">
        <v>67</v>
      </c>
      <c r="L2301" s="4" t="s">
        <v>33</v>
      </c>
      <c r="M2301" s="4">
        <v>7</v>
      </c>
      <c r="N2301" s="4">
        <v>71</v>
      </c>
      <c r="O2301" s="4">
        <v>5922</v>
      </c>
    </row>
    <row r="2302" spans="1:15" x14ac:dyDescent="0.25">
      <c r="A2302" s="4">
        <v>4708</v>
      </c>
      <c r="B2302" s="5">
        <v>43341</v>
      </c>
      <c r="C2302" s="5" t="s">
        <v>2855</v>
      </c>
      <c r="D2302" s="5" t="s">
        <v>2856</v>
      </c>
      <c r="E2302" s="4" t="s">
        <v>553</v>
      </c>
      <c r="F2302" s="4" t="s">
        <v>24</v>
      </c>
      <c r="G2302" s="4" t="s">
        <v>554</v>
      </c>
      <c r="H2302" s="4">
        <v>-40.900556999999999</v>
      </c>
      <c r="I2302" s="4">
        <v>174.88597100000001</v>
      </c>
      <c r="J2302" s="4" t="s">
        <v>18</v>
      </c>
      <c r="K2302" s="4" t="s">
        <v>67</v>
      </c>
      <c r="L2302" s="4" t="s">
        <v>33</v>
      </c>
      <c r="M2302" s="4">
        <v>8</v>
      </c>
      <c r="N2302" s="4">
        <v>163</v>
      </c>
      <c r="O2302" s="4">
        <v>5436</v>
      </c>
    </row>
    <row r="2303" spans="1:15" x14ac:dyDescent="0.25">
      <c r="A2303" s="4">
        <v>4885</v>
      </c>
      <c r="B2303" s="5">
        <v>43341</v>
      </c>
      <c r="C2303" s="5" t="s">
        <v>2875</v>
      </c>
      <c r="D2303" s="5" t="s">
        <v>2975</v>
      </c>
      <c r="E2303" s="4" t="s">
        <v>878</v>
      </c>
      <c r="F2303" s="4" t="s">
        <v>16</v>
      </c>
      <c r="G2303" s="4" t="s">
        <v>179</v>
      </c>
      <c r="H2303" s="4">
        <v>-1.9402779999999999</v>
      </c>
      <c r="I2303" s="4">
        <v>29.873888000000001</v>
      </c>
      <c r="J2303" s="4" t="s">
        <v>12</v>
      </c>
      <c r="K2303" s="4" t="s">
        <v>67</v>
      </c>
      <c r="L2303" s="4" t="s">
        <v>33</v>
      </c>
      <c r="M2303" s="4">
        <v>12</v>
      </c>
      <c r="N2303" s="4">
        <v>90</v>
      </c>
      <c r="O2303" s="4">
        <v>2668</v>
      </c>
    </row>
    <row r="2304" spans="1:15" x14ac:dyDescent="0.25">
      <c r="A2304" s="4">
        <v>5414</v>
      </c>
      <c r="B2304" s="5">
        <v>43341</v>
      </c>
      <c r="C2304" s="5" t="s">
        <v>2881</v>
      </c>
      <c r="D2304" s="5" t="s">
        <v>2878</v>
      </c>
      <c r="E2304" s="4" t="s">
        <v>1797</v>
      </c>
      <c r="F2304" s="4" t="s">
        <v>16</v>
      </c>
      <c r="G2304" s="4" t="s">
        <v>285</v>
      </c>
      <c r="H2304" s="4">
        <v>37.090240000000001</v>
      </c>
      <c r="I2304" s="4">
        <v>-95.712890999999999</v>
      </c>
      <c r="J2304" s="4" t="s">
        <v>18</v>
      </c>
      <c r="K2304" s="4" t="s">
        <v>57</v>
      </c>
      <c r="L2304" s="4" t="s">
        <v>14</v>
      </c>
      <c r="M2304" s="4">
        <v>23</v>
      </c>
      <c r="N2304" s="4">
        <v>48</v>
      </c>
      <c r="O2304" s="4">
        <v>2798</v>
      </c>
    </row>
    <row r="2305" spans="1:15" x14ac:dyDescent="0.25">
      <c r="A2305" s="4">
        <v>3902</v>
      </c>
      <c r="B2305" s="5">
        <v>43341</v>
      </c>
      <c r="C2305" s="5" t="s">
        <v>2806</v>
      </c>
      <c r="D2305" s="5" t="s">
        <v>2807</v>
      </c>
      <c r="E2305" s="4" t="s">
        <v>1608</v>
      </c>
      <c r="F2305" s="4" t="s">
        <v>16</v>
      </c>
      <c r="G2305" s="4" t="s">
        <v>600</v>
      </c>
      <c r="H2305" s="4">
        <v>3.919305</v>
      </c>
      <c r="I2305" s="4">
        <v>-56.027782999999999</v>
      </c>
      <c r="J2305" s="4" t="s">
        <v>12</v>
      </c>
      <c r="K2305" s="4" t="s">
        <v>67</v>
      </c>
      <c r="L2305" s="4" t="s">
        <v>33</v>
      </c>
      <c r="M2305" s="4">
        <v>8</v>
      </c>
      <c r="N2305" s="4">
        <v>68</v>
      </c>
      <c r="O2305" s="4">
        <v>1671</v>
      </c>
    </row>
    <row r="2306" spans="1:15" x14ac:dyDescent="0.25">
      <c r="A2306" s="4">
        <v>4509</v>
      </c>
      <c r="B2306" s="5">
        <v>43310</v>
      </c>
      <c r="C2306" s="5" t="s">
        <v>2804</v>
      </c>
      <c r="D2306" s="5" t="s">
        <v>2805</v>
      </c>
      <c r="E2306" s="4" t="s">
        <v>1201</v>
      </c>
      <c r="F2306" s="4" t="s">
        <v>10</v>
      </c>
      <c r="G2306" s="4" t="s">
        <v>255</v>
      </c>
      <c r="H2306" s="4">
        <v>51.919438</v>
      </c>
      <c r="I2306" s="4">
        <v>19.145136000000001</v>
      </c>
      <c r="J2306" s="4" t="s">
        <v>22</v>
      </c>
      <c r="K2306" s="4" t="s">
        <v>13</v>
      </c>
      <c r="L2306" s="4" t="s">
        <v>14</v>
      </c>
      <c r="M2306" s="4">
        <v>17</v>
      </c>
      <c r="N2306" s="4">
        <v>496</v>
      </c>
      <c r="O2306" s="4">
        <v>9828</v>
      </c>
    </row>
    <row r="2307" spans="1:15" x14ac:dyDescent="0.25">
      <c r="A2307" s="4">
        <v>2574</v>
      </c>
      <c r="B2307" s="5">
        <v>43310</v>
      </c>
      <c r="C2307" s="5" t="s">
        <v>2901</v>
      </c>
      <c r="D2307" s="5" t="s">
        <v>2902</v>
      </c>
      <c r="E2307" s="4" t="s">
        <v>2269</v>
      </c>
      <c r="F2307" s="4" t="s">
        <v>10</v>
      </c>
      <c r="G2307" s="4" t="s">
        <v>310</v>
      </c>
      <c r="H2307" s="4">
        <v>9.3076899999999991</v>
      </c>
      <c r="I2307" s="4">
        <v>2.3158340000000002</v>
      </c>
      <c r="J2307" s="4" t="s">
        <v>22</v>
      </c>
      <c r="K2307" s="4" t="s">
        <v>13</v>
      </c>
      <c r="L2307" s="4" t="s">
        <v>14</v>
      </c>
      <c r="M2307" s="4">
        <v>29</v>
      </c>
      <c r="N2307" s="4">
        <v>499</v>
      </c>
      <c r="O2307" s="4">
        <v>12696</v>
      </c>
    </row>
    <row r="2308" spans="1:15" x14ac:dyDescent="0.25">
      <c r="A2308" s="4">
        <v>4666</v>
      </c>
      <c r="B2308" s="5">
        <v>43310</v>
      </c>
      <c r="C2308" s="5" t="s">
        <v>2754</v>
      </c>
      <c r="D2308" s="5" t="s">
        <v>2755</v>
      </c>
      <c r="E2308" s="4" t="s">
        <v>884</v>
      </c>
      <c r="F2308" s="4" t="s">
        <v>10</v>
      </c>
      <c r="G2308" s="4" t="s">
        <v>125</v>
      </c>
      <c r="H2308" s="4">
        <v>-9.6457099999999993</v>
      </c>
      <c r="I2308" s="4">
        <v>160.156194</v>
      </c>
      <c r="J2308" s="4" t="s">
        <v>18</v>
      </c>
      <c r="K2308" s="4" t="s">
        <v>13</v>
      </c>
      <c r="L2308" s="4" t="s">
        <v>14</v>
      </c>
      <c r="M2308" s="4">
        <v>13</v>
      </c>
      <c r="N2308" s="4">
        <v>177</v>
      </c>
      <c r="O2308" s="4">
        <v>4123</v>
      </c>
    </row>
    <row r="2309" spans="1:15" x14ac:dyDescent="0.25">
      <c r="A2309" s="4">
        <v>2378</v>
      </c>
      <c r="B2309" s="5">
        <v>43310</v>
      </c>
      <c r="C2309" s="5" t="s">
        <v>2758</v>
      </c>
      <c r="D2309" s="5" t="s">
        <v>2759</v>
      </c>
      <c r="E2309" s="4" t="s">
        <v>1913</v>
      </c>
      <c r="F2309" s="4" t="s">
        <v>10</v>
      </c>
      <c r="G2309" s="4" t="s">
        <v>164</v>
      </c>
      <c r="H2309" s="4">
        <v>-23.442502999999999</v>
      </c>
      <c r="I2309" s="4">
        <v>-58.443832</v>
      </c>
      <c r="J2309" s="4" t="s">
        <v>12</v>
      </c>
      <c r="K2309" s="4" t="s">
        <v>13</v>
      </c>
      <c r="L2309" s="4" t="s">
        <v>14</v>
      </c>
      <c r="M2309" s="4">
        <v>25</v>
      </c>
      <c r="N2309" s="4">
        <v>24</v>
      </c>
      <c r="O2309" s="4">
        <v>2875</v>
      </c>
    </row>
    <row r="2310" spans="1:15" x14ac:dyDescent="0.25">
      <c r="A2310" s="4">
        <v>4860</v>
      </c>
      <c r="B2310" s="5">
        <v>43310</v>
      </c>
      <c r="C2310" s="5" t="s">
        <v>2804</v>
      </c>
      <c r="D2310" s="5" t="s">
        <v>2805</v>
      </c>
      <c r="E2310" s="4" t="s">
        <v>1577</v>
      </c>
      <c r="F2310" s="4" t="s">
        <v>10</v>
      </c>
      <c r="G2310" s="4" t="s">
        <v>255</v>
      </c>
      <c r="H2310" s="4">
        <v>51.919438</v>
      </c>
      <c r="I2310" s="4">
        <v>19.145136000000001</v>
      </c>
      <c r="J2310" s="4" t="s">
        <v>18</v>
      </c>
      <c r="K2310" s="4" t="s">
        <v>13</v>
      </c>
      <c r="L2310" s="4" t="s">
        <v>14</v>
      </c>
      <c r="M2310" s="4">
        <v>21</v>
      </c>
      <c r="N2310" s="4">
        <v>196</v>
      </c>
      <c r="O2310" s="4">
        <v>2798</v>
      </c>
    </row>
    <row r="2311" spans="1:15" x14ac:dyDescent="0.25">
      <c r="A2311" s="4">
        <v>3422</v>
      </c>
      <c r="B2311" s="5">
        <v>43310</v>
      </c>
      <c r="C2311" s="5" t="s">
        <v>2756</v>
      </c>
      <c r="D2311" s="5" t="s">
        <v>2757</v>
      </c>
      <c r="E2311" s="4" t="s">
        <v>570</v>
      </c>
      <c r="F2311" s="4" t="s">
        <v>10</v>
      </c>
      <c r="G2311" s="4" t="s">
        <v>292</v>
      </c>
      <c r="H2311" s="4">
        <v>15.552727000000001</v>
      </c>
      <c r="I2311" s="4">
        <v>48.516387999999999</v>
      </c>
      <c r="J2311" s="4" t="s">
        <v>12</v>
      </c>
      <c r="K2311" s="4" t="s">
        <v>13</v>
      </c>
      <c r="L2311" s="4" t="s">
        <v>14</v>
      </c>
      <c r="M2311" s="4">
        <v>9</v>
      </c>
      <c r="N2311" s="4">
        <v>44</v>
      </c>
      <c r="O2311" s="4">
        <v>2176</v>
      </c>
    </row>
    <row r="2312" spans="1:15" x14ac:dyDescent="0.25">
      <c r="A2312" s="4">
        <v>2457</v>
      </c>
      <c r="B2312" s="5">
        <v>43310</v>
      </c>
      <c r="C2312" s="5" t="s">
        <v>2829</v>
      </c>
      <c r="D2312" s="5" t="s">
        <v>2830</v>
      </c>
      <c r="E2312" s="4" t="s">
        <v>2002</v>
      </c>
      <c r="F2312" s="4" t="s">
        <v>10</v>
      </c>
      <c r="G2312" s="4" t="s">
        <v>135</v>
      </c>
      <c r="H2312" s="4">
        <v>-0.52277799999999996</v>
      </c>
      <c r="I2312" s="4">
        <v>166.93150299999999</v>
      </c>
      <c r="J2312" s="4" t="s">
        <v>22</v>
      </c>
      <c r="K2312" s="4" t="s">
        <v>13</v>
      </c>
      <c r="L2312" s="4" t="s">
        <v>14</v>
      </c>
      <c r="M2312" s="4">
        <v>26</v>
      </c>
      <c r="N2312" s="4">
        <v>73</v>
      </c>
      <c r="O2312" s="4">
        <v>1266</v>
      </c>
    </row>
    <row r="2313" spans="1:15" x14ac:dyDescent="0.25">
      <c r="A2313" s="4">
        <v>4777</v>
      </c>
      <c r="B2313" s="5">
        <v>43310</v>
      </c>
      <c r="C2313" s="5" t="s">
        <v>2897</v>
      </c>
      <c r="D2313" s="5" t="s">
        <v>2898</v>
      </c>
      <c r="E2313" s="4" t="s">
        <v>778</v>
      </c>
      <c r="F2313" s="4" t="s">
        <v>24</v>
      </c>
      <c r="G2313" s="6" t="s">
        <v>2730</v>
      </c>
      <c r="H2313" s="4">
        <v>-4.0383329999999997</v>
      </c>
      <c r="I2313" s="4">
        <v>21.758664</v>
      </c>
      <c r="J2313" s="4" t="s">
        <v>18</v>
      </c>
      <c r="K2313" s="4" t="s">
        <v>2724</v>
      </c>
      <c r="L2313" s="4" t="s">
        <v>33</v>
      </c>
      <c r="M2313" s="4">
        <v>11</v>
      </c>
      <c r="N2313" s="4">
        <v>205</v>
      </c>
      <c r="O2313" s="4">
        <v>3582</v>
      </c>
    </row>
    <row r="2314" spans="1:15" x14ac:dyDescent="0.25">
      <c r="A2314" s="4">
        <v>1056</v>
      </c>
      <c r="B2314" s="5">
        <v>43310</v>
      </c>
      <c r="C2314" s="5" t="s">
        <v>2907</v>
      </c>
      <c r="D2314" s="5" t="s">
        <v>2876</v>
      </c>
      <c r="E2314" s="4" t="s">
        <v>1124</v>
      </c>
      <c r="F2314" s="4" t="s">
        <v>10</v>
      </c>
      <c r="G2314" s="4" t="s">
        <v>230</v>
      </c>
      <c r="H2314" s="4">
        <v>6.6111110000000002</v>
      </c>
      <c r="I2314" s="4">
        <v>20.939444000000002</v>
      </c>
      <c r="J2314" s="4" t="s">
        <v>22</v>
      </c>
      <c r="K2314" s="4" t="s">
        <v>19</v>
      </c>
      <c r="L2314" s="4" t="s">
        <v>14</v>
      </c>
      <c r="M2314" s="4">
        <v>16</v>
      </c>
      <c r="N2314" s="4">
        <v>411</v>
      </c>
      <c r="O2314" s="4">
        <v>12820</v>
      </c>
    </row>
    <row r="2315" spans="1:15" x14ac:dyDescent="0.25">
      <c r="A2315" s="4">
        <v>4069</v>
      </c>
      <c r="B2315" s="5">
        <v>43310</v>
      </c>
      <c r="C2315" s="5" t="s">
        <v>2874</v>
      </c>
      <c r="D2315" s="5" t="s">
        <v>2807</v>
      </c>
      <c r="E2315" s="4" t="s">
        <v>2629</v>
      </c>
      <c r="F2315" s="4" t="s">
        <v>10</v>
      </c>
      <c r="G2315" s="4" t="s">
        <v>285</v>
      </c>
      <c r="H2315" s="4">
        <v>37.090240000000001</v>
      </c>
      <c r="I2315" s="4">
        <v>-95.712890999999999</v>
      </c>
      <c r="J2315" s="4" t="s">
        <v>22</v>
      </c>
      <c r="K2315" s="4" t="s">
        <v>19</v>
      </c>
      <c r="L2315" s="4" t="s">
        <v>14</v>
      </c>
      <c r="M2315" s="4">
        <v>44</v>
      </c>
      <c r="N2315" s="4">
        <v>217</v>
      </c>
      <c r="O2315" s="4">
        <v>10489</v>
      </c>
    </row>
    <row r="2316" spans="1:15" x14ac:dyDescent="0.25">
      <c r="A2316" s="4">
        <v>3501</v>
      </c>
      <c r="B2316" s="5">
        <v>43310</v>
      </c>
      <c r="C2316" s="5" t="s">
        <v>3016</v>
      </c>
      <c r="D2316" s="5" t="s">
        <v>2783</v>
      </c>
      <c r="E2316" s="4" t="s">
        <v>2621</v>
      </c>
      <c r="F2316" s="4" t="s">
        <v>10</v>
      </c>
      <c r="G2316" s="4" t="s">
        <v>133</v>
      </c>
      <c r="H2316" s="4">
        <v>-21.178985999999998</v>
      </c>
      <c r="I2316" s="4">
        <v>-175.19824199999999</v>
      </c>
      <c r="J2316" s="4" t="s">
        <v>22</v>
      </c>
      <c r="K2316" s="4" t="s">
        <v>19</v>
      </c>
      <c r="L2316" s="4" t="s">
        <v>14</v>
      </c>
      <c r="M2316" s="4">
        <v>43</v>
      </c>
      <c r="N2316" s="4">
        <v>268</v>
      </c>
      <c r="O2316" s="4">
        <v>9301</v>
      </c>
    </row>
    <row r="2317" spans="1:15" x14ac:dyDescent="0.25">
      <c r="A2317" s="4">
        <v>2247</v>
      </c>
      <c r="B2317" s="5">
        <v>43310</v>
      </c>
      <c r="C2317" s="5" t="s">
        <v>2855</v>
      </c>
      <c r="D2317" s="5" t="s">
        <v>2856</v>
      </c>
      <c r="E2317" s="4" t="s">
        <v>1503</v>
      </c>
      <c r="F2317" s="4" t="s">
        <v>16</v>
      </c>
      <c r="G2317" s="4" t="s">
        <v>554</v>
      </c>
      <c r="H2317" s="4">
        <v>-40.900556999999999</v>
      </c>
      <c r="I2317" s="4">
        <v>174.88597100000001</v>
      </c>
      <c r="J2317" s="4" t="s">
        <v>22</v>
      </c>
      <c r="K2317" s="4" t="s">
        <v>19</v>
      </c>
      <c r="L2317" s="4" t="s">
        <v>14</v>
      </c>
      <c r="M2317" s="4">
        <v>20</v>
      </c>
      <c r="N2317" s="4">
        <v>48</v>
      </c>
      <c r="O2317" s="4">
        <v>6627</v>
      </c>
    </row>
    <row r="2318" spans="1:15" x14ac:dyDescent="0.25">
      <c r="A2318" s="4">
        <v>4284</v>
      </c>
      <c r="B2318" s="5">
        <v>43310</v>
      </c>
      <c r="C2318" s="5" t="s">
        <v>2760</v>
      </c>
      <c r="D2318" s="5" t="s">
        <v>2761</v>
      </c>
      <c r="E2318" s="4" t="s">
        <v>2097</v>
      </c>
      <c r="F2318" s="4" t="s">
        <v>24</v>
      </c>
      <c r="G2318" s="4" t="s">
        <v>140</v>
      </c>
      <c r="H2318" s="4">
        <v>10.691803</v>
      </c>
      <c r="I2318" s="4">
        <v>-61.222503000000003</v>
      </c>
      <c r="J2318" s="4" t="s">
        <v>18</v>
      </c>
      <c r="K2318" s="4" t="s">
        <v>19</v>
      </c>
      <c r="L2318" s="4" t="s">
        <v>14</v>
      </c>
      <c r="M2318" s="4">
        <v>27</v>
      </c>
      <c r="N2318" s="4">
        <v>211</v>
      </c>
      <c r="O2318" s="4">
        <v>5320</v>
      </c>
    </row>
    <row r="2319" spans="1:15" x14ac:dyDescent="0.25">
      <c r="A2319" s="4">
        <v>1845</v>
      </c>
      <c r="B2319" s="5">
        <v>43310</v>
      </c>
      <c r="C2319" s="5" t="s">
        <v>2831</v>
      </c>
      <c r="D2319" s="5" t="s">
        <v>2832</v>
      </c>
      <c r="E2319" s="4" t="s">
        <v>2287</v>
      </c>
      <c r="F2319" s="4" t="s">
        <v>16</v>
      </c>
      <c r="G2319" s="4" t="s">
        <v>173</v>
      </c>
      <c r="H2319" s="4">
        <v>40.143104999999998</v>
      </c>
      <c r="I2319" s="4">
        <v>47.576926999999998</v>
      </c>
      <c r="J2319" s="4" t="s">
        <v>12</v>
      </c>
      <c r="K2319" s="4" t="s">
        <v>19</v>
      </c>
      <c r="L2319" s="4" t="s">
        <v>14</v>
      </c>
      <c r="M2319" s="4">
        <v>29</v>
      </c>
      <c r="N2319" s="4">
        <v>116</v>
      </c>
      <c r="O2319" s="4">
        <v>5155</v>
      </c>
    </row>
    <row r="2320" spans="1:15" x14ac:dyDescent="0.25">
      <c r="A2320" s="4">
        <v>4133</v>
      </c>
      <c r="B2320" s="5">
        <v>43310</v>
      </c>
      <c r="C2320" s="5" t="s">
        <v>2978</v>
      </c>
      <c r="D2320" s="5" t="s">
        <v>2906</v>
      </c>
      <c r="E2320" s="4" t="s">
        <v>382</v>
      </c>
      <c r="F2320" s="4" t="s">
        <v>24</v>
      </c>
      <c r="G2320" s="4" t="s">
        <v>313</v>
      </c>
      <c r="H2320" s="4">
        <v>-3.3730560000000001</v>
      </c>
      <c r="I2320" s="4">
        <v>29.918886000000001</v>
      </c>
      <c r="J2320" s="4" t="s">
        <v>18</v>
      </c>
      <c r="K2320" s="4" t="s">
        <v>19</v>
      </c>
      <c r="L2320" s="4" t="s">
        <v>14</v>
      </c>
      <c r="M2320" s="4">
        <v>7</v>
      </c>
      <c r="N2320" s="4">
        <v>214</v>
      </c>
      <c r="O2320" s="4">
        <v>4558</v>
      </c>
    </row>
    <row r="2321" spans="1:15" x14ac:dyDescent="0.25">
      <c r="A2321" s="4">
        <v>1402</v>
      </c>
      <c r="B2321" s="5">
        <v>43310</v>
      </c>
      <c r="C2321" s="5" t="s">
        <v>2907</v>
      </c>
      <c r="D2321" s="5" t="s">
        <v>2876</v>
      </c>
      <c r="E2321" s="4" t="s">
        <v>2289</v>
      </c>
      <c r="F2321" s="4" t="s">
        <v>16</v>
      </c>
      <c r="G2321" s="4" t="s">
        <v>230</v>
      </c>
      <c r="H2321" s="4">
        <v>6.6111110000000002</v>
      </c>
      <c r="I2321" s="4">
        <v>20.939444000000002</v>
      </c>
      <c r="J2321" s="4" t="s">
        <v>12</v>
      </c>
      <c r="K2321" s="4" t="s">
        <v>19</v>
      </c>
      <c r="L2321" s="4" t="s">
        <v>14</v>
      </c>
      <c r="M2321" s="4">
        <v>29</v>
      </c>
      <c r="N2321" s="4">
        <v>57</v>
      </c>
      <c r="O2321" s="4">
        <v>4526</v>
      </c>
    </row>
    <row r="2322" spans="1:15" x14ac:dyDescent="0.25">
      <c r="A2322" s="4">
        <v>3769</v>
      </c>
      <c r="B2322" s="5">
        <v>43310</v>
      </c>
      <c r="C2322" s="5" t="s">
        <v>2966</v>
      </c>
      <c r="D2322" s="5" t="s">
        <v>2967</v>
      </c>
      <c r="E2322" s="4" t="s">
        <v>893</v>
      </c>
      <c r="F2322" s="4" t="s">
        <v>24</v>
      </c>
      <c r="G2322" s="4" t="s">
        <v>359</v>
      </c>
      <c r="H2322" s="4">
        <v>18.971187</v>
      </c>
      <c r="I2322" s="4">
        <v>-72.285214999999994</v>
      </c>
      <c r="J2322" s="4" t="s">
        <v>18</v>
      </c>
      <c r="K2322" s="4" t="s">
        <v>19</v>
      </c>
      <c r="L2322" s="4" t="s">
        <v>14</v>
      </c>
      <c r="M2322" s="4">
        <v>13</v>
      </c>
      <c r="N2322" s="4">
        <v>219</v>
      </c>
      <c r="O2322" s="4">
        <v>4398</v>
      </c>
    </row>
    <row r="2323" spans="1:15" x14ac:dyDescent="0.25">
      <c r="A2323" s="4">
        <v>5746</v>
      </c>
      <c r="B2323" s="5">
        <v>43310</v>
      </c>
      <c r="C2323" s="5" t="s">
        <v>2806</v>
      </c>
      <c r="D2323" s="5" t="s">
        <v>2807</v>
      </c>
      <c r="E2323" s="4" t="s">
        <v>742</v>
      </c>
      <c r="F2323" s="4" t="s">
        <v>24</v>
      </c>
      <c r="G2323" s="4" t="s">
        <v>348</v>
      </c>
      <c r="H2323" s="4">
        <v>27.514161999999999</v>
      </c>
      <c r="I2323" s="4">
        <v>90.433600999999996</v>
      </c>
      <c r="J2323" s="4" t="s">
        <v>18</v>
      </c>
      <c r="K2323" s="4" t="s">
        <v>19</v>
      </c>
      <c r="L2323" s="4" t="s">
        <v>14</v>
      </c>
      <c r="M2323" s="4">
        <v>11</v>
      </c>
      <c r="N2323" s="4">
        <v>135</v>
      </c>
      <c r="O2323" s="4">
        <v>4247</v>
      </c>
    </row>
    <row r="2324" spans="1:15" x14ac:dyDescent="0.25">
      <c r="A2324" s="4">
        <v>5792</v>
      </c>
      <c r="B2324" s="5">
        <v>43310</v>
      </c>
      <c r="C2324" s="5" t="s">
        <v>2971</v>
      </c>
      <c r="D2324" s="5" t="s">
        <v>2972</v>
      </c>
      <c r="E2324" s="4" t="s">
        <v>1747</v>
      </c>
      <c r="F2324" s="4" t="s">
        <v>24</v>
      </c>
      <c r="G2324" s="4" t="s">
        <v>637</v>
      </c>
      <c r="H2324" s="4">
        <v>16.742498000000001</v>
      </c>
      <c r="I2324" s="4">
        <v>-62.187365999999997</v>
      </c>
      <c r="J2324" s="4" t="s">
        <v>12</v>
      </c>
      <c r="K2324" s="4" t="s">
        <v>19</v>
      </c>
      <c r="L2324" s="4" t="s">
        <v>14</v>
      </c>
      <c r="M2324" s="4">
        <v>23</v>
      </c>
      <c r="N2324" s="4">
        <v>109</v>
      </c>
      <c r="O2324" s="4">
        <v>3249</v>
      </c>
    </row>
    <row r="2325" spans="1:15" x14ac:dyDescent="0.25">
      <c r="A2325" s="4">
        <v>3268</v>
      </c>
      <c r="B2325" s="5">
        <v>43310</v>
      </c>
      <c r="C2325" s="5" t="s">
        <v>2756</v>
      </c>
      <c r="D2325" s="5" t="s">
        <v>2757</v>
      </c>
      <c r="E2325" s="4" t="s">
        <v>1842</v>
      </c>
      <c r="F2325" s="4" t="s">
        <v>24</v>
      </c>
      <c r="G2325" s="4" t="s">
        <v>299</v>
      </c>
      <c r="H2325" s="4">
        <v>41.377490999999999</v>
      </c>
      <c r="I2325" s="4">
        <v>64.585262</v>
      </c>
      <c r="J2325" s="4" t="s">
        <v>18</v>
      </c>
      <c r="K2325" s="4" t="s">
        <v>19</v>
      </c>
      <c r="L2325" s="4" t="s">
        <v>14</v>
      </c>
      <c r="M2325" s="4">
        <v>24</v>
      </c>
      <c r="N2325" s="4">
        <v>134</v>
      </c>
      <c r="O2325" s="4">
        <v>3117</v>
      </c>
    </row>
    <row r="2326" spans="1:15" x14ac:dyDescent="0.25">
      <c r="A2326" s="4">
        <v>4433</v>
      </c>
      <c r="B2326" s="5">
        <v>43310</v>
      </c>
      <c r="C2326" s="5" t="s">
        <v>2985</v>
      </c>
      <c r="D2326" s="5" t="s">
        <v>2986</v>
      </c>
      <c r="E2326" s="4" t="s">
        <v>1223</v>
      </c>
      <c r="F2326" s="4" t="s">
        <v>16</v>
      </c>
      <c r="G2326" s="4" t="s">
        <v>107</v>
      </c>
      <c r="H2326" s="4">
        <v>21.00789</v>
      </c>
      <c r="I2326" s="4">
        <v>-10.940835</v>
      </c>
      <c r="J2326" s="4" t="s">
        <v>12</v>
      </c>
      <c r="K2326" s="4" t="s">
        <v>19</v>
      </c>
      <c r="L2326" s="4" t="s">
        <v>14</v>
      </c>
      <c r="M2326" s="4">
        <v>17</v>
      </c>
      <c r="N2326" s="4">
        <v>101</v>
      </c>
      <c r="O2326" s="4">
        <v>2247</v>
      </c>
    </row>
    <row r="2327" spans="1:15" x14ac:dyDescent="0.25">
      <c r="A2327" s="4">
        <v>2438</v>
      </c>
      <c r="B2327" s="5">
        <v>43310</v>
      </c>
      <c r="C2327" s="5" t="s">
        <v>2810</v>
      </c>
      <c r="D2327" s="5" t="s">
        <v>2811</v>
      </c>
      <c r="E2327" s="4" t="s">
        <v>2421</v>
      </c>
      <c r="F2327" s="4" t="s">
        <v>16</v>
      </c>
      <c r="G2327" s="4" t="s">
        <v>56</v>
      </c>
      <c r="H2327" s="4">
        <v>64.963050999999993</v>
      </c>
      <c r="I2327" s="4">
        <v>-19.020835000000002</v>
      </c>
      <c r="J2327" s="4" t="s">
        <v>12</v>
      </c>
      <c r="K2327" s="4" t="s">
        <v>19</v>
      </c>
      <c r="L2327" s="4" t="s">
        <v>14</v>
      </c>
      <c r="M2327" s="4">
        <v>31</v>
      </c>
      <c r="N2327" s="4">
        <v>129</v>
      </c>
      <c r="O2327" s="4">
        <v>2110</v>
      </c>
    </row>
    <row r="2328" spans="1:15" x14ac:dyDescent="0.25">
      <c r="A2328" s="4">
        <v>1932</v>
      </c>
      <c r="B2328" s="5">
        <v>43310</v>
      </c>
      <c r="C2328" s="5" t="s">
        <v>2792</v>
      </c>
      <c r="D2328" s="5" t="s">
        <v>2793</v>
      </c>
      <c r="E2328" s="4" t="s">
        <v>822</v>
      </c>
      <c r="F2328" s="4" t="s">
        <v>16</v>
      </c>
      <c r="G2328" s="4" t="s">
        <v>457</v>
      </c>
      <c r="H2328" s="4">
        <v>26.820553</v>
      </c>
      <c r="I2328" s="4">
        <v>30.802498</v>
      </c>
      <c r="J2328" s="4" t="s">
        <v>12</v>
      </c>
      <c r="K2328" s="4" t="s">
        <v>19</v>
      </c>
      <c r="L2328" s="4" t="s">
        <v>14</v>
      </c>
      <c r="M2328" s="4">
        <v>12</v>
      </c>
      <c r="N2328" s="4">
        <v>57</v>
      </c>
      <c r="O2328" s="4">
        <v>1968</v>
      </c>
    </row>
    <row r="2329" spans="1:15" x14ac:dyDescent="0.25">
      <c r="A2329" s="4">
        <v>3061</v>
      </c>
      <c r="B2329" s="5">
        <v>43310</v>
      </c>
      <c r="C2329" s="5" t="s">
        <v>2925</v>
      </c>
      <c r="D2329" s="5" t="s">
        <v>2803</v>
      </c>
      <c r="E2329" s="4" t="s">
        <v>2671</v>
      </c>
      <c r="F2329" s="4" t="s">
        <v>10</v>
      </c>
      <c r="G2329" s="4" t="s">
        <v>48</v>
      </c>
      <c r="H2329" s="4">
        <v>46.862496</v>
      </c>
      <c r="I2329" s="4">
        <v>103.846656</v>
      </c>
      <c r="J2329" s="4" t="s">
        <v>22</v>
      </c>
      <c r="K2329" s="4" t="s">
        <v>30</v>
      </c>
      <c r="L2329" s="4" t="s">
        <v>14</v>
      </c>
      <c r="M2329" s="4">
        <v>47</v>
      </c>
      <c r="N2329" s="4">
        <v>492</v>
      </c>
      <c r="O2329" s="4">
        <v>13416</v>
      </c>
    </row>
    <row r="2330" spans="1:15" x14ac:dyDescent="0.25">
      <c r="A2330" s="4">
        <v>1134</v>
      </c>
      <c r="B2330" s="5">
        <v>43310</v>
      </c>
      <c r="C2330" s="5" t="s">
        <v>2801</v>
      </c>
      <c r="D2330" s="5" t="s">
        <v>2775</v>
      </c>
      <c r="E2330" s="4" t="s">
        <v>823</v>
      </c>
      <c r="F2330" s="4" t="s">
        <v>24</v>
      </c>
      <c r="G2330" s="4" t="s">
        <v>46</v>
      </c>
      <c r="H2330" s="4">
        <v>-20.904305000000001</v>
      </c>
      <c r="I2330" s="4">
        <v>165.618042</v>
      </c>
      <c r="J2330" s="4" t="s">
        <v>18</v>
      </c>
      <c r="K2330" s="4" t="s">
        <v>30</v>
      </c>
      <c r="L2330" s="4" t="s">
        <v>14</v>
      </c>
      <c r="M2330" s="4">
        <v>12</v>
      </c>
      <c r="N2330" s="4">
        <v>86</v>
      </c>
      <c r="O2330" s="4">
        <v>7811</v>
      </c>
    </row>
    <row r="2331" spans="1:15" x14ac:dyDescent="0.25">
      <c r="A2331" s="4">
        <v>3233</v>
      </c>
      <c r="B2331" s="5">
        <v>43310</v>
      </c>
      <c r="C2331" s="5" t="s">
        <v>2786</v>
      </c>
      <c r="D2331" s="5" t="s">
        <v>2926</v>
      </c>
      <c r="E2331" s="4" t="s">
        <v>827</v>
      </c>
      <c r="F2331" s="4" t="s">
        <v>16</v>
      </c>
      <c r="G2331" s="4" t="s">
        <v>828</v>
      </c>
      <c r="H2331" s="4">
        <v>13.443182</v>
      </c>
      <c r="I2331" s="4">
        <v>-15.310138999999999</v>
      </c>
      <c r="J2331" s="4" t="s">
        <v>12</v>
      </c>
      <c r="K2331" s="4" t="s">
        <v>30</v>
      </c>
      <c r="L2331" s="4" t="s">
        <v>14</v>
      </c>
      <c r="M2331" s="4">
        <v>12</v>
      </c>
      <c r="N2331" s="4">
        <v>118</v>
      </c>
      <c r="O2331" s="4">
        <v>5441</v>
      </c>
    </row>
    <row r="2332" spans="1:15" x14ac:dyDescent="0.25">
      <c r="A2332" s="4">
        <v>2377</v>
      </c>
      <c r="B2332" s="5">
        <v>43310</v>
      </c>
      <c r="C2332" s="5" t="s">
        <v>2790</v>
      </c>
      <c r="D2332" s="5" t="s">
        <v>2791</v>
      </c>
      <c r="E2332" s="4" t="s">
        <v>1928</v>
      </c>
      <c r="F2332" s="4" t="s">
        <v>16</v>
      </c>
      <c r="G2332" s="4" t="s">
        <v>579</v>
      </c>
      <c r="H2332" s="4">
        <v>-22.957640000000001</v>
      </c>
      <c r="I2332" s="4">
        <v>18.490410000000001</v>
      </c>
      <c r="J2332" s="4" t="s">
        <v>12</v>
      </c>
      <c r="K2332" s="4" t="s">
        <v>30</v>
      </c>
      <c r="L2332" s="4" t="s">
        <v>14</v>
      </c>
      <c r="M2332" s="4">
        <v>25</v>
      </c>
      <c r="N2332" s="4">
        <v>66</v>
      </c>
      <c r="O2332" s="4">
        <v>3574</v>
      </c>
    </row>
    <row r="2333" spans="1:15" x14ac:dyDescent="0.25">
      <c r="A2333" s="4">
        <v>5883</v>
      </c>
      <c r="B2333" s="5">
        <v>43310</v>
      </c>
      <c r="C2333" s="5" t="s">
        <v>2788</v>
      </c>
      <c r="D2333" s="5" t="s">
        <v>2789</v>
      </c>
      <c r="E2333" s="4" t="s">
        <v>1233</v>
      </c>
      <c r="F2333" s="4" t="s">
        <v>16</v>
      </c>
      <c r="G2333" s="4" t="s">
        <v>98</v>
      </c>
      <c r="H2333" s="4">
        <v>56.263919999999999</v>
      </c>
      <c r="I2333" s="4">
        <v>9.5017849999999999</v>
      </c>
      <c r="J2333" s="4" t="s">
        <v>12</v>
      </c>
      <c r="K2333" s="4" t="s">
        <v>30</v>
      </c>
      <c r="L2333" s="4" t="s">
        <v>14</v>
      </c>
      <c r="M2333" s="4">
        <v>17</v>
      </c>
      <c r="N2333" s="4">
        <v>134</v>
      </c>
      <c r="O2333" s="4">
        <v>3247</v>
      </c>
    </row>
    <row r="2334" spans="1:15" x14ac:dyDescent="0.25">
      <c r="A2334" s="4">
        <v>4426</v>
      </c>
      <c r="B2334" s="5">
        <v>43310</v>
      </c>
      <c r="C2334" s="5" t="s">
        <v>2918</v>
      </c>
      <c r="D2334" s="5" t="s">
        <v>2880</v>
      </c>
      <c r="E2334" s="4" t="s">
        <v>1416</v>
      </c>
      <c r="F2334" s="4" t="s">
        <v>16</v>
      </c>
      <c r="G2334" s="4" t="s">
        <v>336</v>
      </c>
      <c r="H2334" s="4">
        <v>17.357821999999999</v>
      </c>
      <c r="I2334" s="4">
        <v>-62.782997999999999</v>
      </c>
      <c r="J2334" s="4" t="s">
        <v>12</v>
      </c>
      <c r="K2334" s="4" t="s">
        <v>30</v>
      </c>
      <c r="L2334" s="4" t="s">
        <v>14</v>
      </c>
      <c r="M2334" s="4">
        <v>19</v>
      </c>
      <c r="N2334" s="4">
        <v>19</v>
      </c>
      <c r="O2334" s="4">
        <v>2729</v>
      </c>
    </row>
    <row r="2335" spans="1:15" x14ac:dyDescent="0.25">
      <c r="A2335" s="4">
        <v>3341</v>
      </c>
      <c r="B2335" s="5">
        <v>43310</v>
      </c>
      <c r="C2335" s="5" t="s">
        <v>2911</v>
      </c>
      <c r="D2335" s="5" t="s">
        <v>2912</v>
      </c>
      <c r="E2335" s="4" t="s">
        <v>1852</v>
      </c>
      <c r="F2335" s="4" t="s">
        <v>16</v>
      </c>
      <c r="G2335" s="4" t="s">
        <v>549</v>
      </c>
      <c r="H2335" s="4">
        <v>46.818187999999999</v>
      </c>
      <c r="I2335" s="4">
        <v>8.2275120000000008</v>
      </c>
      <c r="J2335" s="4" t="s">
        <v>18</v>
      </c>
      <c r="K2335" s="4" t="s">
        <v>30</v>
      </c>
      <c r="L2335" s="4" t="s">
        <v>14</v>
      </c>
      <c r="M2335" s="4">
        <v>24</v>
      </c>
      <c r="N2335" s="4">
        <v>57</v>
      </c>
      <c r="O2335" s="4">
        <v>2463</v>
      </c>
    </row>
    <row r="2336" spans="1:15" x14ac:dyDescent="0.25">
      <c r="A2336" s="4">
        <v>2450</v>
      </c>
      <c r="B2336" s="5">
        <v>43310</v>
      </c>
      <c r="C2336" s="5" t="s">
        <v>2762</v>
      </c>
      <c r="D2336" s="5" t="s">
        <v>2763</v>
      </c>
      <c r="E2336" s="4" t="s">
        <v>1516</v>
      </c>
      <c r="F2336" s="4" t="s">
        <v>16</v>
      </c>
      <c r="G2336" s="4" t="s">
        <v>651</v>
      </c>
      <c r="H2336" s="4">
        <v>33.223191</v>
      </c>
      <c r="I2336" s="4">
        <v>43.679290999999999</v>
      </c>
      <c r="J2336" s="4" t="s">
        <v>12</v>
      </c>
      <c r="K2336" s="4" t="s">
        <v>30</v>
      </c>
      <c r="L2336" s="4" t="s">
        <v>14</v>
      </c>
      <c r="M2336" s="4">
        <v>20</v>
      </c>
      <c r="N2336" s="4">
        <v>59</v>
      </c>
      <c r="O2336" s="4">
        <v>1981</v>
      </c>
    </row>
    <row r="2337" spans="1:15" x14ac:dyDescent="0.25">
      <c r="A2337" s="4">
        <v>4935</v>
      </c>
      <c r="B2337" s="5">
        <v>43310</v>
      </c>
      <c r="C2337" s="5" t="s">
        <v>2816</v>
      </c>
      <c r="D2337" s="5" t="s">
        <v>2851</v>
      </c>
      <c r="E2337" s="4" t="s">
        <v>2307</v>
      </c>
      <c r="F2337" s="4" t="s">
        <v>16</v>
      </c>
      <c r="G2337" s="4" t="s">
        <v>257</v>
      </c>
      <c r="H2337" s="4">
        <v>-15.376706</v>
      </c>
      <c r="I2337" s="4">
        <v>166.959158</v>
      </c>
      <c r="J2337" s="4" t="s">
        <v>18</v>
      </c>
      <c r="K2337" s="4" t="s">
        <v>30</v>
      </c>
      <c r="L2337" s="4" t="s">
        <v>14</v>
      </c>
      <c r="M2337" s="4">
        <v>29</v>
      </c>
      <c r="N2337" s="4">
        <v>138</v>
      </c>
      <c r="O2337" s="4">
        <v>1851</v>
      </c>
    </row>
    <row r="2338" spans="1:15" x14ac:dyDescent="0.25">
      <c r="A2338" s="4">
        <v>4566</v>
      </c>
      <c r="B2338" s="5">
        <v>43310</v>
      </c>
      <c r="C2338" s="5" t="s">
        <v>2844</v>
      </c>
      <c r="D2338" s="5" t="s">
        <v>2845</v>
      </c>
      <c r="E2338" s="4" t="s">
        <v>2595</v>
      </c>
      <c r="F2338" s="4" t="s">
        <v>10</v>
      </c>
      <c r="G2338" s="4" t="s">
        <v>253</v>
      </c>
      <c r="H2338" s="4">
        <v>14.641527999999999</v>
      </c>
      <c r="I2338" s="4">
        <v>-61.024174000000002</v>
      </c>
      <c r="J2338" s="4" t="s">
        <v>22</v>
      </c>
      <c r="K2338" s="4" t="s">
        <v>32</v>
      </c>
      <c r="L2338" s="4" t="s">
        <v>33</v>
      </c>
      <c r="M2338" s="4">
        <v>41</v>
      </c>
      <c r="N2338" s="4">
        <v>327</v>
      </c>
      <c r="O2338" s="4">
        <v>9865</v>
      </c>
    </row>
    <row r="2339" spans="1:15" x14ac:dyDescent="0.25">
      <c r="A2339" s="4">
        <v>5104</v>
      </c>
      <c r="B2339" s="5">
        <v>43310</v>
      </c>
      <c r="C2339" s="5" t="s">
        <v>2829</v>
      </c>
      <c r="D2339" s="5" t="s">
        <v>2830</v>
      </c>
      <c r="E2339" s="4" t="s">
        <v>810</v>
      </c>
      <c r="F2339" s="4" t="s">
        <v>10</v>
      </c>
      <c r="G2339" s="4" t="s">
        <v>135</v>
      </c>
      <c r="H2339" s="4">
        <v>-0.52277799999999996</v>
      </c>
      <c r="I2339" s="4">
        <v>166.93150299999999</v>
      </c>
      <c r="J2339" s="4" t="s">
        <v>22</v>
      </c>
      <c r="K2339" s="4" t="s">
        <v>32</v>
      </c>
      <c r="L2339" s="4" t="s">
        <v>33</v>
      </c>
      <c r="M2339" s="4">
        <v>44</v>
      </c>
      <c r="N2339" s="4">
        <v>316</v>
      </c>
      <c r="O2339" s="4">
        <v>7410</v>
      </c>
    </row>
    <row r="2340" spans="1:15" x14ac:dyDescent="0.25">
      <c r="A2340" s="4">
        <v>3736</v>
      </c>
      <c r="B2340" s="5">
        <v>43310</v>
      </c>
      <c r="C2340" s="5" t="s">
        <v>2829</v>
      </c>
      <c r="D2340" s="5" t="s">
        <v>2929</v>
      </c>
      <c r="E2340" s="4" t="s">
        <v>2018</v>
      </c>
      <c r="F2340" s="4" t="s">
        <v>16</v>
      </c>
      <c r="G2340" s="4" t="s">
        <v>279</v>
      </c>
      <c r="H2340" s="4">
        <v>16.002082000000001</v>
      </c>
      <c r="I2340" s="4">
        <v>-24.013197000000002</v>
      </c>
      <c r="J2340" s="4" t="s">
        <v>12</v>
      </c>
      <c r="K2340" s="4" t="s">
        <v>32</v>
      </c>
      <c r="L2340" s="4" t="s">
        <v>33</v>
      </c>
      <c r="M2340" s="4">
        <v>26</v>
      </c>
      <c r="N2340" s="4">
        <v>46</v>
      </c>
      <c r="O2340" s="4">
        <v>6782</v>
      </c>
    </row>
    <row r="2341" spans="1:15" x14ac:dyDescent="0.25">
      <c r="A2341" s="4">
        <v>5681</v>
      </c>
      <c r="B2341" s="5">
        <v>43310</v>
      </c>
      <c r="C2341" s="5" t="s">
        <v>2882</v>
      </c>
      <c r="D2341" s="5" t="s">
        <v>2871</v>
      </c>
      <c r="E2341" s="4" t="s">
        <v>836</v>
      </c>
      <c r="F2341" s="4" t="s">
        <v>24</v>
      </c>
      <c r="G2341" s="4" t="s">
        <v>137</v>
      </c>
      <c r="H2341" s="4">
        <v>-54.423198999999997</v>
      </c>
      <c r="I2341" s="4">
        <v>3.4131939999999998</v>
      </c>
      <c r="J2341" s="4" t="s">
        <v>12</v>
      </c>
      <c r="K2341" s="4" t="s">
        <v>32</v>
      </c>
      <c r="L2341" s="4" t="s">
        <v>33</v>
      </c>
      <c r="M2341" s="4">
        <v>12</v>
      </c>
      <c r="N2341" s="4">
        <v>92</v>
      </c>
      <c r="O2341" s="4">
        <v>6719</v>
      </c>
    </row>
    <row r="2342" spans="1:15" x14ac:dyDescent="0.25">
      <c r="A2342" s="4">
        <v>2269</v>
      </c>
      <c r="B2342" s="5">
        <v>43310</v>
      </c>
      <c r="C2342" s="5" t="s">
        <v>2908</v>
      </c>
      <c r="D2342" s="5" t="s">
        <v>2909</v>
      </c>
      <c r="E2342" s="4" t="s">
        <v>1763</v>
      </c>
      <c r="F2342" s="4" t="s">
        <v>24</v>
      </c>
      <c r="G2342" s="4" t="s">
        <v>66</v>
      </c>
      <c r="H2342" s="4">
        <v>48.669026000000002</v>
      </c>
      <c r="I2342" s="4">
        <v>19.699024000000001</v>
      </c>
      <c r="J2342" s="4" t="s">
        <v>18</v>
      </c>
      <c r="K2342" s="4" t="s">
        <v>32</v>
      </c>
      <c r="L2342" s="4" t="s">
        <v>33</v>
      </c>
      <c r="M2342" s="4">
        <v>23</v>
      </c>
      <c r="N2342" s="4">
        <v>229</v>
      </c>
      <c r="O2342" s="4">
        <v>6255</v>
      </c>
    </row>
    <row r="2343" spans="1:15" x14ac:dyDescent="0.25">
      <c r="A2343" s="4">
        <v>2706</v>
      </c>
      <c r="B2343" s="5">
        <v>43310</v>
      </c>
      <c r="C2343" s="5" t="s">
        <v>2760</v>
      </c>
      <c r="D2343" s="5" t="s">
        <v>2761</v>
      </c>
      <c r="E2343" s="4" t="s">
        <v>1055</v>
      </c>
      <c r="F2343" s="4" t="s">
        <v>24</v>
      </c>
      <c r="G2343" s="4" t="s">
        <v>447</v>
      </c>
      <c r="H2343" s="4">
        <v>13.909444000000001</v>
      </c>
      <c r="I2343" s="4">
        <v>-60.978892999999999</v>
      </c>
      <c r="J2343" s="4" t="s">
        <v>18</v>
      </c>
      <c r="K2343" s="4" t="s">
        <v>32</v>
      </c>
      <c r="L2343" s="4" t="s">
        <v>33</v>
      </c>
      <c r="M2343" s="4">
        <v>15</v>
      </c>
      <c r="N2343" s="4">
        <v>186</v>
      </c>
      <c r="O2343" s="4">
        <v>5929</v>
      </c>
    </row>
    <row r="2344" spans="1:15" x14ac:dyDescent="0.25">
      <c r="A2344" s="4">
        <v>3633</v>
      </c>
      <c r="B2344" s="5">
        <v>43310</v>
      </c>
      <c r="C2344" s="5" t="s">
        <v>2892</v>
      </c>
      <c r="D2344" s="5" t="s">
        <v>2836</v>
      </c>
      <c r="E2344" s="4" t="s">
        <v>317</v>
      </c>
      <c r="F2344" s="4" t="s">
        <v>24</v>
      </c>
      <c r="G2344" s="4" t="s">
        <v>318</v>
      </c>
      <c r="H2344" s="4">
        <v>45.1</v>
      </c>
      <c r="I2344" s="4">
        <v>15.2</v>
      </c>
      <c r="J2344" s="4" t="s">
        <v>18</v>
      </c>
      <c r="K2344" s="4" t="s">
        <v>32</v>
      </c>
      <c r="L2344" s="4" t="s">
        <v>33</v>
      </c>
      <c r="M2344" s="4">
        <v>6</v>
      </c>
      <c r="N2344" s="4">
        <v>60</v>
      </c>
      <c r="O2344" s="4">
        <v>5645</v>
      </c>
    </row>
    <row r="2345" spans="1:15" x14ac:dyDescent="0.25">
      <c r="A2345" s="4">
        <v>3871</v>
      </c>
      <c r="B2345" s="5">
        <v>43310</v>
      </c>
      <c r="C2345" s="5" t="s">
        <v>2829</v>
      </c>
      <c r="D2345" s="5" t="s">
        <v>2830</v>
      </c>
      <c r="E2345" s="4" t="s">
        <v>1058</v>
      </c>
      <c r="F2345" s="4" t="s">
        <v>16</v>
      </c>
      <c r="G2345" s="4" t="s">
        <v>135</v>
      </c>
      <c r="H2345" s="4">
        <v>-0.52277799999999996</v>
      </c>
      <c r="I2345" s="4">
        <v>166.93150299999999</v>
      </c>
      <c r="J2345" s="4" t="s">
        <v>12</v>
      </c>
      <c r="K2345" s="4" t="s">
        <v>32</v>
      </c>
      <c r="L2345" s="4" t="s">
        <v>33</v>
      </c>
      <c r="M2345" s="4">
        <v>15</v>
      </c>
      <c r="N2345" s="4">
        <v>40</v>
      </c>
      <c r="O2345" s="4">
        <v>4997</v>
      </c>
    </row>
    <row r="2346" spans="1:15" x14ac:dyDescent="0.25">
      <c r="A2346" s="4">
        <v>2680</v>
      </c>
      <c r="B2346" s="5">
        <v>43310</v>
      </c>
      <c r="C2346" s="5" t="s">
        <v>2921</v>
      </c>
      <c r="D2346" s="5" t="s">
        <v>2922</v>
      </c>
      <c r="E2346" s="4" t="s">
        <v>1861</v>
      </c>
      <c r="F2346" s="4" t="s">
        <v>10</v>
      </c>
      <c r="G2346" s="4" t="s">
        <v>559</v>
      </c>
      <c r="H2346" s="4">
        <v>77.553604000000007</v>
      </c>
      <c r="I2346" s="4">
        <v>23.670272000000001</v>
      </c>
      <c r="J2346" s="4" t="s">
        <v>18</v>
      </c>
      <c r="K2346" s="4" t="s">
        <v>32</v>
      </c>
      <c r="L2346" s="4" t="s">
        <v>33</v>
      </c>
      <c r="M2346" s="4">
        <v>24</v>
      </c>
      <c r="N2346" s="4">
        <v>288</v>
      </c>
      <c r="O2346" s="4">
        <v>4673</v>
      </c>
    </row>
    <row r="2347" spans="1:15" x14ac:dyDescent="0.25">
      <c r="A2347" s="4">
        <v>5265</v>
      </c>
      <c r="B2347" s="5">
        <v>43310</v>
      </c>
      <c r="C2347" s="5" t="s">
        <v>2938</v>
      </c>
      <c r="D2347" s="5" t="s">
        <v>2939</v>
      </c>
      <c r="E2347" s="4" t="s">
        <v>506</v>
      </c>
      <c r="F2347" s="4" t="s">
        <v>16</v>
      </c>
      <c r="G2347" s="4" t="s">
        <v>119</v>
      </c>
      <c r="H2347" s="4">
        <v>48.019573000000001</v>
      </c>
      <c r="I2347" s="4">
        <v>66.923683999999994</v>
      </c>
      <c r="J2347" s="4" t="s">
        <v>18</v>
      </c>
      <c r="K2347" s="4" t="s">
        <v>32</v>
      </c>
      <c r="L2347" s="4" t="s">
        <v>33</v>
      </c>
      <c r="M2347" s="4">
        <v>8</v>
      </c>
      <c r="N2347" s="4">
        <v>214</v>
      </c>
      <c r="O2347" s="4">
        <v>4155</v>
      </c>
    </row>
    <row r="2348" spans="1:15" x14ac:dyDescent="0.25">
      <c r="A2348" s="4">
        <v>2339</v>
      </c>
      <c r="B2348" s="5">
        <v>43310</v>
      </c>
      <c r="C2348" s="5" t="s">
        <v>2853</v>
      </c>
      <c r="D2348" s="5" t="s">
        <v>2854</v>
      </c>
      <c r="E2348" s="4" t="s">
        <v>215</v>
      </c>
      <c r="F2348" s="4" t="s">
        <v>24</v>
      </c>
      <c r="G2348" s="4" t="s">
        <v>146</v>
      </c>
      <c r="H2348" s="4">
        <v>-30.559481999999999</v>
      </c>
      <c r="I2348" s="4">
        <v>22.937505999999999</v>
      </c>
      <c r="J2348" s="4" t="s">
        <v>22</v>
      </c>
      <c r="K2348" s="4" t="s">
        <v>32</v>
      </c>
      <c r="L2348" s="4" t="s">
        <v>33</v>
      </c>
      <c r="M2348" s="4">
        <v>5</v>
      </c>
      <c r="N2348" s="4">
        <v>55</v>
      </c>
      <c r="O2348" s="4">
        <v>4049</v>
      </c>
    </row>
    <row r="2349" spans="1:15" x14ac:dyDescent="0.25">
      <c r="A2349" s="4">
        <v>3188</v>
      </c>
      <c r="B2349" s="5">
        <v>43310</v>
      </c>
      <c r="C2349" s="5" t="s">
        <v>2816</v>
      </c>
      <c r="D2349" s="5" t="s">
        <v>2851</v>
      </c>
      <c r="E2349" s="4" t="s">
        <v>507</v>
      </c>
      <c r="F2349" s="4" t="s">
        <v>24</v>
      </c>
      <c r="G2349" s="4" t="s">
        <v>257</v>
      </c>
      <c r="H2349" s="4">
        <v>-15.376706</v>
      </c>
      <c r="I2349" s="4">
        <v>166.959158</v>
      </c>
      <c r="J2349" s="4" t="s">
        <v>18</v>
      </c>
      <c r="K2349" s="4" t="s">
        <v>32</v>
      </c>
      <c r="L2349" s="4" t="s">
        <v>33</v>
      </c>
      <c r="M2349" s="4">
        <v>8</v>
      </c>
      <c r="N2349" s="4">
        <v>56</v>
      </c>
      <c r="O2349" s="4">
        <v>3541</v>
      </c>
    </row>
    <row r="2350" spans="1:15" x14ac:dyDescent="0.25">
      <c r="A2350" s="4">
        <v>4271</v>
      </c>
      <c r="B2350" s="5">
        <v>43310</v>
      </c>
      <c r="C2350" s="5" t="s">
        <v>2964</v>
      </c>
      <c r="D2350" s="5" t="s">
        <v>2965</v>
      </c>
      <c r="E2350" s="4" t="s">
        <v>1868</v>
      </c>
      <c r="F2350" s="4" t="s">
        <v>24</v>
      </c>
      <c r="G2350" s="4" t="s">
        <v>2735</v>
      </c>
      <c r="H2350" s="4">
        <v>41.608635</v>
      </c>
      <c r="I2350" s="4">
        <v>21.745274999999999</v>
      </c>
      <c r="J2350" s="4" t="s">
        <v>18</v>
      </c>
      <c r="K2350" s="4" t="s">
        <v>32</v>
      </c>
      <c r="L2350" s="4" t="s">
        <v>33</v>
      </c>
      <c r="M2350" s="4">
        <v>24</v>
      </c>
      <c r="N2350" s="4">
        <v>105</v>
      </c>
      <c r="O2350" s="4">
        <v>3418</v>
      </c>
    </row>
    <row r="2351" spans="1:15" x14ac:dyDescent="0.25">
      <c r="A2351" s="4">
        <v>1919</v>
      </c>
      <c r="B2351" s="5">
        <v>43310</v>
      </c>
      <c r="C2351" s="5" t="s">
        <v>2864</v>
      </c>
      <c r="D2351" s="5" t="s">
        <v>2865</v>
      </c>
      <c r="E2351" s="4" t="s">
        <v>1063</v>
      </c>
      <c r="F2351" s="4" t="s">
        <v>16</v>
      </c>
      <c r="G2351" s="4" t="s">
        <v>73</v>
      </c>
      <c r="H2351" s="4">
        <v>61.892634999999999</v>
      </c>
      <c r="I2351" s="4">
        <v>-6.9118060000000003</v>
      </c>
      <c r="J2351" s="4" t="s">
        <v>12</v>
      </c>
      <c r="K2351" s="4" t="s">
        <v>32</v>
      </c>
      <c r="L2351" s="4" t="s">
        <v>33</v>
      </c>
      <c r="M2351" s="4">
        <v>15</v>
      </c>
      <c r="N2351" s="4">
        <v>65</v>
      </c>
      <c r="O2351" s="4">
        <v>3404</v>
      </c>
    </row>
    <row r="2352" spans="1:15" x14ac:dyDescent="0.25">
      <c r="A2352" s="4">
        <v>2248</v>
      </c>
      <c r="B2352" s="5">
        <v>43310</v>
      </c>
      <c r="C2352" s="5" t="s">
        <v>2760</v>
      </c>
      <c r="D2352" s="5" t="s">
        <v>2761</v>
      </c>
      <c r="E2352" s="4" t="s">
        <v>2127</v>
      </c>
      <c r="F2352" s="4" t="s">
        <v>16</v>
      </c>
      <c r="G2352" s="4" t="s">
        <v>140</v>
      </c>
      <c r="H2352" s="4">
        <v>10.691803</v>
      </c>
      <c r="I2352" s="4">
        <v>-61.222503000000003</v>
      </c>
      <c r="J2352" s="4" t="s">
        <v>12</v>
      </c>
      <c r="K2352" s="4" t="s">
        <v>32</v>
      </c>
      <c r="L2352" s="4" t="s">
        <v>33</v>
      </c>
      <c r="M2352" s="4">
        <v>27</v>
      </c>
      <c r="N2352" s="4">
        <v>112</v>
      </c>
      <c r="O2352" s="4">
        <v>3035</v>
      </c>
    </row>
    <row r="2353" spans="1:15" x14ac:dyDescent="0.25">
      <c r="A2353" s="4">
        <v>5504</v>
      </c>
      <c r="B2353" s="5">
        <v>43310</v>
      </c>
      <c r="C2353" s="5" t="s">
        <v>2868</v>
      </c>
      <c r="D2353" s="5" t="s">
        <v>2869</v>
      </c>
      <c r="E2353" s="4" t="s">
        <v>498</v>
      </c>
      <c r="F2353" s="4" t="s">
        <v>16</v>
      </c>
      <c r="G2353" s="4" t="s">
        <v>25</v>
      </c>
      <c r="H2353" s="4">
        <v>42.546244999999999</v>
      </c>
      <c r="I2353" s="4">
        <v>1.6015539999999999</v>
      </c>
      <c r="J2353" s="4" t="s">
        <v>18</v>
      </c>
      <c r="K2353" s="4" t="s">
        <v>32</v>
      </c>
      <c r="L2353" s="4" t="s">
        <v>33</v>
      </c>
      <c r="M2353" s="4">
        <v>8</v>
      </c>
      <c r="N2353" s="4">
        <v>99</v>
      </c>
      <c r="O2353" s="4">
        <v>2847</v>
      </c>
    </row>
    <row r="2354" spans="1:15" x14ac:dyDescent="0.25">
      <c r="A2354" s="4">
        <v>5365</v>
      </c>
      <c r="B2354" s="5">
        <v>43310</v>
      </c>
      <c r="C2354" s="5" t="s">
        <v>2947</v>
      </c>
      <c r="D2354" s="5" t="s">
        <v>2910</v>
      </c>
      <c r="E2354" s="4" t="s">
        <v>1710</v>
      </c>
      <c r="F2354" s="4" t="s">
        <v>24</v>
      </c>
      <c r="G2354" s="4" t="s">
        <v>355</v>
      </c>
      <c r="H2354" s="4">
        <v>12.984305000000001</v>
      </c>
      <c r="I2354" s="4">
        <v>-61.287227999999999</v>
      </c>
      <c r="J2354" s="4" t="s">
        <v>22</v>
      </c>
      <c r="K2354" s="4" t="s">
        <v>32</v>
      </c>
      <c r="L2354" s="4" t="s">
        <v>33</v>
      </c>
      <c r="M2354" s="4">
        <v>22</v>
      </c>
      <c r="N2354" s="4">
        <v>296</v>
      </c>
      <c r="O2354" s="4">
        <v>2648</v>
      </c>
    </row>
    <row r="2355" spans="1:15" x14ac:dyDescent="0.25">
      <c r="A2355" s="4">
        <v>3889</v>
      </c>
      <c r="B2355" s="5">
        <v>43310</v>
      </c>
      <c r="C2355" s="5" t="s">
        <v>2868</v>
      </c>
      <c r="D2355" s="5" t="s">
        <v>2869</v>
      </c>
      <c r="E2355" s="4" t="s">
        <v>1711</v>
      </c>
      <c r="F2355" s="4" t="s">
        <v>16</v>
      </c>
      <c r="G2355" s="4" t="s">
        <v>143</v>
      </c>
      <c r="H2355" s="4">
        <v>13.193887</v>
      </c>
      <c r="I2355" s="4">
        <v>-59.543197999999997</v>
      </c>
      <c r="J2355" s="4" t="s">
        <v>18</v>
      </c>
      <c r="K2355" s="4" t="s">
        <v>32</v>
      </c>
      <c r="L2355" s="4" t="s">
        <v>33</v>
      </c>
      <c r="M2355" s="4">
        <v>22</v>
      </c>
      <c r="N2355" s="4">
        <v>44</v>
      </c>
      <c r="O2355" s="4">
        <v>1828</v>
      </c>
    </row>
    <row r="2356" spans="1:15" x14ac:dyDescent="0.25">
      <c r="A2356" s="4">
        <v>4482</v>
      </c>
      <c r="B2356" s="5">
        <v>43310</v>
      </c>
      <c r="C2356" s="5" t="s">
        <v>2810</v>
      </c>
      <c r="D2356" s="5" t="s">
        <v>2811</v>
      </c>
      <c r="E2356" s="4" t="s">
        <v>770</v>
      </c>
      <c r="F2356" s="4" t="s">
        <v>16</v>
      </c>
      <c r="G2356" s="4" t="s">
        <v>56</v>
      </c>
      <c r="H2356" s="4">
        <v>64.963050999999993</v>
      </c>
      <c r="I2356" s="4">
        <v>-19.020835000000002</v>
      </c>
      <c r="J2356" s="4" t="s">
        <v>22</v>
      </c>
      <c r="K2356" s="4" t="s">
        <v>32</v>
      </c>
      <c r="L2356" s="4" t="s">
        <v>33</v>
      </c>
      <c r="M2356" s="4">
        <v>11</v>
      </c>
      <c r="N2356" s="4">
        <v>86</v>
      </c>
      <c r="O2356" s="4">
        <v>1492</v>
      </c>
    </row>
    <row r="2357" spans="1:15" x14ac:dyDescent="0.25">
      <c r="A2357" s="4">
        <v>1505</v>
      </c>
      <c r="B2357" s="5">
        <v>43310</v>
      </c>
      <c r="C2357" s="5" t="s">
        <v>2866</v>
      </c>
      <c r="D2357" s="5" t="s">
        <v>3028</v>
      </c>
      <c r="E2357" s="4" t="s">
        <v>2330</v>
      </c>
      <c r="F2357" s="4" t="s">
        <v>16</v>
      </c>
      <c r="G2357" s="4" t="s">
        <v>130</v>
      </c>
      <c r="H2357" s="4">
        <v>25.034279999999999</v>
      </c>
      <c r="I2357" s="4">
        <v>-77.396280000000004</v>
      </c>
      <c r="J2357" s="4" t="s">
        <v>18</v>
      </c>
      <c r="K2357" s="4" t="s">
        <v>32</v>
      </c>
      <c r="L2357" s="4" t="s">
        <v>33</v>
      </c>
      <c r="M2357" s="4">
        <v>6</v>
      </c>
      <c r="N2357" s="4">
        <v>127</v>
      </c>
      <c r="O2357" s="4">
        <v>1317</v>
      </c>
    </row>
    <row r="2358" spans="1:15" x14ac:dyDescent="0.25">
      <c r="A2358" s="4">
        <v>4489</v>
      </c>
      <c r="B2358" s="5">
        <v>43310</v>
      </c>
      <c r="C2358" s="5" t="s">
        <v>2901</v>
      </c>
      <c r="D2358" s="5" t="s">
        <v>2902</v>
      </c>
      <c r="E2358" s="4" t="s">
        <v>2260</v>
      </c>
      <c r="F2358" s="4" t="s">
        <v>16</v>
      </c>
      <c r="G2358" s="4" t="s">
        <v>310</v>
      </c>
      <c r="H2358" s="4">
        <v>9.3076899999999991</v>
      </c>
      <c r="I2358" s="4">
        <v>2.3158340000000002</v>
      </c>
      <c r="J2358" s="4" t="s">
        <v>22</v>
      </c>
      <c r="K2358" s="4" t="s">
        <v>32</v>
      </c>
      <c r="L2358" s="4" t="s">
        <v>33</v>
      </c>
      <c r="M2358" s="4">
        <v>28</v>
      </c>
      <c r="N2358" s="4">
        <v>124</v>
      </c>
      <c r="O2358" s="4">
        <v>709</v>
      </c>
    </row>
    <row r="2359" spans="1:15" x14ac:dyDescent="0.25">
      <c r="A2359" s="4">
        <v>2534</v>
      </c>
      <c r="B2359" s="5">
        <v>43310</v>
      </c>
      <c r="C2359" s="5" t="s">
        <v>2833</v>
      </c>
      <c r="D2359" s="5" t="s">
        <v>2998</v>
      </c>
      <c r="E2359" s="4" t="s">
        <v>2309</v>
      </c>
      <c r="F2359" s="4" t="s">
        <v>10</v>
      </c>
      <c r="G2359" s="4" t="s">
        <v>265</v>
      </c>
      <c r="H2359" s="4">
        <v>52.132632999999998</v>
      </c>
      <c r="I2359" s="4">
        <v>5.2912660000000002</v>
      </c>
      <c r="J2359" s="4" t="s">
        <v>22</v>
      </c>
      <c r="K2359" s="4" t="s">
        <v>39</v>
      </c>
      <c r="L2359" s="4" t="s">
        <v>33</v>
      </c>
      <c r="M2359" s="4">
        <v>29</v>
      </c>
      <c r="N2359" s="4">
        <v>361</v>
      </c>
      <c r="O2359" s="4">
        <v>18626</v>
      </c>
    </row>
    <row r="2360" spans="1:15" x14ac:dyDescent="0.25">
      <c r="A2360" s="4">
        <v>5653</v>
      </c>
      <c r="B2360" s="5">
        <v>43310</v>
      </c>
      <c r="C2360" s="5" t="s">
        <v>2934</v>
      </c>
      <c r="D2360" s="5" t="s">
        <v>2935</v>
      </c>
      <c r="E2360" s="4" t="s">
        <v>675</v>
      </c>
      <c r="F2360" s="4" t="s">
        <v>24</v>
      </c>
      <c r="G2360" s="4" t="s">
        <v>2738</v>
      </c>
      <c r="H2360" s="4">
        <v>31.952162000000001</v>
      </c>
      <c r="I2360" s="4">
        <v>35.233153999999999</v>
      </c>
      <c r="J2360" s="4" t="s">
        <v>18</v>
      </c>
      <c r="K2360" s="4" t="s">
        <v>32</v>
      </c>
      <c r="L2360" s="4" t="s">
        <v>33</v>
      </c>
      <c r="M2360" s="4">
        <v>10</v>
      </c>
      <c r="N2360" s="4">
        <v>132</v>
      </c>
      <c r="O2360" s="4">
        <v>7131</v>
      </c>
    </row>
    <row r="2361" spans="1:15" x14ac:dyDescent="0.25">
      <c r="A2361" s="4">
        <v>5377</v>
      </c>
      <c r="B2361" s="5">
        <v>43310</v>
      </c>
      <c r="C2361" s="5" t="s">
        <v>2768</v>
      </c>
      <c r="D2361" s="5" t="s">
        <v>2769</v>
      </c>
      <c r="E2361" s="4" t="s">
        <v>1068</v>
      </c>
      <c r="F2361" s="4" t="s">
        <v>16</v>
      </c>
      <c r="G2361" s="4" t="s">
        <v>249</v>
      </c>
      <c r="H2361" s="4">
        <v>-11.875000999999999</v>
      </c>
      <c r="I2361" s="4">
        <v>43.872219000000001</v>
      </c>
      <c r="J2361" s="4" t="s">
        <v>22</v>
      </c>
      <c r="K2361" s="4" t="s">
        <v>39</v>
      </c>
      <c r="L2361" s="4" t="s">
        <v>33</v>
      </c>
      <c r="M2361" s="4">
        <v>15</v>
      </c>
      <c r="N2361" s="4">
        <v>111</v>
      </c>
      <c r="O2361" s="4">
        <v>5521</v>
      </c>
    </row>
    <row r="2362" spans="1:15" x14ac:dyDescent="0.25">
      <c r="A2362" s="4">
        <v>1851</v>
      </c>
      <c r="B2362" s="5">
        <v>43310</v>
      </c>
      <c r="C2362" s="5" t="s">
        <v>2888</v>
      </c>
      <c r="D2362" s="5" t="s">
        <v>2889</v>
      </c>
      <c r="E2362" s="4" t="s">
        <v>688</v>
      </c>
      <c r="F2362" s="4" t="s">
        <v>16</v>
      </c>
      <c r="G2362" s="4" t="s">
        <v>201</v>
      </c>
      <c r="H2362" s="4">
        <v>47.162494000000002</v>
      </c>
      <c r="I2362" s="4">
        <v>19.503304</v>
      </c>
      <c r="J2362" s="4" t="s">
        <v>12</v>
      </c>
      <c r="K2362" s="4" t="s">
        <v>39</v>
      </c>
      <c r="L2362" s="4" t="s">
        <v>33</v>
      </c>
      <c r="M2362" s="4">
        <v>10</v>
      </c>
      <c r="N2362" s="4">
        <v>147</v>
      </c>
      <c r="O2362" s="4">
        <v>4916</v>
      </c>
    </row>
    <row r="2363" spans="1:15" x14ac:dyDescent="0.25">
      <c r="A2363" s="4">
        <v>1410</v>
      </c>
      <c r="B2363" s="5">
        <v>43310</v>
      </c>
      <c r="C2363" s="5" t="s">
        <v>2907</v>
      </c>
      <c r="D2363" s="5" t="s">
        <v>2876</v>
      </c>
      <c r="E2363" s="4" t="s">
        <v>159</v>
      </c>
      <c r="F2363" s="4" t="s">
        <v>10</v>
      </c>
      <c r="G2363" s="4" t="s">
        <v>112</v>
      </c>
      <c r="H2363" s="4">
        <v>33.886916999999997</v>
      </c>
      <c r="I2363" s="4">
        <v>9.5374990000000004</v>
      </c>
      <c r="J2363" s="4" t="s">
        <v>12</v>
      </c>
      <c r="K2363" s="4" t="s">
        <v>39</v>
      </c>
      <c r="L2363" s="4" t="s">
        <v>33</v>
      </c>
      <c r="M2363" s="4">
        <v>4</v>
      </c>
      <c r="N2363" s="4">
        <v>129</v>
      </c>
      <c r="O2363" s="4">
        <v>4490</v>
      </c>
    </row>
    <row r="2364" spans="1:15" x14ac:dyDescent="0.25">
      <c r="A2364" s="4">
        <v>5741</v>
      </c>
      <c r="B2364" s="5">
        <v>43310</v>
      </c>
      <c r="C2364" s="5" t="s">
        <v>2947</v>
      </c>
      <c r="D2364" s="5" t="s">
        <v>2910</v>
      </c>
      <c r="E2364" s="4" t="s">
        <v>2325</v>
      </c>
      <c r="F2364" s="4" t="s">
        <v>24</v>
      </c>
      <c r="G2364" s="4" t="s">
        <v>355</v>
      </c>
      <c r="H2364" s="4">
        <v>12.984305000000001</v>
      </c>
      <c r="I2364" s="4">
        <v>-61.287227999999999</v>
      </c>
      <c r="J2364" s="4" t="s">
        <v>22</v>
      </c>
      <c r="K2364" s="4" t="s">
        <v>39</v>
      </c>
      <c r="L2364" s="4" t="s">
        <v>33</v>
      </c>
      <c r="M2364" s="4">
        <v>29</v>
      </c>
      <c r="N2364" s="4">
        <v>87</v>
      </c>
      <c r="O2364" s="4">
        <v>3591</v>
      </c>
    </row>
    <row r="2365" spans="1:15" x14ac:dyDescent="0.25">
      <c r="A2365" s="4">
        <v>4917</v>
      </c>
      <c r="B2365" s="5">
        <v>43310</v>
      </c>
      <c r="C2365" s="5" t="s">
        <v>2835</v>
      </c>
      <c r="D2365" s="5" t="s">
        <v>2836</v>
      </c>
      <c r="E2365" s="4" t="s">
        <v>2327</v>
      </c>
      <c r="F2365" s="4" t="s">
        <v>16</v>
      </c>
      <c r="G2365" s="4" t="s">
        <v>203</v>
      </c>
      <c r="H2365" s="4">
        <v>11.803749</v>
      </c>
      <c r="I2365" s="4">
        <v>-15.180413</v>
      </c>
      <c r="J2365" s="4" t="s">
        <v>12</v>
      </c>
      <c r="K2365" s="4" t="s">
        <v>39</v>
      </c>
      <c r="L2365" s="4" t="s">
        <v>33</v>
      </c>
      <c r="M2365" s="4">
        <v>29</v>
      </c>
      <c r="N2365" s="4">
        <v>21</v>
      </c>
      <c r="O2365" s="4">
        <v>3195</v>
      </c>
    </row>
    <row r="2366" spans="1:15" x14ac:dyDescent="0.25">
      <c r="A2366" s="4">
        <v>5053</v>
      </c>
      <c r="B2366" s="5">
        <v>43310</v>
      </c>
      <c r="C2366" s="5" t="s">
        <v>2855</v>
      </c>
      <c r="D2366" s="5" t="s">
        <v>2856</v>
      </c>
      <c r="E2366" s="4" t="s">
        <v>2687</v>
      </c>
      <c r="F2366" s="4" t="s">
        <v>10</v>
      </c>
      <c r="G2366" s="4" t="s">
        <v>554</v>
      </c>
      <c r="H2366" s="4">
        <v>-40.900556999999999</v>
      </c>
      <c r="I2366" s="4">
        <v>174.88597100000001</v>
      </c>
      <c r="J2366" s="4" t="s">
        <v>22</v>
      </c>
      <c r="K2366" s="4" t="s">
        <v>2724</v>
      </c>
      <c r="L2366" s="4" t="s">
        <v>33</v>
      </c>
      <c r="M2366" s="4">
        <v>18</v>
      </c>
      <c r="N2366" s="4">
        <v>220</v>
      </c>
      <c r="O2366" s="4">
        <v>20669</v>
      </c>
    </row>
    <row r="2367" spans="1:15" x14ac:dyDescent="0.25">
      <c r="A2367" s="4">
        <v>2132</v>
      </c>
      <c r="B2367" s="5">
        <v>43310</v>
      </c>
      <c r="C2367" s="5" t="s">
        <v>3008</v>
      </c>
      <c r="D2367" s="5" t="s">
        <v>3009</v>
      </c>
      <c r="E2367" s="4" t="s">
        <v>1236</v>
      </c>
      <c r="F2367" s="4" t="s">
        <v>24</v>
      </c>
      <c r="G2367" s="4" t="s">
        <v>2737</v>
      </c>
      <c r="H2367" s="4">
        <v>-24.703614999999999</v>
      </c>
      <c r="I2367" s="4">
        <v>-127.439308</v>
      </c>
      <c r="J2367" s="4" t="s">
        <v>18</v>
      </c>
      <c r="K2367" s="4" t="s">
        <v>32</v>
      </c>
      <c r="L2367" s="4" t="s">
        <v>33</v>
      </c>
      <c r="M2367" s="4">
        <v>17</v>
      </c>
      <c r="N2367" s="4">
        <v>118</v>
      </c>
      <c r="O2367" s="4">
        <v>8603</v>
      </c>
    </row>
    <row r="2368" spans="1:15" x14ac:dyDescent="0.25">
      <c r="A2368" s="4">
        <v>2901</v>
      </c>
      <c r="B2368" s="5">
        <v>43310</v>
      </c>
      <c r="C2368" s="5" t="s">
        <v>3017</v>
      </c>
      <c r="D2368" s="5" t="s">
        <v>2781</v>
      </c>
      <c r="E2368" s="4" t="s">
        <v>1357</v>
      </c>
      <c r="F2368" s="4" t="s">
        <v>16</v>
      </c>
      <c r="G2368" s="4" t="s">
        <v>534</v>
      </c>
      <c r="H2368" s="4">
        <v>46.227637999999999</v>
      </c>
      <c r="I2368" s="4">
        <v>2.213749</v>
      </c>
      <c r="J2368" s="4" t="s">
        <v>12</v>
      </c>
      <c r="K2368" s="4" t="s">
        <v>2724</v>
      </c>
      <c r="L2368" s="4" t="s">
        <v>33</v>
      </c>
      <c r="M2368" s="4">
        <v>18</v>
      </c>
      <c r="N2368" s="4">
        <v>78</v>
      </c>
      <c r="O2368" s="4">
        <v>13420</v>
      </c>
    </row>
    <row r="2369" spans="1:15" x14ac:dyDescent="0.25">
      <c r="A2369" s="4">
        <v>3650</v>
      </c>
      <c r="B2369" s="5">
        <v>43310</v>
      </c>
      <c r="C2369" s="5" t="s">
        <v>3008</v>
      </c>
      <c r="D2369" s="5" t="s">
        <v>3009</v>
      </c>
      <c r="E2369" s="4" t="s">
        <v>2254</v>
      </c>
      <c r="F2369" s="4" t="s">
        <v>16</v>
      </c>
      <c r="G2369" s="4" t="s">
        <v>2737</v>
      </c>
      <c r="H2369" s="4">
        <v>-24.703614999999999</v>
      </c>
      <c r="I2369" s="4">
        <v>-127.439308</v>
      </c>
      <c r="J2369" s="4" t="s">
        <v>18</v>
      </c>
      <c r="K2369" s="4" t="s">
        <v>60</v>
      </c>
      <c r="L2369" s="4" t="s">
        <v>33</v>
      </c>
      <c r="M2369" s="4">
        <v>28</v>
      </c>
      <c r="N2369" s="4">
        <v>197</v>
      </c>
      <c r="O2369" s="4">
        <v>5897</v>
      </c>
    </row>
    <row r="2370" spans="1:15" x14ac:dyDescent="0.25">
      <c r="A2370" s="4">
        <v>2077</v>
      </c>
      <c r="B2370" s="5">
        <v>43310</v>
      </c>
      <c r="C2370" s="5" t="s">
        <v>2823</v>
      </c>
      <c r="D2370" s="5" t="s">
        <v>2824</v>
      </c>
      <c r="E2370" s="4" t="s">
        <v>2505</v>
      </c>
      <c r="F2370" s="4" t="s">
        <v>10</v>
      </c>
      <c r="G2370" s="4" t="s">
        <v>176</v>
      </c>
      <c r="H2370" s="4">
        <v>1.3520829999999999</v>
      </c>
      <c r="I2370" s="4">
        <v>103.819836</v>
      </c>
      <c r="J2370" s="4" t="s">
        <v>22</v>
      </c>
      <c r="K2370" s="4" t="s">
        <v>2724</v>
      </c>
      <c r="L2370" s="4" t="s">
        <v>33</v>
      </c>
      <c r="M2370" s="4">
        <v>35</v>
      </c>
      <c r="N2370" s="4">
        <v>397</v>
      </c>
      <c r="O2370" s="4">
        <v>10254</v>
      </c>
    </row>
    <row r="2371" spans="1:15" x14ac:dyDescent="0.25">
      <c r="A2371" s="4">
        <v>4931</v>
      </c>
      <c r="B2371" s="5">
        <v>43310</v>
      </c>
      <c r="C2371" s="5" t="s">
        <v>2822</v>
      </c>
      <c r="D2371" s="5" t="s">
        <v>2809</v>
      </c>
      <c r="E2371" s="4" t="s">
        <v>1619</v>
      </c>
      <c r="F2371" s="4" t="s">
        <v>16</v>
      </c>
      <c r="G2371" s="4" t="s">
        <v>616</v>
      </c>
      <c r="H2371" s="4">
        <v>35.861660000000001</v>
      </c>
      <c r="I2371" s="4">
        <v>104.195397</v>
      </c>
      <c r="J2371" s="4" t="s">
        <v>18</v>
      </c>
      <c r="K2371" s="4" t="s">
        <v>2724</v>
      </c>
      <c r="L2371" s="4" t="s">
        <v>33</v>
      </c>
      <c r="M2371" s="4">
        <v>21</v>
      </c>
      <c r="N2371" s="4">
        <v>20</v>
      </c>
      <c r="O2371" s="4">
        <v>9069</v>
      </c>
    </row>
    <row r="2372" spans="1:15" x14ac:dyDescent="0.25">
      <c r="A2372" s="4">
        <v>4724</v>
      </c>
      <c r="B2372" s="5">
        <v>43310</v>
      </c>
      <c r="C2372" s="5" t="s">
        <v>2868</v>
      </c>
      <c r="D2372" s="5" t="s">
        <v>2869</v>
      </c>
      <c r="E2372" s="4" t="s">
        <v>1784</v>
      </c>
      <c r="F2372" s="4" t="s">
        <v>16</v>
      </c>
      <c r="G2372" s="4" t="s">
        <v>25</v>
      </c>
      <c r="H2372" s="4">
        <v>42.546244999999999</v>
      </c>
      <c r="I2372" s="4">
        <v>1.6015539999999999</v>
      </c>
      <c r="J2372" s="4" t="s">
        <v>12</v>
      </c>
      <c r="K2372" s="4" t="s">
        <v>2724</v>
      </c>
      <c r="L2372" s="4" t="s">
        <v>33</v>
      </c>
      <c r="M2372" s="4">
        <v>23</v>
      </c>
      <c r="N2372" s="4">
        <v>82</v>
      </c>
      <c r="O2372" s="4">
        <v>6475</v>
      </c>
    </row>
    <row r="2373" spans="1:15" x14ac:dyDescent="0.25">
      <c r="A2373" s="4">
        <v>4243</v>
      </c>
      <c r="B2373" s="5">
        <v>43310</v>
      </c>
      <c r="C2373" s="5" t="s">
        <v>2818</v>
      </c>
      <c r="D2373" s="5" t="s">
        <v>2819</v>
      </c>
      <c r="E2373" s="4" t="s">
        <v>1706</v>
      </c>
      <c r="F2373" s="4" t="s">
        <v>24</v>
      </c>
      <c r="G2373" s="4" t="s">
        <v>723</v>
      </c>
      <c r="H2373" s="4">
        <v>43.915886</v>
      </c>
      <c r="I2373" s="4">
        <v>17.679075999999998</v>
      </c>
      <c r="J2373" s="4" t="s">
        <v>18</v>
      </c>
      <c r="K2373" s="4" t="s">
        <v>2724</v>
      </c>
      <c r="L2373" s="4" t="s">
        <v>33</v>
      </c>
      <c r="M2373" s="4">
        <v>22</v>
      </c>
      <c r="N2373" s="4">
        <v>137</v>
      </c>
      <c r="O2373" s="4">
        <v>6426</v>
      </c>
    </row>
    <row r="2374" spans="1:15" x14ac:dyDescent="0.25">
      <c r="A2374" s="4">
        <v>1108</v>
      </c>
      <c r="B2374" s="5">
        <v>43310</v>
      </c>
      <c r="C2374" s="5" t="s">
        <v>2968</v>
      </c>
      <c r="D2374" s="5" t="s">
        <v>2969</v>
      </c>
      <c r="E2374" s="4" t="s">
        <v>2450</v>
      </c>
      <c r="F2374" s="4" t="s">
        <v>10</v>
      </c>
      <c r="G2374" s="4" t="s">
        <v>2726</v>
      </c>
      <c r="H2374" s="4">
        <v>61.524009999999997</v>
      </c>
      <c r="I2374" s="4">
        <v>105.31875599999999</v>
      </c>
      <c r="J2374" s="4" t="s">
        <v>22</v>
      </c>
      <c r="K2374" s="4" t="s">
        <v>57</v>
      </c>
      <c r="L2374" s="4" t="s">
        <v>14</v>
      </c>
      <c r="M2374" s="4">
        <v>31</v>
      </c>
      <c r="N2374" s="4">
        <v>577</v>
      </c>
      <c r="O2374" s="4">
        <v>6426</v>
      </c>
    </row>
    <row r="2375" spans="1:15" x14ac:dyDescent="0.25">
      <c r="A2375" s="4">
        <v>3671</v>
      </c>
      <c r="B2375" s="5">
        <v>43310</v>
      </c>
      <c r="C2375" s="5" t="s">
        <v>2990</v>
      </c>
      <c r="D2375" s="5" t="s">
        <v>2991</v>
      </c>
      <c r="E2375" s="4" t="s">
        <v>381</v>
      </c>
      <c r="F2375" s="4" t="s">
        <v>24</v>
      </c>
      <c r="G2375" s="4" t="s">
        <v>2740</v>
      </c>
      <c r="H2375" s="4">
        <v>0.18636</v>
      </c>
      <c r="I2375" s="4">
        <v>6.6130810000000002</v>
      </c>
      <c r="J2375" s="4" t="s">
        <v>18</v>
      </c>
      <c r="K2375" s="4" t="s">
        <v>19</v>
      </c>
      <c r="L2375" s="4" t="s">
        <v>14</v>
      </c>
      <c r="M2375" s="4">
        <v>7</v>
      </c>
      <c r="N2375" s="4">
        <v>282</v>
      </c>
      <c r="O2375" s="4">
        <v>5170</v>
      </c>
    </row>
    <row r="2376" spans="1:15" x14ac:dyDescent="0.25">
      <c r="A2376" s="4">
        <v>5499</v>
      </c>
      <c r="B2376" s="5">
        <v>43310</v>
      </c>
      <c r="C2376" s="5" t="s">
        <v>2883</v>
      </c>
      <c r="D2376" s="5" t="s">
        <v>2884</v>
      </c>
      <c r="E2376" s="4" t="s">
        <v>784</v>
      </c>
      <c r="F2376" s="4" t="s">
        <v>16</v>
      </c>
      <c r="G2376" s="4" t="s">
        <v>426</v>
      </c>
      <c r="H2376" s="4">
        <v>30.375321</v>
      </c>
      <c r="I2376" s="4">
        <v>69.345116000000004</v>
      </c>
      <c r="J2376" s="4" t="s">
        <v>12</v>
      </c>
      <c r="K2376" s="4" t="s">
        <v>2724</v>
      </c>
      <c r="L2376" s="4" t="s">
        <v>33</v>
      </c>
      <c r="M2376" s="4">
        <v>11</v>
      </c>
      <c r="N2376" s="4">
        <v>299</v>
      </c>
      <c r="O2376" s="4">
        <v>6680</v>
      </c>
    </row>
    <row r="2377" spans="1:15" x14ac:dyDescent="0.25">
      <c r="A2377" s="4">
        <v>2452</v>
      </c>
      <c r="B2377" s="5">
        <v>43310</v>
      </c>
      <c r="C2377" s="5" t="s">
        <v>2820</v>
      </c>
      <c r="D2377" s="5" t="s">
        <v>2821</v>
      </c>
      <c r="E2377" s="4" t="s">
        <v>2341</v>
      </c>
      <c r="F2377" s="4" t="s">
        <v>16</v>
      </c>
      <c r="G2377" s="4" t="s">
        <v>226</v>
      </c>
      <c r="H2377" s="4">
        <v>15.454166000000001</v>
      </c>
      <c r="I2377" s="4">
        <v>18.732206999999999</v>
      </c>
      <c r="J2377" s="4" t="s">
        <v>18</v>
      </c>
      <c r="K2377" s="4" t="s">
        <v>2724</v>
      </c>
      <c r="L2377" s="4" t="s">
        <v>33</v>
      </c>
      <c r="M2377" s="4">
        <v>29</v>
      </c>
      <c r="N2377" s="4">
        <v>253</v>
      </c>
      <c r="O2377" s="4">
        <v>7601</v>
      </c>
    </row>
    <row r="2378" spans="1:15" x14ac:dyDescent="0.25">
      <c r="A2378" s="4">
        <v>1086</v>
      </c>
      <c r="B2378" s="5">
        <v>43310</v>
      </c>
      <c r="C2378" s="5" t="s">
        <v>2752</v>
      </c>
      <c r="D2378" s="5" t="s">
        <v>2753</v>
      </c>
      <c r="E2378" s="4" t="s">
        <v>2447</v>
      </c>
      <c r="F2378" s="4" t="s">
        <v>10</v>
      </c>
      <c r="G2378" s="4" t="s">
        <v>769</v>
      </c>
      <c r="H2378" s="4">
        <v>22.396428</v>
      </c>
      <c r="I2378" s="4">
        <v>114.109497</v>
      </c>
      <c r="J2378" s="4" t="s">
        <v>22</v>
      </c>
      <c r="K2378" s="4" t="s">
        <v>57</v>
      </c>
      <c r="L2378" s="4" t="s">
        <v>14</v>
      </c>
      <c r="M2378" s="4">
        <v>31</v>
      </c>
      <c r="N2378" s="4">
        <v>314</v>
      </c>
      <c r="O2378" s="4">
        <v>19101</v>
      </c>
    </row>
    <row r="2379" spans="1:15" x14ac:dyDescent="0.25">
      <c r="A2379" s="4">
        <v>3074</v>
      </c>
      <c r="B2379" s="5">
        <v>43310</v>
      </c>
      <c r="C2379" s="5" t="s">
        <v>2958</v>
      </c>
      <c r="D2379" s="5" t="s">
        <v>2959</v>
      </c>
      <c r="E2379" s="4" t="s">
        <v>2487</v>
      </c>
      <c r="F2379" s="4" t="s">
        <v>10</v>
      </c>
      <c r="G2379" s="4" t="s">
        <v>29</v>
      </c>
      <c r="H2379" s="4">
        <v>41.153331999999999</v>
      </c>
      <c r="I2379" s="4">
        <v>20.168330999999998</v>
      </c>
      <c r="J2379" s="4" t="s">
        <v>22</v>
      </c>
      <c r="K2379" s="4" t="s">
        <v>57</v>
      </c>
      <c r="L2379" s="4" t="s">
        <v>14</v>
      </c>
      <c r="M2379" s="4">
        <v>34</v>
      </c>
      <c r="N2379" s="4">
        <v>360</v>
      </c>
      <c r="O2379" s="4">
        <v>16129</v>
      </c>
    </row>
    <row r="2380" spans="1:15" x14ac:dyDescent="0.25">
      <c r="A2380" s="4">
        <v>3546</v>
      </c>
      <c r="B2380" s="5">
        <v>43310</v>
      </c>
      <c r="C2380" s="5" t="s">
        <v>2893</v>
      </c>
      <c r="D2380" s="5" t="s">
        <v>2894</v>
      </c>
      <c r="E2380" s="4" t="s">
        <v>1886</v>
      </c>
      <c r="F2380" s="4" t="s">
        <v>10</v>
      </c>
      <c r="G2380" s="4" t="s">
        <v>489</v>
      </c>
      <c r="H2380" s="4">
        <v>12.226079</v>
      </c>
      <c r="I2380" s="4">
        <v>-69.060086999999996</v>
      </c>
      <c r="J2380" s="4" t="s">
        <v>22</v>
      </c>
      <c r="K2380" s="4" t="s">
        <v>57</v>
      </c>
      <c r="L2380" s="4" t="s">
        <v>14</v>
      </c>
      <c r="M2380" s="4">
        <v>24</v>
      </c>
      <c r="N2380" s="4">
        <v>282</v>
      </c>
      <c r="O2380" s="4">
        <v>14364</v>
      </c>
    </row>
    <row r="2381" spans="1:15" x14ac:dyDescent="0.25">
      <c r="A2381" s="4">
        <v>2094</v>
      </c>
      <c r="B2381" s="5">
        <v>43310</v>
      </c>
      <c r="C2381" s="5" t="s">
        <v>2927</v>
      </c>
      <c r="D2381" s="5" t="s">
        <v>2909</v>
      </c>
      <c r="E2381" s="4" t="s">
        <v>1888</v>
      </c>
      <c r="F2381" s="4" t="s">
        <v>10</v>
      </c>
      <c r="G2381" s="4" t="s">
        <v>1099</v>
      </c>
      <c r="H2381" s="4">
        <v>47.516230999999998</v>
      </c>
      <c r="I2381" s="4">
        <v>14.550072</v>
      </c>
      <c r="J2381" s="4" t="s">
        <v>18</v>
      </c>
      <c r="K2381" s="4" t="s">
        <v>57</v>
      </c>
      <c r="L2381" s="4" t="s">
        <v>14</v>
      </c>
      <c r="M2381" s="4">
        <v>24</v>
      </c>
      <c r="N2381" s="4">
        <v>262</v>
      </c>
      <c r="O2381" s="4">
        <v>8944</v>
      </c>
    </row>
    <row r="2382" spans="1:15" x14ac:dyDescent="0.25">
      <c r="A2382" s="4">
        <v>4296</v>
      </c>
      <c r="B2382" s="5">
        <v>43310</v>
      </c>
      <c r="C2382" s="5" t="s">
        <v>2848</v>
      </c>
      <c r="D2382" s="5" t="s">
        <v>2849</v>
      </c>
      <c r="E2382" s="4" t="s">
        <v>2188</v>
      </c>
      <c r="F2382" s="4" t="s">
        <v>24</v>
      </c>
      <c r="G2382" s="4" t="s">
        <v>2741</v>
      </c>
      <c r="H2382" s="4">
        <v>34.802075000000002</v>
      </c>
      <c r="I2382" s="4">
        <v>38.996814999999998</v>
      </c>
      <c r="J2382" s="4" t="s">
        <v>18</v>
      </c>
      <c r="K2382" s="4" t="s">
        <v>19</v>
      </c>
      <c r="L2382" s="4" t="s">
        <v>14</v>
      </c>
      <c r="M2382" s="4">
        <v>28</v>
      </c>
      <c r="N2382" s="4">
        <v>75</v>
      </c>
      <c r="O2382" s="4">
        <v>5726</v>
      </c>
    </row>
    <row r="2383" spans="1:15" x14ac:dyDescent="0.25">
      <c r="A2383" s="4">
        <v>3672</v>
      </c>
      <c r="B2383" s="5">
        <v>43310</v>
      </c>
      <c r="C2383" s="5" t="s">
        <v>2943</v>
      </c>
      <c r="D2383" s="5" t="s">
        <v>2944</v>
      </c>
      <c r="E2383" s="4" t="s">
        <v>1793</v>
      </c>
      <c r="F2383" s="4" t="s">
        <v>10</v>
      </c>
      <c r="G2383" s="4" t="s">
        <v>224</v>
      </c>
      <c r="H2383" s="4">
        <v>21.512582999999999</v>
      </c>
      <c r="I2383" s="4">
        <v>55.923254999999997</v>
      </c>
      <c r="J2383" s="4" t="s">
        <v>18</v>
      </c>
      <c r="K2383" s="4" t="s">
        <v>57</v>
      </c>
      <c r="L2383" s="4" t="s">
        <v>14</v>
      </c>
      <c r="M2383" s="4">
        <v>23</v>
      </c>
      <c r="N2383" s="4">
        <v>204</v>
      </c>
      <c r="O2383" s="4">
        <v>6827</v>
      </c>
    </row>
    <row r="2384" spans="1:15" x14ac:dyDescent="0.25">
      <c r="A2384" s="4">
        <v>4119</v>
      </c>
      <c r="B2384" s="5">
        <v>43310</v>
      </c>
      <c r="C2384" s="5" t="s">
        <v>2960</v>
      </c>
      <c r="D2384" s="5" t="s">
        <v>2961</v>
      </c>
      <c r="E2384" s="4" t="s">
        <v>1181</v>
      </c>
      <c r="F2384" s="4" t="s">
        <v>24</v>
      </c>
      <c r="G2384" s="4" t="s">
        <v>59</v>
      </c>
      <c r="H2384" s="4">
        <v>-38.416097000000001</v>
      </c>
      <c r="I2384" s="4">
        <v>-63.616672000000001</v>
      </c>
      <c r="J2384" s="4" t="s">
        <v>18</v>
      </c>
      <c r="K2384" s="4" t="s">
        <v>57</v>
      </c>
      <c r="L2384" s="4" t="s">
        <v>14</v>
      </c>
      <c r="M2384" s="4">
        <v>16</v>
      </c>
      <c r="N2384" s="4">
        <v>141</v>
      </c>
      <c r="O2384" s="4">
        <v>5889</v>
      </c>
    </row>
    <row r="2385" spans="1:15" x14ac:dyDescent="0.25">
      <c r="A2385" s="4">
        <v>2308</v>
      </c>
      <c r="B2385" s="5">
        <v>43310</v>
      </c>
      <c r="C2385" s="5" t="s">
        <v>2758</v>
      </c>
      <c r="D2385" s="5" t="s">
        <v>2759</v>
      </c>
      <c r="E2385" s="4" t="s">
        <v>926</v>
      </c>
      <c r="F2385" s="4" t="s">
        <v>24</v>
      </c>
      <c r="G2385" s="4" t="s">
        <v>164</v>
      </c>
      <c r="H2385" s="4">
        <v>-23.442502999999999</v>
      </c>
      <c r="I2385" s="4">
        <v>-58.443832</v>
      </c>
      <c r="J2385" s="4" t="s">
        <v>18</v>
      </c>
      <c r="K2385" s="4" t="s">
        <v>57</v>
      </c>
      <c r="L2385" s="4" t="s">
        <v>14</v>
      </c>
      <c r="M2385" s="4">
        <v>13</v>
      </c>
      <c r="N2385" s="4">
        <v>243</v>
      </c>
      <c r="O2385" s="4">
        <v>4238</v>
      </c>
    </row>
    <row r="2386" spans="1:15" x14ac:dyDescent="0.25">
      <c r="A2386" s="4">
        <v>5493</v>
      </c>
      <c r="B2386" s="5">
        <v>43310</v>
      </c>
      <c r="C2386" s="5" t="s">
        <v>2859</v>
      </c>
      <c r="D2386" s="5" t="s">
        <v>2777</v>
      </c>
      <c r="E2386" s="4" t="s">
        <v>301</v>
      </c>
      <c r="F2386" s="4" t="s">
        <v>16</v>
      </c>
      <c r="G2386" s="4" t="s">
        <v>616</v>
      </c>
      <c r="H2386" s="4">
        <v>35.861660000000001</v>
      </c>
      <c r="I2386" s="4">
        <v>104.195397</v>
      </c>
      <c r="J2386" s="4" t="s">
        <v>18</v>
      </c>
      <c r="K2386" s="4" t="s">
        <v>19</v>
      </c>
      <c r="L2386" s="4" t="s">
        <v>14</v>
      </c>
      <c r="M2386" s="4">
        <v>6</v>
      </c>
      <c r="N2386" s="4">
        <v>93</v>
      </c>
      <c r="O2386" s="4">
        <v>1928</v>
      </c>
    </row>
    <row r="2387" spans="1:15" x14ac:dyDescent="0.25">
      <c r="A2387" s="4">
        <v>5407</v>
      </c>
      <c r="B2387" s="5">
        <v>43310</v>
      </c>
      <c r="C2387" s="5" t="s">
        <v>2758</v>
      </c>
      <c r="D2387" s="5" t="s">
        <v>2759</v>
      </c>
      <c r="E2387" s="4" t="s">
        <v>540</v>
      </c>
      <c r="F2387" s="4" t="s">
        <v>16</v>
      </c>
      <c r="G2387" s="4" t="s">
        <v>164</v>
      </c>
      <c r="H2387" s="4">
        <v>-23.442502999999999</v>
      </c>
      <c r="I2387" s="4">
        <v>-58.443832</v>
      </c>
      <c r="J2387" s="4" t="s">
        <v>12</v>
      </c>
      <c r="K2387" s="4" t="s">
        <v>57</v>
      </c>
      <c r="L2387" s="4" t="s">
        <v>14</v>
      </c>
      <c r="M2387" s="4">
        <v>8</v>
      </c>
      <c r="N2387" s="4">
        <v>42</v>
      </c>
      <c r="O2387" s="4">
        <v>1972</v>
      </c>
    </row>
    <row r="2388" spans="1:15" x14ac:dyDescent="0.25">
      <c r="A2388" s="4">
        <v>3486</v>
      </c>
      <c r="B2388" s="5">
        <v>43310</v>
      </c>
      <c r="C2388" s="5" t="s">
        <v>2797</v>
      </c>
      <c r="D2388" s="5" t="s">
        <v>2798</v>
      </c>
      <c r="E2388" s="4" t="s">
        <v>1184</v>
      </c>
      <c r="F2388" s="4" t="s">
        <v>16</v>
      </c>
      <c r="G2388" s="4" t="s">
        <v>387</v>
      </c>
      <c r="H2388" s="4">
        <v>50.503886999999999</v>
      </c>
      <c r="I2388" s="4">
        <v>4.4699359999999997</v>
      </c>
      <c r="J2388" s="4" t="s">
        <v>12</v>
      </c>
      <c r="K2388" s="4" t="s">
        <v>57</v>
      </c>
      <c r="L2388" s="4" t="s">
        <v>14</v>
      </c>
      <c r="M2388" s="4">
        <v>16</v>
      </c>
      <c r="N2388" s="4">
        <v>28</v>
      </c>
      <c r="O2388" s="4">
        <v>3040</v>
      </c>
    </row>
    <row r="2389" spans="1:15" x14ac:dyDescent="0.25">
      <c r="A2389" s="4">
        <v>1023</v>
      </c>
      <c r="B2389" s="5">
        <v>43310</v>
      </c>
      <c r="C2389" s="5" t="s">
        <v>2899</v>
      </c>
      <c r="D2389" s="5" t="s">
        <v>2900</v>
      </c>
      <c r="E2389" s="4" t="s">
        <v>2521</v>
      </c>
      <c r="F2389" s="4" t="s">
        <v>10</v>
      </c>
      <c r="G2389" s="4" t="s">
        <v>1029</v>
      </c>
      <c r="H2389" s="4">
        <v>-14.235004</v>
      </c>
      <c r="I2389" s="4">
        <v>-51.925280000000001</v>
      </c>
      <c r="J2389" s="4" t="s">
        <v>22</v>
      </c>
      <c r="K2389" s="4" t="s">
        <v>60</v>
      </c>
      <c r="L2389" s="4" t="s">
        <v>33</v>
      </c>
      <c r="M2389" s="4">
        <v>36</v>
      </c>
      <c r="N2389" s="4">
        <v>390</v>
      </c>
      <c r="O2389" s="4">
        <v>15211</v>
      </c>
    </row>
    <row r="2390" spans="1:15" x14ac:dyDescent="0.25">
      <c r="A2390" s="4">
        <v>1570</v>
      </c>
      <c r="B2390" s="5">
        <v>43310</v>
      </c>
      <c r="C2390" s="5" t="s">
        <v>2886</v>
      </c>
      <c r="D2390" s="5" t="s">
        <v>2887</v>
      </c>
      <c r="E2390" s="4" t="s">
        <v>2057</v>
      </c>
      <c r="F2390" s="4" t="s">
        <v>10</v>
      </c>
      <c r="G2390" s="4" t="s">
        <v>96</v>
      </c>
      <c r="H2390" s="4">
        <v>20.593684</v>
      </c>
      <c r="I2390" s="4">
        <v>78.962879999999998</v>
      </c>
      <c r="J2390" s="4" t="s">
        <v>22</v>
      </c>
      <c r="K2390" s="4" t="s">
        <v>60</v>
      </c>
      <c r="L2390" s="4" t="s">
        <v>33</v>
      </c>
      <c r="M2390" s="4">
        <v>26</v>
      </c>
      <c r="N2390" s="4">
        <v>328</v>
      </c>
      <c r="O2390" s="4">
        <v>16863</v>
      </c>
    </row>
    <row r="2391" spans="1:15" x14ac:dyDescent="0.25">
      <c r="A2391" s="4">
        <v>5059</v>
      </c>
      <c r="B2391" s="5">
        <v>43310</v>
      </c>
      <c r="C2391" s="5" t="s">
        <v>2877</v>
      </c>
      <c r="D2391" s="5" t="s">
        <v>2878</v>
      </c>
      <c r="E2391" s="4" t="s">
        <v>2557</v>
      </c>
      <c r="F2391" s="4" t="s">
        <v>10</v>
      </c>
      <c r="G2391" s="4" t="s">
        <v>102</v>
      </c>
      <c r="H2391" s="4">
        <v>56.130366000000002</v>
      </c>
      <c r="I2391" s="4">
        <v>-106.346771</v>
      </c>
      <c r="J2391" s="4" t="s">
        <v>22</v>
      </c>
      <c r="K2391" s="4" t="s">
        <v>60</v>
      </c>
      <c r="L2391" s="4" t="s">
        <v>33</v>
      </c>
      <c r="M2391" s="4">
        <v>38</v>
      </c>
      <c r="N2391" s="4">
        <v>493</v>
      </c>
      <c r="O2391" s="4">
        <v>13150</v>
      </c>
    </row>
    <row r="2392" spans="1:15" x14ac:dyDescent="0.25">
      <c r="A2392" s="4">
        <v>3076</v>
      </c>
      <c r="B2392" s="5">
        <v>43310</v>
      </c>
      <c r="C2392" s="5" t="s">
        <v>2930</v>
      </c>
      <c r="D2392" s="5" t="s">
        <v>2931</v>
      </c>
      <c r="E2392" s="4" t="s">
        <v>1975</v>
      </c>
      <c r="F2392" s="4" t="s">
        <v>10</v>
      </c>
      <c r="G2392" s="4" t="s">
        <v>473</v>
      </c>
      <c r="H2392" s="4">
        <v>-75.250973000000002</v>
      </c>
      <c r="I2392" s="4">
        <v>-7.1388999999999994E-2</v>
      </c>
      <c r="J2392" s="4" t="s">
        <v>22</v>
      </c>
      <c r="K2392" s="4" t="s">
        <v>60</v>
      </c>
      <c r="L2392" s="4" t="s">
        <v>33</v>
      </c>
      <c r="M2392" s="4">
        <v>25</v>
      </c>
      <c r="N2392" s="4">
        <v>162</v>
      </c>
      <c r="O2392" s="4">
        <v>12237</v>
      </c>
    </row>
    <row r="2393" spans="1:15" x14ac:dyDescent="0.25">
      <c r="A2393" s="4">
        <v>4745</v>
      </c>
      <c r="B2393" s="5">
        <v>43310</v>
      </c>
      <c r="C2393" s="5" t="s">
        <v>3018</v>
      </c>
      <c r="D2393" s="5" t="s">
        <v>2929</v>
      </c>
      <c r="E2393" s="4" t="s">
        <v>1374</v>
      </c>
      <c r="F2393" s="4" t="s">
        <v>24</v>
      </c>
      <c r="G2393" s="4" t="s">
        <v>183</v>
      </c>
      <c r="H2393" s="4">
        <v>8.5379810000000003</v>
      </c>
      <c r="I2393" s="4">
        <v>-80.782127000000003</v>
      </c>
      <c r="J2393" s="4" t="s">
        <v>22</v>
      </c>
      <c r="K2393" s="4" t="s">
        <v>60</v>
      </c>
      <c r="L2393" s="4" t="s">
        <v>33</v>
      </c>
      <c r="M2393" s="4">
        <v>18</v>
      </c>
      <c r="N2393" s="4">
        <v>189</v>
      </c>
      <c r="O2393" s="4">
        <v>6635</v>
      </c>
    </row>
    <row r="2394" spans="1:15" x14ac:dyDescent="0.25">
      <c r="A2394" s="4">
        <v>1636</v>
      </c>
      <c r="B2394" s="5">
        <v>43310</v>
      </c>
      <c r="C2394" s="5" t="s">
        <v>2903</v>
      </c>
      <c r="D2394" s="5" t="s">
        <v>2900</v>
      </c>
      <c r="E2394" s="4" t="s">
        <v>543</v>
      </c>
      <c r="F2394" s="4" t="s">
        <v>24</v>
      </c>
      <c r="G2394" s="4" t="s">
        <v>544</v>
      </c>
      <c r="H2394" s="4">
        <v>-8.8742169999999998</v>
      </c>
      <c r="I2394" s="4">
        <v>125.72753899999999</v>
      </c>
      <c r="J2394" s="4" t="s">
        <v>18</v>
      </c>
      <c r="K2394" s="4" t="s">
        <v>60</v>
      </c>
      <c r="L2394" s="4" t="s">
        <v>33</v>
      </c>
      <c r="M2394" s="4">
        <v>8</v>
      </c>
      <c r="N2394" s="4">
        <v>133</v>
      </c>
      <c r="O2394" s="4">
        <v>5957</v>
      </c>
    </row>
    <row r="2395" spans="1:15" x14ac:dyDescent="0.25">
      <c r="A2395" s="4">
        <v>2323</v>
      </c>
      <c r="B2395" s="5">
        <v>43310</v>
      </c>
      <c r="C2395" s="5" t="s">
        <v>2947</v>
      </c>
      <c r="D2395" s="5" t="s">
        <v>2910</v>
      </c>
      <c r="E2395" s="4" t="s">
        <v>354</v>
      </c>
      <c r="F2395" s="4" t="s">
        <v>16</v>
      </c>
      <c r="G2395" s="4" t="s">
        <v>355</v>
      </c>
      <c r="H2395" s="4">
        <v>12.984305000000001</v>
      </c>
      <c r="I2395" s="4">
        <v>-61.287227999999999</v>
      </c>
      <c r="J2395" s="4" t="s">
        <v>22</v>
      </c>
      <c r="K2395" s="4" t="s">
        <v>60</v>
      </c>
      <c r="L2395" s="4" t="s">
        <v>33</v>
      </c>
      <c r="M2395" s="4">
        <v>6</v>
      </c>
      <c r="N2395" s="4">
        <v>63</v>
      </c>
      <c r="O2395" s="4">
        <v>5331</v>
      </c>
    </row>
    <row r="2396" spans="1:15" x14ac:dyDescent="0.25">
      <c r="A2396" s="4">
        <v>5393</v>
      </c>
      <c r="B2396" s="5">
        <v>43310</v>
      </c>
      <c r="C2396" s="5" t="s">
        <v>2776</v>
      </c>
      <c r="D2396" s="5" t="s">
        <v>2913</v>
      </c>
      <c r="E2396" s="4" t="s">
        <v>2355</v>
      </c>
      <c r="F2396" s="4" t="s">
        <v>16</v>
      </c>
      <c r="G2396" s="4" t="s">
        <v>806</v>
      </c>
      <c r="H2396" s="4">
        <v>12.52111</v>
      </c>
      <c r="I2396" s="4">
        <v>-69.968338000000003</v>
      </c>
      <c r="J2396" s="4" t="s">
        <v>12</v>
      </c>
      <c r="K2396" s="4" t="s">
        <v>60</v>
      </c>
      <c r="L2396" s="4" t="s">
        <v>33</v>
      </c>
      <c r="M2396" s="4">
        <v>29</v>
      </c>
      <c r="N2396" s="4">
        <v>31</v>
      </c>
      <c r="O2396" s="4">
        <v>5087</v>
      </c>
    </row>
    <row r="2397" spans="1:15" x14ac:dyDescent="0.25">
      <c r="A2397" s="4">
        <v>3616</v>
      </c>
      <c r="B2397" s="5">
        <v>43310</v>
      </c>
      <c r="C2397" s="5" t="s">
        <v>2768</v>
      </c>
      <c r="D2397" s="5" t="s">
        <v>2769</v>
      </c>
      <c r="E2397" s="4" t="s">
        <v>934</v>
      </c>
      <c r="F2397" s="4" t="s">
        <v>24</v>
      </c>
      <c r="G2397" s="4" t="s">
        <v>249</v>
      </c>
      <c r="H2397" s="4">
        <v>-11.875000999999999</v>
      </c>
      <c r="I2397" s="4">
        <v>43.872219000000001</v>
      </c>
      <c r="J2397" s="4" t="s">
        <v>22</v>
      </c>
      <c r="K2397" s="4" t="s">
        <v>60</v>
      </c>
      <c r="L2397" s="4" t="s">
        <v>33</v>
      </c>
      <c r="M2397" s="4">
        <v>13</v>
      </c>
      <c r="N2397" s="4">
        <v>277</v>
      </c>
      <c r="O2397" s="4">
        <v>4939</v>
      </c>
    </row>
    <row r="2398" spans="1:15" x14ac:dyDescent="0.25">
      <c r="A2398" s="4">
        <v>2208</v>
      </c>
      <c r="B2398" s="5">
        <v>43310</v>
      </c>
      <c r="C2398" s="5" t="s">
        <v>2788</v>
      </c>
      <c r="D2398" s="5" t="s">
        <v>2789</v>
      </c>
      <c r="E2398" s="4" t="s">
        <v>2065</v>
      </c>
      <c r="F2398" s="4" t="s">
        <v>24</v>
      </c>
      <c r="G2398" s="4" t="s">
        <v>98</v>
      </c>
      <c r="H2398" s="4">
        <v>56.263919999999999</v>
      </c>
      <c r="I2398" s="4">
        <v>9.5017849999999999</v>
      </c>
      <c r="J2398" s="4" t="s">
        <v>18</v>
      </c>
      <c r="K2398" s="4" t="s">
        <v>60</v>
      </c>
      <c r="L2398" s="4" t="s">
        <v>33</v>
      </c>
      <c r="M2398" s="4">
        <v>26</v>
      </c>
      <c r="N2398" s="4">
        <v>162</v>
      </c>
      <c r="O2398" s="4">
        <v>4341</v>
      </c>
    </row>
    <row r="2399" spans="1:15" x14ac:dyDescent="0.25">
      <c r="A2399" s="4">
        <v>5429</v>
      </c>
      <c r="B2399" s="5">
        <v>43310</v>
      </c>
      <c r="C2399" s="5" t="s">
        <v>2770</v>
      </c>
      <c r="D2399" s="5" t="s">
        <v>2771</v>
      </c>
      <c r="E2399" s="4" t="s">
        <v>138</v>
      </c>
      <c r="F2399" s="4" t="s">
        <v>16</v>
      </c>
      <c r="G2399" s="4" t="s">
        <v>17</v>
      </c>
      <c r="H2399" s="4">
        <v>-9.1899669999999993</v>
      </c>
      <c r="I2399" s="4">
        <v>-75.015152</v>
      </c>
      <c r="J2399" s="4" t="s">
        <v>22</v>
      </c>
      <c r="K2399" s="4" t="s">
        <v>60</v>
      </c>
      <c r="L2399" s="4" t="s">
        <v>33</v>
      </c>
      <c r="M2399" s="4">
        <v>3</v>
      </c>
      <c r="N2399" s="4">
        <v>110</v>
      </c>
      <c r="O2399" s="4">
        <v>2483</v>
      </c>
    </row>
    <row r="2400" spans="1:15" x14ac:dyDescent="0.25">
      <c r="A2400" s="4">
        <v>1431</v>
      </c>
      <c r="B2400" s="5">
        <v>43310</v>
      </c>
      <c r="C2400" s="5" t="s">
        <v>2957</v>
      </c>
      <c r="D2400" s="5" t="s">
        <v>2869</v>
      </c>
      <c r="E2400" s="4" t="s">
        <v>796</v>
      </c>
      <c r="F2400" s="4" t="s">
        <v>16</v>
      </c>
      <c r="G2400" s="4" t="s">
        <v>188</v>
      </c>
      <c r="H2400" s="4">
        <v>-18.766946999999998</v>
      </c>
      <c r="I2400" s="4">
        <v>46.869107</v>
      </c>
      <c r="J2400" s="4" t="s">
        <v>18</v>
      </c>
      <c r="K2400" s="4" t="s">
        <v>60</v>
      </c>
      <c r="L2400" s="4" t="s">
        <v>33</v>
      </c>
      <c r="M2400" s="4">
        <v>11</v>
      </c>
      <c r="N2400" s="4">
        <v>86</v>
      </c>
      <c r="O2400" s="4">
        <v>2188</v>
      </c>
    </row>
    <row r="2401" spans="1:15" x14ac:dyDescent="0.25">
      <c r="A2401" s="4">
        <v>3506</v>
      </c>
      <c r="B2401" s="5">
        <v>43310</v>
      </c>
      <c r="C2401" s="5" t="s">
        <v>2784</v>
      </c>
      <c r="D2401" s="5" t="s">
        <v>2785</v>
      </c>
      <c r="E2401" s="4" t="s">
        <v>2698</v>
      </c>
      <c r="F2401" s="4" t="s">
        <v>10</v>
      </c>
      <c r="G2401" s="4" t="s">
        <v>219</v>
      </c>
      <c r="H2401" s="4">
        <v>40.463667000000001</v>
      </c>
      <c r="I2401" s="4">
        <v>-3.7492200000000002</v>
      </c>
      <c r="J2401" s="4" t="s">
        <v>22</v>
      </c>
      <c r="K2401" s="4" t="s">
        <v>67</v>
      </c>
      <c r="L2401" s="4" t="s">
        <v>33</v>
      </c>
      <c r="M2401" s="4">
        <v>6</v>
      </c>
      <c r="N2401" s="4">
        <v>540</v>
      </c>
      <c r="O2401" s="4">
        <v>19011</v>
      </c>
    </row>
    <row r="2402" spans="1:15" x14ac:dyDescent="0.25">
      <c r="A2402" s="4">
        <v>1042</v>
      </c>
      <c r="B2402" s="5">
        <v>43310</v>
      </c>
      <c r="C2402" s="5" t="s">
        <v>2874</v>
      </c>
      <c r="D2402" s="5" t="s">
        <v>2807</v>
      </c>
      <c r="E2402" s="4" t="s">
        <v>2480</v>
      </c>
      <c r="F2402" s="4" t="s">
        <v>10</v>
      </c>
      <c r="G2402" s="4" t="s">
        <v>285</v>
      </c>
      <c r="H2402" s="4">
        <v>37.090240000000001</v>
      </c>
      <c r="I2402" s="4">
        <v>-95.712890999999999</v>
      </c>
      <c r="J2402" s="4" t="s">
        <v>22</v>
      </c>
      <c r="K2402" s="4" t="s">
        <v>67</v>
      </c>
      <c r="L2402" s="4" t="s">
        <v>33</v>
      </c>
      <c r="M2402" s="4">
        <v>33</v>
      </c>
      <c r="N2402" s="4">
        <v>443</v>
      </c>
      <c r="O2402" s="4">
        <v>17896</v>
      </c>
    </row>
    <row r="2403" spans="1:15" x14ac:dyDescent="0.25">
      <c r="A2403" s="4">
        <v>2528</v>
      </c>
      <c r="B2403" s="5">
        <v>43310</v>
      </c>
      <c r="C2403" s="5" t="s">
        <v>2825</v>
      </c>
      <c r="D2403" s="5" t="s">
        <v>2826</v>
      </c>
      <c r="E2403" s="4" t="s">
        <v>2717</v>
      </c>
      <c r="F2403" s="4" t="s">
        <v>16</v>
      </c>
      <c r="G2403" s="4" t="s">
        <v>75</v>
      </c>
      <c r="H2403" s="4">
        <v>-25.274398000000001</v>
      </c>
      <c r="I2403" s="4">
        <v>133.775136</v>
      </c>
      <c r="J2403" s="4" t="s">
        <v>22</v>
      </c>
      <c r="K2403" s="4" t="s">
        <v>67</v>
      </c>
      <c r="L2403" s="4" t="s">
        <v>33</v>
      </c>
      <c r="M2403" s="4">
        <v>49</v>
      </c>
      <c r="N2403" s="4">
        <v>341</v>
      </c>
      <c r="O2403" s="4">
        <v>17349</v>
      </c>
    </row>
    <row r="2404" spans="1:15" x14ac:dyDescent="0.25">
      <c r="A2404" s="4">
        <v>5133</v>
      </c>
      <c r="B2404" s="5">
        <v>43310</v>
      </c>
      <c r="C2404" s="5" t="s">
        <v>3018</v>
      </c>
      <c r="D2404" s="5" t="s">
        <v>2929</v>
      </c>
      <c r="E2404" s="4" t="s">
        <v>551</v>
      </c>
      <c r="F2404" s="4" t="s">
        <v>24</v>
      </c>
      <c r="G2404" s="4" t="s">
        <v>183</v>
      </c>
      <c r="H2404" s="4">
        <v>8.5379810000000003</v>
      </c>
      <c r="I2404" s="4">
        <v>-80.782127000000003</v>
      </c>
      <c r="J2404" s="4" t="s">
        <v>18</v>
      </c>
      <c r="K2404" s="4" t="s">
        <v>67</v>
      </c>
      <c r="L2404" s="4" t="s">
        <v>33</v>
      </c>
      <c r="M2404" s="4">
        <v>8</v>
      </c>
      <c r="N2404" s="4">
        <v>246</v>
      </c>
      <c r="O2404" s="4">
        <v>9480</v>
      </c>
    </row>
    <row r="2405" spans="1:15" x14ac:dyDescent="0.25">
      <c r="A2405" s="4">
        <v>4066</v>
      </c>
      <c r="B2405" s="5">
        <v>43310</v>
      </c>
      <c r="C2405" s="5" t="s">
        <v>2860</v>
      </c>
      <c r="D2405" s="5" t="s">
        <v>2861</v>
      </c>
      <c r="E2405" s="4" t="s">
        <v>2575</v>
      </c>
      <c r="F2405" s="4" t="s">
        <v>10</v>
      </c>
      <c r="G2405" s="4" t="s">
        <v>708</v>
      </c>
      <c r="H2405" s="4">
        <v>6.4237500000000001</v>
      </c>
      <c r="I2405" s="4">
        <v>-66.589730000000003</v>
      </c>
      <c r="J2405" s="4" t="s">
        <v>22</v>
      </c>
      <c r="K2405" s="4" t="s">
        <v>67</v>
      </c>
      <c r="L2405" s="4" t="s">
        <v>33</v>
      </c>
      <c r="M2405" s="4">
        <v>39</v>
      </c>
      <c r="N2405" s="4">
        <v>423</v>
      </c>
      <c r="O2405" s="4">
        <v>9075</v>
      </c>
    </row>
    <row r="2406" spans="1:15" x14ac:dyDescent="0.25">
      <c r="A2406" s="4">
        <v>2164</v>
      </c>
      <c r="B2406" s="5">
        <v>43310</v>
      </c>
      <c r="C2406" s="5" t="s">
        <v>2829</v>
      </c>
      <c r="D2406" s="5" t="s">
        <v>2929</v>
      </c>
      <c r="E2406" s="4" t="s">
        <v>2172</v>
      </c>
      <c r="F2406" s="4" t="s">
        <v>24</v>
      </c>
      <c r="G2406" s="4" t="s">
        <v>279</v>
      </c>
      <c r="H2406" s="4">
        <v>16.002082000000001</v>
      </c>
      <c r="I2406" s="4">
        <v>-24.013197000000002</v>
      </c>
      <c r="J2406" s="4" t="s">
        <v>18</v>
      </c>
      <c r="K2406" s="4" t="s">
        <v>67</v>
      </c>
      <c r="L2406" s="4" t="s">
        <v>33</v>
      </c>
      <c r="M2406" s="4">
        <v>27</v>
      </c>
      <c r="N2406" s="4">
        <v>201</v>
      </c>
      <c r="O2406" s="4">
        <v>4943</v>
      </c>
    </row>
    <row r="2407" spans="1:15" x14ac:dyDescent="0.25">
      <c r="A2407" s="4">
        <v>3241</v>
      </c>
      <c r="B2407" s="5">
        <v>43310</v>
      </c>
      <c r="C2407" s="5" t="s">
        <v>2784</v>
      </c>
      <c r="D2407" s="5" t="s">
        <v>2785</v>
      </c>
      <c r="E2407" s="4" t="s">
        <v>2265</v>
      </c>
      <c r="F2407" s="4" t="s">
        <v>10</v>
      </c>
      <c r="G2407" s="4" t="s">
        <v>219</v>
      </c>
      <c r="H2407" s="4">
        <v>40.463667000000001</v>
      </c>
      <c r="I2407" s="4">
        <v>-3.7492200000000002</v>
      </c>
      <c r="J2407" s="4" t="s">
        <v>22</v>
      </c>
      <c r="K2407" s="4" t="s">
        <v>67</v>
      </c>
      <c r="L2407" s="4" t="s">
        <v>33</v>
      </c>
      <c r="M2407" s="4">
        <v>28</v>
      </c>
      <c r="N2407" s="4">
        <v>279</v>
      </c>
      <c r="O2407" s="4">
        <v>4905</v>
      </c>
    </row>
    <row r="2408" spans="1:15" x14ac:dyDescent="0.25">
      <c r="A2408" s="4">
        <v>2433</v>
      </c>
      <c r="B2408" s="5">
        <v>43310</v>
      </c>
      <c r="C2408" s="5" t="s">
        <v>2879</v>
      </c>
      <c r="D2408" s="5" t="s">
        <v>2880</v>
      </c>
      <c r="E2408" s="4" t="s">
        <v>991</v>
      </c>
      <c r="F2408" s="4" t="s">
        <v>16</v>
      </c>
      <c r="G2408" s="4" t="s">
        <v>261</v>
      </c>
      <c r="H2408" s="4">
        <v>55.378050999999999</v>
      </c>
      <c r="I2408" s="4">
        <v>-3.4359730000000002</v>
      </c>
      <c r="J2408" s="4" t="s">
        <v>12</v>
      </c>
      <c r="K2408" s="4" t="s">
        <v>2724</v>
      </c>
      <c r="L2408" s="4" t="s">
        <v>33</v>
      </c>
      <c r="M2408" s="4">
        <v>14</v>
      </c>
      <c r="N2408" s="4">
        <v>31</v>
      </c>
      <c r="O2408" s="4">
        <v>13076</v>
      </c>
    </row>
    <row r="2409" spans="1:15" x14ac:dyDescent="0.25">
      <c r="A2409" s="4">
        <v>5475</v>
      </c>
      <c r="B2409" s="5">
        <v>43310</v>
      </c>
      <c r="C2409" s="5" t="s">
        <v>2812</v>
      </c>
      <c r="D2409" s="5" t="s">
        <v>2813</v>
      </c>
      <c r="E2409" s="4" t="s">
        <v>801</v>
      </c>
      <c r="F2409" s="4" t="s">
        <v>16</v>
      </c>
      <c r="G2409" s="4" t="s">
        <v>802</v>
      </c>
      <c r="H2409" s="4">
        <v>-16.290154000000001</v>
      </c>
      <c r="I2409" s="4">
        <v>-63.588653000000001</v>
      </c>
      <c r="J2409" s="4" t="s">
        <v>22</v>
      </c>
      <c r="K2409" s="4" t="s">
        <v>67</v>
      </c>
      <c r="L2409" s="4" t="s">
        <v>33</v>
      </c>
      <c r="M2409" s="4">
        <v>11</v>
      </c>
      <c r="N2409" s="4">
        <v>122</v>
      </c>
      <c r="O2409" s="4">
        <v>3080</v>
      </c>
    </row>
    <row r="2410" spans="1:15" x14ac:dyDescent="0.25">
      <c r="A2410" s="4">
        <v>5331</v>
      </c>
      <c r="B2410" s="5">
        <v>43310</v>
      </c>
      <c r="C2410" s="5" t="s">
        <v>2881</v>
      </c>
      <c r="D2410" s="5" t="s">
        <v>2878</v>
      </c>
      <c r="E2410" s="4" t="s">
        <v>1363</v>
      </c>
      <c r="F2410" s="4" t="s">
        <v>10</v>
      </c>
      <c r="G2410" s="4" t="s">
        <v>285</v>
      </c>
      <c r="H2410" s="4">
        <v>37.090240000000001</v>
      </c>
      <c r="I2410" s="4">
        <v>-95.712890999999999</v>
      </c>
      <c r="J2410" s="4" t="s">
        <v>18</v>
      </c>
      <c r="K2410" s="4" t="s">
        <v>57</v>
      </c>
      <c r="L2410" s="4" t="s">
        <v>14</v>
      </c>
      <c r="M2410" s="4">
        <v>18</v>
      </c>
      <c r="N2410" s="4">
        <v>103</v>
      </c>
      <c r="O2410" s="4">
        <v>4553</v>
      </c>
    </row>
    <row r="2411" spans="1:15" x14ac:dyDescent="0.25">
      <c r="A2411" s="4">
        <v>1331</v>
      </c>
      <c r="B2411" s="5">
        <v>43310</v>
      </c>
      <c r="C2411" s="5" t="s">
        <v>3024</v>
      </c>
      <c r="D2411" s="5" t="s">
        <v>3025</v>
      </c>
      <c r="E2411" s="4" t="s">
        <v>1908</v>
      </c>
      <c r="F2411" s="4" t="s">
        <v>24</v>
      </c>
      <c r="G2411" s="4" t="s">
        <v>659</v>
      </c>
      <c r="H2411" s="4">
        <v>30.585163999999999</v>
      </c>
      <c r="I2411" s="4">
        <v>36.238413999999999</v>
      </c>
      <c r="J2411" s="4" t="s">
        <v>18</v>
      </c>
      <c r="K2411" s="4" t="s">
        <v>67</v>
      </c>
      <c r="L2411" s="4" t="s">
        <v>33</v>
      </c>
      <c r="M2411" s="4">
        <v>24</v>
      </c>
      <c r="N2411" s="4">
        <v>208</v>
      </c>
      <c r="O2411" s="4">
        <v>2416</v>
      </c>
    </row>
    <row r="2412" spans="1:15" x14ac:dyDescent="0.25">
      <c r="A2412" s="4">
        <v>1499</v>
      </c>
      <c r="B2412" s="5">
        <v>43310</v>
      </c>
      <c r="C2412" s="5" t="s">
        <v>2938</v>
      </c>
      <c r="D2412" s="5" t="s">
        <v>2939</v>
      </c>
      <c r="E2412" s="4" t="s">
        <v>880</v>
      </c>
      <c r="F2412" s="4" t="s">
        <v>10</v>
      </c>
      <c r="G2412" s="4" t="s">
        <v>451</v>
      </c>
      <c r="H2412" s="4">
        <v>13.444304000000001</v>
      </c>
      <c r="I2412" s="4">
        <v>144.79373100000001</v>
      </c>
      <c r="J2412" s="4" t="s">
        <v>12</v>
      </c>
      <c r="K2412" s="4" t="s">
        <v>67</v>
      </c>
      <c r="L2412" s="4" t="s">
        <v>33</v>
      </c>
      <c r="M2412" s="4">
        <v>12</v>
      </c>
      <c r="N2412" s="4">
        <v>17</v>
      </c>
      <c r="O2412" s="4">
        <v>1909</v>
      </c>
    </row>
    <row r="2413" spans="1:15" x14ac:dyDescent="0.25">
      <c r="A2413" s="4">
        <v>2936</v>
      </c>
      <c r="B2413" s="5">
        <v>43310</v>
      </c>
      <c r="C2413" s="5" t="s">
        <v>3018</v>
      </c>
      <c r="D2413" s="5" t="s">
        <v>2929</v>
      </c>
      <c r="E2413" s="4" t="s">
        <v>952</v>
      </c>
      <c r="F2413" s="4" t="s">
        <v>16</v>
      </c>
      <c r="G2413" s="4" t="s">
        <v>183</v>
      </c>
      <c r="H2413" s="4">
        <v>8.5379810000000003</v>
      </c>
      <c r="I2413" s="4">
        <v>-80.782127000000003</v>
      </c>
      <c r="J2413" s="4" t="s">
        <v>12</v>
      </c>
      <c r="K2413" s="4" t="s">
        <v>67</v>
      </c>
      <c r="L2413" s="4" t="s">
        <v>33</v>
      </c>
      <c r="M2413" s="4">
        <v>13</v>
      </c>
      <c r="N2413" s="4">
        <v>107</v>
      </c>
      <c r="O2413" s="4">
        <v>1791</v>
      </c>
    </row>
    <row r="2414" spans="1:15" x14ac:dyDescent="0.25">
      <c r="A2414" s="4">
        <v>1519</v>
      </c>
      <c r="B2414" s="5">
        <v>43280</v>
      </c>
      <c r="C2414" s="5" t="s">
        <v>2874</v>
      </c>
      <c r="D2414" s="5" t="s">
        <v>2807</v>
      </c>
      <c r="E2414" s="4" t="s">
        <v>2512</v>
      </c>
      <c r="F2414" s="4" t="s">
        <v>10</v>
      </c>
      <c r="G2414" s="4" t="s">
        <v>285</v>
      </c>
      <c r="H2414" s="4">
        <v>37.090240000000001</v>
      </c>
      <c r="I2414" s="4">
        <v>-95.712890999999999</v>
      </c>
      <c r="J2414" s="4" t="s">
        <v>22</v>
      </c>
      <c r="K2414" s="4" t="s">
        <v>13</v>
      </c>
      <c r="L2414" s="4" t="s">
        <v>14</v>
      </c>
      <c r="M2414" s="4">
        <v>36</v>
      </c>
      <c r="N2414" s="4">
        <v>422</v>
      </c>
      <c r="O2414" s="4">
        <v>15140</v>
      </c>
    </row>
    <row r="2415" spans="1:15" x14ac:dyDescent="0.25">
      <c r="A2415" s="4">
        <v>4536</v>
      </c>
      <c r="B2415" s="5">
        <v>43280</v>
      </c>
      <c r="C2415" s="5" t="s">
        <v>2925</v>
      </c>
      <c r="D2415" s="5" t="s">
        <v>2803</v>
      </c>
      <c r="E2415" s="4" t="s">
        <v>2559</v>
      </c>
      <c r="F2415" s="4" t="s">
        <v>10</v>
      </c>
      <c r="G2415" s="4" t="s">
        <v>48</v>
      </c>
      <c r="H2415" s="4">
        <v>46.862496</v>
      </c>
      <c r="I2415" s="4">
        <v>103.846656</v>
      </c>
      <c r="J2415" s="4" t="s">
        <v>22</v>
      </c>
      <c r="K2415" s="4" t="s">
        <v>13</v>
      </c>
      <c r="L2415" s="4" t="s">
        <v>14</v>
      </c>
      <c r="M2415" s="4">
        <v>39</v>
      </c>
      <c r="N2415" s="4">
        <v>286</v>
      </c>
      <c r="O2415" s="4">
        <v>7968</v>
      </c>
    </row>
    <row r="2416" spans="1:15" x14ac:dyDescent="0.25">
      <c r="A2416" s="4">
        <v>4553</v>
      </c>
      <c r="B2416" s="5">
        <v>43280</v>
      </c>
      <c r="C2416" s="5" t="s">
        <v>2947</v>
      </c>
      <c r="D2416" s="5" t="s">
        <v>2974</v>
      </c>
      <c r="E2416" s="4" t="s">
        <v>1762</v>
      </c>
      <c r="F2416" s="4" t="s">
        <v>10</v>
      </c>
      <c r="G2416" s="4" t="s">
        <v>731</v>
      </c>
      <c r="H2416" s="4">
        <v>-1.8312390000000001</v>
      </c>
      <c r="I2416" s="4">
        <v>-78.183406000000005</v>
      </c>
      <c r="J2416" s="4" t="s">
        <v>22</v>
      </c>
      <c r="K2416" s="4" t="s">
        <v>13</v>
      </c>
      <c r="L2416" s="4" t="s">
        <v>14</v>
      </c>
      <c r="M2416" s="4">
        <v>23</v>
      </c>
      <c r="N2416" s="4">
        <v>571</v>
      </c>
      <c r="O2416" s="4">
        <v>14611</v>
      </c>
    </row>
    <row r="2417" spans="1:15" x14ac:dyDescent="0.25">
      <c r="A2417" s="4">
        <v>4230</v>
      </c>
      <c r="B2417" s="5">
        <v>43280</v>
      </c>
      <c r="C2417" s="5" t="s">
        <v>2992</v>
      </c>
      <c r="D2417" s="5" t="s">
        <v>2993</v>
      </c>
      <c r="E2417" s="4" t="s">
        <v>1995</v>
      </c>
      <c r="F2417" s="4" t="s">
        <v>10</v>
      </c>
      <c r="G2417" s="4" t="s">
        <v>193</v>
      </c>
      <c r="H2417" s="4">
        <v>42.315407</v>
      </c>
      <c r="I2417" s="4">
        <v>43.356892000000002</v>
      </c>
      <c r="J2417" s="4" t="s">
        <v>12</v>
      </c>
      <c r="K2417" s="4" t="s">
        <v>13</v>
      </c>
      <c r="L2417" s="4" t="s">
        <v>14</v>
      </c>
      <c r="M2417" s="4">
        <v>26</v>
      </c>
      <c r="N2417" s="4">
        <v>186</v>
      </c>
      <c r="O2417" s="4">
        <v>5220</v>
      </c>
    </row>
    <row r="2418" spans="1:15" x14ac:dyDescent="0.25">
      <c r="A2418" s="4">
        <v>4896</v>
      </c>
      <c r="B2418" s="5">
        <v>43280</v>
      </c>
      <c r="C2418" s="5" t="s">
        <v>2770</v>
      </c>
      <c r="D2418" s="5" t="s">
        <v>2761</v>
      </c>
      <c r="E2418" s="4" t="s">
        <v>1999</v>
      </c>
      <c r="F2418" s="4" t="s">
        <v>10</v>
      </c>
      <c r="G2418" s="4" t="s">
        <v>41</v>
      </c>
      <c r="H2418" s="4">
        <v>15.199999</v>
      </c>
      <c r="I2418" s="4">
        <v>-86.241905000000003</v>
      </c>
      <c r="J2418" s="4" t="s">
        <v>12</v>
      </c>
      <c r="K2418" s="4" t="s">
        <v>13</v>
      </c>
      <c r="L2418" s="4" t="s">
        <v>14</v>
      </c>
      <c r="M2418" s="4">
        <v>26</v>
      </c>
      <c r="N2418" s="4">
        <v>113</v>
      </c>
      <c r="O2418" s="4">
        <v>4402</v>
      </c>
    </row>
    <row r="2419" spans="1:15" x14ac:dyDescent="0.25">
      <c r="A2419" s="4">
        <v>5245</v>
      </c>
      <c r="B2419" s="5">
        <v>43280</v>
      </c>
      <c r="C2419" s="5" t="s">
        <v>2938</v>
      </c>
      <c r="D2419" s="5" t="s">
        <v>2939</v>
      </c>
      <c r="E2419" s="4" t="s">
        <v>1391</v>
      </c>
      <c r="F2419" s="4" t="s">
        <v>10</v>
      </c>
      <c r="G2419" s="4" t="s">
        <v>119</v>
      </c>
      <c r="H2419" s="4">
        <v>48.019573000000001</v>
      </c>
      <c r="I2419" s="4">
        <v>66.923683999999994</v>
      </c>
      <c r="J2419" s="4" t="s">
        <v>18</v>
      </c>
      <c r="K2419" s="4" t="s">
        <v>13</v>
      </c>
      <c r="L2419" s="4" t="s">
        <v>14</v>
      </c>
      <c r="M2419" s="4">
        <v>19</v>
      </c>
      <c r="N2419" s="4">
        <v>140</v>
      </c>
      <c r="O2419" s="4">
        <v>4119</v>
      </c>
    </row>
    <row r="2420" spans="1:15" x14ac:dyDescent="0.25">
      <c r="A2420" s="4">
        <v>2762</v>
      </c>
      <c r="B2420" s="5">
        <v>43280</v>
      </c>
      <c r="C2420" s="5" t="s">
        <v>2877</v>
      </c>
      <c r="D2420" s="5" t="s">
        <v>2878</v>
      </c>
      <c r="E2420" s="4" t="s">
        <v>2087</v>
      </c>
      <c r="F2420" s="4" t="s">
        <v>10</v>
      </c>
      <c r="G2420" s="4" t="s">
        <v>102</v>
      </c>
      <c r="H2420" s="4">
        <v>56.130366000000002</v>
      </c>
      <c r="I2420" s="4">
        <v>-106.346771</v>
      </c>
      <c r="J2420" s="4" t="s">
        <v>18</v>
      </c>
      <c r="K2420" s="4" t="s">
        <v>13</v>
      </c>
      <c r="L2420" s="4" t="s">
        <v>14</v>
      </c>
      <c r="M2420" s="4">
        <v>27</v>
      </c>
      <c r="N2420" s="4">
        <v>283</v>
      </c>
      <c r="O2420" s="4">
        <v>3878</v>
      </c>
    </row>
    <row r="2421" spans="1:15" x14ac:dyDescent="0.25">
      <c r="A2421" s="4">
        <v>3748</v>
      </c>
      <c r="B2421" s="5">
        <v>43280</v>
      </c>
      <c r="C2421" s="5" t="s">
        <v>3026</v>
      </c>
      <c r="D2421" s="5" t="s">
        <v>3027</v>
      </c>
      <c r="E2421" s="4" t="s">
        <v>1738</v>
      </c>
      <c r="F2421" s="4" t="s">
        <v>10</v>
      </c>
      <c r="G2421" s="4" t="s">
        <v>91</v>
      </c>
      <c r="H2421" s="4">
        <v>12.565678999999999</v>
      </c>
      <c r="I2421" s="4">
        <v>104.99096299999999</v>
      </c>
      <c r="J2421" s="4" t="s">
        <v>22</v>
      </c>
      <c r="K2421" s="4" t="s">
        <v>13</v>
      </c>
      <c r="L2421" s="4" t="s">
        <v>14</v>
      </c>
      <c r="M2421" s="4">
        <v>23</v>
      </c>
      <c r="N2421" s="4">
        <v>86</v>
      </c>
      <c r="O2421" s="4">
        <v>2512</v>
      </c>
    </row>
    <row r="2422" spans="1:15" x14ac:dyDescent="0.25">
      <c r="A2422" s="4">
        <v>2016</v>
      </c>
      <c r="B2422" s="5">
        <v>43280</v>
      </c>
      <c r="C2422" s="5" t="s">
        <v>2806</v>
      </c>
      <c r="D2422" s="5" t="s">
        <v>2807</v>
      </c>
      <c r="E2422" s="4" t="s">
        <v>1304</v>
      </c>
      <c r="F2422" s="4" t="s">
        <v>10</v>
      </c>
      <c r="G2422" s="4" t="s">
        <v>600</v>
      </c>
      <c r="H2422" s="4">
        <v>3.919305</v>
      </c>
      <c r="I2422" s="4">
        <v>-56.027782999999999</v>
      </c>
      <c r="J2422" s="4" t="s">
        <v>22</v>
      </c>
      <c r="K2422" s="4" t="s">
        <v>19</v>
      </c>
      <c r="L2422" s="4" t="s">
        <v>14</v>
      </c>
      <c r="M2422" s="4">
        <v>18</v>
      </c>
      <c r="N2422" s="4">
        <v>328</v>
      </c>
      <c r="O2422" s="4">
        <v>17225</v>
      </c>
    </row>
    <row r="2423" spans="1:15" x14ac:dyDescent="0.25">
      <c r="A2423" s="4">
        <v>1571</v>
      </c>
      <c r="B2423" s="5">
        <v>43280</v>
      </c>
      <c r="C2423" s="5" t="s">
        <v>2897</v>
      </c>
      <c r="D2423" s="5" t="s">
        <v>2898</v>
      </c>
      <c r="E2423" s="4" t="s">
        <v>2715</v>
      </c>
      <c r="F2423" s="4" t="s">
        <v>10</v>
      </c>
      <c r="G2423" s="6" t="s">
        <v>2730</v>
      </c>
      <c r="H2423" s="4">
        <v>-4.0383329999999997</v>
      </c>
      <c r="I2423" s="4">
        <v>21.758664</v>
      </c>
      <c r="J2423" s="4" t="s">
        <v>22</v>
      </c>
      <c r="K2423" s="4" t="s">
        <v>60</v>
      </c>
      <c r="L2423" s="4" t="s">
        <v>33</v>
      </c>
      <c r="M2423" s="4">
        <v>49</v>
      </c>
      <c r="N2423" s="4">
        <v>565</v>
      </c>
      <c r="O2423" s="4">
        <v>13075</v>
      </c>
    </row>
    <row r="2424" spans="1:15" x14ac:dyDescent="0.25">
      <c r="A2424" s="4">
        <v>2010</v>
      </c>
      <c r="B2424" s="5">
        <v>43280</v>
      </c>
      <c r="C2424" s="5" t="s">
        <v>2947</v>
      </c>
      <c r="D2424" s="5" t="s">
        <v>2910</v>
      </c>
      <c r="E2424" s="4" t="s">
        <v>2668</v>
      </c>
      <c r="F2424" s="4" t="s">
        <v>10</v>
      </c>
      <c r="G2424" s="4" t="s">
        <v>355</v>
      </c>
      <c r="H2424" s="4">
        <v>12.984305000000001</v>
      </c>
      <c r="I2424" s="4">
        <v>-61.287227999999999</v>
      </c>
      <c r="J2424" s="4" t="s">
        <v>22</v>
      </c>
      <c r="K2424" s="4" t="s">
        <v>19</v>
      </c>
      <c r="L2424" s="4" t="s">
        <v>14</v>
      </c>
      <c r="M2424" s="4">
        <v>47</v>
      </c>
      <c r="N2424" s="4">
        <v>298</v>
      </c>
      <c r="O2424" s="4">
        <v>10758</v>
      </c>
    </row>
    <row r="2425" spans="1:15" x14ac:dyDescent="0.25">
      <c r="A2425" s="4">
        <v>2718</v>
      </c>
      <c r="B2425" s="5">
        <v>43280</v>
      </c>
      <c r="C2425" s="5" t="s">
        <v>2987</v>
      </c>
      <c r="D2425" s="5" t="s">
        <v>2951</v>
      </c>
      <c r="E2425" s="4" t="s">
        <v>1306</v>
      </c>
      <c r="F2425" s="4" t="s">
        <v>24</v>
      </c>
      <c r="G2425" s="4" t="s">
        <v>233</v>
      </c>
      <c r="H2425" s="4">
        <v>-26.522503</v>
      </c>
      <c r="I2425" s="4">
        <v>31.465865999999998</v>
      </c>
      <c r="J2425" s="4" t="s">
        <v>18</v>
      </c>
      <c r="K2425" s="4" t="s">
        <v>19</v>
      </c>
      <c r="L2425" s="4" t="s">
        <v>14</v>
      </c>
      <c r="M2425" s="4">
        <v>18</v>
      </c>
      <c r="N2425" s="4">
        <v>180</v>
      </c>
      <c r="O2425" s="4">
        <v>7725</v>
      </c>
    </row>
    <row r="2426" spans="1:15" x14ac:dyDescent="0.25">
      <c r="A2426" s="4">
        <v>5644</v>
      </c>
      <c r="B2426" s="5">
        <v>43280</v>
      </c>
      <c r="C2426" s="5" t="s">
        <v>2816</v>
      </c>
      <c r="D2426" s="5" t="s">
        <v>2761</v>
      </c>
      <c r="E2426" s="4" t="s">
        <v>1032</v>
      </c>
      <c r="F2426" s="4" t="s">
        <v>24</v>
      </c>
      <c r="G2426" s="4" t="s">
        <v>43</v>
      </c>
      <c r="H2426" s="4">
        <v>47.411631</v>
      </c>
      <c r="I2426" s="4">
        <v>28.369885</v>
      </c>
      <c r="J2426" s="4" t="s">
        <v>18</v>
      </c>
      <c r="K2426" s="4" t="s">
        <v>19</v>
      </c>
      <c r="L2426" s="4" t="s">
        <v>14</v>
      </c>
      <c r="M2426" s="4">
        <v>15</v>
      </c>
      <c r="N2426" s="4">
        <v>128</v>
      </c>
      <c r="O2426" s="4">
        <v>6940</v>
      </c>
    </row>
    <row r="2427" spans="1:15" x14ac:dyDescent="0.25">
      <c r="A2427" s="4">
        <v>2849</v>
      </c>
      <c r="B2427" s="5">
        <v>43280</v>
      </c>
      <c r="C2427" s="5" t="s">
        <v>2957</v>
      </c>
      <c r="D2427" s="5" t="s">
        <v>2869</v>
      </c>
      <c r="E2427" s="4" t="s">
        <v>653</v>
      </c>
      <c r="F2427" s="4" t="s">
        <v>24</v>
      </c>
      <c r="G2427" s="4" t="s">
        <v>532</v>
      </c>
      <c r="H2427" s="4">
        <v>1.650801</v>
      </c>
      <c r="I2427" s="4">
        <v>10.267894999999999</v>
      </c>
      <c r="J2427" s="4" t="s">
        <v>12</v>
      </c>
      <c r="K2427" s="4" t="s">
        <v>19</v>
      </c>
      <c r="L2427" s="4" t="s">
        <v>14</v>
      </c>
      <c r="M2427" s="4">
        <v>10</v>
      </c>
      <c r="N2427" s="4">
        <v>159</v>
      </c>
      <c r="O2427" s="4">
        <v>4158</v>
      </c>
    </row>
    <row r="2428" spans="1:15" x14ac:dyDescent="0.25">
      <c r="A2428" s="4">
        <v>4882</v>
      </c>
      <c r="B2428" s="5">
        <v>43280</v>
      </c>
      <c r="C2428" s="5" t="s">
        <v>3001</v>
      </c>
      <c r="D2428" s="5" t="s">
        <v>3002</v>
      </c>
      <c r="E2428" s="4" t="s">
        <v>1035</v>
      </c>
      <c r="F2428" s="4" t="s">
        <v>16</v>
      </c>
      <c r="G2428" s="4" t="s">
        <v>89</v>
      </c>
      <c r="H2428" s="4">
        <v>53.412909999999997</v>
      </c>
      <c r="I2428" s="4">
        <v>-8.2438900000000004</v>
      </c>
      <c r="J2428" s="4" t="s">
        <v>12</v>
      </c>
      <c r="K2428" s="4" t="s">
        <v>19</v>
      </c>
      <c r="L2428" s="4" t="s">
        <v>14</v>
      </c>
      <c r="M2428" s="4">
        <v>15</v>
      </c>
      <c r="N2428" s="4">
        <v>99</v>
      </c>
      <c r="O2428" s="4">
        <v>3795</v>
      </c>
    </row>
    <row r="2429" spans="1:15" x14ac:dyDescent="0.25">
      <c r="A2429" s="4">
        <v>2477</v>
      </c>
      <c r="B2429" s="5">
        <v>43280</v>
      </c>
      <c r="C2429" s="5" t="s">
        <v>2947</v>
      </c>
      <c r="D2429" s="5" t="s">
        <v>2910</v>
      </c>
      <c r="E2429" s="4" t="s">
        <v>2446</v>
      </c>
      <c r="F2429" s="4" t="s">
        <v>16</v>
      </c>
      <c r="G2429" s="4" t="s">
        <v>2732</v>
      </c>
      <c r="H2429" s="4">
        <v>32.427908000000002</v>
      </c>
      <c r="I2429" s="4">
        <v>53.688046</v>
      </c>
      <c r="J2429" s="4" t="s">
        <v>22</v>
      </c>
      <c r="K2429" s="4" t="s">
        <v>32</v>
      </c>
      <c r="L2429" s="4" t="s">
        <v>33</v>
      </c>
      <c r="M2429" s="4">
        <v>3</v>
      </c>
      <c r="N2429" s="4">
        <v>22</v>
      </c>
      <c r="O2429" s="4">
        <v>1741</v>
      </c>
    </row>
    <row r="2430" spans="1:15" x14ac:dyDescent="0.25">
      <c r="A2430" s="4">
        <v>3102</v>
      </c>
      <c r="B2430" s="5">
        <v>43280</v>
      </c>
      <c r="C2430" s="5" t="s">
        <v>2776</v>
      </c>
      <c r="D2430" s="5" t="s">
        <v>2777</v>
      </c>
      <c r="E2430" s="4" t="s">
        <v>2190</v>
      </c>
      <c r="F2430" s="4" t="s">
        <v>24</v>
      </c>
      <c r="G2430" s="4" t="s">
        <v>2733</v>
      </c>
      <c r="H2430" s="4">
        <v>35.907756999999997</v>
      </c>
      <c r="I2430" s="4">
        <v>127.76692199999999</v>
      </c>
      <c r="J2430" s="4" t="s">
        <v>18</v>
      </c>
      <c r="K2430" s="4" t="s">
        <v>19</v>
      </c>
      <c r="L2430" s="4" t="s">
        <v>14</v>
      </c>
      <c r="M2430" s="4">
        <v>28</v>
      </c>
      <c r="N2430" s="4">
        <v>135</v>
      </c>
      <c r="O2430" s="4">
        <v>5649</v>
      </c>
    </row>
    <row r="2431" spans="1:15" x14ac:dyDescent="0.25">
      <c r="A2431" s="4">
        <v>2503</v>
      </c>
      <c r="B2431" s="5">
        <v>43280</v>
      </c>
      <c r="C2431" s="5" t="s">
        <v>2877</v>
      </c>
      <c r="D2431" s="5" t="s">
        <v>2878</v>
      </c>
      <c r="E2431" s="4" t="s">
        <v>2422</v>
      </c>
      <c r="F2431" s="4" t="s">
        <v>10</v>
      </c>
      <c r="G2431" s="4" t="s">
        <v>102</v>
      </c>
      <c r="H2431" s="4">
        <v>56.130366000000002</v>
      </c>
      <c r="I2431" s="4">
        <v>-106.346771</v>
      </c>
      <c r="J2431" s="4" t="s">
        <v>22</v>
      </c>
      <c r="K2431" s="4" t="s">
        <v>30</v>
      </c>
      <c r="L2431" s="4" t="s">
        <v>14</v>
      </c>
      <c r="M2431" s="4">
        <v>31</v>
      </c>
      <c r="N2431" s="4">
        <v>318</v>
      </c>
      <c r="O2431" s="4">
        <v>14709</v>
      </c>
    </row>
    <row r="2432" spans="1:15" x14ac:dyDescent="0.25">
      <c r="A2432" s="4">
        <v>5066</v>
      </c>
      <c r="B2432" s="5">
        <v>43280</v>
      </c>
      <c r="C2432" s="5" t="s">
        <v>2855</v>
      </c>
      <c r="D2432" s="5" t="s">
        <v>2856</v>
      </c>
      <c r="E2432" s="4" t="s">
        <v>1666</v>
      </c>
      <c r="F2432" s="4" t="s">
        <v>10</v>
      </c>
      <c r="G2432" s="4" t="s">
        <v>554</v>
      </c>
      <c r="H2432" s="4">
        <v>-40.900556999999999</v>
      </c>
      <c r="I2432" s="4">
        <v>174.88597100000001</v>
      </c>
      <c r="J2432" s="4" t="s">
        <v>22</v>
      </c>
      <c r="K2432" s="4" t="s">
        <v>30</v>
      </c>
      <c r="L2432" s="4" t="s">
        <v>14</v>
      </c>
      <c r="M2432" s="4">
        <v>22</v>
      </c>
      <c r="N2432" s="4">
        <v>238</v>
      </c>
      <c r="O2432" s="4">
        <v>12985</v>
      </c>
    </row>
    <row r="2433" spans="1:15" x14ac:dyDescent="0.25">
      <c r="A2433" s="4">
        <v>2593</v>
      </c>
      <c r="B2433" s="5">
        <v>43280</v>
      </c>
      <c r="C2433" s="5" t="s">
        <v>2748</v>
      </c>
      <c r="D2433" s="5" t="s">
        <v>2749</v>
      </c>
      <c r="E2433" s="4" t="s">
        <v>1317</v>
      </c>
      <c r="F2433" s="4" t="s">
        <v>24</v>
      </c>
      <c r="G2433" s="4" t="s">
        <v>271</v>
      </c>
      <c r="H2433" s="4">
        <v>6.4280549999999996</v>
      </c>
      <c r="I2433" s="4">
        <v>-9.4294989999999999</v>
      </c>
      <c r="J2433" s="4" t="s">
        <v>22</v>
      </c>
      <c r="K2433" s="4" t="s">
        <v>30</v>
      </c>
      <c r="L2433" s="4" t="s">
        <v>14</v>
      </c>
      <c r="M2433" s="4">
        <v>18</v>
      </c>
      <c r="N2433" s="4">
        <v>139</v>
      </c>
      <c r="O2433" s="4">
        <v>8795</v>
      </c>
    </row>
    <row r="2434" spans="1:15" x14ac:dyDescent="0.25">
      <c r="A2434" s="4">
        <v>2035</v>
      </c>
      <c r="B2434" s="5">
        <v>43280</v>
      </c>
      <c r="C2434" s="5" t="s">
        <v>2774</v>
      </c>
      <c r="D2434" s="5" t="s">
        <v>2775</v>
      </c>
      <c r="E2434" s="4" t="s">
        <v>2106</v>
      </c>
      <c r="F2434" s="4" t="s">
        <v>10</v>
      </c>
      <c r="G2434" s="4" t="s">
        <v>1129</v>
      </c>
      <c r="H2434" s="4">
        <v>43.942360000000001</v>
      </c>
      <c r="I2434" s="4">
        <v>12.457777</v>
      </c>
      <c r="J2434" s="4" t="s">
        <v>22</v>
      </c>
      <c r="K2434" s="4" t="s">
        <v>30</v>
      </c>
      <c r="L2434" s="4" t="s">
        <v>14</v>
      </c>
      <c r="M2434" s="4">
        <v>27</v>
      </c>
      <c r="N2434" s="4">
        <v>582</v>
      </c>
      <c r="O2434" s="4">
        <v>8256</v>
      </c>
    </row>
    <row r="2435" spans="1:15" x14ac:dyDescent="0.25">
      <c r="A2435" s="4">
        <v>2315</v>
      </c>
      <c r="B2435" s="5">
        <v>43280</v>
      </c>
      <c r="C2435" s="5" t="s">
        <v>2776</v>
      </c>
      <c r="D2435" s="5" t="s">
        <v>2777</v>
      </c>
      <c r="E2435" s="4" t="s">
        <v>2313</v>
      </c>
      <c r="F2435" s="4" t="s">
        <v>24</v>
      </c>
      <c r="G2435" s="4" t="s">
        <v>2733</v>
      </c>
      <c r="H2435" s="4">
        <v>35.907756999999997</v>
      </c>
      <c r="I2435" s="4">
        <v>127.76692199999999</v>
      </c>
      <c r="J2435" s="4" t="s">
        <v>18</v>
      </c>
      <c r="K2435" s="4" t="s">
        <v>32</v>
      </c>
      <c r="L2435" s="4" t="s">
        <v>33</v>
      </c>
      <c r="M2435" s="4">
        <v>29</v>
      </c>
      <c r="N2435" s="4">
        <v>79</v>
      </c>
      <c r="O2435" s="4">
        <v>5520</v>
      </c>
    </row>
    <row r="2436" spans="1:15" x14ac:dyDescent="0.25">
      <c r="A2436" s="4">
        <v>1170</v>
      </c>
      <c r="B2436" s="5">
        <v>43280</v>
      </c>
      <c r="C2436" s="5" t="s">
        <v>3003</v>
      </c>
      <c r="D2436" s="5" t="s">
        <v>3004</v>
      </c>
      <c r="E2436" s="4" t="s">
        <v>2299</v>
      </c>
      <c r="F2436" s="4" t="s">
        <v>24</v>
      </c>
      <c r="G2436" s="4" t="s">
        <v>596</v>
      </c>
      <c r="H2436" s="4">
        <v>39.399872000000002</v>
      </c>
      <c r="I2436" s="4">
        <v>-8.2244539999999997</v>
      </c>
      <c r="J2436" s="4" t="s">
        <v>18</v>
      </c>
      <c r="K2436" s="4" t="s">
        <v>30</v>
      </c>
      <c r="L2436" s="4" t="s">
        <v>14</v>
      </c>
      <c r="M2436" s="4">
        <v>29</v>
      </c>
      <c r="N2436" s="4">
        <v>137</v>
      </c>
      <c r="O2436" s="4">
        <v>5699</v>
      </c>
    </row>
    <row r="2437" spans="1:15" x14ac:dyDescent="0.25">
      <c r="A2437" s="4">
        <v>2778</v>
      </c>
      <c r="B2437" s="5">
        <v>43280</v>
      </c>
      <c r="C2437" s="5" t="s">
        <v>2874</v>
      </c>
      <c r="D2437" s="5" t="s">
        <v>2807</v>
      </c>
      <c r="E2437" s="4" t="s">
        <v>304</v>
      </c>
      <c r="F2437" s="4" t="s">
        <v>16</v>
      </c>
      <c r="G2437" s="4" t="s">
        <v>285</v>
      </c>
      <c r="H2437" s="4">
        <v>37.090240000000001</v>
      </c>
      <c r="I2437" s="4">
        <v>-95.712890999999999</v>
      </c>
      <c r="J2437" s="4" t="s">
        <v>12</v>
      </c>
      <c r="K2437" s="4" t="s">
        <v>30</v>
      </c>
      <c r="L2437" s="4" t="s">
        <v>14</v>
      </c>
      <c r="M2437" s="4">
        <v>6</v>
      </c>
      <c r="N2437" s="4">
        <v>146</v>
      </c>
      <c r="O2437" s="4">
        <v>5692</v>
      </c>
    </row>
    <row r="2438" spans="1:15" x14ac:dyDescent="0.25">
      <c r="A2438" s="4">
        <v>5650</v>
      </c>
      <c r="B2438" s="5">
        <v>43280</v>
      </c>
      <c r="C2438" s="5" t="s">
        <v>2916</v>
      </c>
      <c r="D2438" s="5" t="s">
        <v>2917</v>
      </c>
      <c r="E2438" s="4" t="s">
        <v>1925</v>
      </c>
      <c r="F2438" s="4" t="s">
        <v>24</v>
      </c>
      <c r="G2438" s="4" t="s">
        <v>503</v>
      </c>
      <c r="H2438" s="4">
        <v>-0.78927499999999995</v>
      </c>
      <c r="I2438" s="4">
        <v>113.92132700000001</v>
      </c>
      <c r="J2438" s="4" t="s">
        <v>18</v>
      </c>
      <c r="K2438" s="4" t="s">
        <v>30</v>
      </c>
      <c r="L2438" s="4" t="s">
        <v>14</v>
      </c>
      <c r="M2438" s="4">
        <v>25</v>
      </c>
      <c r="N2438" s="4">
        <v>80</v>
      </c>
      <c r="O2438" s="4">
        <v>5388</v>
      </c>
    </row>
    <row r="2439" spans="1:15" x14ac:dyDescent="0.25">
      <c r="A2439" s="4">
        <v>2612</v>
      </c>
      <c r="B2439" s="5">
        <v>43280</v>
      </c>
      <c r="C2439" s="5" t="s">
        <v>2810</v>
      </c>
      <c r="D2439" s="5" t="s">
        <v>2811</v>
      </c>
      <c r="E2439" s="4" t="s">
        <v>2206</v>
      </c>
      <c r="F2439" s="4" t="s">
        <v>24</v>
      </c>
      <c r="G2439" s="4" t="s">
        <v>56</v>
      </c>
      <c r="H2439" s="4">
        <v>64.963050999999993</v>
      </c>
      <c r="I2439" s="4">
        <v>-19.020835000000002</v>
      </c>
      <c r="J2439" s="4" t="s">
        <v>18</v>
      </c>
      <c r="K2439" s="4" t="s">
        <v>30</v>
      </c>
      <c r="L2439" s="4" t="s">
        <v>14</v>
      </c>
      <c r="M2439" s="4">
        <v>28</v>
      </c>
      <c r="N2439" s="4">
        <v>278</v>
      </c>
      <c r="O2439" s="4">
        <v>4073</v>
      </c>
    </row>
    <row r="2440" spans="1:15" x14ac:dyDescent="0.25">
      <c r="A2440" s="4">
        <v>5754</v>
      </c>
      <c r="B2440" s="5">
        <v>43280</v>
      </c>
      <c r="C2440" s="5" t="s">
        <v>3005</v>
      </c>
      <c r="D2440" s="5" t="s">
        <v>3006</v>
      </c>
      <c r="E2440" s="4" t="s">
        <v>750</v>
      </c>
      <c r="F2440" s="4" t="s">
        <v>16</v>
      </c>
      <c r="G2440" s="4" t="s">
        <v>470</v>
      </c>
      <c r="H2440" s="4">
        <v>-7.1095350000000002</v>
      </c>
      <c r="I2440" s="4">
        <v>177.64932999999999</v>
      </c>
      <c r="J2440" s="4" t="s">
        <v>18</v>
      </c>
      <c r="K2440" s="4" t="s">
        <v>30</v>
      </c>
      <c r="L2440" s="4" t="s">
        <v>14</v>
      </c>
      <c r="M2440" s="4">
        <v>11</v>
      </c>
      <c r="N2440" s="4">
        <v>204</v>
      </c>
      <c r="O2440" s="4">
        <v>3984</v>
      </c>
    </row>
    <row r="2441" spans="1:15" x14ac:dyDescent="0.25">
      <c r="A2441" s="4">
        <v>3614</v>
      </c>
      <c r="B2441" s="5">
        <v>43280</v>
      </c>
      <c r="C2441" s="5" t="s">
        <v>2883</v>
      </c>
      <c r="D2441" s="5" t="s">
        <v>2884</v>
      </c>
      <c r="E2441" s="4" t="s">
        <v>2113</v>
      </c>
      <c r="F2441" s="4" t="s">
        <v>24</v>
      </c>
      <c r="G2441" s="4" t="s">
        <v>426</v>
      </c>
      <c r="H2441" s="4">
        <v>30.375321</v>
      </c>
      <c r="I2441" s="4">
        <v>69.345116000000004</v>
      </c>
      <c r="J2441" s="4" t="s">
        <v>22</v>
      </c>
      <c r="K2441" s="4" t="s">
        <v>30</v>
      </c>
      <c r="L2441" s="4" t="s">
        <v>14</v>
      </c>
      <c r="M2441" s="4">
        <v>27</v>
      </c>
      <c r="N2441" s="4">
        <v>191</v>
      </c>
      <c r="O2441" s="4">
        <v>3782</v>
      </c>
    </row>
    <row r="2442" spans="1:15" x14ac:dyDescent="0.25">
      <c r="A2442" s="4">
        <v>5929</v>
      </c>
      <c r="B2442" s="5">
        <v>43280</v>
      </c>
      <c r="C2442" s="5" t="s">
        <v>3029</v>
      </c>
      <c r="D2442" s="5" t="s">
        <v>3030</v>
      </c>
      <c r="E2442" s="4" t="s">
        <v>152</v>
      </c>
      <c r="F2442" s="4" t="s">
        <v>16</v>
      </c>
      <c r="G2442" s="4" t="s">
        <v>153</v>
      </c>
      <c r="H2442" s="4">
        <v>33.939109999999999</v>
      </c>
      <c r="I2442" s="4">
        <v>67.709952999999999</v>
      </c>
      <c r="J2442" s="4" t="s">
        <v>12</v>
      </c>
      <c r="K2442" s="4" t="s">
        <v>30</v>
      </c>
      <c r="L2442" s="4" t="s">
        <v>14</v>
      </c>
      <c r="M2442" s="4">
        <v>4</v>
      </c>
      <c r="N2442" s="4">
        <v>15</v>
      </c>
      <c r="O2442" s="4">
        <v>2799</v>
      </c>
    </row>
    <row r="2443" spans="1:15" x14ac:dyDescent="0.25">
      <c r="A2443" s="4">
        <v>2396</v>
      </c>
      <c r="B2443" s="5">
        <v>43280</v>
      </c>
      <c r="C2443" s="5" t="s">
        <v>2987</v>
      </c>
      <c r="D2443" s="5" t="s">
        <v>2951</v>
      </c>
      <c r="E2443" s="4" t="s">
        <v>903</v>
      </c>
      <c r="F2443" s="4" t="s">
        <v>16</v>
      </c>
      <c r="G2443" s="4" t="s">
        <v>233</v>
      </c>
      <c r="H2443" s="4">
        <v>-26.522503</v>
      </c>
      <c r="I2443" s="4">
        <v>31.465865999999998</v>
      </c>
      <c r="J2443" s="4" t="s">
        <v>22</v>
      </c>
      <c r="K2443" s="4" t="s">
        <v>30</v>
      </c>
      <c r="L2443" s="4" t="s">
        <v>14</v>
      </c>
      <c r="M2443" s="4">
        <v>13</v>
      </c>
      <c r="N2443" s="4">
        <v>118</v>
      </c>
      <c r="O2443" s="4">
        <v>2028</v>
      </c>
    </row>
    <row r="2444" spans="1:15" x14ac:dyDescent="0.25">
      <c r="A2444" s="4">
        <v>3022</v>
      </c>
      <c r="B2444" s="5">
        <v>43280</v>
      </c>
      <c r="C2444" s="5" t="s">
        <v>2804</v>
      </c>
      <c r="D2444" s="5" t="s">
        <v>2805</v>
      </c>
      <c r="E2444" s="4" t="s">
        <v>2391</v>
      </c>
      <c r="F2444" s="4" t="s">
        <v>10</v>
      </c>
      <c r="G2444" s="4" t="s">
        <v>255</v>
      </c>
      <c r="H2444" s="4">
        <v>51.919438</v>
      </c>
      <c r="I2444" s="4">
        <v>19.145136000000001</v>
      </c>
      <c r="J2444" s="4" t="s">
        <v>22</v>
      </c>
      <c r="K2444" s="4" t="s">
        <v>32</v>
      </c>
      <c r="L2444" s="4" t="s">
        <v>33</v>
      </c>
      <c r="M2444" s="4">
        <v>30</v>
      </c>
      <c r="N2444" s="4">
        <v>380</v>
      </c>
      <c r="O2444" s="4">
        <v>9907</v>
      </c>
    </row>
    <row r="2445" spans="1:15" x14ac:dyDescent="0.25">
      <c r="A2445" s="4">
        <v>4823</v>
      </c>
      <c r="B2445" s="5">
        <v>43280</v>
      </c>
      <c r="C2445" s="5" t="s">
        <v>2911</v>
      </c>
      <c r="D2445" s="5" t="s">
        <v>2912</v>
      </c>
      <c r="E2445" s="4" t="s">
        <v>1145</v>
      </c>
      <c r="F2445" s="4" t="s">
        <v>24</v>
      </c>
      <c r="G2445" s="4" t="s">
        <v>549</v>
      </c>
      <c r="H2445" s="4">
        <v>46.818187999999999</v>
      </c>
      <c r="I2445" s="4">
        <v>8.2275120000000008</v>
      </c>
      <c r="J2445" s="4" t="s">
        <v>18</v>
      </c>
      <c r="K2445" s="4" t="s">
        <v>32</v>
      </c>
      <c r="L2445" s="4" t="s">
        <v>33</v>
      </c>
      <c r="M2445" s="4">
        <v>16</v>
      </c>
      <c r="N2445" s="4">
        <v>63</v>
      </c>
      <c r="O2445" s="4">
        <v>5599</v>
      </c>
    </row>
    <row r="2446" spans="1:15" ht="30" x14ac:dyDescent="0.25">
      <c r="A2446" s="4">
        <v>5297</v>
      </c>
      <c r="B2446" s="5">
        <v>43280</v>
      </c>
      <c r="C2446" s="5" t="s">
        <v>2932</v>
      </c>
      <c r="D2446" s="5" t="s">
        <v>2933</v>
      </c>
      <c r="E2446" s="4" t="s">
        <v>1336</v>
      </c>
      <c r="F2446" s="4" t="s">
        <v>16</v>
      </c>
      <c r="G2446" s="7" t="s">
        <v>3034</v>
      </c>
      <c r="H2446" s="4">
        <v>-54.429578999999997</v>
      </c>
      <c r="I2446" s="4">
        <v>-36.587909000000003</v>
      </c>
      <c r="J2446" s="4" t="s">
        <v>18</v>
      </c>
      <c r="K2446" s="4" t="s">
        <v>32</v>
      </c>
      <c r="L2446" s="4" t="s">
        <v>33</v>
      </c>
      <c r="M2446" s="4">
        <v>18</v>
      </c>
      <c r="N2446" s="4">
        <v>134</v>
      </c>
      <c r="O2446" s="4">
        <v>5258</v>
      </c>
    </row>
    <row r="2447" spans="1:15" x14ac:dyDescent="0.25">
      <c r="A2447" s="4">
        <v>5181</v>
      </c>
      <c r="B2447" s="5">
        <v>43280</v>
      </c>
      <c r="C2447" s="5" t="s">
        <v>2875</v>
      </c>
      <c r="D2447" s="5" t="s">
        <v>2975</v>
      </c>
      <c r="E2447" s="4" t="s">
        <v>1765</v>
      </c>
      <c r="F2447" s="4" t="s">
        <v>24</v>
      </c>
      <c r="G2447" s="4" t="s">
        <v>1766</v>
      </c>
      <c r="H2447" s="4">
        <v>42.733882999999999</v>
      </c>
      <c r="I2447" s="4">
        <v>25.48583</v>
      </c>
      <c r="J2447" s="4" t="s">
        <v>18</v>
      </c>
      <c r="K2447" s="4" t="s">
        <v>32</v>
      </c>
      <c r="L2447" s="4" t="s">
        <v>33</v>
      </c>
      <c r="M2447" s="4">
        <v>23</v>
      </c>
      <c r="N2447" s="4">
        <v>68</v>
      </c>
      <c r="O2447" s="4">
        <v>5153</v>
      </c>
    </row>
    <row r="2448" spans="1:15" x14ac:dyDescent="0.25">
      <c r="A2448" s="4">
        <v>5132</v>
      </c>
      <c r="B2448" s="5">
        <v>43280</v>
      </c>
      <c r="C2448" s="5" t="s">
        <v>2958</v>
      </c>
      <c r="D2448" s="5" t="s">
        <v>2959</v>
      </c>
      <c r="E2448" s="4" t="s">
        <v>588</v>
      </c>
      <c r="F2448" s="4" t="s">
        <v>24</v>
      </c>
      <c r="G2448" s="4" t="s">
        <v>29</v>
      </c>
      <c r="H2448" s="4">
        <v>41.153331999999999</v>
      </c>
      <c r="I2448" s="4">
        <v>20.168330999999998</v>
      </c>
      <c r="J2448" s="4" t="s">
        <v>22</v>
      </c>
      <c r="K2448" s="4" t="s">
        <v>32</v>
      </c>
      <c r="L2448" s="4" t="s">
        <v>33</v>
      </c>
      <c r="M2448" s="4">
        <v>9</v>
      </c>
      <c r="N2448" s="4">
        <v>74</v>
      </c>
      <c r="O2448" s="4">
        <v>4981</v>
      </c>
    </row>
    <row r="2449" spans="1:15" x14ac:dyDescent="0.25">
      <c r="A2449" s="4">
        <v>1635</v>
      </c>
      <c r="B2449" s="5">
        <v>43280</v>
      </c>
      <c r="C2449" s="5" t="s">
        <v>2976</v>
      </c>
      <c r="D2449" s="5" t="s">
        <v>2977</v>
      </c>
      <c r="E2449" s="4" t="s">
        <v>1864</v>
      </c>
      <c r="F2449" s="4" t="s">
        <v>24</v>
      </c>
      <c r="G2449" s="4" t="s">
        <v>1025</v>
      </c>
      <c r="H2449" s="4">
        <v>3.9338890000000002</v>
      </c>
      <c r="I2449" s="4">
        <v>-53.125782000000001</v>
      </c>
      <c r="J2449" s="4" t="s">
        <v>18</v>
      </c>
      <c r="K2449" s="4" t="s">
        <v>32</v>
      </c>
      <c r="L2449" s="4" t="s">
        <v>33</v>
      </c>
      <c r="M2449" s="4">
        <v>24</v>
      </c>
      <c r="N2449" s="4">
        <v>89</v>
      </c>
      <c r="O2449" s="4">
        <v>4298</v>
      </c>
    </row>
    <row r="2450" spans="1:15" x14ac:dyDescent="0.25">
      <c r="A2450" s="4">
        <v>2842</v>
      </c>
      <c r="B2450" s="5">
        <v>43280</v>
      </c>
      <c r="C2450" s="5" t="s">
        <v>2964</v>
      </c>
      <c r="D2450" s="5" t="s">
        <v>2965</v>
      </c>
      <c r="E2450" s="4" t="s">
        <v>1575</v>
      </c>
      <c r="F2450" s="4" t="s">
        <v>10</v>
      </c>
      <c r="G2450" s="4" t="s">
        <v>2735</v>
      </c>
      <c r="H2450" s="4">
        <v>41.608635</v>
      </c>
      <c r="I2450" s="4">
        <v>21.745274999999999</v>
      </c>
      <c r="J2450" s="4" t="s">
        <v>12</v>
      </c>
      <c r="K2450" s="4" t="s">
        <v>13</v>
      </c>
      <c r="L2450" s="4" t="s">
        <v>14</v>
      </c>
      <c r="M2450" s="4">
        <v>21</v>
      </c>
      <c r="N2450" s="4">
        <v>207</v>
      </c>
      <c r="O2450" s="4">
        <v>3094</v>
      </c>
    </row>
    <row r="2451" spans="1:15" x14ac:dyDescent="0.25">
      <c r="A2451" s="4">
        <v>2735</v>
      </c>
      <c r="B2451" s="5">
        <v>43280</v>
      </c>
      <c r="C2451" s="5" t="s">
        <v>2746</v>
      </c>
      <c r="D2451" s="5" t="s">
        <v>2747</v>
      </c>
      <c r="E2451" s="4" t="s">
        <v>2315</v>
      </c>
      <c r="F2451" s="4" t="s">
        <v>16</v>
      </c>
      <c r="G2451" s="4" t="s">
        <v>69</v>
      </c>
      <c r="H2451" s="4">
        <v>18.220554</v>
      </c>
      <c r="I2451" s="4">
        <v>-63.068615000000001</v>
      </c>
      <c r="J2451" s="4" t="s">
        <v>18</v>
      </c>
      <c r="K2451" s="4" t="s">
        <v>32</v>
      </c>
      <c r="L2451" s="4" t="s">
        <v>33</v>
      </c>
      <c r="M2451" s="4">
        <v>29</v>
      </c>
      <c r="N2451" s="4">
        <v>106</v>
      </c>
      <c r="O2451" s="4">
        <v>4145</v>
      </c>
    </row>
    <row r="2452" spans="1:15" x14ac:dyDescent="0.25">
      <c r="A2452" s="4">
        <v>5438</v>
      </c>
      <c r="B2452" s="5">
        <v>43280</v>
      </c>
      <c r="C2452" s="5" t="s">
        <v>2868</v>
      </c>
      <c r="D2452" s="5" t="s">
        <v>2869</v>
      </c>
      <c r="E2452" s="4" t="s">
        <v>1769</v>
      </c>
      <c r="F2452" s="4" t="s">
        <v>10</v>
      </c>
      <c r="G2452" s="4" t="s">
        <v>25</v>
      </c>
      <c r="H2452" s="4">
        <v>42.546244999999999</v>
      </c>
      <c r="I2452" s="4">
        <v>1.6015539999999999</v>
      </c>
      <c r="J2452" s="4" t="s">
        <v>18</v>
      </c>
      <c r="K2452" s="4" t="s">
        <v>32</v>
      </c>
      <c r="L2452" s="4" t="s">
        <v>33</v>
      </c>
      <c r="M2452" s="4">
        <v>23</v>
      </c>
      <c r="N2452" s="4">
        <v>92</v>
      </c>
      <c r="O2452" s="4">
        <v>3856</v>
      </c>
    </row>
    <row r="2453" spans="1:15" x14ac:dyDescent="0.25">
      <c r="A2453" s="4">
        <v>4292</v>
      </c>
      <c r="B2453" s="5">
        <v>43280</v>
      </c>
      <c r="C2453" s="5" t="s">
        <v>2882</v>
      </c>
      <c r="D2453" s="5" t="s">
        <v>2885</v>
      </c>
      <c r="E2453" s="4" t="s">
        <v>216</v>
      </c>
      <c r="F2453" s="4" t="s">
        <v>24</v>
      </c>
      <c r="G2453" s="4" t="s">
        <v>217</v>
      </c>
      <c r="H2453" s="4">
        <v>28.033885999999999</v>
      </c>
      <c r="I2453" s="4">
        <v>1.659626</v>
      </c>
      <c r="J2453" s="4" t="s">
        <v>18</v>
      </c>
      <c r="K2453" s="4" t="s">
        <v>32</v>
      </c>
      <c r="L2453" s="4" t="s">
        <v>33</v>
      </c>
      <c r="M2453" s="4">
        <v>5</v>
      </c>
      <c r="N2453" s="4">
        <v>91</v>
      </c>
      <c r="O2453" s="4">
        <v>3583</v>
      </c>
    </row>
    <row r="2454" spans="1:15" x14ac:dyDescent="0.25">
      <c r="A2454" s="4">
        <v>4687</v>
      </c>
      <c r="B2454" s="5">
        <v>43280</v>
      </c>
      <c r="C2454" s="5" t="s">
        <v>2810</v>
      </c>
      <c r="D2454" s="5" t="s">
        <v>2811</v>
      </c>
      <c r="E2454" s="4" t="s">
        <v>1424</v>
      </c>
      <c r="F2454" s="4" t="s">
        <v>24</v>
      </c>
      <c r="G2454" s="4" t="s">
        <v>56</v>
      </c>
      <c r="H2454" s="4">
        <v>64.963050999999993</v>
      </c>
      <c r="I2454" s="4">
        <v>-19.020835000000002</v>
      </c>
      <c r="J2454" s="4" t="s">
        <v>18</v>
      </c>
      <c r="K2454" s="4" t="s">
        <v>32</v>
      </c>
      <c r="L2454" s="4" t="s">
        <v>33</v>
      </c>
      <c r="M2454" s="4">
        <v>19</v>
      </c>
      <c r="N2454" s="4">
        <v>72</v>
      </c>
      <c r="O2454" s="4">
        <v>3325</v>
      </c>
    </row>
    <row r="2455" spans="1:15" x14ac:dyDescent="0.25">
      <c r="A2455" s="4">
        <v>4361</v>
      </c>
      <c r="B2455" s="5">
        <v>43280</v>
      </c>
      <c r="C2455" s="5" t="s">
        <v>2985</v>
      </c>
      <c r="D2455" s="5" t="s">
        <v>2986</v>
      </c>
      <c r="E2455" s="4" t="s">
        <v>1883</v>
      </c>
      <c r="F2455" s="4" t="s">
        <v>24</v>
      </c>
      <c r="G2455" s="4" t="s">
        <v>107</v>
      </c>
      <c r="H2455" s="4">
        <v>21.00789</v>
      </c>
      <c r="I2455" s="4">
        <v>-10.940835</v>
      </c>
      <c r="J2455" s="4" t="s">
        <v>22</v>
      </c>
      <c r="K2455" s="4" t="s">
        <v>32</v>
      </c>
      <c r="L2455" s="4" t="s">
        <v>33</v>
      </c>
      <c r="M2455" s="4">
        <v>24</v>
      </c>
      <c r="N2455" s="4">
        <v>151</v>
      </c>
      <c r="O2455" s="4">
        <v>3142</v>
      </c>
    </row>
    <row r="2456" spans="1:15" x14ac:dyDescent="0.25">
      <c r="A2456" s="4">
        <v>5261</v>
      </c>
      <c r="B2456" s="5">
        <v>43280</v>
      </c>
      <c r="C2456" s="5" t="s">
        <v>2875</v>
      </c>
      <c r="D2456" s="5" t="s">
        <v>2975</v>
      </c>
      <c r="E2456" s="4" t="s">
        <v>1940</v>
      </c>
      <c r="F2456" s="4" t="s">
        <v>16</v>
      </c>
      <c r="G2456" s="4" t="s">
        <v>179</v>
      </c>
      <c r="H2456" s="4">
        <v>-1.9402779999999999</v>
      </c>
      <c r="I2456" s="4">
        <v>29.873888000000001</v>
      </c>
      <c r="J2456" s="4" t="s">
        <v>12</v>
      </c>
      <c r="K2456" s="4" t="s">
        <v>32</v>
      </c>
      <c r="L2456" s="4" t="s">
        <v>33</v>
      </c>
      <c r="M2456" s="4">
        <v>25</v>
      </c>
      <c r="N2456" s="4">
        <v>61</v>
      </c>
      <c r="O2456" s="4">
        <v>2848</v>
      </c>
    </row>
    <row r="2457" spans="1:15" x14ac:dyDescent="0.25">
      <c r="A2457" s="4">
        <v>3995</v>
      </c>
      <c r="B2457" s="5">
        <v>43280</v>
      </c>
      <c r="C2457" s="5" t="s">
        <v>2985</v>
      </c>
      <c r="D2457" s="5" t="s">
        <v>2986</v>
      </c>
      <c r="E2457" s="4" t="s">
        <v>2014</v>
      </c>
      <c r="F2457" s="4" t="s">
        <v>16</v>
      </c>
      <c r="G2457" s="4" t="s">
        <v>107</v>
      </c>
      <c r="H2457" s="4">
        <v>21.00789</v>
      </c>
      <c r="I2457" s="4">
        <v>-10.940835</v>
      </c>
      <c r="J2457" s="4" t="s">
        <v>22</v>
      </c>
      <c r="K2457" s="4" t="s">
        <v>32</v>
      </c>
      <c r="L2457" s="4" t="s">
        <v>33</v>
      </c>
      <c r="M2457" s="4">
        <v>6</v>
      </c>
      <c r="N2457" s="4">
        <v>111</v>
      </c>
      <c r="O2457" s="4">
        <v>2732</v>
      </c>
    </row>
    <row r="2458" spans="1:15" x14ac:dyDescent="0.25">
      <c r="A2458" s="4">
        <v>2421</v>
      </c>
      <c r="B2458" s="5">
        <v>43280</v>
      </c>
      <c r="C2458" s="5" t="s">
        <v>2806</v>
      </c>
      <c r="D2458" s="5" t="s">
        <v>2807</v>
      </c>
      <c r="E2458" s="4" t="s">
        <v>1489</v>
      </c>
      <c r="F2458" s="4" t="s">
        <v>16</v>
      </c>
      <c r="G2458" s="4" t="s">
        <v>816</v>
      </c>
      <c r="H2458" s="4">
        <v>3.2027779999999999</v>
      </c>
      <c r="I2458" s="4">
        <v>73.220680000000002</v>
      </c>
      <c r="J2458" s="4" t="s">
        <v>22</v>
      </c>
      <c r="K2458" s="4" t="s">
        <v>32</v>
      </c>
      <c r="L2458" s="4" t="s">
        <v>33</v>
      </c>
      <c r="M2458" s="4">
        <v>19</v>
      </c>
      <c r="N2458" s="4">
        <v>29</v>
      </c>
      <c r="O2458" s="4">
        <v>2002</v>
      </c>
    </row>
    <row r="2459" spans="1:15" x14ac:dyDescent="0.25">
      <c r="A2459" s="4">
        <v>5918</v>
      </c>
      <c r="B2459" s="5">
        <v>43280</v>
      </c>
      <c r="C2459" s="5" t="s">
        <v>2992</v>
      </c>
      <c r="D2459" s="5" t="s">
        <v>2993</v>
      </c>
      <c r="E2459" s="4" t="s">
        <v>2129</v>
      </c>
      <c r="F2459" s="4" t="s">
        <v>16</v>
      </c>
      <c r="G2459" s="4" t="s">
        <v>193</v>
      </c>
      <c r="H2459" s="4">
        <v>42.315407</v>
      </c>
      <c r="I2459" s="4">
        <v>43.356892000000002</v>
      </c>
      <c r="J2459" s="4" t="s">
        <v>18</v>
      </c>
      <c r="K2459" s="4" t="s">
        <v>32</v>
      </c>
      <c r="L2459" s="4" t="s">
        <v>33</v>
      </c>
      <c r="M2459" s="4">
        <v>27</v>
      </c>
      <c r="N2459" s="4">
        <v>118</v>
      </c>
      <c r="O2459" s="4">
        <v>1593</v>
      </c>
    </row>
    <row r="2460" spans="1:15" x14ac:dyDescent="0.25">
      <c r="A2460" s="4">
        <v>4481</v>
      </c>
      <c r="B2460" s="5">
        <v>43280</v>
      </c>
      <c r="C2460" s="5" t="s">
        <v>2864</v>
      </c>
      <c r="D2460" s="5" t="s">
        <v>2865</v>
      </c>
      <c r="E2460" s="4" t="s">
        <v>683</v>
      </c>
      <c r="F2460" s="4" t="s">
        <v>16</v>
      </c>
      <c r="G2460" s="4" t="s">
        <v>73</v>
      </c>
      <c r="H2460" s="4">
        <v>61.892634999999999</v>
      </c>
      <c r="I2460" s="4">
        <v>-6.9118060000000003</v>
      </c>
      <c r="J2460" s="4" t="s">
        <v>12</v>
      </c>
      <c r="K2460" s="4" t="s">
        <v>32</v>
      </c>
      <c r="L2460" s="4" t="s">
        <v>33</v>
      </c>
      <c r="M2460" s="4">
        <v>10</v>
      </c>
      <c r="N2460" s="4">
        <v>121</v>
      </c>
      <c r="O2460" s="4">
        <v>1524</v>
      </c>
    </row>
    <row r="2461" spans="1:15" x14ac:dyDescent="0.25">
      <c r="A2461" s="4">
        <v>4467</v>
      </c>
      <c r="B2461" s="5">
        <v>43280</v>
      </c>
      <c r="C2461" s="5" t="s">
        <v>2907</v>
      </c>
      <c r="D2461" s="5" t="s">
        <v>2876</v>
      </c>
      <c r="E2461" s="4" t="s">
        <v>1826</v>
      </c>
      <c r="F2461" s="4" t="s">
        <v>16</v>
      </c>
      <c r="G2461" s="4" t="s">
        <v>112</v>
      </c>
      <c r="H2461" s="4">
        <v>33.886916999999997</v>
      </c>
      <c r="I2461" s="4">
        <v>9.5374990000000004</v>
      </c>
      <c r="J2461" s="4" t="s">
        <v>22</v>
      </c>
      <c r="K2461" s="4" t="s">
        <v>32</v>
      </c>
      <c r="L2461" s="4" t="s">
        <v>33</v>
      </c>
      <c r="M2461" s="4">
        <v>23</v>
      </c>
      <c r="N2461" s="4">
        <v>132</v>
      </c>
      <c r="O2461" s="4">
        <v>1496</v>
      </c>
    </row>
    <row r="2462" spans="1:15" x14ac:dyDescent="0.25">
      <c r="A2462" s="4">
        <v>4970</v>
      </c>
      <c r="B2462" s="5">
        <v>43280</v>
      </c>
      <c r="C2462" s="5" t="s">
        <v>2877</v>
      </c>
      <c r="D2462" s="5" t="s">
        <v>2878</v>
      </c>
      <c r="E2462" s="4" t="s">
        <v>761</v>
      </c>
      <c r="F2462" s="4" t="s">
        <v>24</v>
      </c>
      <c r="G2462" s="4" t="s">
        <v>102</v>
      </c>
      <c r="H2462" s="4">
        <v>56.130366000000002</v>
      </c>
      <c r="I2462" s="4">
        <v>-106.346771</v>
      </c>
      <c r="J2462" s="4" t="s">
        <v>18</v>
      </c>
      <c r="K2462" s="4" t="s">
        <v>32</v>
      </c>
      <c r="L2462" s="4" t="s">
        <v>33</v>
      </c>
      <c r="M2462" s="4">
        <v>11</v>
      </c>
      <c r="N2462" s="4">
        <v>86</v>
      </c>
      <c r="O2462" s="4">
        <v>1026</v>
      </c>
    </row>
    <row r="2463" spans="1:15" x14ac:dyDescent="0.25">
      <c r="A2463" s="4">
        <v>1979</v>
      </c>
      <c r="B2463" s="5">
        <v>43280</v>
      </c>
      <c r="C2463" s="5" t="s">
        <v>2837</v>
      </c>
      <c r="D2463" s="5" t="s">
        <v>2781</v>
      </c>
      <c r="E2463" s="4" t="s">
        <v>1982</v>
      </c>
      <c r="F2463" s="4" t="s">
        <v>16</v>
      </c>
      <c r="G2463" s="4" t="s">
        <v>583</v>
      </c>
      <c r="H2463" s="4">
        <v>8.4605549999999994</v>
      </c>
      <c r="I2463" s="4">
        <v>-11.779889000000001</v>
      </c>
      <c r="J2463" s="4" t="s">
        <v>22</v>
      </c>
      <c r="K2463" s="4" t="s">
        <v>32</v>
      </c>
      <c r="L2463" s="4" t="s">
        <v>33</v>
      </c>
      <c r="M2463" s="4">
        <v>3</v>
      </c>
      <c r="N2463" s="4">
        <v>98</v>
      </c>
      <c r="O2463" s="4">
        <v>688</v>
      </c>
    </row>
    <row r="2464" spans="1:15" x14ac:dyDescent="0.25">
      <c r="A2464" s="4">
        <v>4004</v>
      </c>
      <c r="B2464" s="5">
        <v>43280</v>
      </c>
      <c r="C2464" s="5" t="s">
        <v>2877</v>
      </c>
      <c r="D2464" s="5" t="s">
        <v>2878</v>
      </c>
      <c r="E2464" s="4" t="s">
        <v>2584</v>
      </c>
      <c r="F2464" s="4" t="s">
        <v>10</v>
      </c>
      <c r="G2464" s="4" t="s">
        <v>102</v>
      </c>
      <c r="H2464" s="4">
        <v>56.130366000000002</v>
      </c>
      <c r="I2464" s="4">
        <v>-106.346771</v>
      </c>
      <c r="J2464" s="4" t="s">
        <v>22</v>
      </c>
      <c r="K2464" s="4" t="s">
        <v>39</v>
      </c>
      <c r="L2464" s="4" t="s">
        <v>33</v>
      </c>
      <c r="M2464" s="4">
        <v>40</v>
      </c>
      <c r="N2464" s="4">
        <v>374</v>
      </c>
      <c r="O2464" s="4">
        <v>17506</v>
      </c>
    </row>
    <row r="2465" spans="1:15" x14ac:dyDescent="0.25">
      <c r="A2465" s="4">
        <v>5072</v>
      </c>
      <c r="B2465" s="5">
        <v>43280</v>
      </c>
      <c r="C2465" s="5" t="s">
        <v>3017</v>
      </c>
      <c r="D2465" s="5" t="s">
        <v>2781</v>
      </c>
      <c r="E2465" s="4" t="s">
        <v>2596</v>
      </c>
      <c r="F2465" s="4" t="s">
        <v>10</v>
      </c>
      <c r="G2465" s="4" t="s">
        <v>534</v>
      </c>
      <c r="H2465" s="4">
        <v>46.227637999999999</v>
      </c>
      <c r="I2465" s="4">
        <v>2.213749</v>
      </c>
      <c r="J2465" s="4" t="s">
        <v>22</v>
      </c>
      <c r="K2465" s="4" t="s">
        <v>39</v>
      </c>
      <c r="L2465" s="4" t="s">
        <v>33</v>
      </c>
      <c r="M2465" s="4">
        <v>41</v>
      </c>
      <c r="N2465" s="4">
        <v>387</v>
      </c>
      <c r="O2465" s="4">
        <v>19525</v>
      </c>
    </row>
    <row r="2466" spans="1:15" x14ac:dyDescent="0.25">
      <c r="A2466" s="4">
        <v>2110</v>
      </c>
      <c r="B2466" s="5">
        <v>43280</v>
      </c>
      <c r="C2466" s="5" t="s">
        <v>2808</v>
      </c>
      <c r="D2466" s="5" t="s">
        <v>2809</v>
      </c>
      <c r="E2466" s="4" t="s">
        <v>1570</v>
      </c>
      <c r="F2466" s="4" t="s">
        <v>24</v>
      </c>
      <c r="G2466" s="4" t="s">
        <v>2736</v>
      </c>
      <c r="H2466" s="4">
        <v>21.913965000000001</v>
      </c>
      <c r="I2466" s="4">
        <v>95.956222999999994</v>
      </c>
      <c r="J2466" s="4" t="s">
        <v>22</v>
      </c>
      <c r="K2466" s="4" t="s">
        <v>67</v>
      </c>
      <c r="L2466" s="4" t="s">
        <v>33</v>
      </c>
      <c r="M2466" s="4">
        <v>20</v>
      </c>
      <c r="N2466" s="4">
        <v>121</v>
      </c>
      <c r="O2466" s="4">
        <v>4275</v>
      </c>
    </row>
    <row r="2467" spans="1:15" x14ac:dyDescent="0.25">
      <c r="A2467" s="4">
        <v>2608</v>
      </c>
      <c r="B2467" s="5">
        <v>43280</v>
      </c>
      <c r="C2467" s="5" t="s">
        <v>3005</v>
      </c>
      <c r="D2467" s="5" t="s">
        <v>3006</v>
      </c>
      <c r="E2467" s="4" t="s">
        <v>511</v>
      </c>
      <c r="F2467" s="4" t="s">
        <v>24</v>
      </c>
      <c r="G2467" s="4" t="s">
        <v>470</v>
      </c>
      <c r="H2467" s="4">
        <v>-7.1095350000000002</v>
      </c>
      <c r="I2467" s="4">
        <v>177.64932999999999</v>
      </c>
      <c r="J2467" s="4" t="s">
        <v>18</v>
      </c>
      <c r="K2467" s="4" t="s">
        <v>39</v>
      </c>
      <c r="L2467" s="4" t="s">
        <v>33</v>
      </c>
      <c r="M2467" s="4">
        <v>8</v>
      </c>
      <c r="N2467" s="4">
        <v>174</v>
      </c>
      <c r="O2467" s="4">
        <v>10334</v>
      </c>
    </row>
    <row r="2468" spans="1:15" x14ac:dyDescent="0.25">
      <c r="A2468" s="4">
        <v>2028</v>
      </c>
      <c r="B2468" s="5">
        <v>43280</v>
      </c>
      <c r="C2468" s="5" t="s">
        <v>2911</v>
      </c>
      <c r="D2468" s="5" t="s">
        <v>2912</v>
      </c>
      <c r="E2468" s="4" t="s">
        <v>2551</v>
      </c>
      <c r="F2468" s="4" t="s">
        <v>10</v>
      </c>
      <c r="G2468" s="4" t="s">
        <v>549</v>
      </c>
      <c r="H2468" s="4">
        <v>46.818187999999999</v>
      </c>
      <c r="I2468" s="4">
        <v>8.2275120000000008</v>
      </c>
      <c r="J2468" s="4" t="s">
        <v>22</v>
      </c>
      <c r="K2468" s="4" t="s">
        <v>39</v>
      </c>
      <c r="L2468" s="4" t="s">
        <v>33</v>
      </c>
      <c r="M2468" s="4">
        <v>38</v>
      </c>
      <c r="N2468" s="4">
        <v>382</v>
      </c>
      <c r="O2468" s="4">
        <v>8389</v>
      </c>
    </row>
    <row r="2469" spans="1:15" x14ac:dyDescent="0.25">
      <c r="A2469" s="4">
        <v>5148</v>
      </c>
      <c r="B2469" s="5">
        <v>43280</v>
      </c>
      <c r="C2469" s="5" t="s">
        <v>2790</v>
      </c>
      <c r="D2469" s="5" t="s">
        <v>2791</v>
      </c>
      <c r="E2469" s="4" t="s">
        <v>512</v>
      </c>
      <c r="F2469" s="4" t="s">
        <v>24</v>
      </c>
      <c r="G2469" s="4" t="s">
        <v>100</v>
      </c>
      <c r="H2469" s="4">
        <v>23.424075999999999</v>
      </c>
      <c r="I2469" s="4">
        <v>53.847817999999997</v>
      </c>
      <c r="J2469" s="4" t="s">
        <v>12</v>
      </c>
      <c r="K2469" s="4" t="s">
        <v>39</v>
      </c>
      <c r="L2469" s="4" t="s">
        <v>33</v>
      </c>
      <c r="M2469" s="4">
        <v>8</v>
      </c>
      <c r="N2469" s="4">
        <v>168</v>
      </c>
      <c r="O2469" s="4">
        <v>7912</v>
      </c>
    </row>
    <row r="2470" spans="1:15" x14ac:dyDescent="0.25">
      <c r="A2470" s="4">
        <v>4164</v>
      </c>
      <c r="B2470" s="5">
        <v>43280</v>
      </c>
      <c r="C2470" s="5" t="s">
        <v>2947</v>
      </c>
      <c r="D2470" s="5" t="s">
        <v>2974</v>
      </c>
      <c r="E2470" s="4" t="s">
        <v>976</v>
      </c>
      <c r="F2470" s="4" t="s">
        <v>24</v>
      </c>
      <c r="G2470" s="4" t="s">
        <v>731</v>
      </c>
      <c r="H2470" s="4">
        <v>-1.8312390000000001</v>
      </c>
      <c r="I2470" s="4">
        <v>-78.183406000000005</v>
      </c>
      <c r="J2470" s="4" t="s">
        <v>22</v>
      </c>
      <c r="K2470" s="4" t="s">
        <v>39</v>
      </c>
      <c r="L2470" s="4" t="s">
        <v>33</v>
      </c>
      <c r="M2470" s="4">
        <v>14</v>
      </c>
      <c r="N2470" s="4">
        <v>198</v>
      </c>
      <c r="O2470" s="4">
        <v>7758</v>
      </c>
    </row>
    <row r="2471" spans="1:15" x14ac:dyDescent="0.25">
      <c r="A2471" s="4">
        <v>5744</v>
      </c>
      <c r="B2471" s="5">
        <v>43280</v>
      </c>
      <c r="C2471" s="5" t="s">
        <v>2820</v>
      </c>
      <c r="D2471" s="5" t="s">
        <v>2821</v>
      </c>
      <c r="E2471" s="4" t="s">
        <v>1434</v>
      </c>
      <c r="F2471" s="4" t="s">
        <v>10</v>
      </c>
      <c r="G2471" s="4" t="s">
        <v>226</v>
      </c>
      <c r="H2471" s="4">
        <v>15.454166000000001</v>
      </c>
      <c r="I2471" s="4">
        <v>18.732206999999999</v>
      </c>
      <c r="J2471" s="4" t="s">
        <v>18</v>
      </c>
      <c r="K2471" s="4" t="s">
        <v>39</v>
      </c>
      <c r="L2471" s="4" t="s">
        <v>33</v>
      </c>
      <c r="M2471" s="4">
        <v>19</v>
      </c>
      <c r="N2471" s="4">
        <v>150</v>
      </c>
      <c r="O2471" s="4">
        <v>6569</v>
      </c>
    </row>
    <row r="2472" spans="1:15" x14ac:dyDescent="0.25">
      <c r="A2472" s="4">
        <v>2312</v>
      </c>
      <c r="B2472" s="5">
        <v>43280</v>
      </c>
      <c r="C2472" s="5" t="s">
        <v>2792</v>
      </c>
      <c r="D2472" s="5" t="s">
        <v>2793</v>
      </c>
      <c r="E2472" s="4" t="s">
        <v>686</v>
      </c>
      <c r="F2472" s="4" t="s">
        <v>24</v>
      </c>
      <c r="G2472" s="4" t="s">
        <v>457</v>
      </c>
      <c r="H2472" s="4">
        <v>26.820553</v>
      </c>
      <c r="I2472" s="4">
        <v>30.802498</v>
      </c>
      <c r="J2472" s="4" t="s">
        <v>18</v>
      </c>
      <c r="K2472" s="4" t="s">
        <v>39</v>
      </c>
      <c r="L2472" s="4" t="s">
        <v>33</v>
      </c>
      <c r="M2472" s="4">
        <v>10</v>
      </c>
      <c r="N2472" s="4">
        <v>170</v>
      </c>
      <c r="O2472" s="4">
        <v>5413</v>
      </c>
    </row>
    <row r="2473" spans="1:15" x14ac:dyDescent="0.25">
      <c r="A2473" s="4">
        <v>1201</v>
      </c>
      <c r="B2473" s="5">
        <v>43280</v>
      </c>
      <c r="C2473" s="5" t="s">
        <v>2879</v>
      </c>
      <c r="D2473" s="5" t="s">
        <v>2880</v>
      </c>
      <c r="E2473" s="4" t="s">
        <v>1536</v>
      </c>
      <c r="F2473" s="4" t="s">
        <v>16</v>
      </c>
      <c r="G2473" s="4" t="s">
        <v>585</v>
      </c>
      <c r="H2473" s="4">
        <v>-18.665694999999999</v>
      </c>
      <c r="I2473" s="4">
        <v>35.529561999999999</v>
      </c>
      <c r="J2473" s="4" t="s">
        <v>18</v>
      </c>
      <c r="K2473" s="4" t="s">
        <v>39</v>
      </c>
      <c r="L2473" s="4" t="s">
        <v>33</v>
      </c>
      <c r="M2473" s="4">
        <v>20</v>
      </c>
      <c r="N2473" s="4">
        <v>177</v>
      </c>
      <c r="O2473" s="4">
        <v>4745</v>
      </c>
    </row>
    <row r="2474" spans="1:15" x14ac:dyDescent="0.25">
      <c r="A2474" s="4">
        <v>1780</v>
      </c>
      <c r="B2474" s="5">
        <v>43280</v>
      </c>
      <c r="C2474" s="5" t="s">
        <v>2754</v>
      </c>
      <c r="D2474" s="5" t="s">
        <v>2755</v>
      </c>
      <c r="E2474" s="4" t="s">
        <v>2228</v>
      </c>
      <c r="F2474" s="4" t="s">
        <v>24</v>
      </c>
      <c r="G2474" s="4" t="s">
        <v>125</v>
      </c>
      <c r="H2474" s="4">
        <v>-9.6457099999999993</v>
      </c>
      <c r="I2474" s="4">
        <v>160.156194</v>
      </c>
      <c r="J2474" s="4" t="s">
        <v>18</v>
      </c>
      <c r="K2474" s="4" t="s">
        <v>39</v>
      </c>
      <c r="L2474" s="4" t="s">
        <v>33</v>
      </c>
      <c r="M2474" s="4">
        <v>28</v>
      </c>
      <c r="N2474" s="4">
        <v>278</v>
      </c>
      <c r="O2474" s="4">
        <v>4615</v>
      </c>
    </row>
    <row r="2475" spans="1:15" x14ac:dyDescent="0.25">
      <c r="A2475" s="4">
        <v>3829</v>
      </c>
      <c r="B2475" s="5">
        <v>43280</v>
      </c>
      <c r="C2475" s="5" t="s">
        <v>2907</v>
      </c>
      <c r="D2475" s="5" t="s">
        <v>2876</v>
      </c>
      <c r="E2475" s="4" t="s">
        <v>111</v>
      </c>
      <c r="F2475" s="4" t="s">
        <v>16</v>
      </c>
      <c r="G2475" s="4" t="s">
        <v>112</v>
      </c>
      <c r="H2475" s="4">
        <v>33.886916999999997</v>
      </c>
      <c r="I2475" s="4">
        <v>9.5374990000000004</v>
      </c>
      <c r="J2475" s="4" t="s">
        <v>12</v>
      </c>
      <c r="K2475" s="4" t="s">
        <v>39</v>
      </c>
      <c r="L2475" s="4" t="s">
        <v>33</v>
      </c>
      <c r="M2475" s="4">
        <v>3</v>
      </c>
      <c r="N2475" s="4">
        <v>117</v>
      </c>
      <c r="O2475" s="4">
        <v>3787</v>
      </c>
    </row>
    <row r="2476" spans="1:15" x14ac:dyDescent="0.25">
      <c r="A2476" s="4">
        <v>1723</v>
      </c>
      <c r="B2476" s="5">
        <v>43280</v>
      </c>
      <c r="C2476" s="5" t="s">
        <v>3029</v>
      </c>
      <c r="D2476" s="5" t="s">
        <v>3030</v>
      </c>
      <c r="E2476" s="4" t="s">
        <v>763</v>
      </c>
      <c r="F2476" s="4" t="s">
        <v>16</v>
      </c>
      <c r="G2476" s="4" t="s">
        <v>153</v>
      </c>
      <c r="H2476" s="4">
        <v>33.939109999999999</v>
      </c>
      <c r="I2476" s="4">
        <v>67.709952999999999</v>
      </c>
      <c r="J2476" s="4" t="s">
        <v>22</v>
      </c>
      <c r="K2476" s="4" t="s">
        <v>39</v>
      </c>
      <c r="L2476" s="4" t="s">
        <v>33</v>
      </c>
      <c r="M2476" s="4">
        <v>11</v>
      </c>
      <c r="N2476" s="4">
        <v>123</v>
      </c>
      <c r="O2476" s="4">
        <v>2863</v>
      </c>
    </row>
    <row r="2477" spans="1:15" x14ac:dyDescent="0.25">
      <c r="A2477" s="4">
        <v>5953</v>
      </c>
      <c r="B2477" s="5">
        <v>43280</v>
      </c>
      <c r="C2477" s="5" t="s">
        <v>2903</v>
      </c>
      <c r="D2477" s="5" t="s">
        <v>2900</v>
      </c>
      <c r="E2477" s="4" t="s">
        <v>49</v>
      </c>
      <c r="F2477" s="4" t="s">
        <v>16</v>
      </c>
      <c r="G2477" s="4" t="s">
        <v>2737</v>
      </c>
      <c r="H2477" s="4">
        <v>-24.703614999999999</v>
      </c>
      <c r="I2477" s="4">
        <v>-127.439308</v>
      </c>
      <c r="J2477" s="4" t="s">
        <v>22</v>
      </c>
      <c r="K2477" s="4" t="s">
        <v>32</v>
      </c>
      <c r="L2477" s="4" t="s">
        <v>33</v>
      </c>
      <c r="M2477" s="4">
        <v>2</v>
      </c>
      <c r="N2477" s="4">
        <v>81</v>
      </c>
      <c r="O2477" s="4">
        <v>1458</v>
      </c>
    </row>
    <row r="2478" spans="1:15" x14ac:dyDescent="0.25">
      <c r="A2478" s="4">
        <v>5444</v>
      </c>
      <c r="B2478" s="5">
        <v>43280</v>
      </c>
      <c r="C2478" s="5" t="s">
        <v>2818</v>
      </c>
      <c r="D2478" s="5" t="s">
        <v>2819</v>
      </c>
      <c r="E2478" s="4" t="s">
        <v>1697</v>
      </c>
      <c r="F2478" s="4" t="s">
        <v>16</v>
      </c>
      <c r="G2478" s="4" t="s">
        <v>723</v>
      </c>
      <c r="H2478" s="4">
        <v>43.915886</v>
      </c>
      <c r="I2478" s="4">
        <v>17.679075999999998</v>
      </c>
      <c r="J2478" s="4" t="s">
        <v>18</v>
      </c>
      <c r="K2478" s="4" t="s">
        <v>39</v>
      </c>
      <c r="L2478" s="4" t="s">
        <v>33</v>
      </c>
      <c r="M2478" s="4">
        <v>22</v>
      </c>
      <c r="N2478" s="4">
        <v>23</v>
      </c>
      <c r="O2478" s="4">
        <v>2626</v>
      </c>
    </row>
    <row r="2479" spans="1:15" x14ac:dyDescent="0.25">
      <c r="A2479" s="4">
        <v>5993</v>
      </c>
      <c r="B2479" s="5">
        <v>43280</v>
      </c>
      <c r="C2479" s="5" t="s">
        <v>2903</v>
      </c>
      <c r="D2479" s="5" t="s">
        <v>2900</v>
      </c>
      <c r="E2479" s="4" t="s">
        <v>1265</v>
      </c>
      <c r="F2479" s="4" t="s">
        <v>16</v>
      </c>
      <c r="G2479" s="4" t="s">
        <v>2737</v>
      </c>
      <c r="H2479" s="4">
        <v>-24.703614999999999</v>
      </c>
      <c r="I2479" s="4">
        <v>-127.439308</v>
      </c>
      <c r="J2479" s="4" t="s">
        <v>22</v>
      </c>
      <c r="K2479" s="4" t="s">
        <v>2724</v>
      </c>
      <c r="L2479" s="4" t="s">
        <v>33</v>
      </c>
      <c r="M2479" s="4">
        <v>17</v>
      </c>
      <c r="N2479" s="4">
        <v>89</v>
      </c>
      <c r="O2479" s="4">
        <v>11002</v>
      </c>
    </row>
    <row r="2480" spans="1:15" x14ac:dyDescent="0.25">
      <c r="A2480" s="4">
        <v>5301</v>
      </c>
      <c r="B2480" s="5">
        <v>43280</v>
      </c>
      <c r="C2480" s="5" t="s">
        <v>2801</v>
      </c>
      <c r="D2480" s="5" t="s">
        <v>2775</v>
      </c>
      <c r="E2480" s="4" t="s">
        <v>846</v>
      </c>
      <c r="F2480" s="4" t="s">
        <v>16</v>
      </c>
      <c r="G2480" s="4" t="s">
        <v>385</v>
      </c>
      <c r="H2480" s="4">
        <v>17.607789</v>
      </c>
      <c r="I2480" s="4">
        <v>8.0816660000000002</v>
      </c>
      <c r="J2480" s="4" t="s">
        <v>12</v>
      </c>
      <c r="K2480" s="4" t="s">
        <v>39</v>
      </c>
      <c r="L2480" s="4" t="s">
        <v>33</v>
      </c>
      <c r="M2480" s="4">
        <v>12</v>
      </c>
      <c r="N2480" s="4">
        <v>140</v>
      </c>
      <c r="O2480" s="4">
        <v>2337</v>
      </c>
    </row>
    <row r="2481" spans="1:15" x14ac:dyDescent="0.25">
      <c r="A2481" s="4">
        <v>4933</v>
      </c>
      <c r="B2481" s="5">
        <v>43280</v>
      </c>
      <c r="C2481" s="5" t="s">
        <v>2907</v>
      </c>
      <c r="D2481" s="5" t="s">
        <v>2876</v>
      </c>
      <c r="E2481" s="4" t="s">
        <v>229</v>
      </c>
      <c r="F2481" s="4" t="s">
        <v>16</v>
      </c>
      <c r="G2481" s="4" t="s">
        <v>230</v>
      </c>
      <c r="H2481" s="4">
        <v>6.6111110000000002</v>
      </c>
      <c r="I2481" s="4">
        <v>20.939444000000002</v>
      </c>
      <c r="J2481" s="4" t="s">
        <v>18</v>
      </c>
      <c r="K2481" s="4" t="s">
        <v>39</v>
      </c>
      <c r="L2481" s="4" t="s">
        <v>33</v>
      </c>
      <c r="M2481" s="4">
        <v>5</v>
      </c>
      <c r="N2481" s="4">
        <v>114</v>
      </c>
      <c r="O2481" s="4">
        <v>2059</v>
      </c>
    </row>
    <row r="2482" spans="1:15" x14ac:dyDescent="0.25">
      <c r="A2482" s="4">
        <v>1006</v>
      </c>
      <c r="B2482" s="5">
        <v>43280</v>
      </c>
      <c r="C2482" s="5" t="s">
        <v>2874</v>
      </c>
      <c r="D2482" s="5" t="s">
        <v>2807</v>
      </c>
      <c r="E2482" s="4" t="s">
        <v>2611</v>
      </c>
      <c r="F2482" s="4" t="s">
        <v>10</v>
      </c>
      <c r="G2482" s="4" t="s">
        <v>285</v>
      </c>
      <c r="H2482" s="4">
        <v>37.090240000000001</v>
      </c>
      <c r="I2482" s="4">
        <v>-95.712890999999999</v>
      </c>
      <c r="J2482" s="4" t="s">
        <v>12</v>
      </c>
      <c r="K2482" s="4" t="s">
        <v>2724</v>
      </c>
      <c r="L2482" s="4" t="s">
        <v>33</v>
      </c>
      <c r="M2482" s="4">
        <v>16</v>
      </c>
      <c r="N2482" s="4">
        <v>558</v>
      </c>
      <c r="O2482" s="4">
        <v>25762</v>
      </c>
    </row>
    <row r="2483" spans="1:15" x14ac:dyDescent="0.25">
      <c r="A2483" s="4">
        <v>3575</v>
      </c>
      <c r="B2483" s="5">
        <v>43280</v>
      </c>
      <c r="C2483" s="5" t="s">
        <v>2850</v>
      </c>
      <c r="D2483" s="5" t="s">
        <v>2851</v>
      </c>
      <c r="E2483" s="4" t="s">
        <v>2504</v>
      </c>
      <c r="F2483" s="4" t="s">
        <v>10</v>
      </c>
      <c r="G2483" s="4" t="s">
        <v>1332</v>
      </c>
      <c r="H2483" s="4">
        <v>-11.202692000000001</v>
      </c>
      <c r="I2483" s="4">
        <v>17.873887</v>
      </c>
      <c r="J2483" s="4" t="s">
        <v>22</v>
      </c>
      <c r="K2483" s="4" t="s">
        <v>2724</v>
      </c>
      <c r="L2483" s="4" t="s">
        <v>33</v>
      </c>
      <c r="M2483" s="4">
        <v>35</v>
      </c>
      <c r="N2483" s="4">
        <v>252</v>
      </c>
      <c r="O2483" s="4">
        <v>14507</v>
      </c>
    </row>
    <row r="2484" spans="1:15" x14ac:dyDescent="0.25">
      <c r="A2484" s="4">
        <v>1003</v>
      </c>
      <c r="B2484" s="5">
        <v>43280</v>
      </c>
      <c r="C2484" s="5" t="s">
        <v>2890</v>
      </c>
      <c r="D2484" s="5" t="s">
        <v>2891</v>
      </c>
      <c r="E2484" s="4" t="s">
        <v>2625</v>
      </c>
      <c r="F2484" s="4" t="s">
        <v>10</v>
      </c>
      <c r="G2484" s="4" t="s">
        <v>80</v>
      </c>
      <c r="H2484" s="4">
        <v>36.204824000000002</v>
      </c>
      <c r="I2484" s="4">
        <v>138.25292400000001</v>
      </c>
      <c r="J2484" s="4" t="s">
        <v>18</v>
      </c>
      <c r="K2484" s="4" t="s">
        <v>2724</v>
      </c>
      <c r="L2484" s="4" t="s">
        <v>33</v>
      </c>
      <c r="M2484" s="4">
        <v>43</v>
      </c>
      <c r="N2484" s="4">
        <v>214</v>
      </c>
      <c r="O2484" s="4">
        <v>14299</v>
      </c>
    </row>
    <row r="2485" spans="1:15" x14ac:dyDescent="0.25">
      <c r="A2485" s="4">
        <v>4504</v>
      </c>
      <c r="B2485" s="5">
        <v>43280</v>
      </c>
      <c r="C2485" s="5" t="s">
        <v>2795</v>
      </c>
      <c r="D2485" s="5" t="s">
        <v>2759</v>
      </c>
      <c r="E2485" s="4" t="s">
        <v>1544</v>
      </c>
      <c r="F2485" s="4" t="s">
        <v>10</v>
      </c>
      <c r="G2485" s="4" t="s">
        <v>243</v>
      </c>
      <c r="H2485" s="4">
        <v>-0.80368899999999999</v>
      </c>
      <c r="I2485" s="4">
        <v>11.609444</v>
      </c>
      <c r="J2485" s="4" t="s">
        <v>22</v>
      </c>
      <c r="K2485" s="4" t="s">
        <v>2724</v>
      </c>
      <c r="L2485" s="4" t="s">
        <v>33</v>
      </c>
      <c r="M2485" s="4">
        <v>20</v>
      </c>
      <c r="N2485" s="4">
        <v>351</v>
      </c>
      <c r="O2485" s="4">
        <v>10527</v>
      </c>
    </row>
    <row r="2486" spans="1:15" x14ac:dyDescent="0.25">
      <c r="A2486" s="4">
        <v>5095</v>
      </c>
      <c r="B2486" s="5">
        <v>43280</v>
      </c>
      <c r="C2486" s="5" t="s">
        <v>2872</v>
      </c>
      <c r="D2486" s="5" t="s">
        <v>2910</v>
      </c>
      <c r="E2486" s="4" t="s">
        <v>2233</v>
      </c>
      <c r="F2486" s="4" t="s">
        <v>10</v>
      </c>
      <c r="G2486" s="4" t="s">
        <v>726</v>
      </c>
      <c r="H2486" s="4">
        <v>51.165691000000002</v>
      </c>
      <c r="I2486" s="4">
        <v>10.451525999999999</v>
      </c>
      <c r="J2486" s="4" t="s">
        <v>12</v>
      </c>
      <c r="K2486" s="4" t="s">
        <v>2724</v>
      </c>
      <c r="L2486" s="4" t="s">
        <v>33</v>
      </c>
      <c r="M2486" s="4">
        <v>28</v>
      </c>
      <c r="N2486" s="4">
        <v>385</v>
      </c>
      <c r="O2486" s="4">
        <v>8528</v>
      </c>
    </row>
    <row r="2487" spans="1:15" x14ac:dyDescent="0.25">
      <c r="A2487" s="4">
        <v>3758</v>
      </c>
      <c r="B2487" s="5">
        <v>43280</v>
      </c>
      <c r="C2487" s="5" t="s">
        <v>2868</v>
      </c>
      <c r="D2487" s="5" t="s">
        <v>2869</v>
      </c>
      <c r="E2487" s="4" t="s">
        <v>1705</v>
      </c>
      <c r="F2487" s="4" t="s">
        <v>24</v>
      </c>
      <c r="G2487" s="4" t="s">
        <v>143</v>
      </c>
      <c r="H2487" s="4">
        <v>13.193887</v>
      </c>
      <c r="I2487" s="4">
        <v>-59.543197999999997</v>
      </c>
      <c r="J2487" s="4" t="s">
        <v>18</v>
      </c>
      <c r="K2487" s="4" t="s">
        <v>2724</v>
      </c>
      <c r="L2487" s="4" t="s">
        <v>33</v>
      </c>
      <c r="M2487" s="4">
        <v>22</v>
      </c>
      <c r="N2487" s="4">
        <v>175</v>
      </c>
      <c r="O2487" s="4">
        <v>6686</v>
      </c>
    </row>
    <row r="2488" spans="1:15" x14ac:dyDescent="0.25">
      <c r="A2488" s="4">
        <v>1938</v>
      </c>
      <c r="B2488" s="5">
        <v>43280</v>
      </c>
      <c r="C2488" s="5" t="s">
        <v>2990</v>
      </c>
      <c r="D2488" s="5" t="s">
        <v>2991</v>
      </c>
      <c r="E2488" s="4" t="s">
        <v>185</v>
      </c>
      <c r="F2488" s="4" t="s">
        <v>10</v>
      </c>
      <c r="G2488" s="4" t="s">
        <v>2740</v>
      </c>
      <c r="H2488" s="4">
        <v>0.18636</v>
      </c>
      <c r="I2488" s="4">
        <v>6.6130810000000002</v>
      </c>
      <c r="J2488" s="4" t="s">
        <v>12</v>
      </c>
      <c r="K2488" s="4" t="s">
        <v>13</v>
      </c>
      <c r="L2488" s="4" t="s">
        <v>14</v>
      </c>
      <c r="M2488" s="4">
        <v>5</v>
      </c>
      <c r="N2488" s="4">
        <v>110</v>
      </c>
      <c r="O2488" s="4">
        <v>1486</v>
      </c>
    </row>
    <row r="2489" spans="1:15" x14ac:dyDescent="0.25">
      <c r="A2489" s="4">
        <v>2177</v>
      </c>
      <c r="B2489" s="5">
        <v>43280</v>
      </c>
      <c r="C2489" s="5" t="s">
        <v>2936</v>
      </c>
      <c r="D2489" s="5" t="s">
        <v>2937</v>
      </c>
      <c r="E2489" s="4" t="s">
        <v>776</v>
      </c>
      <c r="F2489" s="4" t="s">
        <v>24</v>
      </c>
      <c r="G2489" s="4" t="s">
        <v>409</v>
      </c>
      <c r="H2489" s="4">
        <v>29.31166</v>
      </c>
      <c r="I2489" s="4">
        <v>47.481766</v>
      </c>
      <c r="J2489" s="4" t="s">
        <v>18</v>
      </c>
      <c r="K2489" s="4" t="s">
        <v>2724</v>
      </c>
      <c r="L2489" s="4" t="s">
        <v>33</v>
      </c>
      <c r="M2489" s="4">
        <v>11</v>
      </c>
      <c r="N2489" s="4">
        <v>205</v>
      </c>
      <c r="O2489" s="4">
        <v>3974</v>
      </c>
    </row>
    <row r="2490" spans="1:15" x14ac:dyDescent="0.25">
      <c r="A2490" s="4">
        <v>1675</v>
      </c>
      <c r="B2490" s="5">
        <v>43280</v>
      </c>
      <c r="C2490" s="5" t="s">
        <v>2897</v>
      </c>
      <c r="D2490" s="5" t="s">
        <v>2898</v>
      </c>
      <c r="E2490" s="4" t="s">
        <v>2144</v>
      </c>
      <c r="F2490" s="4" t="s">
        <v>24</v>
      </c>
      <c r="G2490" s="4" t="s">
        <v>775</v>
      </c>
      <c r="H2490" s="4">
        <v>32.321384000000002</v>
      </c>
      <c r="I2490" s="4">
        <v>-64.757369999999995</v>
      </c>
      <c r="J2490" s="4" t="s">
        <v>12</v>
      </c>
      <c r="K2490" s="4" t="s">
        <v>2724</v>
      </c>
      <c r="L2490" s="4" t="s">
        <v>33</v>
      </c>
      <c r="M2490" s="4">
        <v>27</v>
      </c>
      <c r="N2490" s="4">
        <v>291</v>
      </c>
      <c r="O2490" s="4">
        <v>3641</v>
      </c>
    </row>
    <row r="2491" spans="1:15" x14ac:dyDescent="0.25">
      <c r="A2491" s="4">
        <v>2461</v>
      </c>
      <c r="B2491" s="5">
        <v>43280</v>
      </c>
      <c r="C2491" s="5" t="s">
        <v>2831</v>
      </c>
      <c r="D2491" s="5" t="s">
        <v>2832</v>
      </c>
      <c r="E2491" s="4" t="s">
        <v>418</v>
      </c>
      <c r="F2491" s="4" t="s">
        <v>16</v>
      </c>
      <c r="G2491" s="4" t="s">
        <v>173</v>
      </c>
      <c r="H2491" s="4">
        <v>40.143104999999998</v>
      </c>
      <c r="I2491" s="4">
        <v>47.576926999999998</v>
      </c>
      <c r="J2491" s="4" t="s">
        <v>12</v>
      </c>
      <c r="K2491" s="4" t="s">
        <v>2724</v>
      </c>
      <c r="L2491" s="4" t="s">
        <v>33</v>
      </c>
      <c r="M2491" s="4">
        <v>7</v>
      </c>
      <c r="N2491" s="4">
        <v>62</v>
      </c>
      <c r="O2491" s="4">
        <v>2135</v>
      </c>
    </row>
    <row r="2492" spans="1:15" x14ac:dyDescent="0.25">
      <c r="A2492" s="4">
        <v>4498</v>
      </c>
      <c r="B2492" s="5">
        <v>43280</v>
      </c>
      <c r="C2492" s="5" t="s">
        <v>2877</v>
      </c>
      <c r="D2492" s="5" t="s">
        <v>2878</v>
      </c>
      <c r="E2492" s="4" t="s">
        <v>2554</v>
      </c>
      <c r="F2492" s="4" t="s">
        <v>10</v>
      </c>
      <c r="G2492" s="4" t="s">
        <v>102</v>
      </c>
      <c r="H2492" s="4">
        <v>56.130366000000002</v>
      </c>
      <c r="I2492" s="4">
        <v>-106.346771</v>
      </c>
      <c r="J2492" s="4" t="s">
        <v>22</v>
      </c>
      <c r="K2492" s="4" t="s">
        <v>57</v>
      </c>
      <c r="L2492" s="4" t="s">
        <v>14</v>
      </c>
      <c r="M2492" s="4">
        <v>38</v>
      </c>
      <c r="N2492" s="4">
        <v>516</v>
      </c>
      <c r="O2492" s="4">
        <v>20309</v>
      </c>
    </row>
    <row r="2493" spans="1:15" x14ac:dyDescent="0.25">
      <c r="A2493" s="4">
        <v>2075</v>
      </c>
      <c r="B2493" s="5">
        <v>43280</v>
      </c>
      <c r="C2493" s="5" t="s">
        <v>2950</v>
      </c>
      <c r="D2493" s="5" t="s">
        <v>2951</v>
      </c>
      <c r="E2493" s="4" t="s">
        <v>2613</v>
      </c>
      <c r="F2493" s="4" t="s">
        <v>10</v>
      </c>
      <c r="G2493" s="4" t="s">
        <v>328</v>
      </c>
      <c r="H2493" s="4">
        <v>-14.270972</v>
      </c>
      <c r="I2493" s="4">
        <v>-170.132217</v>
      </c>
      <c r="J2493" s="4" t="s">
        <v>22</v>
      </c>
      <c r="K2493" s="4" t="s">
        <v>57</v>
      </c>
      <c r="L2493" s="4" t="s">
        <v>14</v>
      </c>
      <c r="M2493" s="4">
        <v>42</v>
      </c>
      <c r="N2493" s="4">
        <v>299</v>
      </c>
      <c r="O2493" s="4">
        <v>18733</v>
      </c>
    </row>
    <row r="2494" spans="1:15" x14ac:dyDescent="0.25">
      <c r="A2494" s="4">
        <v>3553</v>
      </c>
      <c r="B2494" s="5">
        <v>43280</v>
      </c>
      <c r="C2494" s="5" t="s">
        <v>2877</v>
      </c>
      <c r="D2494" s="5" t="s">
        <v>2878</v>
      </c>
      <c r="E2494" s="4" t="s">
        <v>2713</v>
      </c>
      <c r="F2494" s="4" t="s">
        <v>10</v>
      </c>
      <c r="G2494" s="4" t="s">
        <v>102</v>
      </c>
      <c r="H2494" s="4">
        <v>56.130366000000002</v>
      </c>
      <c r="I2494" s="4">
        <v>-106.346771</v>
      </c>
      <c r="J2494" s="4" t="s">
        <v>22</v>
      </c>
      <c r="K2494" s="4" t="s">
        <v>57</v>
      </c>
      <c r="L2494" s="4" t="s">
        <v>14</v>
      </c>
      <c r="M2494" s="4">
        <v>49</v>
      </c>
      <c r="N2494" s="4">
        <v>293</v>
      </c>
      <c r="O2494" s="4">
        <v>9113</v>
      </c>
    </row>
    <row r="2495" spans="1:15" x14ac:dyDescent="0.25">
      <c r="A2495" s="4">
        <v>4213</v>
      </c>
      <c r="B2495" s="5">
        <v>43280</v>
      </c>
      <c r="C2495" s="5" t="s">
        <v>2943</v>
      </c>
      <c r="D2495" s="5" t="s">
        <v>2944</v>
      </c>
      <c r="E2495" s="4" t="s">
        <v>2248</v>
      </c>
      <c r="F2495" s="4" t="s">
        <v>24</v>
      </c>
      <c r="G2495" s="4" t="s">
        <v>224</v>
      </c>
      <c r="H2495" s="4">
        <v>21.512582999999999</v>
      </c>
      <c r="I2495" s="4">
        <v>55.923254999999997</v>
      </c>
      <c r="J2495" s="4" t="s">
        <v>18</v>
      </c>
      <c r="K2495" s="4" t="s">
        <v>57</v>
      </c>
      <c r="L2495" s="4" t="s">
        <v>14</v>
      </c>
      <c r="M2495" s="4">
        <v>28</v>
      </c>
      <c r="N2495" s="4">
        <v>245</v>
      </c>
      <c r="O2495" s="4">
        <v>6228</v>
      </c>
    </row>
    <row r="2496" spans="1:15" x14ac:dyDescent="0.25">
      <c r="A2496" s="4">
        <v>1854</v>
      </c>
      <c r="B2496" s="5">
        <v>43280</v>
      </c>
      <c r="C2496" s="5" t="s">
        <v>2848</v>
      </c>
      <c r="D2496" s="5" t="s">
        <v>2849</v>
      </c>
      <c r="E2496" s="4" t="s">
        <v>1682</v>
      </c>
      <c r="F2496" s="4" t="s">
        <v>16</v>
      </c>
      <c r="G2496" s="4" t="s">
        <v>2741</v>
      </c>
      <c r="H2496" s="4">
        <v>34.802075000000002</v>
      </c>
      <c r="I2496" s="4">
        <v>38.996814999999998</v>
      </c>
      <c r="J2496" s="4" t="s">
        <v>12</v>
      </c>
      <c r="K2496" s="4" t="s">
        <v>32</v>
      </c>
      <c r="L2496" s="4" t="s">
        <v>33</v>
      </c>
      <c r="M2496" s="4">
        <v>22</v>
      </c>
      <c r="N2496" s="4">
        <v>70</v>
      </c>
      <c r="O2496" s="4">
        <v>4799</v>
      </c>
    </row>
    <row r="2497" spans="1:15" x14ac:dyDescent="0.25">
      <c r="A2497" s="4">
        <v>1337</v>
      </c>
      <c r="B2497" s="5">
        <v>43280</v>
      </c>
      <c r="C2497" s="5" t="s">
        <v>2881</v>
      </c>
      <c r="D2497" s="5" t="s">
        <v>2878</v>
      </c>
      <c r="E2497" s="4" t="s">
        <v>535</v>
      </c>
      <c r="F2497" s="4" t="s">
        <v>24</v>
      </c>
      <c r="G2497" s="4" t="s">
        <v>211</v>
      </c>
      <c r="H2497" s="4">
        <v>17.060815999999999</v>
      </c>
      <c r="I2497" s="4">
        <v>-61.796427999999999</v>
      </c>
      <c r="J2497" s="4" t="s">
        <v>18</v>
      </c>
      <c r="K2497" s="4" t="s">
        <v>57</v>
      </c>
      <c r="L2497" s="4" t="s">
        <v>14</v>
      </c>
      <c r="M2497" s="4">
        <v>8</v>
      </c>
      <c r="N2497" s="4">
        <v>283</v>
      </c>
      <c r="O2497" s="4">
        <v>4965</v>
      </c>
    </row>
    <row r="2498" spans="1:15" x14ac:dyDescent="0.25">
      <c r="A2498" s="4">
        <v>3946</v>
      </c>
      <c r="B2498" s="5">
        <v>43280</v>
      </c>
      <c r="C2498" s="5" t="s">
        <v>2816</v>
      </c>
      <c r="D2498" s="5" t="s">
        <v>2851</v>
      </c>
      <c r="E2498" s="4" t="s">
        <v>256</v>
      </c>
      <c r="F2498" s="4" t="s">
        <v>16</v>
      </c>
      <c r="G2498" s="4" t="s">
        <v>257</v>
      </c>
      <c r="H2498" s="4">
        <v>-15.376706</v>
      </c>
      <c r="I2498" s="4">
        <v>166.959158</v>
      </c>
      <c r="J2498" s="4" t="s">
        <v>18</v>
      </c>
      <c r="K2498" s="4" t="s">
        <v>57</v>
      </c>
      <c r="L2498" s="4" t="s">
        <v>14</v>
      </c>
      <c r="M2498" s="4">
        <v>5</v>
      </c>
      <c r="N2498" s="4">
        <v>115</v>
      </c>
      <c r="O2498" s="4">
        <v>2902</v>
      </c>
    </row>
    <row r="2499" spans="1:15" x14ac:dyDescent="0.25">
      <c r="A2499" s="4">
        <v>2366</v>
      </c>
      <c r="B2499" s="5">
        <v>43280</v>
      </c>
      <c r="C2499" s="5" t="s">
        <v>2958</v>
      </c>
      <c r="D2499" s="5" t="s">
        <v>2959</v>
      </c>
      <c r="E2499" s="4" t="s">
        <v>1559</v>
      </c>
      <c r="F2499" s="4" t="s">
        <v>16</v>
      </c>
      <c r="G2499" s="4" t="s">
        <v>29</v>
      </c>
      <c r="H2499" s="4">
        <v>41.153331999999999</v>
      </c>
      <c r="I2499" s="4">
        <v>20.168330999999998</v>
      </c>
      <c r="J2499" s="4" t="s">
        <v>12</v>
      </c>
      <c r="K2499" s="4" t="s">
        <v>57</v>
      </c>
      <c r="L2499" s="4" t="s">
        <v>14</v>
      </c>
      <c r="M2499" s="4">
        <v>20</v>
      </c>
      <c r="N2499" s="4">
        <v>58</v>
      </c>
      <c r="O2499" s="4">
        <v>2098</v>
      </c>
    </row>
    <row r="2500" spans="1:15" x14ac:dyDescent="0.25">
      <c r="A2500" s="4">
        <v>1594</v>
      </c>
      <c r="B2500" s="5">
        <v>43280</v>
      </c>
      <c r="C2500" s="5" t="s">
        <v>2948</v>
      </c>
      <c r="D2500" s="5" t="s">
        <v>2949</v>
      </c>
      <c r="E2500" s="4" t="s">
        <v>2159</v>
      </c>
      <c r="F2500" s="4" t="s">
        <v>10</v>
      </c>
      <c r="G2500" s="4" t="s">
        <v>162</v>
      </c>
      <c r="H2500" s="4">
        <v>15.783471</v>
      </c>
      <c r="I2500" s="4">
        <v>-90.230759000000006</v>
      </c>
      <c r="J2500" s="4" t="s">
        <v>22</v>
      </c>
      <c r="K2500" s="4" t="s">
        <v>60</v>
      </c>
      <c r="L2500" s="4" t="s">
        <v>33</v>
      </c>
      <c r="M2500" s="4">
        <v>27</v>
      </c>
      <c r="N2500" s="4">
        <v>359</v>
      </c>
      <c r="O2500" s="4">
        <v>15021</v>
      </c>
    </row>
    <row r="2501" spans="1:15" x14ac:dyDescent="0.25">
      <c r="A2501" s="4">
        <v>5874</v>
      </c>
      <c r="B2501" s="5">
        <v>43280</v>
      </c>
      <c r="C2501" s="5" t="s">
        <v>2859</v>
      </c>
      <c r="D2501" s="5" t="s">
        <v>2777</v>
      </c>
      <c r="E2501" s="4" t="s">
        <v>1152</v>
      </c>
      <c r="F2501" s="4" t="s">
        <v>10</v>
      </c>
      <c r="G2501" s="4" t="s">
        <v>616</v>
      </c>
      <c r="H2501" s="4">
        <v>35.861660000000001</v>
      </c>
      <c r="I2501" s="4">
        <v>104.195397</v>
      </c>
      <c r="J2501" s="4" t="s">
        <v>18</v>
      </c>
      <c r="K2501" s="4" t="s">
        <v>32</v>
      </c>
      <c r="L2501" s="4" t="s">
        <v>33</v>
      </c>
      <c r="M2501" s="4">
        <v>16</v>
      </c>
      <c r="N2501" s="4">
        <v>19</v>
      </c>
      <c r="O2501" s="4">
        <v>2567</v>
      </c>
    </row>
    <row r="2502" spans="1:15" x14ac:dyDescent="0.25">
      <c r="A2502" s="4">
        <v>3492</v>
      </c>
      <c r="B2502" s="5">
        <v>43280</v>
      </c>
      <c r="C2502" s="5" t="s">
        <v>3000</v>
      </c>
      <c r="D2502" s="5" t="s">
        <v>2805</v>
      </c>
      <c r="E2502" s="4" t="s">
        <v>2592</v>
      </c>
      <c r="F2502" s="4" t="s">
        <v>10</v>
      </c>
      <c r="G2502" s="4" t="s">
        <v>11</v>
      </c>
      <c r="H2502" s="4">
        <v>25.354825999999999</v>
      </c>
      <c r="I2502" s="4">
        <v>51.183883999999999</v>
      </c>
      <c r="J2502" s="4" t="s">
        <v>22</v>
      </c>
      <c r="K2502" s="4" t="s">
        <v>60</v>
      </c>
      <c r="L2502" s="4" t="s">
        <v>33</v>
      </c>
      <c r="M2502" s="4">
        <v>40</v>
      </c>
      <c r="N2502" s="4">
        <v>588</v>
      </c>
      <c r="O2502" s="4">
        <v>10141</v>
      </c>
    </row>
    <row r="2503" spans="1:15" x14ac:dyDescent="0.25">
      <c r="A2503" s="4">
        <v>1752</v>
      </c>
      <c r="B2503" s="5">
        <v>43280</v>
      </c>
      <c r="C2503" s="5" t="s">
        <v>2770</v>
      </c>
      <c r="D2503" s="5" t="s">
        <v>2771</v>
      </c>
      <c r="E2503" s="4" t="s">
        <v>542</v>
      </c>
      <c r="F2503" s="4" t="s">
        <v>10</v>
      </c>
      <c r="G2503" s="4" t="s">
        <v>17</v>
      </c>
      <c r="H2503" s="4">
        <v>-9.1899669999999993</v>
      </c>
      <c r="I2503" s="4">
        <v>-75.015152</v>
      </c>
      <c r="J2503" s="4" t="s">
        <v>18</v>
      </c>
      <c r="K2503" s="4" t="s">
        <v>60</v>
      </c>
      <c r="L2503" s="4" t="s">
        <v>33</v>
      </c>
      <c r="M2503" s="4">
        <v>8</v>
      </c>
      <c r="N2503" s="4">
        <v>169</v>
      </c>
      <c r="O2503" s="4">
        <v>6265</v>
      </c>
    </row>
    <row r="2504" spans="1:15" x14ac:dyDescent="0.25">
      <c r="A2504" s="4">
        <v>4733</v>
      </c>
      <c r="B2504" s="5">
        <v>43280</v>
      </c>
      <c r="C2504" s="5" t="s">
        <v>2866</v>
      </c>
      <c r="D2504" s="5" t="s">
        <v>2867</v>
      </c>
      <c r="E2504" s="4" t="s">
        <v>791</v>
      </c>
      <c r="F2504" s="4" t="s">
        <v>16</v>
      </c>
      <c r="G2504" s="4" t="s">
        <v>62</v>
      </c>
      <c r="H2504" s="4">
        <v>-19.054445000000001</v>
      </c>
      <c r="I2504" s="4">
        <v>-169.867233</v>
      </c>
      <c r="J2504" s="4" t="s">
        <v>12</v>
      </c>
      <c r="K2504" s="4" t="s">
        <v>60</v>
      </c>
      <c r="L2504" s="4" t="s">
        <v>33</v>
      </c>
      <c r="M2504" s="4">
        <v>11</v>
      </c>
      <c r="N2504" s="4">
        <v>146</v>
      </c>
      <c r="O2504" s="4">
        <v>4554</v>
      </c>
    </row>
    <row r="2505" spans="1:15" x14ac:dyDescent="0.25">
      <c r="A2505" s="4">
        <v>3436</v>
      </c>
      <c r="B2505" s="5">
        <v>43280</v>
      </c>
      <c r="C2505" s="5" t="s">
        <v>2897</v>
      </c>
      <c r="D2505" s="5" t="s">
        <v>2898</v>
      </c>
      <c r="E2505" s="4" t="s">
        <v>941</v>
      </c>
      <c r="F2505" s="4" t="s">
        <v>16</v>
      </c>
      <c r="G2505" s="4" t="s">
        <v>775</v>
      </c>
      <c r="H2505" s="4">
        <v>32.321384000000002</v>
      </c>
      <c r="I2505" s="4">
        <v>-64.757369999999995</v>
      </c>
      <c r="J2505" s="4" t="s">
        <v>12</v>
      </c>
      <c r="K2505" s="4" t="s">
        <v>60</v>
      </c>
      <c r="L2505" s="4" t="s">
        <v>33</v>
      </c>
      <c r="M2505" s="4">
        <v>13</v>
      </c>
      <c r="N2505" s="4">
        <v>69</v>
      </c>
      <c r="O2505" s="4">
        <v>2106</v>
      </c>
    </row>
    <row r="2506" spans="1:15" x14ac:dyDescent="0.25">
      <c r="A2506" s="4">
        <v>2494</v>
      </c>
      <c r="B2506" s="5">
        <v>43280</v>
      </c>
      <c r="C2506" s="5" t="s">
        <v>2874</v>
      </c>
      <c r="D2506" s="5" t="s">
        <v>2807</v>
      </c>
      <c r="E2506" s="4" t="s">
        <v>1723</v>
      </c>
      <c r="F2506" s="4" t="s">
        <v>10</v>
      </c>
      <c r="G2506" s="4" t="s">
        <v>285</v>
      </c>
      <c r="H2506" s="4">
        <v>37.090240000000001</v>
      </c>
      <c r="I2506" s="4">
        <v>-95.712890999999999</v>
      </c>
      <c r="J2506" s="4" t="s">
        <v>22</v>
      </c>
      <c r="K2506" s="4" t="s">
        <v>67</v>
      </c>
      <c r="L2506" s="4" t="s">
        <v>33</v>
      </c>
      <c r="M2506" s="4">
        <v>22</v>
      </c>
      <c r="N2506" s="4">
        <v>384</v>
      </c>
      <c r="O2506" s="4">
        <v>19947</v>
      </c>
    </row>
    <row r="2507" spans="1:15" x14ac:dyDescent="0.25">
      <c r="A2507" s="4">
        <v>1102</v>
      </c>
      <c r="B2507" s="5">
        <v>43280</v>
      </c>
      <c r="C2507" s="5" t="s">
        <v>2943</v>
      </c>
      <c r="D2507" s="5" t="s">
        <v>3007</v>
      </c>
      <c r="E2507" s="4" t="s">
        <v>2679</v>
      </c>
      <c r="F2507" s="4" t="s">
        <v>10</v>
      </c>
      <c r="G2507" s="4" t="s">
        <v>290</v>
      </c>
      <c r="H2507" s="4">
        <v>23.684994</v>
      </c>
      <c r="I2507" s="4">
        <v>90.356330999999997</v>
      </c>
      <c r="J2507" s="4" t="s">
        <v>22</v>
      </c>
      <c r="K2507" s="4" t="s">
        <v>67</v>
      </c>
      <c r="L2507" s="4" t="s">
        <v>33</v>
      </c>
      <c r="M2507" s="4">
        <v>47</v>
      </c>
      <c r="N2507" s="4">
        <v>495</v>
      </c>
      <c r="O2507" s="4">
        <v>16471</v>
      </c>
    </row>
    <row r="2508" spans="1:15" x14ac:dyDescent="0.25">
      <c r="A2508" s="4">
        <v>2080</v>
      </c>
      <c r="B2508" s="5">
        <v>43280</v>
      </c>
      <c r="C2508" s="5" t="s">
        <v>2927</v>
      </c>
      <c r="D2508" s="5" t="s">
        <v>2909</v>
      </c>
      <c r="E2508" s="4" t="s">
        <v>1985</v>
      </c>
      <c r="F2508" s="4" t="s">
        <v>10</v>
      </c>
      <c r="G2508" s="4" t="s">
        <v>1099</v>
      </c>
      <c r="H2508" s="4">
        <v>47.516230999999998</v>
      </c>
      <c r="I2508" s="4">
        <v>14.550072</v>
      </c>
      <c r="J2508" s="4" t="s">
        <v>22</v>
      </c>
      <c r="K2508" s="4" t="s">
        <v>67</v>
      </c>
      <c r="L2508" s="4" t="s">
        <v>33</v>
      </c>
      <c r="M2508" s="4">
        <v>25</v>
      </c>
      <c r="N2508" s="4">
        <v>599</v>
      </c>
      <c r="O2508" s="4">
        <v>10199</v>
      </c>
    </row>
    <row r="2509" spans="1:15" x14ac:dyDescent="0.25">
      <c r="A2509" s="4">
        <v>3558</v>
      </c>
      <c r="B2509" s="5">
        <v>43280</v>
      </c>
      <c r="C2509" s="5" t="s">
        <v>2905</v>
      </c>
      <c r="D2509" s="5" t="s">
        <v>2906</v>
      </c>
      <c r="E2509" s="4" t="s">
        <v>2369</v>
      </c>
      <c r="F2509" s="4" t="s">
        <v>10</v>
      </c>
      <c r="G2509" s="4" t="s">
        <v>171</v>
      </c>
      <c r="H2509" s="4">
        <v>38.963745000000003</v>
      </c>
      <c r="I2509" s="4">
        <v>35.243321999999999</v>
      </c>
      <c r="J2509" s="4" t="s">
        <v>22</v>
      </c>
      <c r="K2509" s="4" t="s">
        <v>67</v>
      </c>
      <c r="L2509" s="4" t="s">
        <v>33</v>
      </c>
      <c r="M2509" s="4">
        <v>29</v>
      </c>
      <c r="N2509" s="4">
        <v>197</v>
      </c>
      <c r="O2509" s="4">
        <v>8654</v>
      </c>
    </row>
    <row r="2510" spans="1:15" x14ac:dyDescent="0.25">
      <c r="A2510" s="4">
        <v>2617</v>
      </c>
      <c r="B2510" s="5">
        <v>43280</v>
      </c>
      <c r="C2510" s="5" t="s">
        <v>2988</v>
      </c>
      <c r="D2510" s="5" t="s">
        <v>2989</v>
      </c>
      <c r="E2510" s="4" t="s">
        <v>1008</v>
      </c>
      <c r="F2510" s="4" t="s">
        <v>24</v>
      </c>
      <c r="G2510" s="4" t="s">
        <v>93</v>
      </c>
      <c r="H2510" s="4">
        <v>-22.328474</v>
      </c>
      <c r="I2510" s="4">
        <v>24.684866</v>
      </c>
      <c r="J2510" s="4" t="s">
        <v>18</v>
      </c>
      <c r="K2510" s="4" t="s">
        <v>67</v>
      </c>
      <c r="L2510" s="4" t="s">
        <v>33</v>
      </c>
      <c r="M2510" s="4">
        <v>14</v>
      </c>
      <c r="N2510" s="4">
        <v>267</v>
      </c>
      <c r="O2510" s="4">
        <v>6254</v>
      </c>
    </row>
    <row r="2511" spans="1:15" x14ac:dyDescent="0.25">
      <c r="A2511" s="4">
        <v>3588</v>
      </c>
      <c r="B2511" s="5">
        <v>43280</v>
      </c>
      <c r="C2511" s="5" t="s">
        <v>2966</v>
      </c>
      <c r="D2511" s="5" t="s">
        <v>2967</v>
      </c>
      <c r="E2511" s="4" t="s">
        <v>1481</v>
      </c>
      <c r="F2511" s="4" t="s">
        <v>24</v>
      </c>
      <c r="G2511" s="4" t="s">
        <v>401</v>
      </c>
      <c r="H2511" s="4">
        <v>71.706935999999999</v>
      </c>
      <c r="I2511" s="4">
        <v>-42.604303000000002</v>
      </c>
      <c r="J2511" s="4" t="s">
        <v>18</v>
      </c>
      <c r="K2511" s="4" t="s">
        <v>67</v>
      </c>
      <c r="L2511" s="4" t="s">
        <v>33</v>
      </c>
      <c r="M2511" s="4">
        <v>19</v>
      </c>
      <c r="N2511" s="4">
        <v>192</v>
      </c>
      <c r="O2511" s="4">
        <v>4715</v>
      </c>
    </row>
    <row r="2512" spans="1:15" x14ac:dyDescent="0.25">
      <c r="A2512" s="4">
        <v>3689</v>
      </c>
      <c r="B2512" s="5">
        <v>43280</v>
      </c>
      <c r="C2512" s="5" t="s">
        <v>2804</v>
      </c>
      <c r="D2512" s="5" t="s">
        <v>2805</v>
      </c>
      <c r="E2512" s="4" t="s">
        <v>950</v>
      </c>
      <c r="F2512" s="4" t="s">
        <v>24</v>
      </c>
      <c r="G2512" s="4" t="s">
        <v>255</v>
      </c>
      <c r="H2512" s="4">
        <v>51.919438</v>
      </c>
      <c r="I2512" s="4">
        <v>19.145136000000001</v>
      </c>
      <c r="J2512" s="4" t="s">
        <v>18</v>
      </c>
      <c r="K2512" s="4" t="s">
        <v>67</v>
      </c>
      <c r="L2512" s="4" t="s">
        <v>33</v>
      </c>
      <c r="M2512" s="4">
        <v>13</v>
      </c>
      <c r="N2512" s="4">
        <v>144</v>
      </c>
      <c r="O2512" s="4">
        <v>3000</v>
      </c>
    </row>
    <row r="2513" spans="1:15" x14ac:dyDescent="0.25">
      <c r="A2513" s="4">
        <v>4362</v>
      </c>
      <c r="B2513" s="5">
        <v>43280</v>
      </c>
      <c r="C2513" s="5" t="s">
        <v>2881</v>
      </c>
      <c r="D2513" s="5" t="s">
        <v>2878</v>
      </c>
      <c r="E2513" s="4" t="s">
        <v>383</v>
      </c>
      <c r="F2513" s="4" t="s">
        <v>16</v>
      </c>
      <c r="G2513" s="4" t="s">
        <v>285</v>
      </c>
      <c r="H2513" s="4">
        <v>37.090240000000001</v>
      </c>
      <c r="I2513" s="4">
        <v>-95.712890999999999</v>
      </c>
      <c r="J2513" s="4" t="s">
        <v>12</v>
      </c>
      <c r="K2513" s="4" t="s">
        <v>19</v>
      </c>
      <c r="L2513" s="4" t="s">
        <v>14</v>
      </c>
      <c r="M2513" s="4">
        <v>7</v>
      </c>
      <c r="N2513" s="4">
        <v>45</v>
      </c>
      <c r="O2513" s="4">
        <v>3806</v>
      </c>
    </row>
    <row r="2514" spans="1:15" x14ac:dyDescent="0.25">
      <c r="A2514" s="8">
        <v>3967</v>
      </c>
      <c r="B2514" s="5">
        <v>43280</v>
      </c>
      <c r="C2514" s="9" t="s">
        <v>2760</v>
      </c>
      <c r="D2514" s="9" t="s">
        <v>2761</v>
      </c>
      <c r="E2514" s="8" t="s">
        <v>2411</v>
      </c>
      <c r="F2514" s="8" t="s">
        <v>16</v>
      </c>
      <c r="G2514" s="4" t="s">
        <v>140</v>
      </c>
      <c r="H2514" s="4">
        <v>10.691803</v>
      </c>
      <c r="I2514" s="4">
        <v>-61.222503000000003</v>
      </c>
      <c r="J2514" s="8" t="s">
        <v>12</v>
      </c>
      <c r="K2514" s="8" t="s">
        <v>67</v>
      </c>
      <c r="L2514" s="8" t="s">
        <v>33</v>
      </c>
      <c r="M2514" s="8">
        <v>30</v>
      </c>
      <c r="N2514" s="8">
        <v>51</v>
      </c>
      <c r="O2514" s="8">
        <v>2531</v>
      </c>
    </row>
    <row r="2515" spans="1:15" x14ac:dyDescent="0.25">
      <c r="A2515" s="4"/>
      <c r="B2515" s="5"/>
      <c r="C2515" s="5"/>
      <c r="D2515" s="5"/>
      <c r="E2515" s="4"/>
      <c r="F2515" s="4"/>
      <c r="G2515" s="4"/>
      <c r="H2515" s="4"/>
      <c r="I2515" s="4"/>
      <c r="J2515" s="4"/>
      <c r="K2515" s="4"/>
      <c r="L2515" s="4"/>
      <c r="M2515" s="4"/>
      <c r="N2515" s="4"/>
      <c r="O2515" s="4"/>
    </row>
  </sheetData>
  <pageMargins left="0.7" right="0.7" top="0.75" bottom="0.75" header="0.3" footer="0.3"/>
  <pageSetup orientation="landscape" r:id="rId1"/>
  <customProperties>
    <customPr name="_pios_id" r:id="rId2"/>
  </customProperties>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F0C08-C331-4414-B83F-A4258F30C309}">
  <sheetPr codeName="Sheet2"/>
  <dimension ref="A1:D17"/>
  <sheetViews>
    <sheetView workbookViewId="0">
      <selection activeCell="B22" sqref="B22"/>
    </sheetView>
  </sheetViews>
  <sheetFormatPr defaultRowHeight="15" x14ac:dyDescent="0.25"/>
  <cols>
    <col min="1" max="1" width="8.7265625" style="12"/>
    <col min="2" max="2" width="103.81640625" bestFit="1" customWidth="1"/>
  </cols>
  <sheetData>
    <row r="1" spans="1:4" x14ac:dyDescent="0.25">
      <c r="A1" s="11" t="s">
        <v>3035</v>
      </c>
      <c r="B1" s="11" t="s">
        <v>3036</v>
      </c>
    </row>
    <row r="2" spans="1:4" x14ac:dyDescent="0.25">
      <c r="A2" s="12">
        <v>1</v>
      </c>
      <c r="B2" t="s">
        <v>3037</v>
      </c>
    </row>
    <row r="3" spans="1:4" x14ac:dyDescent="0.25">
      <c r="A3" s="12">
        <v>2</v>
      </c>
      <c r="B3" t="s">
        <v>3038</v>
      </c>
    </row>
    <row r="4" spans="1:4" x14ac:dyDescent="0.25">
      <c r="A4" s="12">
        <v>3</v>
      </c>
      <c r="B4" t="s">
        <v>3039</v>
      </c>
    </row>
    <row r="5" spans="1:4" x14ac:dyDescent="0.25">
      <c r="A5" s="12">
        <v>4</v>
      </c>
      <c r="B5" t="s">
        <v>3040</v>
      </c>
    </row>
    <row r="6" spans="1:4" x14ac:dyDescent="0.25">
      <c r="A6" s="12">
        <v>5</v>
      </c>
      <c r="B6" t="s">
        <v>3042</v>
      </c>
    </row>
    <row r="7" spans="1:4" x14ac:dyDescent="0.25">
      <c r="A7" s="12">
        <v>6</v>
      </c>
      <c r="B7" t="s">
        <v>3041</v>
      </c>
    </row>
    <row r="8" spans="1:4" x14ac:dyDescent="0.25">
      <c r="A8" s="12">
        <v>7</v>
      </c>
      <c r="B8" t="s">
        <v>3043</v>
      </c>
    </row>
    <row r="9" spans="1:4" x14ac:dyDescent="0.25">
      <c r="A9" s="12">
        <v>8</v>
      </c>
      <c r="B9" t="s">
        <v>3044</v>
      </c>
    </row>
    <row r="10" spans="1:4" x14ac:dyDescent="0.25">
      <c r="A10" s="12">
        <v>9</v>
      </c>
      <c r="B10" t="s">
        <v>3045</v>
      </c>
    </row>
    <row r="13" spans="1:4" ht="15" customHeight="1" x14ac:dyDescent="0.25">
      <c r="A13" s="52" t="s">
        <v>3062</v>
      </c>
      <c r="B13" s="52"/>
      <c r="C13" s="52"/>
      <c r="D13" s="52"/>
    </row>
    <row r="14" spans="1:4" x14ac:dyDescent="0.25">
      <c r="A14" s="52"/>
      <c r="B14" s="52"/>
      <c r="C14" s="52"/>
      <c r="D14" s="52"/>
    </row>
    <row r="15" spans="1:4" x14ac:dyDescent="0.25">
      <c r="A15" s="52"/>
      <c r="B15" s="52"/>
      <c r="C15" s="52"/>
      <c r="D15" s="52"/>
    </row>
    <row r="16" spans="1:4" x14ac:dyDescent="0.25">
      <c r="A16" s="52"/>
      <c r="B16" s="52"/>
      <c r="C16" s="52"/>
      <c r="D16" s="52"/>
    </row>
    <row r="17" spans="1:4" x14ac:dyDescent="0.25">
      <c r="A17" s="52"/>
      <c r="B17" s="52"/>
      <c r="C17" s="52"/>
      <c r="D17" s="52"/>
    </row>
  </sheetData>
  <mergeCells count="1">
    <mergeCell ref="A13:D1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3DFD8-D112-4ACB-A612-F6025E13E6CD}">
  <sheetPr codeName="Sheet3"/>
  <dimension ref="A1:G2516"/>
  <sheetViews>
    <sheetView zoomScaleNormal="100" workbookViewId="0">
      <pane ySplit="1" topLeftCell="A2" activePane="bottomLeft" state="frozen"/>
      <selection pane="bottomLeft" activeCell="C22" sqref="C22"/>
    </sheetView>
  </sheetViews>
  <sheetFormatPr defaultRowHeight="15" x14ac:dyDescent="0.25"/>
  <cols>
    <col min="1" max="2" width="7" style="24" customWidth="1"/>
    <col min="3" max="3" width="18.36328125" style="17" customWidth="1"/>
    <col min="4" max="4" width="30.7265625" style="17" customWidth="1"/>
    <col min="5" max="5" width="11.36328125" style="17" customWidth="1"/>
    <col min="6" max="6" width="11" style="17" customWidth="1"/>
    <col min="7" max="7" width="12.7265625" style="17" customWidth="1"/>
    <col min="8" max="16384" width="8.7265625" style="17"/>
  </cols>
  <sheetData>
    <row r="1" spans="1:7" ht="15.6" x14ac:dyDescent="0.3">
      <c r="A1" s="14" t="s">
        <v>2722</v>
      </c>
      <c r="B1" s="14" t="s">
        <v>3047</v>
      </c>
      <c r="C1" s="15" t="s">
        <v>2</v>
      </c>
      <c r="D1" s="15" t="s">
        <v>3</v>
      </c>
      <c r="E1" s="15" t="s">
        <v>5</v>
      </c>
      <c r="F1" s="15" t="s">
        <v>8</v>
      </c>
      <c r="G1" s="16" t="s">
        <v>2723</v>
      </c>
    </row>
    <row r="2" spans="1:7" x14ac:dyDescent="0.25">
      <c r="A2" s="18">
        <v>43980</v>
      </c>
      <c r="B2" s="25">
        <f>SalesAndOrders[[#This Row],[Date]]</f>
        <v>43980</v>
      </c>
      <c r="C2" s="19" t="s">
        <v>10</v>
      </c>
      <c r="D2" s="19" t="s">
        <v>69</v>
      </c>
      <c r="E2" s="19" t="s">
        <v>13</v>
      </c>
      <c r="F2" s="19">
        <v>369</v>
      </c>
      <c r="G2" s="19">
        <v>14856</v>
      </c>
    </row>
    <row r="3" spans="1:7" x14ac:dyDescent="0.25">
      <c r="A3" s="18">
        <v>43980</v>
      </c>
      <c r="B3" s="25">
        <f>SalesAndOrders[[#This Row],[Date]]</f>
        <v>43980</v>
      </c>
      <c r="C3" s="19" t="s">
        <v>10</v>
      </c>
      <c r="D3" s="19" t="s">
        <v>271</v>
      </c>
      <c r="E3" s="19" t="s">
        <v>13</v>
      </c>
      <c r="F3" s="19">
        <v>194</v>
      </c>
      <c r="G3" s="19">
        <v>5631</v>
      </c>
    </row>
    <row r="4" spans="1:7" x14ac:dyDescent="0.25">
      <c r="A4" s="18">
        <v>43980</v>
      </c>
      <c r="B4" s="25">
        <f>SalesAndOrders[[#This Row],[Date]]</f>
        <v>43980</v>
      </c>
      <c r="C4" s="19" t="s">
        <v>10</v>
      </c>
      <c r="D4" s="19" t="s">
        <v>127</v>
      </c>
      <c r="E4" s="19" t="s">
        <v>13</v>
      </c>
      <c r="F4" s="19">
        <v>107</v>
      </c>
      <c r="G4" s="19">
        <v>2323</v>
      </c>
    </row>
    <row r="5" spans="1:7" x14ac:dyDescent="0.25">
      <c r="A5" s="18">
        <v>43980</v>
      </c>
      <c r="B5" s="25">
        <f>SalesAndOrders[[#This Row],[Date]]</f>
        <v>43980</v>
      </c>
      <c r="C5" s="19" t="s">
        <v>10</v>
      </c>
      <c r="D5" s="19" t="s">
        <v>769</v>
      </c>
      <c r="E5" s="19" t="s">
        <v>13</v>
      </c>
      <c r="F5" s="19">
        <v>106</v>
      </c>
      <c r="G5" s="19">
        <v>4793</v>
      </c>
    </row>
    <row r="6" spans="1:7" x14ac:dyDescent="0.25">
      <c r="A6" s="18">
        <v>43980</v>
      </c>
      <c r="B6" s="25">
        <f>SalesAndOrders[[#This Row],[Date]]</f>
        <v>43980</v>
      </c>
      <c r="C6" s="19" t="s">
        <v>10</v>
      </c>
      <c r="D6" s="19" t="s">
        <v>125</v>
      </c>
      <c r="E6" s="19" t="s">
        <v>19</v>
      </c>
      <c r="F6" s="19">
        <v>331</v>
      </c>
      <c r="G6" s="19">
        <v>13140</v>
      </c>
    </row>
    <row r="7" spans="1:7" x14ac:dyDescent="0.25">
      <c r="A7" s="18">
        <v>43980</v>
      </c>
      <c r="B7" s="25">
        <f>SalesAndOrders[[#This Row],[Date]]</f>
        <v>43980</v>
      </c>
      <c r="C7" s="19" t="s">
        <v>10</v>
      </c>
      <c r="D7" s="19" t="s">
        <v>299</v>
      </c>
      <c r="E7" s="19" t="s">
        <v>19</v>
      </c>
      <c r="F7" s="19">
        <v>296</v>
      </c>
      <c r="G7" s="19">
        <v>9835</v>
      </c>
    </row>
    <row r="8" spans="1:7" x14ac:dyDescent="0.25">
      <c r="A8" s="18">
        <v>43980</v>
      </c>
      <c r="B8" s="25">
        <f>SalesAndOrders[[#This Row],[Date]]</f>
        <v>43980</v>
      </c>
      <c r="C8" s="19" t="s">
        <v>10</v>
      </c>
      <c r="D8" s="19" t="s">
        <v>164</v>
      </c>
      <c r="E8" s="19" t="s">
        <v>19</v>
      </c>
      <c r="F8" s="19">
        <v>287</v>
      </c>
      <c r="G8" s="19">
        <v>7952</v>
      </c>
    </row>
    <row r="9" spans="1:7" x14ac:dyDescent="0.25">
      <c r="A9" s="18">
        <v>43980</v>
      </c>
      <c r="B9" s="25">
        <f>SalesAndOrders[[#This Row],[Date]]</f>
        <v>43980</v>
      </c>
      <c r="C9" s="19" t="s">
        <v>10</v>
      </c>
      <c r="D9" s="19" t="s">
        <v>447</v>
      </c>
      <c r="E9" s="19" t="s">
        <v>19</v>
      </c>
      <c r="F9" s="19">
        <v>369</v>
      </c>
      <c r="G9" s="19">
        <v>7819</v>
      </c>
    </row>
    <row r="10" spans="1:7" x14ac:dyDescent="0.25">
      <c r="A10" s="18">
        <v>43980</v>
      </c>
      <c r="B10" s="25">
        <f>SalesAndOrders[[#This Row],[Date]]</f>
        <v>43980</v>
      </c>
      <c r="C10" s="19" t="s">
        <v>24</v>
      </c>
      <c r="D10" s="19" t="s">
        <v>651</v>
      </c>
      <c r="E10" s="19" t="s">
        <v>19</v>
      </c>
      <c r="F10" s="19">
        <v>274</v>
      </c>
      <c r="G10" s="19">
        <v>5191</v>
      </c>
    </row>
    <row r="11" spans="1:7" x14ac:dyDescent="0.25">
      <c r="A11" s="18">
        <v>43980</v>
      </c>
      <c r="B11" s="25">
        <f>SalesAndOrders[[#This Row],[Date]]</f>
        <v>43980</v>
      </c>
      <c r="C11" s="19" t="s">
        <v>16</v>
      </c>
      <c r="D11" s="19" t="s">
        <v>196</v>
      </c>
      <c r="E11" s="19" t="s">
        <v>19</v>
      </c>
      <c r="F11" s="19">
        <v>108</v>
      </c>
      <c r="G11" s="19">
        <v>3713</v>
      </c>
    </row>
    <row r="12" spans="1:7" x14ac:dyDescent="0.25">
      <c r="A12" s="18">
        <v>43980</v>
      </c>
      <c r="B12" s="25">
        <f>SalesAndOrders[[#This Row],[Date]]</f>
        <v>43980</v>
      </c>
      <c r="C12" s="19" t="s">
        <v>16</v>
      </c>
      <c r="D12" s="19" t="s">
        <v>449</v>
      </c>
      <c r="E12" s="19" t="s">
        <v>19</v>
      </c>
      <c r="F12" s="19">
        <v>73</v>
      </c>
      <c r="G12" s="19">
        <v>3511</v>
      </c>
    </row>
    <row r="13" spans="1:7" x14ac:dyDescent="0.25">
      <c r="A13" s="18">
        <v>43980</v>
      </c>
      <c r="B13" s="25">
        <f>SalesAndOrders[[#This Row],[Date]]</f>
        <v>43980</v>
      </c>
      <c r="C13" s="19" t="s">
        <v>16</v>
      </c>
      <c r="D13" s="19" t="s">
        <v>249</v>
      </c>
      <c r="E13" s="19" t="s">
        <v>19</v>
      </c>
      <c r="F13" s="19">
        <v>72</v>
      </c>
      <c r="G13" s="19">
        <v>2575</v>
      </c>
    </row>
    <row r="14" spans="1:7" x14ac:dyDescent="0.25">
      <c r="A14" s="18">
        <v>43980</v>
      </c>
      <c r="B14" s="25">
        <f>SalesAndOrders[[#This Row],[Date]]</f>
        <v>43980</v>
      </c>
      <c r="C14" s="19" t="s">
        <v>16</v>
      </c>
      <c r="D14" s="19" t="s">
        <v>17</v>
      </c>
      <c r="E14" s="19" t="s">
        <v>19</v>
      </c>
      <c r="F14" s="19">
        <v>35</v>
      </c>
      <c r="G14" s="19">
        <v>1287</v>
      </c>
    </row>
    <row r="15" spans="1:7" x14ac:dyDescent="0.25">
      <c r="A15" s="18">
        <v>43980</v>
      </c>
      <c r="B15" s="25">
        <f>SalesAndOrders[[#This Row],[Date]]</f>
        <v>43980</v>
      </c>
      <c r="C15" s="19" t="s">
        <v>16</v>
      </c>
      <c r="D15" s="19" t="s">
        <v>263</v>
      </c>
      <c r="E15" s="19" t="s">
        <v>19</v>
      </c>
      <c r="F15" s="19">
        <v>137</v>
      </c>
      <c r="G15" s="19">
        <v>1059</v>
      </c>
    </row>
    <row r="16" spans="1:7" x14ac:dyDescent="0.25">
      <c r="A16" s="18">
        <v>43980</v>
      </c>
      <c r="B16" s="25">
        <f>SalesAndOrders[[#This Row],[Date]]</f>
        <v>43980</v>
      </c>
      <c r="C16" s="19" t="s">
        <v>24</v>
      </c>
      <c r="D16" s="19" t="s">
        <v>432</v>
      </c>
      <c r="E16" s="19" t="s">
        <v>30</v>
      </c>
      <c r="F16" s="19">
        <v>150</v>
      </c>
      <c r="G16" s="19">
        <v>7154</v>
      </c>
    </row>
    <row r="17" spans="1:7" x14ac:dyDescent="0.25">
      <c r="A17" s="18">
        <v>43980</v>
      </c>
      <c r="B17" s="25">
        <f>SalesAndOrders[[#This Row],[Date]]</f>
        <v>43980</v>
      </c>
      <c r="C17" s="19" t="s">
        <v>24</v>
      </c>
      <c r="D17" s="19" t="s">
        <v>2733</v>
      </c>
      <c r="E17" s="19" t="s">
        <v>2724</v>
      </c>
      <c r="F17" s="19">
        <v>76</v>
      </c>
      <c r="G17" s="19">
        <v>15950</v>
      </c>
    </row>
    <row r="18" spans="1:7" x14ac:dyDescent="0.25">
      <c r="A18" s="18">
        <v>43980</v>
      </c>
      <c r="B18" s="25">
        <f>SalesAndOrders[[#This Row],[Date]]</f>
        <v>43980</v>
      </c>
      <c r="C18" s="19" t="s">
        <v>16</v>
      </c>
      <c r="D18" s="19" t="s">
        <v>1198</v>
      </c>
      <c r="E18" s="19" t="s">
        <v>30</v>
      </c>
      <c r="F18" s="19">
        <v>118</v>
      </c>
      <c r="G18" s="19">
        <v>5950</v>
      </c>
    </row>
    <row r="19" spans="1:7" x14ac:dyDescent="0.25">
      <c r="A19" s="18">
        <v>43980</v>
      </c>
      <c r="B19" s="25">
        <f>SalesAndOrders[[#This Row],[Date]]</f>
        <v>43980</v>
      </c>
      <c r="C19" s="19" t="s">
        <v>16</v>
      </c>
      <c r="D19" s="19" t="s">
        <v>832</v>
      </c>
      <c r="E19" s="19" t="s">
        <v>30</v>
      </c>
      <c r="F19" s="19">
        <v>28</v>
      </c>
      <c r="G19" s="19">
        <v>4380</v>
      </c>
    </row>
    <row r="20" spans="1:7" x14ac:dyDescent="0.25">
      <c r="A20" s="18">
        <v>43980</v>
      </c>
      <c r="B20" s="25">
        <f>SalesAndOrders[[#This Row],[Date]]</f>
        <v>43980</v>
      </c>
      <c r="C20" s="19" t="s">
        <v>16</v>
      </c>
      <c r="D20" s="19" t="s">
        <v>494</v>
      </c>
      <c r="E20" s="19" t="s">
        <v>30</v>
      </c>
      <c r="F20" s="19">
        <v>116</v>
      </c>
      <c r="G20" s="19">
        <v>3493</v>
      </c>
    </row>
    <row r="21" spans="1:7" x14ac:dyDescent="0.25">
      <c r="A21" s="18">
        <v>43980</v>
      </c>
      <c r="B21" s="25">
        <f>SalesAndOrders[[#This Row],[Date]]</f>
        <v>43980</v>
      </c>
      <c r="C21" s="19" t="s">
        <v>16</v>
      </c>
      <c r="D21" s="19" t="s">
        <v>219</v>
      </c>
      <c r="E21" s="19" t="s">
        <v>30</v>
      </c>
      <c r="F21" s="19">
        <v>113</v>
      </c>
      <c r="G21" s="19">
        <v>3277</v>
      </c>
    </row>
    <row r="22" spans="1:7" x14ac:dyDescent="0.25">
      <c r="A22" s="18">
        <v>43980</v>
      </c>
      <c r="B22" s="25">
        <f>SalesAndOrders[[#This Row],[Date]]</f>
        <v>43980</v>
      </c>
      <c r="C22" s="19" t="s">
        <v>24</v>
      </c>
      <c r="D22" s="19" t="s">
        <v>346</v>
      </c>
      <c r="E22" s="19" t="s">
        <v>30</v>
      </c>
      <c r="F22" s="19">
        <v>113</v>
      </c>
      <c r="G22" s="19">
        <v>3195</v>
      </c>
    </row>
    <row r="23" spans="1:7" x14ac:dyDescent="0.25">
      <c r="A23" s="18">
        <v>43980</v>
      </c>
      <c r="B23" s="25">
        <f>SalesAndOrders[[#This Row],[Date]]</f>
        <v>43980</v>
      </c>
      <c r="C23" s="19" t="s">
        <v>16</v>
      </c>
      <c r="D23" s="19" t="s">
        <v>98</v>
      </c>
      <c r="E23" s="19" t="s">
        <v>30</v>
      </c>
      <c r="F23" s="19">
        <v>148</v>
      </c>
      <c r="G23" s="19">
        <v>1948</v>
      </c>
    </row>
    <row r="24" spans="1:7" x14ac:dyDescent="0.25">
      <c r="A24" s="18">
        <v>43980</v>
      </c>
      <c r="B24" s="25">
        <f>SalesAndOrders[[#This Row],[Date]]</f>
        <v>43980</v>
      </c>
      <c r="C24" s="19" t="s">
        <v>16</v>
      </c>
      <c r="D24" s="19" t="s">
        <v>562</v>
      </c>
      <c r="E24" s="19" t="s">
        <v>30</v>
      </c>
      <c r="F24" s="19">
        <v>44</v>
      </c>
      <c r="G24" s="19">
        <v>1800</v>
      </c>
    </row>
    <row r="25" spans="1:7" x14ac:dyDescent="0.25">
      <c r="A25" s="18">
        <v>43980</v>
      </c>
      <c r="B25" s="25">
        <f>SalesAndOrders[[#This Row],[Date]]</f>
        <v>43980</v>
      </c>
      <c r="C25" s="19" t="s">
        <v>24</v>
      </c>
      <c r="D25" s="20" t="s">
        <v>2734</v>
      </c>
      <c r="E25" s="19" t="s">
        <v>19</v>
      </c>
      <c r="F25" s="19">
        <v>57</v>
      </c>
      <c r="G25" s="19">
        <v>4051</v>
      </c>
    </row>
    <row r="26" spans="1:7" x14ac:dyDescent="0.25">
      <c r="A26" s="18">
        <v>43980</v>
      </c>
      <c r="B26" s="25">
        <f>SalesAndOrders[[#This Row],[Date]]</f>
        <v>43980</v>
      </c>
      <c r="C26" s="19" t="s">
        <v>24</v>
      </c>
      <c r="D26" s="19" t="s">
        <v>206</v>
      </c>
      <c r="E26" s="19" t="s">
        <v>32</v>
      </c>
      <c r="F26" s="19">
        <v>74</v>
      </c>
      <c r="G26" s="19">
        <v>7087</v>
      </c>
    </row>
    <row r="27" spans="1:7" x14ac:dyDescent="0.25">
      <c r="A27" s="18">
        <v>43980</v>
      </c>
      <c r="B27" s="25">
        <f>SalesAndOrders[[#This Row],[Date]]</f>
        <v>43980</v>
      </c>
      <c r="C27" s="19" t="s">
        <v>24</v>
      </c>
      <c r="D27" s="19" t="s">
        <v>213</v>
      </c>
      <c r="E27" s="19" t="s">
        <v>32</v>
      </c>
      <c r="F27" s="19">
        <v>238</v>
      </c>
      <c r="G27" s="19">
        <v>5376</v>
      </c>
    </row>
    <row r="28" spans="1:7" x14ac:dyDescent="0.25">
      <c r="A28" s="18">
        <v>43980</v>
      </c>
      <c r="B28" s="25">
        <f>SalesAndOrders[[#This Row],[Date]]</f>
        <v>43980</v>
      </c>
      <c r="C28" s="19" t="s">
        <v>24</v>
      </c>
      <c r="D28" s="19" t="s">
        <v>263</v>
      </c>
      <c r="E28" s="19" t="s">
        <v>32</v>
      </c>
      <c r="F28" s="19">
        <v>175</v>
      </c>
      <c r="G28" s="19">
        <v>4504</v>
      </c>
    </row>
    <row r="29" spans="1:7" x14ac:dyDescent="0.25">
      <c r="A29" s="18">
        <v>43980</v>
      </c>
      <c r="B29" s="25">
        <f>SalesAndOrders[[#This Row],[Date]]</f>
        <v>43980</v>
      </c>
      <c r="C29" s="19" t="s">
        <v>24</v>
      </c>
      <c r="D29" s="19" t="s">
        <v>387</v>
      </c>
      <c r="E29" s="19" t="s">
        <v>32</v>
      </c>
      <c r="F29" s="19">
        <v>103</v>
      </c>
      <c r="G29" s="19">
        <v>4205</v>
      </c>
    </row>
    <row r="30" spans="1:7" x14ac:dyDescent="0.25">
      <c r="A30" s="18">
        <v>43980</v>
      </c>
      <c r="B30" s="25">
        <f>SalesAndOrders[[#This Row],[Date]]</f>
        <v>43980</v>
      </c>
      <c r="C30" s="19" t="s">
        <v>24</v>
      </c>
      <c r="D30" s="19" t="s">
        <v>246</v>
      </c>
      <c r="E30" s="19" t="s">
        <v>32</v>
      </c>
      <c r="F30" s="19">
        <v>132</v>
      </c>
      <c r="G30" s="19">
        <v>3077</v>
      </c>
    </row>
    <row r="31" spans="1:7" x14ac:dyDescent="0.25">
      <c r="A31" s="18">
        <v>43980</v>
      </c>
      <c r="B31" s="25">
        <f>SalesAndOrders[[#This Row],[Date]]</f>
        <v>43980</v>
      </c>
      <c r="C31" s="19" t="s">
        <v>16</v>
      </c>
      <c r="D31" s="19" t="s">
        <v>385</v>
      </c>
      <c r="E31" s="19" t="s">
        <v>32</v>
      </c>
      <c r="F31" s="19">
        <v>57</v>
      </c>
      <c r="G31" s="19">
        <v>3033</v>
      </c>
    </row>
    <row r="32" spans="1:7" x14ac:dyDescent="0.25">
      <c r="A32" s="18">
        <v>43980</v>
      </c>
      <c r="B32" s="25">
        <f>SalesAndOrders[[#This Row],[Date]]</f>
        <v>43980</v>
      </c>
      <c r="C32" s="19" t="s">
        <v>10</v>
      </c>
      <c r="D32" s="19" t="s">
        <v>64</v>
      </c>
      <c r="E32" s="19" t="s">
        <v>32</v>
      </c>
      <c r="F32" s="19">
        <v>247</v>
      </c>
      <c r="G32" s="19">
        <v>2589</v>
      </c>
    </row>
    <row r="33" spans="1:7" x14ac:dyDescent="0.25">
      <c r="A33" s="18">
        <v>43980</v>
      </c>
      <c r="B33" s="25">
        <f>SalesAndOrders[[#This Row],[Date]]</f>
        <v>43980</v>
      </c>
      <c r="C33" s="19" t="s">
        <v>24</v>
      </c>
      <c r="D33" s="19" t="s">
        <v>255</v>
      </c>
      <c r="E33" s="19" t="s">
        <v>32</v>
      </c>
      <c r="F33" s="19">
        <v>275</v>
      </c>
      <c r="G33" s="19">
        <v>2531</v>
      </c>
    </row>
    <row r="34" spans="1:7" x14ac:dyDescent="0.25">
      <c r="A34" s="18">
        <v>43980</v>
      </c>
      <c r="B34" s="25">
        <f>SalesAndOrders[[#This Row],[Date]]</f>
        <v>43980</v>
      </c>
      <c r="C34" s="19" t="s">
        <v>16</v>
      </c>
      <c r="D34" s="19" t="s">
        <v>816</v>
      </c>
      <c r="E34" s="19" t="s">
        <v>32</v>
      </c>
      <c r="F34" s="19">
        <v>126</v>
      </c>
      <c r="G34" s="19">
        <v>2059</v>
      </c>
    </row>
    <row r="35" spans="1:7" x14ac:dyDescent="0.25">
      <c r="A35" s="18">
        <v>43980</v>
      </c>
      <c r="B35" s="25">
        <f>SalesAndOrders[[#This Row],[Date]]</f>
        <v>43980</v>
      </c>
      <c r="C35" s="19" t="s">
        <v>10</v>
      </c>
      <c r="D35" s="19" t="s">
        <v>2736</v>
      </c>
      <c r="E35" s="19" t="s">
        <v>13</v>
      </c>
      <c r="F35" s="19">
        <v>97</v>
      </c>
      <c r="G35" s="19">
        <v>5078</v>
      </c>
    </row>
    <row r="36" spans="1:7" x14ac:dyDescent="0.25">
      <c r="A36" s="18">
        <v>43980</v>
      </c>
      <c r="B36" s="25">
        <f>SalesAndOrders[[#This Row],[Date]]</f>
        <v>43980</v>
      </c>
      <c r="C36" s="19" t="s">
        <v>16</v>
      </c>
      <c r="D36" s="19" t="s">
        <v>56</v>
      </c>
      <c r="E36" s="19" t="s">
        <v>32</v>
      </c>
      <c r="F36" s="19">
        <v>87</v>
      </c>
      <c r="G36" s="19">
        <v>1372</v>
      </c>
    </row>
    <row r="37" spans="1:7" x14ac:dyDescent="0.25">
      <c r="A37" s="18">
        <v>43980</v>
      </c>
      <c r="B37" s="25">
        <f>SalesAndOrders[[#This Row],[Date]]</f>
        <v>43980</v>
      </c>
      <c r="C37" s="19" t="s">
        <v>10</v>
      </c>
      <c r="D37" s="19" t="s">
        <v>802</v>
      </c>
      <c r="E37" s="19" t="s">
        <v>39</v>
      </c>
      <c r="F37" s="19">
        <v>246</v>
      </c>
      <c r="G37" s="19">
        <v>11314</v>
      </c>
    </row>
    <row r="38" spans="1:7" x14ac:dyDescent="0.25">
      <c r="A38" s="18">
        <v>43980</v>
      </c>
      <c r="B38" s="25">
        <f>SalesAndOrders[[#This Row],[Date]]</f>
        <v>43980</v>
      </c>
      <c r="C38" s="19" t="s">
        <v>24</v>
      </c>
      <c r="D38" s="19" t="s">
        <v>150</v>
      </c>
      <c r="E38" s="19" t="s">
        <v>39</v>
      </c>
      <c r="F38" s="19">
        <v>251</v>
      </c>
      <c r="G38" s="19">
        <v>7011</v>
      </c>
    </row>
    <row r="39" spans="1:7" x14ac:dyDescent="0.25">
      <c r="A39" s="18">
        <v>43980</v>
      </c>
      <c r="B39" s="25">
        <f>SalesAndOrders[[#This Row],[Date]]</f>
        <v>43980</v>
      </c>
      <c r="C39" s="19" t="s">
        <v>16</v>
      </c>
      <c r="D39" s="19" t="s">
        <v>158</v>
      </c>
      <c r="E39" s="19" t="s">
        <v>39</v>
      </c>
      <c r="F39" s="19">
        <v>148</v>
      </c>
      <c r="G39" s="19">
        <v>5957</v>
      </c>
    </row>
    <row r="40" spans="1:7" x14ac:dyDescent="0.25">
      <c r="A40" s="18">
        <v>43980</v>
      </c>
      <c r="B40" s="25">
        <f>SalesAndOrders[[#This Row],[Date]]</f>
        <v>43980</v>
      </c>
      <c r="C40" s="19" t="s">
        <v>24</v>
      </c>
      <c r="D40" s="19" t="s">
        <v>117</v>
      </c>
      <c r="E40" s="19" t="s">
        <v>39</v>
      </c>
      <c r="F40" s="19">
        <v>168</v>
      </c>
      <c r="G40" s="19">
        <v>3619</v>
      </c>
    </row>
    <row r="41" spans="1:7" x14ac:dyDescent="0.25">
      <c r="A41" s="18">
        <v>43980</v>
      </c>
      <c r="B41" s="25">
        <f>SalesAndOrders[[#This Row],[Date]]</f>
        <v>43980</v>
      </c>
      <c r="C41" s="19" t="s">
        <v>16</v>
      </c>
      <c r="D41" s="19" t="s">
        <v>723</v>
      </c>
      <c r="E41" s="19" t="s">
        <v>39</v>
      </c>
      <c r="F41" s="19">
        <v>130</v>
      </c>
      <c r="G41" s="19">
        <v>3552</v>
      </c>
    </row>
    <row r="42" spans="1:7" x14ac:dyDescent="0.25">
      <c r="A42" s="18">
        <v>43980</v>
      </c>
      <c r="B42" s="25">
        <f>SalesAndOrders[[#This Row],[Date]]</f>
        <v>43980</v>
      </c>
      <c r="C42" s="19" t="s">
        <v>16</v>
      </c>
      <c r="D42" s="19" t="s">
        <v>37</v>
      </c>
      <c r="E42" s="19" t="s">
        <v>39</v>
      </c>
      <c r="F42" s="19">
        <v>62</v>
      </c>
      <c r="G42" s="19">
        <v>3188</v>
      </c>
    </row>
    <row r="43" spans="1:7" x14ac:dyDescent="0.25">
      <c r="A43" s="18">
        <v>43980</v>
      </c>
      <c r="B43" s="25">
        <f>SalesAndOrders[[#This Row],[Date]]</f>
        <v>43980</v>
      </c>
      <c r="C43" s="19" t="s">
        <v>16</v>
      </c>
      <c r="D43" s="19" t="s">
        <v>226</v>
      </c>
      <c r="E43" s="19" t="s">
        <v>39</v>
      </c>
      <c r="F43" s="19">
        <v>35</v>
      </c>
      <c r="G43" s="19">
        <v>3051</v>
      </c>
    </row>
    <row r="44" spans="1:7" x14ac:dyDescent="0.25">
      <c r="A44" s="18">
        <v>43980</v>
      </c>
      <c r="B44" s="25">
        <f>SalesAndOrders[[#This Row],[Date]]</f>
        <v>43980</v>
      </c>
      <c r="C44" s="19" t="s">
        <v>10</v>
      </c>
      <c r="D44" s="19" t="s">
        <v>616</v>
      </c>
      <c r="E44" s="19" t="s">
        <v>2724</v>
      </c>
      <c r="F44" s="19">
        <v>551</v>
      </c>
      <c r="G44" s="19">
        <v>20127</v>
      </c>
    </row>
    <row r="45" spans="1:7" x14ac:dyDescent="0.25">
      <c r="A45" s="18">
        <v>43980</v>
      </c>
      <c r="B45" s="25">
        <f>SalesAndOrders[[#This Row],[Date]]</f>
        <v>43980</v>
      </c>
      <c r="C45" s="19" t="s">
        <v>10</v>
      </c>
      <c r="D45" s="19" t="s">
        <v>176</v>
      </c>
      <c r="E45" s="19" t="s">
        <v>2724</v>
      </c>
      <c r="F45" s="19">
        <v>323</v>
      </c>
      <c r="G45" s="19">
        <v>18327</v>
      </c>
    </row>
    <row r="46" spans="1:7" x14ac:dyDescent="0.25">
      <c r="A46" s="18">
        <v>43980</v>
      </c>
      <c r="B46" s="25">
        <f>SalesAndOrders[[#This Row],[Date]]</f>
        <v>43980</v>
      </c>
      <c r="C46" s="19" t="s">
        <v>10</v>
      </c>
      <c r="D46" s="19" t="s">
        <v>75</v>
      </c>
      <c r="E46" s="19" t="s">
        <v>2724</v>
      </c>
      <c r="F46" s="19">
        <v>205</v>
      </c>
      <c r="G46" s="19">
        <v>16722</v>
      </c>
    </row>
    <row r="47" spans="1:7" x14ac:dyDescent="0.25">
      <c r="A47" s="18">
        <v>43980</v>
      </c>
      <c r="B47" s="25">
        <f>SalesAndOrders[[#This Row],[Date]]</f>
        <v>43980</v>
      </c>
      <c r="C47" s="19" t="s">
        <v>10</v>
      </c>
      <c r="D47" s="19" t="s">
        <v>261</v>
      </c>
      <c r="E47" s="19" t="s">
        <v>2724</v>
      </c>
      <c r="F47" s="19">
        <v>226</v>
      </c>
      <c r="G47" s="19">
        <v>16289</v>
      </c>
    </row>
    <row r="48" spans="1:7" x14ac:dyDescent="0.25">
      <c r="A48" s="18">
        <v>43980</v>
      </c>
      <c r="B48" s="25">
        <f>SalesAndOrders[[#This Row],[Date]]</f>
        <v>43980</v>
      </c>
      <c r="C48" s="19" t="s">
        <v>24</v>
      </c>
      <c r="D48" s="19" t="s">
        <v>135</v>
      </c>
      <c r="E48" s="19" t="s">
        <v>2724</v>
      </c>
      <c r="F48" s="19">
        <v>284</v>
      </c>
      <c r="G48" s="19">
        <v>10118</v>
      </c>
    </row>
    <row r="49" spans="1:7" x14ac:dyDescent="0.25">
      <c r="A49" s="18">
        <v>43980</v>
      </c>
      <c r="B49" s="25">
        <f>SalesAndOrders[[#This Row],[Date]]</f>
        <v>43980</v>
      </c>
      <c r="C49" s="19" t="s">
        <v>24</v>
      </c>
      <c r="D49" s="19" t="s">
        <v>173</v>
      </c>
      <c r="E49" s="19" t="s">
        <v>2724</v>
      </c>
      <c r="F49" s="19">
        <v>63</v>
      </c>
      <c r="G49" s="19">
        <v>8255</v>
      </c>
    </row>
    <row r="50" spans="1:7" x14ac:dyDescent="0.25">
      <c r="A50" s="18">
        <v>43980</v>
      </c>
      <c r="B50" s="25">
        <f>SalesAndOrders[[#This Row],[Date]]</f>
        <v>43980</v>
      </c>
      <c r="C50" s="19" t="s">
        <v>24</v>
      </c>
      <c r="D50" s="19" t="s">
        <v>263</v>
      </c>
      <c r="E50" s="19" t="s">
        <v>2724</v>
      </c>
      <c r="F50" s="19">
        <v>235</v>
      </c>
      <c r="G50" s="19">
        <v>7075</v>
      </c>
    </row>
    <row r="51" spans="1:7" x14ac:dyDescent="0.25">
      <c r="A51" s="18">
        <v>43980</v>
      </c>
      <c r="B51" s="25">
        <f>SalesAndOrders[[#This Row],[Date]]</f>
        <v>43980</v>
      </c>
      <c r="C51" s="19" t="s">
        <v>16</v>
      </c>
      <c r="D51" s="19" t="s">
        <v>43</v>
      </c>
      <c r="E51" s="19" t="s">
        <v>2724</v>
      </c>
      <c r="F51" s="19">
        <v>86</v>
      </c>
      <c r="G51" s="19">
        <v>4801</v>
      </c>
    </row>
    <row r="52" spans="1:7" x14ac:dyDescent="0.25">
      <c r="A52" s="18">
        <v>43980</v>
      </c>
      <c r="B52" s="25">
        <f>SalesAndOrders[[#This Row],[Date]]</f>
        <v>43980</v>
      </c>
      <c r="C52" s="19" t="s">
        <v>16</v>
      </c>
      <c r="D52" s="19" t="s">
        <v>667</v>
      </c>
      <c r="E52" s="19" t="s">
        <v>2724</v>
      </c>
      <c r="F52" s="19">
        <v>81</v>
      </c>
      <c r="G52" s="19">
        <v>4102</v>
      </c>
    </row>
    <row r="53" spans="1:7" x14ac:dyDescent="0.25">
      <c r="A53" s="18">
        <v>43980</v>
      </c>
      <c r="B53" s="25">
        <f>SalesAndOrders[[#This Row],[Date]]</f>
        <v>43980</v>
      </c>
      <c r="C53" s="19" t="s">
        <v>24</v>
      </c>
      <c r="D53" s="19" t="s">
        <v>528</v>
      </c>
      <c r="E53" s="19" t="s">
        <v>2724</v>
      </c>
      <c r="F53" s="19">
        <v>220</v>
      </c>
      <c r="G53" s="19">
        <v>4084</v>
      </c>
    </row>
    <row r="54" spans="1:7" x14ac:dyDescent="0.25">
      <c r="A54" s="18">
        <v>43980</v>
      </c>
      <c r="B54" s="25">
        <f>SalesAndOrders[[#This Row],[Date]]</f>
        <v>43980</v>
      </c>
      <c r="C54" s="19" t="s">
        <v>10</v>
      </c>
      <c r="D54" s="19" t="s">
        <v>583</v>
      </c>
      <c r="E54" s="19" t="s">
        <v>2724</v>
      </c>
      <c r="F54" s="19">
        <v>55</v>
      </c>
      <c r="G54" s="19">
        <v>4010</v>
      </c>
    </row>
    <row r="55" spans="1:7" x14ac:dyDescent="0.25">
      <c r="A55" s="18">
        <v>43980</v>
      </c>
      <c r="B55" s="25">
        <f>SalesAndOrders[[#This Row],[Date]]</f>
        <v>43980</v>
      </c>
      <c r="C55" s="19" t="s">
        <v>24</v>
      </c>
      <c r="D55" s="19" t="s">
        <v>43</v>
      </c>
      <c r="E55" s="19" t="s">
        <v>2724</v>
      </c>
      <c r="F55" s="19">
        <v>142</v>
      </c>
      <c r="G55" s="19">
        <v>3405</v>
      </c>
    </row>
    <row r="56" spans="1:7" x14ac:dyDescent="0.25">
      <c r="A56" s="18">
        <v>43980</v>
      </c>
      <c r="B56" s="25">
        <f>SalesAndOrders[[#This Row],[Date]]</f>
        <v>43980</v>
      </c>
      <c r="C56" s="19" t="s">
        <v>16</v>
      </c>
      <c r="D56" s="19" t="s">
        <v>117</v>
      </c>
      <c r="E56" s="19" t="s">
        <v>2724</v>
      </c>
      <c r="F56" s="19">
        <v>246</v>
      </c>
      <c r="G56" s="19">
        <v>6632</v>
      </c>
    </row>
    <row r="57" spans="1:7" x14ac:dyDescent="0.25">
      <c r="A57" s="18">
        <v>43980</v>
      </c>
      <c r="B57" s="25">
        <f>SalesAndOrders[[#This Row],[Date]]</f>
        <v>43980</v>
      </c>
      <c r="C57" s="19" t="s">
        <v>10</v>
      </c>
      <c r="D57" s="19" t="s">
        <v>692</v>
      </c>
      <c r="E57" s="19" t="s">
        <v>57</v>
      </c>
      <c r="F57" s="19">
        <v>408</v>
      </c>
      <c r="G57" s="19">
        <v>13482</v>
      </c>
    </row>
    <row r="58" spans="1:7" x14ac:dyDescent="0.25">
      <c r="A58" s="18">
        <v>43980</v>
      </c>
      <c r="B58" s="25">
        <f>SalesAndOrders[[#This Row],[Date]]</f>
        <v>43980</v>
      </c>
      <c r="C58" s="19" t="s">
        <v>24</v>
      </c>
      <c r="D58" s="19" t="s">
        <v>2739</v>
      </c>
      <c r="E58" s="19" t="s">
        <v>57</v>
      </c>
      <c r="F58" s="19">
        <v>82</v>
      </c>
      <c r="G58" s="19">
        <v>7811</v>
      </c>
    </row>
    <row r="59" spans="1:7" x14ac:dyDescent="0.25">
      <c r="A59" s="18">
        <v>43980</v>
      </c>
      <c r="B59" s="25">
        <f>SalesAndOrders[[#This Row],[Date]]</f>
        <v>43980</v>
      </c>
      <c r="C59" s="19" t="s">
        <v>24</v>
      </c>
      <c r="D59" s="19" t="s">
        <v>579</v>
      </c>
      <c r="E59" s="19" t="s">
        <v>57</v>
      </c>
      <c r="F59" s="19">
        <v>82</v>
      </c>
      <c r="G59" s="19">
        <v>6909</v>
      </c>
    </row>
    <row r="60" spans="1:7" x14ac:dyDescent="0.25">
      <c r="A60" s="18">
        <v>43980</v>
      </c>
      <c r="B60" s="25">
        <f>SalesAndOrders[[#This Row],[Date]]</f>
        <v>43980</v>
      </c>
      <c r="C60" s="19" t="s">
        <v>24</v>
      </c>
      <c r="D60" s="19" t="s">
        <v>110</v>
      </c>
      <c r="E60" s="19" t="s">
        <v>57</v>
      </c>
      <c r="F60" s="19">
        <v>131</v>
      </c>
      <c r="G60" s="19">
        <v>6505</v>
      </c>
    </row>
    <row r="61" spans="1:7" x14ac:dyDescent="0.25">
      <c r="A61" s="18">
        <v>43980</v>
      </c>
      <c r="B61" s="25">
        <f>SalesAndOrders[[#This Row],[Date]]</f>
        <v>43980</v>
      </c>
      <c r="C61" s="19" t="s">
        <v>24</v>
      </c>
      <c r="D61" s="19" t="s">
        <v>253</v>
      </c>
      <c r="E61" s="19" t="s">
        <v>57</v>
      </c>
      <c r="F61" s="19">
        <v>84</v>
      </c>
      <c r="G61" s="19">
        <v>5532</v>
      </c>
    </row>
    <row r="62" spans="1:7" x14ac:dyDescent="0.25">
      <c r="A62" s="18">
        <v>43980</v>
      </c>
      <c r="B62" s="25">
        <f>SalesAndOrders[[#This Row],[Date]]</f>
        <v>43980</v>
      </c>
      <c r="C62" s="19" t="s">
        <v>24</v>
      </c>
      <c r="D62" s="19" t="s">
        <v>378</v>
      </c>
      <c r="E62" s="19" t="s">
        <v>57</v>
      </c>
      <c r="F62" s="19">
        <v>229</v>
      </c>
      <c r="G62" s="19">
        <v>4378</v>
      </c>
    </row>
    <row r="63" spans="1:7" x14ac:dyDescent="0.25">
      <c r="A63" s="18">
        <v>43980</v>
      </c>
      <c r="B63" s="25">
        <f>SalesAndOrders[[#This Row],[Date]]</f>
        <v>43980</v>
      </c>
      <c r="C63" s="19" t="s">
        <v>16</v>
      </c>
      <c r="D63" s="19" t="s">
        <v>2741</v>
      </c>
      <c r="E63" s="19" t="s">
        <v>2724</v>
      </c>
      <c r="F63" s="19">
        <v>113</v>
      </c>
      <c r="G63" s="19">
        <v>2172</v>
      </c>
    </row>
    <row r="64" spans="1:7" x14ac:dyDescent="0.25">
      <c r="A64" s="18">
        <v>43980</v>
      </c>
      <c r="B64" s="25">
        <f>SalesAndOrders[[#This Row],[Date]]</f>
        <v>43980</v>
      </c>
      <c r="C64" s="19" t="s">
        <v>16</v>
      </c>
      <c r="D64" s="19" t="s">
        <v>1332</v>
      </c>
      <c r="E64" s="19" t="s">
        <v>57</v>
      </c>
      <c r="F64" s="19">
        <v>67</v>
      </c>
      <c r="G64" s="19">
        <v>2591</v>
      </c>
    </row>
    <row r="65" spans="1:7" x14ac:dyDescent="0.25">
      <c r="A65" s="18">
        <v>43980</v>
      </c>
      <c r="B65" s="25">
        <f>SalesAndOrders[[#This Row],[Date]]</f>
        <v>43980</v>
      </c>
      <c r="C65" s="19" t="s">
        <v>16</v>
      </c>
      <c r="D65" s="19" t="s">
        <v>412</v>
      </c>
      <c r="E65" s="19" t="s">
        <v>57</v>
      </c>
      <c r="F65" s="19">
        <v>78</v>
      </c>
      <c r="G65" s="19">
        <v>2172</v>
      </c>
    </row>
    <row r="66" spans="1:7" x14ac:dyDescent="0.25">
      <c r="A66" s="18">
        <v>43980</v>
      </c>
      <c r="B66" s="25">
        <f>SalesAndOrders[[#This Row],[Date]]</f>
        <v>43980</v>
      </c>
      <c r="C66" s="19" t="s">
        <v>10</v>
      </c>
      <c r="D66" s="19" t="s">
        <v>146</v>
      </c>
      <c r="E66" s="19" t="s">
        <v>60</v>
      </c>
      <c r="F66" s="19">
        <v>245</v>
      </c>
      <c r="G66" s="19">
        <v>17266</v>
      </c>
    </row>
    <row r="67" spans="1:7" x14ac:dyDescent="0.25">
      <c r="A67" s="18">
        <v>43980</v>
      </c>
      <c r="B67" s="25">
        <f>SalesAndOrders[[#This Row],[Date]]</f>
        <v>43980</v>
      </c>
      <c r="C67" s="19" t="s">
        <v>10</v>
      </c>
      <c r="D67" s="19" t="s">
        <v>554</v>
      </c>
      <c r="E67" s="19" t="s">
        <v>60</v>
      </c>
      <c r="F67" s="19">
        <v>216</v>
      </c>
      <c r="G67" s="19">
        <v>10851</v>
      </c>
    </row>
    <row r="68" spans="1:7" x14ac:dyDescent="0.25">
      <c r="A68" s="18">
        <v>43980</v>
      </c>
      <c r="B68" s="25">
        <f>SalesAndOrders[[#This Row],[Date]]</f>
        <v>43980</v>
      </c>
      <c r="C68" s="19" t="s">
        <v>10</v>
      </c>
      <c r="D68" s="19" t="s">
        <v>235</v>
      </c>
      <c r="E68" s="19" t="s">
        <v>60</v>
      </c>
      <c r="F68" s="19">
        <v>499</v>
      </c>
      <c r="G68" s="19">
        <v>10441</v>
      </c>
    </row>
    <row r="69" spans="1:7" x14ac:dyDescent="0.25">
      <c r="A69" s="18">
        <v>43980</v>
      </c>
      <c r="B69" s="25">
        <f>SalesAndOrders[[#This Row],[Date]]</f>
        <v>43980</v>
      </c>
      <c r="C69" s="19" t="s">
        <v>24</v>
      </c>
      <c r="D69" s="19" t="s">
        <v>87</v>
      </c>
      <c r="E69" s="19" t="s">
        <v>60</v>
      </c>
      <c r="F69" s="19">
        <v>174</v>
      </c>
      <c r="G69" s="19">
        <v>9018</v>
      </c>
    </row>
    <row r="70" spans="1:7" x14ac:dyDescent="0.25">
      <c r="A70" s="18">
        <v>43980</v>
      </c>
      <c r="B70" s="25">
        <f>SalesAndOrders[[#This Row],[Date]]</f>
        <v>43980</v>
      </c>
      <c r="C70" s="19" t="s">
        <v>16</v>
      </c>
      <c r="D70" s="19" t="s">
        <v>616</v>
      </c>
      <c r="E70" s="19" t="s">
        <v>32</v>
      </c>
      <c r="F70" s="19">
        <v>64</v>
      </c>
      <c r="G70" s="19">
        <v>1940</v>
      </c>
    </row>
    <row r="71" spans="1:7" x14ac:dyDescent="0.25">
      <c r="A71" s="18">
        <v>43980</v>
      </c>
      <c r="B71" s="25">
        <f>SalesAndOrders[[#This Row],[Date]]</f>
        <v>43980</v>
      </c>
      <c r="C71" s="19" t="s">
        <v>24</v>
      </c>
      <c r="D71" s="19" t="s">
        <v>708</v>
      </c>
      <c r="E71" s="19" t="s">
        <v>60</v>
      </c>
      <c r="F71" s="19">
        <v>194</v>
      </c>
      <c r="G71" s="19">
        <v>6300</v>
      </c>
    </row>
    <row r="72" spans="1:7" x14ac:dyDescent="0.25">
      <c r="A72" s="18">
        <v>43980</v>
      </c>
      <c r="B72" s="25">
        <f>SalesAndOrders[[#This Row],[Date]]</f>
        <v>43980</v>
      </c>
      <c r="C72" s="19" t="s">
        <v>16</v>
      </c>
      <c r="D72" s="19" t="s">
        <v>2742</v>
      </c>
      <c r="E72" s="19" t="s">
        <v>32</v>
      </c>
      <c r="F72" s="19">
        <v>60</v>
      </c>
      <c r="G72" s="19">
        <v>3641</v>
      </c>
    </row>
    <row r="73" spans="1:7" x14ac:dyDescent="0.25">
      <c r="A73" s="18">
        <v>43980</v>
      </c>
      <c r="B73" s="25">
        <f>SalesAndOrders[[#This Row],[Date]]</f>
        <v>43980</v>
      </c>
      <c r="C73" s="19" t="s">
        <v>24</v>
      </c>
      <c r="D73" s="19" t="s">
        <v>73</v>
      </c>
      <c r="E73" s="19" t="s">
        <v>60</v>
      </c>
      <c r="F73" s="19">
        <v>63</v>
      </c>
      <c r="G73" s="19">
        <v>5381</v>
      </c>
    </row>
    <row r="74" spans="1:7" x14ac:dyDescent="0.25">
      <c r="A74" s="18">
        <v>43980</v>
      </c>
      <c r="B74" s="25">
        <f>SalesAndOrders[[#This Row],[Date]]</f>
        <v>43980</v>
      </c>
      <c r="C74" s="19" t="s">
        <v>24</v>
      </c>
      <c r="D74" s="19" t="s">
        <v>62</v>
      </c>
      <c r="E74" s="19" t="s">
        <v>60</v>
      </c>
      <c r="F74" s="19">
        <v>123</v>
      </c>
      <c r="G74" s="19">
        <v>5211</v>
      </c>
    </row>
    <row r="75" spans="1:7" x14ac:dyDescent="0.25">
      <c r="A75" s="18">
        <v>43980</v>
      </c>
      <c r="B75" s="25">
        <f>SalesAndOrders[[#This Row],[Date]]</f>
        <v>43980</v>
      </c>
      <c r="C75" s="19" t="s">
        <v>24</v>
      </c>
      <c r="D75" s="19" t="s">
        <v>1198</v>
      </c>
      <c r="E75" s="19" t="s">
        <v>60</v>
      </c>
      <c r="F75" s="19">
        <v>153</v>
      </c>
      <c r="G75" s="19">
        <v>5184</v>
      </c>
    </row>
    <row r="76" spans="1:7" x14ac:dyDescent="0.25">
      <c r="A76" s="18">
        <v>43980</v>
      </c>
      <c r="B76" s="25">
        <f>SalesAndOrders[[#This Row],[Date]]</f>
        <v>43980</v>
      </c>
      <c r="C76" s="19" t="s">
        <v>16</v>
      </c>
      <c r="D76" s="19" t="s">
        <v>385</v>
      </c>
      <c r="E76" s="19" t="s">
        <v>60</v>
      </c>
      <c r="F76" s="19">
        <v>58</v>
      </c>
      <c r="G76" s="19">
        <v>3488</v>
      </c>
    </row>
    <row r="77" spans="1:7" x14ac:dyDescent="0.25">
      <c r="A77" s="18">
        <v>43980</v>
      </c>
      <c r="B77" s="25">
        <f>SalesAndOrders[[#This Row],[Date]]</f>
        <v>43980</v>
      </c>
      <c r="C77" s="19" t="s">
        <v>16</v>
      </c>
      <c r="D77" s="19" t="s">
        <v>25</v>
      </c>
      <c r="E77" s="19" t="s">
        <v>60</v>
      </c>
      <c r="F77" s="19">
        <v>70</v>
      </c>
      <c r="G77" s="19">
        <v>3058</v>
      </c>
    </row>
    <row r="78" spans="1:7" x14ac:dyDescent="0.25">
      <c r="A78" s="18">
        <v>43980</v>
      </c>
      <c r="B78" s="25">
        <f>SalesAndOrders[[#This Row],[Date]]</f>
        <v>43980</v>
      </c>
      <c r="C78" s="19" t="s">
        <v>16</v>
      </c>
      <c r="D78" s="19" t="s">
        <v>164</v>
      </c>
      <c r="E78" s="19" t="s">
        <v>60</v>
      </c>
      <c r="F78" s="19">
        <v>147</v>
      </c>
      <c r="G78" s="19">
        <v>3038</v>
      </c>
    </row>
    <row r="79" spans="1:7" x14ac:dyDescent="0.25">
      <c r="A79" s="18">
        <v>43980</v>
      </c>
      <c r="B79" s="25">
        <f>SalesAndOrders[[#This Row],[Date]]</f>
        <v>43980</v>
      </c>
      <c r="C79" s="19" t="s">
        <v>16</v>
      </c>
      <c r="D79" s="19" t="s">
        <v>782</v>
      </c>
      <c r="E79" s="19" t="s">
        <v>60</v>
      </c>
      <c r="F79" s="19">
        <v>60</v>
      </c>
      <c r="G79" s="19">
        <v>2466</v>
      </c>
    </row>
    <row r="80" spans="1:7" x14ac:dyDescent="0.25">
      <c r="A80" s="18">
        <v>43980</v>
      </c>
      <c r="B80" s="25">
        <f>SalesAndOrders[[#This Row],[Date]]</f>
        <v>43980</v>
      </c>
      <c r="C80" s="19" t="s">
        <v>24</v>
      </c>
      <c r="D80" s="19" t="s">
        <v>2745</v>
      </c>
      <c r="E80" s="19" t="s">
        <v>2724</v>
      </c>
      <c r="F80" s="19">
        <v>181</v>
      </c>
      <c r="G80" s="19">
        <v>4899</v>
      </c>
    </row>
    <row r="81" spans="1:7" x14ac:dyDescent="0.25">
      <c r="A81" s="18">
        <v>43980</v>
      </c>
      <c r="B81" s="25">
        <f>SalesAndOrders[[#This Row],[Date]]</f>
        <v>43980</v>
      </c>
      <c r="C81" s="19" t="s">
        <v>10</v>
      </c>
      <c r="D81" s="19" t="s">
        <v>285</v>
      </c>
      <c r="E81" s="19" t="s">
        <v>67</v>
      </c>
      <c r="F81" s="19">
        <v>507</v>
      </c>
      <c r="G81" s="19">
        <v>17823</v>
      </c>
    </row>
    <row r="82" spans="1:7" x14ac:dyDescent="0.25">
      <c r="A82" s="18">
        <v>43980</v>
      </c>
      <c r="B82" s="25">
        <f>SalesAndOrders[[#This Row],[Date]]</f>
        <v>43980</v>
      </c>
      <c r="C82" s="19" t="s">
        <v>24</v>
      </c>
      <c r="D82" s="19" t="s">
        <v>346</v>
      </c>
      <c r="E82" s="19" t="s">
        <v>67</v>
      </c>
      <c r="F82" s="19">
        <v>51</v>
      </c>
      <c r="G82" s="19">
        <v>8688</v>
      </c>
    </row>
    <row r="83" spans="1:7" x14ac:dyDescent="0.25">
      <c r="A83" s="18">
        <v>43980</v>
      </c>
      <c r="B83" s="25">
        <f>SalesAndOrders[[#This Row],[Date]]</f>
        <v>43980</v>
      </c>
      <c r="C83" s="19" t="s">
        <v>24</v>
      </c>
      <c r="D83" s="19" t="s">
        <v>350</v>
      </c>
      <c r="E83" s="19" t="s">
        <v>67</v>
      </c>
      <c r="F83" s="19">
        <v>129</v>
      </c>
      <c r="G83" s="19">
        <v>7226</v>
      </c>
    </row>
    <row r="84" spans="1:7" x14ac:dyDescent="0.25">
      <c r="A84" s="18">
        <v>43980</v>
      </c>
      <c r="B84" s="25">
        <f>SalesAndOrders[[#This Row],[Date]]</f>
        <v>43980</v>
      </c>
      <c r="C84" s="19" t="s">
        <v>24</v>
      </c>
      <c r="D84" s="19" t="s">
        <v>708</v>
      </c>
      <c r="E84" s="19" t="s">
        <v>67</v>
      </c>
      <c r="F84" s="19">
        <v>182</v>
      </c>
      <c r="G84" s="19">
        <v>6454</v>
      </c>
    </row>
    <row r="85" spans="1:7" x14ac:dyDescent="0.25">
      <c r="A85" s="18">
        <v>43980</v>
      </c>
      <c r="B85" s="25">
        <f>SalesAndOrders[[#This Row],[Date]]</f>
        <v>43980</v>
      </c>
      <c r="C85" s="19" t="s">
        <v>16</v>
      </c>
      <c r="D85" s="19" t="s">
        <v>102</v>
      </c>
      <c r="E85" s="19" t="s">
        <v>67</v>
      </c>
      <c r="F85" s="19">
        <v>248</v>
      </c>
      <c r="G85" s="19">
        <v>6069</v>
      </c>
    </row>
    <row r="86" spans="1:7" x14ac:dyDescent="0.25">
      <c r="A86" s="18">
        <v>43980</v>
      </c>
      <c r="B86" s="25">
        <f>SalesAndOrders[[#This Row],[Date]]</f>
        <v>43980</v>
      </c>
      <c r="C86" s="19" t="s">
        <v>24</v>
      </c>
      <c r="D86" s="19" t="s">
        <v>261</v>
      </c>
      <c r="E86" s="19" t="s">
        <v>39</v>
      </c>
      <c r="F86" s="19">
        <v>110</v>
      </c>
      <c r="G86" s="19">
        <v>4744</v>
      </c>
    </row>
    <row r="87" spans="1:7" x14ac:dyDescent="0.25">
      <c r="A87" s="18">
        <v>43980</v>
      </c>
      <c r="B87" s="25">
        <f>SalesAndOrders[[#This Row],[Date]]</f>
        <v>43980</v>
      </c>
      <c r="C87" s="19" t="s">
        <v>24</v>
      </c>
      <c r="D87" s="19" t="s">
        <v>211</v>
      </c>
      <c r="E87" s="19" t="s">
        <v>67</v>
      </c>
      <c r="F87" s="19">
        <v>212</v>
      </c>
      <c r="G87" s="19">
        <v>5306</v>
      </c>
    </row>
    <row r="88" spans="1:7" x14ac:dyDescent="0.25">
      <c r="A88" s="18">
        <v>43980</v>
      </c>
      <c r="B88" s="25">
        <f>SalesAndOrders[[#This Row],[Date]]</f>
        <v>43980</v>
      </c>
      <c r="C88" s="19" t="s">
        <v>24</v>
      </c>
      <c r="D88" s="19" t="s">
        <v>261</v>
      </c>
      <c r="E88" s="19" t="s">
        <v>67</v>
      </c>
      <c r="F88" s="19">
        <v>203</v>
      </c>
      <c r="G88" s="19">
        <v>4717</v>
      </c>
    </row>
    <row r="89" spans="1:7" x14ac:dyDescent="0.25">
      <c r="A89" s="18">
        <v>43980</v>
      </c>
      <c r="B89" s="25">
        <f>SalesAndOrders[[#This Row],[Date]]</f>
        <v>43980</v>
      </c>
      <c r="C89" s="19" t="s">
        <v>16</v>
      </c>
      <c r="D89" s="19" t="s">
        <v>137</v>
      </c>
      <c r="E89" s="19" t="s">
        <v>67</v>
      </c>
      <c r="F89" s="19">
        <v>90</v>
      </c>
      <c r="G89" s="19">
        <v>4053</v>
      </c>
    </row>
    <row r="90" spans="1:7" x14ac:dyDescent="0.25">
      <c r="A90" s="18">
        <v>43980</v>
      </c>
      <c r="B90" s="25">
        <f>SalesAndOrders[[#This Row],[Date]]</f>
        <v>43980</v>
      </c>
      <c r="C90" s="19" t="s">
        <v>16</v>
      </c>
      <c r="D90" s="19" t="s">
        <v>426</v>
      </c>
      <c r="E90" s="19" t="s">
        <v>67</v>
      </c>
      <c r="F90" s="19">
        <v>56</v>
      </c>
      <c r="G90" s="19">
        <v>3227</v>
      </c>
    </row>
    <row r="91" spans="1:7" x14ac:dyDescent="0.25">
      <c r="A91" s="18">
        <v>43980</v>
      </c>
      <c r="B91" s="25">
        <f>SalesAndOrders[[#This Row],[Date]]</f>
        <v>43980</v>
      </c>
      <c r="C91" s="19" t="s">
        <v>16</v>
      </c>
      <c r="D91" s="19" t="s">
        <v>217</v>
      </c>
      <c r="E91" s="19" t="s">
        <v>67</v>
      </c>
      <c r="F91" s="19">
        <v>29</v>
      </c>
      <c r="G91" s="19">
        <v>2204</v>
      </c>
    </row>
    <row r="92" spans="1:7" x14ac:dyDescent="0.25">
      <c r="A92" s="18">
        <v>43950</v>
      </c>
      <c r="B92" s="25">
        <f>SalesAndOrders[[#This Row],[Date]]</f>
        <v>43950</v>
      </c>
      <c r="C92" s="19" t="s">
        <v>10</v>
      </c>
      <c r="D92" s="19" t="s">
        <v>96</v>
      </c>
      <c r="E92" s="19" t="s">
        <v>13</v>
      </c>
      <c r="F92" s="19">
        <v>403</v>
      </c>
      <c r="G92" s="19">
        <v>12525</v>
      </c>
    </row>
    <row r="93" spans="1:7" x14ac:dyDescent="0.25">
      <c r="A93" s="18">
        <v>43950</v>
      </c>
      <c r="B93" s="25">
        <f>SalesAndOrders[[#This Row],[Date]]</f>
        <v>43950</v>
      </c>
      <c r="C93" s="19" t="s">
        <v>10</v>
      </c>
      <c r="D93" s="19" t="s">
        <v>201</v>
      </c>
      <c r="E93" s="19" t="s">
        <v>13</v>
      </c>
      <c r="F93" s="19">
        <v>575</v>
      </c>
      <c r="G93" s="19">
        <v>9327</v>
      </c>
    </row>
    <row r="94" spans="1:7" x14ac:dyDescent="0.25">
      <c r="A94" s="18">
        <v>43950</v>
      </c>
      <c r="B94" s="25">
        <f>SalesAndOrders[[#This Row],[Date]]</f>
        <v>43950</v>
      </c>
      <c r="C94" s="19" t="s">
        <v>10</v>
      </c>
      <c r="D94" s="19" t="s">
        <v>80</v>
      </c>
      <c r="E94" s="19" t="s">
        <v>13</v>
      </c>
      <c r="F94" s="19">
        <v>469</v>
      </c>
      <c r="G94" s="19">
        <v>12744</v>
      </c>
    </row>
    <row r="95" spans="1:7" x14ac:dyDescent="0.25">
      <c r="A95" s="18">
        <v>43950</v>
      </c>
      <c r="B95" s="25">
        <f>SalesAndOrders[[#This Row],[Date]]</f>
        <v>43950</v>
      </c>
      <c r="C95" s="19" t="s">
        <v>10</v>
      </c>
      <c r="D95" s="19" t="s">
        <v>169</v>
      </c>
      <c r="E95" s="19" t="s">
        <v>13</v>
      </c>
      <c r="F95" s="19">
        <v>137</v>
      </c>
      <c r="G95" s="19">
        <v>3612</v>
      </c>
    </row>
    <row r="96" spans="1:7" x14ac:dyDescent="0.25">
      <c r="A96" s="18">
        <v>43950</v>
      </c>
      <c r="B96" s="25">
        <f>SalesAndOrders[[#This Row],[Date]]</f>
        <v>43950</v>
      </c>
      <c r="C96" s="19" t="s">
        <v>10</v>
      </c>
      <c r="D96" s="19" t="s">
        <v>80</v>
      </c>
      <c r="E96" s="19" t="s">
        <v>13</v>
      </c>
      <c r="F96" s="19">
        <v>96</v>
      </c>
      <c r="G96" s="19">
        <v>3073</v>
      </c>
    </row>
    <row r="97" spans="1:7" x14ac:dyDescent="0.25">
      <c r="A97" s="18">
        <v>43950</v>
      </c>
      <c r="B97" s="25">
        <f>SalesAndOrders[[#This Row],[Date]]</f>
        <v>43950</v>
      </c>
      <c r="C97" s="19" t="s">
        <v>10</v>
      </c>
      <c r="D97" s="19" t="s">
        <v>17</v>
      </c>
      <c r="E97" s="19" t="s">
        <v>13</v>
      </c>
      <c r="F97" s="19">
        <v>40</v>
      </c>
      <c r="G97" s="19">
        <v>2059</v>
      </c>
    </row>
    <row r="98" spans="1:7" x14ac:dyDescent="0.25">
      <c r="A98" s="18">
        <v>43950</v>
      </c>
      <c r="B98" s="25">
        <f>SalesAndOrders[[#This Row],[Date]]</f>
        <v>43950</v>
      </c>
      <c r="C98" s="19" t="s">
        <v>10</v>
      </c>
      <c r="D98" s="19" t="s">
        <v>489</v>
      </c>
      <c r="E98" s="19" t="s">
        <v>13</v>
      </c>
      <c r="F98" s="19">
        <v>30</v>
      </c>
      <c r="G98" s="19">
        <v>1444</v>
      </c>
    </row>
    <row r="99" spans="1:7" x14ac:dyDescent="0.25">
      <c r="A99" s="18">
        <v>43950</v>
      </c>
      <c r="B99" s="25">
        <f>SalesAndOrders[[#This Row],[Date]]</f>
        <v>43950</v>
      </c>
      <c r="C99" s="19" t="s">
        <v>10</v>
      </c>
      <c r="D99" s="19" t="s">
        <v>82</v>
      </c>
      <c r="E99" s="19" t="s">
        <v>13</v>
      </c>
      <c r="F99" s="19">
        <v>48</v>
      </c>
      <c r="G99" s="19">
        <v>1387</v>
      </c>
    </row>
    <row r="100" spans="1:7" x14ac:dyDescent="0.25">
      <c r="A100" s="18">
        <v>43950</v>
      </c>
      <c r="B100" s="25">
        <f>SalesAndOrders[[#This Row],[Date]]</f>
        <v>43950</v>
      </c>
      <c r="C100" s="19" t="s">
        <v>16</v>
      </c>
      <c r="D100" s="19" t="s">
        <v>285</v>
      </c>
      <c r="E100" s="19" t="s">
        <v>19</v>
      </c>
      <c r="F100" s="19">
        <v>178</v>
      </c>
      <c r="G100" s="19">
        <v>17037</v>
      </c>
    </row>
    <row r="101" spans="1:7" x14ac:dyDescent="0.25">
      <c r="A101" s="18">
        <v>43950</v>
      </c>
      <c r="B101" s="25">
        <f>SalesAndOrders[[#This Row],[Date]]</f>
        <v>43950</v>
      </c>
      <c r="C101" s="19" t="s">
        <v>24</v>
      </c>
      <c r="D101" s="20" t="s">
        <v>2730</v>
      </c>
      <c r="E101" s="19" t="s">
        <v>57</v>
      </c>
      <c r="F101" s="19">
        <v>206</v>
      </c>
      <c r="G101" s="19">
        <v>4561</v>
      </c>
    </row>
    <row r="102" spans="1:7" x14ac:dyDescent="0.25">
      <c r="A102" s="18">
        <v>43950</v>
      </c>
      <c r="B102" s="25">
        <f>SalesAndOrders[[#This Row],[Date]]</f>
        <v>43950</v>
      </c>
      <c r="C102" s="19" t="s">
        <v>16</v>
      </c>
      <c r="D102" s="19" t="s">
        <v>1029</v>
      </c>
      <c r="E102" s="19" t="s">
        <v>19</v>
      </c>
      <c r="F102" s="19">
        <v>234</v>
      </c>
      <c r="G102" s="19">
        <v>11430</v>
      </c>
    </row>
    <row r="103" spans="1:7" x14ac:dyDescent="0.25">
      <c r="A103" s="18">
        <v>43950</v>
      </c>
      <c r="B103" s="25">
        <f>SalesAndOrders[[#This Row],[Date]]</f>
        <v>43950</v>
      </c>
      <c r="C103" s="19" t="s">
        <v>10</v>
      </c>
      <c r="D103" s="19" t="s">
        <v>21</v>
      </c>
      <c r="E103" s="19" t="s">
        <v>19</v>
      </c>
      <c r="F103" s="19">
        <v>253</v>
      </c>
      <c r="G103" s="19">
        <v>7699</v>
      </c>
    </row>
    <row r="104" spans="1:7" x14ac:dyDescent="0.25">
      <c r="A104" s="18">
        <v>43950</v>
      </c>
      <c r="B104" s="25">
        <f>SalesAndOrders[[#This Row],[Date]]</f>
        <v>43950</v>
      </c>
      <c r="C104" s="19" t="s">
        <v>24</v>
      </c>
      <c r="D104" s="19" t="s">
        <v>723</v>
      </c>
      <c r="E104" s="19" t="s">
        <v>19</v>
      </c>
      <c r="F104" s="19">
        <v>237</v>
      </c>
      <c r="G104" s="19">
        <v>7038</v>
      </c>
    </row>
    <row r="105" spans="1:7" x14ac:dyDescent="0.25">
      <c r="A105" s="18">
        <v>43950</v>
      </c>
      <c r="B105" s="25">
        <f>SalesAndOrders[[#This Row],[Date]]</f>
        <v>43950</v>
      </c>
      <c r="C105" s="19" t="s">
        <v>10</v>
      </c>
      <c r="D105" s="19" t="s">
        <v>77</v>
      </c>
      <c r="E105" s="19" t="s">
        <v>19</v>
      </c>
      <c r="F105" s="19">
        <v>145</v>
      </c>
      <c r="G105" s="19">
        <v>5422</v>
      </c>
    </row>
    <row r="106" spans="1:7" x14ac:dyDescent="0.25">
      <c r="A106" s="18">
        <v>43950</v>
      </c>
      <c r="B106" s="25">
        <f>SalesAndOrders[[#This Row],[Date]]</f>
        <v>43950</v>
      </c>
      <c r="C106" s="19" t="s">
        <v>24</v>
      </c>
      <c r="D106" s="19" t="s">
        <v>191</v>
      </c>
      <c r="E106" s="19" t="s">
        <v>19</v>
      </c>
      <c r="F106" s="19">
        <v>129</v>
      </c>
      <c r="G106" s="19">
        <v>4731</v>
      </c>
    </row>
    <row r="107" spans="1:7" x14ac:dyDescent="0.25">
      <c r="A107" s="18">
        <v>43950</v>
      </c>
      <c r="B107" s="25">
        <f>SalesAndOrders[[#This Row],[Date]]</f>
        <v>43950</v>
      </c>
      <c r="C107" s="19" t="s">
        <v>24</v>
      </c>
      <c r="D107" s="19" t="s">
        <v>201</v>
      </c>
      <c r="E107" s="19" t="s">
        <v>19</v>
      </c>
      <c r="F107" s="19">
        <v>187</v>
      </c>
      <c r="G107" s="19">
        <v>4549</v>
      </c>
    </row>
    <row r="108" spans="1:7" x14ac:dyDescent="0.25">
      <c r="A108" s="18">
        <v>43950</v>
      </c>
      <c r="B108" s="25">
        <f>SalesAndOrders[[#This Row],[Date]]</f>
        <v>43950</v>
      </c>
      <c r="C108" s="19" t="s">
        <v>16</v>
      </c>
      <c r="D108" s="19" t="s">
        <v>171</v>
      </c>
      <c r="E108" s="19" t="s">
        <v>19</v>
      </c>
      <c r="F108" s="19">
        <v>20</v>
      </c>
      <c r="G108" s="19">
        <v>4455</v>
      </c>
    </row>
    <row r="109" spans="1:7" x14ac:dyDescent="0.25">
      <c r="A109" s="18">
        <v>43950</v>
      </c>
      <c r="B109" s="25">
        <f>SalesAndOrders[[#This Row],[Date]]</f>
        <v>43950</v>
      </c>
      <c r="C109" s="19" t="s">
        <v>16</v>
      </c>
      <c r="D109" s="19" t="s">
        <v>87</v>
      </c>
      <c r="E109" s="19" t="s">
        <v>19</v>
      </c>
      <c r="F109" s="19">
        <v>126</v>
      </c>
      <c r="G109" s="19">
        <v>3931</v>
      </c>
    </row>
    <row r="110" spans="1:7" x14ac:dyDescent="0.25">
      <c r="A110" s="18">
        <v>43950</v>
      </c>
      <c r="B110" s="25">
        <f>SalesAndOrders[[#This Row],[Date]]</f>
        <v>43950</v>
      </c>
      <c r="C110" s="19" t="s">
        <v>24</v>
      </c>
      <c r="D110" s="19" t="s">
        <v>426</v>
      </c>
      <c r="E110" s="19" t="s">
        <v>19</v>
      </c>
      <c r="F110" s="19">
        <v>265</v>
      </c>
      <c r="G110" s="19">
        <v>3916</v>
      </c>
    </row>
    <row r="111" spans="1:7" x14ac:dyDescent="0.25">
      <c r="A111" s="18">
        <v>43950</v>
      </c>
      <c r="B111" s="25">
        <f>SalesAndOrders[[#This Row],[Date]]</f>
        <v>43950</v>
      </c>
      <c r="C111" s="19" t="s">
        <v>24</v>
      </c>
      <c r="D111" s="19" t="s">
        <v>110</v>
      </c>
      <c r="E111" s="19" t="s">
        <v>19</v>
      </c>
      <c r="F111" s="19">
        <v>234</v>
      </c>
      <c r="G111" s="19">
        <v>3885</v>
      </c>
    </row>
    <row r="112" spans="1:7" x14ac:dyDescent="0.25">
      <c r="A112" s="18">
        <v>43950</v>
      </c>
      <c r="B112" s="25">
        <f>SalesAndOrders[[#This Row],[Date]]</f>
        <v>43950</v>
      </c>
      <c r="C112" s="19" t="s">
        <v>16</v>
      </c>
      <c r="D112" s="19" t="s">
        <v>249</v>
      </c>
      <c r="E112" s="19" t="s">
        <v>19</v>
      </c>
      <c r="F112" s="19">
        <v>103</v>
      </c>
      <c r="G112" s="19">
        <v>2417</v>
      </c>
    </row>
    <row r="113" spans="1:7" x14ac:dyDescent="0.25">
      <c r="A113" s="18">
        <v>43950</v>
      </c>
      <c r="B113" s="25">
        <f>SalesAndOrders[[#This Row],[Date]]</f>
        <v>43950</v>
      </c>
      <c r="C113" s="19" t="s">
        <v>16</v>
      </c>
      <c r="D113" s="19" t="s">
        <v>628</v>
      </c>
      <c r="E113" s="19" t="s">
        <v>19</v>
      </c>
      <c r="F113" s="19">
        <v>146</v>
      </c>
      <c r="G113" s="19">
        <v>1812</v>
      </c>
    </row>
    <row r="114" spans="1:7" x14ac:dyDescent="0.25">
      <c r="A114" s="18">
        <v>43950</v>
      </c>
      <c r="B114" s="25">
        <f>SalesAndOrders[[#This Row],[Date]]</f>
        <v>43950</v>
      </c>
      <c r="C114" s="19" t="s">
        <v>10</v>
      </c>
      <c r="D114" s="19" t="s">
        <v>66</v>
      </c>
      <c r="E114" s="19" t="s">
        <v>30</v>
      </c>
      <c r="F114" s="19">
        <v>523</v>
      </c>
      <c r="G114" s="19">
        <v>15355</v>
      </c>
    </row>
    <row r="115" spans="1:7" x14ac:dyDescent="0.25">
      <c r="A115" s="18">
        <v>43950</v>
      </c>
      <c r="B115" s="25">
        <f>SalesAndOrders[[#This Row],[Date]]</f>
        <v>43950</v>
      </c>
      <c r="C115" s="19" t="s">
        <v>10</v>
      </c>
      <c r="D115" s="19" t="s">
        <v>726</v>
      </c>
      <c r="E115" s="19" t="s">
        <v>30</v>
      </c>
      <c r="F115" s="19">
        <v>426</v>
      </c>
      <c r="G115" s="19">
        <v>14548</v>
      </c>
    </row>
    <row r="116" spans="1:7" x14ac:dyDescent="0.25">
      <c r="A116" s="18">
        <v>43950</v>
      </c>
      <c r="B116" s="25">
        <f>SalesAndOrders[[#This Row],[Date]]</f>
        <v>43950</v>
      </c>
      <c r="C116" s="19" t="s">
        <v>16</v>
      </c>
      <c r="D116" s="19" t="s">
        <v>285</v>
      </c>
      <c r="E116" s="19" t="s">
        <v>30</v>
      </c>
      <c r="F116" s="19">
        <v>480</v>
      </c>
      <c r="G116" s="19">
        <v>14293</v>
      </c>
    </row>
    <row r="117" spans="1:7" x14ac:dyDescent="0.25">
      <c r="A117" s="18">
        <v>43950</v>
      </c>
      <c r="B117" s="25">
        <f>SalesAndOrders[[#This Row],[Date]]</f>
        <v>43950</v>
      </c>
      <c r="C117" s="19" t="s">
        <v>10</v>
      </c>
      <c r="D117" s="19" t="s">
        <v>75</v>
      </c>
      <c r="E117" s="19" t="s">
        <v>30</v>
      </c>
      <c r="F117" s="19">
        <v>212</v>
      </c>
      <c r="G117" s="19">
        <v>13403</v>
      </c>
    </row>
    <row r="118" spans="1:7" x14ac:dyDescent="0.25">
      <c r="A118" s="18">
        <v>43950</v>
      </c>
      <c r="B118" s="25">
        <f>SalesAndOrders[[#This Row],[Date]]</f>
        <v>43950</v>
      </c>
      <c r="C118" s="19" t="s">
        <v>10</v>
      </c>
      <c r="D118" s="19" t="s">
        <v>285</v>
      </c>
      <c r="E118" s="19" t="s">
        <v>30</v>
      </c>
      <c r="F118" s="19">
        <v>453</v>
      </c>
      <c r="G118" s="19">
        <v>10714</v>
      </c>
    </row>
    <row r="119" spans="1:7" x14ac:dyDescent="0.25">
      <c r="A119" s="18">
        <v>43950</v>
      </c>
      <c r="B119" s="25">
        <f>SalesAndOrders[[#This Row],[Date]]</f>
        <v>43950</v>
      </c>
      <c r="C119" s="19" t="s">
        <v>24</v>
      </c>
      <c r="D119" s="19" t="s">
        <v>140</v>
      </c>
      <c r="E119" s="19" t="s">
        <v>30</v>
      </c>
      <c r="F119" s="19">
        <v>93</v>
      </c>
      <c r="G119" s="19">
        <v>8284</v>
      </c>
    </row>
    <row r="120" spans="1:7" x14ac:dyDescent="0.25">
      <c r="A120" s="18">
        <v>43950</v>
      </c>
      <c r="B120" s="25">
        <f>SalesAndOrders[[#This Row],[Date]]</f>
        <v>43950</v>
      </c>
      <c r="C120" s="19" t="s">
        <v>24</v>
      </c>
      <c r="D120" s="19" t="s">
        <v>549</v>
      </c>
      <c r="E120" s="19" t="s">
        <v>30</v>
      </c>
      <c r="F120" s="19">
        <v>146</v>
      </c>
      <c r="G120" s="19">
        <v>7084</v>
      </c>
    </row>
    <row r="121" spans="1:7" x14ac:dyDescent="0.25">
      <c r="A121" s="18">
        <v>43950</v>
      </c>
      <c r="B121" s="25">
        <f>SalesAndOrders[[#This Row],[Date]]</f>
        <v>43950</v>
      </c>
      <c r="C121" s="19" t="s">
        <v>16</v>
      </c>
      <c r="D121" s="19" t="s">
        <v>87</v>
      </c>
      <c r="E121" s="19" t="s">
        <v>30</v>
      </c>
      <c r="F121" s="19">
        <v>138</v>
      </c>
      <c r="G121" s="19">
        <v>5830</v>
      </c>
    </row>
    <row r="122" spans="1:7" x14ac:dyDescent="0.25">
      <c r="A122" s="18">
        <v>43950</v>
      </c>
      <c r="B122" s="25">
        <f>SalesAndOrders[[#This Row],[Date]]</f>
        <v>43950</v>
      </c>
      <c r="C122" s="19" t="s">
        <v>24</v>
      </c>
      <c r="D122" s="19" t="s">
        <v>806</v>
      </c>
      <c r="E122" s="19" t="s">
        <v>30</v>
      </c>
      <c r="F122" s="19">
        <v>191</v>
      </c>
      <c r="G122" s="19">
        <v>5180</v>
      </c>
    </row>
    <row r="123" spans="1:7" x14ac:dyDescent="0.25">
      <c r="A123" s="18">
        <v>43950</v>
      </c>
      <c r="B123" s="25">
        <f>SalesAndOrders[[#This Row],[Date]]</f>
        <v>43950</v>
      </c>
      <c r="C123" s="19" t="s">
        <v>24</v>
      </c>
      <c r="D123" s="19" t="s">
        <v>330</v>
      </c>
      <c r="E123" s="19" t="s">
        <v>30</v>
      </c>
      <c r="F123" s="19">
        <v>250</v>
      </c>
      <c r="G123" s="19">
        <v>5075</v>
      </c>
    </row>
    <row r="124" spans="1:7" x14ac:dyDescent="0.25">
      <c r="A124" s="18">
        <v>43950</v>
      </c>
      <c r="B124" s="25">
        <f>SalesAndOrders[[#This Row],[Date]]</f>
        <v>43950</v>
      </c>
      <c r="C124" s="19" t="s">
        <v>16</v>
      </c>
      <c r="D124" s="19" t="s">
        <v>143</v>
      </c>
      <c r="E124" s="19" t="s">
        <v>30</v>
      </c>
      <c r="F124" s="19">
        <v>125</v>
      </c>
      <c r="G124" s="19">
        <v>4066</v>
      </c>
    </row>
    <row r="125" spans="1:7" x14ac:dyDescent="0.25">
      <c r="A125" s="18">
        <v>43950</v>
      </c>
      <c r="B125" s="25">
        <f>SalesAndOrders[[#This Row],[Date]]</f>
        <v>43950</v>
      </c>
      <c r="C125" s="19" t="s">
        <v>16</v>
      </c>
      <c r="D125" s="19" t="s">
        <v>775</v>
      </c>
      <c r="E125" s="19" t="s">
        <v>30</v>
      </c>
      <c r="F125" s="19">
        <v>68</v>
      </c>
      <c r="G125" s="19">
        <v>3723</v>
      </c>
    </row>
    <row r="126" spans="1:7" x14ac:dyDescent="0.25">
      <c r="A126" s="18">
        <v>43950</v>
      </c>
      <c r="B126" s="25">
        <f>SalesAndOrders[[#This Row],[Date]]</f>
        <v>43950</v>
      </c>
      <c r="C126" s="19" t="s">
        <v>24</v>
      </c>
      <c r="D126" s="19" t="s">
        <v>503</v>
      </c>
      <c r="E126" s="19" t="s">
        <v>30</v>
      </c>
      <c r="F126" s="19">
        <v>226</v>
      </c>
      <c r="G126" s="19">
        <v>3689</v>
      </c>
    </row>
    <row r="127" spans="1:7" x14ac:dyDescent="0.25">
      <c r="A127" s="18">
        <v>43950</v>
      </c>
      <c r="B127" s="25">
        <f>SalesAndOrders[[#This Row],[Date]]</f>
        <v>43950</v>
      </c>
      <c r="C127" s="19" t="s">
        <v>16</v>
      </c>
      <c r="D127" s="19" t="s">
        <v>336</v>
      </c>
      <c r="E127" s="19" t="s">
        <v>30</v>
      </c>
      <c r="F127" s="19">
        <v>87</v>
      </c>
      <c r="G127" s="19">
        <v>2904</v>
      </c>
    </row>
    <row r="128" spans="1:7" x14ac:dyDescent="0.25">
      <c r="A128" s="18">
        <v>43950</v>
      </c>
      <c r="B128" s="25">
        <f>SalesAndOrders[[#This Row],[Date]]</f>
        <v>43950</v>
      </c>
      <c r="C128" s="19" t="s">
        <v>24</v>
      </c>
      <c r="D128" s="19" t="s">
        <v>121</v>
      </c>
      <c r="E128" s="19" t="s">
        <v>30</v>
      </c>
      <c r="F128" s="19">
        <v>128</v>
      </c>
      <c r="G128" s="19">
        <v>2894</v>
      </c>
    </row>
    <row r="129" spans="1:7" x14ac:dyDescent="0.25">
      <c r="A129" s="18">
        <v>43950</v>
      </c>
      <c r="B129" s="25">
        <f>SalesAndOrders[[#This Row],[Date]]</f>
        <v>43950</v>
      </c>
      <c r="C129" s="19" t="s">
        <v>24</v>
      </c>
      <c r="D129" s="19" t="s">
        <v>559</v>
      </c>
      <c r="E129" s="19" t="s">
        <v>30</v>
      </c>
      <c r="F129" s="19">
        <v>127</v>
      </c>
      <c r="G129" s="19">
        <v>2503</v>
      </c>
    </row>
    <row r="130" spans="1:7" x14ac:dyDescent="0.25">
      <c r="A130" s="18">
        <v>43950</v>
      </c>
      <c r="B130" s="25">
        <f>SalesAndOrders[[#This Row],[Date]]</f>
        <v>43950</v>
      </c>
      <c r="C130" s="19" t="s">
        <v>16</v>
      </c>
      <c r="D130" s="19" t="s">
        <v>125</v>
      </c>
      <c r="E130" s="19" t="s">
        <v>30</v>
      </c>
      <c r="F130" s="19">
        <v>44</v>
      </c>
      <c r="G130" s="19">
        <v>2489</v>
      </c>
    </row>
    <row r="131" spans="1:7" x14ac:dyDescent="0.25">
      <c r="A131" s="18">
        <v>43950</v>
      </c>
      <c r="B131" s="25">
        <f>SalesAndOrders[[#This Row],[Date]]</f>
        <v>43950</v>
      </c>
      <c r="C131" s="19" t="s">
        <v>10</v>
      </c>
      <c r="D131" s="19" t="s">
        <v>201</v>
      </c>
      <c r="E131" s="19" t="s">
        <v>30</v>
      </c>
      <c r="F131" s="19">
        <v>43</v>
      </c>
      <c r="G131" s="19">
        <v>2294</v>
      </c>
    </row>
    <row r="132" spans="1:7" x14ac:dyDescent="0.25">
      <c r="A132" s="18">
        <v>43950</v>
      </c>
      <c r="B132" s="25">
        <f>SalesAndOrders[[#This Row],[Date]]</f>
        <v>43950</v>
      </c>
      <c r="C132" s="19" t="s">
        <v>24</v>
      </c>
      <c r="D132" s="19" t="s">
        <v>259</v>
      </c>
      <c r="E132" s="19" t="s">
        <v>30</v>
      </c>
      <c r="F132" s="19">
        <v>128</v>
      </c>
      <c r="G132" s="19">
        <v>1654</v>
      </c>
    </row>
    <row r="133" spans="1:7" x14ac:dyDescent="0.25">
      <c r="A133" s="18">
        <v>43950</v>
      </c>
      <c r="B133" s="25">
        <f>SalesAndOrders[[#This Row],[Date]]</f>
        <v>43950</v>
      </c>
      <c r="C133" s="19" t="s">
        <v>24</v>
      </c>
      <c r="D133" s="19" t="s">
        <v>559</v>
      </c>
      <c r="E133" s="19" t="s">
        <v>32</v>
      </c>
      <c r="F133" s="19">
        <v>190</v>
      </c>
      <c r="G133" s="19">
        <v>9756</v>
      </c>
    </row>
    <row r="134" spans="1:7" x14ac:dyDescent="0.25">
      <c r="A134" s="18">
        <v>43950</v>
      </c>
      <c r="B134" s="25">
        <f>SalesAndOrders[[#This Row],[Date]]</f>
        <v>43950</v>
      </c>
      <c r="C134" s="19" t="s">
        <v>24</v>
      </c>
      <c r="D134" s="19" t="s">
        <v>140</v>
      </c>
      <c r="E134" s="19" t="s">
        <v>32</v>
      </c>
      <c r="F134" s="19">
        <v>65</v>
      </c>
      <c r="G134" s="19">
        <v>7419</v>
      </c>
    </row>
    <row r="135" spans="1:7" x14ac:dyDescent="0.25">
      <c r="A135" s="18">
        <v>43950</v>
      </c>
      <c r="B135" s="25">
        <f>SalesAndOrders[[#This Row],[Date]]</f>
        <v>43950</v>
      </c>
      <c r="C135" s="19" t="s">
        <v>24</v>
      </c>
      <c r="D135" s="19" t="s">
        <v>48</v>
      </c>
      <c r="E135" s="19" t="s">
        <v>32</v>
      </c>
      <c r="F135" s="19">
        <v>244</v>
      </c>
      <c r="G135" s="19">
        <v>6306</v>
      </c>
    </row>
    <row r="136" spans="1:7" x14ac:dyDescent="0.25">
      <c r="A136" s="18">
        <v>43950</v>
      </c>
      <c r="B136" s="25">
        <f>SalesAndOrders[[#This Row],[Date]]</f>
        <v>43950</v>
      </c>
      <c r="C136" s="19" t="s">
        <v>16</v>
      </c>
      <c r="D136" s="19" t="s">
        <v>616</v>
      </c>
      <c r="E136" s="19" t="s">
        <v>57</v>
      </c>
      <c r="F136" s="19">
        <v>142</v>
      </c>
      <c r="G136" s="19">
        <v>5884</v>
      </c>
    </row>
    <row r="137" spans="1:7" x14ac:dyDescent="0.25">
      <c r="A137" s="18">
        <v>43950</v>
      </c>
      <c r="B137" s="25">
        <f>SalesAndOrders[[#This Row],[Date]]</f>
        <v>43950</v>
      </c>
      <c r="C137" s="19" t="s">
        <v>10</v>
      </c>
      <c r="D137" s="19" t="s">
        <v>616</v>
      </c>
      <c r="E137" s="19" t="s">
        <v>67</v>
      </c>
      <c r="F137" s="19">
        <v>305</v>
      </c>
      <c r="G137" s="19">
        <v>10098</v>
      </c>
    </row>
    <row r="138" spans="1:7" x14ac:dyDescent="0.25">
      <c r="A138" s="18">
        <v>43950</v>
      </c>
      <c r="B138" s="25">
        <f>SalesAndOrders[[#This Row],[Date]]</f>
        <v>43950</v>
      </c>
      <c r="C138" s="19" t="s">
        <v>16</v>
      </c>
      <c r="D138" s="19" t="s">
        <v>544</v>
      </c>
      <c r="E138" s="19" t="s">
        <v>32</v>
      </c>
      <c r="F138" s="19">
        <v>133</v>
      </c>
      <c r="G138" s="19">
        <v>5035</v>
      </c>
    </row>
    <row r="139" spans="1:7" x14ac:dyDescent="0.25">
      <c r="A139" s="18">
        <v>43950</v>
      </c>
      <c r="B139" s="25">
        <f>SalesAndOrders[[#This Row],[Date]]</f>
        <v>43950</v>
      </c>
      <c r="C139" s="19" t="s">
        <v>24</v>
      </c>
      <c r="D139" s="19" t="s">
        <v>315</v>
      </c>
      <c r="E139" s="19" t="s">
        <v>32</v>
      </c>
      <c r="F139" s="19">
        <v>245</v>
      </c>
      <c r="G139" s="19">
        <v>4631</v>
      </c>
    </row>
    <row r="140" spans="1:7" x14ac:dyDescent="0.25">
      <c r="A140" s="18">
        <v>43950</v>
      </c>
      <c r="B140" s="25">
        <f>SalesAndOrders[[#This Row],[Date]]</f>
        <v>43950</v>
      </c>
      <c r="C140" s="19" t="s">
        <v>10</v>
      </c>
      <c r="D140" s="19" t="s">
        <v>203</v>
      </c>
      <c r="E140" s="19" t="s">
        <v>32</v>
      </c>
      <c r="F140" s="19">
        <v>24</v>
      </c>
      <c r="G140" s="19">
        <v>2647</v>
      </c>
    </row>
    <row r="141" spans="1:7" x14ac:dyDescent="0.25">
      <c r="A141" s="18">
        <v>43950</v>
      </c>
      <c r="B141" s="25">
        <f>SalesAndOrders[[#This Row],[Date]]</f>
        <v>43950</v>
      </c>
      <c r="C141" s="19" t="s">
        <v>16</v>
      </c>
      <c r="D141" s="19" t="s">
        <v>105</v>
      </c>
      <c r="E141" s="19" t="s">
        <v>32</v>
      </c>
      <c r="F141" s="19">
        <v>57</v>
      </c>
      <c r="G141" s="19">
        <v>2389</v>
      </c>
    </row>
    <row r="142" spans="1:7" x14ac:dyDescent="0.25">
      <c r="A142" s="18">
        <v>43950</v>
      </c>
      <c r="B142" s="25">
        <f>SalesAndOrders[[#This Row],[Date]]</f>
        <v>43950</v>
      </c>
      <c r="C142" s="19" t="s">
        <v>16</v>
      </c>
      <c r="D142" s="19" t="s">
        <v>279</v>
      </c>
      <c r="E142" s="19" t="s">
        <v>32</v>
      </c>
      <c r="F142" s="19">
        <v>22</v>
      </c>
      <c r="G142" s="19">
        <v>1961</v>
      </c>
    </row>
    <row r="143" spans="1:7" x14ac:dyDescent="0.25">
      <c r="A143" s="18">
        <v>43950</v>
      </c>
      <c r="B143" s="25">
        <f>SalesAndOrders[[#This Row],[Date]]</f>
        <v>43950</v>
      </c>
      <c r="C143" s="19" t="s">
        <v>10</v>
      </c>
      <c r="D143" s="19" t="s">
        <v>318</v>
      </c>
      <c r="E143" s="19" t="s">
        <v>32</v>
      </c>
      <c r="F143" s="19">
        <v>29</v>
      </c>
      <c r="G143" s="19">
        <v>916</v>
      </c>
    </row>
    <row r="144" spans="1:7" x14ac:dyDescent="0.25">
      <c r="A144" s="18">
        <v>43950</v>
      </c>
      <c r="B144" s="25">
        <f>SalesAndOrders[[#This Row],[Date]]</f>
        <v>43950</v>
      </c>
      <c r="C144" s="19" t="s">
        <v>16</v>
      </c>
      <c r="D144" s="19" t="s">
        <v>426</v>
      </c>
      <c r="E144" s="19" t="s">
        <v>32</v>
      </c>
      <c r="F144" s="19">
        <v>40</v>
      </c>
      <c r="G144" s="19">
        <v>778</v>
      </c>
    </row>
    <row r="145" spans="1:7" x14ac:dyDescent="0.25">
      <c r="A145" s="18">
        <v>43950</v>
      </c>
      <c r="B145" s="25">
        <f>SalesAndOrders[[#This Row],[Date]]</f>
        <v>43950</v>
      </c>
      <c r="C145" s="19" t="s">
        <v>16</v>
      </c>
      <c r="D145" s="19" t="s">
        <v>457</v>
      </c>
      <c r="E145" s="19" t="s">
        <v>32</v>
      </c>
      <c r="F145" s="19">
        <v>145</v>
      </c>
      <c r="G145" s="19">
        <v>751</v>
      </c>
    </row>
    <row r="146" spans="1:7" x14ac:dyDescent="0.25">
      <c r="A146" s="18">
        <v>43950</v>
      </c>
      <c r="B146" s="25">
        <f>SalesAndOrders[[#This Row],[Date]]</f>
        <v>43950</v>
      </c>
      <c r="C146" s="19" t="s">
        <v>24</v>
      </c>
      <c r="D146" s="19" t="s">
        <v>473</v>
      </c>
      <c r="E146" s="19" t="s">
        <v>39</v>
      </c>
      <c r="F146" s="19">
        <v>150</v>
      </c>
      <c r="G146" s="19">
        <v>7751</v>
      </c>
    </row>
    <row r="147" spans="1:7" ht="30" x14ac:dyDescent="0.25">
      <c r="A147" s="18">
        <v>43950</v>
      </c>
      <c r="B147" s="25">
        <f>SalesAndOrders[[#This Row],[Date]]</f>
        <v>43950</v>
      </c>
      <c r="C147" s="19" t="s">
        <v>24</v>
      </c>
      <c r="D147" s="21" t="s">
        <v>3034</v>
      </c>
      <c r="E147" s="19" t="s">
        <v>39</v>
      </c>
      <c r="F147" s="19">
        <v>155</v>
      </c>
      <c r="G147" s="19">
        <v>7206</v>
      </c>
    </row>
    <row r="148" spans="1:7" x14ac:dyDescent="0.25">
      <c r="A148" s="18">
        <v>43950</v>
      </c>
      <c r="B148" s="25">
        <f>SalesAndOrders[[#This Row],[Date]]</f>
        <v>43950</v>
      </c>
      <c r="C148" s="19" t="s">
        <v>16</v>
      </c>
      <c r="D148" s="19" t="s">
        <v>2738</v>
      </c>
      <c r="E148" s="19" t="s">
        <v>39</v>
      </c>
      <c r="F148" s="19">
        <v>84</v>
      </c>
      <c r="G148" s="19">
        <v>4172</v>
      </c>
    </row>
    <row r="149" spans="1:7" x14ac:dyDescent="0.25">
      <c r="A149" s="18">
        <v>43950</v>
      </c>
      <c r="B149" s="25">
        <f>SalesAndOrders[[#This Row],[Date]]</f>
        <v>43950</v>
      </c>
      <c r="C149" s="19" t="s">
        <v>10</v>
      </c>
      <c r="D149" s="19" t="s">
        <v>259</v>
      </c>
      <c r="E149" s="19" t="s">
        <v>39</v>
      </c>
      <c r="F149" s="19">
        <v>220</v>
      </c>
      <c r="G149" s="19">
        <v>4590</v>
      </c>
    </row>
    <row r="150" spans="1:7" x14ac:dyDescent="0.25">
      <c r="A150" s="18">
        <v>43950</v>
      </c>
      <c r="B150" s="25">
        <f>SalesAndOrders[[#This Row],[Date]]</f>
        <v>43950</v>
      </c>
      <c r="C150" s="19" t="s">
        <v>24</v>
      </c>
      <c r="D150" s="19" t="s">
        <v>409</v>
      </c>
      <c r="E150" s="19" t="s">
        <v>39</v>
      </c>
      <c r="F150" s="19">
        <v>83</v>
      </c>
      <c r="G150" s="19">
        <v>3426</v>
      </c>
    </row>
    <row r="151" spans="1:7" x14ac:dyDescent="0.25">
      <c r="A151" s="18">
        <v>43950</v>
      </c>
      <c r="B151" s="25">
        <f>SalesAndOrders[[#This Row],[Date]]</f>
        <v>43950</v>
      </c>
      <c r="C151" s="19" t="s">
        <v>24</v>
      </c>
      <c r="D151" s="19" t="s">
        <v>426</v>
      </c>
      <c r="E151" s="19" t="s">
        <v>39</v>
      </c>
      <c r="F151" s="19">
        <v>125</v>
      </c>
      <c r="G151" s="19">
        <v>3174</v>
      </c>
    </row>
    <row r="152" spans="1:7" x14ac:dyDescent="0.25">
      <c r="A152" s="18">
        <v>43950</v>
      </c>
      <c r="B152" s="25">
        <f>SalesAndOrders[[#This Row],[Date]]</f>
        <v>43950</v>
      </c>
      <c r="C152" s="19" t="s">
        <v>16</v>
      </c>
      <c r="D152" s="19" t="s">
        <v>98</v>
      </c>
      <c r="E152" s="19" t="s">
        <v>39</v>
      </c>
      <c r="F152" s="19">
        <v>126</v>
      </c>
      <c r="G152" s="19">
        <v>2926</v>
      </c>
    </row>
    <row r="153" spans="1:7" x14ac:dyDescent="0.25">
      <c r="A153" s="18">
        <v>43950</v>
      </c>
      <c r="B153" s="25">
        <f>SalesAndOrders[[#This Row],[Date]]</f>
        <v>43950</v>
      </c>
      <c r="C153" s="19" t="s">
        <v>24</v>
      </c>
      <c r="D153" s="19" t="s">
        <v>80</v>
      </c>
      <c r="E153" s="19" t="s">
        <v>39</v>
      </c>
      <c r="F153" s="19">
        <v>271</v>
      </c>
      <c r="G153" s="19">
        <v>2736</v>
      </c>
    </row>
    <row r="154" spans="1:7" x14ac:dyDescent="0.25">
      <c r="A154" s="18">
        <v>43950</v>
      </c>
      <c r="B154" s="25">
        <f>SalesAndOrders[[#This Row],[Date]]</f>
        <v>43950</v>
      </c>
      <c r="C154" s="19" t="s">
        <v>10</v>
      </c>
      <c r="D154" s="19" t="s">
        <v>27</v>
      </c>
      <c r="E154" s="19" t="s">
        <v>39</v>
      </c>
      <c r="F154" s="19">
        <v>31</v>
      </c>
      <c r="G154" s="19">
        <v>2477</v>
      </c>
    </row>
    <row r="155" spans="1:7" x14ac:dyDescent="0.25">
      <c r="A155" s="18">
        <v>43950</v>
      </c>
      <c r="B155" s="25">
        <f>SalesAndOrders[[#This Row],[Date]]</f>
        <v>43950</v>
      </c>
      <c r="C155" s="19" t="s">
        <v>16</v>
      </c>
      <c r="D155" s="19" t="s">
        <v>723</v>
      </c>
      <c r="E155" s="19" t="s">
        <v>39</v>
      </c>
      <c r="F155" s="19">
        <v>117</v>
      </c>
      <c r="G155" s="19">
        <v>2181</v>
      </c>
    </row>
    <row r="156" spans="1:7" x14ac:dyDescent="0.25">
      <c r="A156" s="18">
        <v>43950</v>
      </c>
      <c r="B156" s="25">
        <f>SalesAndOrders[[#This Row],[Date]]</f>
        <v>43950</v>
      </c>
      <c r="C156" s="19" t="s">
        <v>24</v>
      </c>
      <c r="D156" s="19" t="s">
        <v>520</v>
      </c>
      <c r="E156" s="19" t="s">
        <v>39</v>
      </c>
      <c r="F156" s="19">
        <v>271</v>
      </c>
      <c r="G156" s="19">
        <v>2069</v>
      </c>
    </row>
    <row r="157" spans="1:7" x14ac:dyDescent="0.25">
      <c r="A157" s="18">
        <v>43950</v>
      </c>
      <c r="B157" s="25">
        <f>SalesAndOrders[[#This Row],[Date]]</f>
        <v>43950</v>
      </c>
      <c r="C157" s="19" t="s">
        <v>10</v>
      </c>
      <c r="D157" s="19" t="s">
        <v>616</v>
      </c>
      <c r="E157" s="19" t="s">
        <v>2724</v>
      </c>
      <c r="F157" s="19">
        <v>495</v>
      </c>
      <c r="G157" s="19">
        <v>22401</v>
      </c>
    </row>
    <row r="158" spans="1:7" x14ac:dyDescent="0.25">
      <c r="A158" s="18">
        <v>43950</v>
      </c>
      <c r="B158" s="25">
        <f>SalesAndOrders[[#This Row],[Date]]</f>
        <v>43950</v>
      </c>
      <c r="C158" s="19" t="s">
        <v>24</v>
      </c>
      <c r="D158" s="19" t="s">
        <v>775</v>
      </c>
      <c r="E158" s="19" t="s">
        <v>2724</v>
      </c>
      <c r="F158" s="19">
        <v>162</v>
      </c>
      <c r="G158" s="19">
        <v>4958</v>
      </c>
    </row>
    <row r="159" spans="1:7" x14ac:dyDescent="0.25">
      <c r="A159" s="18">
        <v>43950</v>
      </c>
      <c r="B159" s="25">
        <f>SalesAndOrders[[#This Row],[Date]]</f>
        <v>43950</v>
      </c>
      <c r="C159" s="19" t="s">
        <v>24</v>
      </c>
      <c r="D159" s="19" t="s">
        <v>315</v>
      </c>
      <c r="E159" s="19" t="s">
        <v>2724</v>
      </c>
      <c r="F159" s="19">
        <v>152</v>
      </c>
      <c r="G159" s="19">
        <v>4894</v>
      </c>
    </row>
    <row r="160" spans="1:7" x14ac:dyDescent="0.25">
      <c r="A160" s="18">
        <v>43950</v>
      </c>
      <c r="B160" s="25">
        <f>SalesAndOrders[[#This Row],[Date]]</f>
        <v>43950</v>
      </c>
      <c r="C160" s="19" t="s">
        <v>10</v>
      </c>
      <c r="D160" s="19" t="s">
        <v>119</v>
      </c>
      <c r="E160" s="19" t="s">
        <v>2724</v>
      </c>
      <c r="F160" s="19">
        <v>143</v>
      </c>
      <c r="G160" s="19">
        <v>4732</v>
      </c>
    </row>
    <row r="161" spans="1:7" x14ac:dyDescent="0.25">
      <c r="A161" s="18">
        <v>43950</v>
      </c>
      <c r="B161" s="25">
        <f>SalesAndOrders[[#This Row],[Date]]</f>
        <v>43950</v>
      </c>
      <c r="C161" s="19" t="s">
        <v>16</v>
      </c>
      <c r="D161" s="19" t="s">
        <v>115</v>
      </c>
      <c r="E161" s="19" t="s">
        <v>2724</v>
      </c>
      <c r="F161" s="19">
        <v>25</v>
      </c>
      <c r="G161" s="19">
        <v>4250</v>
      </c>
    </row>
    <row r="162" spans="1:7" x14ac:dyDescent="0.25">
      <c r="A162" s="18">
        <v>43950</v>
      </c>
      <c r="B162" s="25">
        <f>SalesAndOrders[[#This Row],[Date]]</f>
        <v>43950</v>
      </c>
      <c r="C162" s="19" t="s">
        <v>10</v>
      </c>
      <c r="D162" s="19" t="s">
        <v>2739</v>
      </c>
      <c r="E162" s="19" t="s">
        <v>13</v>
      </c>
      <c r="F162" s="19">
        <v>124</v>
      </c>
      <c r="G162" s="19">
        <v>1553</v>
      </c>
    </row>
    <row r="163" spans="1:7" x14ac:dyDescent="0.25">
      <c r="A163" s="18">
        <v>43950</v>
      </c>
      <c r="B163" s="25">
        <f>SalesAndOrders[[#This Row],[Date]]</f>
        <v>43950</v>
      </c>
      <c r="C163" s="19" t="s">
        <v>10</v>
      </c>
      <c r="D163" s="19" t="s">
        <v>2739</v>
      </c>
      <c r="E163" s="19" t="s">
        <v>30</v>
      </c>
      <c r="F163" s="19">
        <v>95</v>
      </c>
      <c r="G163" s="19">
        <v>6179</v>
      </c>
    </row>
    <row r="164" spans="1:7" x14ac:dyDescent="0.25">
      <c r="A164" s="18">
        <v>43950</v>
      </c>
      <c r="B164" s="25">
        <f>SalesAndOrders[[#This Row],[Date]]</f>
        <v>43950</v>
      </c>
      <c r="C164" s="19" t="s">
        <v>16</v>
      </c>
      <c r="D164" s="19" t="s">
        <v>249</v>
      </c>
      <c r="E164" s="19" t="s">
        <v>2724</v>
      </c>
      <c r="F164" s="19">
        <v>790</v>
      </c>
      <c r="G164" s="19">
        <v>6788</v>
      </c>
    </row>
    <row r="165" spans="1:7" x14ac:dyDescent="0.25">
      <c r="A165" s="18">
        <v>43950</v>
      </c>
      <c r="B165" s="25">
        <f>SalesAndOrders[[#This Row],[Date]]</f>
        <v>43950</v>
      </c>
      <c r="C165" s="19" t="s">
        <v>24</v>
      </c>
      <c r="D165" s="17" t="s">
        <v>2739</v>
      </c>
      <c r="E165" s="19" t="s">
        <v>2724</v>
      </c>
      <c r="F165" s="19">
        <v>112</v>
      </c>
      <c r="G165" s="19">
        <v>6785</v>
      </c>
    </row>
    <row r="166" spans="1:7" x14ac:dyDescent="0.25">
      <c r="A166" s="18">
        <v>43950</v>
      </c>
      <c r="B166" s="25">
        <f>SalesAndOrders[[#This Row],[Date]]</f>
        <v>43950</v>
      </c>
      <c r="C166" s="19" t="s">
        <v>16</v>
      </c>
      <c r="D166" s="19" t="s">
        <v>201</v>
      </c>
      <c r="E166" s="19" t="s">
        <v>2724</v>
      </c>
      <c r="F166" s="19">
        <v>102</v>
      </c>
      <c r="G166" s="19">
        <v>6596</v>
      </c>
    </row>
    <row r="167" spans="1:7" x14ac:dyDescent="0.25">
      <c r="A167" s="18">
        <v>43950</v>
      </c>
      <c r="B167" s="25">
        <f>SalesAndOrders[[#This Row],[Date]]</f>
        <v>43950</v>
      </c>
      <c r="C167" s="19" t="s">
        <v>10</v>
      </c>
      <c r="D167" s="19" t="s">
        <v>167</v>
      </c>
      <c r="E167" s="19" t="s">
        <v>57</v>
      </c>
      <c r="F167" s="19">
        <v>310</v>
      </c>
      <c r="G167" s="19">
        <v>18395</v>
      </c>
    </row>
    <row r="168" spans="1:7" x14ac:dyDescent="0.25">
      <c r="A168" s="18">
        <v>43950</v>
      </c>
      <c r="B168" s="25">
        <f>SalesAndOrders[[#This Row],[Date]]</f>
        <v>43950</v>
      </c>
      <c r="C168" s="19" t="s">
        <v>10</v>
      </c>
      <c r="D168" s="19" t="s">
        <v>75</v>
      </c>
      <c r="E168" s="19" t="s">
        <v>57</v>
      </c>
      <c r="F168" s="19">
        <v>453</v>
      </c>
      <c r="G168" s="19">
        <v>16360</v>
      </c>
    </row>
    <row r="169" spans="1:7" x14ac:dyDescent="0.25">
      <c r="A169" s="18">
        <v>43950</v>
      </c>
      <c r="B169" s="25">
        <f>SalesAndOrders[[#This Row],[Date]]</f>
        <v>43950</v>
      </c>
      <c r="C169" s="19" t="s">
        <v>10</v>
      </c>
      <c r="D169" s="19" t="s">
        <v>782</v>
      </c>
      <c r="E169" s="19" t="s">
        <v>57</v>
      </c>
      <c r="F169" s="19">
        <v>325</v>
      </c>
      <c r="G169" s="19">
        <v>9903</v>
      </c>
    </row>
    <row r="170" spans="1:7" x14ac:dyDescent="0.25">
      <c r="A170" s="18">
        <v>43950</v>
      </c>
      <c r="B170" s="25">
        <f>SalesAndOrders[[#This Row],[Date]]</f>
        <v>43950</v>
      </c>
      <c r="C170" s="19" t="s">
        <v>16</v>
      </c>
      <c r="D170" s="19" t="s">
        <v>2741</v>
      </c>
      <c r="E170" s="19" t="s">
        <v>30</v>
      </c>
      <c r="F170" s="19">
        <v>272</v>
      </c>
      <c r="G170" s="19">
        <v>9380</v>
      </c>
    </row>
    <row r="171" spans="1:7" x14ac:dyDescent="0.25">
      <c r="A171" s="18">
        <v>43950</v>
      </c>
      <c r="B171" s="25">
        <f>SalesAndOrders[[#This Row],[Date]]</f>
        <v>43950</v>
      </c>
      <c r="C171" s="19" t="s">
        <v>24</v>
      </c>
      <c r="D171" s="19" t="s">
        <v>224</v>
      </c>
      <c r="E171" s="19" t="s">
        <v>57</v>
      </c>
      <c r="F171" s="19">
        <v>270</v>
      </c>
      <c r="G171" s="19">
        <v>4503</v>
      </c>
    </row>
    <row r="172" spans="1:7" x14ac:dyDescent="0.25">
      <c r="A172" s="18">
        <v>43950</v>
      </c>
      <c r="B172" s="25">
        <f>SalesAndOrders[[#This Row],[Date]]</f>
        <v>43950</v>
      </c>
      <c r="C172" s="19" t="s">
        <v>16</v>
      </c>
      <c r="D172" s="19" t="s">
        <v>292</v>
      </c>
      <c r="E172" s="19" t="s">
        <v>57</v>
      </c>
      <c r="F172" s="19">
        <v>139</v>
      </c>
      <c r="G172" s="19">
        <v>3624</v>
      </c>
    </row>
    <row r="173" spans="1:7" x14ac:dyDescent="0.25">
      <c r="A173" s="18">
        <v>43950</v>
      </c>
      <c r="B173" s="25">
        <f>SalesAndOrders[[#This Row],[Date]]</f>
        <v>43950</v>
      </c>
      <c r="C173" s="19" t="s">
        <v>24</v>
      </c>
      <c r="D173" s="19" t="s">
        <v>489</v>
      </c>
      <c r="E173" s="19" t="s">
        <v>57</v>
      </c>
      <c r="F173" s="19">
        <v>288</v>
      </c>
      <c r="G173" s="19">
        <v>3271</v>
      </c>
    </row>
    <row r="174" spans="1:7" x14ac:dyDescent="0.25">
      <c r="A174" s="18">
        <v>43950</v>
      </c>
      <c r="B174" s="25">
        <f>SalesAndOrders[[#This Row],[Date]]</f>
        <v>43950</v>
      </c>
      <c r="C174" s="19" t="s">
        <v>16</v>
      </c>
      <c r="D174" s="19" t="s">
        <v>171</v>
      </c>
      <c r="E174" s="19" t="s">
        <v>57</v>
      </c>
      <c r="F174" s="19">
        <v>61</v>
      </c>
      <c r="G174" s="19">
        <v>2656</v>
      </c>
    </row>
    <row r="175" spans="1:7" x14ac:dyDescent="0.25">
      <c r="A175" s="18">
        <v>43950</v>
      </c>
      <c r="B175" s="25">
        <f>SalesAndOrders[[#This Row],[Date]]</f>
        <v>43950</v>
      </c>
      <c r="C175" s="19" t="s">
        <v>10</v>
      </c>
      <c r="D175" s="19" t="s">
        <v>285</v>
      </c>
      <c r="E175" s="19" t="s">
        <v>60</v>
      </c>
      <c r="F175" s="19">
        <v>154</v>
      </c>
      <c r="G175" s="19">
        <v>18263</v>
      </c>
    </row>
    <row r="176" spans="1:7" x14ac:dyDescent="0.25">
      <c r="A176" s="18">
        <v>43950</v>
      </c>
      <c r="B176" s="25">
        <f>SalesAndOrders[[#This Row],[Date]]</f>
        <v>43950</v>
      </c>
      <c r="C176" s="19" t="s">
        <v>24</v>
      </c>
      <c r="D176" s="19" t="s">
        <v>616</v>
      </c>
      <c r="E176" s="19" t="s">
        <v>32</v>
      </c>
      <c r="F176" s="19">
        <v>296</v>
      </c>
      <c r="G176" s="19">
        <v>7365</v>
      </c>
    </row>
    <row r="177" spans="1:7" x14ac:dyDescent="0.25">
      <c r="A177" s="18">
        <v>43950</v>
      </c>
      <c r="B177" s="25">
        <f>SalesAndOrders[[#This Row],[Date]]</f>
        <v>43950</v>
      </c>
      <c r="C177" s="19" t="s">
        <v>10</v>
      </c>
      <c r="D177" s="19" t="s">
        <v>75</v>
      </c>
      <c r="E177" s="19" t="s">
        <v>60</v>
      </c>
      <c r="F177" s="19">
        <v>219</v>
      </c>
      <c r="G177" s="19">
        <v>16995</v>
      </c>
    </row>
    <row r="178" spans="1:7" x14ac:dyDescent="0.25">
      <c r="A178" s="18">
        <v>43950</v>
      </c>
      <c r="B178" s="25">
        <f>SalesAndOrders[[#This Row],[Date]]</f>
        <v>43950</v>
      </c>
      <c r="C178" s="19" t="s">
        <v>24</v>
      </c>
      <c r="D178" s="19" t="s">
        <v>77</v>
      </c>
      <c r="E178" s="19" t="s">
        <v>60</v>
      </c>
      <c r="F178" s="19">
        <v>69</v>
      </c>
      <c r="G178" s="19">
        <v>5237</v>
      </c>
    </row>
    <row r="179" spans="1:7" x14ac:dyDescent="0.25">
      <c r="A179" s="18">
        <v>43950</v>
      </c>
      <c r="B179" s="25">
        <f>SalesAndOrders[[#This Row],[Date]]</f>
        <v>43950</v>
      </c>
      <c r="C179" s="19" t="s">
        <v>16</v>
      </c>
      <c r="D179" s="19" t="s">
        <v>806</v>
      </c>
      <c r="E179" s="19" t="s">
        <v>60</v>
      </c>
      <c r="F179" s="19">
        <v>19</v>
      </c>
      <c r="G179" s="19">
        <v>4944</v>
      </c>
    </row>
    <row r="180" spans="1:7" x14ac:dyDescent="0.25">
      <c r="A180" s="18">
        <v>43950</v>
      </c>
      <c r="B180" s="25">
        <f>SalesAndOrders[[#This Row],[Date]]</f>
        <v>43950</v>
      </c>
      <c r="C180" s="19" t="s">
        <v>16</v>
      </c>
      <c r="D180" s="17" t="s">
        <v>788</v>
      </c>
      <c r="E180" s="19" t="s">
        <v>60</v>
      </c>
      <c r="F180" s="19">
        <v>96</v>
      </c>
      <c r="G180" s="19">
        <v>4798</v>
      </c>
    </row>
    <row r="181" spans="1:7" x14ac:dyDescent="0.25">
      <c r="A181" s="18">
        <v>43950</v>
      </c>
      <c r="B181" s="25">
        <f>SalesAndOrders[[#This Row],[Date]]</f>
        <v>43950</v>
      </c>
      <c r="C181" s="19" t="s">
        <v>16</v>
      </c>
      <c r="D181" s="19" t="s">
        <v>176</v>
      </c>
      <c r="E181" s="19" t="s">
        <v>60</v>
      </c>
      <c r="F181" s="19">
        <v>47</v>
      </c>
      <c r="G181" s="19">
        <v>3605</v>
      </c>
    </row>
    <row r="182" spans="1:7" x14ac:dyDescent="0.25">
      <c r="A182" s="18">
        <v>43950</v>
      </c>
      <c r="B182" s="25">
        <f>SalesAndOrders[[#This Row],[Date]]</f>
        <v>43950</v>
      </c>
      <c r="C182" s="19" t="s">
        <v>24</v>
      </c>
      <c r="D182" s="19" t="s">
        <v>355</v>
      </c>
      <c r="E182" s="19" t="s">
        <v>60</v>
      </c>
      <c r="F182" s="19">
        <v>204</v>
      </c>
      <c r="G182" s="19">
        <v>3394</v>
      </c>
    </row>
    <row r="183" spans="1:7" x14ac:dyDescent="0.25">
      <c r="A183" s="18">
        <v>43950</v>
      </c>
      <c r="B183" s="25">
        <f>SalesAndOrders[[#This Row],[Date]]</f>
        <v>43950</v>
      </c>
      <c r="C183" s="19" t="s">
        <v>24</v>
      </c>
      <c r="D183" s="19" t="s">
        <v>219</v>
      </c>
      <c r="E183" s="19" t="s">
        <v>60</v>
      </c>
      <c r="F183" s="19">
        <v>134</v>
      </c>
      <c r="G183" s="19">
        <v>3379</v>
      </c>
    </row>
    <row r="184" spans="1:7" x14ac:dyDescent="0.25">
      <c r="A184" s="18">
        <v>43950</v>
      </c>
      <c r="B184" s="25">
        <f>SalesAndOrders[[#This Row],[Date]]</f>
        <v>43950</v>
      </c>
      <c r="C184" s="19" t="s">
        <v>16</v>
      </c>
      <c r="D184" s="19" t="s">
        <v>1129</v>
      </c>
      <c r="E184" s="19" t="s">
        <v>60</v>
      </c>
      <c r="F184" s="19">
        <v>45</v>
      </c>
      <c r="G184" s="19">
        <v>3199</v>
      </c>
    </row>
    <row r="185" spans="1:7" x14ac:dyDescent="0.25">
      <c r="A185" s="18">
        <v>43950</v>
      </c>
      <c r="B185" s="25">
        <f>SalesAndOrders[[#This Row],[Date]]</f>
        <v>43950</v>
      </c>
      <c r="C185" s="19" t="s">
        <v>24</v>
      </c>
      <c r="D185" s="19" t="s">
        <v>871</v>
      </c>
      <c r="E185" s="19" t="s">
        <v>60</v>
      </c>
      <c r="F185" s="19">
        <v>86</v>
      </c>
      <c r="G185" s="19">
        <v>3064</v>
      </c>
    </row>
    <row r="186" spans="1:7" x14ac:dyDescent="0.25">
      <c r="A186" s="18">
        <v>43950</v>
      </c>
      <c r="B186" s="25">
        <f>SalesAndOrders[[#This Row],[Date]]</f>
        <v>43950</v>
      </c>
      <c r="C186" s="19" t="s">
        <v>24</v>
      </c>
      <c r="D186" s="19" t="s">
        <v>285</v>
      </c>
      <c r="E186" s="19" t="s">
        <v>67</v>
      </c>
      <c r="F186" s="19">
        <v>183</v>
      </c>
      <c r="G186" s="19">
        <v>5843</v>
      </c>
    </row>
    <row r="187" spans="1:7" x14ac:dyDescent="0.25">
      <c r="A187" s="18">
        <v>43950</v>
      </c>
      <c r="B187" s="25">
        <f>SalesAndOrders[[#This Row],[Date]]</f>
        <v>43950</v>
      </c>
      <c r="C187" s="19" t="s">
        <v>10</v>
      </c>
      <c r="D187" s="19" t="s">
        <v>162</v>
      </c>
      <c r="E187" s="19" t="s">
        <v>67</v>
      </c>
      <c r="F187" s="19">
        <v>179</v>
      </c>
      <c r="G187" s="19">
        <v>15108</v>
      </c>
    </row>
    <row r="188" spans="1:7" x14ac:dyDescent="0.25">
      <c r="A188" s="18">
        <v>43950</v>
      </c>
      <c r="B188" s="25">
        <f>SalesAndOrders[[#This Row],[Date]]</f>
        <v>43950</v>
      </c>
      <c r="C188" s="19" t="s">
        <v>10</v>
      </c>
      <c r="D188" s="19" t="s">
        <v>554</v>
      </c>
      <c r="E188" s="19" t="s">
        <v>67</v>
      </c>
      <c r="F188" s="19">
        <v>557</v>
      </c>
      <c r="G188" s="19">
        <v>8444</v>
      </c>
    </row>
    <row r="189" spans="1:7" x14ac:dyDescent="0.25">
      <c r="A189" s="18">
        <v>43950</v>
      </c>
      <c r="B189" s="25">
        <f>SalesAndOrders[[#This Row],[Date]]</f>
        <v>43950</v>
      </c>
      <c r="C189" s="19" t="s">
        <v>24</v>
      </c>
      <c r="D189" s="17" t="s">
        <v>328</v>
      </c>
      <c r="E189" s="19" t="s">
        <v>67</v>
      </c>
      <c r="F189" s="19">
        <v>77</v>
      </c>
      <c r="G189" s="19">
        <v>7410</v>
      </c>
    </row>
    <row r="190" spans="1:7" x14ac:dyDescent="0.25">
      <c r="A190" s="18">
        <v>43950</v>
      </c>
      <c r="B190" s="25">
        <f>SalesAndOrders[[#This Row],[Date]]</f>
        <v>43950</v>
      </c>
      <c r="C190" s="19" t="s">
        <v>24</v>
      </c>
      <c r="D190" s="19" t="s">
        <v>77</v>
      </c>
      <c r="E190" s="19" t="s">
        <v>67</v>
      </c>
      <c r="F190" s="19">
        <v>235</v>
      </c>
      <c r="G190" s="19">
        <v>7263</v>
      </c>
    </row>
    <row r="191" spans="1:7" x14ac:dyDescent="0.25">
      <c r="A191" s="18">
        <v>43950</v>
      </c>
      <c r="B191" s="25">
        <f>SalesAndOrders[[#This Row],[Date]]</f>
        <v>43950</v>
      </c>
      <c r="C191" s="19" t="s">
        <v>24</v>
      </c>
      <c r="D191" s="17" t="s">
        <v>123</v>
      </c>
      <c r="E191" s="19" t="s">
        <v>67</v>
      </c>
      <c r="F191" s="19">
        <v>109</v>
      </c>
      <c r="G191" s="19">
        <v>7167</v>
      </c>
    </row>
    <row r="192" spans="1:7" x14ac:dyDescent="0.25">
      <c r="A192" s="18">
        <v>43950</v>
      </c>
      <c r="B192" s="25">
        <f>SalesAndOrders[[#This Row],[Date]]</f>
        <v>43950</v>
      </c>
      <c r="C192" s="19" t="s">
        <v>24</v>
      </c>
      <c r="D192" s="19" t="s">
        <v>137</v>
      </c>
      <c r="E192" s="19" t="s">
        <v>67</v>
      </c>
      <c r="F192" s="19">
        <v>230</v>
      </c>
      <c r="G192" s="19">
        <v>5743</v>
      </c>
    </row>
    <row r="193" spans="1:7" x14ac:dyDescent="0.25">
      <c r="A193" s="18">
        <v>43950</v>
      </c>
      <c r="B193" s="25">
        <f>SalesAndOrders[[#This Row],[Date]]</f>
        <v>43950</v>
      </c>
      <c r="C193" s="19" t="s">
        <v>24</v>
      </c>
      <c r="D193" s="19" t="s">
        <v>35</v>
      </c>
      <c r="E193" s="19" t="s">
        <v>67</v>
      </c>
      <c r="F193" s="19">
        <v>152</v>
      </c>
      <c r="G193" s="19">
        <v>5339</v>
      </c>
    </row>
    <row r="194" spans="1:7" x14ac:dyDescent="0.25">
      <c r="A194" s="18">
        <v>43950</v>
      </c>
      <c r="B194" s="25">
        <f>SalesAndOrders[[#This Row],[Date]]</f>
        <v>43950</v>
      </c>
      <c r="C194" s="19" t="s">
        <v>24</v>
      </c>
      <c r="D194" s="19" t="s">
        <v>112</v>
      </c>
      <c r="E194" s="19" t="s">
        <v>67</v>
      </c>
      <c r="F194" s="19">
        <v>155</v>
      </c>
      <c r="G194" s="19">
        <v>4819</v>
      </c>
    </row>
    <row r="195" spans="1:7" x14ac:dyDescent="0.25">
      <c r="A195" s="18">
        <v>43950</v>
      </c>
      <c r="B195" s="25">
        <f>SalesAndOrders[[#This Row],[Date]]</f>
        <v>43950</v>
      </c>
      <c r="C195" s="19" t="s">
        <v>24</v>
      </c>
      <c r="D195" s="19" t="s">
        <v>487</v>
      </c>
      <c r="E195" s="19" t="s">
        <v>67</v>
      </c>
      <c r="F195" s="19">
        <v>65</v>
      </c>
      <c r="G195" s="19">
        <v>3976</v>
      </c>
    </row>
    <row r="196" spans="1:7" x14ac:dyDescent="0.25">
      <c r="A196" s="18">
        <v>43950</v>
      </c>
      <c r="B196" s="25">
        <f>SalesAndOrders[[#This Row],[Date]]</f>
        <v>43950</v>
      </c>
      <c r="C196" s="19" t="s">
        <v>16</v>
      </c>
      <c r="D196" s="19" t="s">
        <v>318</v>
      </c>
      <c r="E196" s="19" t="s">
        <v>67</v>
      </c>
      <c r="F196" s="19">
        <v>95</v>
      </c>
      <c r="G196" s="19">
        <v>3153</v>
      </c>
    </row>
    <row r="197" spans="1:7" ht="30" x14ac:dyDescent="0.25">
      <c r="A197" s="18">
        <v>43950</v>
      </c>
      <c r="B197" s="25">
        <f>SalesAndOrders[[#This Row],[Date]]</f>
        <v>43950</v>
      </c>
      <c r="C197" s="19" t="s">
        <v>16</v>
      </c>
      <c r="D197" s="21" t="s">
        <v>3034</v>
      </c>
      <c r="E197" s="19" t="s">
        <v>67</v>
      </c>
      <c r="F197" s="19">
        <v>60</v>
      </c>
      <c r="G197" s="19">
        <v>2341</v>
      </c>
    </row>
    <row r="198" spans="1:7" x14ac:dyDescent="0.25">
      <c r="A198" s="18">
        <v>43950</v>
      </c>
      <c r="B198" s="25">
        <f>SalesAndOrders[[#This Row],[Date]]</f>
        <v>43950</v>
      </c>
      <c r="C198" s="19" t="s">
        <v>16</v>
      </c>
      <c r="D198" s="19" t="s">
        <v>449</v>
      </c>
      <c r="E198" s="19" t="s">
        <v>67</v>
      </c>
      <c r="F198" s="19">
        <v>42</v>
      </c>
      <c r="G198" s="19">
        <v>1494</v>
      </c>
    </row>
    <row r="199" spans="1:7" x14ac:dyDescent="0.25">
      <c r="A199" s="18">
        <v>43919</v>
      </c>
      <c r="B199" s="25">
        <f>SalesAndOrders[[#This Row],[Date]]</f>
        <v>43919</v>
      </c>
      <c r="C199" s="19" t="s">
        <v>10</v>
      </c>
      <c r="D199" s="19" t="s">
        <v>203</v>
      </c>
      <c r="E199" s="19" t="s">
        <v>13</v>
      </c>
      <c r="F199" s="19">
        <v>334</v>
      </c>
      <c r="G199" s="19">
        <v>9178</v>
      </c>
    </row>
    <row r="200" spans="1:7" x14ac:dyDescent="0.25">
      <c r="A200" s="18">
        <v>43919</v>
      </c>
      <c r="B200" s="25">
        <f>SalesAndOrders[[#This Row],[Date]]</f>
        <v>43919</v>
      </c>
      <c r="C200" s="19" t="s">
        <v>10</v>
      </c>
      <c r="D200" s="19" t="s">
        <v>17</v>
      </c>
      <c r="E200" s="19" t="s">
        <v>13</v>
      </c>
      <c r="F200" s="19">
        <v>170</v>
      </c>
      <c r="G200" s="19">
        <v>4270</v>
      </c>
    </row>
    <row r="201" spans="1:7" x14ac:dyDescent="0.25">
      <c r="A201" s="18">
        <v>43919</v>
      </c>
      <c r="B201" s="25">
        <f>SalesAndOrders[[#This Row],[Date]]</f>
        <v>43919</v>
      </c>
      <c r="C201" s="19" t="s">
        <v>10</v>
      </c>
      <c r="D201" s="19" t="s">
        <v>320</v>
      </c>
      <c r="E201" s="19" t="s">
        <v>13</v>
      </c>
      <c r="F201" s="19">
        <v>134</v>
      </c>
      <c r="G201" s="19">
        <v>3698</v>
      </c>
    </row>
    <row r="202" spans="1:7" x14ac:dyDescent="0.25">
      <c r="A202" s="18">
        <v>43919</v>
      </c>
      <c r="B202" s="25">
        <f>SalesAndOrders[[#This Row],[Date]]</f>
        <v>43919</v>
      </c>
      <c r="C202" s="19" t="s">
        <v>10</v>
      </c>
      <c r="D202" s="19" t="s">
        <v>48</v>
      </c>
      <c r="E202" s="19" t="s">
        <v>13</v>
      </c>
      <c r="F202" s="19">
        <v>61</v>
      </c>
      <c r="G202" s="19">
        <v>2916</v>
      </c>
    </row>
    <row r="203" spans="1:7" x14ac:dyDescent="0.25">
      <c r="A203" s="18">
        <v>43919</v>
      </c>
      <c r="B203" s="25">
        <f>SalesAndOrders[[#This Row],[Date]]</f>
        <v>43919</v>
      </c>
      <c r="C203" s="19" t="s">
        <v>10</v>
      </c>
      <c r="D203" s="19" t="s">
        <v>123</v>
      </c>
      <c r="E203" s="19" t="s">
        <v>13</v>
      </c>
      <c r="F203" s="19">
        <v>89</v>
      </c>
      <c r="G203" s="19">
        <v>2599</v>
      </c>
    </row>
    <row r="204" spans="1:7" x14ac:dyDescent="0.25">
      <c r="A204" s="18">
        <v>43919</v>
      </c>
      <c r="B204" s="25">
        <f>SalesAndOrders[[#This Row],[Date]]</f>
        <v>43919</v>
      </c>
      <c r="C204" s="19" t="s">
        <v>10</v>
      </c>
      <c r="D204" s="19" t="s">
        <v>378</v>
      </c>
      <c r="E204" s="19" t="s">
        <v>13</v>
      </c>
      <c r="F204" s="19">
        <v>42</v>
      </c>
      <c r="G204" s="19">
        <v>2050</v>
      </c>
    </row>
    <row r="205" spans="1:7" x14ac:dyDescent="0.25">
      <c r="A205" s="18">
        <v>43919</v>
      </c>
      <c r="B205" s="25">
        <f>SalesAndOrders[[#This Row],[Date]]</f>
        <v>43919</v>
      </c>
      <c r="C205" s="19" t="s">
        <v>10</v>
      </c>
      <c r="D205" s="19" t="s">
        <v>285</v>
      </c>
      <c r="E205" s="19" t="s">
        <v>19</v>
      </c>
      <c r="F205" s="19">
        <v>444</v>
      </c>
      <c r="G205" s="19">
        <v>18090</v>
      </c>
    </row>
    <row r="206" spans="1:7" x14ac:dyDescent="0.25">
      <c r="A206" s="18">
        <v>43919</v>
      </c>
      <c r="B206" s="25">
        <f>SalesAndOrders[[#This Row],[Date]]</f>
        <v>43919</v>
      </c>
      <c r="C206" s="19" t="s">
        <v>24</v>
      </c>
      <c r="D206" s="19" t="s">
        <v>188</v>
      </c>
      <c r="E206" s="19" t="s">
        <v>19</v>
      </c>
      <c r="F206" s="19">
        <v>222</v>
      </c>
      <c r="G206" s="19">
        <v>6295</v>
      </c>
    </row>
    <row r="207" spans="1:7" x14ac:dyDescent="0.25">
      <c r="A207" s="18">
        <v>43919</v>
      </c>
      <c r="B207" s="25">
        <f>SalesAndOrders[[#This Row],[Date]]</f>
        <v>43919</v>
      </c>
      <c r="C207" s="19" t="s">
        <v>24</v>
      </c>
      <c r="D207" s="19" t="s">
        <v>257</v>
      </c>
      <c r="E207" s="19" t="s">
        <v>19</v>
      </c>
      <c r="F207" s="19">
        <v>180</v>
      </c>
      <c r="G207" s="19">
        <v>5889</v>
      </c>
    </row>
    <row r="208" spans="1:7" x14ac:dyDescent="0.25">
      <c r="A208" s="18">
        <v>43919</v>
      </c>
      <c r="B208" s="25">
        <f>SalesAndOrders[[#This Row],[Date]]</f>
        <v>43919</v>
      </c>
      <c r="C208" s="19" t="s">
        <v>24</v>
      </c>
      <c r="D208" s="19" t="s">
        <v>271</v>
      </c>
      <c r="E208" s="19" t="s">
        <v>19</v>
      </c>
      <c r="F208" s="19">
        <v>267</v>
      </c>
      <c r="G208" s="19">
        <v>5724</v>
      </c>
    </row>
    <row r="209" spans="1:7" x14ac:dyDescent="0.25">
      <c r="A209" s="18">
        <v>43919</v>
      </c>
      <c r="B209" s="25">
        <f>SalesAndOrders[[#This Row],[Date]]</f>
        <v>43919</v>
      </c>
      <c r="C209" s="19" t="s">
        <v>16</v>
      </c>
      <c r="D209" s="20" t="s">
        <v>2731</v>
      </c>
      <c r="E209" s="19" t="s">
        <v>39</v>
      </c>
      <c r="F209" s="19">
        <v>29</v>
      </c>
      <c r="G209" s="19">
        <v>2662</v>
      </c>
    </row>
    <row r="210" spans="1:7" x14ac:dyDescent="0.25">
      <c r="A210" s="18">
        <v>43919</v>
      </c>
      <c r="B210" s="25">
        <f>SalesAndOrders[[#This Row],[Date]]</f>
        <v>43919</v>
      </c>
      <c r="C210" s="19" t="s">
        <v>24</v>
      </c>
      <c r="D210" s="19" t="s">
        <v>426</v>
      </c>
      <c r="E210" s="19" t="s">
        <v>19</v>
      </c>
      <c r="F210" s="19">
        <v>286</v>
      </c>
      <c r="G210" s="19">
        <v>4351</v>
      </c>
    </row>
    <row r="211" spans="1:7" x14ac:dyDescent="0.25">
      <c r="A211" s="18">
        <v>43919</v>
      </c>
      <c r="B211" s="25">
        <f>SalesAndOrders[[#This Row],[Date]]</f>
        <v>43919</v>
      </c>
      <c r="C211" s="19" t="s">
        <v>24</v>
      </c>
      <c r="D211" s="19" t="s">
        <v>173</v>
      </c>
      <c r="E211" s="19" t="s">
        <v>19</v>
      </c>
      <c r="F211" s="19">
        <v>149</v>
      </c>
      <c r="G211" s="19">
        <v>4048</v>
      </c>
    </row>
    <row r="212" spans="1:7" x14ac:dyDescent="0.25">
      <c r="A212" s="18">
        <v>43919</v>
      </c>
      <c r="B212" s="25">
        <f>SalesAndOrders[[#This Row],[Date]]</f>
        <v>43919</v>
      </c>
      <c r="C212" s="19" t="s">
        <v>16</v>
      </c>
      <c r="D212" s="19" t="s">
        <v>285</v>
      </c>
      <c r="E212" s="19" t="s">
        <v>19</v>
      </c>
      <c r="F212" s="19">
        <v>148</v>
      </c>
      <c r="G212" s="19">
        <v>3965</v>
      </c>
    </row>
    <row r="213" spans="1:7" x14ac:dyDescent="0.25">
      <c r="A213" s="18">
        <v>43919</v>
      </c>
      <c r="B213" s="25">
        <f>SalesAndOrders[[#This Row],[Date]]</f>
        <v>43919</v>
      </c>
      <c r="C213" s="19" t="s">
        <v>24</v>
      </c>
      <c r="D213" s="19" t="s">
        <v>692</v>
      </c>
      <c r="E213" s="19" t="s">
        <v>19</v>
      </c>
      <c r="F213" s="19">
        <v>276</v>
      </c>
      <c r="G213" s="19">
        <v>3502</v>
      </c>
    </row>
    <row r="214" spans="1:7" x14ac:dyDescent="0.25">
      <c r="A214" s="18">
        <v>43919</v>
      </c>
      <c r="B214" s="25">
        <f>SalesAndOrders[[#This Row],[Date]]</f>
        <v>43919</v>
      </c>
      <c r="C214" s="19" t="s">
        <v>24</v>
      </c>
      <c r="D214" s="17" t="s">
        <v>387</v>
      </c>
      <c r="E214" s="19" t="s">
        <v>19</v>
      </c>
      <c r="F214" s="19">
        <v>253</v>
      </c>
      <c r="G214" s="19">
        <v>3279</v>
      </c>
    </row>
    <row r="215" spans="1:7" x14ac:dyDescent="0.25">
      <c r="A215" s="18">
        <v>43919</v>
      </c>
      <c r="B215" s="25">
        <f>SalesAndOrders[[#This Row],[Date]]</f>
        <v>43919</v>
      </c>
      <c r="C215" s="19" t="s">
        <v>16</v>
      </c>
      <c r="D215" s="19" t="s">
        <v>261</v>
      </c>
      <c r="E215" s="19" t="s">
        <v>19</v>
      </c>
      <c r="F215" s="19">
        <v>102</v>
      </c>
      <c r="G215" s="19">
        <v>3103</v>
      </c>
    </row>
    <row r="216" spans="1:7" x14ac:dyDescent="0.25">
      <c r="A216" s="18">
        <v>43919</v>
      </c>
      <c r="B216" s="25">
        <f>SalesAndOrders[[#This Row],[Date]]</f>
        <v>43919</v>
      </c>
      <c r="C216" s="19" t="s">
        <v>24</v>
      </c>
      <c r="D216" s="19" t="s">
        <v>775</v>
      </c>
      <c r="E216" s="19" t="s">
        <v>19</v>
      </c>
      <c r="F216" s="19">
        <v>19</v>
      </c>
      <c r="G216" s="19">
        <v>3013</v>
      </c>
    </row>
    <row r="217" spans="1:7" x14ac:dyDescent="0.25">
      <c r="A217" s="18">
        <v>43919</v>
      </c>
      <c r="B217" s="25">
        <f>SalesAndOrders[[#This Row],[Date]]</f>
        <v>43919</v>
      </c>
      <c r="C217" s="19" t="s">
        <v>24</v>
      </c>
      <c r="D217" s="19" t="s">
        <v>426</v>
      </c>
      <c r="E217" s="19" t="s">
        <v>19</v>
      </c>
      <c r="F217" s="19">
        <v>237</v>
      </c>
      <c r="G217" s="19">
        <v>2349</v>
      </c>
    </row>
    <row r="218" spans="1:7" x14ac:dyDescent="0.25">
      <c r="A218" s="18">
        <v>43919</v>
      </c>
      <c r="B218" s="25">
        <f>SalesAndOrders[[#This Row],[Date]]</f>
        <v>43919</v>
      </c>
      <c r="C218" s="19" t="s">
        <v>24</v>
      </c>
      <c r="D218" s="19" t="s">
        <v>775</v>
      </c>
      <c r="E218" s="19" t="s">
        <v>30</v>
      </c>
      <c r="F218" s="19">
        <v>93</v>
      </c>
      <c r="G218" s="19">
        <v>7952</v>
      </c>
    </row>
    <row r="219" spans="1:7" x14ac:dyDescent="0.25">
      <c r="A219" s="18">
        <v>43919</v>
      </c>
      <c r="B219" s="25">
        <f>SalesAndOrders[[#This Row],[Date]]</f>
        <v>43919</v>
      </c>
      <c r="C219" s="19" t="s">
        <v>24</v>
      </c>
      <c r="D219" s="19" t="s">
        <v>29</v>
      </c>
      <c r="E219" s="19" t="s">
        <v>30</v>
      </c>
      <c r="F219" s="19">
        <v>221</v>
      </c>
      <c r="G219" s="19">
        <v>5606</v>
      </c>
    </row>
    <row r="220" spans="1:7" x14ac:dyDescent="0.25">
      <c r="A220" s="18">
        <v>43919</v>
      </c>
      <c r="B220" s="25">
        <f>SalesAndOrders[[#This Row],[Date]]</f>
        <v>43919</v>
      </c>
      <c r="C220" s="19" t="s">
        <v>24</v>
      </c>
      <c r="D220" s="19" t="s">
        <v>59</v>
      </c>
      <c r="E220" s="19" t="s">
        <v>30</v>
      </c>
      <c r="F220" s="19">
        <v>211</v>
      </c>
      <c r="G220" s="19">
        <v>4320</v>
      </c>
    </row>
    <row r="221" spans="1:7" x14ac:dyDescent="0.25">
      <c r="A221" s="18">
        <v>43919</v>
      </c>
      <c r="B221" s="25">
        <f>SalesAndOrders[[#This Row],[Date]]</f>
        <v>43919</v>
      </c>
      <c r="C221" s="19" t="s">
        <v>10</v>
      </c>
      <c r="D221" s="19" t="s">
        <v>299</v>
      </c>
      <c r="E221" s="19" t="s">
        <v>30</v>
      </c>
      <c r="F221" s="19">
        <v>123</v>
      </c>
      <c r="G221" s="19">
        <v>3456</v>
      </c>
    </row>
    <row r="222" spans="1:7" x14ac:dyDescent="0.25">
      <c r="A222" s="18">
        <v>43919</v>
      </c>
      <c r="B222" s="25">
        <f>SalesAndOrders[[#This Row],[Date]]</f>
        <v>43919</v>
      </c>
      <c r="C222" s="19" t="s">
        <v>24</v>
      </c>
      <c r="D222" s="19" t="s">
        <v>554</v>
      </c>
      <c r="E222" s="19" t="s">
        <v>30</v>
      </c>
      <c r="F222" s="19">
        <v>69</v>
      </c>
      <c r="G222" s="19">
        <v>2221</v>
      </c>
    </row>
    <row r="223" spans="1:7" x14ac:dyDescent="0.25">
      <c r="A223" s="18">
        <v>43919</v>
      </c>
      <c r="B223" s="25">
        <f>SalesAndOrders[[#This Row],[Date]]</f>
        <v>43919</v>
      </c>
      <c r="C223" s="19" t="s">
        <v>24</v>
      </c>
      <c r="D223" s="19" t="s">
        <v>25</v>
      </c>
      <c r="E223" s="19" t="s">
        <v>32</v>
      </c>
      <c r="F223" s="19">
        <v>204</v>
      </c>
      <c r="G223" s="19">
        <v>9878</v>
      </c>
    </row>
    <row r="224" spans="1:7" x14ac:dyDescent="0.25">
      <c r="A224" s="18">
        <v>43919</v>
      </c>
      <c r="B224" s="25">
        <f>SalesAndOrders[[#This Row],[Date]]</f>
        <v>43919</v>
      </c>
      <c r="C224" s="19" t="s">
        <v>24</v>
      </c>
      <c r="D224" s="19" t="s">
        <v>718</v>
      </c>
      <c r="E224" s="19" t="s">
        <v>32</v>
      </c>
      <c r="F224" s="19">
        <v>123</v>
      </c>
      <c r="G224" s="19">
        <v>9453</v>
      </c>
    </row>
    <row r="225" spans="1:7" x14ac:dyDescent="0.25">
      <c r="A225" s="18">
        <v>43919</v>
      </c>
      <c r="B225" s="25">
        <f>SalesAndOrders[[#This Row],[Date]]</f>
        <v>43919</v>
      </c>
      <c r="C225" s="19" t="s">
        <v>10</v>
      </c>
      <c r="D225" s="19" t="s">
        <v>112</v>
      </c>
      <c r="E225" s="19" t="s">
        <v>32</v>
      </c>
      <c r="F225" s="19">
        <v>168</v>
      </c>
      <c r="G225" s="19">
        <v>8106</v>
      </c>
    </row>
    <row r="226" spans="1:7" x14ac:dyDescent="0.25">
      <c r="A226" s="18">
        <v>43919</v>
      </c>
      <c r="B226" s="25">
        <f>SalesAndOrders[[#This Row],[Date]]</f>
        <v>43919</v>
      </c>
      <c r="C226" s="19" t="s">
        <v>16</v>
      </c>
      <c r="D226" s="17" t="s">
        <v>48</v>
      </c>
      <c r="E226" s="19" t="s">
        <v>32</v>
      </c>
      <c r="F226" s="19">
        <v>116</v>
      </c>
      <c r="G226" s="19">
        <v>5780</v>
      </c>
    </row>
    <row r="227" spans="1:7" x14ac:dyDescent="0.25">
      <c r="A227" s="18">
        <v>43919</v>
      </c>
      <c r="B227" s="25">
        <f>SalesAndOrders[[#This Row],[Date]]</f>
        <v>43919</v>
      </c>
      <c r="C227" s="19" t="s">
        <v>24</v>
      </c>
      <c r="D227" s="17" t="s">
        <v>257</v>
      </c>
      <c r="E227" s="19" t="s">
        <v>32</v>
      </c>
      <c r="F227" s="19">
        <v>279</v>
      </c>
      <c r="G227" s="19">
        <v>5354</v>
      </c>
    </row>
    <row r="228" spans="1:7" x14ac:dyDescent="0.25">
      <c r="A228" s="18">
        <v>43919</v>
      </c>
      <c r="B228" s="25">
        <f>SalesAndOrders[[#This Row],[Date]]</f>
        <v>43919</v>
      </c>
      <c r="C228" s="19" t="s">
        <v>24</v>
      </c>
      <c r="D228" s="19" t="s">
        <v>201</v>
      </c>
      <c r="E228" s="19" t="s">
        <v>32</v>
      </c>
      <c r="F228" s="19">
        <v>253</v>
      </c>
      <c r="G228" s="19">
        <v>4637</v>
      </c>
    </row>
    <row r="229" spans="1:7" x14ac:dyDescent="0.25">
      <c r="A229" s="18">
        <v>43919</v>
      </c>
      <c r="B229" s="25">
        <f>SalesAndOrders[[#This Row],[Date]]</f>
        <v>43919</v>
      </c>
      <c r="C229" s="19" t="s">
        <v>16</v>
      </c>
      <c r="D229" s="19" t="s">
        <v>35</v>
      </c>
      <c r="E229" s="19" t="s">
        <v>32</v>
      </c>
      <c r="F229" s="19">
        <v>167</v>
      </c>
      <c r="G229" s="19">
        <v>4082</v>
      </c>
    </row>
    <row r="230" spans="1:7" x14ac:dyDescent="0.25">
      <c r="A230" s="18">
        <v>43919</v>
      </c>
      <c r="B230" s="25">
        <f>SalesAndOrders[[#This Row],[Date]]</f>
        <v>43919</v>
      </c>
      <c r="C230" s="19" t="s">
        <v>24</v>
      </c>
      <c r="D230" s="19" t="s">
        <v>75</v>
      </c>
      <c r="E230" s="19" t="s">
        <v>32</v>
      </c>
      <c r="F230" s="19">
        <v>166</v>
      </c>
      <c r="G230" s="19">
        <v>3989</v>
      </c>
    </row>
    <row r="231" spans="1:7" x14ac:dyDescent="0.25">
      <c r="A231" s="18">
        <v>43919</v>
      </c>
      <c r="B231" s="25">
        <f>SalesAndOrders[[#This Row],[Date]]</f>
        <v>43919</v>
      </c>
      <c r="C231" s="19" t="s">
        <v>24</v>
      </c>
      <c r="D231" s="19" t="s">
        <v>271</v>
      </c>
      <c r="E231" s="19" t="s">
        <v>32</v>
      </c>
      <c r="F231" s="19">
        <v>131</v>
      </c>
      <c r="G231" s="19">
        <v>2661</v>
      </c>
    </row>
    <row r="232" spans="1:7" x14ac:dyDescent="0.25">
      <c r="A232" s="18">
        <v>43919</v>
      </c>
      <c r="B232" s="25">
        <f>SalesAndOrders[[#This Row],[Date]]</f>
        <v>43919</v>
      </c>
      <c r="C232" s="19" t="s">
        <v>24</v>
      </c>
      <c r="D232" s="19" t="s">
        <v>496</v>
      </c>
      <c r="E232" s="19" t="s">
        <v>32</v>
      </c>
      <c r="F232" s="19">
        <v>42</v>
      </c>
      <c r="G232" s="19">
        <v>2594</v>
      </c>
    </row>
    <row r="233" spans="1:7" x14ac:dyDescent="0.25">
      <c r="A233" s="18">
        <v>43919</v>
      </c>
      <c r="B233" s="25">
        <f>SalesAndOrders[[#This Row],[Date]]</f>
        <v>43919</v>
      </c>
      <c r="C233" s="19" t="s">
        <v>16</v>
      </c>
      <c r="D233" s="17" t="s">
        <v>2735</v>
      </c>
      <c r="E233" s="19" t="s">
        <v>2724</v>
      </c>
      <c r="F233" s="19">
        <v>875</v>
      </c>
      <c r="G233" s="19">
        <v>5850</v>
      </c>
    </row>
    <row r="234" spans="1:7" x14ac:dyDescent="0.25">
      <c r="A234" s="18">
        <v>43919</v>
      </c>
      <c r="B234" s="25">
        <f>SalesAndOrders[[#This Row],[Date]]</f>
        <v>43919</v>
      </c>
      <c r="C234" s="19" t="s">
        <v>24</v>
      </c>
      <c r="D234" s="19" t="s">
        <v>56</v>
      </c>
      <c r="E234" s="19" t="s">
        <v>32</v>
      </c>
      <c r="F234" s="19">
        <v>39</v>
      </c>
      <c r="G234" s="19">
        <v>1363</v>
      </c>
    </row>
    <row r="235" spans="1:7" x14ac:dyDescent="0.25">
      <c r="A235" s="18">
        <v>43919</v>
      </c>
      <c r="B235" s="25">
        <f>SalesAndOrders[[#This Row],[Date]]</f>
        <v>43919</v>
      </c>
      <c r="C235" s="19" t="s">
        <v>16</v>
      </c>
      <c r="D235" s="19" t="s">
        <v>1332</v>
      </c>
      <c r="E235" s="19" t="s">
        <v>32</v>
      </c>
      <c r="F235" s="19">
        <v>109</v>
      </c>
      <c r="G235" s="19">
        <v>986</v>
      </c>
    </row>
    <row r="236" spans="1:7" x14ac:dyDescent="0.25">
      <c r="A236" s="18">
        <v>43919</v>
      </c>
      <c r="B236" s="25">
        <f>SalesAndOrders[[#This Row],[Date]]</f>
        <v>43919</v>
      </c>
      <c r="C236" s="19" t="s">
        <v>10</v>
      </c>
      <c r="D236" s="19" t="s">
        <v>2736</v>
      </c>
      <c r="E236" s="19" t="s">
        <v>67</v>
      </c>
      <c r="F236" s="19">
        <v>356</v>
      </c>
      <c r="G236" s="19">
        <v>12363</v>
      </c>
    </row>
    <row r="237" spans="1:7" x14ac:dyDescent="0.25">
      <c r="A237" s="18">
        <v>43919</v>
      </c>
      <c r="B237" s="25">
        <f>SalesAndOrders[[#This Row],[Date]]</f>
        <v>43919</v>
      </c>
      <c r="C237" s="19" t="s">
        <v>10</v>
      </c>
      <c r="D237" s="19" t="s">
        <v>473</v>
      </c>
      <c r="E237" s="19" t="s">
        <v>32</v>
      </c>
      <c r="F237" s="19">
        <v>15</v>
      </c>
      <c r="G237" s="19">
        <v>709</v>
      </c>
    </row>
    <row r="238" spans="1:7" x14ac:dyDescent="0.25">
      <c r="A238" s="18">
        <v>43919</v>
      </c>
      <c r="B238" s="25">
        <f>SalesAndOrders[[#This Row],[Date]]</f>
        <v>43919</v>
      </c>
      <c r="C238" s="19" t="s">
        <v>10</v>
      </c>
      <c r="D238" s="19" t="s">
        <v>788</v>
      </c>
      <c r="E238" s="19" t="s">
        <v>39</v>
      </c>
      <c r="F238" s="19">
        <v>592</v>
      </c>
      <c r="G238" s="19">
        <v>15792</v>
      </c>
    </row>
    <row r="239" spans="1:7" x14ac:dyDescent="0.25">
      <c r="A239" s="18">
        <v>43919</v>
      </c>
      <c r="B239" s="25">
        <f>SalesAndOrders[[#This Row],[Date]]</f>
        <v>43919</v>
      </c>
      <c r="C239" s="19" t="s">
        <v>24</v>
      </c>
      <c r="D239" s="19" t="s">
        <v>173</v>
      </c>
      <c r="E239" s="19" t="s">
        <v>39</v>
      </c>
      <c r="F239" s="19">
        <v>181</v>
      </c>
      <c r="G239" s="19">
        <v>9867</v>
      </c>
    </row>
    <row r="240" spans="1:7" x14ac:dyDescent="0.25">
      <c r="A240" s="18">
        <v>43919</v>
      </c>
      <c r="B240" s="25">
        <f>SalesAndOrders[[#This Row],[Date]]</f>
        <v>43919</v>
      </c>
      <c r="C240" s="19" t="s">
        <v>24</v>
      </c>
      <c r="D240" s="19" t="s">
        <v>188</v>
      </c>
      <c r="E240" s="19" t="s">
        <v>39</v>
      </c>
      <c r="F240" s="19">
        <v>243</v>
      </c>
      <c r="G240" s="19">
        <v>6998</v>
      </c>
    </row>
    <row r="241" spans="1:7" x14ac:dyDescent="0.25">
      <c r="A241" s="18">
        <v>43919</v>
      </c>
      <c r="B241" s="25">
        <f>SalesAndOrders[[#This Row],[Date]]</f>
        <v>43919</v>
      </c>
      <c r="C241" s="19" t="s">
        <v>24</v>
      </c>
      <c r="D241" s="17" t="s">
        <v>69</v>
      </c>
      <c r="E241" s="19" t="s">
        <v>39</v>
      </c>
      <c r="F241" s="19">
        <v>110</v>
      </c>
      <c r="G241" s="19">
        <v>6534</v>
      </c>
    </row>
    <row r="242" spans="1:7" x14ac:dyDescent="0.25">
      <c r="A242" s="18">
        <v>43919</v>
      </c>
      <c r="B242" s="25">
        <f>SalesAndOrders[[#This Row],[Date]]</f>
        <v>43919</v>
      </c>
      <c r="C242" s="19" t="s">
        <v>24</v>
      </c>
      <c r="D242" s="17" t="s">
        <v>259</v>
      </c>
      <c r="E242" s="19" t="s">
        <v>39</v>
      </c>
      <c r="F242" s="19">
        <v>253</v>
      </c>
      <c r="G242" s="19">
        <v>6427</v>
      </c>
    </row>
    <row r="243" spans="1:7" x14ac:dyDescent="0.25">
      <c r="A243" s="18">
        <v>43919</v>
      </c>
      <c r="B243" s="25">
        <f>SalesAndOrders[[#This Row],[Date]]</f>
        <v>43919</v>
      </c>
      <c r="C243" s="19" t="s">
        <v>16</v>
      </c>
      <c r="D243" s="19" t="s">
        <v>503</v>
      </c>
      <c r="E243" s="19" t="s">
        <v>39</v>
      </c>
      <c r="F243" s="19">
        <v>115</v>
      </c>
      <c r="G243" s="19">
        <v>4929</v>
      </c>
    </row>
    <row r="244" spans="1:7" x14ac:dyDescent="0.25">
      <c r="A244" s="18">
        <v>43919</v>
      </c>
      <c r="B244" s="25">
        <f>SalesAndOrders[[#This Row],[Date]]</f>
        <v>43919</v>
      </c>
      <c r="C244" s="19" t="s">
        <v>24</v>
      </c>
      <c r="D244" s="17" t="s">
        <v>85</v>
      </c>
      <c r="E244" s="19" t="s">
        <v>39</v>
      </c>
      <c r="F244" s="19">
        <v>295</v>
      </c>
      <c r="G244" s="19">
        <v>4065</v>
      </c>
    </row>
    <row r="245" spans="1:7" x14ac:dyDescent="0.25">
      <c r="A245" s="18">
        <v>43919</v>
      </c>
      <c r="B245" s="25">
        <f>SalesAndOrders[[#This Row],[Date]]</f>
        <v>43919</v>
      </c>
      <c r="C245" s="19" t="s">
        <v>16</v>
      </c>
      <c r="D245" s="19" t="s">
        <v>155</v>
      </c>
      <c r="E245" s="19" t="s">
        <v>39</v>
      </c>
      <c r="F245" s="19">
        <v>72</v>
      </c>
      <c r="G245" s="19">
        <v>3976</v>
      </c>
    </row>
    <row r="246" spans="1:7" x14ac:dyDescent="0.25">
      <c r="A246" s="18">
        <v>43919</v>
      </c>
      <c r="B246" s="25">
        <f>SalesAndOrders[[#This Row],[Date]]</f>
        <v>43919</v>
      </c>
      <c r="C246" s="19" t="s">
        <v>16</v>
      </c>
      <c r="D246" s="19" t="s">
        <v>188</v>
      </c>
      <c r="E246" s="19" t="s">
        <v>39</v>
      </c>
      <c r="F246" s="19">
        <v>119</v>
      </c>
      <c r="G246" s="19">
        <v>3165</v>
      </c>
    </row>
    <row r="247" spans="1:7" x14ac:dyDescent="0.25">
      <c r="A247" s="18">
        <v>43919</v>
      </c>
      <c r="B247" s="25">
        <f>SalesAndOrders[[#This Row],[Date]]</f>
        <v>43919</v>
      </c>
      <c r="C247" s="19" t="s">
        <v>16</v>
      </c>
      <c r="D247" s="19" t="s">
        <v>2737</v>
      </c>
      <c r="E247" s="19" t="s">
        <v>32</v>
      </c>
      <c r="F247" s="19">
        <v>30</v>
      </c>
      <c r="G247" s="19">
        <v>969</v>
      </c>
    </row>
    <row r="248" spans="1:7" x14ac:dyDescent="0.25">
      <c r="A248" s="18">
        <v>43919</v>
      </c>
      <c r="B248" s="25">
        <f>SalesAndOrders[[#This Row],[Date]]</f>
        <v>43919</v>
      </c>
      <c r="C248" s="19" t="s">
        <v>10</v>
      </c>
      <c r="D248" s="19" t="s">
        <v>285</v>
      </c>
      <c r="E248" s="19" t="s">
        <v>2724</v>
      </c>
      <c r="F248" s="19">
        <v>444</v>
      </c>
      <c r="G248" s="19">
        <v>20207</v>
      </c>
    </row>
    <row r="249" spans="1:7" x14ac:dyDescent="0.25">
      <c r="A249" s="18">
        <v>43919</v>
      </c>
      <c r="B249" s="25">
        <f>SalesAndOrders[[#This Row],[Date]]</f>
        <v>43919</v>
      </c>
      <c r="C249" s="19" t="s">
        <v>10</v>
      </c>
      <c r="D249" s="17" t="s">
        <v>206</v>
      </c>
      <c r="E249" s="19" t="s">
        <v>2724</v>
      </c>
      <c r="F249" s="19">
        <v>211</v>
      </c>
      <c r="G249" s="19">
        <v>19544</v>
      </c>
    </row>
    <row r="250" spans="1:7" x14ac:dyDescent="0.25">
      <c r="A250" s="18">
        <v>43919</v>
      </c>
      <c r="B250" s="25">
        <f>SalesAndOrders[[#This Row],[Date]]</f>
        <v>43919</v>
      </c>
      <c r="C250" s="19" t="s">
        <v>16</v>
      </c>
      <c r="D250" s="19" t="s">
        <v>102</v>
      </c>
      <c r="E250" s="19" t="s">
        <v>2724</v>
      </c>
      <c r="F250" s="19">
        <v>118</v>
      </c>
      <c r="G250" s="19">
        <v>16558</v>
      </c>
    </row>
    <row r="251" spans="1:7" x14ac:dyDescent="0.25">
      <c r="A251" s="18">
        <v>43919</v>
      </c>
      <c r="B251" s="25">
        <f>SalesAndOrders[[#This Row],[Date]]</f>
        <v>43919</v>
      </c>
      <c r="C251" s="19" t="s">
        <v>16</v>
      </c>
      <c r="D251" s="19" t="s">
        <v>2726</v>
      </c>
      <c r="E251" s="19" t="s">
        <v>30</v>
      </c>
      <c r="F251" s="19">
        <v>91</v>
      </c>
      <c r="G251" s="19">
        <v>6420</v>
      </c>
    </row>
    <row r="252" spans="1:7" x14ac:dyDescent="0.25">
      <c r="A252" s="18">
        <v>43919</v>
      </c>
      <c r="B252" s="25">
        <f>SalesAndOrders[[#This Row],[Date]]</f>
        <v>43919</v>
      </c>
      <c r="C252" s="19" t="s">
        <v>16</v>
      </c>
      <c r="D252" s="19" t="s">
        <v>782</v>
      </c>
      <c r="E252" s="19" t="s">
        <v>2724</v>
      </c>
      <c r="F252" s="19">
        <v>129</v>
      </c>
      <c r="G252" s="19">
        <v>5200</v>
      </c>
    </row>
    <row r="253" spans="1:7" x14ac:dyDescent="0.25">
      <c r="A253" s="18">
        <v>43919</v>
      </c>
      <c r="B253" s="25">
        <f>SalesAndOrders[[#This Row],[Date]]</f>
        <v>43919</v>
      </c>
      <c r="C253" s="19" t="s">
        <v>16</v>
      </c>
      <c r="D253" s="19" t="s">
        <v>557</v>
      </c>
      <c r="E253" s="19" t="s">
        <v>2724</v>
      </c>
      <c r="F253" s="19">
        <v>114</v>
      </c>
      <c r="G253" s="19">
        <v>3958</v>
      </c>
    </row>
    <row r="254" spans="1:7" x14ac:dyDescent="0.25">
      <c r="A254" s="18">
        <v>43919</v>
      </c>
      <c r="B254" s="25">
        <f>SalesAndOrders[[#This Row],[Date]]</f>
        <v>43919</v>
      </c>
      <c r="C254" s="19" t="s">
        <v>10</v>
      </c>
      <c r="D254" s="19" t="s">
        <v>206</v>
      </c>
      <c r="E254" s="19" t="s">
        <v>57</v>
      </c>
      <c r="F254" s="19">
        <v>432</v>
      </c>
      <c r="G254" s="19">
        <v>7419</v>
      </c>
    </row>
    <row r="255" spans="1:7" x14ac:dyDescent="0.25">
      <c r="A255" s="18">
        <v>43919</v>
      </c>
      <c r="B255" s="25">
        <f>SalesAndOrders[[#This Row],[Date]]</f>
        <v>43919</v>
      </c>
      <c r="C255" s="19" t="s">
        <v>10</v>
      </c>
      <c r="D255" s="19" t="s">
        <v>378</v>
      </c>
      <c r="E255" s="19" t="s">
        <v>57</v>
      </c>
      <c r="F255" s="19">
        <v>150</v>
      </c>
      <c r="G255" s="19">
        <v>5725</v>
      </c>
    </row>
    <row r="256" spans="1:7" x14ac:dyDescent="0.25">
      <c r="A256" s="18">
        <v>43919</v>
      </c>
      <c r="B256" s="25">
        <f>SalesAndOrders[[#This Row],[Date]]</f>
        <v>43919</v>
      </c>
      <c r="C256" s="19" t="s">
        <v>24</v>
      </c>
      <c r="D256" s="19" t="s">
        <v>728</v>
      </c>
      <c r="E256" s="19" t="s">
        <v>57</v>
      </c>
      <c r="F256" s="19">
        <v>97</v>
      </c>
      <c r="G256" s="19">
        <v>5475</v>
      </c>
    </row>
    <row r="257" spans="1:7" x14ac:dyDescent="0.25">
      <c r="A257" s="18">
        <v>43919</v>
      </c>
      <c r="B257" s="25">
        <f>SalesAndOrders[[#This Row],[Date]]</f>
        <v>43919</v>
      </c>
      <c r="C257" s="19" t="s">
        <v>16</v>
      </c>
      <c r="D257" s="19" t="s">
        <v>728</v>
      </c>
      <c r="E257" s="19" t="s">
        <v>57</v>
      </c>
      <c r="F257" s="19">
        <v>39</v>
      </c>
      <c r="G257" s="19">
        <v>5466</v>
      </c>
    </row>
    <row r="258" spans="1:7" x14ac:dyDescent="0.25">
      <c r="A258" s="18">
        <v>43919</v>
      </c>
      <c r="B258" s="25">
        <f>SalesAndOrders[[#This Row],[Date]]</f>
        <v>43919</v>
      </c>
      <c r="C258" s="19" t="s">
        <v>24</v>
      </c>
      <c r="D258" s="19" t="s">
        <v>230</v>
      </c>
      <c r="E258" s="19" t="s">
        <v>57</v>
      </c>
      <c r="F258" s="19">
        <v>139</v>
      </c>
      <c r="G258" s="19">
        <v>4164</v>
      </c>
    </row>
    <row r="259" spans="1:7" x14ac:dyDescent="0.25">
      <c r="A259" s="18">
        <v>43919</v>
      </c>
      <c r="B259" s="25">
        <f>SalesAndOrders[[#This Row],[Date]]</f>
        <v>43919</v>
      </c>
      <c r="C259" s="19" t="s">
        <v>24</v>
      </c>
      <c r="D259" s="19" t="s">
        <v>788</v>
      </c>
      <c r="E259" s="19" t="s">
        <v>57</v>
      </c>
      <c r="F259" s="19">
        <v>138</v>
      </c>
      <c r="G259" s="19">
        <v>3986</v>
      </c>
    </row>
    <row r="260" spans="1:7" x14ac:dyDescent="0.25">
      <c r="A260" s="18">
        <v>43919</v>
      </c>
      <c r="B260" s="25">
        <f>SalesAndOrders[[#This Row],[Date]]</f>
        <v>43919</v>
      </c>
      <c r="C260" s="19" t="s">
        <v>16</v>
      </c>
      <c r="D260" s="19" t="s">
        <v>217</v>
      </c>
      <c r="E260" s="19" t="s">
        <v>57</v>
      </c>
      <c r="F260" s="19">
        <v>65</v>
      </c>
      <c r="G260" s="19">
        <v>3701</v>
      </c>
    </row>
    <row r="261" spans="1:7" x14ac:dyDescent="0.25">
      <c r="A261" s="18">
        <v>43919</v>
      </c>
      <c r="B261" s="25">
        <f>SalesAndOrders[[#This Row],[Date]]</f>
        <v>43919</v>
      </c>
      <c r="C261" s="19" t="s">
        <v>16</v>
      </c>
      <c r="D261" s="19" t="s">
        <v>29</v>
      </c>
      <c r="E261" s="19" t="s">
        <v>57</v>
      </c>
      <c r="F261" s="19">
        <v>39</v>
      </c>
      <c r="G261" s="19">
        <v>3232</v>
      </c>
    </row>
    <row r="262" spans="1:7" x14ac:dyDescent="0.25">
      <c r="A262" s="18">
        <v>43919</v>
      </c>
      <c r="B262" s="25">
        <f>SalesAndOrders[[#This Row],[Date]]</f>
        <v>43919</v>
      </c>
      <c r="C262" s="19" t="s">
        <v>24</v>
      </c>
      <c r="D262" s="19" t="s">
        <v>378</v>
      </c>
      <c r="E262" s="19" t="s">
        <v>57</v>
      </c>
      <c r="F262" s="19">
        <v>152</v>
      </c>
      <c r="G262" s="19">
        <v>3231</v>
      </c>
    </row>
    <row r="263" spans="1:7" x14ac:dyDescent="0.25">
      <c r="A263" s="18">
        <v>43919</v>
      </c>
      <c r="B263" s="25">
        <f>SalesAndOrders[[#This Row],[Date]]</f>
        <v>43919</v>
      </c>
      <c r="C263" s="19" t="s">
        <v>24</v>
      </c>
      <c r="D263" s="19" t="s">
        <v>243</v>
      </c>
      <c r="E263" s="19" t="s">
        <v>57</v>
      </c>
      <c r="F263" s="19">
        <v>243</v>
      </c>
      <c r="G263" s="19">
        <v>2866</v>
      </c>
    </row>
    <row r="264" spans="1:7" x14ac:dyDescent="0.25">
      <c r="A264" s="18">
        <v>43919</v>
      </c>
      <c r="B264" s="25">
        <f>SalesAndOrders[[#This Row],[Date]]</f>
        <v>43919</v>
      </c>
      <c r="C264" s="19" t="s">
        <v>16</v>
      </c>
      <c r="D264" s="19" t="s">
        <v>1198</v>
      </c>
      <c r="E264" s="19" t="s">
        <v>57</v>
      </c>
      <c r="F264" s="19">
        <v>30</v>
      </c>
      <c r="G264" s="19">
        <v>2787</v>
      </c>
    </row>
    <row r="265" spans="1:7" x14ac:dyDescent="0.25">
      <c r="A265" s="18">
        <v>43919</v>
      </c>
      <c r="B265" s="25">
        <f>SalesAndOrders[[#This Row],[Date]]</f>
        <v>43919</v>
      </c>
      <c r="C265" s="19" t="s">
        <v>10</v>
      </c>
      <c r="D265" s="19" t="s">
        <v>261</v>
      </c>
      <c r="E265" s="19" t="s">
        <v>60</v>
      </c>
      <c r="F265" s="19">
        <v>451</v>
      </c>
      <c r="G265" s="19">
        <v>19831</v>
      </c>
    </row>
    <row r="266" spans="1:7" x14ac:dyDescent="0.25">
      <c r="A266" s="18">
        <v>43919</v>
      </c>
      <c r="B266" s="25">
        <f>SalesAndOrders[[#This Row],[Date]]</f>
        <v>43919</v>
      </c>
      <c r="C266" s="19" t="s">
        <v>10</v>
      </c>
      <c r="D266" s="19" t="s">
        <v>64</v>
      </c>
      <c r="E266" s="19" t="s">
        <v>60</v>
      </c>
      <c r="F266" s="19">
        <v>303</v>
      </c>
      <c r="G266" s="19">
        <v>10585</v>
      </c>
    </row>
    <row r="267" spans="1:7" x14ac:dyDescent="0.25">
      <c r="A267" s="18">
        <v>43919</v>
      </c>
      <c r="B267" s="25">
        <f>SalesAndOrders[[#This Row],[Date]]</f>
        <v>43919</v>
      </c>
      <c r="C267" s="19" t="s">
        <v>10</v>
      </c>
      <c r="D267" s="19" t="s">
        <v>213</v>
      </c>
      <c r="E267" s="19" t="s">
        <v>60</v>
      </c>
      <c r="F267" s="19">
        <v>508</v>
      </c>
      <c r="G267" s="19">
        <v>8257</v>
      </c>
    </row>
    <row r="268" spans="1:7" x14ac:dyDescent="0.25">
      <c r="A268" s="18">
        <v>43919</v>
      </c>
      <c r="B268" s="25">
        <f>SalesAndOrders[[#This Row],[Date]]</f>
        <v>43919</v>
      </c>
      <c r="C268" s="19" t="s">
        <v>24</v>
      </c>
      <c r="D268" s="19" t="s">
        <v>2742</v>
      </c>
      <c r="E268" s="19" t="s">
        <v>30</v>
      </c>
      <c r="F268" s="19">
        <v>125</v>
      </c>
      <c r="G268" s="19">
        <v>6068</v>
      </c>
    </row>
    <row r="269" spans="1:7" x14ac:dyDescent="0.25">
      <c r="A269" s="18">
        <v>43919</v>
      </c>
      <c r="B269" s="25">
        <f>SalesAndOrders[[#This Row],[Date]]</f>
        <v>43919</v>
      </c>
      <c r="C269" s="19" t="s">
        <v>24</v>
      </c>
      <c r="D269" s="19" t="s">
        <v>146</v>
      </c>
      <c r="E269" s="19" t="s">
        <v>60</v>
      </c>
      <c r="F269" s="19">
        <v>270</v>
      </c>
      <c r="G269" s="19">
        <v>6160</v>
      </c>
    </row>
    <row r="270" spans="1:7" x14ac:dyDescent="0.25">
      <c r="A270" s="18">
        <v>43919</v>
      </c>
      <c r="B270" s="25">
        <f>SalesAndOrders[[#This Row],[Date]]</f>
        <v>43919</v>
      </c>
      <c r="C270" s="19" t="s">
        <v>16</v>
      </c>
      <c r="D270" s="19" t="s">
        <v>230</v>
      </c>
      <c r="E270" s="19" t="s">
        <v>60</v>
      </c>
      <c r="F270" s="19">
        <v>20</v>
      </c>
      <c r="G270" s="19">
        <v>6086</v>
      </c>
    </row>
    <row r="271" spans="1:7" x14ac:dyDescent="0.25">
      <c r="A271" s="18">
        <v>43919</v>
      </c>
      <c r="B271" s="25">
        <f>SalesAndOrders[[#This Row],[Date]]</f>
        <v>43919</v>
      </c>
      <c r="C271" s="19" t="s">
        <v>16</v>
      </c>
      <c r="D271" s="19" t="s">
        <v>378</v>
      </c>
      <c r="E271" s="19" t="s">
        <v>60</v>
      </c>
      <c r="F271" s="19">
        <v>66</v>
      </c>
      <c r="G271" s="19">
        <v>5169</v>
      </c>
    </row>
    <row r="272" spans="1:7" x14ac:dyDescent="0.25">
      <c r="A272" s="18">
        <v>43919</v>
      </c>
      <c r="B272" s="25">
        <f>SalesAndOrders[[#This Row],[Date]]</f>
        <v>43919</v>
      </c>
      <c r="C272" s="19" t="s">
        <v>24</v>
      </c>
      <c r="D272" s="19" t="s">
        <v>2742</v>
      </c>
      <c r="E272" s="19" t="s">
        <v>60</v>
      </c>
      <c r="F272" s="19">
        <v>57</v>
      </c>
      <c r="G272" s="19">
        <v>8367</v>
      </c>
    </row>
    <row r="273" spans="1:7" x14ac:dyDescent="0.25">
      <c r="A273" s="18">
        <v>43919</v>
      </c>
      <c r="B273" s="25">
        <f>SalesAndOrders[[#This Row],[Date]]</f>
        <v>43919</v>
      </c>
      <c r="C273" s="19" t="s">
        <v>24</v>
      </c>
      <c r="D273" s="17" t="s">
        <v>285</v>
      </c>
      <c r="E273" s="19" t="s">
        <v>32</v>
      </c>
      <c r="F273" s="19">
        <v>200</v>
      </c>
      <c r="G273" s="19">
        <v>5330</v>
      </c>
    </row>
    <row r="274" spans="1:7" x14ac:dyDescent="0.25">
      <c r="A274" s="18">
        <v>43919</v>
      </c>
      <c r="B274" s="25">
        <f>SalesAndOrders[[#This Row],[Date]]</f>
        <v>43919</v>
      </c>
      <c r="C274" s="19" t="s">
        <v>24</v>
      </c>
      <c r="D274" s="19" t="s">
        <v>246</v>
      </c>
      <c r="E274" s="19" t="s">
        <v>60</v>
      </c>
      <c r="F274" s="19">
        <v>147</v>
      </c>
      <c r="G274" s="19">
        <v>3631</v>
      </c>
    </row>
    <row r="275" spans="1:7" x14ac:dyDescent="0.25">
      <c r="A275" s="18">
        <v>43919</v>
      </c>
      <c r="B275" s="25">
        <f>SalesAndOrders[[#This Row],[Date]]</f>
        <v>43919</v>
      </c>
      <c r="C275" s="19" t="s">
        <v>24</v>
      </c>
      <c r="D275" s="17" t="s">
        <v>77</v>
      </c>
      <c r="E275" s="19" t="s">
        <v>60</v>
      </c>
      <c r="F275" s="19">
        <v>269</v>
      </c>
      <c r="G275" s="19">
        <v>3330</v>
      </c>
    </row>
    <row r="276" spans="1:7" x14ac:dyDescent="0.25">
      <c r="A276" s="18">
        <v>43919</v>
      </c>
      <c r="B276" s="25">
        <f>SalesAndOrders[[#This Row],[Date]]</f>
        <v>43919</v>
      </c>
      <c r="C276" s="19" t="s">
        <v>10</v>
      </c>
      <c r="D276" s="17" t="s">
        <v>66</v>
      </c>
      <c r="E276" s="19" t="s">
        <v>60</v>
      </c>
      <c r="F276" s="19">
        <v>150</v>
      </c>
      <c r="G276" s="19">
        <v>2888</v>
      </c>
    </row>
    <row r="277" spans="1:7" x14ac:dyDescent="0.25">
      <c r="A277" s="18">
        <v>43919</v>
      </c>
      <c r="B277" s="25">
        <f>SalesAndOrders[[#This Row],[Date]]</f>
        <v>43919</v>
      </c>
      <c r="C277" s="19" t="s">
        <v>16</v>
      </c>
      <c r="D277" s="19" t="s">
        <v>62</v>
      </c>
      <c r="E277" s="19" t="s">
        <v>60</v>
      </c>
      <c r="F277" s="19">
        <v>86</v>
      </c>
      <c r="G277" s="19">
        <v>2553</v>
      </c>
    </row>
    <row r="278" spans="1:7" x14ac:dyDescent="0.25">
      <c r="A278" s="18">
        <v>43919</v>
      </c>
      <c r="B278" s="25">
        <f>SalesAndOrders[[#This Row],[Date]]</f>
        <v>43919</v>
      </c>
      <c r="C278" s="19" t="s">
        <v>16</v>
      </c>
      <c r="D278" s="19" t="s">
        <v>637</v>
      </c>
      <c r="E278" s="19" t="s">
        <v>60</v>
      </c>
      <c r="F278" s="19">
        <v>144</v>
      </c>
      <c r="G278" s="19">
        <v>2136</v>
      </c>
    </row>
    <row r="279" spans="1:7" x14ac:dyDescent="0.25">
      <c r="A279" s="18">
        <v>43919</v>
      </c>
      <c r="B279" s="25">
        <f>SalesAndOrders[[#This Row],[Date]]</f>
        <v>43919</v>
      </c>
      <c r="C279" s="19" t="s">
        <v>16</v>
      </c>
      <c r="D279" s="17" t="s">
        <v>59</v>
      </c>
      <c r="E279" s="19" t="s">
        <v>67</v>
      </c>
      <c r="F279" s="19">
        <v>486</v>
      </c>
      <c r="G279" s="19">
        <v>18738</v>
      </c>
    </row>
    <row r="280" spans="1:7" x14ac:dyDescent="0.25">
      <c r="A280" s="18">
        <v>43919</v>
      </c>
      <c r="B280" s="25">
        <f>SalesAndOrders[[#This Row],[Date]]</f>
        <v>43919</v>
      </c>
      <c r="C280" s="19" t="s">
        <v>10</v>
      </c>
      <c r="D280" s="19" t="s">
        <v>340</v>
      </c>
      <c r="E280" s="19" t="s">
        <v>67</v>
      </c>
      <c r="F280" s="19">
        <v>309</v>
      </c>
      <c r="G280" s="19">
        <v>15461</v>
      </c>
    </row>
    <row r="281" spans="1:7" x14ac:dyDescent="0.25">
      <c r="A281" s="18">
        <v>43919</v>
      </c>
      <c r="B281" s="25">
        <f>SalesAndOrders[[#This Row],[Date]]</f>
        <v>43919</v>
      </c>
      <c r="C281" s="19" t="s">
        <v>16</v>
      </c>
      <c r="D281" s="17" t="s">
        <v>2745</v>
      </c>
      <c r="E281" s="19" t="s">
        <v>60</v>
      </c>
      <c r="F281" s="19">
        <v>117</v>
      </c>
      <c r="G281" s="19">
        <v>3878</v>
      </c>
    </row>
    <row r="282" spans="1:7" ht="30" x14ac:dyDescent="0.25">
      <c r="A282" s="18">
        <v>43919</v>
      </c>
      <c r="B282" s="25">
        <f>SalesAndOrders[[#This Row],[Date]]</f>
        <v>43919</v>
      </c>
      <c r="C282" s="19" t="s">
        <v>10</v>
      </c>
      <c r="D282" s="21" t="s">
        <v>3034</v>
      </c>
      <c r="E282" s="19" t="s">
        <v>67</v>
      </c>
      <c r="F282" s="19">
        <v>573</v>
      </c>
      <c r="G282" s="19">
        <v>11961</v>
      </c>
    </row>
    <row r="283" spans="1:7" x14ac:dyDescent="0.25">
      <c r="A283" s="18">
        <v>43919</v>
      </c>
      <c r="B283" s="25">
        <f>SalesAndOrders[[#This Row],[Date]]</f>
        <v>43919</v>
      </c>
      <c r="C283" s="19" t="s">
        <v>16</v>
      </c>
      <c r="D283" s="19" t="s">
        <v>224</v>
      </c>
      <c r="E283" s="19" t="s">
        <v>67</v>
      </c>
      <c r="F283" s="19">
        <v>166</v>
      </c>
      <c r="G283" s="19">
        <v>8461</v>
      </c>
    </row>
    <row r="284" spans="1:7" x14ac:dyDescent="0.25">
      <c r="A284" s="18">
        <v>43919</v>
      </c>
      <c r="B284" s="25">
        <f>SalesAndOrders[[#This Row],[Date]]</f>
        <v>43919</v>
      </c>
      <c r="C284" s="19" t="s">
        <v>10</v>
      </c>
      <c r="D284" s="19" t="s">
        <v>56</v>
      </c>
      <c r="E284" s="19" t="s">
        <v>67</v>
      </c>
      <c r="F284" s="19">
        <v>241</v>
      </c>
      <c r="G284" s="19">
        <v>7765</v>
      </c>
    </row>
    <row r="285" spans="1:7" x14ac:dyDescent="0.25">
      <c r="A285" s="18">
        <v>43919</v>
      </c>
      <c r="B285" s="25">
        <f>SalesAndOrders[[#This Row],[Date]]</f>
        <v>43919</v>
      </c>
      <c r="C285" s="19" t="s">
        <v>24</v>
      </c>
      <c r="D285" s="19" t="s">
        <v>385</v>
      </c>
      <c r="E285" s="19" t="s">
        <v>67</v>
      </c>
      <c r="F285" s="19">
        <v>170</v>
      </c>
      <c r="G285" s="19">
        <v>7189</v>
      </c>
    </row>
    <row r="286" spans="1:7" x14ac:dyDescent="0.25">
      <c r="A286" s="18">
        <v>43919</v>
      </c>
      <c r="B286" s="25">
        <f>SalesAndOrders[[#This Row],[Date]]</f>
        <v>43919</v>
      </c>
      <c r="C286" s="19" t="s">
        <v>24</v>
      </c>
      <c r="D286" s="19" t="s">
        <v>181</v>
      </c>
      <c r="E286" s="19" t="s">
        <v>67</v>
      </c>
      <c r="F286" s="19">
        <v>82</v>
      </c>
      <c r="G286" s="19">
        <v>6296</v>
      </c>
    </row>
    <row r="287" spans="1:7" x14ac:dyDescent="0.25">
      <c r="A287" s="18">
        <v>43919</v>
      </c>
      <c r="B287" s="25">
        <f>SalesAndOrders[[#This Row],[Date]]</f>
        <v>43919</v>
      </c>
      <c r="C287" s="19" t="s">
        <v>16</v>
      </c>
      <c r="D287" s="19" t="s">
        <v>146</v>
      </c>
      <c r="E287" s="19" t="s">
        <v>67</v>
      </c>
      <c r="F287" s="19">
        <v>88</v>
      </c>
      <c r="G287" s="19">
        <v>4664</v>
      </c>
    </row>
    <row r="288" spans="1:7" x14ac:dyDescent="0.25">
      <c r="A288" s="18">
        <v>43919</v>
      </c>
      <c r="B288" s="25">
        <f>SalesAndOrders[[#This Row],[Date]]</f>
        <v>43919</v>
      </c>
      <c r="C288" s="19" t="s">
        <v>16</v>
      </c>
      <c r="D288" s="19" t="s">
        <v>651</v>
      </c>
      <c r="E288" s="19" t="s">
        <v>67</v>
      </c>
      <c r="F288" s="19">
        <v>127</v>
      </c>
      <c r="G288" s="19">
        <v>4271</v>
      </c>
    </row>
    <row r="289" spans="1:7" x14ac:dyDescent="0.25">
      <c r="A289" s="18">
        <v>43919</v>
      </c>
      <c r="B289" s="25">
        <f>SalesAndOrders[[#This Row],[Date]]</f>
        <v>43919</v>
      </c>
      <c r="C289" s="19" t="s">
        <v>16</v>
      </c>
      <c r="D289" s="19" t="s">
        <v>261</v>
      </c>
      <c r="E289" s="19" t="s">
        <v>60</v>
      </c>
      <c r="F289" s="19">
        <v>129</v>
      </c>
      <c r="G289" s="19">
        <v>3472</v>
      </c>
    </row>
    <row r="290" spans="1:7" x14ac:dyDescent="0.25">
      <c r="A290" s="18">
        <v>43919</v>
      </c>
      <c r="B290" s="25">
        <f>SalesAndOrders[[#This Row],[Date]]</f>
        <v>43919</v>
      </c>
      <c r="C290" s="19" t="s">
        <v>16</v>
      </c>
      <c r="D290" s="19" t="s">
        <v>726</v>
      </c>
      <c r="E290" s="19" t="s">
        <v>67</v>
      </c>
      <c r="F290" s="19">
        <v>127</v>
      </c>
      <c r="G290" s="19">
        <v>3115</v>
      </c>
    </row>
    <row r="291" spans="1:7" x14ac:dyDescent="0.25">
      <c r="A291" s="18">
        <v>43919</v>
      </c>
      <c r="B291" s="25">
        <f>SalesAndOrders[[#This Row],[Date]]</f>
        <v>43919</v>
      </c>
      <c r="C291" s="19" t="s">
        <v>16</v>
      </c>
      <c r="D291" s="19" t="s">
        <v>98</v>
      </c>
      <c r="E291" s="19" t="s">
        <v>67</v>
      </c>
      <c r="F291" s="19">
        <v>51</v>
      </c>
      <c r="G291" s="19">
        <v>1774</v>
      </c>
    </row>
    <row r="292" spans="1:7" x14ac:dyDescent="0.25">
      <c r="A292" s="18">
        <v>43887</v>
      </c>
      <c r="B292" s="25">
        <f>SalesAndOrders[[#This Row],[Date]]</f>
        <v>43887</v>
      </c>
      <c r="C292" s="19" t="s">
        <v>10</v>
      </c>
      <c r="D292" s="19" t="s">
        <v>261</v>
      </c>
      <c r="E292" s="19" t="s">
        <v>13</v>
      </c>
      <c r="F292" s="19">
        <v>196</v>
      </c>
      <c r="G292" s="19">
        <v>13192</v>
      </c>
    </row>
    <row r="293" spans="1:7" x14ac:dyDescent="0.25">
      <c r="A293" s="18">
        <v>43887</v>
      </c>
      <c r="B293" s="25">
        <f>SalesAndOrders[[#This Row],[Date]]</f>
        <v>43887</v>
      </c>
      <c r="C293" s="19" t="s">
        <v>10</v>
      </c>
      <c r="D293" s="19" t="s">
        <v>255</v>
      </c>
      <c r="E293" s="19" t="s">
        <v>13</v>
      </c>
      <c r="F293" s="19">
        <v>546</v>
      </c>
      <c r="G293" s="19">
        <v>12921</v>
      </c>
    </row>
    <row r="294" spans="1:7" x14ac:dyDescent="0.25">
      <c r="A294" s="18">
        <v>43887</v>
      </c>
      <c r="B294" s="25">
        <f>SalesAndOrders[[#This Row],[Date]]</f>
        <v>43887</v>
      </c>
      <c r="C294" s="19" t="s">
        <v>10</v>
      </c>
      <c r="D294" s="19" t="s">
        <v>667</v>
      </c>
      <c r="E294" s="19" t="s">
        <v>13</v>
      </c>
      <c r="F294" s="19">
        <v>561</v>
      </c>
      <c r="G294" s="19">
        <v>12995</v>
      </c>
    </row>
    <row r="295" spans="1:7" x14ac:dyDescent="0.25">
      <c r="A295" s="18">
        <v>43887</v>
      </c>
      <c r="B295" s="25">
        <f>SalesAndOrders[[#This Row],[Date]]</f>
        <v>43887</v>
      </c>
      <c r="C295" s="19" t="s">
        <v>10</v>
      </c>
      <c r="D295" s="19" t="s">
        <v>731</v>
      </c>
      <c r="E295" s="19" t="s">
        <v>13</v>
      </c>
      <c r="F295" s="19">
        <v>56</v>
      </c>
      <c r="G295" s="19">
        <v>8236</v>
      </c>
    </row>
    <row r="296" spans="1:7" x14ac:dyDescent="0.25">
      <c r="A296" s="18">
        <v>43887</v>
      </c>
      <c r="B296" s="25">
        <f>SalesAndOrders[[#This Row],[Date]]</f>
        <v>43887</v>
      </c>
      <c r="C296" s="19" t="s">
        <v>10</v>
      </c>
      <c r="D296" s="19" t="s">
        <v>285</v>
      </c>
      <c r="E296" s="19" t="s">
        <v>13</v>
      </c>
      <c r="F296" s="19">
        <v>267</v>
      </c>
      <c r="G296" s="19">
        <v>7874</v>
      </c>
    </row>
    <row r="297" spans="1:7" x14ac:dyDescent="0.25">
      <c r="A297" s="18">
        <v>43887</v>
      </c>
      <c r="B297" s="25">
        <f>SalesAndOrders[[#This Row],[Date]]</f>
        <v>43887</v>
      </c>
      <c r="C297" s="19" t="s">
        <v>10</v>
      </c>
      <c r="D297" s="19" t="s">
        <v>806</v>
      </c>
      <c r="E297" s="19" t="s">
        <v>13</v>
      </c>
      <c r="F297" s="19">
        <v>142</v>
      </c>
      <c r="G297" s="19">
        <v>7549</v>
      </c>
    </row>
    <row r="298" spans="1:7" x14ac:dyDescent="0.25">
      <c r="A298" s="18">
        <v>43887</v>
      </c>
      <c r="B298" s="25">
        <f>SalesAndOrders[[#This Row],[Date]]</f>
        <v>43887</v>
      </c>
      <c r="C298" s="19" t="s">
        <v>10</v>
      </c>
      <c r="D298" s="19" t="s">
        <v>110</v>
      </c>
      <c r="E298" s="19" t="s">
        <v>13</v>
      </c>
      <c r="F298" s="19">
        <v>158</v>
      </c>
      <c r="G298" s="19">
        <v>5469</v>
      </c>
    </row>
    <row r="299" spans="1:7" x14ac:dyDescent="0.25">
      <c r="A299" s="18">
        <v>43887</v>
      </c>
      <c r="B299" s="25">
        <f>SalesAndOrders[[#This Row],[Date]]</f>
        <v>43887</v>
      </c>
      <c r="C299" s="19" t="s">
        <v>10</v>
      </c>
      <c r="D299" s="19" t="s">
        <v>788</v>
      </c>
      <c r="E299" s="19" t="s">
        <v>13</v>
      </c>
      <c r="F299" s="19">
        <v>124</v>
      </c>
      <c r="G299" s="19">
        <v>4987</v>
      </c>
    </row>
    <row r="300" spans="1:7" x14ac:dyDescent="0.25">
      <c r="A300" s="18">
        <v>43887</v>
      </c>
      <c r="B300" s="25">
        <f>SalesAndOrders[[#This Row],[Date]]</f>
        <v>43887</v>
      </c>
      <c r="C300" s="19" t="s">
        <v>10</v>
      </c>
      <c r="D300" s="19" t="s">
        <v>378</v>
      </c>
      <c r="E300" s="19" t="s">
        <v>13</v>
      </c>
      <c r="F300" s="19">
        <v>130</v>
      </c>
      <c r="G300" s="19">
        <v>4637</v>
      </c>
    </row>
    <row r="301" spans="1:7" x14ac:dyDescent="0.25">
      <c r="A301" s="18">
        <v>43887</v>
      </c>
      <c r="B301" s="25">
        <f>SalesAndOrders[[#This Row],[Date]]</f>
        <v>43887</v>
      </c>
      <c r="C301" s="19" t="s">
        <v>10</v>
      </c>
      <c r="D301" s="17" t="s">
        <v>179</v>
      </c>
      <c r="E301" s="19" t="s">
        <v>13</v>
      </c>
      <c r="F301" s="19">
        <v>296</v>
      </c>
      <c r="G301" s="19">
        <v>4010</v>
      </c>
    </row>
    <row r="302" spans="1:7" x14ac:dyDescent="0.25">
      <c r="A302" s="18">
        <v>43887</v>
      </c>
      <c r="B302" s="25">
        <f>SalesAndOrders[[#This Row],[Date]]</f>
        <v>43887</v>
      </c>
      <c r="C302" s="19" t="s">
        <v>10</v>
      </c>
      <c r="D302" s="17" t="s">
        <v>143</v>
      </c>
      <c r="E302" s="19" t="s">
        <v>13</v>
      </c>
      <c r="F302" s="19">
        <v>154</v>
      </c>
      <c r="G302" s="19">
        <v>3816</v>
      </c>
    </row>
    <row r="303" spans="1:7" x14ac:dyDescent="0.25">
      <c r="A303" s="18">
        <v>43887</v>
      </c>
      <c r="B303" s="25">
        <f>SalesAndOrders[[#This Row],[Date]]</f>
        <v>43887</v>
      </c>
      <c r="C303" s="19" t="s">
        <v>10</v>
      </c>
      <c r="D303" s="19" t="s">
        <v>328</v>
      </c>
      <c r="E303" s="19" t="s">
        <v>13</v>
      </c>
      <c r="F303" s="19">
        <v>66</v>
      </c>
      <c r="G303" s="19">
        <v>3719</v>
      </c>
    </row>
    <row r="304" spans="1:7" x14ac:dyDescent="0.25">
      <c r="A304" s="18">
        <v>43887</v>
      </c>
      <c r="B304" s="25">
        <f>SalesAndOrders[[#This Row],[Date]]</f>
        <v>43887</v>
      </c>
      <c r="C304" s="19" t="s">
        <v>10</v>
      </c>
      <c r="D304" s="19" t="s">
        <v>102</v>
      </c>
      <c r="E304" s="19" t="s">
        <v>13</v>
      </c>
      <c r="F304" s="19">
        <v>115</v>
      </c>
      <c r="G304" s="19">
        <v>3646</v>
      </c>
    </row>
    <row r="305" spans="1:7" x14ac:dyDescent="0.25">
      <c r="A305" s="18">
        <v>43887</v>
      </c>
      <c r="B305" s="25">
        <f>SalesAndOrders[[#This Row],[Date]]</f>
        <v>43887</v>
      </c>
      <c r="C305" s="19" t="s">
        <v>10</v>
      </c>
      <c r="D305" s="19" t="s">
        <v>125</v>
      </c>
      <c r="E305" s="19" t="s">
        <v>13</v>
      </c>
      <c r="F305" s="19">
        <v>98</v>
      </c>
      <c r="G305" s="19">
        <v>2413</v>
      </c>
    </row>
    <row r="306" spans="1:7" x14ac:dyDescent="0.25">
      <c r="A306" s="18">
        <v>43887</v>
      </c>
      <c r="B306" s="25">
        <f>SalesAndOrders[[#This Row],[Date]]</f>
        <v>43887</v>
      </c>
      <c r="C306" s="19" t="s">
        <v>10</v>
      </c>
      <c r="D306" s="19" t="s">
        <v>1025</v>
      </c>
      <c r="E306" s="19" t="s">
        <v>13</v>
      </c>
      <c r="F306" s="19">
        <v>24</v>
      </c>
      <c r="G306" s="19">
        <v>2254</v>
      </c>
    </row>
    <row r="307" spans="1:7" x14ac:dyDescent="0.25">
      <c r="A307" s="18">
        <v>43887</v>
      </c>
      <c r="B307" s="25">
        <f>SalesAndOrders[[#This Row],[Date]]</f>
        <v>43887</v>
      </c>
      <c r="C307" s="19" t="s">
        <v>10</v>
      </c>
      <c r="D307" s="20" t="s">
        <v>2730</v>
      </c>
      <c r="E307" s="19" t="s">
        <v>30</v>
      </c>
      <c r="F307" s="19">
        <v>209</v>
      </c>
      <c r="G307" s="19">
        <v>4946</v>
      </c>
    </row>
    <row r="308" spans="1:7" x14ac:dyDescent="0.25">
      <c r="A308" s="18">
        <v>43887</v>
      </c>
      <c r="B308" s="25">
        <f>SalesAndOrders[[#This Row],[Date]]</f>
        <v>43887</v>
      </c>
      <c r="C308" s="19" t="s">
        <v>16</v>
      </c>
      <c r="D308" s="19" t="s">
        <v>726</v>
      </c>
      <c r="E308" s="19" t="s">
        <v>19</v>
      </c>
      <c r="F308" s="19">
        <v>301</v>
      </c>
      <c r="G308" s="19">
        <v>16592</v>
      </c>
    </row>
    <row r="309" spans="1:7" x14ac:dyDescent="0.25">
      <c r="A309" s="18">
        <v>43887</v>
      </c>
      <c r="B309" s="25">
        <f>SalesAndOrders[[#This Row],[Date]]</f>
        <v>43887</v>
      </c>
      <c r="C309" s="19" t="s">
        <v>10</v>
      </c>
      <c r="D309" s="17" t="s">
        <v>313</v>
      </c>
      <c r="E309" s="19" t="s">
        <v>19</v>
      </c>
      <c r="F309" s="19">
        <v>474</v>
      </c>
      <c r="G309" s="19">
        <v>16042</v>
      </c>
    </row>
    <row r="310" spans="1:7" x14ac:dyDescent="0.25">
      <c r="A310" s="18">
        <v>43887</v>
      </c>
      <c r="B310" s="25">
        <f>SalesAndOrders[[#This Row],[Date]]</f>
        <v>43887</v>
      </c>
      <c r="C310" s="19" t="s">
        <v>10</v>
      </c>
      <c r="D310" s="19" t="s">
        <v>549</v>
      </c>
      <c r="E310" s="19" t="s">
        <v>19</v>
      </c>
      <c r="F310" s="19">
        <v>357</v>
      </c>
      <c r="G310" s="19">
        <v>7900</v>
      </c>
    </row>
    <row r="311" spans="1:7" x14ac:dyDescent="0.25">
      <c r="A311" s="18">
        <v>43887</v>
      </c>
      <c r="B311" s="25">
        <f>SalesAndOrders[[#This Row],[Date]]</f>
        <v>43887</v>
      </c>
      <c r="C311" s="19" t="s">
        <v>24</v>
      </c>
      <c r="D311" s="19" t="s">
        <v>322</v>
      </c>
      <c r="E311" s="19" t="s">
        <v>19</v>
      </c>
      <c r="F311" s="19">
        <v>275</v>
      </c>
      <c r="G311" s="19">
        <v>5413</v>
      </c>
    </row>
    <row r="312" spans="1:7" x14ac:dyDescent="0.25">
      <c r="A312" s="18">
        <v>43887</v>
      </c>
      <c r="B312" s="25">
        <f>SalesAndOrders[[#This Row],[Date]]</f>
        <v>43887</v>
      </c>
      <c r="C312" s="19" t="s">
        <v>10</v>
      </c>
      <c r="D312" s="20" t="s">
        <v>2743</v>
      </c>
      <c r="E312" s="19" t="s">
        <v>32</v>
      </c>
      <c r="F312" s="19">
        <v>278</v>
      </c>
      <c r="G312" s="19">
        <v>3384</v>
      </c>
    </row>
    <row r="313" spans="1:7" x14ac:dyDescent="0.25">
      <c r="A313" s="18">
        <v>43887</v>
      </c>
      <c r="B313" s="25">
        <f>SalesAndOrders[[#This Row],[Date]]</f>
        <v>43887</v>
      </c>
      <c r="C313" s="19" t="s">
        <v>24</v>
      </c>
      <c r="D313" s="19" t="s">
        <v>299</v>
      </c>
      <c r="E313" s="19" t="s">
        <v>19</v>
      </c>
      <c r="F313" s="19">
        <v>284</v>
      </c>
      <c r="G313" s="19">
        <v>3838</v>
      </c>
    </row>
    <row r="314" spans="1:7" x14ac:dyDescent="0.25">
      <c r="A314" s="18">
        <v>43887</v>
      </c>
      <c r="B314" s="25">
        <f>SalesAndOrders[[#This Row],[Date]]</f>
        <v>43887</v>
      </c>
      <c r="C314" s="19" t="s">
        <v>16</v>
      </c>
      <c r="D314" s="19" t="s">
        <v>85</v>
      </c>
      <c r="E314" s="19" t="s">
        <v>19</v>
      </c>
      <c r="F314" s="19">
        <v>134</v>
      </c>
      <c r="G314" s="19">
        <v>3245</v>
      </c>
    </row>
    <row r="315" spans="1:7" x14ac:dyDescent="0.25">
      <c r="A315" s="18">
        <v>43887</v>
      </c>
      <c r="B315" s="25">
        <f>SalesAndOrders[[#This Row],[Date]]</f>
        <v>43887</v>
      </c>
      <c r="C315" s="19" t="s">
        <v>24</v>
      </c>
      <c r="D315" s="19" t="s">
        <v>557</v>
      </c>
      <c r="E315" s="19" t="s">
        <v>19</v>
      </c>
      <c r="F315" s="19">
        <v>168</v>
      </c>
      <c r="G315" s="19">
        <v>3143</v>
      </c>
    </row>
    <row r="316" spans="1:7" x14ac:dyDescent="0.25">
      <c r="A316" s="18">
        <v>43887</v>
      </c>
      <c r="B316" s="25">
        <f>SalesAndOrders[[#This Row],[Date]]</f>
        <v>43887</v>
      </c>
      <c r="C316" s="19" t="s">
        <v>16</v>
      </c>
      <c r="D316" s="19" t="s">
        <v>267</v>
      </c>
      <c r="E316" s="19" t="s">
        <v>19</v>
      </c>
      <c r="F316" s="19">
        <v>44</v>
      </c>
      <c r="G316" s="19">
        <v>2513</v>
      </c>
    </row>
    <row r="317" spans="1:7" x14ac:dyDescent="0.25">
      <c r="A317" s="18">
        <v>43887</v>
      </c>
      <c r="B317" s="25">
        <f>SalesAndOrders[[#This Row],[Date]]</f>
        <v>43887</v>
      </c>
      <c r="C317" s="19" t="s">
        <v>16</v>
      </c>
      <c r="D317" s="19" t="s">
        <v>80</v>
      </c>
      <c r="E317" s="19" t="s">
        <v>19</v>
      </c>
      <c r="F317" s="19">
        <v>189</v>
      </c>
      <c r="G317" s="19">
        <v>2266</v>
      </c>
    </row>
    <row r="318" spans="1:7" x14ac:dyDescent="0.25">
      <c r="A318" s="18">
        <v>43887</v>
      </c>
      <c r="B318" s="25">
        <f>SalesAndOrders[[#This Row],[Date]]</f>
        <v>43887</v>
      </c>
      <c r="C318" s="19" t="s">
        <v>16</v>
      </c>
      <c r="D318" s="19" t="s">
        <v>173</v>
      </c>
      <c r="E318" s="19" t="s">
        <v>19</v>
      </c>
      <c r="F318" s="19">
        <v>57</v>
      </c>
      <c r="G318" s="19">
        <v>1446</v>
      </c>
    </row>
    <row r="319" spans="1:7" x14ac:dyDescent="0.25">
      <c r="A319" s="18">
        <v>43887</v>
      </c>
      <c r="B319" s="25">
        <f>SalesAndOrders[[#This Row],[Date]]</f>
        <v>43887</v>
      </c>
      <c r="C319" s="19" t="s">
        <v>16</v>
      </c>
      <c r="D319" s="19" t="s">
        <v>662</v>
      </c>
      <c r="E319" s="19" t="s">
        <v>19</v>
      </c>
      <c r="F319" s="19">
        <v>86</v>
      </c>
      <c r="G319" s="19">
        <v>1378</v>
      </c>
    </row>
    <row r="320" spans="1:7" x14ac:dyDescent="0.25">
      <c r="A320" s="18">
        <v>43887</v>
      </c>
      <c r="B320" s="25">
        <f>SalesAndOrders[[#This Row],[Date]]</f>
        <v>43887</v>
      </c>
      <c r="C320" s="19" t="s">
        <v>24</v>
      </c>
      <c r="D320" s="19" t="s">
        <v>25</v>
      </c>
      <c r="E320" s="19" t="s">
        <v>19</v>
      </c>
      <c r="F320" s="19">
        <v>50</v>
      </c>
      <c r="G320" s="19">
        <v>1346</v>
      </c>
    </row>
    <row r="321" spans="1:7" x14ac:dyDescent="0.25">
      <c r="A321" s="18">
        <v>43887</v>
      </c>
      <c r="B321" s="25">
        <f>SalesAndOrders[[#This Row],[Date]]</f>
        <v>43887</v>
      </c>
      <c r="C321" s="19" t="s">
        <v>10</v>
      </c>
      <c r="D321" s="19" t="s">
        <v>2733</v>
      </c>
      <c r="E321" s="19" t="s">
        <v>13</v>
      </c>
      <c r="F321" s="19">
        <v>194</v>
      </c>
      <c r="G321" s="19">
        <v>7942</v>
      </c>
    </row>
    <row r="322" spans="1:7" x14ac:dyDescent="0.25">
      <c r="A322" s="18">
        <v>43887</v>
      </c>
      <c r="B322" s="25">
        <f>SalesAndOrders[[#This Row],[Date]]</f>
        <v>43887</v>
      </c>
      <c r="C322" s="19" t="s">
        <v>10</v>
      </c>
      <c r="D322" s="19" t="s">
        <v>426</v>
      </c>
      <c r="E322" s="19" t="s">
        <v>30</v>
      </c>
      <c r="F322" s="19">
        <v>575</v>
      </c>
      <c r="G322" s="19">
        <v>13816</v>
      </c>
    </row>
    <row r="323" spans="1:7" x14ac:dyDescent="0.25">
      <c r="A323" s="18">
        <v>43887</v>
      </c>
      <c r="B323" s="25">
        <f>SalesAndOrders[[#This Row],[Date]]</f>
        <v>43887</v>
      </c>
      <c r="C323" s="19" t="s">
        <v>10</v>
      </c>
      <c r="D323" s="19" t="s">
        <v>523</v>
      </c>
      <c r="E323" s="19" t="s">
        <v>30</v>
      </c>
      <c r="F323" s="19">
        <v>336</v>
      </c>
      <c r="G323" s="19">
        <v>9662</v>
      </c>
    </row>
    <row r="324" spans="1:7" x14ac:dyDescent="0.25">
      <c r="A324" s="18">
        <v>43887</v>
      </c>
      <c r="B324" s="25">
        <f>SalesAndOrders[[#This Row],[Date]]</f>
        <v>43887</v>
      </c>
      <c r="C324" s="19" t="s">
        <v>24</v>
      </c>
      <c r="D324" s="19" t="s">
        <v>667</v>
      </c>
      <c r="E324" s="19" t="s">
        <v>30</v>
      </c>
      <c r="F324" s="19">
        <v>295</v>
      </c>
      <c r="G324" s="19">
        <v>6590</v>
      </c>
    </row>
    <row r="325" spans="1:7" x14ac:dyDescent="0.25">
      <c r="A325" s="18">
        <v>43887</v>
      </c>
      <c r="B325" s="25">
        <f>SalesAndOrders[[#This Row],[Date]]</f>
        <v>43887</v>
      </c>
      <c r="C325" s="19" t="s">
        <v>24</v>
      </c>
      <c r="D325" s="19" t="s">
        <v>359</v>
      </c>
      <c r="E325" s="19" t="s">
        <v>30</v>
      </c>
      <c r="F325" s="19">
        <v>90</v>
      </c>
      <c r="G325" s="19">
        <v>6244</v>
      </c>
    </row>
    <row r="326" spans="1:7" x14ac:dyDescent="0.25">
      <c r="A326" s="18">
        <v>43887</v>
      </c>
      <c r="B326" s="25">
        <f>SalesAndOrders[[#This Row],[Date]]</f>
        <v>43887</v>
      </c>
      <c r="C326" s="19" t="s">
        <v>16</v>
      </c>
      <c r="D326" s="19" t="s">
        <v>292</v>
      </c>
      <c r="E326" s="19" t="s">
        <v>30</v>
      </c>
      <c r="F326" s="19">
        <v>148</v>
      </c>
      <c r="G326" s="19">
        <v>6166</v>
      </c>
    </row>
    <row r="327" spans="1:7" x14ac:dyDescent="0.25">
      <c r="A327" s="18">
        <v>43887</v>
      </c>
      <c r="B327" s="25">
        <f>SalesAndOrders[[#This Row],[Date]]</f>
        <v>43887</v>
      </c>
      <c r="C327" s="19" t="s">
        <v>24</v>
      </c>
      <c r="D327" s="19" t="s">
        <v>127</v>
      </c>
      <c r="E327" s="19" t="s">
        <v>30</v>
      </c>
      <c r="F327" s="19">
        <v>127</v>
      </c>
      <c r="G327" s="19">
        <v>6008</v>
      </c>
    </row>
    <row r="328" spans="1:7" x14ac:dyDescent="0.25">
      <c r="A328" s="18">
        <v>43887</v>
      </c>
      <c r="B328" s="25">
        <f>SalesAndOrders[[#This Row],[Date]]</f>
        <v>43887</v>
      </c>
      <c r="C328" s="19" t="s">
        <v>24</v>
      </c>
      <c r="D328" s="19" t="s">
        <v>206</v>
      </c>
      <c r="E328" s="19" t="s">
        <v>30</v>
      </c>
      <c r="F328" s="19">
        <v>164</v>
      </c>
      <c r="G328" s="19">
        <v>5896</v>
      </c>
    </row>
    <row r="329" spans="1:7" x14ac:dyDescent="0.25">
      <c r="A329" s="18">
        <v>43887</v>
      </c>
      <c r="B329" s="25">
        <f>SalesAndOrders[[#This Row],[Date]]</f>
        <v>43887</v>
      </c>
      <c r="C329" s="19" t="s">
        <v>24</v>
      </c>
      <c r="D329" s="17" t="s">
        <v>788</v>
      </c>
      <c r="E329" s="19" t="s">
        <v>30</v>
      </c>
      <c r="F329" s="19">
        <v>129</v>
      </c>
      <c r="G329" s="19">
        <v>5065</v>
      </c>
    </row>
    <row r="330" spans="1:7" x14ac:dyDescent="0.25">
      <c r="A330" s="18">
        <v>43887</v>
      </c>
      <c r="B330" s="25">
        <f>SalesAndOrders[[#This Row],[Date]]</f>
        <v>43887</v>
      </c>
      <c r="C330" s="19" t="s">
        <v>16</v>
      </c>
      <c r="D330" s="19" t="s">
        <v>173</v>
      </c>
      <c r="E330" s="19" t="s">
        <v>30</v>
      </c>
      <c r="F330" s="19">
        <v>21</v>
      </c>
      <c r="G330" s="19">
        <v>4979</v>
      </c>
    </row>
    <row r="331" spans="1:7" x14ac:dyDescent="0.25">
      <c r="A331" s="18">
        <v>43887</v>
      </c>
      <c r="B331" s="25">
        <f>SalesAndOrders[[#This Row],[Date]]</f>
        <v>43887</v>
      </c>
      <c r="C331" s="19" t="s">
        <v>10</v>
      </c>
      <c r="D331" s="19" t="s">
        <v>206</v>
      </c>
      <c r="E331" s="19" t="s">
        <v>30</v>
      </c>
      <c r="F331" s="19">
        <v>143</v>
      </c>
      <c r="G331" s="19">
        <v>4419</v>
      </c>
    </row>
    <row r="332" spans="1:7" x14ac:dyDescent="0.25">
      <c r="A332" s="18">
        <v>43887</v>
      </c>
      <c r="B332" s="25">
        <f>SalesAndOrders[[#This Row],[Date]]</f>
        <v>43887</v>
      </c>
      <c r="C332" s="19" t="s">
        <v>24</v>
      </c>
      <c r="D332" s="19" t="s">
        <v>723</v>
      </c>
      <c r="E332" s="19" t="s">
        <v>30</v>
      </c>
      <c r="F332" s="19">
        <v>230</v>
      </c>
      <c r="G332" s="19">
        <v>3577</v>
      </c>
    </row>
    <row r="333" spans="1:7" x14ac:dyDescent="0.25">
      <c r="A333" s="18">
        <v>43887</v>
      </c>
      <c r="B333" s="25">
        <f>SalesAndOrders[[#This Row],[Date]]</f>
        <v>43887</v>
      </c>
      <c r="C333" s="19" t="s">
        <v>24</v>
      </c>
      <c r="D333" s="19" t="s">
        <v>326</v>
      </c>
      <c r="E333" s="19" t="s">
        <v>30</v>
      </c>
      <c r="F333" s="19">
        <v>73</v>
      </c>
      <c r="G333" s="19">
        <v>3386</v>
      </c>
    </row>
    <row r="334" spans="1:7" x14ac:dyDescent="0.25">
      <c r="A334" s="18">
        <v>43887</v>
      </c>
      <c r="B334" s="25">
        <f>SalesAndOrders[[#This Row],[Date]]</f>
        <v>43887</v>
      </c>
      <c r="C334" s="19" t="s">
        <v>16</v>
      </c>
      <c r="D334" s="19" t="s">
        <v>532</v>
      </c>
      <c r="E334" s="19" t="s">
        <v>30</v>
      </c>
      <c r="F334" s="19">
        <v>80</v>
      </c>
      <c r="G334" s="19">
        <v>2022</v>
      </c>
    </row>
    <row r="335" spans="1:7" x14ac:dyDescent="0.25">
      <c r="A335" s="18">
        <v>43887</v>
      </c>
      <c r="B335" s="25">
        <f>SalesAndOrders[[#This Row],[Date]]</f>
        <v>43887</v>
      </c>
      <c r="C335" s="19" t="s">
        <v>16</v>
      </c>
      <c r="D335" s="19" t="s">
        <v>259</v>
      </c>
      <c r="E335" s="19" t="s">
        <v>30</v>
      </c>
      <c r="F335" s="19">
        <v>58</v>
      </c>
      <c r="G335" s="19">
        <v>1921</v>
      </c>
    </row>
    <row r="336" spans="1:7" x14ac:dyDescent="0.25">
      <c r="A336" s="18">
        <v>43887</v>
      </c>
      <c r="B336" s="25">
        <f>SalesAndOrders[[#This Row],[Date]]</f>
        <v>43887</v>
      </c>
      <c r="C336" s="19" t="s">
        <v>24</v>
      </c>
      <c r="D336" s="19" t="s">
        <v>137</v>
      </c>
      <c r="E336" s="19" t="s">
        <v>32</v>
      </c>
      <c r="F336" s="19">
        <v>121</v>
      </c>
      <c r="G336" s="19">
        <v>7195</v>
      </c>
    </row>
    <row r="337" spans="1:7" x14ac:dyDescent="0.25">
      <c r="A337" s="18">
        <v>43887</v>
      </c>
      <c r="B337" s="25">
        <f>SalesAndOrders[[#This Row],[Date]]</f>
        <v>43887</v>
      </c>
      <c r="C337" s="19" t="s">
        <v>10</v>
      </c>
      <c r="D337" s="19" t="s">
        <v>211</v>
      </c>
      <c r="E337" s="19" t="s">
        <v>32</v>
      </c>
      <c r="F337" s="19">
        <v>208</v>
      </c>
      <c r="G337" s="19">
        <v>6872</v>
      </c>
    </row>
    <row r="338" spans="1:7" x14ac:dyDescent="0.25">
      <c r="A338" s="18">
        <v>43887</v>
      </c>
      <c r="B338" s="25">
        <f>SalesAndOrders[[#This Row],[Date]]</f>
        <v>43887</v>
      </c>
      <c r="C338" s="19" t="s">
        <v>16</v>
      </c>
      <c r="D338" s="19" t="s">
        <v>285</v>
      </c>
      <c r="E338" s="19" t="s">
        <v>32</v>
      </c>
      <c r="F338" s="19">
        <v>101</v>
      </c>
      <c r="G338" s="19">
        <v>5815</v>
      </c>
    </row>
    <row r="339" spans="1:7" x14ac:dyDescent="0.25">
      <c r="A339" s="18">
        <v>43887</v>
      </c>
      <c r="B339" s="25">
        <f>SalesAndOrders[[#This Row],[Date]]</f>
        <v>43887</v>
      </c>
      <c r="C339" s="19" t="s">
        <v>24</v>
      </c>
      <c r="D339" s="19" t="s">
        <v>637</v>
      </c>
      <c r="E339" s="19" t="s">
        <v>32</v>
      </c>
      <c r="F339" s="19">
        <v>134</v>
      </c>
      <c r="G339" s="19">
        <v>3761</v>
      </c>
    </row>
    <row r="340" spans="1:7" x14ac:dyDescent="0.25">
      <c r="A340" s="18">
        <v>43887</v>
      </c>
      <c r="B340" s="25">
        <f>SalesAndOrders[[#This Row],[Date]]</f>
        <v>43887</v>
      </c>
      <c r="C340" s="19" t="s">
        <v>24</v>
      </c>
      <c r="D340" s="19" t="s">
        <v>25</v>
      </c>
      <c r="E340" s="19" t="s">
        <v>32</v>
      </c>
      <c r="F340" s="19">
        <v>132</v>
      </c>
      <c r="G340" s="19">
        <v>3687</v>
      </c>
    </row>
    <row r="341" spans="1:7" x14ac:dyDescent="0.25">
      <c r="A341" s="18">
        <v>43887</v>
      </c>
      <c r="B341" s="25">
        <f>SalesAndOrders[[#This Row],[Date]]</f>
        <v>43887</v>
      </c>
      <c r="C341" s="19" t="s">
        <v>16</v>
      </c>
      <c r="D341" s="19" t="s">
        <v>828</v>
      </c>
      <c r="E341" s="19" t="s">
        <v>32</v>
      </c>
      <c r="F341" s="19">
        <v>74</v>
      </c>
      <c r="G341" s="19">
        <v>3422</v>
      </c>
    </row>
    <row r="342" spans="1:7" x14ac:dyDescent="0.25">
      <c r="A342" s="18">
        <v>43887</v>
      </c>
      <c r="B342" s="25">
        <f>SalesAndOrders[[#This Row],[Date]]</f>
        <v>43887</v>
      </c>
      <c r="C342" s="19" t="s">
        <v>24</v>
      </c>
      <c r="D342" s="17" t="s">
        <v>412</v>
      </c>
      <c r="E342" s="19" t="s">
        <v>32</v>
      </c>
      <c r="F342" s="19">
        <v>213</v>
      </c>
      <c r="G342" s="19">
        <v>3065</v>
      </c>
    </row>
    <row r="343" spans="1:7" x14ac:dyDescent="0.25">
      <c r="A343" s="18">
        <v>43887</v>
      </c>
      <c r="B343" s="25">
        <f>SalesAndOrders[[#This Row],[Date]]</f>
        <v>43887</v>
      </c>
      <c r="C343" s="19" t="s">
        <v>16</v>
      </c>
      <c r="D343" s="19" t="s">
        <v>346</v>
      </c>
      <c r="E343" s="19" t="s">
        <v>32</v>
      </c>
      <c r="F343" s="19">
        <v>91</v>
      </c>
      <c r="G343" s="19">
        <v>2554</v>
      </c>
    </row>
    <row r="344" spans="1:7" x14ac:dyDescent="0.25">
      <c r="A344" s="18">
        <v>43887</v>
      </c>
      <c r="B344" s="25">
        <f>SalesAndOrders[[#This Row],[Date]]</f>
        <v>43887</v>
      </c>
      <c r="C344" s="19" t="s">
        <v>24</v>
      </c>
      <c r="D344" s="17" t="s">
        <v>206</v>
      </c>
      <c r="E344" s="19" t="s">
        <v>32</v>
      </c>
      <c r="F344" s="19">
        <v>215</v>
      </c>
      <c r="G344" s="19">
        <v>2521</v>
      </c>
    </row>
    <row r="345" spans="1:7" x14ac:dyDescent="0.25">
      <c r="A345" s="18">
        <v>43887</v>
      </c>
      <c r="B345" s="25">
        <f>SalesAndOrders[[#This Row],[Date]]</f>
        <v>43887</v>
      </c>
      <c r="C345" s="19" t="s">
        <v>16</v>
      </c>
      <c r="D345" s="19" t="s">
        <v>107</v>
      </c>
      <c r="E345" s="19" t="s">
        <v>32</v>
      </c>
      <c r="F345" s="19">
        <v>88</v>
      </c>
      <c r="G345" s="19">
        <v>1457</v>
      </c>
    </row>
    <row r="346" spans="1:7" x14ac:dyDescent="0.25">
      <c r="A346" s="18">
        <v>43887</v>
      </c>
      <c r="B346" s="25">
        <f>SalesAndOrders[[#This Row],[Date]]</f>
        <v>43887</v>
      </c>
      <c r="C346" s="19" t="s">
        <v>16</v>
      </c>
      <c r="D346" s="19" t="s">
        <v>233</v>
      </c>
      <c r="E346" s="19" t="s">
        <v>32</v>
      </c>
      <c r="F346" s="19">
        <v>79</v>
      </c>
      <c r="G346" s="19">
        <v>1225</v>
      </c>
    </row>
    <row r="347" spans="1:7" x14ac:dyDescent="0.25">
      <c r="A347" s="18">
        <v>43887</v>
      </c>
      <c r="B347" s="25">
        <f>SalesAndOrders[[#This Row],[Date]]</f>
        <v>43887</v>
      </c>
      <c r="C347" s="19" t="s">
        <v>16</v>
      </c>
      <c r="D347" s="19" t="s">
        <v>282</v>
      </c>
      <c r="E347" s="19" t="s">
        <v>32</v>
      </c>
      <c r="F347" s="19">
        <v>27</v>
      </c>
      <c r="G347" s="19">
        <v>751</v>
      </c>
    </row>
    <row r="348" spans="1:7" x14ac:dyDescent="0.25">
      <c r="A348" s="18">
        <v>43887</v>
      </c>
      <c r="B348" s="25">
        <f>SalesAndOrders[[#This Row],[Date]]</f>
        <v>43887</v>
      </c>
      <c r="C348" s="19" t="s">
        <v>10</v>
      </c>
      <c r="D348" s="19" t="s">
        <v>261</v>
      </c>
      <c r="E348" s="19" t="s">
        <v>39</v>
      </c>
      <c r="F348" s="19">
        <v>356</v>
      </c>
      <c r="G348" s="19">
        <v>17793</v>
      </c>
    </row>
    <row r="349" spans="1:7" x14ac:dyDescent="0.25">
      <c r="A349" s="18">
        <v>43887</v>
      </c>
      <c r="B349" s="25">
        <f>SalesAndOrders[[#This Row],[Date]]</f>
        <v>43887</v>
      </c>
      <c r="C349" s="19" t="s">
        <v>10</v>
      </c>
      <c r="D349" s="19" t="s">
        <v>1029</v>
      </c>
      <c r="E349" s="19" t="s">
        <v>39</v>
      </c>
      <c r="F349" s="19">
        <v>597</v>
      </c>
      <c r="G349" s="19">
        <v>19630</v>
      </c>
    </row>
    <row r="350" spans="1:7" x14ac:dyDescent="0.25">
      <c r="A350" s="18">
        <v>43887</v>
      </c>
      <c r="B350" s="25">
        <f>SalesAndOrders[[#This Row],[Date]]</f>
        <v>43887</v>
      </c>
      <c r="C350" s="19" t="s">
        <v>10</v>
      </c>
      <c r="D350" s="19" t="s">
        <v>285</v>
      </c>
      <c r="E350" s="19" t="s">
        <v>39</v>
      </c>
      <c r="F350" s="19">
        <v>298</v>
      </c>
      <c r="G350" s="19">
        <v>9989</v>
      </c>
    </row>
    <row r="351" spans="1:7" x14ac:dyDescent="0.25">
      <c r="A351" s="18">
        <v>43887</v>
      </c>
      <c r="B351" s="25">
        <f>SalesAndOrders[[#This Row],[Date]]</f>
        <v>43887</v>
      </c>
      <c r="C351" s="19" t="s">
        <v>10</v>
      </c>
      <c r="D351" s="17" t="s">
        <v>93</v>
      </c>
      <c r="E351" s="19" t="s">
        <v>39</v>
      </c>
      <c r="F351" s="19">
        <v>504</v>
      </c>
      <c r="G351" s="19">
        <v>9766</v>
      </c>
    </row>
    <row r="352" spans="1:7" x14ac:dyDescent="0.25">
      <c r="A352" s="18">
        <v>43887</v>
      </c>
      <c r="B352" s="25">
        <f>SalesAndOrders[[#This Row],[Date]]</f>
        <v>43887</v>
      </c>
      <c r="C352" s="19" t="s">
        <v>10</v>
      </c>
      <c r="D352" s="19" t="s">
        <v>41</v>
      </c>
      <c r="E352" s="19" t="s">
        <v>39</v>
      </c>
      <c r="F352" s="19">
        <v>543</v>
      </c>
      <c r="G352" s="19">
        <v>8940</v>
      </c>
    </row>
    <row r="353" spans="1:7" x14ac:dyDescent="0.25">
      <c r="A353" s="18">
        <v>43887</v>
      </c>
      <c r="B353" s="25">
        <f>SalesAndOrders[[#This Row],[Date]]</f>
        <v>43887</v>
      </c>
      <c r="C353" s="19" t="s">
        <v>10</v>
      </c>
      <c r="D353" s="19" t="s">
        <v>73</v>
      </c>
      <c r="E353" s="19" t="s">
        <v>39</v>
      </c>
      <c r="F353" s="19">
        <v>234</v>
      </c>
      <c r="G353" s="19">
        <v>7275</v>
      </c>
    </row>
    <row r="354" spans="1:7" x14ac:dyDescent="0.25">
      <c r="A354" s="18">
        <v>43887</v>
      </c>
      <c r="B354" s="25">
        <f>SalesAndOrders[[#This Row],[Date]]</f>
        <v>43887</v>
      </c>
      <c r="C354" s="19" t="s">
        <v>24</v>
      </c>
      <c r="D354" s="19" t="s">
        <v>213</v>
      </c>
      <c r="E354" s="19" t="s">
        <v>39</v>
      </c>
      <c r="F354" s="19">
        <v>115</v>
      </c>
      <c r="G354" s="19">
        <v>6132</v>
      </c>
    </row>
    <row r="355" spans="1:7" x14ac:dyDescent="0.25">
      <c r="A355" s="18">
        <v>43887</v>
      </c>
      <c r="B355" s="25">
        <f>SalesAndOrders[[#This Row],[Date]]</f>
        <v>43887</v>
      </c>
      <c r="C355" s="19" t="s">
        <v>24</v>
      </c>
      <c r="D355" s="17" t="s">
        <v>35</v>
      </c>
      <c r="E355" s="19" t="s">
        <v>39</v>
      </c>
      <c r="F355" s="19">
        <v>107</v>
      </c>
      <c r="G355" s="19">
        <v>5210</v>
      </c>
    </row>
    <row r="356" spans="1:7" x14ac:dyDescent="0.25">
      <c r="A356" s="18">
        <v>43887</v>
      </c>
      <c r="B356" s="25">
        <f>SalesAndOrders[[#This Row],[Date]]</f>
        <v>43887</v>
      </c>
      <c r="C356" s="19" t="s">
        <v>24</v>
      </c>
      <c r="D356" s="17" t="s">
        <v>171</v>
      </c>
      <c r="E356" s="19" t="s">
        <v>39</v>
      </c>
      <c r="F356" s="19">
        <v>102</v>
      </c>
      <c r="G356" s="19">
        <v>4955</v>
      </c>
    </row>
    <row r="357" spans="1:7" x14ac:dyDescent="0.25">
      <c r="A357" s="18">
        <v>43887</v>
      </c>
      <c r="B357" s="25">
        <f>SalesAndOrders[[#This Row],[Date]]</f>
        <v>43887</v>
      </c>
      <c r="C357" s="19" t="s">
        <v>10</v>
      </c>
      <c r="D357" s="19" t="s">
        <v>41</v>
      </c>
      <c r="E357" s="19" t="s">
        <v>39</v>
      </c>
      <c r="F357" s="19">
        <v>68</v>
      </c>
      <c r="G357" s="19">
        <v>4348</v>
      </c>
    </row>
    <row r="358" spans="1:7" x14ac:dyDescent="0.25">
      <c r="A358" s="18">
        <v>43887</v>
      </c>
      <c r="B358" s="25">
        <f>SalesAndOrders[[#This Row],[Date]]</f>
        <v>43887</v>
      </c>
      <c r="C358" s="19" t="s">
        <v>16</v>
      </c>
      <c r="D358" s="17" t="s">
        <v>760</v>
      </c>
      <c r="E358" s="19" t="s">
        <v>39</v>
      </c>
      <c r="F358" s="19">
        <v>60</v>
      </c>
      <c r="G358" s="19">
        <v>1756</v>
      </c>
    </row>
    <row r="359" spans="1:7" x14ac:dyDescent="0.25">
      <c r="A359" s="18">
        <v>43887</v>
      </c>
      <c r="B359" s="25">
        <f>SalesAndOrders[[#This Row],[Date]]</f>
        <v>43887</v>
      </c>
      <c r="C359" s="19" t="s">
        <v>24</v>
      </c>
      <c r="D359" s="19" t="s">
        <v>96</v>
      </c>
      <c r="E359" s="19" t="s">
        <v>2724</v>
      </c>
      <c r="F359" s="19">
        <v>559</v>
      </c>
      <c r="G359" s="19">
        <v>17865</v>
      </c>
    </row>
    <row r="360" spans="1:7" x14ac:dyDescent="0.25">
      <c r="A360" s="18">
        <v>43887</v>
      </c>
      <c r="B360" s="25">
        <f>SalesAndOrders[[#This Row],[Date]]</f>
        <v>43887</v>
      </c>
      <c r="C360" s="19" t="s">
        <v>24</v>
      </c>
      <c r="D360" s="19" t="s">
        <v>285</v>
      </c>
      <c r="E360" s="19" t="s">
        <v>2724</v>
      </c>
      <c r="F360" s="19">
        <v>194</v>
      </c>
      <c r="G360" s="19">
        <v>15713</v>
      </c>
    </row>
    <row r="361" spans="1:7" x14ac:dyDescent="0.25">
      <c r="A361" s="18">
        <v>43887</v>
      </c>
      <c r="B361" s="25">
        <f>SalesAndOrders[[#This Row],[Date]]</f>
        <v>43887</v>
      </c>
      <c r="C361" s="19" t="s">
        <v>10</v>
      </c>
      <c r="D361" s="19" t="s">
        <v>832</v>
      </c>
      <c r="E361" s="19" t="s">
        <v>2724</v>
      </c>
      <c r="F361" s="19">
        <v>470</v>
      </c>
      <c r="G361" s="19">
        <v>12247</v>
      </c>
    </row>
    <row r="362" spans="1:7" x14ac:dyDescent="0.25">
      <c r="A362" s="18">
        <v>43887</v>
      </c>
      <c r="B362" s="25">
        <f>SalesAndOrders[[#This Row],[Date]]</f>
        <v>43887</v>
      </c>
      <c r="C362" s="19" t="s">
        <v>10</v>
      </c>
      <c r="D362" s="19" t="s">
        <v>203</v>
      </c>
      <c r="E362" s="19" t="s">
        <v>2724</v>
      </c>
      <c r="F362" s="19">
        <v>468</v>
      </c>
      <c r="G362" s="19">
        <v>10034</v>
      </c>
    </row>
    <row r="363" spans="1:7" x14ac:dyDescent="0.25">
      <c r="A363" s="18">
        <v>43887</v>
      </c>
      <c r="B363" s="25">
        <f>SalesAndOrders[[#This Row],[Date]]</f>
        <v>43887</v>
      </c>
      <c r="C363" s="19" t="s">
        <v>24</v>
      </c>
      <c r="D363" s="19" t="s">
        <v>171</v>
      </c>
      <c r="E363" s="19" t="s">
        <v>2724</v>
      </c>
      <c r="F363" s="19">
        <v>186</v>
      </c>
      <c r="G363" s="19">
        <v>9110</v>
      </c>
    </row>
    <row r="364" spans="1:7" x14ac:dyDescent="0.25">
      <c r="A364" s="18">
        <v>43887</v>
      </c>
      <c r="B364" s="25">
        <f>SalesAndOrders[[#This Row],[Date]]</f>
        <v>43887</v>
      </c>
      <c r="C364" s="19" t="s">
        <v>24</v>
      </c>
      <c r="D364" s="19" t="s">
        <v>523</v>
      </c>
      <c r="E364" s="19" t="s">
        <v>2724</v>
      </c>
      <c r="F364" s="19">
        <v>62</v>
      </c>
      <c r="G364" s="19">
        <v>7607</v>
      </c>
    </row>
    <row r="365" spans="1:7" x14ac:dyDescent="0.25">
      <c r="A365" s="18">
        <v>43887</v>
      </c>
      <c r="B365" s="25">
        <f>SalesAndOrders[[#This Row],[Date]]</f>
        <v>43887</v>
      </c>
      <c r="C365" s="19" t="s">
        <v>16</v>
      </c>
      <c r="D365" s="19" t="s">
        <v>2726</v>
      </c>
      <c r="E365" s="19" t="s">
        <v>30</v>
      </c>
      <c r="F365" s="19">
        <v>400</v>
      </c>
      <c r="G365" s="19">
        <v>5279</v>
      </c>
    </row>
    <row r="366" spans="1:7" x14ac:dyDescent="0.25">
      <c r="A366" s="18">
        <v>43887</v>
      </c>
      <c r="B366" s="25">
        <f>SalesAndOrders[[#This Row],[Date]]</f>
        <v>43887</v>
      </c>
      <c r="C366" s="19" t="s">
        <v>24</v>
      </c>
      <c r="D366" s="19" t="s">
        <v>125</v>
      </c>
      <c r="E366" s="19" t="s">
        <v>2724</v>
      </c>
      <c r="F366" s="19">
        <v>150</v>
      </c>
      <c r="G366" s="19">
        <v>6333</v>
      </c>
    </row>
    <row r="367" spans="1:7" x14ac:dyDescent="0.25">
      <c r="A367" s="18">
        <v>43887</v>
      </c>
      <c r="B367" s="25">
        <f>SalesAndOrders[[#This Row],[Date]]</f>
        <v>43887</v>
      </c>
      <c r="C367" s="19" t="s">
        <v>10</v>
      </c>
      <c r="D367" s="19" t="s">
        <v>164</v>
      </c>
      <c r="E367" s="19" t="s">
        <v>2724</v>
      </c>
      <c r="F367" s="19">
        <v>107</v>
      </c>
      <c r="G367" s="19">
        <v>5803</v>
      </c>
    </row>
    <row r="368" spans="1:7" x14ac:dyDescent="0.25">
      <c r="A368" s="18">
        <v>43887</v>
      </c>
      <c r="B368" s="25">
        <f>SalesAndOrders[[#This Row],[Date]]</f>
        <v>43887</v>
      </c>
      <c r="C368" s="19" t="s">
        <v>24</v>
      </c>
      <c r="D368" s="19" t="s">
        <v>1025</v>
      </c>
      <c r="E368" s="19" t="s">
        <v>2724</v>
      </c>
      <c r="F368" s="19">
        <v>249</v>
      </c>
      <c r="G368" s="19">
        <v>5171</v>
      </c>
    </row>
    <row r="369" spans="1:7" x14ac:dyDescent="0.25">
      <c r="A369" s="18">
        <v>43887</v>
      </c>
      <c r="B369" s="25">
        <f>SalesAndOrders[[#This Row],[Date]]</f>
        <v>43887</v>
      </c>
      <c r="C369" s="19" t="s">
        <v>24</v>
      </c>
      <c r="D369" s="19" t="s">
        <v>2726</v>
      </c>
      <c r="E369" s="19" t="s">
        <v>2724</v>
      </c>
      <c r="F369" s="19">
        <v>264</v>
      </c>
      <c r="G369" s="19">
        <v>14858</v>
      </c>
    </row>
    <row r="370" spans="1:7" x14ac:dyDescent="0.25">
      <c r="A370" s="18">
        <v>43887</v>
      </c>
      <c r="B370" s="25">
        <f>SalesAndOrders[[#This Row],[Date]]</f>
        <v>43887</v>
      </c>
      <c r="C370" s="19" t="s">
        <v>24</v>
      </c>
      <c r="D370" s="19" t="s">
        <v>775</v>
      </c>
      <c r="E370" s="19" t="s">
        <v>2724</v>
      </c>
      <c r="F370" s="19">
        <v>204</v>
      </c>
      <c r="G370" s="19">
        <v>4969</v>
      </c>
    </row>
    <row r="371" spans="1:7" x14ac:dyDescent="0.25">
      <c r="A371" s="18">
        <v>43887</v>
      </c>
      <c r="B371" s="25">
        <f>SalesAndOrders[[#This Row],[Date]]</f>
        <v>43887</v>
      </c>
      <c r="C371" s="19" t="s">
        <v>16</v>
      </c>
      <c r="D371" s="19" t="s">
        <v>69</v>
      </c>
      <c r="E371" s="19" t="s">
        <v>2724</v>
      </c>
      <c r="F371" s="19">
        <v>145</v>
      </c>
      <c r="G371" s="19">
        <v>3961</v>
      </c>
    </row>
    <row r="372" spans="1:7" x14ac:dyDescent="0.25">
      <c r="A372" s="18">
        <v>43887</v>
      </c>
      <c r="B372" s="25">
        <f>SalesAndOrders[[#This Row],[Date]]</f>
        <v>43887</v>
      </c>
      <c r="C372" s="19" t="s">
        <v>16</v>
      </c>
      <c r="D372" s="19" t="s">
        <v>2740</v>
      </c>
      <c r="E372" s="19" t="s">
        <v>39</v>
      </c>
      <c r="F372" s="19">
        <v>84</v>
      </c>
      <c r="G372" s="19">
        <v>1928</v>
      </c>
    </row>
    <row r="373" spans="1:7" x14ac:dyDescent="0.25">
      <c r="A373" s="18">
        <v>43887</v>
      </c>
      <c r="B373" s="25">
        <f>SalesAndOrders[[#This Row],[Date]]</f>
        <v>43887</v>
      </c>
      <c r="C373" s="19" t="s">
        <v>24</v>
      </c>
      <c r="D373" s="19" t="s">
        <v>451</v>
      </c>
      <c r="E373" s="19" t="s">
        <v>2724</v>
      </c>
      <c r="F373" s="19">
        <v>258</v>
      </c>
      <c r="G373" s="19">
        <v>5826</v>
      </c>
    </row>
    <row r="374" spans="1:7" x14ac:dyDescent="0.25">
      <c r="A374" s="18">
        <v>43887</v>
      </c>
      <c r="B374" s="25">
        <f>SalesAndOrders[[#This Row],[Date]]</f>
        <v>43887</v>
      </c>
      <c r="C374" s="19" t="s">
        <v>16</v>
      </c>
      <c r="D374" s="19" t="s">
        <v>193</v>
      </c>
      <c r="E374" s="19" t="s">
        <v>2724</v>
      </c>
      <c r="F374" s="19">
        <v>142</v>
      </c>
      <c r="G374" s="19">
        <v>4943</v>
      </c>
    </row>
    <row r="375" spans="1:7" x14ac:dyDescent="0.25">
      <c r="A375" s="18">
        <v>43887</v>
      </c>
      <c r="B375" s="25">
        <f>SalesAndOrders[[#This Row],[Date]]</f>
        <v>43887</v>
      </c>
      <c r="C375" s="19" t="s">
        <v>16</v>
      </c>
      <c r="D375" s="17" t="s">
        <v>117</v>
      </c>
      <c r="E375" s="19" t="s">
        <v>57</v>
      </c>
      <c r="F375" s="19">
        <v>198</v>
      </c>
      <c r="G375" s="19">
        <v>10375</v>
      </c>
    </row>
    <row r="376" spans="1:7" x14ac:dyDescent="0.25">
      <c r="A376" s="18">
        <v>43887</v>
      </c>
      <c r="B376" s="25">
        <f>SalesAndOrders[[#This Row],[Date]]</f>
        <v>43887</v>
      </c>
      <c r="C376" s="19" t="s">
        <v>10</v>
      </c>
      <c r="D376" s="19" t="s">
        <v>2741</v>
      </c>
      <c r="E376" s="19" t="s">
        <v>19</v>
      </c>
      <c r="F376" s="19">
        <v>178</v>
      </c>
      <c r="G376" s="19">
        <v>7938</v>
      </c>
    </row>
    <row r="377" spans="1:7" x14ac:dyDescent="0.25">
      <c r="A377" s="18">
        <v>43887</v>
      </c>
      <c r="B377" s="25">
        <f>SalesAndOrders[[#This Row],[Date]]</f>
        <v>43887</v>
      </c>
      <c r="C377" s="19" t="s">
        <v>24</v>
      </c>
      <c r="D377" s="19" t="s">
        <v>246</v>
      </c>
      <c r="E377" s="19" t="s">
        <v>57</v>
      </c>
      <c r="F377" s="19">
        <v>152</v>
      </c>
      <c r="G377" s="19">
        <v>6508</v>
      </c>
    </row>
    <row r="378" spans="1:7" x14ac:dyDescent="0.25">
      <c r="A378" s="18">
        <v>43887</v>
      </c>
      <c r="B378" s="25">
        <f>SalesAndOrders[[#This Row],[Date]]</f>
        <v>43887</v>
      </c>
      <c r="C378" s="19" t="s">
        <v>10</v>
      </c>
      <c r="D378" s="17" t="s">
        <v>496</v>
      </c>
      <c r="E378" s="19" t="s">
        <v>57</v>
      </c>
      <c r="F378" s="19">
        <v>229</v>
      </c>
      <c r="G378" s="19">
        <v>6225</v>
      </c>
    </row>
    <row r="379" spans="1:7" x14ac:dyDescent="0.25">
      <c r="A379" s="18">
        <v>43887</v>
      </c>
      <c r="B379" s="25">
        <f>SalesAndOrders[[#This Row],[Date]]</f>
        <v>43887</v>
      </c>
      <c r="C379" s="19" t="s">
        <v>24</v>
      </c>
      <c r="D379" s="19" t="s">
        <v>35</v>
      </c>
      <c r="E379" s="19" t="s">
        <v>57</v>
      </c>
      <c r="F379" s="19">
        <v>218</v>
      </c>
      <c r="G379" s="19">
        <v>5904</v>
      </c>
    </row>
    <row r="380" spans="1:7" x14ac:dyDescent="0.25">
      <c r="A380" s="18">
        <v>43887</v>
      </c>
      <c r="B380" s="25">
        <f>SalesAndOrders[[#This Row],[Date]]</f>
        <v>43887</v>
      </c>
      <c r="C380" s="19" t="s">
        <v>24</v>
      </c>
      <c r="D380" s="19" t="s">
        <v>251</v>
      </c>
      <c r="E380" s="19" t="s">
        <v>57</v>
      </c>
      <c r="F380" s="19">
        <v>299</v>
      </c>
      <c r="G380" s="19">
        <v>5631</v>
      </c>
    </row>
    <row r="381" spans="1:7" x14ac:dyDescent="0.25">
      <c r="A381" s="18">
        <v>43887</v>
      </c>
      <c r="B381" s="25">
        <f>SalesAndOrders[[#This Row],[Date]]</f>
        <v>43887</v>
      </c>
      <c r="C381" s="19" t="s">
        <v>24</v>
      </c>
      <c r="D381" s="19" t="s">
        <v>66</v>
      </c>
      <c r="E381" s="19" t="s">
        <v>57</v>
      </c>
      <c r="F381" s="19">
        <v>133</v>
      </c>
      <c r="G381" s="19">
        <v>5571</v>
      </c>
    </row>
    <row r="382" spans="1:7" x14ac:dyDescent="0.25">
      <c r="A382" s="18">
        <v>43887</v>
      </c>
      <c r="B382" s="25">
        <f>SalesAndOrders[[#This Row],[Date]]</f>
        <v>43887</v>
      </c>
      <c r="C382" s="19" t="s">
        <v>24</v>
      </c>
      <c r="D382" s="19" t="s">
        <v>285</v>
      </c>
      <c r="E382" s="19" t="s">
        <v>57</v>
      </c>
      <c r="F382" s="19">
        <v>90</v>
      </c>
      <c r="G382" s="19">
        <v>5384</v>
      </c>
    </row>
    <row r="383" spans="1:7" x14ac:dyDescent="0.25">
      <c r="A383" s="18">
        <v>43887</v>
      </c>
      <c r="B383" s="25">
        <f>SalesAndOrders[[#This Row],[Date]]</f>
        <v>43887</v>
      </c>
      <c r="C383" s="19" t="s">
        <v>16</v>
      </c>
      <c r="D383" s="19" t="s">
        <v>2741</v>
      </c>
      <c r="E383" s="19" t="s">
        <v>32</v>
      </c>
      <c r="F383" s="19">
        <v>23</v>
      </c>
      <c r="G383" s="19">
        <v>1612</v>
      </c>
    </row>
    <row r="384" spans="1:7" x14ac:dyDescent="0.25">
      <c r="A384" s="18">
        <v>43887</v>
      </c>
      <c r="B384" s="25">
        <f>SalesAndOrders[[#This Row],[Date]]</f>
        <v>43887</v>
      </c>
      <c r="C384" s="19" t="s">
        <v>16</v>
      </c>
      <c r="D384" s="19" t="s">
        <v>387</v>
      </c>
      <c r="E384" s="19" t="s">
        <v>57</v>
      </c>
      <c r="F384" s="19">
        <v>29</v>
      </c>
      <c r="G384" s="19">
        <v>3686</v>
      </c>
    </row>
    <row r="385" spans="1:7" x14ac:dyDescent="0.25">
      <c r="A385" s="18">
        <v>43887</v>
      </c>
      <c r="B385" s="25">
        <f>SalesAndOrders[[#This Row],[Date]]</f>
        <v>43887</v>
      </c>
      <c r="C385" s="19" t="s">
        <v>16</v>
      </c>
      <c r="D385" s="19" t="s">
        <v>213</v>
      </c>
      <c r="E385" s="19" t="s">
        <v>57</v>
      </c>
      <c r="F385" s="19">
        <v>32</v>
      </c>
      <c r="G385" s="19">
        <v>3004</v>
      </c>
    </row>
    <row r="386" spans="1:7" x14ac:dyDescent="0.25">
      <c r="A386" s="18">
        <v>43887</v>
      </c>
      <c r="B386" s="25">
        <f>SalesAndOrders[[#This Row],[Date]]</f>
        <v>43887</v>
      </c>
      <c r="C386" s="19" t="s">
        <v>24</v>
      </c>
      <c r="D386" s="19" t="s">
        <v>549</v>
      </c>
      <c r="E386" s="19" t="s">
        <v>57</v>
      </c>
      <c r="F386" s="19">
        <v>101</v>
      </c>
      <c r="G386" s="19">
        <v>2815</v>
      </c>
    </row>
    <row r="387" spans="1:7" x14ac:dyDescent="0.25">
      <c r="A387" s="18">
        <v>43887</v>
      </c>
      <c r="B387" s="25">
        <f>SalesAndOrders[[#This Row],[Date]]</f>
        <v>43887</v>
      </c>
      <c r="C387" s="19" t="s">
        <v>16</v>
      </c>
      <c r="D387" s="19" t="s">
        <v>171</v>
      </c>
      <c r="E387" s="19" t="s">
        <v>57</v>
      </c>
      <c r="F387" s="19">
        <v>136</v>
      </c>
      <c r="G387" s="19">
        <v>2626</v>
      </c>
    </row>
    <row r="388" spans="1:7" x14ac:dyDescent="0.25">
      <c r="A388" s="18">
        <v>43887</v>
      </c>
      <c r="B388" s="25">
        <f>SalesAndOrders[[#This Row],[Date]]</f>
        <v>43887</v>
      </c>
      <c r="C388" s="19" t="s">
        <v>16</v>
      </c>
      <c r="D388" s="19" t="s">
        <v>806</v>
      </c>
      <c r="E388" s="19" t="s">
        <v>57</v>
      </c>
      <c r="F388" s="19">
        <v>96</v>
      </c>
      <c r="G388" s="19">
        <v>2364</v>
      </c>
    </row>
    <row r="389" spans="1:7" x14ac:dyDescent="0.25">
      <c r="A389" s="18">
        <v>43887</v>
      </c>
      <c r="B389" s="25">
        <f>SalesAndOrders[[#This Row],[Date]]</f>
        <v>43887</v>
      </c>
      <c r="C389" s="19" t="s">
        <v>10</v>
      </c>
      <c r="D389" s="19" t="s">
        <v>544</v>
      </c>
      <c r="E389" s="19" t="s">
        <v>60</v>
      </c>
      <c r="F389" s="19">
        <v>210</v>
      </c>
      <c r="G389" s="19">
        <v>10347</v>
      </c>
    </row>
    <row r="390" spans="1:7" x14ac:dyDescent="0.25">
      <c r="A390" s="18">
        <v>43887</v>
      </c>
      <c r="B390" s="25">
        <f>SalesAndOrders[[#This Row],[Date]]</f>
        <v>43887</v>
      </c>
      <c r="C390" s="19" t="s">
        <v>24</v>
      </c>
      <c r="D390" s="19" t="s">
        <v>173</v>
      </c>
      <c r="E390" s="19" t="s">
        <v>60</v>
      </c>
      <c r="F390" s="19">
        <v>66</v>
      </c>
      <c r="G390" s="19">
        <v>9915</v>
      </c>
    </row>
    <row r="391" spans="1:7" x14ac:dyDescent="0.25">
      <c r="A391" s="18">
        <v>43887</v>
      </c>
      <c r="B391" s="25">
        <f>SalesAndOrders[[#This Row],[Date]]</f>
        <v>43887</v>
      </c>
      <c r="C391" s="19" t="s">
        <v>24</v>
      </c>
      <c r="D391" s="19" t="s">
        <v>98</v>
      </c>
      <c r="E391" s="19" t="s">
        <v>60</v>
      </c>
      <c r="F391" s="19">
        <v>188</v>
      </c>
      <c r="G391" s="19">
        <v>7720</v>
      </c>
    </row>
    <row r="392" spans="1:7" x14ac:dyDescent="0.25">
      <c r="A392" s="18">
        <v>43887</v>
      </c>
      <c r="B392" s="25">
        <f>SalesAndOrders[[#This Row],[Date]]</f>
        <v>43887</v>
      </c>
      <c r="C392" s="19" t="s">
        <v>10</v>
      </c>
      <c r="D392" s="19" t="s">
        <v>2742</v>
      </c>
      <c r="E392" s="19" t="s">
        <v>13</v>
      </c>
      <c r="F392" s="19">
        <v>211</v>
      </c>
      <c r="G392" s="19">
        <v>3859</v>
      </c>
    </row>
    <row r="393" spans="1:7" x14ac:dyDescent="0.25">
      <c r="A393" s="18">
        <v>43887</v>
      </c>
      <c r="B393" s="25">
        <f>SalesAndOrders[[#This Row],[Date]]</f>
        <v>43887</v>
      </c>
      <c r="C393" s="19" t="s">
        <v>24</v>
      </c>
      <c r="D393" s="19" t="s">
        <v>723</v>
      </c>
      <c r="E393" s="19" t="s">
        <v>60</v>
      </c>
      <c r="F393" s="19">
        <v>128</v>
      </c>
      <c r="G393" s="19">
        <v>4919</v>
      </c>
    </row>
    <row r="394" spans="1:7" x14ac:dyDescent="0.25">
      <c r="A394" s="18">
        <v>43887</v>
      </c>
      <c r="B394" s="25">
        <f>SalesAndOrders[[#This Row],[Date]]</f>
        <v>43887</v>
      </c>
      <c r="C394" s="19" t="s">
        <v>16</v>
      </c>
      <c r="D394" s="19" t="s">
        <v>193</v>
      </c>
      <c r="E394" s="19" t="s">
        <v>60</v>
      </c>
      <c r="F394" s="19">
        <v>50</v>
      </c>
      <c r="G394" s="19">
        <v>4608</v>
      </c>
    </row>
    <row r="395" spans="1:7" x14ac:dyDescent="0.25">
      <c r="A395" s="18">
        <v>43887</v>
      </c>
      <c r="B395" s="25">
        <f>SalesAndOrders[[#This Row],[Date]]</f>
        <v>43887</v>
      </c>
      <c r="C395" s="19" t="s">
        <v>10</v>
      </c>
      <c r="D395" s="19" t="s">
        <v>176</v>
      </c>
      <c r="E395" s="19" t="s">
        <v>60</v>
      </c>
      <c r="F395" s="19">
        <v>274</v>
      </c>
      <c r="G395" s="19">
        <v>3797</v>
      </c>
    </row>
    <row r="396" spans="1:7" x14ac:dyDescent="0.25">
      <c r="A396" s="18">
        <v>43887</v>
      </c>
      <c r="B396" s="25">
        <f>SalesAndOrders[[#This Row],[Date]]</f>
        <v>43887</v>
      </c>
      <c r="C396" s="19" t="s">
        <v>24</v>
      </c>
      <c r="D396" s="19" t="s">
        <v>285</v>
      </c>
      <c r="E396" s="19" t="s">
        <v>60</v>
      </c>
      <c r="F396" s="19">
        <v>267</v>
      </c>
      <c r="G396" s="19">
        <v>3410</v>
      </c>
    </row>
    <row r="397" spans="1:7" x14ac:dyDescent="0.25">
      <c r="A397" s="18">
        <v>43887</v>
      </c>
      <c r="B397" s="25">
        <f>SalesAndOrders[[#This Row],[Date]]</f>
        <v>43887</v>
      </c>
      <c r="C397" s="19" t="s">
        <v>24</v>
      </c>
      <c r="D397" s="19" t="s">
        <v>320</v>
      </c>
      <c r="E397" s="19" t="s">
        <v>60</v>
      </c>
      <c r="F397" s="19">
        <v>66</v>
      </c>
      <c r="G397" s="19">
        <v>3289</v>
      </c>
    </row>
    <row r="398" spans="1:7" x14ac:dyDescent="0.25">
      <c r="A398" s="18">
        <v>43887</v>
      </c>
      <c r="B398" s="25">
        <f>SalesAndOrders[[#This Row],[Date]]</f>
        <v>43887</v>
      </c>
      <c r="C398" s="19" t="s">
        <v>24</v>
      </c>
      <c r="D398" s="19" t="s">
        <v>549</v>
      </c>
      <c r="E398" s="19" t="s">
        <v>60</v>
      </c>
      <c r="F398" s="19">
        <v>55</v>
      </c>
      <c r="G398" s="19">
        <v>3139</v>
      </c>
    </row>
    <row r="399" spans="1:7" x14ac:dyDescent="0.25">
      <c r="A399" s="18">
        <v>43887</v>
      </c>
      <c r="B399" s="25">
        <f>SalesAndOrders[[#This Row],[Date]]</f>
        <v>43887</v>
      </c>
      <c r="C399" s="19" t="s">
        <v>16</v>
      </c>
      <c r="D399" s="19" t="s">
        <v>359</v>
      </c>
      <c r="E399" s="19" t="s">
        <v>60</v>
      </c>
      <c r="F399" s="19">
        <v>148</v>
      </c>
      <c r="G399" s="19">
        <v>2707</v>
      </c>
    </row>
    <row r="400" spans="1:7" x14ac:dyDescent="0.25">
      <c r="A400" s="18">
        <v>43887</v>
      </c>
      <c r="B400" s="25">
        <f>SalesAndOrders[[#This Row],[Date]]</f>
        <v>43887</v>
      </c>
      <c r="C400" s="19" t="s">
        <v>10</v>
      </c>
      <c r="D400" s="19" t="s">
        <v>443</v>
      </c>
      <c r="E400" s="19" t="s">
        <v>67</v>
      </c>
      <c r="F400" s="19">
        <v>427</v>
      </c>
      <c r="G400" s="19">
        <v>16209</v>
      </c>
    </row>
    <row r="401" spans="1:7" x14ac:dyDescent="0.25">
      <c r="A401" s="18">
        <v>43887</v>
      </c>
      <c r="B401" s="25">
        <f>SalesAndOrders[[#This Row],[Date]]</f>
        <v>43887</v>
      </c>
      <c r="C401" s="19" t="s">
        <v>10</v>
      </c>
      <c r="D401" s="19" t="s">
        <v>261</v>
      </c>
      <c r="E401" s="19" t="s">
        <v>67</v>
      </c>
      <c r="F401" s="19">
        <v>293</v>
      </c>
      <c r="G401" s="19">
        <v>13280</v>
      </c>
    </row>
    <row r="402" spans="1:7" x14ac:dyDescent="0.25">
      <c r="A402" s="18">
        <v>43887</v>
      </c>
      <c r="B402" s="25">
        <f>SalesAndOrders[[#This Row],[Date]]</f>
        <v>43887</v>
      </c>
      <c r="C402" s="19" t="s">
        <v>10</v>
      </c>
      <c r="D402" s="19" t="s">
        <v>41</v>
      </c>
      <c r="E402" s="19" t="s">
        <v>67</v>
      </c>
      <c r="F402" s="19">
        <v>354</v>
      </c>
      <c r="G402" s="19">
        <v>12582</v>
      </c>
    </row>
    <row r="403" spans="1:7" x14ac:dyDescent="0.25">
      <c r="A403" s="18">
        <v>43887</v>
      </c>
      <c r="B403" s="25">
        <f>SalesAndOrders[[#This Row],[Date]]</f>
        <v>43887</v>
      </c>
      <c r="C403" s="19" t="s">
        <v>16</v>
      </c>
      <c r="D403" s="19" t="s">
        <v>29</v>
      </c>
      <c r="E403" s="19" t="s">
        <v>67</v>
      </c>
      <c r="F403" s="19">
        <v>43</v>
      </c>
      <c r="G403" s="19">
        <v>5634</v>
      </c>
    </row>
    <row r="404" spans="1:7" x14ac:dyDescent="0.25">
      <c r="A404" s="18">
        <v>43887</v>
      </c>
      <c r="B404" s="25">
        <f>SalesAndOrders[[#This Row],[Date]]</f>
        <v>43887</v>
      </c>
      <c r="C404" s="19" t="s">
        <v>16</v>
      </c>
      <c r="D404" s="19" t="s">
        <v>93</v>
      </c>
      <c r="E404" s="19" t="s">
        <v>67</v>
      </c>
      <c r="F404" s="19">
        <v>136</v>
      </c>
      <c r="G404" s="19">
        <v>4806</v>
      </c>
    </row>
    <row r="405" spans="1:7" x14ac:dyDescent="0.25">
      <c r="A405" s="18">
        <v>43887</v>
      </c>
      <c r="B405" s="25">
        <f>SalesAndOrders[[#This Row],[Date]]</f>
        <v>43887</v>
      </c>
      <c r="C405" s="19" t="s">
        <v>16</v>
      </c>
      <c r="D405" s="17" t="s">
        <v>193</v>
      </c>
      <c r="E405" s="19" t="s">
        <v>67</v>
      </c>
      <c r="F405" s="19">
        <v>25</v>
      </c>
      <c r="G405" s="19">
        <v>4512</v>
      </c>
    </row>
    <row r="406" spans="1:7" x14ac:dyDescent="0.25">
      <c r="A406" s="18">
        <v>43887</v>
      </c>
      <c r="B406" s="25">
        <f>SalesAndOrders[[#This Row],[Date]]</f>
        <v>43887</v>
      </c>
      <c r="C406" s="19" t="s">
        <v>16</v>
      </c>
      <c r="D406" s="17" t="s">
        <v>181</v>
      </c>
      <c r="E406" s="19" t="s">
        <v>67</v>
      </c>
      <c r="F406" s="19">
        <v>81</v>
      </c>
      <c r="G406" s="19">
        <v>4479</v>
      </c>
    </row>
    <row r="407" spans="1:7" x14ac:dyDescent="0.25">
      <c r="A407" s="18">
        <v>43887</v>
      </c>
      <c r="B407" s="25">
        <f>SalesAndOrders[[#This Row],[Date]]</f>
        <v>43887</v>
      </c>
      <c r="C407" s="19" t="s">
        <v>24</v>
      </c>
      <c r="D407" s="19" t="s">
        <v>135</v>
      </c>
      <c r="E407" s="19" t="s">
        <v>67</v>
      </c>
      <c r="F407" s="19">
        <v>98</v>
      </c>
      <c r="G407" s="19">
        <v>4171</v>
      </c>
    </row>
    <row r="408" spans="1:7" x14ac:dyDescent="0.25">
      <c r="A408" s="18">
        <v>43887</v>
      </c>
      <c r="B408" s="25">
        <f>SalesAndOrders[[#This Row],[Date]]</f>
        <v>43887</v>
      </c>
      <c r="C408" s="19" t="s">
        <v>10</v>
      </c>
      <c r="D408" s="19" t="s">
        <v>261</v>
      </c>
      <c r="E408" s="19" t="s">
        <v>60</v>
      </c>
      <c r="F408" s="19">
        <v>348</v>
      </c>
      <c r="G408" s="19">
        <v>8999</v>
      </c>
    </row>
    <row r="409" spans="1:7" x14ac:dyDescent="0.25">
      <c r="A409" s="18">
        <v>43887</v>
      </c>
      <c r="B409" s="25">
        <f>SalesAndOrders[[#This Row],[Date]]</f>
        <v>43887</v>
      </c>
      <c r="C409" s="19" t="s">
        <v>24</v>
      </c>
      <c r="D409" s="17" t="s">
        <v>320</v>
      </c>
      <c r="E409" s="19" t="s">
        <v>67</v>
      </c>
      <c r="F409" s="19">
        <v>107</v>
      </c>
      <c r="G409" s="19">
        <v>3547</v>
      </c>
    </row>
    <row r="410" spans="1:7" x14ac:dyDescent="0.25">
      <c r="A410" s="18">
        <v>43887</v>
      </c>
      <c r="B410" s="25">
        <f>SalesAndOrders[[#This Row],[Date]]</f>
        <v>43887</v>
      </c>
      <c r="C410" s="19" t="s">
        <v>10</v>
      </c>
      <c r="D410" s="19" t="s">
        <v>651</v>
      </c>
      <c r="E410" s="19" t="s">
        <v>67</v>
      </c>
      <c r="F410" s="19">
        <v>38</v>
      </c>
      <c r="G410" s="19">
        <v>3204</v>
      </c>
    </row>
    <row r="411" spans="1:7" x14ac:dyDescent="0.25">
      <c r="A411" s="18">
        <v>43887</v>
      </c>
      <c r="B411" s="25">
        <f>SalesAndOrders[[#This Row],[Date]]</f>
        <v>43887</v>
      </c>
      <c r="C411" s="19" t="s">
        <v>16</v>
      </c>
      <c r="D411" s="19" t="s">
        <v>263</v>
      </c>
      <c r="E411" s="19" t="s">
        <v>67</v>
      </c>
      <c r="F411" s="19">
        <v>119</v>
      </c>
      <c r="G411" s="19">
        <v>2707</v>
      </c>
    </row>
    <row r="412" spans="1:7" x14ac:dyDescent="0.25">
      <c r="A412" s="18">
        <v>43857</v>
      </c>
      <c r="B412" s="25">
        <f>SalesAndOrders[[#This Row],[Date]]</f>
        <v>43857</v>
      </c>
      <c r="C412" s="19" t="s">
        <v>10</v>
      </c>
      <c r="D412" s="19" t="s">
        <v>226</v>
      </c>
      <c r="E412" s="19" t="s">
        <v>13</v>
      </c>
      <c r="F412" s="19">
        <v>170</v>
      </c>
      <c r="G412" s="19">
        <v>14202</v>
      </c>
    </row>
    <row r="413" spans="1:7" x14ac:dyDescent="0.25">
      <c r="A413" s="18">
        <v>43857</v>
      </c>
      <c r="B413" s="25">
        <f>SalesAndOrders[[#This Row],[Date]]</f>
        <v>43857</v>
      </c>
      <c r="C413" s="19" t="s">
        <v>10</v>
      </c>
      <c r="D413" s="19" t="s">
        <v>121</v>
      </c>
      <c r="E413" s="19" t="s">
        <v>13</v>
      </c>
      <c r="F413" s="19">
        <v>418</v>
      </c>
      <c r="G413" s="19">
        <v>10671</v>
      </c>
    </row>
    <row r="414" spans="1:7" x14ac:dyDescent="0.25">
      <c r="A414" s="18">
        <v>43857</v>
      </c>
      <c r="B414" s="25">
        <f>SalesAndOrders[[#This Row],[Date]]</f>
        <v>43857</v>
      </c>
      <c r="C414" s="19" t="s">
        <v>10</v>
      </c>
      <c r="D414" s="19" t="s">
        <v>85</v>
      </c>
      <c r="E414" s="19" t="s">
        <v>13</v>
      </c>
      <c r="F414" s="19">
        <v>198</v>
      </c>
      <c r="G414" s="19">
        <v>6952</v>
      </c>
    </row>
    <row r="415" spans="1:7" x14ac:dyDescent="0.25">
      <c r="A415" s="18">
        <v>43857</v>
      </c>
      <c r="B415" s="25">
        <f>SalesAndOrders[[#This Row],[Date]]</f>
        <v>43857</v>
      </c>
      <c r="C415" s="19" t="s">
        <v>10</v>
      </c>
      <c r="D415" s="19" t="s">
        <v>285</v>
      </c>
      <c r="E415" s="19" t="s">
        <v>13</v>
      </c>
      <c r="F415" s="19">
        <v>130</v>
      </c>
      <c r="G415" s="19">
        <v>5684</v>
      </c>
    </row>
    <row r="416" spans="1:7" x14ac:dyDescent="0.25">
      <c r="A416" s="18">
        <v>43857</v>
      </c>
      <c r="B416" s="25">
        <f>SalesAndOrders[[#This Row],[Date]]</f>
        <v>43857</v>
      </c>
      <c r="C416" s="19" t="s">
        <v>10</v>
      </c>
      <c r="D416" s="19" t="s">
        <v>503</v>
      </c>
      <c r="E416" s="19" t="s">
        <v>13</v>
      </c>
      <c r="F416" s="19">
        <v>18</v>
      </c>
      <c r="G416" s="19">
        <v>4580</v>
      </c>
    </row>
    <row r="417" spans="1:7" x14ac:dyDescent="0.25">
      <c r="A417" s="18">
        <v>43857</v>
      </c>
      <c r="B417" s="25">
        <f>SalesAndOrders[[#This Row],[Date]]</f>
        <v>43857</v>
      </c>
      <c r="C417" s="19" t="s">
        <v>24</v>
      </c>
      <c r="D417" s="19" t="s">
        <v>2728</v>
      </c>
      <c r="E417" s="19" t="s">
        <v>2724</v>
      </c>
      <c r="F417" s="19">
        <v>206</v>
      </c>
      <c r="G417" s="19">
        <v>6846</v>
      </c>
    </row>
    <row r="418" spans="1:7" x14ac:dyDescent="0.25">
      <c r="A418" s="18">
        <v>43857</v>
      </c>
      <c r="B418" s="25">
        <f>SalesAndOrders[[#This Row],[Date]]</f>
        <v>43857</v>
      </c>
      <c r="C418" s="19" t="s">
        <v>10</v>
      </c>
      <c r="D418" s="19" t="s">
        <v>77</v>
      </c>
      <c r="E418" s="19" t="s">
        <v>13</v>
      </c>
      <c r="F418" s="19">
        <v>132</v>
      </c>
      <c r="G418" s="19">
        <v>4527</v>
      </c>
    </row>
    <row r="419" spans="1:7" x14ac:dyDescent="0.25">
      <c r="A419" s="18">
        <v>43857</v>
      </c>
      <c r="B419" s="25">
        <f>SalesAndOrders[[#This Row],[Date]]</f>
        <v>43857</v>
      </c>
      <c r="C419" s="19" t="s">
        <v>10</v>
      </c>
      <c r="D419" s="19" t="s">
        <v>29</v>
      </c>
      <c r="E419" s="19" t="s">
        <v>13</v>
      </c>
      <c r="F419" s="19">
        <v>81</v>
      </c>
      <c r="G419" s="19">
        <v>1697</v>
      </c>
    </row>
    <row r="420" spans="1:7" x14ac:dyDescent="0.25">
      <c r="A420" s="18">
        <v>43857</v>
      </c>
      <c r="B420" s="25">
        <f>SalesAndOrders[[#This Row],[Date]]</f>
        <v>43857</v>
      </c>
      <c r="C420" s="19" t="s">
        <v>10</v>
      </c>
      <c r="D420" s="17" t="s">
        <v>219</v>
      </c>
      <c r="E420" s="19" t="s">
        <v>19</v>
      </c>
      <c r="F420" s="19">
        <v>498</v>
      </c>
      <c r="G420" s="19">
        <v>18952</v>
      </c>
    </row>
    <row r="421" spans="1:7" x14ac:dyDescent="0.25">
      <c r="A421" s="18">
        <v>43857</v>
      </c>
      <c r="B421" s="25">
        <f>SalesAndOrders[[#This Row],[Date]]</f>
        <v>43857</v>
      </c>
      <c r="C421" s="19" t="s">
        <v>16</v>
      </c>
      <c r="D421" s="19" t="s">
        <v>265</v>
      </c>
      <c r="E421" s="19" t="s">
        <v>19</v>
      </c>
      <c r="F421" s="19">
        <v>566</v>
      </c>
      <c r="G421" s="19">
        <v>17525</v>
      </c>
    </row>
    <row r="422" spans="1:7" x14ac:dyDescent="0.25">
      <c r="A422" s="18">
        <v>43857</v>
      </c>
      <c r="B422" s="25">
        <f>SalesAndOrders[[#This Row],[Date]]</f>
        <v>43857</v>
      </c>
      <c r="C422" s="19" t="s">
        <v>10</v>
      </c>
      <c r="D422" s="17" t="s">
        <v>334</v>
      </c>
      <c r="E422" s="19" t="s">
        <v>19</v>
      </c>
      <c r="F422" s="19">
        <v>273</v>
      </c>
      <c r="G422" s="19">
        <v>12171</v>
      </c>
    </row>
    <row r="423" spans="1:7" x14ac:dyDescent="0.25">
      <c r="A423" s="18">
        <v>43857</v>
      </c>
      <c r="B423" s="25">
        <f>SalesAndOrders[[#This Row],[Date]]</f>
        <v>43857</v>
      </c>
      <c r="C423" s="19" t="s">
        <v>24</v>
      </c>
      <c r="D423" s="19" t="s">
        <v>173</v>
      </c>
      <c r="E423" s="19" t="s">
        <v>19</v>
      </c>
      <c r="F423" s="19">
        <v>105</v>
      </c>
      <c r="G423" s="19">
        <v>8015</v>
      </c>
    </row>
    <row r="424" spans="1:7" x14ac:dyDescent="0.25">
      <c r="A424" s="18">
        <v>43857</v>
      </c>
      <c r="B424" s="25">
        <f>SalesAndOrders[[#This Row],[Date]]</f>
        <v>43857</v>
      </c>
      <c r="C424" s="19" t="s">
        <v>10</v>
      </c>
      <c r="D424" s="19" t="s">
        <v>330</v>
      </c>
      <c r="E424" s="19" t="s">
        <v>19</v>
      </c>
      <c r="F424" s="19">
        <v>319</v>
      </c>
      <c r="G424" s="19">
        <v>7726</v>
      </c>
    </row>
    <row r="425" spans="1:7" x14ac:dyDescent="0.25">
      <c r="A425" s="18">
        <v>43857</v>
      </c>
      <c r="B425" s="25">
        <f>SalesAndOrders[[#This Row],[Date]]</f>
        <v>43857</v>
      </c>
      <c r="C425" s="19" t="s">
        <v>24</v>
      </c>
      <c r="D425" s="17" t="s">
        <v>107</v>
      </c>
      <c r="E425" s="19" t="s">
        <v>19</v>
      </c>
      <c r="F425" s="19">
        <v>191</v>
      </c>
      <c r="G425" s="19">
        <v>7349</v>
      </c>
    </row>
    <row r="426" spans="1:7" x14ac:dyDescent="0.25">
      <c r="A426" s="18">
        <v>43857</v>
      </c>
      <c r="B426" s="25">
        <f>SalesAndOrders[[#This Row],[Date]]</f>
        <v>43857</v>
      </c>
      <c r="C426" s="19" t="s">
        <v>10</v>
      </c>
      <c r="D426" s="19" t="s">
        <v>11</v>
      </c>
      <c r="E426" s="19" t="s">
        <v>19</v>
      </c>
      <c r="F426" s="19">
        <v>222</v>
      </c>
      <c r="G426" s="19">
        <v>7078</v>
      </c>
    </row>
    <row r="427" spans="1:7" x14ac:dyDescent="0.25">
      <c r="A427" s="18">
        <v>43857</v>
      </c>
      <c r="B427" s="25">
        <f>SalesAndOrders[[#This Row],[Date]]</f>
        <v>43857</v>
      </c>
      <c r="C427" s="19" t="s">
        <v>24</v>
      </c>
      <c r="D427" s="19" t="s">
        <v>828</v>
      </c>
      <c r="E427" s="19" t="s">
        <v>19</v>
      </c>
      <c r="F427" s="19">
        <v>265</v>
      </c>
      <c r="G427" s="19">
        <v>5877</v>
      </c>
    </row>
    <row r="428" spans="1:7" x14ac:dyDescent="0.25">
      <c r="A428" s="18">
        <v>43857</v>
      </c>
      <c r="B428" s="25">
        <f>SalesAndOrders[[#This Row],[Date]]</f>
        <v>43857</v>
      </c>
      <c r="C428" s="19" t="s">
        <v>24</v>
      </c>
      <c r="D428" s="19" t="s">
        <v>89</v>
      </c>
      <c r="E428" s="19" t="s">
        <v>19</v>
      </c>
      <c r="F428" s="19">
        <v>145</v>
      </c>
      <c r="G428" s="19">
        <v>5765</v>
      </c>
    </row>
    <row r="429" spans="1:7" x14ac:dyDescent="0.25">
      <c r="A429" s="18">
        <v>43857</v>
      </c>
      <c r="B429" s="25">
        <f>SalesAndOrders[[#This Row],[Date]]</f>
        <v>43857</v>
      </c>
      <c r="C429" s="19" t="s">
        <v>16</v>
      </c>
      <c r="D429" s="19" t="s">
        <v>1099</v>
      </c>
      <c r="E429" s="19" t="s">
        <v>19</v>
      </c>
      <c r="F429" s="19">
        <v>105</v>
      </c>
      <c r="G429" s="19">
        <v>5186</v>
      </c>
    </row>
    <row r="430" spans="1:7" x14ac:dyDescent="0.25">
      <c r="A430" s="18">
        <v>43857</v>
      </c>
      <c r="B430" s="25">
        <f>SalesAndOrders[[#This Row],[Date]]</f>
        <v>43857</v>
      </c>
      <c r="C430" s="19" t="s">
        <v>24</v>
      </c>
      <c r="D430" s="20" t="s">
        <v>2743</v>
      </c>
      <c r="E430" s="19" t="s">
        <v>32</v>
      </c>
      <c r="F430" s="19">
        <v>16</v>
      </c>
      <c r="G430" s="19">
        <v>1123</v>
      </c>
    </row>
    <row r="431" spans="1:7" x14ac:dyDescent="0.25">
      <c r="A431" s="18">
        <v>43857</v>
      </c>
      <c r="B431" s="25">
        <f>SalesAndOrders[[#This Row],[Date]]</f>
        <v>43857</v>
      </c>
      <c r="C431" s="19" t="s">
        <v>24</v>
      </c>
      <c r="D431" s="20" t="s">
        <v>2743</v>
      </c>
      <c r="E431" s="19" t="s">
        <v>39</v>
      </c>
      <c r="F431" s="19">
        <v>85</v>
      </c>
      <c r="G431" s="19">
        <v>3983</v>
      </c>
    </row>
    <row r="432" spans="1:7" x14ac:dyDescent="0.25">
      <c r="A432" s="18">
        <v>43857</v>
      </c>
      <c r="B432" s="25">
        <f>SalesAndOrders[[#This Row],[Date]]</f>
        <v>43857</v>
      </c>
      <c r="C432" s="19" t="s">
        <v>16</v>
      </c>
      <c r="D432" s="19" t="s">
        <v>559</v>
      </c>
      <c r="E432" s="19" t="s">
        <v>19</v>
      </c>
      <c r="F432" s="19">
        <v>287</v>
      </c>
      <c r="G432" s="19">
        <v>3097</v>
      </c>
    </row>
    <row r="433" spans="1:7" x14ac:dyDescent="0.25">
      <c r="A433" s="18">
        <v>43857</v>
      </c>
      <c r="B433" s="25">
        <f>SalesAndOrders[[#This Row],[Date]]</f>
        <v>43857</v>
      </c>
      <c r="C433" s="19" t="s">
        <v>16</v>
      </c>
      <c r="D433" s="19" t="s">
        <v>199</v>
      </c>
      <c r="E433" s="19" t="s">
        <v>19</v>
      </c>
      <c r="F433" s="19">
        <v>47</v>
      </c>
      <c r="G433" s="19">
        <v>2148</v>
      </c>
    </row>
    <row r="434" spans="1:7" x14ac:dyDescent="0.25">
      <c r="A434" s="18">
        <v>43857</v>
      </c>
      <c r="B434" s="25">
        <f>SalesAndOrders[[#This Row],[Date]]</f>
        <v>43857</v>
      </c>
      <c r="C434" s="19" t="s">
        <v>10</v>
      </c>
      <c r="D434" s="19" t="s">
        <v>616</v>
      </c>
      <c r="E434" s="19" t="s">
        <v>30</v>
      </c>
      <c r="F434" s="19">
        <v>421</v>
      </c>
      <c r="G434" s="19">
        <v>11721</v>
      </c>
    </row>
    <row r="435" spans="1:7" x14ac:dyDescent="0.25">
      <c r="A435" s="18">
        <v>43857</v>
      </c>
      <c r="B435" s="25">
        <f>SalesAndOrders[[#This Row],[Date]]</f>
        <v>43857</v>
      </c>
      <c r="C435" s="19" t="s">
        <v>10</v>
      </c>
      <c r="D435" s="19" t="s">
        <v>412</v>
      </c>
      <c r="E435" s="19" t="s">
        <v>30</v>
      </c>
      <c r="F435" s="19">
        <v>239</v>
      </c>
      <c r="G435" s="19">
        <v>11687</v>
      </c>
    </row>
    <row r="436" spans="1:7" x14ac:dyDescent="0.25">
      <c r="A436" s="18">
        <v>43857</v>
      </c>
      <c r="B436" s="25">
        <f>SalesAndOrders[[#This Row],[Date]]</f>
        <v>43857</v>
      </c>
      <c r="C436" s="19" t="s">
        <v>10</v>
      </c>
      <c r="D436" s="19" t="s">
        <v>596</v>
      </c>
      <c r="E436" s="19" t="s">
        <v>30</v>
      </c>
      <c r="F436" s="19">
        <v>409</v>
      </c>
      <c r="G436" s="19">
        <v>11198</v>
      </c>
    </row>
    <row r="437" spans="1:7" x14ac:dyDescent="0.25">
      <c r="A437" s="18">
        <v>43857</v>
      </c>
      <c r="B437" s="25">
        <f>SalesAndOrders[[#This Row],[Date]]</f>
        <v>43857</v>
      </c>
      <c r="C437" s="19" t="s">
        <v>16</v>
      </c>
      <c r="D437" s="17" t="s">
        <v>56</v>
      </c>
      <c r="E437" s="19" t="s">
        <v>30</v>
      </c>
      <c r="F437" s="19">
        <v>162</v>
      </c>
      <c r="G437" s="19">
        <v>9103</v>
      </c>
    </row>
    <row r="438" spans="1:7" x14ac:dyDescent="0.25">
      <c r="A438" s="18">
        <v>43857</v>
      </c>
      <c r="B438" s="25">
        <f>SalesAndOrders[[#This Row],[Date]]</f>
        <v>43857</v>
      </c>
      <c r="C438" s="19" t="s">
        <v>24</v>
      </c>
      <c r="D438" s="19" t="s">
        <v>179</v>
      </c>
      <c r="E438" s="19" t="s">
        <v>30</v>
      </c>
      <c r="F438" s="19">
        <v>290</v>
      </c>
      <c r="G438" s="19">
        <v>7994</v>
      </c>
    </row>
    <row r="439" spans="1:7" x14ac:dyDescent="0.25">
      <c r="A439" s="18">
        <v>43857</v>
      </c>
      <c r="B439" s="25">
        <f>SalesAndOrders[[#This Row],[Date]]</f>
        <v>43857</v>
      </c>
      <c r="C439" s="19" t="s">
        <v>24</v>
      </c>
      <c r="D439" s="17" t="s">
        <v>718</v>
      </c>
      <c r="E439" s="19" t="s">
        <v>30</v>
      </c>
      <c r="F439" s="19">
        <v>67</v>
      </c>
      <c r="G439" s="19">
        <v>7756</v>
      </c>
    </row>
    <row r="440" spans="1:7" x14ac:dyDescent="0.25">
      <c r="A440" s="18">
        <v>43857</v>
      </c>
      <c r="B440" s="25">
        <f>SalesAndOrders[[#This Row],[Date]]</f>
        <v>43857</v>
      </c>
      <c r="C440" s="19" t="s">
        <v>24</v>
      </c>
      <c r="D440" s="19" t="s">
        <v>489</v>
      </c>
      <c r="E440" s="19" t="s">
        <v>30</v>
      </c>
      <c r="F440" s="19">
        <v>292</v>
      </c>
      <c r="G440" s="19">
        <v>6607</v>
      </c>
    </row>
    <row r="441" spans="1:7" x14ac:dyDescent="0.25">
      <c r="A441" s="18">
        <v>43857</v>
      </c>
      <c r="B441" s="25">
        <f>SalesAndOrders[[#This Row],[Date]]</f>
        <v>43857</v>
      </c>
      <c r="C441" s="19" t="s">
        <v>24</v>
      </c>
      <c r="D441" s="19" t="s">
        <v>257</v>
      </c>
      <c r="E441" s="19" t="s">
        <v>30</v>
      </c>
      <c r="F441" s="19">
        <v>74</v>
      </c>
      <c r="G441" s="19">
        <v>4804</v>
      </c>
    </row>
    <row r="442" spans="1:7" x14ac:dyDescent="0.25">
      <c r="A442" s="18">
        <v>43857</v>
      </c>
      <c r="B442" s="25">
        <f>SalesAndOrders[[#This Row],[Date]]</f>
        <v>43857</v>
      </c>
      <c r="C442" s="19" t="s">
        <v>16</v>
      </c>
      <c r="D442" s="19" t="s">
        <v>29</v>
      </c>
      <c r="E442" s="19" t="s">
        <v>30</v>
      </c>
      <c r="F442" s="19">
        <v>96</v>
      </c>
      <c r="G442" s="19">
        <v>2972</v>
      </c>
    </row>
    <row r="443" spans="1:7" x14ac:dyDescent="0.25">
      <c r="A443" s="18">
        <v>43857</v>
      </c>
      <c r="B443" s="25">
        <f>SalesAndOrders[[#This Row],[Date]]</f>
        <v>43857</v>
      </c>
      <c r="C443" s="19" t="s">
        <v>16</v>
      </c>
      <c r="D443" s="19" t="s">
        <v>2733</v>
      </c>
      <c r="E443" s="19" t="s">
        <v>67</v>
      </c>
      <c r="F443" s="19">
        <v>126</v>
      </c>
      <c r="G443" s="19">
        <v>2418</v>
      </c>
    </row>
    <row r="444" spans="1:7" x14ac:dyDescent="0.25">
      <c r="A444" s="18">
        <v>43857</v>
      </c>
      <c r="B444" s="25">
        <f>SalesAndOrders[[#This Row],[Date]]</f>
        <v>43857</v>
      </c>
      <c r="C444" s="19" t="s">
        <v>16</v>
      </c>
      <c r="D444" s="19" t="s">
        <v>723</v>
      </c>
      <c r="E444" s="19" t="s">
        <v>30</v>
      </c>
      <c r="F444" s="19">
        <v>95</v>
      </c>
      <c r="G444" s="19">
        <v>2364</v>
      </c>
    </row>
    <row r="445" spans="1:7" x14ac:dyDescent="0.25">
      <c r="A445" s="18">
        <v>43857</v>
      </c>
      <c r="B445" s="25">
        <f>SalesAndOrders[[#This Row],[Date]]</f>
        <v>43857</v>
      </c>
      <c r="C445" s="19" t="s">
        <v>16</v>
      </c>
      <c r="D445" s="19" t="s">
        <v>1099</v>
      </c>
      <c r="E445" s="19" t="s">
        <v>30</v>
      </c>
      <c r="F445" s="19">
        <v>129</v>
      </c>
      <c r="G445" s="19">
        <v>2288</v>
      </c>
    </row>
    <row r="446" spans="1:7" x14ac:dyDescent="0.25">
      <c r="A446" s="18">
        <v>43857</v>
      </c>
      <c r="B446" s="25">
        <f>SalesAndOrders[[#This Row],[Date]]</f>
        <v>43857</v>
      </c>
      <c r="C446" s="19" t="s">
        <v>16</v>
      </c>
      <c r="D446" s="19" t="s">
        <v>432</v>
      </c>
      <c r="E446" s="19" t="s">
        <v>30</v>
      </c>
      <c r="F446" s="19">
        <v>84</v>
      </c>
      <c r="G446" s="19">
        <v>2136</v>
      </c>
    </row>
    <row r="447" spans="1:7" x14ac:dyDescent="0.25">
      <c r="A447" s="18">
        <v>43857</v>
      </c>
      <c r="B447" s="25">
        <f>SalesAndOrders[[#This Row],[Date]]</f>
        <v>43857</v>
      </c>
      <c r="C447" s="19" t="s">
        <v>16</v>
      </c>
      <c r="D447" s="19" t="s">
        <v>412</v>
      </c>
      <c r="E447" s="19" t="s">
        <v>30</v>
      </c>
      <c r="F447" s="19">
        <v>44</v>
      </c>
      <c r="G447" s="19">
        <v>1914</v>
      </c>
    </row>
    <row r="448" spans="1:7" x14ac:dyDescent="0.25">
      <c r="A448" s="18">
        <v>43857</v>
      </c>
      <c r="B448" s="25">
        <f>SalesAndOrders[[#This Row],[Date]]</f>
        <v>43857</v>
      </c>
      <c r="C448" s="19" t="s">
        <v>16</v>
      </c>
      <c r="D448" s="19" t="s">
        <v>310</v>
      </c>
      <c r="E448" s="19" t="s">
        <v>30</v>
      </c>
      <c r="F448" s="19">
        <v>37</v>
      </c>
      <c r="G448" s="19">
        <v>1616</v>
      </c>
    </row>
    <row r="449" spans="1:7" x14ac:dyDescent="0.25">
      <c r="A449" s="18">
        <v>43857</v>
      </c>
      <c r="B449" s="25">
        <f>SalesAndOrders[[#This Row],[Date]]</f>
        <v>43857</v>
      </c>
      <c r="C449" s="19" t="s">
        <v>10</v>
      </c>
      <c r="D449" s="19" t="s">
        <v>188</v>
      </c>
      <c r="E449" s="19" t="s">
        <v>32</v>
      </c>
      <c r="F449" s="19">
        <v>527</v>
      </c>
      <c r="G449" s="19">
        <v>9580</v>
      </c>
    </row>
    <row r="450" spans="1:7" x14ac:dyDescent="0.25">
      <c r="A450" s="18">
        <v>43857</v>
      </c>
      <c r="B450" s="25">
        <f>SalesAndOrders[[#This Row],[Date]]</f>
        <v>43857</v>
      </c>
      <c r="C450" s="19" t="s">
        <v>10</v>
      </c>
      <c r="D450" s="19" t="s">
        <v>226</v>
      </c>
      <c r="E450" s="19" t="s">
        <v>32</v>
      </c>
      <c r="F450" s="19">
        <v>318</v>
      </c>
      <c r="G450" s="19">
        <v>8649</v>
      </c>
    </row>
    <row r="451" spans="1:7" x14ac:dyDescent="0.25">
      <c r="A451" s="18">
        <v>43857</v>
      </c>
      <c r="B451" s="25">
        <f>SalesAndOrders[[#This Row],[Date]]</f>
        <v>43857</v>
      </c>
      <c r="C451" s="19" t="s">
        <v>24</v>
      </c>
      <c r="D451" s="19" t="s">
        <v>21</v>
      </c>
      <c r="E451" s="19" t="s">
        <v>32</v>
      </c>
      <c r="F451" s="19">
        <v>202</v>
      </c>
      <c r="G451" s="19">
        <v>8164</v>
      </c>
    </row>
    <row r="452" spans="1:7" x14ac:dyDescent="0.25">
      <c r="A452" s="18">
        <v>43857</v>
      </c>
      <c r="B452" s="25">
        <f>SalesAndOrders[[#This Row],[Date]]</f>
        <v>43857</v>
      </c>
      <c r="C452" s="19" t="s">
        <v>24</v>
      </c>
      <c r="D452" s="19" t="s">
        <v>117</v>
      </c>
      <c r="E452" s="19" t="s">
        <v>32</v>
      </c>
      <c r="F452" s="19">
        <v>295</v>
      </c>
      <c r="G452" s="19">
        <v>6699</v>
      </c>
    </row>
    <row r="453" spans="1:7" x14ac:dyDescent="0.25">
      <c r="A453" s="18">
        <v>43857</v>
      </c>
      <c r="B453" s="25">
        <f>SalesAndOrders[[#This Row],[Date]]</f>
        <v>43857</v>
      </c>
      <c r="C453" s="19" t="s">
        <v>16</v>
      </c>
      <c r="D453" s="19" t="s">
        <v>249</v>
      </c>
      <c r="E453" s="19" t="s">
        <v>32</v>
      </c>
      <c r="F453" s="19">
        <v>18</v>
      </c>
      <c r="G453" s="19">
        <v>5124</v>
      </c>
    </row>
    <row r="454" spans="1:7" x14ac:dyDescent="0.25">
      <c r="A454" s="18">
        <v>43857</v>
      </c>
      <c r="B454" s="25">
        <f>SalesAndOrders[[#This Row],[Date]]</f>
        <v>43857</v>
      </c>
      <c r="C454" s="19" t="s">
        <v>10</v>
      </c>
      <c r="D454" s="19" t="s">
        <v>2735</v>
      </c>
      <c r="E454" s="19" t="s">
        <v>13</v>
      </c>
      <c r="F454" s="19">
        <v>105</v>
      </c>
      <c r="G454" s="19">
        <v>7364</v>
      </c>
    </row>
    <row r="455" spans="1:7" x14ac:dyDescent="0.25">
      <c r="A455" s="18">
        <v>43857</v>
      </c>
      <c r="B455" s="25">
        <f>SalesAndOrders[[#This Row],[Date]]</f>
        <v>43857</v>
      </c>
      <c r="C455" s="19" t="s">
        <v>10</v>
      </c>
      <c r="D455" s="19" t="s">
        <v>2735</v>
      </c>
      <c r="E455" s="19" t="s">
        <v>2724</v>
      </c>
      <c r="F455" s="19">
        <v>208</v>
      </c>
      <c r="G455" s="19">
        <v>8261</v>
      </c>
    </row>
    <row r="456" spans="1:7" x14ac:dyDescent="0.25">
      <c r="A456" s="18">
        <v>43857</v>
      </c>
      <c r="B456" s="25">
        <f>SalesAndOrders[[#This Row],[Date]]</f>
        <v>43857</v>
      </c>
      <c r="C456" s="19" t="s">
        <v>24</v>
      </c>
      <c r="D456" s="19" t="s">
        <v>135</v>
      </c>
      <c r="E456" s="19" t="s">
        <v>32</v>
      </c>
      <c r="F456" s="19">
        <v>104</v>
      </c>
      <c r="G456" s="19">
        <v>2718</v>
      </c>
    </row>
    <row r="457" spans="1:7" x14ac:dyDescent="0.25">
      <c r="A457" s="18">
        <v>43857</v>
      </c>
      <c r="B457" s="25">
        <f>SalesAndOrders[[#This Row],[Date]]</f>
        <v>43857</v>
      </c>
      <c r="C457" s="19" t="s">
        <v>16</v>
      </c>
      <c r="D457" s="19" t="s">
        <v>85</v>
      </c>
      <c r="E457" s="19" t="s">
        <v>32</v>
      </c>
      <c r="F457" s="19">
        <v>132</v>
      </c>
      <c r="G457" s="19">
        <v>2063</v>
      </c>
    </row>
    <row r="458" spans="1:7" x14ac:dyDescent="0.25">
      <c r="A458" s="18">
        <v>43857</v>
      </c>
      <c r="B458" s="25">
        <f>SalesAndOrders[[#This Row],[Date]]</f>
        <v>43857</v>
      </c>
      <c r="C458" s="19" t="s">
        <v>10</v>
      </c>
      <c r="D458" s="19" t="s">
        <v>470</v>
      </c>
      <c r="E458" s="19" t="s">
        <v>32</v>
      </c>
      <c r="F458" s="19">
        <v>84</v>
      </c>
      <c r="G458" s="19">
        <v>1587</v>
      </c>
    </row>
    <row r="459" spans="1:7" x14ac:dyDescent="0.25">
      <c r="A459" s="18">
        <v>43857</v>
      </c>
      <c r="B459" s="25">
        <f>SalesAndOrders[[#This Row],[Date]]</f>
        <v>43857</v>
      </c>
      <c r="C459" s="19" t="s">
        <v>16</v>
      </c>
      <c r="D459" s="19" t="s">
        <v>855</v>
      </c>
      <c r="E459" s="19" t="s">
        <v>32</v>
      </c>
      <c r="F459" s="19">
        <v>133</v>
      </c>
      <c r="G459" s="19">
        <v>1192</v>
      </c>
    </row>
    <row r="460" spans="1:7" x14ac:dyDescent="0.25">
      <c r="A460" s="18">
        <v>43857</v>
      </c>
      <c r="B460" s="25">
        <f>SalesAndOrders[[#This Row],[Date]]</f>
        <v>43857</v>
      </c>
      <c r="C460" s="19" t="s">
        <v>10</v>
      </c>
      <c r="D460" s="19" t="s">
        <v>489</v>
      </c>
      <c r="E460" s="19" t="s">
        <v>32</v>
      </c>
      <c r="F460" s="19">
        <v>119</v>
      </c>
      <c r="G460" s="19">
        <v>1075</v>
      </c>
    </row>
    <row r="461" spans="1:7" x14ac:dyDescent="0.25">
      <c r="A461" s="18">
        <v>43857</v>
      </c>
      <c r="B461" s="25">
        <f>SalesAndOrders[[#This Row],[Date]]</f>
        <v>43857</v>
      </c>
      <c r="C461" s="19" t="s">
        <v>16</v>
      </c>
      <c r="D461" s="19" t="s">
        <v>35</v>
      </c>
      <c r="E461" s="19" t="s">
        <v>32</v>
      </c>
      <c r="F461" s="19">
        <v>97</v>
      </c>
      <c r="G461" s="19">
        <v>755</v>
      </c>
    </row>
    <row r="462" spans="1:7" x14ac:dyDescent="0.25">
      <c r="A462" s="18">
        <v>43857</v>
      </c>
      <c r="B462" s="25">
        <f>SalesAndOrders[[#This Row],[Date]]</f>
        <v>43857</v>
      </c>
      <c r="C462" s="19" t="s">
        <v>16</v>
      </c>
      <c r="D462" s="19" t="s">
        <v>233</v>
      </c>
      <c r="E462" s="19" t="s">
        <v>32</v>
      </c>
      <c r="F462" s="19">
        <v>90</v>
      </c>
      <c r="G462" s="19">
        <v>740</v>
      </c>
    </row>
    <row r="463" spans="1:7" x14ac:dyDescent="0.25">
      <c r="A463" s="18">
        <v>43857</v>
      </c>
      <c r="B463" s="25">
        <f>SalesAndOrders[[#This Row],[Date]]</f>
        <v>43857</v>
      </c>
      <c r="C463" s="19" t="s">
        <v>16</v>
      </c>
      <c r="D463" s="19" t="s">
        <v>313</v>
      </c>
      <c r="E463" s="19" t="s">
        <v>39</v>
      </c>
      <c r="F463" s="19">
        <v>63</v>
      </c>
      <c r="G463" s="19">
        <v>10034</v>
      </c>
    </row>
    <row r="464" spans="1:7" x14ac:dyDescent="0.25">
      <c r="A464" s="18">
        <v>43857</v>
      </c>
      <c r="B464" s="25">
        <f>SalesAndOrders[[#This Row],[Date]]</f>
        <v>43857</v>
      </c>
      <c r="C464" s="19" t="s">
        <v>16</v>
      </c>
      <c r="D464" s="19" t="s">
        <v>64</v>
      </c>
      <c r="E464" s="19" t="s">
        <v>39</v>
      </c>
      <c r="F464" s="19">
        <v>65</v>
      </c>
      <c r="G464" s="19">
        <v>6800</v>
      </c>
    </row>
    <row r="465" spans="1:7" x14ac:dyDescent="0.25">
      <c r="A465" s="18">
        <v>43857</v>
      </c>
      <c r="B465" s="25">
        <f>SalesAndOrders[[#This Row],[Date]]</f>
        <v>43857</v>
      </c>
      <c r="C465" s="19" t="s">
        <v>16</v>
      </c>
      <c r="D465" s="19" t="s">
        <v>150</v>
      </c>
      <c r="E465" s="19" t="s">
        <v>39</v>
      </c>
      <c r="F465" s="19">
        <v>79</v>
      </c>
      <c r="G465" s="19">
        <v>5201</v>
      </c>
    </row>
    <row r="466" spans="1:7" x14ac:dyDescent="0.25">
      <c r="A466" s="18">
        <v>43857</v>
      </c>
      <c r="B466" s="25">
        <f>SalesAndOrders[[#This Row],[Date]]</f>
        <v>43857</v>
      </c>
      <c r="C466" s="19" t="s">
        <v>24</v>
      </c>
      <c r="D466" s="19" t="s">
        <v>290</v>
      </c>
      <c r="E466" s="19" t="s">
        <v>39</v>
      </c>
      <c r="F466" s="19">
        <v>107</v>
      </c>
      <c r="G466" s="19">
        <v>4589</v>
      </c>
    </row>
    <row r="467" spans="1:7" x14ac:dyDescent="0.25">
      <c r="A467" s="18">
        <v>43857</v>
      </c>
      <c r="B467" s="25">
        <f>SalesAndOrders[[#This Row],[Date]]</f>
        <v>43857</v>
      </c>
      <c r="C467" s="19" t="s">
        <v>24</v>
      </c>
      <c r="D467" s="19" t="s">
        <v>496</v>
      </c>
      <c r="E467" s="19" t="s">
        <v>39</v>
      </c>
      <c r="F467" s="19">
        <v>125</v>
      </c>
      <c r="G467" s="19">
        <v>4538</v>
      </c>
    </row>
    <row r="468" spans="1:7" x14ac:dyDescent="0.25">
      <c r="A468" s="18">
        <v>43857</v>
      </c>
      <c r="B468" s="25">
        <f>SalesAndOrders[[#This Row],[Date]]</f>
        <v>43857</v>
      </c>
      <c r="C468" s="19" t="s">
        <v>24</v>
      </c>
      <c r="D468" s="17" t="s">
        <v>983</v>
      </c>
      <c r="E468" s="19" t="s">
        <v>39</v>
      </c>
      <c r="F468" s="19">
        <v>249</v>
      </c>
      <c r="G468" s="19">
        <v>4159</v>
      </c>
    </row>
    <row r="469" spans="1:7" x14ac:dyDescent="0.25">
      <c r="A469" s="18">
        <v>43857</v>
      </c>
      <c r="B469" s="25">
        <f>SalesAndOrders[[#This Row],[Date]]</f>
        <v>43857</v>
      </c>
      <c r="C469" s="19" t="s">
        <v>24</v>
      </c>
      <c r="D469" s="19" t="s">
        <v>143</v>
      </c>
      <c r="E469" s="19" t="s">
        <v>39</v>
      </c>
      <c r="F469" s="19">
        <v>94</v>
      </c>
      <c r="G469" s="19">
        <v>3853</v>
      </c>
    </row>
    <row r="470" spans="1:7" x14ac:dyDescent="0.25">
      <c r="A470" s="18">
        <v>43857</v>
      </c>
      <c r="B470" s="25">
        <f>SalesAndOrders[[#This Row],[Date]]</f>
        <v>43857</v>
      </c>
      <c r="C470" s="19" t="s">
        <v>24</v>
      </c>
      <c r="D470" s="19" t="s">
        <v>2738</v>
      </c>
      <c r="E470" s="19" t="s">
        <v>67</v>
      </c>
      <c r="F470" s="19">
        <v>226</v>
      </c>
      <c r="G470" s="19">
        <v>3526</v>
      </c>
    </row>
    <row r="471" spans="1:7" x14ac:dyDescent="0.25">
      <c r="A471" s="18">
        <v>43857</v>
      </c>
      <c r="B471" s="25">
        <f>SalesAndOrders[[#This Row],[Date]]</f>
        <v>43857</v>
      </c>
      <c r="C471" s="19" t="s">
        <v>16</v>
      </c>
      <c r="D471" s="19" t="s">
        <v>46</v>
      </c>
      <c r="E471" s="19" t="s">
        <v>39</v>
      </c>
      <c r="F471" s="19">
        <v>85</v>
      </c>
      <c r="G471" s="19">
        <v>2916</v>
      </c>
    </row>
    <row r="472" spans="1:7" x14ac:dyDescent="0.25">
      <c r="A472" s="18">
        <v>43857</v>
      </c>
      <c r="B472" s="25">
        <f>SalesAndOrders[[#This Row],[Date]]</f>
        <v>43857</v>
      </c>
      <c r="C472" s="19" t="s">
        <v>24</v>
      </c>
      <c r="D472" s="19" t="s">
        <v>75</v>
      </c>
      <c r="E472" s="19" t="s">
        <v>39</v>
      </c>
      <c r="F472" s="19">
        <v>198</v>
      </c>
      <c r="G472" s="19">
        <v>2851</v>
      </c>
    </row>
    <row r="473" spans="1:7" x14ac:dyDescent="0.25">
      <c r="A473" s="18">
        <v>43857</v>
      </c>
      <c r="B473" s="25">
        <f>SalesAndOrders[[#This Row],[Date]]</f>
        <v>43857</v>
      </c>
      <c r="C473" s="19" t="s">
        <v>16</v>
      </c>
      <c r="D473" s="19" t="s">
        <v>520</v>
      </c>
      <c r="E473" s="19" t="s">
        <v>39</v>
      </c>
      <c r="F473" s="19">
        <v>141</v>
      </c>
      <c r="G473" s="19">
        <v>1778</v>
      </c>
    </row>
    <row r="474" spans="1:7" x14ac:dyDescent="0.25">
      <c r="A474" s="18">
        <v>43857</v>
      </c>
      <c r="B474" s="25">
        <f>SalesAndOrders[[#This Row],[Date]]</f>
        <v>43857</v>
      </c>
      <c r="C474" s="19" t="s">
        <v>16</v>
      </c>
      <c r="D474" s="19" t="s">
        <v>2737</v>
      </c>
      <c r="E474" s="19" t="s">
        <v>30</v>
      </c>
      <c r="F474" s="19">
        <v>112</v>
      </c>
      <c r="G474" s="19">
        <v>1823</v>
      </c>
    </row>
    <row r="475" spans="1:7" x14ac:dyDescent="0.25">
      <c r="A475" s="18">
        <v>43857</v>
      </c>
      <c r="B475" s="25">
        <f>SalesAndOrders[[#This Row],[Date]]</f>
        <v>43857</v>
      </c>
      <c r="C475" s="19" t="s">
        <v>10</v>
      </c>
      <c r="D475" s="19" t="s">
        <v>98</v>
      </c>
      <c r="E475" s="19" t="s">
        <v>2724</v>
      </c>
      <c r="F475" s="19">
        <v>418</v>
      </c>
      <c r="G475" s="19">
        <v>15681</v>
      </c>
    </row>
    <row r="476" spans="1:7" x14ac:dyDescent="0.25">
      <c r="A476" s="18">
        <v>43857</v>
      </c>
      <c r="B476" s="25">
        <f>SalesAndOrders[[#This Row],[Date]]</f>
        <v>43857</v>
      </c>
      <c r="C476" s="19" t="s">
        <v>16</v>
      </c>
      <c r="D476" s="19" t="s">
        <v>2737</v>
      </c>
      <c r="E476" s="19" t="s">
        <v>60</v>
      </c>
      <c r="F476" s="19">
        <v>102</v>
      </c>
      <c r="G476" s="19">
        <v>6044</v>
      </c>
    </row>
    <row r="477" spans="1:7" x14ac:dyDescent="0.25">
      <c r="A477" s="18">
        <v>43857</v>
      </c>
      <c r="B477" s="25">
        <f>SalesAndOrders[[#This Row],[Date]]</f>
        <v>43857</v>
      </c>
      <c r="C477" s="19" t="s">
        <v>24</v>
      </c>
      <c r="D477" s="19" t="s">
        <v>224</v>
      </c>
      <c r="E477" s="19" t="s">
        <v>2724</v>
      </c>
      <c r="F477" s="19">
        <v>59</v>
      </c>
      <c r="G477" s="19">
        <v>9963</v>
      </c>
    </row>
    <row r="478" spans="1:7" x14ac:dyDescent="0.25">
      <c r="A478" s="18">
        <v>43857</v>
      </c>
      <c r="B478" s="25">
        <f>SalesAndOrders[[#This Row],[Date]]</f>
        <v>43857</v>
      </c>
      <c r="C478" s="19" t="s">
        <v>24</v>
      </c>
      <c r="D478" s="19" t="s">
        <v>292</v>
      </c>
      <c r="E478" s="19" t="s">
        <v>2724</v>
      </c>
      <c r="F478" s="19">
        <v>284</v>
      </c>
      <c r="G478" s="19">
        <v>9480</v>
      </c>
    </row>
    <row r="479" spans="1:7" x14ac:dyDescent="0.25">
      <c r="A479" s="18">
        <v>43857</v>
      </c>
      <c r="B479" s="25">
        <f>SalesAndOrders[[#This Row],[Date]]</f>
        <v>43857</v>
      </c>
      <c r="C479" s="19" t="s">
        <v>24</v>
      </c>
      <c r="D479" s="19" t="s">
        <v>494</v>
      </c>
      <c r="E479" s="19" t="s">
        <v>2724</v>
      </c>
      <c r="F479" s="19">
        <v>234</v>
      </c>
      <c r="G479" s="19">
        <v>9411</v>
      </c>
    </row>
    <row r="480" spans="1:7" x14ac:dyDescent="0.25">
      <c r="A480" s="18">
        <v>43857</v>
      </c>
      <c r="B480" s="25">
        <f>SalesAndOrders[[#This Row],[Date]]</f>
        <v>43857</v>
      </c>
      <c r="C480" s="19" t="s">
        <v>16</v>
      </c>
      <c r="D480" s="19" t="s">
        <v>27</v>
      </c>
      <c r="E480" s="19" t="s">
        <v>2724</v>
      </c>
      <c r="F480" s="19">
        <v>88</v>
      </c>
      <c r="G480" s="19">
        <v>7902</v>
      </c>
    </row>
    <row r="481" spans="1:7" x14ac:dyDescent="0.25">
      <c r="A481" s="18">
        <v>43857</v>
      </c>
      <c r="B481" s="25">
        <f>SalesAndOrders[[#This Row],[Date]]</f>
        <v>43857</v>
      </c>
      <c r="C481" s="19" t="s">
        <v>10</v>
      </c>
      <c r="D481" s="19" t="s">
        <v>2726</v>
      </c>
      <c r="E481" s="19" t="s">
        <v>39</v>
      </c>
      <c r="F481" s="19">
        <v>547</v>
      </c>
      <c r="G481" s="19">
        <v>18554</v>
      </c>
    </row>
    <row r="482" spans="1:7" x14ac:dyDescent="0.25">
      <c r="A482" s="18">
        <v>43857</v>
      </c>
      <c r="B482" s="25">
        <f>SalesAndOrders[[#This Row],[Date]]</f>
        <v>43857</v>
      </c>
      <c r="C482" s="19" t="s">
        <v>10</v>
      </c>
      <c r="D482" s="19" t="s">
        <v>199</v>
      </c>
      <c r="E482" s="19" t="s">
        <v>2724</v>
      </c>
      <c r="F482" s="19">
        <v>457</v>
      </c>
      <c r="G482" s="19">
        <v>6841</v>
      </c>
    </row>
    <row r="483" spans="1:7" x14ac:dyDescent="0.25">
      <c r="A483" s="18">
        <v>43857</v>
      </c>
      <c r="B483" s="25">
        <f>SalesAndOrders[[#This Row],[Date]]</f>
        <v>43857</v>
      </c>
      <c r="C483" s="19" t="s">
        <v>16</v>
      </c>
      <c r="D483" s="19" t="s">
        <v>255</v>
      </c>
      <c r="E483" s="19" t="s">
        <v>2724</v>
      </c>
      <c r="F483" s="19">
        <v>21</v>
      </c>
      <c r="G483" s="19">
        <v>5442</v>
      </c>
    </row>
    <row r="484" spans="1:7" x14ac:dyDescent="0.25">
      <c r="A484" s="18">
        <v>43857</v>
      </c>
      <c r="B484" s="25">
        <f>SalesAndOrders[[#This Row],[Date]]</f>
        <v>43857</v>
      </c>
      <c r="C484" s="19" t="s">
        <v>16</v>
      </c>
      <c r="D484" s="19" t="s">
        <v>1129</v>
      </c>
      <c r="E484" s="19" t="s">
        <v>2724</v>
      </c>
      <c r="F484" s="19">
        <v>137</v>
      </c>
      <c r="G484" s="19">
        <v>4483</v>
      </c>
    </row>
    <row r="485" spans="1:7" x14ac:dyDescent="0.25">
      <c r="A485" s="18">
        <v>43857</v>
      </c>
      <c r="B485" s="25">
        <f>SalesAndOrders[[#This Row],[Date]]</f>
        <v>43857</v>
      </c>
      <c r="C485" s="19" t="s">
        <v>16</v>
      </c>
      <c r="D485" s="19" t="s">
        <v>387</v>
      </c>
      <c r="E485" s="19" t="s">
        <v>2724</v>
      </c>
      <c r="F485" s="19">
        <v>297</v>
      </c>
      <c r="G485" s="19">
        <v>2258</v>
      </c>
    </row>
    <row r="486" spans="1:7" x14ac:dyDescent="0.25">
      <c r="A486" s="18">
        <v>43857</v>
      </c>
      <c r="B486" s="25">
        <f>SalesAndOrders[[#This Row],[Date]]</f>
        <v>43857</v>
      </c>
      <c r="C486" s="19" t="s">
        <v>24</v>
      </c>
      <c r="D486" s="19" t="s">
        <v>299</v>
      </c>
      <c r="E486" s="19" t="s">
        <v>2724</v>
      </c>
      <c r="F486" s="19">
        <v>247</v>
      </c>
      <c r="G486" s="19">
        <v>2238</v>
      </c>
    </row>
    <row r="487" spans="1:7" x14ac:dyDescent="0.25">
      <c r="A487" s="18">
        <v>43857</v>
      </c>
      <c r="B487" s="25">
        <f>SalesAndOrders[[#This Row],[Date]]</f>
        <v>43857</v>
      </c>
      <c r="C487" s="19" t="s">
        <v>24</v>
      </c>
      <c r="D487" s="19" t="s">
        <v>2739</v>
      </c>
      <c r="E487" s="19" t="s">
        <v>67</v>
      </c>
      <c r="F487" s="19">
        <v>188</v>
      </c>
      <c r="G487" s="19">
        <v>6255</v>
      </c>
    </row>
    <row r="488" spans="1:7" x14ac:dyDescent="0.25">
      <c r="A488" s="18">
        <v>43857</v>
      </c>
      <c r="B488" s="25">
        <f>SalesAndOrders[[#This Row],[Date]]</f>
        <v>43857</v>
      </c>
      <c r="C488" s="19" t="s">
        <v>24</v>
      </c>
      <c r="D488" s="19" t="s">
        <v>385</v>
      </c>
      <c r="E488" s="19" t="s">
        <v>57</v>
      </c>
      <c r="F488" s="19">
        <v>143</v>
      </c>
      <c r="G488" s="19">
        <v>8483</v>
      </c>
    </row>
    <row r="489" spans="1:7" x14ac:dyDescent="0.25">
      <c r="A489" s="18">
        <v>43857</v>
      </c>
      <c r="B489" s="25">
        <f>SalesAndOrders[[#This Row],[Date]]</f>
        <v>43857</v>
      </c>
      <c r="C489" s="19" t="s">
        <v>24</v>
      </c>
      <c r="D489" s="19" t="s">
        <v>559</v>
      </c>
      <c r="E489" s="19" t="s">
        <v>57</v>
      </c>
      <c r="F489" s="19">
        <v>200</v>
      </c>
      <c r="G489" s="19">
        <v>5907</v>
      </c>
    </row>
    <row r="490" spans="1:7" x14ac:dyDescent="0.25">
      <c r="A490" s="18">
        <v>43857</v>
      </c>
      <c r="B490" s="25">
        <f>SalesAndOrders[[#This Row],[Date]]</f>
        <v>43857</v>
      </c>
      <c r="C490" s="19" t="s">
        <v>10</v>
      </c>
      <c r="D490" s="19" t="s">
        <v>117</v>
      </c>
      <c r="E490" s="19" t="s">
        <v>57</v>
      </c>
      <c r="F490" s="19">
        <v>73</v>
      </c>
      <c r="G490" s="19">
        <v>2593</v>
      </c>
    </row>
    <row r="491" spans="1:7" x14ac:dyDescent="0.25">
      <c r="A491" s="18">
        <v>43857</v>
      </c>
      <c r="B491" s="25">
        <f>SalesAndOrders[[#This Row],[Date]]</f>
        <v>43857</v>
      </c>
      <c r="C491" s="19" t="s">
        <v>16</v>
      </c>
      <c r="D491" s="19" t="s">
        <v>426</v>
      </c>
      <c r="E491" s="19" t="s">
        <v>57</v>
      </c>
      <c r="F491" s="19">
        <v>81</v>
      </c>
      <c r="G491" s="19">
        <v>2080</v>
      </c>
    </row>
    <row r="492" spans="1:7" x14ac:dyDescent="0.25">
      <c r="A492" s="18">
        <v>43857</v>
      </c>
      <c r="B492" s="25">
        <f>SalesAndOrders[[#This Row],[Date]]</f>
        <v>43857</v>
      </c>
      <c r="C492" s="19" t="s">
        <v>16</v>
      </c>
      <c r="D492" s="19" t="s">
        <v>532</v>
      </c>
      <c r="E492" s="19" t="s">
        <v>57</v>
      </c>
      <c r="F492" s="19">
        <v>98</v>
      </c>
      <c r="G492" s="19">
        <v>3535</v>
      </c>
    </row>
    <row r="493" spans="1:7" x14ac:dyDescent="0.25">
      <c r="A493" s="18">
        <v>43857</v>
      </c>
      <c r="B493" s="25">
        <f>SalesAndOrders[[#This Row],[Date]]</f>
        <v>43857</v>
      </c>
      <c r="C493" s="19" t="s">
        <v>16</v>
      </c>
      <c r="D493" s="19" t="s">
        <v>102</v>
      </c>
      <c r="E493" s="19" t="s">
        <v>57</v>
      </c>
      <c r="F493" s="19">
        <v>36</v>
      </c>
      <c r="G493" s="19">
        <v>3705</v>
      </c>
    </row>
    <row r="494" spans="1:7" x14ac:dyDescent="0.25">
      <c r="A494" s="18">
        <v>43857</v>
      </c>
      <c r="B494" s="25">
        <f>SalesAndOrders[[#This Row],[Date]]</f>
        <v>43857</v>
      </c>
      <c r="C494" s="19" t="s">
        <v>24</v>
      </c>
      <c r="D494" s="19" t="s">
        <v>201</v>
      </c>
      <c r="E494" s="19" t="s">
        <v>60</v>
      </c>
      <c r="F494" s="19">
        <v>258</v>
      </c>
      <c r="G494" s="19">
        <v>8143</v>
      </c>
    </row>
    <row r="495" spans="1:7" x14ac:dyDescent="0.25">
      <c r="A495" s="18">
        <v>43857</v>
      </c>
      <c r="B495" s="25">
        <f>SalesAndOrders[[#This Row],[Date]]</f>
        <v>43857</v>
      </c>
      <c r="C495" s="19" t="s">
        <v>24</v>
      </c>
      <c r="D495" s="19" t="s">
        <v>412</v>
      </c>
      <c r="E495" s="19" t="s">
        <v>60</v>
      </c>
      <c r="F495" s="19">
        <v>265</v>
      </c>
      <c r="G495" s="19">
        <v>7839</v>
      </c>
    </row>
    <row r="496" spans="1:7" x14ac:dyDescent="0.25">
      <c r="A496" s="18">
        <v>43857</v>
      </c>
      <c r="B496" s="25">
        <f>SalesAndOrders[[#This Row],[Date]]</f>
        <v>43857</v>
      </c>
      <c r="C496" s="19" t="s">
        <v>16</v>
      </c>
      <c r="D496" s="19" t="s">
        <v>127</v>
      </c>
      <c r="E496" s="19" t="s">
        <v>60</v>
      </c>
      <c r="F496" s="19">
        <v>40</v>
      </c>
      <c r="G496" s="19">
        <v>5332</v>
      </c>
    </row>
    <row r="497" spans="1:7" x14ac:dyDescent="0.25">
      <c r="A497" s="18">
        <v>43857</v>
      </c>
      <c r="B497" s="25">
        <f>SalesAndOrders[[#This Row],[Date]]</f>
        <v>43857</v>
      </c>
      <c r="C497" s="19" t="s">
        <v>10</v>
      </c>
      <c r="D497" s="19" t="s">
        <v>564</v>
      </c>
      <c r="E497" s="19" t="s">
        <v>60</v>
      </c>
      <c r="F497" s="19">
        <v>123</v>
      </c>
      <c r="G497" s="19">
        <v>4529</v>
      </c>
    </row>
    <row r="498" spans="1:7" x14ac:dyDescent="0.25">
      <c r="A498" s="18">
        <v>43857</v>
      </c>
      <c r="B498" s="25">
        <f>SalesAndOrders[[#This Row],[Date]]</f>
        <v>43857</v>
      </c>
      <c r="C498" s="19" t="s">
        <v>24</v>
      </c>
      <c r="D498" s="19" t="s">
        <v>25</v>
      </c>
      <c r="E498" s="19" t="s">
        <v>60</v>
      </c>
      <c r="F498" s="19">
        <v>299</v>
      </c>
      <c r="G498" s="19">
        <v>4416</v>
      </c>
    </row>
    <row r="499" spans="1:7" x14ac:dyDescent="0.25">
      <c r="A499" s="18">
        <v>43857</v>
      </c>
      <c r="B499" s="25">
        <f>SalesAndOrders[[#This Row],[Date]]</f>
        <v>43857</v>
      </c>
      <c r="C499" s="19" t="s">
        <v>24</v>
      </c>
      <c r="D499" s="19" t="s">
        <v>782</v>
      </c>
      <c r="E499" s="19" t="s">
        <v>60</v>
      </c>
      <c r="F499" s="19">
        <v>107</v>
      </c>
      <c r="G499" s="19">
        <v>4356</v>
      </c>
    </row>
    <row r="500" spans="1:7" x14ac:dyDescent="0.25">
      <c r="A500" s="18">
        <v>43857</v>
      </c>
      <c r="B500" s="25">
        <f>SalesAndOrders[[#This Row],[Date]]</f>
        <v>43857</v>
      </c>
      <c r="C500" s="19" t="s">
        <v>24</v>
      </c>
      <c r="D500" s="19" t="s">
        <v>557</v>
      </c>
      <c r="E500" s="19" t="s">
        <v>60</v>
      </c>
      <c r="F500" s="19">
        <v>293</v>
      </c>
      <c r="G500" s="19">
        <v>3968</v>
      </c>
    </row>
    <row r="501" spans="1:7" x14ac:dyDescent="0.25">
      <c r="A501" s="18">
        <v>43857</v>
      </c>
      <c r="B501" s="25">
        <f>SalesAndOrders[[#This Row],[Date]]</f>
        <v>43857</v>
      </c>
      <c r="C501" s="19" t="s">
        <v>16</v>
      </c>
      <c r="D501" s="19" t="s">
        <v>692</v>
      </c>
      <c r="E501" s="19" t="s">
        <v>60</v>
      </c>
      <c r="F501" s="19">
        <v>57</v>
      </c>
      <c r="G501" s="19">
        <v>3709</v>
      </c>
    </row>
    <row r="502" spans="1:7" x14ac:dyDescent="0.25">
      <c r="A502" s="18">
        <v>43857</v>
      </c>
      <c r="B502" s="25">
        <f>SalesAndOrders[[#This Row],[Date]]</f>
        <v>43857</v>
      </c>
      <c r="C502" s="19" t="s">
        <v>16</v>
      </c>
      <c r="D502" s="19" t="s">
        <v>285</v>
      </c>
      <c r="E502" s="19" t="s">
        <v>60</v>
      </c>
      <c r="F502" s="19">
        <v>275</v>
      </c>
      <c r="G502" s="19">
        <v>6237</v>
      </c>
    </row>
    <row r="503" spans="1:7" x14ac:dyDescent="0.25">
      <c r="A503" s="18">
        <v>43857</v>
      </c>
      <c r="B503" s="25">
        <f>SalesAndOrders[[#This Row],[Date]]</f>
        <v>43857</v>
      </c>
      <c r="C503" s="19" t="s">
        <v>16</v>
      </c>
      <c r="D503" s="19" t="s">
        <v>2745</v>
      </c>
      <c r="E503" s="19" t="s">
        <v>19</v>
      </c>
      <c r="F503" s="19">
        <v>98</v>
      </c>
      <c r="G503" s="19">
        <v>5149</v>
      </c>
    </row>
    <row r="504" spans="1:7" x14ac:dyDescent="0.25">
      <c r="A504" s="18">
        <v>43857</v>
      </c>
      <c r="B504" s="25">
        <f>SalesAndOrders[[#This Row],[Date]]</f>
        <v>43857</v>
      </c>
      <c r="C504" s="19" t="s">
        <v>16</v>
      </c>
      <c r="D504" s="19" t="s">
        <v>1029</v>
      </c>
      <c r="E504" s="19" t="s">
        <v>60</v>
      </c>
      <c r="F504" s="19">
        <v>80</v>
      </c>
      <c r="G504" s="19">
        <v>2659</v>
      </c>
    </row>
    <row r="505" spans="1:7" x14ac:dyDescent="0.25">
      <c r="A505" s="18">
        <v>43857</v>
      </c>
      <c r="B505" s="25">
        <f>SalesAndOrders[[#This Row],[Date]]</f>
        <v>43857</v>
      </c>
      <c r="C505" s="19" t="s">
        <v>16</v>
      </c>
      <c r="D505" s="19" t="s">
        <v>600</v>
      </c>
      <c r="E505" s="19" t="s">
        <v>60</v>
      </c>
      <c r="F505" s="19">
        <v>145</v>
      </c>
      <c r="G505" s="19">
        <v>2395</v>
      </c>
    </row>
    <row r="506" spans="1:7" x14ac:dyDescent="0.25">
      <c r="A506" s="18">
        <v>43857</v>
      </c>
      <c r="B506" s="25">
        <f>SalesAndOrders[[#This Row],[Date]]</f>
        <v>43857</v>
      </c>
      <c r="C506" s="19" t="s">
        <v>16</v>
      </c>
      <c r="D506" s="19" t="s">
        <v>816</v>
      </c>
      <c r="E506" s="19" t="s">
        <v>60</v>
      </c>
      <c r="F506" s="19">
        <v>101</v>
      </c>
      <c r="G506" s="19">
        <v>1491</v>
      </c>
    </row>
    <row r="507" spans="1:7" x14ac:dyDescent="0.25">
      <c r="A507" s="18">
        <v>43857</v>
      </c>
      <c r="B507" s="25">
        <f>SalesAndOrders[[#This Row],[Date]]</f>
        <v>43857</v>
      </c>
      <c r="C507" s="19" t="s">
        <v>10</v>
      </c>
      <c r="D507" s="19" t="s">
        <v>285</v>
      </c>
      <c r="E507" s="19" t="s">
        <v>67</v>
      </c>
      <c r="F507" s="19">
        <v>479</v>
      </c>
      <c r="G507" s="19">
        <v>11143</v>
      </c>
    </row>
    <row r="508" spans="1:7" x14ac:dyDescent="0.25">
      <c r="A508" s="18">
        <v>43857</v>
      </c>
      <c r="B508" s="25">
        <f>SalesAndOrders[[#This Row],[Date]]</f>
        <v>43857</v>
      </c>
      <c r="C508" s="19" t="s">
        <v>24</v>
      </c>
      <c r="D508" s="19" t="s">
        <v>788</v>
      </c>
      <c r="E508" s="19" t="s">
        <v>67</v>
      </c>
      <c r="F508" s="19">
        <v>166</v>
      </c>
      <c r="G508" s="19">
        <v>6580</v>
      </c>
    </row>
    <row r="509" spans="1:7" x14ac:dyDescent="0.25">
      <c r="A509" s="18">
        <v>43857</v>
      </c>
      <c r="B509" s="25">
        <f>SalesAndOrders[[#This Row],[Date]]</f>
        <v>43857</v>
      </c>
      <c r="C509" s="19" t="s">
        <v>10</v>
      </c>
      <c r="D509" s="19" t="s">
        <v>221</v>
      </c>
      <c r="E509" s="19" t="s">
        <v>67</v>
      </c>
      <c r="F509" s="19">
        <v>241</v>
      </c>
      <c r="G509" s="19">
        <v>5745</v>
      </c>
    </row>
    <row r="510" spans="1:7" x14ac:dyDescent="0.25">
      <c r="A510" s="18">
        <v>43857</v>
      </c>
      <c r="B510" s="25">
        <f>SalesAndOrders[[#This Row],[Date]]</f>
        <v>43857</v>
      </c>
      <c r="C510" s="19" t="s">
        <v>24</v>
      </c>
      <c r="D510" s="19" t="s">
        <v>409</v>
      </c>
      <c r="E510" s="19" t="s">
        <v>67</v>
      </c>
      <c r="F510" s="19">
        <v>200</v>
      </c>
      <c r="G510" s="19">
        <v>4627</v>
      </c>
    </row>
    <row r="511" spans="1:7" x14ac:dyDescent="0.25">
      <c r="A511" s="18">
        <v>43857</v>
      </c>
      <c r="B511" s="25">
        <f>SalesAndOrders[[#This Row],[Date]]</f>
        <v>43857</v>
      </c>
      <c r="C511" s="19" t="s">
        <v>10</v>
      </c>
      <c r="D511" s="19" t="s">
        <v>261</v>
      </c>
      <c r="E511" s="19" t="s">
        <v>57</v>
      </c>
      <c r="F511" s="19">
        <v>485</v>
      </c>
      <c r="G511" s="19">
        <v>9757</v>
      </c>
    </row>
    <row r="512" spans="1:7" x14ac:dyDescent="0.25">
      <c r="A512" s="18">
        <v>43857</v>
      </c>
      <c r="B512" s="25">
        <f>SalesAndOrders[[#This Row],[Date]]</f>
        <v>43857</v>
      </c>
      <c r="C512" s="19" t="s">
        <v>10</v>
      </c>
      <c r="D512" s="19" t="s">
        <v>520</v>
      </c>
      <c r="E512" s="19" t="s">
        <v>67</v>
      </c>
      <c r="F512" s="19">
        <v>116</v>
      </c>
      <c r="G512" s="19">
        <v>4209</v>
      </c>
    </row>
    <row r="513" spans="1:7" x14ac:dyDescent="0.25">
      <c r="A513" s="18">
        <v>43826</v>
      </c>
      <c r="B513" s="25">
        <f>SalesAndOrders[[#This Row],[Date]]</f>
        <v>43826</v>
      </c>
      <c r="C513" s="19" t="s">
        <v>10</v>
      </c>
      <c r="D513" s="19" t="s">
        <v>564</v>
      </c>
      <c r="E513" s="19" t="s">
        <v>13</v>
      </c>
      <c r="F513" s="19">
        <v>216</v>
      </c>
      <c r="G513" s="19">
        <v>10110</v>
      </c>
    </row>
    <row r="514" spans="1:7" x14ac:dyDescent="0.25">
      <c r="A514" s="18">
        <v>43826</v>
      </c>
      <c r="B514" s="25">
        <f>SalesAndOrders[[#This Row],[Date]]</f>
        <v>43826</v>
      </c>
      <c r="C514" s="19" t="s">
        <v>10</v>
      </c>
      <c r="D514" s="19" t="s">
        <v>59</v>
      </c>
      <c r="E514" s="19" t="s">
        <v>13</v>
      </c>
      <c r="F514" s="19">
        <v>322</v>
      </c>
      <c r="G514" s="19">
        <v>9183</v>
      </c>
    </row>
    <row r="515" spans="1:7" x14ac:dyDescent="0.25">
      <c r="A515" s="18">
        <v>43826</v>
      </c>
      <c r="B515" s="25">
        <f>SalesAndOrders[[#This Row],[Date]]</f>
        <v>43826</v>
      </c>
      <c r="C515" s="19" t="s">
        <v>10</v>
      </c>
      <c r="D515" s="19" t="s">
        <v>453</v>
      </c>
      <c r="E515" s="19" t="s">
        <v>13</v>
      </c>
      <c r="F515" s="19">
        <v>177</v>
      </c>
      <c r="G515" s="19">
        <v>8896</v>
      </c>
    </row>
    <row r="516" spans="1:7" x14ac:dyDescent="0.25">
      <c r="A516" s="18">
        <v>43826</v>
      </c>
      <c r="B516" s="25">
        <f>SalesAndOrders[[#This Row],[Date]]</f>
        <v>43826</v>
      </c>
      <c r="C516" s="19" t="s">
        <v>10</v>
      </c>
      <c r="D516" s="19" t="s">
        <v>127</v>
      </c>
      <c r="E516" s="19" t="s">
        <v>13</v>
      </c>
      <c r="F516" s="19">
        <v>79</v>
      </c>
      <c r="G516" s="19">
        <v>8829</v>
      </c>
    </row>
    <row r="517" spans="1:7" x14ac:dyDescent="0.25">
      <c r="A517" s="18">
        <v>43826</v>
      </c>
      <c r="B517" s="25">
        <f>SalesAndOrders[[#This Row],[Date]]</f>
        <v>43826</v>
      </c>
      <c r="C517" s="19" t="s">
        <v>10</v>
      </c>
      <c r="D517" s="19" t="s">
        <v>285</v>
      </c>
      <c r="E517" s="19" t="s">
        <v>13</v>
      </c>
      <c r="F517" s="19">
        <v>221</v>
      </c>
      <c r="G517" s="19">
        <v>8071</v>
      </c>
    </row>
    <row r="518" spans="1:7" x14ac:dyDescent="0.25">
      <c r="A518" s="18">
        <v>43826</v>
      </c>
      <c r="B518" s="25">
        <f>SalesAndOrders[[#This Row],[Date]]</f>
        <v>43826</v>
      </c>
      <c r="C518" s="19" t="s">
        <v>10</v>
      </c>
      <c r="D518" s="19" t="s">
        <v>832</v>
      </c>
      <c r="E518" s="19" t="s">
        <v>13</v>
      </c>
      <c r="F518" s="19">
        <v>209</v>
      </c>
      <c r="G518" s="19">
        <v>7319</v>
      </c>
    </row>
    <row r="519" spans="1:7" x14ac:dyDescent="0.25">
      <c r="A519" s="18">
        <v>43826</v>
      </c>
      <c r="B519" s="25">
        <f>SalesAndOrders[[#This Row],[Date]]</f>
        <v>43826</v>
      </c>
      <c r="C519" s="19" t="s">
        <v>10</v>
      </c>
      <c r="D519" s="19" t="s">
        <v>285</v>
      </c>
      <c r="E519" s="19" t="s">
        <v>13</v>
      </c>
      <c r="F519" s="19">
        <v>113</v>
      </c>
      <c r="G519" s="19">
        <v>7113</v>
      </c>
    </row>
    <row r="520" spans="1:7" x14ac:dyDescent="0.25">
      <c r="A520" s="18">
        <v>43826</v>
      </c>
      <c r="B520" s="25">
        <f>SalesAndOrders[[#This Row],[Date]]</f>
        <v>43826</v>
      </c>
      <c r="C520" s="19" t="s">
        <v>10</v>
      </c>
      <c r="D520" s="19" t="s">
        <v>171</v>
      </c>
      <c r="E520" s="19" t="s">
        <v>13</v>
      </c>
      <c r="F520" s="19">
        <v>208</v>
      </c>
      <c r="G520" s="19">
        <v>6682</v>
      </c>
    </row>
    <row r="521" spans="1:7" x14ac:dyDescent="0.25">
      <c r="A521" s="18">
        <v>43826</v>
      </c>
      <c r="B521" s="25">
        <f>SalesAndOrders[[#This Row],[Date]]</f>
        <v>43826</v>
      </c>
      <c r="C521" s="19" t="s">
        <v>10</v>
      </c>
      <c r="D521" s="19" t="s">
        <v>62</v>
      </c>
      <c r="E521" s="19" t="s">
        <v>13</v>
      </c>
      <c r="F521" s="19">
        <v>98</v>
      </c>
      <c r="G521" s="19">
        <v>4601</v>
      </c>
    </row>
    <row r="522" spans="1:7" x14ac:dyDescent="0.25">
      <c r="A522" s="18">
        <v>43826</v>
      </c>
      <c r="B522" s="25">
        <f>SalesAndOrders[[#This Row],[Date]]</f>
        <v>43826</v>
      </c>
      <c r="C522" s="19" t="s">
        <v>10</v>
      </c>
      <c r="D522" s="20" t="s">
        <v>2729</v>
      </c>
      <c r="E522" s="19" t="s">
        <v>13</v>
      </c>
      <c r="F522" s="19">
        <v>85</v>
      </c>
      <c r="G522" s="19">
        <v>3103</v>
      </c>
    </row>
    <row r="523" spans="1:7" x14ac:dyDescent="0.25">
      <c r="A523" s="18">
        <v>43826</v>
      </c>
      <c r="B523" s="25">
        <f>SalesAndOrders[[#This Row],[Date]]</f>
        <v>43826</v>
      </c>
      <c r="C523" s="19" t="s">
        <v>10</v>
      </c>
      <c r="D523" s="19" t="s">
        <v>77</v>
      </c>
      <c r="E523" s="19" t="s">
        <v>13</v>
      </c>
      <c r="F523" s="19">
        <v>76</v>
      </c>
      <c r="G523" s="19">
        <v>3359</v>
      </c>
    </row>
    <row r="524" spans="1:7" x14ac:dyDescent="0.25">
      <c r="A524" s="18">
        <v>43826</v>
      </c>
      <c r="B524" s="25">
        <f>SalesAndOrders[[#This Row],[Date]]</f>
        <v>43826</v>
      </c>
      <c r="C524" s="19" t="s">
        <v>10</v>
      </c>
      <c r="D524" s="19" t="s">
        <v>320</v>
      </c>
      <c r="E524" s="19" t="s">
        <v>13</v>
      </c>
      <c r="F524" s="19">
        <v>289</v>
      </c>
      <c r="G524" s="19">
        <v>3192</v>
      </c>
    </row>
    <row r="525" spans="1:7" x14ac:dyDescent="0.25">
      <c r="A525" s="18">
        <v>43826</v>
      </c>
      <c r="B525" s="25">
        <f>SalesAndOrders[[#This Row],[Date]]</f>
        <v>43826</v>
      </c>
      <c r="C525" s="19" t="s">
        <v>24</v>
      </c>
      <c r="D525" s="20" t="s">
        <v>2730</v>
      </c>
      <c r="E525" s="19" t="s">
        <v>19</v>
      </c>
      <c r="F525" s="19">
        <v>144</v>
      </c>
      <c r="G525" s="19">
        <v>5659</v>
      </c>
    </row>
    <row r="526" spans="1:7" x14ac:dyDescent="0.25">
      <c r="A526" s="18">
        <v>43826</v>
      </c>
      <c r="B526" s="25">
        <f>SalesAndOrders[[#This Row],[Date]]</f>
        <v>43826</v>
      </c>
      <c r="C526" s="19" t="s">
        <v>10</v>
      </c>
      <c r="D526" s="19" t="s">
        <v>285</v>
      </c>
      <c r="E526" s="19" t="s">
        <v>19</v>
      </c>
      <c r="F526" s="19">
        <v>513</v>
      </c>
      <c r="G526" s="19">
        <v>16884</v>
      </c>
    </row>
    <row r="527" spans="1:7" x14ac:dyDescent="0.25">
      <c r="A527" s="18">
        <v>43826</v>
      </c>
      <c r="B527" s="25">
        <f>SalesAndOrders[[#This Row],[Date]]</f>
        <v>43826</v>
      </c>
      <c r="C527" s="19" t="s">
        <v>10</v>
      </c>
      <c r="D527" s="19" t="s">
        <v>279</v>
      </c>
      <c r="E527" s="19" t="s">
        <v>19</v>
      </c>
      <c r="F527" s="19">
        <v>360</v>
      </c>
      <c r="G527" s="19">
        <v>9873</v>
      </c>
    </row>
    <row r="528" spans="1:7" x14ac:dyDescent="0.25">
      <c r="A528" s="18">
        <v>43826</v>
      </c>
      <c r="B528" s="25">
        <f>SalesAndOrders[[#This Row],[Date]]</f>
        <v>43826</v>
      </c>
      <c r="C528" s="19" t="s">
        <v>24</v>
      </c>
      <c r="D528" s="19" t="s">
        <v>271</v>
      </c>
      <c r="E528" s="19" t="s">
        <v>19</v>
      </c>
      <c r="F528" s="19">
        <v>56</v>
      </c>
      <c r="G528" s="19">
        <v>8464</v>
      </c>
    </row>
    <row r="529" spans="1:7" x14ac:dyDescent="0.25">
      <c r="A529" s="18">
        <v>43826</v>
      </c>
      <c r="B529" s="25">
        <f>SalesAndOrders[[#This Row],[Date]]</f>
        <v>43826</v>
      </c>
      <c r="C529" s="19" t="s">
        <v>24</v>
      </c>
      <c r="D529" s="19" t="s">
        <v>290</v>
      </c>
      <c r="E529" s="19" t="s">
        <v>19</v>
      </c>
      <c r="F529" s="19">
        <v>115</v>
      </c>
      <c r="G529" s="19">
        <v>7885</v>
      </c>
    </row>
    <row r="530" spans="1:7" x14ac:dyDescent="0.25">
      <c r="A530" s="18">
        <v>43826</v>
      </c>
      <c r="B530" s="25">
        <f>SalesAndOrders[[#This Row],[Date]]</f>
        <v>43826</v>
      </c>
      <c r="C530" s="19" t="s">
        <v>24</v>
      </c>
      <c r="D530" s="19" t="s">
        <v>133</v>
      </c>
      <c r="E530" s="19" t="s">
        <v>19</v>
      </c>
      <c r="F530" s="19">
        <v>204</v>
      </c>
      <c r="G530" s="19">
        <v>7184</v>
      </c>
    </row>
    <row r="531" spans="1:7" x14ac:dyDescent="0.25">
      <c r="A531" s="18">
        <v>43826</v>
      </c>
      <c r="B531" s="25">
        <f>SalesAndOrders[[#This Row],[Date]]</f>
        <v>43826</v>
      </c>
      <c r="C531" s="19" t="s">
        <v>16</v>
      </c>
      <c r="D531" s="19" t="s">
        <v>769</v>
      </c>
      <c r="E531" s="19" t="s">
        <v>19</v>
      </c>
      <c r="F531" s="19">
        <v>105</v>
      </c>
      <c r="G531" s="19">
        <v>6920</v>
      </c>
    </row>
    <row r="532" spans="1:7" x14ac:dyDescent="0.25">
      <c r="A532" s="18">
        <v>43826</v>
      </c>
      <c r="B532" s="25">
        <f>SalesAndOrders[[#This Row],[Date]]</f>
        <v>43826</v>
      </c>
      <c r="C532" s="19" t="s">
        <v>24</v>
      </c>
      <c r="D532" s="19" t="s">
        <v>328</v>
      </c>
      <c r="E532" s="19" t="s">
        <v>19</v>
      </c>
      <c r="F532" s="19">
        <v>240</v>
      </c>
      <c r="G532" s="19">
        <v>6586</v>
      </c>
    </row>
    <row r="533" spans="1:7" x14ac:dyDescent="0.25">
      <c r="A533" s="18">
        <v>43826</v>
      </c>
      <c r="B533" s="25">
        <f>SalesAndOrders[[#This Row],[Date]]</f>
        <v>43826</v>
      </c>
      <c r="C533" s="19" t="s">
        <v>24</v>
      </c>
      <c r="D533" s="19" t="s">
        <v>449</v>
      </c>
      <c r="E533" s="19" t="s">
        <v>19</v>
      </c>
      <c r="F533" s="19">
        <v>275</v>
      </c>
      <c r="G533" s="19">
        <v>5974</v>
      </c>
    </row>
    <row r="534" spans="1:7" x14ac:dyDescent="0.25">
      <c r="A534" s="18">
        <v>43826</v>
      </c>
      <c r="B534" s="25">
        <f>SalesAndOrders[[#This Row],[Date]]</f>
        <v>43826</v>
      </c>
      <c r="C534" s="19" t="s">
        <v>16</v>
      </c>
      <c r="D534" s="19" t="s">
        <v>378</v>
      </c>
      <c r="E534" s="19" t="s">
        <v>19</v>
      </c>
      <c r="F534" s="19">
        <v>151</v>
      </c>
      <c r="G534" s="19">
        <v>5723</v>
      </c>
    </row>
    <row r="535" spans="1:7" x14ac:dyDescent="0.25">
      <c r="A535" s="18">
        <v>43826</v>
      </c>
      <c r="B535" s="25">
        <f>SalesAndOrders[[#This Row],[Date]]</f>
        <v>43826</v>
      </c>
      <c r="C535" s="19" t="s">
        <v>24</v>
      </c>
      <c r="D535" s="19" t="s">
        <v>107</v>
      </c>
      <c r="E535" s="19" t="s">
        <v>19</v>
      </c>
      <c r="F535" s="19">
        <v>154</v>
      </c>
      <c r="G535" s="19">
        <v>4646</v>
      </c>
    </row>
    <row r="536" spans="1:7" x14ac:dyDescent="0.25">
      <c r="A536" s="18">
        <v>43826</v>
      </c>
      <c r="B536" s="25">
        <f>SalesAndOrders[[#This Row],[Date]]</f>
        <v>43826</v>
      </c>
      <c r="C536" s="19" t="s">
        <v>24</v>
      </c>
      <c r="D536" s="19" t="s">
        <v>137</v>
      </c>
      <c r="E536" s="19" t="s">
        <v>19</v>
      </c>
      <c r="F536" s="19">
        <v>65</v>
      </c>
      <c r="G536" s="19">
        <v>4553</v>
      </c>
    </row>
    <row r="537" spans="1:7" x14ac:dyDescent="0.25">
      <c r="A537" s="18">
        <v>43826</v>
      </c>
      <c r="B537" s="25">
        <f>SalesAndOrders[[#This Row],[Date]]</f>
        <v>43826</v>
      </c>
      <c r="C537" s="19" t="s">
        <v>24</v>
      </c>
      <c r="D537" s="19" t="s">
        <v>29</v>
      </c>
      <c r="E537" s="19" t="s">
        <v>19</v>
      </c>
      <c r="F537" s="19">
        <v>197</v>
      </c>
      <c r="G537" s="19">
        <v>4200</v>
      </c>
    </row>
    <row r="538" spans="1:7" x14ac:dyDescent="0.25">
      <c r="A538" s="18">
        <v>43826</v>
      </c>
      <c r="B538" s="25">
        <f>SalesAndOrders[[#This Row],[Date]]</f>
        <v>43826</v>
      </c>
      <c r="C538" s="19" t="s">
        <v>16</v>
      </c>
      <c r="D538" s="19" t="s">
        <v>692</v>
      </c>
      <c r="E538" s="19" t="s">
        <v>19</v>
      </c>
      <c r="F538" s="19">
        <v>64</v>
      </c>
      <c r="G538" s="19">
        <v>3580</v>
      </c>
    </row>
    <row r="539" spans="1:7" x14ac:dyDescent="0.25">
      <c r="A539" s="18">
        <v>43826</v>
      </c>
      <c r="B539" s="25">
        <f>SalesAndOrders[[#This Row],[Date]]</f>
        <v>43826</v>
      </c>
      <c r="C539" s="19" t="s">
        <v>16</v>
      </c>
      <c r="D539" s="19" t="s">
        <v>828</v>
      </c>
      <c r="E539" s="19" t="s">
        <v>19</v>
      </c>
      <c r="F539" s="19">
        <v>66</v>
      </c>
      <c r="G539" s="19">
        <v>2410</v>
      </c>
    </row>
    <row r="540" spans="1:7" x14ac:dyDescent="0.25">
      <c r="A540" s="18">
        <v>43826</v>
      </c>
      <c r="B540" s="25">
        <f>SalesAndOrders[[#This Row],[Date]]</f>
        <v>43826</v>
      </c>
      <c r="C540" s="19" t="s">
        <v>10</v>
      </c>
      <c r="D540" s="19" t="s">
        <v>322</v>
      </c>
      <c r="E540" s="19" t="s">
        <v>30</v>
      </c>
      <c r="F540" s="19">
        <v>533</v>
      </c>
      <c r="G540" s="19">
        <v>13458</v>
      </c>
    </row>
    <row r="541" spans="1:7" x14ac:dyDescent="0.25">
      <c r="A541" s="18">
        <v>43826</v>
      </c>
      <c r="B541" s="25">
        <f>SalesAndOrders[[#This Row],[Date]]</f>
        <v>43826</v>
      </c>
      <c r="C541" s="19" t="s">
        <v>24</v>
      </c>
      <c r="D541" s="19" t="s">
        <v>171</v>
      </c>
      <c r="E541" s="19" t="s">
        <v>30</v>
      </c>
      <c r="F541" s="19">
        <v>276</v>
      </c>
      <c r="G541" s="19">
        <v>6713</v>
      </c>
    </row>
    <row r="542" spans="1:7" x14ac:dyDescent="0.25">
      <c r="A542" s="18">
        <v>43826</v>
      </c>
      <c r="B542" s="25">
        <f>SalesAndOrders[[#This Row],[Date]]</f>
        <v>43826</v>
      </c>
      <c r="C542" s="19" t="s">
        <v>24</v>
      </c>
      <c r="D542" s="19" t="s">
        <v>56</v>
      </c>
      <c r="E542" s="19" t="s">
        <v>30</v>
      </c>
      <c r="F542" s="19">
        <v>64</v>
      </c>
      <c r="G542" s="19">
        <v>5435</v>
      </c>
    </row>
    <row r="543" spans="1:7" x14ac:dyDescent="0.25">
      <c r="A543" s="18">
        <v>43826</v>
      </c>
      <c r="B543" s="25">
        <f>SalesAndOrders[[#This Row],[Date]]</f>
        <v>43826</v>
      </c>
      <c r="C543" s="19" t="s">
        <v>24</v>
      </c>
      <c r="D543" s="19" t="s">
        <v>775</v>
      </c>
      <c r="E543" s="19" t="s">
        <v>30</v>
      </c>
      <c r="F543" s="19">
        <v>54</v>
      </c>
      <c r="G543" s="19">
        <v>5121</v>
      </c>
    </row>
    <row r="544" spans="1:7" x14ac:dyDescent="0.25">
      <c r="A544" s="18">
        <v>43826</v>
      </c>
      <c r="B544" s="25">
        <f>SalesAndOrders[[#This Row],[Date]]</f>
        <v>43826</v>
      </c>
      <c r="C544" s="19" t="s">
        <v>24</v>
      </c>
      <c r="D544" s="19" t="s">
        <v>98</v>
      </c>
      <c r="E544" s="19" t="s">
        <v>30</v>
      </c>
      <c r="F544" s="19">
        <v>212</v>
      </c>
      <c r="G544" s="19">
        <v>4784</v>
      </c>
    </row>
    <row r="545" spans="1:7" x14ac:dyDescent="0.25">
      <c r="A545" s="18">
        <v>43826</v>
      </c>
      <c r="B545" s="25">
        <f>SalesAndOrders[[#This Row],[Date]]</f>
        <v>43826</v>
      </c>
      <c r="C545" s="19" t="s">
        <v>10</v>
      </c>
      <c r="D545" s="19" t="s">
        <v>310</v>
      </c>
      <c r="E545" s="19" t="s">
        <v>30</v>
      </c>
      <c r="F545" s="19">
        <v>152</v>
      </c>
      <c r="G545" s="19">
        <v>4049</v>
      </c>
    </row>
    <row r="546" spans="1:7" x14ac:dyDescent="0.25">
      <c r="A546" s="18">
        <v>43826</v>
      </c>
      <c r="B546" s="25">
        <f>SalesAndOrders[[#This Row],[Date]]</f>
        <v>43826</v>
      </c>
      <c r="C546" s="19" t="s">
        <v>10</v>
      </c>
      <c r="D546" s="19" t="s">
        <v>11</v>
      </c>
      <c r="E546" s="19" t="s">
        <v>30</v>
      </c>
      <c r="F546" s="19">
        <v>87</v>
      </c>
      <c r="G546" s="19">
        <v>3304</v>
      </c>
    </row>
    <row r="547" spans="1:7" x14ac:dyDescent="0.25">
      <c r="A547" s="18">
        <v>43826</v>
      </c>
      <c r="B547" s="25">
        <f>SalesAndOrders[[#This Row],[Date]]</f>
        <v>43826</v>
      </c>
      <c r="C547" s="19" t="s">
        <v>24</v>
      </c>
      <c r="D547" s="19" t="s">
        <v>62</v>
      </c>
      <c r="E547" s="19" t="s">
        <v>30</v>
      </c>
      <c r="F547" s="19">
        <v>268</v>
      </c>
      <c r="G547" s="19">
        <v>3232</v>
      </c>
    </row>
    <row r="548" spans="1:7" x14ac:dyDescent="0.25">
      <c r="A548" s="18">
        <v>43826</v>
      </c>
      <c r="B548" s="25">
        <f>SalesAndOrders[[#This Row],[Date]]</f>
        <v>43826</v>
      </c>
      <c r="C548" s="19" t="s">
        <v>16</v>
      </c>
      <c r="D548" s="19" t="s">
        <v>107</v>
      </c>
      <c r="E548" s="19" t="s">
        <v>30</v>
      </c>
      <c r="F548" s="19">
        <v>30</v>
      </c>
      <c r="G548" s="19">
        <v>2071</v>
      </c>
    </row>
    <row r="549" spans="1:7" x14ac:dyDescent="0.25">
      <c r="A549" s="18">
        <v>43826</v>
      </c>
      <c r="B549" s="25">
        <f>SalesAndOrders[[#This Row],[Date]]</f>
        <v>43826</v>
      </c>
      <c r="C549" s="19" t="s">
        <v>24</v>
      </c>
      <c r="D549" s="20" t="s">
        <v>2734</v>
      </c>
      <c r="E549" s="19" t="s">
        <v>19</v>
      </c>
      <c r="F549" s="19">
        <v>294</v>
      </c>
      <c r="G549" s="19">
        <v>6035</v>
      </c>
    </row>
    <row r="550" spans="1:7" x14ac:dyDescent="0.25">
      <c r="A550" s="18">
        <v>43826</v>
      </c>
      <c r="B550" s="25">
        <f>SalesAndOrders[[#This Row],[Date]]</f>
        <v>43826</v>
      </c>
      <c r="C550" s="19" t="s">
        <v>16</v>
      </c>
      <c r="D550" s="19" t="s">
        <v>562</v>
      </c>
      <c r="E550" s="19" t="s">
        <v>30</v>
      </c>
      <c r="F550" s="19">
        <v>79</v>
      </c>
      <c r="G550" s="19">
        <v>1654</v>
      </c>
    </row>
    <row r="551" spans="1:7" x14ac:dyDescent="0.25">
      <c r="A551" s="18">
        <v>43826</v>
      </c>
      <c r="B551" s="25">
        <f>SalesAndOrders[[#This Row],[Date]]</f>
        <v>43826</v>
      </c>
      <c r="C551" s="19" t="s">
        <v>10</v>
      </c>
      <c r="D551" s="19" t="s">
        <v>48</v>
      </c>
      <c r="E551" s="19" t="s">
        <v>32</v>
      </c>
      <c r="F551" s="19">
        <v>484</v>
      </c>
      <c r="G551" s="19">
        <v>9383</v>
      </c>
    </row>
    <row r="552" spans="1:7" x14ac:dyDescent="0.25">
      <c r="A552" s="18">
        <v>43826</v>
      </c>
      <c r="B552" s="25">
        <f>SalesAndOrders[[#This Row],[Date]]</f>
        <v>43826</v>
      </c>
      <c r="C552" s="19" t="s">
        <v>16</v>
      </c>
      <c r="D552" s="19" t="s">
        <v>616</v>
      </c>
      <c r="E552" s="19" t="s">
        <v>32</v>
      </c>
      <c r="F552" s="19">
        <v>19</v>
      </c>
      <c r="G552" s="19">
        <v>1658</v>
      </c>
    </row>
    <row r="553" spans="1:7" x14ac:dyDescent="0.25">
      <c r="A553" s="18">
        <v>43826</v>
      </c>
      <c r="B553" s="25">
        <f>SalesAndOrders[[#This Row],[Date]]</f>
        <v>43826</v>
      </c>
      <c r="C553" s="19" t="s">
        <v>16</v>
      </c>
      <c r="D553" s="19" t="s">
        <v>310</v>
      </c>
      <c r="E553" s="19" t="s">
        <v>32</v>
      </c>
      <c r="F553" s="19">
        <v>87</v>
      </c>
      <c r="G553" s="19">
        <v>5482</v>
      </c>
    </row>
    <row r="554" spans="1:7" x14ac:dyDescent="0.25">
      <c r="A554" s="18">
        <v>43826</v>
      </c>
      <c r="B554" s="25">
        <f>SalesAndOrders[[#This Row],[Date]]</f>
        <v>43826</v>
      </c>
      <c r="C554" s="19" t="s">
        <v>10</v>
      </c>
      <c r="D554" s="19" t="s">
        <v>2735</v>
      </c>
      <c r="E554" s="19" t="s">
        <v>13</v>
      </c>
      <c r="F554" s="19">
        <v>101</v>
      </c>
      <c r="G554" s="19">
        <v>5716</v>
      </c>
    </row>
    <row r="555" spans="1:7" x14ac:dyDescent="0.25">
      <c r="A555" s="18">
        <v>43826</v>
      </c>
      <c r="B555" s="25">
        <f>SalesAndOrders[[#This Row],[Date]]</f>
        <v>43826</v>
      </c>
      <c r="C555" s="19" t="s">
        <v>24</v>
      </c>
      <c r="D555" s="19" t="s">
        <v>350</v>
      </c>
      <c r="E555" s="19" t="s">
        <v>32</v>
      </c>
      <c r="F555" s="19">
        <v>289</v>
      </c>
      <c r="G555" s="19">
        <v>4539</v>
      </c>
    </row>
    <row r="556" spans="1:7" x14ac:dyDescent="0.25">
      <c r="A556" s="18">
        <v>43826</v>
      </c>
      <c r="B556" s="25">
        <f>SalesAndOrders[[#This Row],[Date]]</f>
        <v>43826</v>
      </c>
      <c r="C556" s="19" t="s">
        <v>24</v>
      </c>
      <c r="D556" s="19" t="s">
        <v>211</v>
      </c>
      <c r="E556" s="19" t="s">
        <v>32</v>
      </c>
      <c r="F556" s="19">
        <v>74</v>
      </c>
      <c r="G556" s="19">
        <v>4237</v>
      </c>
    </row>
    <row r="557" spans="1:7" x14ac:dyDescent="0.25">
      <c r="A557" s="18">
        <v>43826</v>
      </c>
      <c r="B557" s="25">
        <f>SalesAndOrders[[#This Row],[Date]]</f>
        <v>43826</v>
      </c>
      <c r="C557" s="19" t="s">
        <v>16</v>
      </c>
      <c r="D557" s="19" t="s">
        <v>520</v>
      </c>
      <c r="E557" s="19" t="s">
        <v>32</v>
      </c>
      <c r="F557" s="19">
        <v>122</v>
      </c>
      <c r="G557" s="19">
        <v>4221</v>
      </c>
    </row>
    <row r="558" spans="1:7" x14ac:dyDescent="0.25">
      <c r="A558" s="18">
        <v>43826</v>
      </c>
      <c r="B558" s="25">
        <f>SalesAndOrders[[#This Row],[Date]]</f>
        <v>43826</v>
      </c>
      <c r="C558" s="19" t="s">
        <v>10</v>
      </c>
      <c r="D558" s="19" t="s">
        <v>125</v>
      </c>
      <c r="E558" s="19" t="s">
        <v>32</v>
      </c>
      <c r="F558" s="19">
        <v>78</v>
      </c>
      <c r="G558" s="19">
        <v>4190</v>
      </c>
    </row>
    <row r="559" spans="1:7" x14ac:dyDescent="0.25">
      <c r="A559" s="18">
        <v>43826</v>
      </c>
      <c r="B559" s="25">
        <f>SalesAndOrders[[#This Row],[Date]]</f>
        <v>43826</v>
      </c>
      <c r="C559" s="19" t="s">
        <v>10</v>
      </c>
      <c r="D559" s="19" t="s">
        <v>470</v>
      </c>
      <c r="E559" s="19" t="s">
        <v>32</v>
      </c>
      <c r="F559" s="19">
        <v>122</v>
      </c>
      <c r="G559" s="19">
        <v>3851</v>
      </c>
    </row>
    <row r="560" spans="1:7" x14ac:dyDescent="0.25">
      <c r="A560" s="18">
        <v>43826</v>
      </c>
      <c r="B560" s="25">
        <f>SalesAndOrders[[#This Row],[Date]]</f>
        <v>43826</v>
      </c>
      <c r="C560" s="19" t="s">
        <v>16</v>
      </c>
      <c r="D560" s="19" t="s">
        <v>107</v>
      </c>
      <c r="E560" s="19" t="s">
        <v>32</v>
      </c>
      <c r="F560" s="19">
        <v>28</v>
      </c>
      <c r="G560" s="19">
        <v>3369</v>
      </c>
    </row>
    <row r="561" spans="1:7" x14ac:dyDescent="0.25">
      <c r="A561" s="18">
        <v>43826</v>
      </c>
      <c r="B561" s="25">
        <f>SalesAndOrders[[#This Row],[Date]]</f>
        <v>43826</v>
      </c>
      <c r="C561" s="19" t="s">
        <v>24</v>
      </c>
      <c r="D561" s="19" t="s">
        <v>35</v>
      </c>
      <c r="E561" s="19" t="s">
        <v>32</v>
      </c>
      <c r="F561" s="19">
        <v>172</v>
      </c>
      <c r="G561" s="19">
        <v>3303</v>
      </c>
    </row>
    <row r="562" spans="1:7" x14ac:dyDescent="0.25">
      <c r="A562" s="18">
        <v>43826</v>
      </c>
      <c r="B562" s="25">
        <f>SalesAndOrders[[#This Row],[Date]]</f>
        <v>43826</v>
      </c>
      <c r="C562" s="19" t="s">
        <v>16</v>
      </c>
      <c r="D562" s="19" t="s">
        <v>651</v>
      </c>
      <c r="E562" s="19" t="s">
        <v>32</v>
      </c>
      <c r="F562" s="19">
        <v>44</v>
      </c>
      <c r="G562" s="19">
        <v>3032</v>
      </c>
    </row>
    <row r="563" spans="1:7" x14ac:dyDescent="0.25">
      <c r="A563" s="18">
        <v>43826</v>
      </c>
      <c r="B563" s="25">
        <f>SalesAndOrders[[#This Row],[Date]]</f>
        <v>43826</v>
      </c>
      <c r="C563" s="19" t="s">
        <v>16</v>
      </c>
      <c r="D563" s="19" t="s">
        <v>292</v>
      </c>
      <c r="E563" s="19" t="s">
        <v>32</v>
      </c>
      <c r="F563" s="19">
        <v>155</v>
      </c>
      <c r="G563" s="19">
        <v>2765</v>
      </c>
    </row>
    <row r="564" spans="1:7" x14ac:dyDescent="0.25">
      <c r="A564" s="18">
        <v>43826</v>
      </c>
      <c r="B564" s="25">
        <f>SalesAndOrders[[#This Row],[Date]]</f>
        <v>43826</v>
      </c>
      <c r="C564" s="19" t="s">
        <v>10</v>
      </c>
      <c r="D564" s="19" t="s">
        <v>2735</v>
      </c>
      <c r="E564" s="19" t="s">
        <v>57</v>
      </c>
      <c r="F564" s="19">
        <v>201</v>
      </c>
      <c r="G564" s="19">
        <v>4659</v>
      </c>
    </row>
    <row r="565" spans="1:7" x14ac:dyDescent="0.25">
      <c r="A565" s="18">
        <v>43826</v>
      </c>
      <c r="B565" s="25">
        <f>SalesAndOrders[[#This Row],[Date]]</f>
        <v>43826</v>
      </c>
      <c r="C565" s="19" t="s">
        <v>10</v>
      </c>
      <c r="D565" s="19" t="s">
        <v>259</v>
      </c>
      <c r="E565" s="19" t="s">
        <v>32</v>
      </c>
      <c r="F565" s="19">
        <v>110</v>
      </c>
      <c r="G565" s="19">
        <v>1680</v>
      </c>
    </row>
    <row r="566" spans="1:7" x14ac:dyDescent="0.25">
      <c r="A566" s="18">
        <v>43826</v>
      </c>
      <c r="B566" s="25">
        <f>SalesAndOrders[[#This Row],[Date]]</f>
        <v>43826</v>
      </c>
      <c r="C566" s="19" t="s">
        <v>16</v>
      </c>
      <c r="D566" s="19" t="s">
        <v>2736</v>
      </c>
      <c r="E566" s="19" t="s">
        <v>19</v>
      </c>
      <c r="F566" s="19">
        <v>51</v>
      </c>
      <c r="G566" s="19">
        <v>2956</v>
      </c>
    </row>
    <row r="567" spans="1:7" x14ac:dyDescent="0.25">
      <c r="A567" s="18">
        <v>43826</v>
      </c>
      <c r="B567" s="25">
        <f>SalesAndOrders[[#This Row],[Date]]</f>
        <v>43826</v>
      </c>
      <c r="C567" s="19" t="s">
        <v>16</v>
      </c>
      <c r="D567" s="19" t="s">
        <v>832</v>
      </c>
      <c r="E567" s="19" t="s">
        <v>32</v>
      </c>
      <c r="F567" s="19">
        <v>25</v>
      </c>
      <c r="G567" s="19">
        <v>1203</v>
      </c>
    </row>
    <row r="568" spans="1:7" x14ac:dyDescent="0.25">
      <c r="A568" s="18">
        <v>43826</v>
      </c>
      <c r="B568" s="25">
        <f>SalesAndOrders[[#This Row],[Date]]</f>
        <v>43826</v>
      </c>
      <c r="C568" s="19" t="s">
        <v>24</v>
      </c>
      <c r="D568" s="19" t="s">
        <v>2736</v>
      </c>
      <c r="E568" s="19" t="s">
        <v>60</v>
      </c>
      <c r="F568" s="19">
        <v>98</v>
      </c>
      <c r="G568" s="19">
        <v>4605</v>
      </c>
    </row>
    <row r="569" spans="1:7" x14ac:dyDescent="0.25">
      <c r="A569" s="18">
        <v>43826</v>
      </c>
      <c r="B569" s="25">
        <f>SalesAndOrders[[#This Row],[Date]]</f>
        <v>43826</v>
      </c>
      <c r="C569" s="19" t="s">
        <v>10</v>
      </c>
      <c r="D569" s="19" t="s">
        <v>651</v>
      </c>
      <c r="E569" s="19" t="s">
        <v>39</v>
      </c>
      <c r="F569" s="19">
        <v>391</v>
      </c>
      <c r="G569" s="19">
        <v>17144</v>
      </c>
    </row>
    <row r="570" spans="1:7" x14ac:dyDescent="0.25">
      <c r="A570" s="18">
        <v>43826</v>
      </c>
      <c r="B570" s="25">
        <f>SalesAndOrders[[#This Row],[Date]]</f>
        <v>43826</v>
      </c>
      <c r="C570" s="19" t="s">
        <v>24</v>
      </c>
      <c r="D570" s="19" t="s">
        <v>598</v>
      </c>
      <c r="E570" s="19" t="s">
        <v>39</v>
      </c>
      <c r="F570" s="19">
        <v>146</v>
      </c>
      <c r="G570" s="19">
        <v>8392</v>
      </c>
    </row>
    <row r="571" spans="1:7" x14ac:dyDescent="0.25">
      <c r="A571" s="18">
        <v>43826</v>
      </c>
      <c r="B571" s="25">
        <f>SalesAndOrders[[#This Row],[Date]]</f>
        <v>43826</v>
      </c>
      <c r="C571" s="19" t="s">
        <v>24</v>
      </c>
      <c r="D571" s="19" t="s">
        <v>137</v>
      </c>
      <c r="E571" s="19" t="s">
        <v>39</v>
      </c>
      <c r="F571" s="19">
        <v>206</v>
      </c>
      <c r="G571" s="19">
        <v>5925</v>
      </c>
    </row>
    <row r="572" spans="1:7" x14ac:dyDescent="0.25">
      <c r="A572" s="18">
        <v>43826</v>
      </c>
      <c r="B572" s="25">
        <f>SalesAndOrders[[#This Row],[Date]]</f>
        <v>43826</v>
      </c>
      <c r="C572" s="19" t="s">
        <v>16</v>
      </c>
      <c r="D572" s="19" t="s">
        <v>100</v>
      </c>
      <c r="E572" s="19" t="s">
        <v>39</v>
      </c>
      <c r="F572" s="19">
        <v>55</v>
      </c>
      <c r="G572" s="19">
        <v>5009</v>
      </c>
    </row>
    <row r="573" spans="1:7" x14ac:dyDescent="0.25">
      <c r="A573" s="18">
        <v>43826</v>
      </c>
      <c r="B573" s="25">
        <f>SalesAndOrders[[#This Row],[Date]]</f>
        <v>43826</v>
      </c>
      <c r="C573" s="19" t="s">
        <v>16</v>
      </c>
      <c r="D573" s="19" t="s">
        <v>43</v>
      </c>
      <c r="E573" s="19" t="s">
        <v>39</v>
      </c>
      <c r="F573" s="19">
        <v>49</v>
      </c>
      <c r="G573" s="19">
        <v>3544</v>
      </c>
    </row>
    <row r="574" spans="1:7" x14ac:dyDescent="0.25">
      <c r="A574" s="18">
        <v>43826</v>
      </c>
      <c r="B574" s="25">
        <f>SalesAndOrders[[#This Row],[Date]]</f>
        <v>43826</v>
      </c>
      <c r="C574" s="19" t="s">
        <v>16</v>
      </c>
      <c r="D574" s="19" t="s">
        <v>11</v>
      </c>
      <c r="E574" s="19" t="s">
        <v>39</v>
      </c>
      <c r="F574" s="19">
        <v>103</v>
      </c>
      <c r="G574" s="19">
        <v>2375</v>
      </c>
    </row>
    <row r="575" spans="1:7" x14ac:dyDescent="0.25">
      <c r="A575" s="18">
        <v>43826</v>
      </c>
      <c r="B575" s="25">
        <f>SalesAndOrders[[#This Row],[Date]]</f>
        <v>43826</v>
      </c>
      <c r="C575" s="19" t="s">
        <v>16</v>
      </c>
      <c r="D575" s="19" t="s">
        <v>80</v>
      </c>
      <c r="E575" s="19" t="s">
        <v>2724</v>
      </c>
      <c r="F575" s="19">
        <v>220</v>
      </c>
      <c r="G575" s="19">
        <v>22309</v>
      </c>
    </row>
    <row r="576" spans="1:7" x14ac:dyDescent="0.25">
      <c r="A576" s="18">
        <v>43826</v>
      </c>
      <c r="B576" s="25">
        <f>SalesAndOrders[[#This Row],[Date]]</f>
        <v>43826</v>
      </c>
      <c r="C576" s="19" t="s">
        <v>24</v>
      </c>
      <c r="D576" s="19" t="s">
        <v>534</v>
      </c>
      <c r="E576" s="19" t="s">
        <v>2724</v>
      </c>
      <c r="F576" s="19">
        <v>591</v>
      </c>
      <c r="G576" s="19">
        <v>22042</v>
      </c>
    </row>
    <row r="577" spans="1:7" x14ac:dyDescent="0.25">
      <c r="A577" s="18">
        <v>43826</v>
      </c>
      <c r="B577" s="25">
        <f>SalesAndOrders[[#This Row],[Date]]</f>
        <v>43826</v>
      </c>
      <c r="C577" s="19" t="s">
        <v>10</v>
      </c>
      <c r="D577" s="19" t="s">
        <v>41</v>
      </c>
      <c r="E577" s="19" t="s">
        <v>2724</v>
      </c>
      <c r="F577" s="19">
        <v>530</v>
      </c>
      <c r="G577" s="19">
        <v>17752</v>
      </c>
    </row>
    <row r="578" spans="1:7" x14ac:dyDescent="0.25">
      <c r="A578" s="18">
        <v>43826</v>
      </c>
      <c r="B578" s="25">
        <f>SalesAndOrders[[#This Row],[Date]]</f>
        <v>43826</v>
      </c>
      <c r="C578" s="19" t="s">
        <v>10</v>
      </c>
      <c r="D578" s="19" t="s">
        <v>782</v>
      </c>
      <c r="E578" s="19" t="s">
        <v>2724</v>
      </c>
      <c r="F578" s="19">
        <v>286</v>
      </c>
      <c r="G578" s="19">
        <v>16965</v>
      </c>
    </row>
    <row r="579" spans="1:7" x14ac:dyDescent="0.25">
      <c r="A579" s="18">
        <v>43826</v>
      </c>
      <c r="B579" s="25">
        <f>SalesAndOrders[[#This Row],[Date]]</f>
        <v>43826</v>
      </c>
      <c r="C579" s="19" t="s">
        <v>10</v>
      </c>
      <c r="D579" s="19" t="s">
        <v>233</v>
      </c>
      <c r="E579" s="19" t="s">
        <v>2724</v>
      </c>
      <c r="F579" s="19">
        <v>309</v>
      </c>
      <c r="G579" s="19">
        <v>12490</v>
      </c>
    </row>
    <row r="580" spans="1:7" x14ac:dyDescent="0.25">
      <c r="A580" s="18">
        <v>43826</v>
      </c>
      <c r="B580" s="25">
        <f>SalesAndOrders[[#This Row],[Date]]</f>
        <v>43826</v>
      </c>
      <c r="C580" s="19" t="s">
        <v>10</v>
      </c>
      <c r="D580" s="19" t="s">
        <v>426</v>
      </c>
      <c r="E580" s="19" t="s">
        <v>2724</v>
      </c>
      <c r="F580" s="19">
        <v>239</v>
      </c>
      <c r="G580" s="19">
        <v>11443</v>
      </c>
    </row>
    <row r="581" spans="1:7" x14ac:dyDescent="0.25">
      <c r="A581" s="18">
        <v>43826</v>
      </c>
      <c r="B581" s="25">
        <f>SalesAndOrders[[#This Row],[Date]]</f>
        <v>43826</v>
      </c>
      <c r="C581" s="19" t="s">
        <v>24</v>
      </c>
      <c r="D581" s="19" t="s">
        <v>181</v>
      </c>
      <c r="E581" s="19" t="s">
        <v>2724</v>
      </c>
      <c r="F581" s="19">
        <v>252</v>
      </c>
      <c r="G581" s="19">
        <v>9081</v>
      </c>
    </row>
    <row r="582" spans="1:7" x14ac:dyDescent="0.25">
      <c r="A582" s="18">
        <v>43826</v>
      </c>
      <c r="B582" s="25">
        <f>SalesAndOrders[[#This Row],[Date]]</f>
        <v>43826</v>
      </c>
      <c r="C582" s="19" t="s">
        <v>10</v>
      </c>
      <c r="D582" s="19" t="s">
        <v>2726</v>
      </c>
      <c r="E582" s="19" t="s">
        <v>39</v>
      </c>
      <c r="F582" s="19">
        <v>249</v>
      </c>
      <c r="G582" s="19">
        <v>17949</v>
      </c>
    </row>
    <row r="583" spans="1:7" x14ac:dyDescent="0.25">
      <c r="A583" s="18">
        <v>43826</v>
      </c>
      <c r="B583" s="25">
        <f>SalesAndOrders[[#This Row],[Date]]</f>
        <v>43826</v>
      </c>
      <c r="C583" s="19" t="s">
        <v>10</v>
      </c>
      <c r="D583" s="19" t="s">
        <v>2726</v>
      </c>
      <c r="E583" s="19" t="s">
        <v>2724</v>
      </c>
      <c r="F583" s="19">
        <v>479</v>
      </c>
      <c r="G583" s="19">
        <v>19333</v>
      </c>
    </row>
    <row r="584" spans="1:7" x14ac:dyDescent="0.25">
      <c r="A584" s="18">
        <v>43826</v>
      </c>
      <c r="B584" s="25">
        <f>SalesAndOrders[[#This Row],[Date]]</f>
        <v>43826</v>
      </c>
      <c r="C584" s="19" t="s">
        <v>24</v>
      </c>
      <c r="D584" s="19" t="s">
        <v>85</v>
      </c>
      <c r="E584" s="19" t="s">
        <v>2724</v>
      </c>
      <c r="F584" s="19">
        <v>247</v>
      </c>
      <c r="G584" s="19">
        <v>5073</v>
      </c>
    </row>
    <row r="585" spans="1:7" x14ac:dyDescent="0.25">
      <c r="A585" s="18">
        <v>43826</v>
      </c>
      <c r="B585" s="25">
        <f>SalesAndOrders[[#This Row],[Date]]</f>
        <v>43826</v>
      </c>
      <c r="C585" s="19" t="s">
        <v>24</v>
      </c>
      <c r="D585" s="19" t="s">
        <v>11</v>
      </c>
      <c r="E585" s="19" t="s">
        <v>2724</v>
      </c>
      <c r="F585" s="19">
        <v>179</v>
      </c>
      <c r="G585" s="19">
        <v>4585</v>
      </c>
    </row>
    <row r="586" spans="1:7" x14ac:dyDescent="0.25">
      <c r="A586" s="18">
        <v>43826</v>
      </c>
      <c r="B586" s="25">
        <f>SalesAndOrders[[#This Row],[Date]]</f>
        <v>43826</v>
      </c>
      <c r="C586" s="19" t="s">
        <v>16</v>
      </c>
      <c r="D586" s="19" t="s">
        <v>257</v>
      </c>
      <c r="E586" s="19" t="s">
        <v>2724</v>
      </c>
      <c r="F586" s="19">
        <v>120</v>
      </c>
      <c r="G586" s="19">
        <v>4097</v>
      </c>
    </row>
    <row r="587" spans="1:7" x14ac:dyDescent="0.25">
      <c r="A587" s="18">
        <v>43826</v>
      </c>
      <c r="B587" s="25">
        <f>SalesAndOrders[[#This Row],[Date]]</f>
        <v>43826</v>
      </c>
      <c r="C587" s="19" t="s">
        <v>24</v>
      </c>
      <c r="D587" s="19" t="s">
        <v>828</v>
      </c>
      <c r="E587" s="19" t="s">
        <v>2724</v>
      </c>
      <c r="F587" s="19">
        <v>120</v>
      </c>
      <c r="G587" s="19">
        <v>3095</v>
      </c>
    </row>
    <row r="588" spans="1:7" x14ac:dyDescent="0.25">
      <c r="A588" s="18">
        <v>43826</v>
      </c>
      <c r="B588" s="25">
        <f>SalesAndOrders[[#This Row],[Date]]</f>
        <v>43826</v>
      </c>
      <c r="C588" s="19" t="s">
        <v>16</v>
      </c>
      <c r="D588" s="19" t="s">
        <v>457</v>
      </c>
      <c r="E588" s="19" t="s">
        <v>2724</v>
      </c>
      <c r="F588" s="19">
        <v>113</v>
      </c>
      <c r="G588" s="19">
        <v>2418</v>
      </c>
    </row>
    <row r="589" spans="1:7" x14ac:dyDescent="0.25">
      <c r="A589" s="18">
        <v>43826</v>
      </c>
      <c r="B589" s="25">
        <f>SalesAndOrders[[#This Row],[Date]]</f>
        <v>43826</v>
      </c>
      <c r="C589" s="19" t="s">
        <v>16</v>
      </c>
      <c r="D589" s="19" t="s">
        <v>112</v>
      </c>
      <c r="E589" s="19" t="s">
        <v>2724</v>
      </c>
      <c r="F589" s="19">
        <v>116</v>
      </c>
      <c r="G589" s="19">
        <v>2134</v>
      </c>
    </row>
    <row r="590" spans="1:7" x14ac:dyDescent="0.25">
      <c r="A590" s="18">
        <v>43826</v>
      </c>
      <c r="B590" s="25">
        <f>SalesAndOrders[[#This Row],[Date]]</f>
        <v>43826</v>
      </c>
      <c r="C590" s="19" t="s">
        <v>10</v>
      </c>
      <c r="D590" s="19" t="s">
        <v>285</v>
      </c>
      <c r="E590" s="19" t="s">
        <v>57</v>
      </c>
      <c r="F590" s="19">
        <v>766</v>
      </c>
      <c r="G590" s="19">
        <v>19246</v>
      </c>
    </row>
    <row r="591" spans="1:7" x14ac:dyDescent="0.25">
      <c r="A591" s="18">
        <v>43826</v>
      </c>
      <c r="B591" s="25">
        <f>SalesAndOrders[[#This Row],[Date]]</f>
        <v>43826</v>
      </c>
      <c r="C591" s="19" t="s">
        <v>10</v>
      </c>
      <c r="D591" s="19" t="s">
        <v>534</v>
      </c>
      <c r="E591" s="19" t="s">
        <v>57</v>
      </c>
      <c r="F591" s="19">
        <v>364</v>
      </c>
      <c r="G591" s="19">
        <v>16922</v>
      </c>
    </row>
    <row r="592" spans="1:7" x14ac:dyDescent="0.25">
      <c r="A592" s="18">
        <v>43826</v>
      </c>
      <c r="B592" s="25">
        <f>SalesAndOrders[[#This Row],[Date]]</f>
        <v>43826</v>
      </c>
      <c r="C592" s="19" t="s">
        <v>24</v>
      </c>
      <c r="D592" s="19" t="s">
        <v>451</v>
      </c>
      <c r="E592" s="19" t="s">
        <v>57</v>
      </c>
      <c r="F592" s="19">
        <v>355</v>
      </c>
      <c r="G592" s="19">
        <v>14437</v>
      </c>
    </row>
    <row r="593" spans="1:7" x14ac:dyDescent="0.25">
      <c r="A593" s="18">
        <v>43826</v>
      </c>
      <c r="B593" s="25">
        <f>SalesAndOrders[[#This Row],[Date]]</f>
        <v>43826</v>
      </c>
      <c r="C593" s="19" t="s">
        <v>24</v>
      </c>
      <c r="D593" s="19" t="s">
        <v>93</v>
      </c>
      <c r="E593" s="19" t="s">
        <v>57</v>
      </c>
      <c r="F593" s="19">
        <v>271</v>
      </c>
      <c r="G593" s="19">
        <v>11047</v>
      </c>
    </row>
    <row r="594" spans="1:7" x14ac:dyDescent="0.25">
      <c r="A594" s="18">
        <v>43826</v>
      </c>
      <c r="B594" s="25">
        <f>SalesAndOrders[[#This Row],[Date]]</f>
        <v>43826</v>
      </c>
      <c r="C594" s="19" t="s">
        <v>10</v>
      </c>
      <c r="D594" s="19" t="s">
        <v>523</v>
      </c>
      <c r="E594" s="19" t="s">
        <v>57</v>
      </c>
      <c r="F594" s="19">
        <v>428</v>
      </c>
      <c r="G594" s="19">
        <v>9673</v>
      </c>
    </row>
    <row r="595" spans="1:7" x14ac:dyDescent="0.25">
      <c r="A595" s="18">
        <v>43826</v>
      </c>
      <c r="B595" s="25">
        <f>SalesAndOrders[[#This Row],[Date]]</f>
        <v>43826</v>
      </c>
      <c r="C595" s="19" t="s">
        <v>24</v>
      </c>
      <c r="D595" s="19" t="s">
        <v>449</v>
      </c>
      <c r="E595" s="19" t="s">
        <v>57</v>
      </c>
      <c r="F595" s="19">
        <v>103</v>
      </c>
      <c r="G595" s="19">
        <v>9343</v>
      </c>
    </row>
    <row r="596" spans="1:7" x14ac:dyDescent="0.25">
      <c r="A596" s="18">
        <v>43826</v>
      </c>
      <c r="B596" s="25">
        <f>SalesAndOrders[[#This Row],[Date]]</f>
        <v>43826</v>
      </c>
      <c r="C596" s="19" t="s">
        <v>16</v>
      </c>
      <c r="D596" s="19" t="s">
        <v>2741</v>
      </c>
      <c r="E596" s="19" t="s">
        <v>32</v>
      </c>
      <c r="F596" s="19">
        <v>120</v>
      </c>
      <c r="G596" s="19">
        <v>3291</v>
      </c>
    </row>
    <row r="597" spans="1:7" x14ac:dyDescent="0.25">
      <c r="A597" s="18">
        <v>43826</v>
      </c>
      <c r="B597" s="25">
        <f>SalesAndOrders[[#This Row],[Date]]</f>
        <v>43826</v>
      </c>
      <c r="C597" s="19" t="s">
        <v>24</v>
      </c>
      <c r="D597" s="19" t="s">
        <v>424</v>
      </c>
      <c r="E597" s="19" t="s">
        <v>57</v>
      </c>
      <c r="F597" s="19">
        <v>50</v>
      </c>
      <c r="G597" s="19">
        <v>4121</v>
      </c>
    </row>
    <row r="598" spans="1:7" x14ac:dyDescent="0.25">
      <c r="A598" s="18">
        <v>43826</v>
      </c>
      <c r="B598" s="25">
        <f>SalesAndOrders[[#This Row],[Date]]</f>
        <v>43826</v>
      </c>
      <c r="C598" s="19" t="s">
        <v>24</v>
      </c>
      <c r="D598" s="19" t="s">
        <v>196</v>
      </c>
      <c r="E598" s="19" t="s">
        <v>57</v>
      </c>
      <c r="F598" s="19">
        <v>98</v>
      </c>
      <c r="G598" s="19">
        <v>3532</v>
      </c>
    </row>
    <row r="599" spans="1:7" x14ac:dyDescent="0.25">
      <c r="A599" s="18">
        <v>43826</v>
      </c>
      <c r="B599" s="25">
        <f>SalesAndOrders[[#This Row],[Date]]</f>
        <v>43826</v>
      </c>
      <c r="C599" s="19" t="s">
        <v>10</v>
      </c>
      <c r="D599" s="19" t="s">
        <v>271</v>
      </c>
      <c r="E599" s="19" t="s">
        <v>60</v>
      </c>
      <c r="F599" s="19">
        <v>384</v>
      </c>
      <c r="G599" s="19">
        <v>11154</v>
      </c>
    </row>
    <row r="600" spans="1:7" x14ac:dyDescent="0.25">
      <c r="A600" s="18">
        <v>43826</v>
      </c>
      <c r="B600" s="25">
        <f>SalesAndOrders[[#This Row],[Date]]</f>
        <v>43826</v>
      </c>
      <c r="C600" s="19" t="s">
        <v>10</v>
      </c>
      <c r="D600" s="19" t="s">
        <v>728</v>
      </c>
      <c r="E600" s="19" t="s">
        <v>60</v>
      </c>
      <c r="F600" s="19">
        <v>202</v>
      </c>
      <c r="G600" s="19">
        <v>8134</v>
      </c>
    </row>
    <row r="601" spans="1:7" x14ac:dyDescent="0.25">
      <c r="A601" s="18">
        <v>43826</v>
      </c>
      <c r="B601" s="25">
        <f>SalesAndOrders[[#This Row],[Date]]</f>
        <v>43826</v>
      </c>
      <c r="C601" s="19" t="s">
        <v>10</v>
      </c>
      <c r="D601" s="19" t="s">
        <v>169</v>
      </c>
      <c r="E601" s="19" t="s">
        <v>60</v>
      </c>
      <c r="F601" s="19">
        <v>270</v>
      </c>
      <c r="G601" s="19">
        <v>6784</v>
      </c>
    </row>
    <row r="602" spans="1:7" x14ac:dyDescent="0.25">
      <c r="A602" s="18">
        <v>43826</v>
      </c>
      <c r="B602" s="25">
        <f>SalesAndOrders[[#This Row],[Date]]</f>
        <v>43826</v>
      </c>
      <c r="C602" s="19" t="s">
        <v>24</v>
      </c>
      <c r="D602" s="19" t="s">
        <v>788</v>
      </c>
      <c r="E602" s="19" t="s">
        <v>60</v>
      </c>
      <c r="F602" s="19">
        <v>257</v>
      </c>
      <c r="G602" s="19">
        <v>5545</v>
      </c>
    </row>
    <row r="603" spans="1:7" x14ac:dyDescent="0.25">
      <c r="A603" s="18">
        <v>43826</v>
      </c>
      <c r="B603" s="25">
        <f>SalesAndOrders[[#This Row],[Date]]</f>
        <v>43826</v>
      </c>
      <c r="C603" s="19" t="s">
        <v>24</v>
      </c>
      <c r="D603" s="19" t="s">
        <v>726</v>
      </c>
      <c r="E603" s="19" t="s">
        <v>60</v>
      </c>
      <c r="F603" s="19">
        <v>280</v>
      </c>
      <c r="G603" s="19">
        <v>3731</v>
      </c>
    </row>
    <row r="604" spans="1:7" x14ac:dyDescent="0.25">
      <c r="A604" s="18">
        <v>43826</v>
      </c>
      <c r="B604" s="25">
        <f>SalesAndOrders[[#This Row],[Date]]</f>
        <v>43826</v>
      </c>
      <c r="C604" s="19" t="s">
        <v>16</v>
      </c>
      <c r="D604" s="19" t="s">
        <v>183</v>
      </c>
      <c r="E604" s="19" t="s">
        <v>60</v>
      </c>
      <c r="F604" s="19">
        <v>54</v>
      </c>
      <c r="G604" s="19">
        <v>3556</v>
      </c>
    </row>
    <row r="605" spans="1:7" x14ac:dyDescent="0.25">
      <c r="A605" s="18">
        <v>43826</v>
      </c>
      <c r="B605" s="25">
        <f>SalesAndOrders[[#This Row],[Date]]</f>
        <v>43826</v>
      </c>
      <c r="C605" s="19" t="s">
        <v>10</v>
      </c>
      <c r="D605" s="19" t="s">
        <v>176</v>
      </c>
      <c r="E605" s="19" t="s">
        <v>67</v>
      </c>
      <c r="F605" s="19">
        <v>573</v>
      </c>
      <c r="G605" s="19">
        <v>10188</v>
      </c>
    </row>
    <row r="606" spans="1:7" x14ac:dyDescent="0.25">
      <c r="A606" s="18">
        <v>43826</v>
      </c>
      <c r="B606" s="25">
        <f>SalesAndOrders[[#This Row],[Date]]</f>
        <v>43826</v>
      </c>
      <c r="C606" s="19" t="s">
        <v>10</v>
      </c>
      <c r="D606" s="19" t="s">
        <v>27</v>
      </c>
      <c r="E606" s="19" t="s">
        <v>67</v>
      </c>
      <c r="F606" s="19">
        <v>299</v>
      </c>
      <c r="G606" s="19">
        <v>8547</v>
      </c>
    </row>
    <row r="607" spans="1:7" x14ac:dyDescent="0.25">
      <c r="A607" s="18">
        <v>43826</v>
      </c>
      <c r="B607" s="25">
        <f>SalesAndOrders[[#This Row],[Date]]</f>
        <v>43826</v>
      </c>
      <c r="C607" s="19" t="s">
        <v>24</v>
      </c>
      <c r="D607" s="19" t="s">
        <v>292</v>
      </c>
      <c r="E607" s="19" t="s">
        <v>67</v>
      </c>
      <c r="F607" s="19">
        <v>177</v>
      </c>
      <c r="G607" s="19">
        <v>7485</v>
      </c>
    </row>
    <row r="608" spans="1:7" x14ac:dyDescent="0.25">
      <c r="A608" s="18">
        <v>43826</v>
      </c>
      <c r="B608" s="25">
        <f>SalesAndOrders[[#This Row],[Date]]</f>
        <v>43826</v>
      </c>
      <c r="C608" s="19" t="s">
        <v>24</v>
      </c>
      <c r="D608" s="19" t="s">
        <v>265</v>
      </c>
      <c r="E608" s="19" t="s">
        <v>67</v>
      </c>
      <c r="F608" s="19">
        <v>182</v>
      </c>
      <c r="G608" s="19">
        <v>7094</v>
      </c>
    </row>
    <row r="609" spans="1:7" x14ac:dyDescent="0.25">
      <c r="A609" s="18">
        <v>43826</v>
      </c>
      <c r="B609" s="25">
        <f>SalesAndOrders[[#This Row],[Date]]</f>
        <v>43826</v>
      </c>
      <c r="C609" s="19" t="s">
        <v>10</v>
      </c>
      <c r="D609" s="19" t="s">
        <v>616</v>
      </c>
      <c r="E609" s="19" t="s">
        <v>67</v>
      </c>
      <c r="F609" s="19">
        <v>121</v>
      </c>
      <c r="G609" s="19">
        <v>6113</v>
      </c>
    </row>
    <row r="610" spans="1:7" x14ac:dyDescent="0.25">
      <c r="A610" s="18">
        <v>43826</v>
      </c>
      <c r="B610" s="25">
        <f>SalesAndOrders[[#This Row],[Date]]</f>
        <v>43826</v>
      </c>
      <c r="C610" s="19" t="s">
        <v>16</v>
      </c>
      <c r="D610" s="19" t="s">
        <v>299</v>
      </c>
      <c r="E610" s="19" t="s">
        <v>67</v>
      </c>
      <c r="F610" s="19">
        <v>141</v>
      </c>
      <c r="G610" s="19">
        <v>5740</v>
      </c>
    </row>
    <row r="611" spans="1:7" x14ac:dyDescent="0.25">
      <c r="A611" s="18">
        <v>43826</v>
      </c>
      <c r="B611" s="25">
        <f>SalesAndOrders[[#This Row],[Date]]</f>
        <v>43826</v>
      </c>
      <c r="C611" s="19" t="s">
        <v>16</v>
      </c>
      <c r="D611" s="19" t="s">
        <v>310</v>
      </c>
      <c r="E611" s="19" t="s">
        <v>67</v>
      </c>
      <c r="F611" s="19">
        <v>94</v>
      </c>
      <c r="G611" s="19">
        <v>5017</v>
      </c>
    </row>
    <row r="612" spans="1:7" x14ac:dyDescent="0.25">
      <c r="A612" s="18">
        <v>43826</v>
      </c>
      <c r="B612" s="25">
        <f>SalesAndOrders[[#This Row],[Date]]</f>
        <v>43826</v>
      </c>
      <c r="C612" s="19" t="s">
        <v>16</v>
      </c>
      <c r="D612" s="19" t="s">
        <v>1198</v>
      </c>
      <c r="E612" s="19" t="s">
        <v>67</v>
      </c>
      <c r="F612" s="19">
        <v>102</v>
      </c>
      <c r="G612" s="19">
        <v>2910</v>
      </c>
    </row>
    <row r="613" spans="1:7" x14ac:dyDescent="0.25">
      <c r="A613" s="18">
        <v>43826</v>
      </c>
      <c r="B613" s="25">
        <f>SalesAndOrders[[#This Row],[Date]]</f>
        <v>43826</v>
      </c>
      <c r="C613" s="19" t="s">
        <v>24</v>
      </c>
      <c r="D613" s="19" t="s">
        <v>265</v>
      </c>
      <c r="E613" s="19" t="s">
        <v>67</v>
      </c>
      <c r="F613" s="19">
        <v>207</v>
      </c>
      <c r="G613" s="19">
        <v>2854</v>
      </c>
    </row>
    <row r="614" spans="1:7" x14ac:dyDescent="0.25">
      <c r="A614" s="18">
        <v>43826</v>
      </c>
      <c r="B614" s="25">
        <f>SalesAndOrders[[#This Row],[Date]]</f>
        <v>43826</v>
      </c>
      <c r="C614" s="19" t="s">
        <v>16</v>
      </c>
      <c r="D614" s="19" t="s">
        <v>285</v>
      </c>
      <c r="E614" s="19" t="s">
        <v>2724</v>
      </c>
      <c r="F614" s="19">
        <v>113</v>
      </c>
      <c r="G614" s="19">
        <v>3153</v>
      </c>
    </row>
    <row r="615" spans="1:7" x14ac:dyDescent="0.25">
      <c r="A615" s="18">
        <v>43826</v>
      </c>
      <c r="B615" s="25">
        <f>SalesAndOrders[[#This Row],[Date]]</f>
        <v>43826</v>
      </c>
      <c r="C615" s="19" t="s">
        <v>24</v>
      </c>
      <c r="D615" s="19" t="s">
        <v>183</v>
      </c>
      <c r="E615" s="19" t="s">
        <v>67</v>
      </c>
      <c r="F615" s="19">
        <v>48</v>
      </c>
      <c r="G615" s="19">
        <v>1340</v>
      </c>
    </row>
    <row r="616" spans="1:7" x14ac:dyDescent="0.25">
      <c r="A616" s="18">
        <v>43796</v>
      </c>
      <c r="B616" s="25">
        <f>SalesAndOrders[[#This Row],[Date]]</f>
        <v>43796</v>
      </c>
      <c r="C616" s="19" t="s">
        <v>10</v>
      </c>
      <c r="D616" s="19" t="s">
        <v>616</v>
      </c>
      <c r="E616" s="19" t="s">
        <v>13</v>
      </c>
      <c r="F616" s="19">
        <v>505</v>
      </c>
      <c r="G616" s="19">
        <v>14320</v>
      </c>
    </row>
    <row r="617" spans="1:7" x14ac:dyDescent="0.25">
      <c r="A617" s="18">
        <v>43796</v>
      </c>
      <c r="B617" s="25">
        <f>SalesAndOrders[[#This Row],[Date]]</f>
        <v>43796</v>
      </c>
      <c r="C617" s="19" t="s">
        <v>10</v>
      </c>
      <c r="D617" s="19" t="s">
        <v>221</v>
      </c>
      <c r="E617" s="19" t="s">
        <v>13</v>
      </c>
      <c r="F617" s="19">
        <v>248</v>
      </c>
      <c r="G617" s="19">
        <v>9922</v>
      </c>
    </row>
    <row r="618" spans="1:7" x14ac:dyDescent="0.25">
      <c r="A618" s="18">
        <v>43796</v>
      </c>
      <c r="B618" s="25">
        <f>SalesAndOrders[[#This Row],[Date]]</f>
        <v>43796</v>
      </c>
      <c r="C618" s="19" t="s">
        <v>10</v>
      </c>
      <c r="D618" s="19" t="s">
        <v>173</v>
      </c>
      <c r="E618" s="19" t="s">
        <v>13</v>
      </c>
      <c r="F618" s="19">
        <v>73</v>
      </c>
      <c r="G618" s="19">
        <v>9029</v>
      </c>
    </row>
    <row r="619" spans="1:7" x14ac:dyDescent="0.25">
      <c r="A619" s="18">
        <v>43796</v>
      </c>
      <c r="B619" s="25">
        <f>SalesAndOrders[[#This Row],[Date]]</f>
        <v>43796</v>
      </c>
      <c r="C619" s="19" t="s">
        <v>10</v>
      </c>
      <c r="D619" s="19" t="s">
        <v>263</v>
      </c>
      <c r="E619" s="19" t="s">
        <v>13</v>
      </c>
      <c r="F619" s="19">
        <v>116</v>
      </c>
      <c r="G619" s="19">
        <v>8347</v>
      </c>
    </row>
    <row r="620" spans="1:7" x14ac:dyDescent="0.25">
      <c r="A620" s="18">
        <v>43796</v>
      </c>
      <c r="B620" s="25">
        <f>SalesAndOrders[[#This Row],[Date]]</f>
        <v>43796</v>
      </c>
      <c r="C620" s="19" t="s">
        <v>10</v>
      </c>
      <c r="D620" s="19" t="s">
        <v>412</v>
      </c>
      <c r="E620" s="19" t="s">
        <v>13</v>
      </c>
      <c r="F620" s="19">
        <v>172</v>
      </c>
      <c r="G620" s="19">
        <v>4675</v>
      </c>
    </row>
    <row r="621" spans="1:7" x14ac:dyDescent="0.25">
      <c r="A621" s="18">
        <v>43796</v>
      </c>
      <c r="B621" s="25">
        <f>SalesAndOrders[[#This Row],[Date]]</f>
        <v>43796</v>
      </c>
      <c r="C621" s="19" t="s">
        <v>10</v>
      </c>
      <c r="D621" s="19" t="s">
        <v>77</v>
      </c>
      <c r="E621" s="19" t="s">
        <v>13</v>
      </c>
      <c r="F621" s="19">
        <v>126</v>
      </c>
      <c r="G621" s="19">
        <v>3063</v>
      </c>
    </row>
    <row r="622" spans="1:7" x14ac:dyDescent="0.25">
      <c r="A622" s="18">
        <v>43796</v>
      </c>
      <c r="B622" s="25">
        <f>SalesAndOrders[[#This Row],[Date]]</f>
        <v>43796</v>
      </c>
      <c r="C622" s="19" t="s">
        <v>10</v>
      </c>
      <c r="D622" s="19" t="s">
        <v>1029</v>
      </c>
      <c r="E622" s="19" t="s">
        <v>13</v>
      </c>
      <c r="F622" s="19">
        <v>97</v>
      </c>
      <c r="G622" s="19">
        <v>2715</v>
      </c>
    </row>
    <row r="623" spans="1:7" x14ac:dyDescent="0.25">
      <c r="A623" s="18">
        <v>43796</v>
      </c>
      <c r="B623" s="25">
        <f>SalesAndOrders[[#This Row],[Date]]</f>
        <v>43796</v>
      </c>
      <c r="C623" s="19" t="s">
        <v>10</v>
      </c>
      <c r="D623" s="19" t="s">
        <v>115</v>
      </c>
      <c r="E623" s="19" t="s">
        <v>13</v>
      </c>
      <c r="F623" s="19">
        <v>113</v>
      </c>
      <c r="G623" s="19">
        <v>2681</v>
      </c>
    </row>
    <row r="624" spans="1:7" x14ac:dyDescent="0.25">
      <c r="A624" s="18">
        <v>43796</v>
      </c>
      <c r="B624" s="25">
        <f>SalesAndOrders[[#This Row],[Date]]</f>
        <v>43796</v>
      </c>
      <c r="C624" s="19" t="s">
        <v>10</v>
      </c>
      <c r="D624" s="19" t="s">
        <v>80</v>
      </c>
      <c r="E624" s="19" t="s">
        <v>13</v>
      </c>
      <c r="F624" s="19">
        <v>279</v>
      </c>
      <c r="G624" s="19">
        <v>2575</v>
      </c>
    </row>
    <row r="625" spans="1:7" x14ac:dyDescent="0.25">
      <c r="A625" s="18">
        <v>43796</v>
      </c>
      <c r="B625" s="25">
        <f>SalesAndOrders[[#This Row],[Date]]</f>
        <v>43796</v>
      </c>
      <c r="C625" s="19" t="s">
        <v>16</v>
      </c>
      <c r="D625" s="20" t="s">
        <v>2730</v>
      </c>
      <c r="E625" s="19" t="s">
        <v>30</v>
      </c>
      <c r="F625" s="19">
        <v>296</v>
      </c>
      <c r="G625" s="19">
        <v>3871</v>
      </c>
    </row>
    <row r="626" spans="1:7" x14ac:dyDescent="0.25">
      <c r="A626" s="18">
        <v>43796</v>
      </c>
      <c r="B626" s="25">
        <f>SalesAndOrders[[#This Row],[Date]]</f>
        <v>43796</v>
      </c>
      <c r="C626" s="19" t="s">
        <v>10</v>
      </c>
      <c r="D626" s="19" t="s">
        <v>77</v>
      </c>
      <c r="E626" s="19" t="s">
        <v>13</v>
      </c>
      <c r="F626" s="19">
        <v>40</v>
      </c>
      <c r="G626" s="19">
        <v>1088</v>
      </c>
    </row>
    <row r="627" spans="1:7" x14ac:dyDescent="0.25">
      <c r="A627" s="18">
        <v>43796</v>
      </c>
      <c r="B627" s="25">
        <f>SalesAndOrders[[#This Row],[Date]]</f>
        <v>43796</v>
      </c>
      <c r="C627" s="19" t="s">
        <v>16</v>
      </c>
      <c r="D627" s="20" t="s">
        <v>2730</v>
      </c>
      <c r="E627" s="19" t="s">
        <v>60</v>
      </c>
      <c r="F627" s="19">
        <v>104</v>
      </c>
      <c r="G627" s="19">
        <v>1446</v>
      </c>
    </row>
    <row r="628" spans="1:7" x14ac:dyDescent="0.25">
      <c r="A628" s="18">
        <v>43796</v>
      </c>
      <c r="B628" s="25">
        <f>SalesAndOrders[[#This Row],[Date]]</f>
        <v>43796</v>
      </c>
      <c r="C628" s="19" t="s">
        <v>10</v>
      </c>
      <c r="D628" s="19" t="s">
        <v>473</v>
      </c>
      <c r="E628" s="19" t="s">
        <v>19</v>
      </c>
      <c r="F628" s="19">
        <v>190</v>
      </c>
      <c r="G628" s="19">
        <v>11607</v>
      </c>
    </row>
    <row r="629" spans="1:7" x14ac:dyDescent="0.25">
      <c r="A629" s="18">
        <v>43796</v>
      </c>
      <c r="B629" s="25">
        <f>SalesAndOrders[[#This Row],[Date]]</f>
        <v>43796</v>
      </c>
      <c r="C629" s="19" t="s">
        <v>10</v>
      </c>
      <c r="D629" s="19" t="s">
        <v>544</v>
      </c>
      <c r="E629" s="19" t="s">
        <v>19</v>
      </c>
      <c r="F629" s="19">
        <v>579</v>
      </c>
      <c r="G629" s="19">
        <v>10149</v>
      </c>
    </row>
    <row r="630" spans="1:7" x14ac:dyDescent="0.25">
      <c r="A630" s="18">
        <v>43796</v>
      </c>
      <c r="B630" s="25">
        <f>SalesAndOrders[[#This Row],[Date]]</f>
        <v>43796</v>
      </c>
      <c r="C630" s="19" t="s">
        <v>24</v>
      </c>
      <c r="D630" s="20" t="s">
        <v>2731</v>
      </c>
      <c r="E630" s="19" t="s">
        <v>30</v>
      </c>
      <c r="F630" s="19">
        <v>245</v>
      </c>
      <c r="G630" s="19">
        <v>6272</v>
      </c>
    </row>
    <row r="631" spans="1:7" x14ac:dyDescent="0.25">
      <c r="A631" s="18">
        <v>43796</v>
      </c>
      <c r="B631" s="25">
        <f>SalesAndOrders[[#This Row],[Date]]</f>
        <v>43796</v>
      </c>
      <c r="C631" s="19" t="s">
        <v>24</v>
      </c>
      <c r="D631" s="19" t="s">
        <v>257</v>
      </c>
      <c r="E631" s="19" t="s">
        <v>19</v>
      </c>
      <c r="F631" s="19">
        <v>210</v>
      </c>
      <c r="G631" s="19">
        <v>7110</v>
      </c>
    </row>
    <row r="632" spans="1:7" x14ac:dyDescent="0.25">
      <c r="A632" s="18">
        <v>43796</v>
      </c>
      <c r="B632" s="25">
        <f>SalesAndOrders[[#This Row],[Date]]</f>
        <v>43796</v>
      </c>
      <c r="C632" s="19" t="s">
        <v>16</v>
      </c>
      <c r="D632" s="20" t="s">
        <v>2731</v>
      </c>
      <c r="E632" s="19" t="s">
        <v>39</v>
      </c>
      <c r="F632" s="19">
        <v>40</v>
      </c>
      <c r="G632" s="19">
        <v>3780</v>
      </c>
    </row>
    <row r="633" spans="1:7" x14ac:dyDescent="0.25">
      <c r="A633" s="18">
        <v>43796</v>
      </c>
      <c r="B633" s="25">
        <f>SalesAndOrders[[#This Row],[Date]]</f>
        <v>43796</v>
      </c>
      <c r="C633" s="19" t="s">
        <v>24</v>
      </c>
      <c r="D633" s="19" t="s">
        <v>1198</v>
      </c>
      <c r="E633" s="19" t="s">
        <v>19</v>
      </c>
      <c r="F633" s="19">
        <v>298</v>
      </c>
      <c r="G633" s="19">
        <v>5392</v>
      </c>
    </row>
    <row r="634" spans="1:7" x14ac:dyDescent="0.25">
      <c r="A634" s="18">
        <v>43796</v>
      </c>
      <c r="B634" s="25">
        <f>SalesAndOrders[[#This Row],[Date]]</f>
        <v>43796</v>
      </c>
      <c r="C634" s="19" t="s">
        <v>24</v>
      </c>
      <c r="D634" s="19" t="s">
        <v>447</v>
      </c>
      <c r="E634" s="19" t="s">
        <v>19</v>
      </c>
      <c r="F634" s="19">
        <v>268</v>
      </c>
      <c r="G634" s="19">
        <v>5283</v>
      </c>
    </row>
    <row r="635" spans="1:7" x14ac:dyDescent="0.25">
      <c r="A635" s="18">
        <v>43796</v>
      </c>
      <c r="B635" s="25">
        <f>SalesAndOrders[[#This Row],[Date]]</f>
        <v>43796</v>
      </c>
      <c r="C635" s="19" t="s">
        <v>24</v>
      </c>
      <c r="D635" s="19" t="s">
        <v>137</v>
      </c>
      <c r="E635" s="19" t="s">
        <v>19</v>
      </c>
      <c r="F635" s="19">
        <v>118</v>
      </c>
      <c r="G635" s="19">
        <v>4790</v>
      </c>
    </row>
    <row r="636" spans="1:7" x14ac:dyDescent="0.25">
      <c r="A636" s="18">
        <v>43796</v>
      </c>
      <c r="B636" s="25">
        <f>SalesAndOrders[[#This Row],[Date]]</f>
        <v>43796</v>
      </c>
      <c r="C636" s="19" t="s">
        <v>24</v>
      </c>
      <c r="D636" s="19" t="s">
        <v>213</v>
      </c>
      <c r="E636" s="19" t="s">
        <v>19</v>
      </c>
      <c r="F636" s="19">
        <v>115</v>
      </c>
      <c r="G636" s="19">
        <v>3884</v>
      </c>
    </row>
    <row r="637" spans="1:7" x14ac:dyDescent="0.25">
      <c r="A637" s="18">
        <v>43796</v>
      </c>
      <c r="B637" s="25">
        <f>SalesAndOrders[[#This Row],[Date]]</f>
        <v>43796</v>
      </c>
      <c r="C637" s="19" t="s">
        <v>24</v>
      </c>
      <c r="D637" s="19" t="s">
        <v>259</v>
      </c>
      <c r="E637" s="19" t="s">
        <v>19</v>
      </c>
      <c r="F637" s="19">
        <v>281</v>
      </c>
      <c r="G637" s="19">
        <v>3637</v>
      </c>
    </row>
    <row r="638" spans="1:7" x14ac:dyDescent="0.25">
      <c r="A638" s="18">
        <v>43796</v>
      </c>
      <c r="B638" s="25">
        <f>SalesAndOrders[[#This Row],[Date]]</f>
        <v>43796</v>
      </c>
      <c r="C638" s="19" t="s">
        <v>24</v>
      </c>
      <c r="D638" s="19" t="s">
        <v>336</v>
      </c>
      <c r="E638" s="19" t="s">
        <v>19</v>
      </c>
      <c r="F638" s="19">
        <v>163</v>
      </c>
      <c r="G638" s="19">
        <v>2885</v>
      </c>
    </row>
    <row r="639" spans="1:7" x14ac:dyDescent="0.25">
      <c r="A639" s="18">
        <v>43796</v>
      </c>
      <c r="B639" s="25">
        <f>SalesAndOrders[[#This Row],[Date]]</f>
        <v>43796</v>
      </c>
      <c r="C639" s="19" t="s">
        <v>16</v>
      </c>
      <c r="D639" s="19" t="s">
        <v>224</v>
      </c>
      <c r="E639" s="19" t="s">
        <v>19</v>
      </c>
      <c r="F639" s="19">
        <v>143</v>
      </c>
      <c r="G639" s="19">
        <v>2092</v>
      </c>
    </row>
    <row r="640" spans="1:7" x14ac:dyDescent="0.25">
      <c r="A640" s="18">
        <v>43796</v>
      </c>
      <c r="B640" s="25">
        <f>SalesAndOrders[[#This Row],[Date]]</f>
        <v>43796</v>
      </c>
      <c r="C640" s="19" t="s">
        <v>10</v>
      </c>
      <c r="D640" s="19" t="s">
        <v>75</v>
      </c>
      <c r="E640" s="19" t="s">
        <v>30</v>
      </c>
      <c r="F640" s="19">
        <v>382</v>
      </c>
      <c r="G640" s="19">
        <v>13715</v>
      </c>
    </row>
    <row r="641" spans="1:7" x14ac:dyDescent="0.25">
      <c r="A641" s="18">
        <v>43796</v>
      </c>
      <c r="B641" s="25">
        <f>SalesAndOrders[[#This Row],[Date]]</f>
        <v>43796</v>
      </c>
      <c r="C641" s="19" t="s">
        <v>10</v>
      </c>
      <c r="D641" s="19" t="s">
        <v>726</v>
      </c>
      <c r="E641" s="19" t="s">
        <v>30</v>
      </c>
      <c r="F641" s="19">
        <v>478</v>
      </c>
      <c r="G641" s="19">
        <v>12770</v>
      </c>
    </row>
    <row r="642" spans="1:7" x14ac:dyDescent="0.25">
      <c r="A642" s="18">
        <v>43796</v>
      </c>
      <c r="B642" s="25">
        <f>SalesAndOrders[[#This Row],[Date]]</f>
        <v>43796</v>
      </c>
      <c r="C642" s="19" t="s">
        <v>24</v>
      </c>
      <c r="D642" s="19" t="s">
        <v>806</v>
      </c>
      <c r="E642" s="19" t="s">
        <v>30</v>
      </c>
      <c r="F642" s="19">
        <v>75</v>
      </c>
      <c r="G642" s="19">
        <v>7140</v>
      </c>
    </row>
    <row r="643" spans="1:7" x14ac:dyDescent="0.25">
      <c r="A643" s="18">
        <v>43796</v>
      </c>
      <c r="B643" s="25">
        <f>SalesAndOrders[[#This Row],[Date]]</f>
        <v>43796</v>
      </c>
      <c r="C643" s="19" t="s">
        <v>16</v>
      </c>
      <c r="D643" s="19" t="s">
        <v>292</v>
      </c>
      <c r="E643" s="19" t="s">
        <v>30</v>
      </c>
      <c r="F643" s="19">
        <v>82</v>
      </c>
      <c r="G643" s="19">
        <v>5141</v>
      </c>
    </row>
    <row r="644" spans="1:7" x14ac:dyDescent="0.25">
      <c r="A644" s="18">
        <v>43796</v>
      </c>
      <c r="B644" s="25">
        <f>SalesAndOrders[[#This Row],[Date]]</f>
        <v>43796</v>
      </c>
      <c r="C644" s="19" t="s">
        <v>16</v>
      </c>
      <c r="D644" s="19" t="s">
        <v>503</v>
      </c>
      <c r="E644" s="19" t="s">
        <v>30</v>
      </c>
      <c r="F644" s="19">
        <v>53</v>
      </c>
      <c r="G644" s="19">
        <v>5139</v>
      </c>
    </row>
    <row r="645" spans="1:7" x14ac:dyDescent="0.25">
      <c r="A645" s="18">
        <v>43796</v>
      </c>
      <c r="B645" s="25">
        <f>SalesAndOrders[[#This Row],[Date]]</f>
        <v>43796</v>
      </c>
      <c r="C645" s="19" t="s">
        <v>10</v>
      </c>
      <c r="D645" s="19" t="s">
        <v>503</v>
      </c>
      <c r="E645" s="19" t="s">
        <v>30</v>
      </c>
      <c r="F645" s="19">
        <v>27</v>
      </c>
      <c r="G645" s="19">
        <v>4864</v>
      </c>
    </row>
    <row r="646" spans="1:7" x14ac:dyDescent="0.25">
      <c r="A646" s="18">
        <v>43796</v>
      </c>
      <c r="B646" s="25">
        <f>SalesAndOrders[[#This Row],[Date]]</f>
        <v>43796</v>
      </c>
      <c r="C646" s="19" t="s">
        <v>24</v>
      </c>
      <c r="D646" s="19" t="s">
        <v>203</v>
      </c>
      <c r="E646" s="19" t="s">
        <v>30</v>
      </c>
      <c r="F646" s="19">
        <v>266</v>
      </c>
      <c r="G646" s="19">
        <v>4808</v>
      </c>
    </row>
    <row r="647" spans="1:7" x14ac:dyDescent="0.25">
      <c r="A647" s="18">
        <v>43796</v>
      </c>
      <c r="B647" s="25">
        <f>SalesAndOrders[[#This Row],[Date]]</f>
        <v>43796</v>
      </c>
      <c r="C647" s="19" t="s">
        <v>16</v>
      </c>
      <c r="D647" s="19" t="s">
        <v>882</v>
      </c>
      <c r="E647" s="19" t="s">
        <v>30</v>
      </c>
      <c r="F647" s="19">
        <v>22</v>
      </c>
      <c r="G647" s="19">
        <v>4790</v>
      </c>
    </row>
    <row r="648" spans="1:7" x14ac:dyDescent="0.25">
      <c r="A648" s="18">
        <v>43796</v>
      </c>
      <c r="B648" s="25">
        <f>SalesAndOrders[[#This Row],[Date]]</f>
        <v>43796</v>
      </c>
      <c r="C648" s="19" t="s">
        <v>24</v>
      </c>
      <c r="D648" s="19" t="s">
        <v>290</v>
      </c>
      <c r="E648" s="19" t="s">
        <v>30</v>
      </c>
      <c r="F648" s="19">
        <v>130</v>
      </c>
      <c r="G648" s="19">
        <v>3465</v>
      </c>
    </row>
    <row r="649" spans="1:7" x14ac:dyDescent="0.25">
      <c r="A649" s="18">
        <v>43796</v>
      </c>
      <c r="B649" s="25">
        <f>SalesAndOrders[[#This Row],[Date]]</f>
        <v>43796</v>
      </c>
      <c r="C649" s="19" t="s">
        <v>24</v>
      </c>
      <c r="D649" s="19" t="s">
        <v>59</v>
      </c>
      <c r="E649" s="19" t="s">
        <v>32</v>
      </c>
      <c r="F649" s="19">
        <v>257</v>
      </c>
      <c r="G649" s="19">
        <v>9153</v>
      </c>
    </row>
    <row r="650" spans="1:7" x14ac:dyDescent="0.25">
      <c r="A650" s="18">
        <v>43796</v>
      </c>
      <c r="B650" s="25">
        <f>SalesAndOrders[[#This Row],[Date]]</f>
        <v>43796</v>
      </c>
      <c r="C650" s="19" t="s">
        <v>24</v>
      </c>
      <c r="D650" s="19" t="s">
        <v>249</v>
      </c>
      <c r="E650" s="19" t="s">
        <v>32</v>
      </c>
      <c r="F650" s="19">
        <v>88</v>
      </c>
      <c r="G650" s="19">
        <v>8268</v>
      </c>
    </row>
    <row r="651" spans="1:7" x14ac:dyDescent="0.25">
      <c r="A651" s="18">
        <v>43796</v>
      </c>
      <c r="B651" s="25">
        <f>SalesAndOrders[[#This Row],[Date]]</f>
        <v>43796</v>
      </c>
      <c r="C651" s="19" t="s">
        <v>24</v>
      </c>
      <c r="D651" s="19" t="s">
        <v>29</v>
      </c>
      <c r="E651" s="19" t="s">
        <v>32</v>
      </c>
      <c r="F651" s="19">
        <v>100</v>
      </c>
      <c r="G651" s="19">
        <v>5235</v>
      </c>
    </row>
    <row r="652" spans="1:7" x14ac:dyDescent="0.25">
      <c r="A652" s="18">
        <v>43796</v>
      </c>
      <c r="B652" s="25">
        <f>SalesAndOrders[[#This Row],[Date]]</f>
        <v>43796</v>
      </c>
      <c r="C652" s="19" t="s">
        <v>24</v>
      </c>
      <c r="D652" s="19" t="s">
        <v>93</v>
      </c>
      <c r="E652" s="19" t="s">
        <v>32</v>
      </c>
      <c r="F652" s="19">
        <v>177</v>
      </c>
      <c r="G652" s="19">
        <v>4704</v>
      </c>
    </row>
    <row r="653" spans="1:7" x14ac:dyDescent="0.25">
      <c r="A653" s="18">
        <v>43796</v>
      </c>
      <c r="B653" s="25">
        <f>SalesAndOrders[[#This Row],[Date]]</f>
        <v>43796</v>
      </c>
      <c r="C653" s="19" t="s">
        <v>24</v>
      </c>
      <c r="D653" s="19" t="s">
        <v>769</v>
      </c>
      <c r="E653" s="19" t="s">
        <v>32</v>
      </c>
      <c r="F653" s="19">
        <v>182</v>
      </c>
      <c r="G653" s="19">
        <v>4059</v>
      </c>
    </row>
    <row r="654" spans="1:7" x14ac:dyDescent="0.25">
      <c r="A654" s="18">
        <v>43796</v>
      </c>
      <c r="B654" s="25">
        <f>SalesAndOrders[[#This Row],[Date]]</f>
        <v>43796</v>
      </c>
      <c r="C654" s="19" t="s">
        <v>24</v>
      </c>
      <c r="D654" s="19" t="s">
        <v>80</v>
      </c>
      <c r="E654" s="19" t="s">
        <v>32</v>
      </c>
      <c r="F654" s="19">
        <v>141</v>
      </c>
      <c r="G654" s="19">
        <v>3604</v>
      </c>
    </row>
    <row r="655" spans="1:7" x14ac:dyDescent="0.25">
      <c r="A655" s="18">
        <v>43796</v>
      </c>
      <c r="B655" s="25">
        <f>SalesAndOrders[[#This Row],[Date]]</f>
        <v>43796</v>
      </c>
      <c r="C655" s="19" t="s">
        <v>24</v>
      </c>
      <c r="D655" s="19" t="s">
        <v>98</v>
      </c>
      <c r="E655" s="19" t="s">
        <v>32</v>
      </c>
      <c r="F655" s="19">
        <v>281</v>
      </c>
      <c r="G655" s="19">
        <v>3379</v>
      </c>
    </row>
    <row r="656" spans="1:7" x14ac:dyDescent="0.25">
      <c r="A656" s="18">
        <v>43796</v>
      </c>
      <c r="B656" s="25">
        <f>SalesAndOrders[[#This Row],[Date]]</f>
        <v>43796</v>
      </c>
      <c r="C656" s="19" t="s">
        <v>24</v>
      </c>
      <c r="D656" s="19" t="s">
        <v>69</v>
      </c>
      <c r="E656" s="19" t="s">
        <v>32</v>
      </c>
      <c r="F656" s="19">
        <v>221</v>
      </c>
      <c r="G656" s="19">
        <v>3082</v>
      </c>
    </row>
    <row r="657" spans="1:7" x14ac:dyDescent="0.25">
      <c r="A657" s="18">
        <v>43796</v>
      </c>
      <c r="B657" s="25">
        <f>SalesAndOrders[[#This Row],[Date]]</f>
        <v>43796</v>
      </c>
      <c r="C657" s="19" t="s">
        <v>16</v>
      </c>
      <c r="D657" s="19" t="s">
        <v>255</v>
      </c>
      <c r="E657" s="19" t="s">
        <v>32</v>
      </c>
      <c r="F657" s="19">
        <v>37</v>
      </c>
      <c r="G657" s="19">
        <v>2891</v>
      </c>
    </row>
    <row r="658" spans="1:7" x14ac:dyDescent="0.25">
      <c r="A658" s="18">
        <v>43796</v>
      </c>
      <c r="B658" s="25">
        <f>SalesAndOrders[[#This Row],[Date]]</f>
        <v>43796</v>
      </c>
      <c r="C658" s="19" t="s">
        <v>24</v>
      </c>
      <c r="D658" s="19" t="s">
        <v>993</v>
      </c>
      <c r="E658" s="19" t="s">
        <v>32</v>
      </c>
      <c r="F658" s="19">
        <v>23</v>
      </c>
      <c r="G658" s="19">
        <v>2167</v>
      </c>
    </row>
    <row r="659" spans="1:7" x14ac:dyDescent="0.25">
      <c r="A659" s="18">
        <v>43796</v>
      </c>
      <c r="B659" s="25">
        <f>SalesAndOrders[[#This Row],[Date]]</f>
        <v>43796</v>
      </c>
      <c r="C659" s="19" t="s">
        <v>24</v>
      </c>
      <c r="D659" s="19" t="s">
        <v>2736</v>
      </c>
      <c r="E659" s="19" t="s">
        <v>57</v>
      </c>
      <c r="F659" s="19">
        <v>166</v>
      </c>
      <c r="G659" s="19">
        <v>5179</v>
      </c>
    </row>
    <row r="660" spans="1:7" x14ac:dyDescent="0.25">
      <c r="A660" s="18">
        <v>43796</v>
      </c>
      <c r="B660" s="25">
        <f>SalesAndOrders[[#This Row],[Date]]</f>
        <v>43796</v>
      </c>
      <c r="C660" s="19" t="s">
        <v>16</v>
      </c>
      <c r="D660" s="19" t="s">
        <v>119</v>
      </c>
      <c r="E660" s="19" t="s">
        <v>32</v>
      </c>
      <c r="F660" s="19">
        <v>138</v>
      </c>
      <c r="G660" s="19">
        <v>1257</v>
      </c>
    </row>
    <row r="661" spans="1:7" x14ac:dyDescent="0.25">
      <c r="A661" s="18">
        <v>43796</v>
      </c>
      <c r="B661" s="25">
        <f>SalesAndOrders[[#This Row],[Date]]</f>
        <v>43796</v>
      </c>
      <c r="C661" s="19" t="s">
        <v>16</v>
      </c>
      <c r="D661" s="19" t="s">
        <v>282</v>
      </c>
      <c r="E661" s="19" t="s">
        <v>32</v>
      </c>
      <c r="F661" s="19">
        <v>73</v>
      </c>
      <c r="G661" s="19">
        <v>973</v>
      </c>
    </row>
    <row r="662" spans="1:7" x14ac:dyDescent="0.25">
      <c r="A662" s="18">
        <v>43796</v>
      </c>
      <c r="B662" s="25">
        <f>SalesAndOrders[[#This Row],[Date]]</f>
        <v>43796</v>
      </c>
      <c r="C662" s="19" t="s">
        <v>10</v>
      </c>
      <c r="D662" s="19" t="s">
        <v>285</v>
      </c>
      <c r="E662" s="19" t="s">
        <v>39</v>
      </c>
      <c r="F662" s="19">
        <v>543</v>
      </c>
      <c r="G662" s="19">
        <v>17207</v>
      </c>
    </row>
    <row r="663" spans="1:7" x14ac:dyDescent="0.25">
      <c r="A663" s="18">
        <v>43796</v>
      </c>
      <c r="B663" s="25">
        <f>SalesAndOrders[[#This Row],[Date]]</f>
        <v>43796</v>
      </c>
      <c r="C663" s="19" t="s">
        <v>24</v>
      </c>
      <c r="D663" s="19" t="s">
        <v>708</v>
      </c>
      <c r="E663" s="19" t="s">
        <v>39</v>
      </c>
      <c r="F663" s="19">
        <v>555</v>
      </c>
      <c r="G663" s="19">
        <v>11275</v>
      </c>
    </row>
    <row r="664" spans="1:7" x14ac:dyDescent="0.25">
      <c r="A664" s="18">
        <v>43796</v>
      </c>
      <c r="B664" s="25">
        <f>SalesAndOrders[[#This Row],[Date]]</f>
        <v>43796</v>
      </c>
      <c r="C664" s="19" t="s">
        <v>16</v>
      </c>
      <c r="D664" s="19" t="s">
        <v>600</v>
      </c>
      <c r="E664" s="19" t="s">
        <v>39</v>
      </c>
      <c r="F664" s="19">
        <v>94</v>
      </c>
      <c r="G664" s="19">
        <v>8224</v>
      </c>
    </row>
    <row r="665" spans="1:7" x14ac:dyDescent="0.25">
      <c r="A665" s="18">
        <v>43796</v>
      </c>
      <c r="B665" s="25">
        <f>SalesAndOrders[[#This Row],[Date]]</f>
        <v>43796</v>
      </c>
      <c r="C665" s="19" t="s">
        <v>24</v>
      </c>
      <c r="D665" s="19" t="s">
        <v>290</v>
      </c>
      <c r="E665" s="19" t="s">
        <v>39</v>
      </c>
      <c r="F665" s="19">
        <v>170</v>
      </c>
      <c r="G665" s="19">
        <v>6840</v>
      </c>
    </row>
    <row r="666" spans="1:7" x14ac:dyDescent="0.25">
      <c r="A666" s="18">
        <v>43796</v>
      </c>
      <c r="B666" s="25">
        <f>SalesAndOrders[[#This Row],[Date]]</f>
        <v>43796</v>
      </c>
      <c r="C666" s="19" t="s">
        <v>16</v>
      </c>
      <c r="D666" s="19" t="s">
        <v>1198</v>
      </c>
      <c r="E666" s="19" t="s">
        <v>39</v>
      </c>
      <c r="F666" s="19">
        <v>120</v>
      </c>
      <c r="G666" s="19">
        <v>4848</v>
      </c>
    </row>
    <row r="667" spans="1:7" x14ac:dyDescent="0.25">
      <c r="A667" s="18">
        <v>43796</v>
      </c>
      <c r="B667" s="25">
        <f>SalesAndOrders[[#This Row],[Date]]</f>
        <v>43796</v>
      </c>
      <c r="C667" s="19" t="s">
        <v>24</v>
      </c>
      <c r="D667" s="19" t="s">
        <v>871</v>
      </c>
      <c r="E667" s="19" t="s">
        <v>39</v>
      </c>
      <c r="F667" s="19">
        <v>137</v>
      </c>
      <c r="G667" s="19">
        <v>4482</v>
      </c>
    </row>
    <row r="668" spans="1:7" x14ac:dyDescent="0.25">
      <c r="A668" s="18">
        <v>43796</v>
      </c>
      <c r="B668" s="25">
        <f>SalesAndOrders[[#This Row],[Date]]</f>
        <v>43796</v>
      </c>
      <c r="C668" s="19" t="s">
        <v>24</v>
      </c>
      <c r="D668" s="19" t="s">
        <v>489</v>
      </c>
      <c r="E668" s="19" t="s">
        <v>39</v>
      </c>
      <c r="F668" s="19">
        <v>147</v>
      </c>
      <c r="G668" s="19">
        <v>2681</v>
      </c>
    </row>
    <row r="669" spans="1:7" x14ac:dyDescent="0.25">
      <c r="A669" s="18">
        <v>43796</v>
      </c>
      <c r="B669" s="25">
        <f>SalesAndOrders[[#This Row],[Date]]</f>
        <v>43796</v>
      </c>
      <c r="C669" s="19" t="s">
        <v>16</v>
      </c>
      <c r="D669" s="19" t="s">
        <v>73</v>
      </c>
      <c r="E669" s="19" t="s">
        <v>39</v>
      </c>
      <c r="F669" s="19">
        <v>64</v>
      </c>
      <c r="G669" s="19">
        <v>2331</v>
      </c>
    </row>
    <row r="670" spans="1:7" x14ac:dyDescent="0.25">
      <c r="A670" s="18">
        <v>43796</v>
      </c>
      <c r="B670" s="25">
        <f>SalesAndOrders[[#This Row],[Date]]</f>
        <v>43796</v>
      </c>
      <c r="C670" s="19" t="s">
        <v>10</v>
      </c>
      <c r="D670" s="19" t="s">
        <v>616</v>
      </c>
      <c r="E670" s="19" t="s">
        <v>2724</v>
      </c>
      <c r="F670" s="19">
        <v>234</v>
      </c>
      <c r="G670" s="19">
        <v>18294</v>
      </c>
    </row>
    <row r="671" spans="1:7" x14ac:dyDescent="0.25">
      <c r="A671" s="18">
        <v>43796</v>
      </c>
      <c r="B671" s="25">
        <f>SalesAndOrders[[#This Row],[Date]]</f>
        <v>43796</v>
      </c>
      <c r="C671" s="19" t="s">
        <v>10</v>
      </c>
      <c r="D671" s="19" t="s">
        <v>29</v>
      </c>
      <c r="E671" s="19" t="s">
        <v>2724</v>
      </c>
      <c r="F671" s="19">
        <v>260</v>
      </c>
      <c r="G671" s="19">
        <v>16267</v>
      </c>
    </row>
    <row r="672" spans="1:7" x14ac:dyDescent="0.25">
      <c r="A672" s="18">
        <v>43796</v>
      </c>
      <c r="B672" s="25">
        <f>SalesAndOrders[[#This Row],[Date]]</f>
        <v>43796</v>
      </c>
      <c r="C672" s="19" t="s">
        <v>16</v>
      </c>
      <c r="D672" s="19" t="s">
        <v>75</v>
      </c>
      <c r="E672" s="19" t="s">
        <v>2724</v>
      </c>
      <c r="F672" s="19">
        <v>134</v>
      </c>
      <c r="G672" s="19">
        <v>15857</v>
      </c>
    </row>
    <row r="673" spans="1:7" x14ac:dyDescent="0.25">
      <c r="A673" s="18">
        <v>43796</v>
      </c>
      <c r="B673" s="25">
        <f>SalesAndOrders[[#This Row],[Date]]</f>
        <v>43796</v>
      </c>
      <c r="C673" s="19" t="s">
        <v>10</v>
      </c>
      <c r="D673" s="19" t="s">
        <v>728</v>
      </c>
      <c r="E673" s="19" t="s">
        <v>2724</v>
      </c>
      <c r="F673" s="19">
        <v>496</v>
      </c>
      <c r="G673" s="19">
        <v>6957</v>
      </c>
    </row>
    <row r="674" spans="1:7" x14ac:dyDescent="0.25">
      <c r="A674" s="18">
        <v>43796</v>
      </c>
      <c r="B674" s="25">
        <f>SalesAndOrders[[#This Row],[Date]]</f>
        <v>43796</v>
      </c>
      <c r="C674" s="19" t="s">
        <v>16</v>
      </c>
      <c r="D674" s="19" t="s">
        <v>2739</v>
      </c>
      <c r="E674" s="19" t="s">
        <v>30</v>
      </c>
      <c r="F674" s="19">
        <v>71</v>
      </c>
      <c r="G674" s="19">
        <v>6730</v>
      </c>
    </row>
    <row r="675" spans="1:7" x14ac:dyDescent="0.25">
      <c r="A675" s="18">
        <v>43796</v>
      </c>
      <c r="B675" s="25">
        <f>SalesAndOrders[[#This Row],[Date]]</f>
        <v>43796</v>
      </c>
      <c r="C675" s="19" t="s">
        <v>16</v>
      </c>
      <c r="D675" s="19" t="s">
        <v>2739</v>
      </c>
      <c r="E675" s="19" t="s">
        <v>32</v>
      </c>
      <c r="F675" s="19">
        <v>21</v>
      </c>
      <c r="G675" s="19">
        <v>2232</v>
      </c>
    </row>
    <row r="676" spans="1:7" x14ac:dyDescent="0.25">
      <c r="A676" s="18">
        <v>43796</v>
      </c>
      <c r="B676" s="25">
        <f>SalesAndOrders[[#This Row],[Date]]</f>
        <v>43796</v>
      </c>
      <c r="C676" s="19" t="s">
        <v>10</v>
      </c>
      <c r="D676" s="19" t="s">
        <v>583</v>
      </c>
      <c r="E676" s="19" t="s">
        <v>57</v>
      </c>
      <c r="F676" s="19">
        <v>295</v>
      </c>
      <c r="G676" s="19">
        <v>8565</v>
      </c>
    </row>
    <row r="677" spans="1:7" x14ac:dyDescent="0.25">
      <c r="A677" s="18">
        <v>43796</v>
      </c>
      <c r="B677" s="25">
        <f>SalesAndOrders[[#This Row],[Date]]</f>
        <v>43796</v>
      </c>
      <c r="C677" s="19" t="s">
        <v>24</v>
      </c>
      <c r="D677" s="19" t="s">
        <v>261</v>
      </c>
      <c r="E677" s="19" t="s">
        <v>57</v>
      </c>
      <c r="F677" s="19">
        <v>211</v>
      </c>
      <c r="G677" s="19">
        <v>7453</v>
      </c>
    </row>
    <row r="678" spans="1:7" ht="30" x14ac:dyDescent="0.25">
      <c r="A678" s="18">
        <v>43796</v>
      </c>
      <c r="B678" s="25">
        <f>SalesAndOrders[[#This Row],[Date]]</f>
        <v>43796</v>
      </c>
      <c r="C678" s="19" t="s">
        <v>24</v>
      </c>
      <c r="D678" s="21" t="s">
        <v>3034</v>
      </c>
      <c r="E678" s="19" t="s">
        <v>57</v>
      </c>
      <c r="F678" s="19">
        <v>170</v>
      </c>
      <c r="G678" s="19">
        <v>5975</v>
      </c>
    </row>
    <row r="679" spans="1:7" x14ac:dyDescent="0.25">
      <c r="A679" s="18">
        <v>43796</v>
      </c>
      <c r="B679" s="25">
        <f>SalesAndOrders[[#This Row],[Date]]</f>
        <v>43796</v>
      </c>
      <c r="C679" s="19" t="s">
        <v>24</v>
      </c>
      <c r="D679" s="19" t="s">
        <v>249</v>
      </c>
      <c r="E679" s="19" t="s">
        <v>57</v>
      </c>
      <c r="F679" s="19">
        <v>175</v>
      </c>
      <c r="G679" s="19">
        <v>5760</v>
      </c>
    </row>
    <row r="680" spans="1:7" x14ac:dyDescent="0.25">
      <c r="A680" s="18">
        <v>43796</v>
      </c>
      <c r="B680" s="25">
        <f>SalesAndOrders[[#This Row],[Date]]</f>
        <v>43796</v>
      </c>
      <c r="C680" s="19" t="s">
        <v>16</v>
      </c>
      <c r="D680" s="19" t="s">
        <v>135</v>
      </c>
      <c r="E680" s="19" t="s">
        <v>57</v>
      </c>
      <c r="F680" s="19">
        <v>48</v>
      </c>
      <c r="G680" s="19">
        <v>5545</v>
      </c>
    </row>
    <row r="681" spans="1:7" x14ac:dyDescent="0.25">
      <c r="A681" s="18">
        <v>43796</v>
      </c>
      <c r="B681" s="25">
        <f>SalesAndOrders[[#This Row],[Date]]</f>
        <v>43796</v>
      </c>
      <c r="C681" s="19" t="s">
        <v>24</v>
      </c>
      <c r="D681" s="19" t="s">
        <v>692</v>
      </c>
      <c r="E681" s="19" t="s">
        <v>57</v>
      </c>
      <c r="F681" s="19">
        <v>261</v>
      </c>
      <c r="G681" s="19">
        <v>5098</v>
      </c>
    </row>
    <row r="682" spans="1:7" x14ac:dyDescent="0.25">
      <c r="A682" s="18">
        <v>43796</v>
      </c>
      <c r="B682" s="25">
        <f>SalesAndOrders[[#This Row],[Date]]</f>
        <v>43796</v>
      </c>
      <c r="C682" s="19" t="s">
        <v>16</v>
      </c>
      <c r="D682" s="19" t="s">
        <v>21</v>
      </c>
      <c r="E682" s="19" t="s">
        <v>57</v>
      </c>
      <c r="F682" s="19">
        <v>173</v>
      </c>
      <c r="G682" s="19">
        <v>5059</v>
      </c>
    </row>
    <row r="683" spans="1:7" x14ac:dyDescent="0.25">
      <c r="A683" s="18">
        <v>43796</v>
      </c>
      <c r="B683" s="25">
        <f>SalesAndOrders[[#This Row],[Date]]</f>
        <v>43796</v>
      </c>
      <c r="C683" s="19" t="s">
        <v>24</v>
      </c>
      <c r="D683" s="19" t="s">
        <v>112</v>
      </c>
      <c r="E683" s="19" t="s">
        <v>57</v>
      </c>
      <c r="F683" s="19">
        <v>270</v>
      </c>
      <c r="G683" s="19">
        <v>3589</v>
      </c>
    </row>
    <row r="684" spans="1:7" x14ac:dyDescent="0.25">
      <c r="A684" s="18">
        <v>43796</v>
      </c>
      <c r="B684" s="25">
        <f>SalesAndOrders[[#This Row],[Date]]</f>
        <v>43796</v>
      </c>
      <c r="C684" s="19" t="s">
        <v>16</v>
      </c>
      <c r="D684" s="19" t="s">
        <v>554</v>
      </c>
      <c r="E684" s="19" t="s">
        <v>57</v>
      </c>
      <c r="F684" s="19">
        <v>196</v>
      </c>
      <c r="G684" s="19">
        <v>3534</v>
      </c>
    </row>
    <row r="685" spans="1:7" x14ac:dyDescent="0.25">
      <c r="A685" s="18">
        <v>43796</v>
      </c>
      <c r="B685" s="25">
        <f>SalesAndOrders[[#This Row],[Date]]</f>
        <v>43796</v>
      </c>
      <c r="C685" s="19" t="s">
        <v>16</v>
      </c>
      <c r="D685" s="19" t="s">
        <v>135</v>
      </c>
      <c r="E685" s="19" t="s">
        <v>57</v>
      </c>
      <c r="F685" s="19">
        <v>93</v>
      </c>
      <c r="G685" s="19">
        <v>3492</v>
      </c>
    </row>
    <row r="686" spans="1:7" x14ac:dyDescent="0.25">
      <c r="A686" s="18">
        <v>43796</v>
      </c>
      <c r="B686" s="25">
        <f>SalesAndOrders[[#This Row],[Date]]</f>
        <v>43796</v>
      </c>
      <c r="C686" s="19" t="s">
        <v>16</v>
      </c>
      <c r="D686" s="19" t="s">
        <v>164</v>
      </c>
      <c r="E686" s="19" t="s">
        <v>57</v>
      </c>
      <c r="F686" s="19">
        <v>78</v>
      </c>
      <c r="G686" s="19">
        <v>2328</v>
      </c>
    </row>
    <row r="687" spans="1:7" x14ac:dyDescent="0.25">
      <c r="A687" s="18">
        <v>43796</v>
      </c>
      <c r="B687" s="25">
        <f>SalesAndOrders[[#This Row],[Date]]</f>
        <v>43796</v>
      </c>
      <c r="C687" s="19" t="s">
        <v>16</v>
      </c>
      <c r="D687" s="19" t="s">
        <v>704</v>
      </c>
      <c r="E687" s="19" t="s">
        <v>57</v>
      </c>
      <c r="F687" s="19">
        <v>68</v>
      </c>
      <c r="G687" s="19">
        <v>3728</v>
      </c>
    </row>
    <row r="688" spans="1:7" x14ac:dyDescent="0.25">
      <c r="A688" s="18">
        <v>43796</v>
      </c>
      <c r="B688" s="25">
        <f>SalesAndOrders[[#This Row],[Date]]</f>
        <v>43796</v>
      </c>
      <c r="C688" s="19" t="s">
        <v>10</v>
      </c>
      <c r="D688" s="19" t="s">
        <v>285</v>
      </c>
      <c r="E688" s="19" t="s">
        <v>60</v>
      </c>
      <c r="F688" s="19">
        <v>346</v>
      </c>
      <c r="G688" s="19">
        <v>17031</v>
      </c>
    </row>
    <row r="689" spans="1:7" x14ac:dyDescent="0.25">
      <c r="A689" s="18">
        <v>43796</v>
      </c>
      <c r="B689" s="25">
        <f>SalesAndOrders[[#This Row],[Date]]</f>
        <v>43796</v>
      </c>
      <c r="C689" s="19" t="s">
        <v>10</v>
      </c>
      <c r="D689" s="19" t="s">
        <v>96</v>
      </c>
      <c r="E689" s="19" t="s">
        <v>60</v>
      </c>
      <c r="F689" s="19">
        <v>523</v>
      </c>
      <c r="G689" s="19">
        <v>18409</v>
      </c>
    </row>
    <row r="690" spans="1:7" x14ac:dyDescent="0.25">
      <c r="A690" s="18">
        <v>43796</v>
      </c>
      <c r="B690" s="25">
        <f>SalesAndOrders[[#This Row],[Date]]</f>
        <v>43796</v>
      </c>
      <c r="C690" s="19" t="s">
        <v>10</v>
      </c>
      <c r="D690" s="19" t="s">
        <v>133</v>
      </c>
      <c r="E690" s="19" t="s">
        <v>60</v>
      </c>
      <c r="F690" s="19">
        <v>243</v>
      </c>
      <c r="G690" s="19">
        <v>16699</v>
      </c>
    </row>
    <row r="691" spans="1:7" x14ac:dyDescent="0.25">
      <c r="A691" s="18">
        <v>43796</v>
      </c>
      <c r="B691" s="25">
        <f>SalesAndOrders[[#This Row],[Date]]</f>
        <v>43796</v>
      </c>
      <c r="C691" s="19" t="s">
        <v>16</v>
      </c>
      <c r="D691" s="19" t="s">
        <v>93</v>
      </c>
      <c r="E691" s="19" t="s">
        <v>60</v>
      </c>
      <c r="F691" s="19">
        <v>379</v>
      </c>
      <c r="G691" s="19">
        <v>12916</v>
      </c>
    </row>
    <row r="692" spans="1:7" x14ac:dyDescent="0.25">
      <c r="A692" s="18">
        <v>43796</v>
      </c>
      <c r="B692" s="25">
        <f>SalesAndOrders[[#This Row],[Date]]</f>
        <v>43796</v>
      </c>
      <c r="C692" s="19" t="s">
        <v>24</v>
      </c>
      <c r="D692" s="19" t="s">
        <v>150</v>
      </c>
      <c r="E692" s="19" t="s">
        <v>60</v>
      </c>
      <c r="F692" s="19">
        <v>93</v>
      </c>
      <c r="G692" s="19">
        <v>9161</v>
      </c>
    </row>
    <row r="693" spans="1:7" x14ac:dyDescent="0.25">
      <c r="A693" s="18">
        <v>43796</v>
      </c>
      <c r="B693" s="25">
        <f>SalesAndOrders[[#This Row],[Date]]</f>
        <v>43796</v>
      </c>
      <c r="C693" s="19" t="s">
        <v>10</v>
      </c>
      <c r="D693" s="19" t="s">
        <v>246</v>
      </c>
      <c r="E693" s="19" t="s">
        <v>60</v>
      </c>
      <c r="F693" s="19">
        <v>509</v>
      </c>
      <c r="G693" s="19">
        <v>8483</v>
      </c>
    </row>
    <row r="694" spans="1:7" x14ac:dyDescent="0.25">
      <c r="A694" s="18">
        <v>43796</v>
      </c>
      <c r="B694" s="25">
        <f>SalesAndOrders[[#This Row],[Date]]</f>
        <v>43796</v>
      </c>
      <c r="C694" s="19" t="s">
        <v>16</v>
      </c>
      <c r="D694" s="19" t="s">
        <v>137</v>
      </c>
      <c r="E694" s="19" t="s">
        <v>60</v>
      </c>
      <c r="F694" s="19">
        <v>139</v>
      </c>
      <c r="G694" s="19">
        <v>6572</v>
      </c>
    </row>
    <row r="695" spans="1:7" x14ac:dyDescent="0.25">
      <c r="A695" s="18">
        <v>43796</v>
      </c>
      <c r="B695" s="25">
        <f>SalesAndOrders[[#This Row],[Date]]</f>
        <v>43796</v>
      </c>
      <c r="C695" s="19" t="s">
        <v>16</v>
      </c>
      <c r="D695" s="19" t="s">
        <v>233</v>
      </c>
      <c r="E695" s="19" t="s">
        <v>60</v>
      </c>
      <c r="F695" s="19">
        <v>102</v>
      </c>
      <c r="G695" s="19">
        <v>6133</v>
      </c>
    </row>
    <row r="696" spans="1:7" x14ac:dyDescent="0.25">
      <c r="A696" s="18">
        <v>43796</v>
      </c>
      <c r="B696" s="25">
        <f>SalesAndOrders[[#This Row],[Date]]</f>
        <v>43796</v>
      </c>
      <c r="C696" s="19" t="s">
        <v>24</v>
      </c>
      <c r="D696" s="19" t="s">
        <v>206</v>
      </c>
      <c r="E696" s="19" t="s">
        <v>60</v>
      </c>
      <c r="F696" s="19">
        <v>100</v>
      </c>
      <c r="G696" s="19">
        <v>4494</v>
      </c>
    </row>
    <row r="697" spans="1:7" x14ac:dyDescent="0.25">
      <c r="A697" s="18">
        <v>43796</v>
      </c>
      <c r="B697" s="25">
        <f>SalesAndOrders[[#This Row],[Date]]</f>
        <v>43796</v>
      </c>
      <c r="C697" s="19" t="s">
        <v>16</v>
      </c>
      <c r="D697" s="19" t="s">
        <v>528</v>
      </c>
      <c r="E697" s="19" t="s">
        <v>60</v>
      </c>
      <c r="F697" s="19">
        <v>99</v>
      </c>
      <c r="G697" s="19">
        <v>4262</v>
      </c>
    </row>
    <row r="698" spans="1:7" ht="30" x14ac:dyDescent="0.25">
      <c r="A698" s="18">
        <v>43796</v>
      </c>
      <c r="B698" s="25">
        <f>SalesAndOrders[[#This Row],[Date]]</f>
        <v>43796</v>
      </c>
      <c r="C698" s="19" t="s">
        <v>24</v>
      </c>
      <c r="D698" s="21" t="s">
        <v>3034</v>
      </c>
      <c r="E698" s="19" t="s">
        <v>60</v>
      </c>
      <c r="F698" s="19">
        <v>165</v>
      </c>
      <c r="G698" s="19">
        <v>4261</v>
      </c>
    </row>
    <row r="699" spans="1:7" x14ac:dyDescent="0.25">
      <c r="A699" s="18">
        <v>43796</v>
      </c>
      <c r="B699" s="25">
        <f>SalesAndOrders[[#This Row],[Date]]</f>
        <v>43796</v>
      </c>
      <c r="C699" s="19" t="s">
        <v>16</v>
      </c>
      <c r="D699" s="19" t="s">
        <v>137</v>
      </c>
      <c r="E699" s="19" t="s">
        <v>60</v>
      </c>
      <c r="F699" s="19">
        <v>88</v>
      </c>
      <c r="G699" s="19">
        <v>946</v>
      </c>
    </row>
    <row r="700" spans="1:7" x14ac:dyDescent="0.25">
      <c r="A700" s="18">
        <v>43796</v>
      </c>
      <c r="B700" s="25">
        <f>SalesAndOrders[[#This Row],[Date]]</f>
        <v>43796</v>
      </c>
      <c r="C700" s="19" t="s">
        <v>10</v>
      </c>
      <c r="D700" s="19" t="s">
        <v>387</v>
      </c>
      <c r="E700" s="19" t="s">
        <v>67</v>
      </c>
      <c r="F700" s="19">
        <v>329</v>
      </c>
      <c r="G700" s="19">
        <v>15079</v>
      </c>
    </row>
    <row r="701" spans="1:7" x14ac:dyDescent="0.25">
      <c r="A701" s="18">
        <v>43796</v>
      </c>
      <c r="B701" s="25">
        <f>SalesAndOrders[[#This Row],[Date]]</f>
        <v>43796</v>
      </c>
      <c r="C701" s="19" t="s">
        <v>24</v>
      </c>
      <c r="D701" s="19" t="s">
        <v>133</v>
      </c>
      <c r="E701" s="19" t="s">
        <v>67</v>
      </c>
      <c r="F701" s="19">
        <v>117</v>
      </c>
      <c r="G701" s="19">
        <v>6962</v>
      </c>
    </row>
    <row r="702" spans="1:7" x14ac:dyDescent="0.25">
      <c r="A702" s="18">
        <v>43796</v>
      </c>
      <c r="B702" s="25">
        <f>SalesAndOrders[[#This Row],[Date]]</f>
        <v>43796</v>
      </c>
      <c r="C702" s="19" t="s">
        <v>16</v>
      </c>
      <c r="D702" s="19" t="s">
        <v>100</v>
      </c>
      <c r="E702" s="19" t="s">
        <v>67</v>
      </c>
      <c r="F702" s="19">
        <v>49</v>
      </c>
      <c r="G702" s="19">
        <v>5601</v>
      </c>
    </row>
    <row r="703" spans="1:7" x14ac:dyDescent="0.25">
      <c r="A703" s="18">
        <v>43796</v>
      </c>
      <c r="B703" s="25">
        <f>SalesAndOrders[[#This Row],[Date]]</f>
        <v>43796</v>
      </c>
      <c r="C703" s="19" t="s">
        <v>10</v>
      </c>
      <c r="D703" s="19" t="s">
        <v>718</v>
      </c>
      <c r="E703" s="19" t="s">
        <v>67</v>
      </c>
      <c r="F703" s="19">
        <v>85</v>
      </c>
      <c r="G703" s="19">
        <v>4783</v>
      </c>
    </row>
    <row r="704" spans="1:7" x14ac:dyDescent="0.25">
      <c r="A704" s="18">
        <v>43796</v>
      </c>
      <c r="B704" s="25">
        <f>SalesAndOrders[[#This Row],[Date]]</f>
        <v>43796</v>
      </c>
      <c r="C704" s="19" t="s">
        <v>16</v>
      </c>
      <c r="D704" s="19" t="s">
        <v>322</v>
      </c>
      <c r="E704" s="19" t="s">
        <v>67</v>
      </c>
      <c r="F704" s="19">
        <v>19</v>
      </c>
      <c r="G704" s="19">
        <v>4114</v>
      </c>
    </row>
    <row r="705" spans="1:7" x14ac:dyDescent="0.25">
      <c r="A705" s="18">
        <v>43796</v>
      </c>
      <c r="B705" s="25">
        <f>SalesAndOrders[[#This Row],[Date]]</f>
        <v>43796</v>
      </c>
      <c r="C705" s="19" t="s">
        <v>16</v>
      </c>
      <c r="D705" s="19" t="s">
        <v>66</v>
      </c>
      <c r="E705" s="19" t="s">
        <v>67</v>
      </c>
      <c r="F705" s="19">
        <v>29</v>
      </c>
      <c r="G705" s="19">
        <v>3855</v>
      </c>
    </row>
    <row r="706" spans="1:7" x14ac:dyDescent="0.25">
      <c r="A706" s="18">
        <v>43796</v>
      </c>
      <c r="B706" s="25">
        <f>SalesAndOrders[[#This Row],[Date]]</f>
        <v>43796</v>
      </c>
      <c r="C706" s="19" t="s">
        <v>16</v>
      </c>
      <c r="D706" s="19" t="s">
        <v>137</v>
      </c>
      <c r="E706" s="19" t="s">
        <v>67</v>
      </c>
      <c r="F706" s="19">
        <v>117</v>
      </c>
      <c r="G706" s="19">
        <v>3828</v>
      </c>
    </row>
    <row r="707" spans="1:7" x14ac:dyDescent="0.25">
      <c r="A707" s="18">
        <v>43796</v>
      </c>
      <c r="B707" s="25">
        <f>SalesAndOrders[[#This Row],[Date]]</f>
        <v>43796</v>
      </c>
      <c r="C707" s="19" t="s">
        <v>24</v>
      </c>
      <c r="D707" s="19" t="s">
        <v>285</v>
      </c>
      <c r="E707" s="19" t="s">
        <v>67</v>
      </c>
      <c r="F707" s="19">
        <v>259</v>
      </c>
      <c r="G707" s="19">
        <v>3582</v>
      </c>
    </row>
    <row r="708" spans="1:7" x14ac:dyDescent="0.25">
      <c r="A708" s="18">
        <v>43796</v>
      </c>
      <c r="B708" s="25">
        <f>SalesAndOrders[[#This Row],[Date]]</f>
        <v>43796</v>
      </c>
      <c r="C708" s="19" t="s">
        <v>16</v>
      </c>
      <c r="D708" s="19" t="s">
        <v>564</v>
      </c>
      <c r="E708" s="19" t="s">
        <v>67</v>
      </c>
      <c r="F708" s="19">
        <v>70</v>
      </c>
      <c r="G708" s="19">
        <v>2822</v>
      </c>
    </row>
    <row r="709" spans="1:7" x14ac:dyDescent="0.25">
      <c r="A709" s="18">
        <v>43796</v>
      </c>
      <c r="B709" s="25">
        <f>SalesAndOrders[[#This Row],[Date]]</f>
        <v>43796</v>
      </c>
      <c r="C709" s="19" t="s">
        <v>16</v>
      </c>
      <c r="D709" s="19" t="s">
        <v>447</v>
      </c>
      <c r="E709" s="19" t="s">
        <v>67</v>
      </c>
      <c r="F709" s="19">
        <v>41</v>
      </c>
      <c r="G709" s="19">
        <v>1655</v>
      </c>
    </row>
    <row r="710" spans="1:7" x14ac:dyDescent="0.25">
      <c r="A710" s="18">
        <v>43765</v>
      </c>
      <c r="B710" s="25">
        <f>SalesAndOrders[[#This Row],[Date]]</f>
        <v>43765</v>
      </c>
      <c r="C710" s="19" t="s">
        <v>10</v>
      </c>
      <c r="D710" s="19" t="s">
        <v>2727</v>
      </c>
      <c r="E710" s="19" t="s">
        <v>13</v>
      </c>
      <c r="F710" s="19">
        <v>578</v>
      </c>
      <c r="G710" s="19">
        <v>11730</v>
      </c>
    </row>
    <row r="711" spans="1:7" x14ac:dyDescent="0.25">
      <c r="A711" s="18">
        <v>43765</v>
      </c>
      <c r="B711" s="25">
        <f>SalesAndOrders[[#This Row],[Date]]</f>
        <v>43765</v>
      </c>
      <c r="C711" s="19" t="s">
        <v>10</v>
      </c>
      <c r="D711" s="19" t="s">
        <v>1029</v>
      </c>
      <c r="E711" s="19" t="s">
        <v>13</v>
      </c>
      <c r="F711" s="19">
        <v>569</v>
      </c>
      <c r="G711" s="19">
        <v>14209</v>
      </c>
    </row>
    <row r="712" spans="1:7" x14ac:dyDescent="0.25">
      <c r="A712" s="18">
        <v>43765</v>
      </c>
      <c r="B712" s="25">
        <f>SalesAndOrders[[#This Row],[Date]]</f>
        <v>43765</v>
      </c>
      <c r="C712" s="19" t="s">
        <v>10</v>
      </c>
      <c r="D712" s="19" t="s">
        <v>80</v>
      </c>
      <c r="E712" s="19" t="s">
        <v>13</v>
      </c>
      <c r="F712" s="19">
        <v>416</v>
      </c>
      <c r="G712" s="19">
        <v>11469</v>
      </c>
    </row>
    <row r="713" spans="1:7" x14ac:dyDescent="0.25">
      <c r="A713" s="18">
        <v>43765</v>
      </c>
      <c r="B713" s="25">
        <f>SalesAndOrders[[#This Row],[Date]]</f>
        <v>43765</v>
      </c>
      <c r="C713" s="19" t="s">
        <v>10</v>
      </c>
      <c r="D713" s="19" t="s">
        <v>143</v>
      </c>
      <c r="E713" s="19" t="s">
        <v>13</v>
      </c>
      <c r="F713" s="19">
        <v>240</v>
      </c>
      <c r="G713" s="19">
        <v>10454</v>
      </c>
    </row>
    <row r="714" spans="1:7" x14ac:dyDescent="0.25">
      <c r="A714" s="18">
        <v>43765</v>
      </c>
      <c r="B714" s="25">
        <f>SalesAndOrders[[#This Row],[Date]]</f>
        <v>43765</v>
      </c>
      <c r="C714" s="19" t="s">
        <v>10</v>
      </c>
      <c r="D714" s="19" t="s">
        <v>285</v>
      </c>
      <c r="E714" s="19" t="s">
        <v>13</v>
      </c>
      <c r="F714" s="19">
        <v>233</v>
      </c>
      <c r="G714" s="19">
        <v>7096</v>
      </c>
    </row>
    <row r="715" spans="1:7" x14ac:dyDescent="0.25">
      <c r="A715" s="18">
        <v>43765</v>
      </c>
      <c r="B715" s="25">
        <f>SalesAndOrders[[#This Row],[Date]]</f>
        <v>43765</v>
      </c>
      <c r="C715" s="19" t="s">
        <v>24</v>
      </c>
      <c r="D715" s="19" t="s">
        <v>2728</v>
      </c>
      <c r="E715" s="19" t="s">
        <v>19</v>
      </c>
      <c r="F715" s="19">
        <v>260</v>
      </c>
      <c r="G715" s="19">
        <v>5933</v>
      </c>
    </row>
    <row r="716" spans="1:7" x14ac:dyDescent="0.25">
      <c r="A716" s="18">
        <v>43765</v>
      </c>
      <c r="B716" s="25">
        <f>SalesAndOrders[[#This Row],[Date]]</f>
        <v>43765</v>
      </c>
      <c r="C716" s="19" t="s">
        <v>10</v>
      </c>
      <c r="D716" s="19" t="s">
        <v>460</v>
      </c>
      <c r="E716" s="19" t="s">
        <v>13</v>
      </c>
      <c r="F716" s="19">
        <v>247</v>
      </c>
      <c r="G716" s="19">
        <v>5639</v>
      </c>
    </row>
    <row r="717" spans="1:7" x14ac:dyDescent="0.25">
      <c r="A717" s="18">
        <v>43765</v>
      </c>
      <c r="B717" s="25">
        <f>SalesAndOrders[[#This Row],[Date]]</f>
        <v>43765</v>
      </c>
      <c r="C717" s="19" t="s">
        <v>10</v>
      </c>
      <c r="D717" s="19" t="s">
        <v>285</v>
      </c>
      <c r="E717" s="19" t="s">
        <v>13</v>
      </c>
      <c r="F717" s="19">
        <v>267</v>
      </c>
      <c r="G717" s="19">
        <v>5309</v>
      </c>
    </row>
    <row r="718" spans="1:7" x14ac:dyDescent="0.25">
      <c r="A718" s="18">
        <v>43765</v>
      </c>
      <c r="B718" s="25">
        <f>SalesAndOrders[[#This Row],[Date]]</f>
        <v>43765</v>
      </c>
      <c r="C718" s="19" t="s">
        <v>10</v>
      </c>
      <c r="D718" s="19" t="s">
        <v>102</v>
      </c>
      <c r="E718" s="19" t="s">
        <v>13</v>
      </c>
      <c r="F718" s="19">
        <v>248</v>
      </c>
      <c r="G718" s="19">
        <v>4900</v>
      </c>
    </row>
    <row r="719" spans="1:7" x14ac:dyDescent="0.25">
      <c r="A719" s="18">
        <v>43765</v>
      </c>
      <c r="B719" s="25">
        <f>SalesAndOrders[[#This Row],[Date]]</f>
        <v>43765</v>
      </c>
      <c r="C719" s="19" t="s">
        <v>10</v>
      </c>
      <c r="D719" s="19" t="s">
        <v>271</v>
      </c>
      <c r="E719" s="19" t="s">
        <v>13</v>
      </c>
      <c r="F719" s="19">
        <v>128</v>
      </c>
      <c r="G719" s="19">
        <v>4732</v>
      </c>
    </row>
    <row r="720" spans="1:7" x14ac:dyDescent="0.25">
      <c r="A720" s="18">
        <v>43765</v>
      </c>
      <c r="B720" s="25">
        <f>SalesAndOrders[[#This Row],[Date]]</f>
        <v>43765</v>
      </c>
      <c r="C720" s="19" t="s">
        <v>10</v>
      </c>
      <c r="D720" s="19" t="s">
        <v>285</v>
      </c>
      <c r="E720" s="19" t="s">
        <v>13</v>
      </c>
      <c r="F720" s="19">
        <v>64</v>
      </c>
      <c r="G720" s="19">
        <v>3825</v>
      </c>
    </row>
    <row r="721" spans="1:7" x14ac:dyDescent="0.25">
      <c r="A721" s="18">
        <v>43765</v>
      </c>
      <c r="B721" s="25">
        <f>SalesAndOrders[[#This Row],[Date]]</f>
        <v>43765</v>
      </c>
      <c r="C721" s="19" t="s">
        <v>10</v>
      </c>
      <c r="D721" s="19" t="s">
        <v>378</v>
      </c>
      <c r="E721" s="19" t="s">
        <v>13</v>
      </c>
      <c r="F721" s="19">
        <v>61</v>
      </c>
      <c r="G721" s="19">
        <v>3631</v>
      </c>
    </row>
    <row r="722" spans="1:7" x14ac:dyDescent="0.25">
      <c r="A722" s="18">
        <v>43765</v>
      </c>
      <c r="B722" s="25">
        <f>SalesAndOrders[[#This Row],[Date]]</f>
        <v>43765</v>
      </c>
      <c r="C722" s="19" t="s">
        <v>10</v>
      </c>
      <c r="D722" s="20" t="s">
        <v>2729</v>
      </c>
      <c r="E722" s="19" t="s">
        <v>57</v>
      </c>
      <c r="F722" s="19">
        <v>541</v>
      </c>
      <c r="G722" s="19">
        <v>8350</v>
      </c>
    </row>
    <row r="723" spans="1:7" x14ac:dyDescent="0.25">
      <c r="A723" s="18">
        <v>43765</v>
      </c>
      <c r="B723" s="25">
        <f>SalesAndOrders[[#This Row],[Date]]</f>
        <v>43765</v>
      </c>
      <c r="C723" s="19" t="s">
        <v>10</v>
      </c>
      <c r="D723" s="19" t="s">
        <v>206</v>
      </c>
      <c r="E723" s="19" t="s">
        <v>13</v>
      </c>
      <c r="F723" s="19">
        <v>20</v>
      </c>
      <c r="G723" s="19">
        <v>2301</v>
      </c>
    </row>
    <row r="724" spans="1:7" x14ac:dyDescent="0.25">
      <c r="A724" s="18">
        <v>43765</v>
      </c>
      <c r="B724" s="25">
        <f>SalesAndOrders[[#This Row],[Date]]</f>
        <v>43765</v>
      </c>
      <c r="C724" s="19" t="s">
        <v>16</v>
      </c>
      <c r="D724" s="19" t="s">
        <v>261</v>
      </c>
      <c r="E724" s="19" t="s">
        <v>19</v>
      </c>
      <c r="F724" s="19">
        <v>338</v>
      </c>
      <c r="G724" s="19">
        <v>14411</v>
      </c>
    </row>
    <row r="725" spans="1:7" x14ac:dyDescent="0.25">
      <c r="A725" s="18">
        <v>43765</v>
      </c>
      <c r="B725" s="25">
        <f>SalesAndOrders[[#This Row],[Date]]</f>
        <v>43765</v>
      </c>
      <c r="C725" s="19" t="s">
        <v>24</v>
      </c>
      <c r="D725" s="19" t="s">
        <v>1332</v>
      </c>
      <c r="E725" s="19" t="s">
        <v>19</v>
      </c>
      <c r="F725" s="19">
        <v>197</v>
      </c>
      <c r="G725" s="19">
        <v>10204</v>
      </c>
    </row>
    <row r="726" spans="1:7" x14ac:dyDescent="0.25">
      <c r="A726" s="18">
        <v>43765</v>
      </c>
      <c r="B726" s="25">
        <f>SalesAndOrders[[#This Row],[Date]]</f>
        <v>43765</v>
      </c>
      <c r="C726" s="19" t="s">
        <v>24</v>
      </c>
      <c r="D726" s="19" t="s">
        <v>137</v>
      </c>
      <c r="E726" s="19" t="s">
        <v>19</v>
      </c>
      <c r="F726" s="19">
        <v>148</v>
      </c>
      <c r="G726" s="19">
        <v>5314</v>
      </c>
    </row>
    <row r="727" spans="1:7" x14ac:dyDescent="0.25">
      <c r="A727" s="18">
        <v>43765</v>
      </c>
      <c r="B727" s="25">
        <f>SalesAndOrders[[#This Row],[Date]]</f>
        <v>43765</v>
      </c>
      <c r="C727" s="19" t="s">
        <v>16</v>
      </c>
      <c r="D727" s="19" t="s">
        <v>1129</v>
      </c>
      <c r="E727" s="19" t="s">
        <v>19</v>
      </c>
      <c r="F727" s="19">
        <v>51</v>
      </c>
      <c r="G727" s="19">
        <v>5155</v>
      </c>
    </row>
    <row r="728" spans="1:7" x14ac:dyDescent="0.25">
      <c r="A728" s="18">
        <v>43765</v>
      </c>
      <c r="B728" s="25">
        <f>SalesAndOrders[[#This Row],[Date]]</f>
        <v>43765</v>
      </c>
      <c r="C728" s="19" t="s">
        <v>24</v>
      </c>
      <c r="D728" s="19" t="s">
        <v>224</v>
      </c>
      <c r="E728" s="19" t="s">
        <v>19</v>
      </c>
      <c r="F728" s="19">
        <v>161</v>
      </c>
      <c r="G728" s="19">
        <v>4781</v>
      </c>
    </row>
    <row r="729" spans="1:7" x14ac:dyDescent="0.25">
      <c r="A729" s="18">
        <v>43765</v>
      </c>
      <c r="B729" s="25">
        <f>SalesAndOrders[[#This Row],[Date]]</f>
        <v>43765</v>
      </c>
      <c r="C729" s="19" t="s">
        <v>16</v>
      </c>
      <c r="D729" s="19" t="s">
        <v>193</v>
      </c>
      <c r="E729" s="19" t="s">
        <v>19</v>
      </c>
      <c r="F729" s="19">
        <v>35</v>
      </c>
      <c r="G729" s="19">
        <v>4604</v>
      </c>
    </row>
    <row r="730" spans="1:7" x14ac:dyDescent="0.25">
      <c r="A730" s="18">
        <v>43765</v>
      </c>
      <c r="B730" s="25">
        <f>SalesAndOrders[[#This Row],[Date]]</f>
        <v>43765</v>
      </c>
      <c r="C730" s="19" t="s">
        <v>24</v>
      </c>
      <c r="D730" s="19" t="s">
        <v>359</v>
      </c>
      <c r="E730" s="19" t="s">
        <v>19</v>
      </c>
      <c r="F730" s="19">
        <v>92</v>
      </c>
      <c r="G730" s="19">
        <v>3851</v>
      </c>
    </row>
    <row r="731" spans="1:7" x14ac:dyDescent="0.25">
      <c r="A731" s="18">
        <v>43765</v>
      </c>
      <c r="B731" s="25">
        <f>SalesAndOrders[[#This Row],[Date]]</f>
        <v>43765</v>
      </c>
      <c r="C731" s="19" t="s">
        <v>24</v>
      </c>
      <c r="D731" s="19" t="s">
        <v>82</v>
      </c>
      <c r="E731" s="19" t="s">
        <v>19</v>
      </c>
      <c r="F731" s="19">
        <v>165</v>
      </c>
      <c r="G731" s="19">
        <v>3758</v>
      </c>
    </row>
    <row r="732" spans="1:7" x14ac:dyDescent="0.25">
      <c r="A732" s="18">
        <v>43765</v>
      </c>
      <c r="B732" s="25">
        <f>SalesAndOrders[[#This Row],[Date]]</f>
        <v>43765</v>
      </c>
      <c r="C732" s="19" t="s">
        <v>16</v>
      </c>
      <c r="D732" s="19" t="s">
        <v>21</v>
      </c>
      <c r="E732" s="19" t="s">
        <v>19</v>
      </c>
      <c r="F732" s="19">
        <v>95</v>
      </c>
      <c r="G732" s="19">
        <v>1425</v>
      </c>
    </row>
    <row r="733" spans="1:7" x14ac:dyDescent="0.25">
      <c r="A733" s="18">
        <v>43765</v>
      </c>
      <c r="B733" s="25">
        <f>SalesAndOrders[[#This Row],[Date]]</f>
        <v>43765</v>
      </c>
      <c r="C733" s="19" t="s">
        <v>16</v>
      </c>
      <c r="D733" s="19" t="s">
        <v>534</v>
      </c>
      <c r="E733" s="19" t="s">
        <v>30</v>
      </c>
      <c r="F733" s="19">
        <v>212</v>
      </c>
      <c r="G733" s="19">
        <v>13092</v>
      </c>
    </row>
    <row r="734" spans="1:7" x14ac:dyDescent="0.25">
      <c r="A734" s="18">
        <v>43765</v>
      </c>
      <c r="B734" s="25">
        <f>SalesAndOrders[[#This Row],[Date]]</f>
        <v>43765</v>
      </c>
      <c r="C734" s="19" t="s">
        <v>10</v>
      </c>
      <c r="D734" s="19" t="s">
        <v>489</v>
      </c>
      <c r="E734" s="19" t="s">
        <v>30</v>
      </c>
      <c r="F734" s="19">
        <v>85</v>
      </c>
      <c r="G734" s="19">
        <v>9471</v>
      </c>
    </row>
    <row r="735" spans="1:7" x14ac:dyDescent="0.25">
      <c r="A735" s="18">
        <v>43765</v>
      </c>
      <c r="B735" s="25">
        <f>SalesAndOrders[[#This Row],[Date]]</f>
        <v>43765</v>
      </c>
      <c r="C735" s="19" t="s">
        <v>10</v>
      </c>
      <c r="D735" s="19" t="s">
        <v>385</v>
      </c>
      <c r="E735" s="19" t="s">
        <v>30</v>
      </c>
      <c r="F735" s="19">
        <v>577</v>
      </c>
      <c r="G735" s="19">
        <v>9424</v>
      </c>
    </row>
    <row r="736" spans="1:7" x14ac:dyDescent="0.25">
      <c r="A736" s="18">
        <v>43765</v>
      </c>
      <c r="B736" s="25">
        <f>SalesAndOrders[[#This Row],[Date]]</f>
        <v>43765</v>
      </c>
      <c r="C736" s="19" t="s">
        <v>10</v>
      </c>
      <c r="D736" s="19" t="s">
        <v>2733</v>
      </c>
      <c r="E736" s="19" t="s">
        <v>67</v>
      </c>
      <c r="F736" s="19">
        <v>87</v>
      </c>
      <c r="G736" s="19">
        <v>4835</v>
      </c>
    </row>
    <row r="737" spans="1:7" x14ac:dyDescent="0.25">
      <c r="A737" s="18">
        <v>43765</v>
      </c>
      <c r="B737" s="25">
        <f>SalesAndOrders[[#This Row],[Date]]</f>
        <v>43765</v>
      </c>
      <c r="C737" s="19" t="s">
        <v>10</v>
      </c>
      <c r="D737" s="19" t="s">
        <v>2733</v>
      </c>
      <c r="E737" s="19" t="s">
        <v>30</v>
      </c>
      <c r="F737" s="19">
        <v>396</v>
      </c>
      <c r="G737" s="19">
        <v>14787</v>
      </c>
    </row>
    <row r="738" spans="1:7" x14ac:dyDescent="0.25">
      <c r="A738" s="18">
        <v>43765</v>
      </c>
      <c r="B738" s="25">
        <f>SalesAndOrders[[#This Row],[Date]]</f>
        <v>43765</v>
      </c>
      <c r="C738" s="19" t="s">
        <v>24</v>
      </c>
      <c r="D738" s="19" t="s">
        <v>2733</v>
      </c>
      <c r="E738" s="19" t="s">
        <v>30</v>
      </c>
      <c r="F738" s="19">
        <v>218</v>
      </c>
      <c r="G738" s="19">
        <v>7836</v>
      </c>
    </row>
    <row r="739" spans="1:7" x14ac:dyDescent="0.25">
      <c r="A739" s="18">
        <v>43765</v>
      </c>
      <c r="B739" s="25">
        <f>SalesAndOrders[[#This Row],[Date]]</f>
        <v>43765</v>
      </c>
      <c r="C739" s="19" t="s">
        <v>16</v>
      </c>
      <c r="D739" s="19" t="s">
        <v>171</v>
      </c>
      <c r="E739" s="19" t="s">
        <v>30</v>
      </c>
      <c r="F739" s="19">
        <v>107</v>
      </c>
      <c r="G739" s="19">
        <v>4568</v>
      </c>
    </row>
    <row r="740" spans="1:7" x14ac:dyDescent="0.25">
      <c r="A740" s="18">
        <v>43765</v>
      </c>
      <c r="B740" s="25">
        <f>SalesAndOrders[[#This Row],[Date]]</f>
        <v>43765</v>
      </c>
      <c r="C740" s="19" t="s">
        <v>16</v>
      </c>
      <c r="D740" s="19" t="s">
        <v>211</v>
      </c>
      <c r="E740" s="19" t="s">
        <v>30</v>
      </c>
      <c r="F740" s="19">
        <v>32</v>
      </c>
      <c r="G740" s="19">
        <v>4074</v>
      </c>
    </row>
    <row r="741" spans="1:7" x14ac:dyDescent="0.25">
      <c r="A741" s="18">
        <v>43765</v>
      </c>
      <c r="B741" s="25">
        <f>SalesAndOrders[[#This Row],[Date]]</f>
        <v>43765</v>
      </c>
      <c r="C741" s="19" t="s">
        <v>24</v>
      </c>
      <c r="D741" s="19" t="s">
        <v>125</v>
      </c>
      <c r="E741" s="19" t="s">
        <v>30</v>
      </c>
      <c r="F741" s="19">
        <v>151</v>
      </c>
      <c r="G741" s="19">
        <v>3736</v>
      </c>
    </row>
    <row r="742" spans="1:7" x14ac:dyDescent="0.25">
      <c r="A742" s="18">
        <v>43765</v>
      </c>
      <c r="B742" s="25">
        <f>SalesAndOrders[[#This Row],[Date]]</f>
        <v>43765</v>
      </c>
      <c r="C742" s="19" t="s">
        <v>16</v>
      </c>
      <c r="D742" s="19" t="s">
        <v>53</v>
      </c>
      <c r="E742" s="19" t="s">
        <v>30</v>
      </c>
      <c r="F742" s="19">
        <v>117</v>
      </c>
      <c r="G742" s="19">
        <v>2829</v>
      </c>
    </row>
    <row r="743" spans="1:7" x14ac:dyDescent="0.25">
      <c r="A743" s="18">
        <v>43765</v>
      </c>
      <c r="B743" s="25">
        <f>SalesAndOrders[[#This Row],[Date]]</f>
        <v>43765</v>
      </c>
      <c r="C743" s="19" t="s">
        <v>16</v>
      </c>
      <c r="D743" s="19" t="s">
        <v>554</v>
      </c>
      <c r="E743" s="19" t="s">
        <v>30</v>
      </c>
      <c r="F743" s="19">
        <v>17</v>
      </c>
      <c r="G743" s="19">
        <v>2460</v>
      </c>
    </row>
    <row r="744" spans="1:7" x14ac:dyDescent="0.25">
      <c r="A744" s="18">
        <v>43765</v>
      </c>
      <c r="B744" s="25">
        <f>SalesAndOrders[[#This Row],[Date]]</f>
        <v>43765</v>
      </c>
      <c r="C744" s="19" t="s">
        <v>16</v>
      </c>
      <c r="D744" s="19" t="s">
        <v>489</v>
      </c>
      <c r="E744" s="19" t="s">
        <v>30</v>
      </c>
      <c r="F744" s="19">
        <v>83</v>
      </c>
      <c r="G744" s="19">
        <v>1605</v>
      </c>
    </row>
    <row r="745" spans="1:7" x14ac:dyDescent="0.25">
      <c r="A745" s="18">
        <v>43765</v>
      </c>
      <c r="B745" s="25">
        <f>SalesAndOrders[[#This Row],[Date]]</f>
        <v>43765</v>
      </c>
      <c r="C745" s="19" t="s">
        <v>16</v>
      </c>
      <c r="D745" s="19" t="s">
        <v>29</v>
      </c>
      <c r="E745" s="19" t="s">
        <v>30</v>
      </c>
      <c r="F745" s="19">
        <v>80</v>
      </c>
      <c r="G745" s="19">
        <v>1528</v>
      </c>
    </row>
    <row r="746" spans="1:7" x14ac:dyDescent="0.25">
      <c r="A746" s="18">
        <v>43765</v>
      </c>
      <c r="B746" s="25">
        <f>SalesAndOrders[[#This Row],[Date]]</f>
        <v>43765</v>
      </c>
      <c r="C746" s="19" t="s">
        <v>10</v>
      </c>
      <c r="D746" s="19" t="s">
        <v>271</v>
      </c>
      <c r="E746" s="19" t="s">
        <v>32</v>
      </c>
      <c r="F746" s="19">
        <v>261</v>
      </c>
      <c r="G746" s="19">
        <v>9201</v>
      </c>
    </row>
    <row r="747" spans="1:7" x14ac:dyDescent="0.25">
      <c r="A747" s="18">
        <v>43765</v>
      </c>
      <c r="B747" s="25">
        <f>SalesAndOrders[[#This Row],[Date]]</f>
        <v>43765</v>
      </c>
      <c r="C747" s="19" t="s">
        <v>24</v>
      </c>
      <c r="D747" s="19" t="s">
        <v>233</v>
      </c>
      <c r="E747" s="19" t="s">
        <v>32</v>
      </c>
      <c r="F747" s="19">
        <v>281</v>
      </c>
      <c r="G747" s="19">
        <v>4508</v>
      </c>
    </row>
    <row r="748" spans="1:7" x14ac:dyDescent="0.25">
      <c r="A748" s="18">
        <v>43765</v>
      </c>
      <c r="B748" s="25">
        <f>SalesAndOrders[[#This Row],[Date]]</f>
        <v>43765</v>
      </c>
      <c r="C748" s="19" t="s">
        <v>24</v>
      </c>
      <c r="D748" s="19" t="s">
        <v>69</v>
      </c>
      <c r="E748" s="19" t="s">
        <v>32</v>
      </c>
      <c r="F748" s="19">
        <v>139</v>
      </c>
      <c r="G748" s="19">
        <v>4417</v>
      </c>
    </row>
    <row r="749" spans="1:7" x14ac:dyDescent="0.25">
      <c r="A749" s="18">
        <v>43765</v>
      </c>
      <c r="B749" s="25">
        <f>SalesAndOrders[[#This Row],[Date]]</f>
        <v>43765</v>
      </c>
      <c r="C749" s="19" t="s">
        <v>16</v>
      </c>
      <c r="D749" s="19" t="s">
        <v>259</v>
      </c>
      <c r="E749" s="19" t="s">
        <v>32</v>
      </c>
      <c r="F749" s="19">
        <v>37</v>
      </c>
      <c r="G749" s="19">
        <v>3971</v>
      </c>
    </row>
    <row r="750" spans="1:7" x14ac:dyDescent="0.25">
      <c r="A750" s="18">
        <v>43765</v>
      </c>
      <c r="B750" s="25">
        <f>SalesAndOrders[[#This Row],[Date]]</f>
        <v>43765</v>
      </c>
      <c r="C750" s="19" t="s">
        <v>24</v>
      </c>
      <c r="D750" s="19" t="s">
        <v>176</v>
      </c>
      <c r="E750" s="19" t="s">
        <v>32</v>
      </c>
      <c r="F750" s="19">
        <v>215</v>
      </c>
      <c r="G750" s="19">
        <v>3966</v>
      </c>
    </row>
    <row r="751" spans="1:7" x14ac:dyDescent="0.25">
      <c r="A751" s="18">
        <v>43765</v>
      </c>
      <c r="B751" s="25">
        <f>SalesAndOrders[[#This Row],[Date]]</f>
        <v>43765</v>
      </c>
      <c r="C751" s="19" t="s">
        <v>16</v>
      </c>
      <c r="D751" s="19" t="s">
        <v>760</v>
      </c>
      <c r="E751" s="19" t="s">
        <v>32</v>
      </c>
      <c r="F751" s="19">
        <v>53</v>
      </c>
      <c r="G751" s="19">
        <v>3522</v>
      </c>
    </row>
    <row r="752" spans="1:7" x14ac:dyDescent="0.25">
      <c r="A752" s="18">
        <v>43765</v>
      </c>
      <c r="B752" s="25">
        <f>SalesAndOrders[[#This Row],[Date]]</f>
        <v>43765</v>
      </c>
      <c r="C752" s="19" t="s">
        <v>10</v>
      </c>
      <c r="D752" s="19" t="s">
        <v>102</v>
      </c>
      <c r="E752" s="19" t="s">
        <v>32</v>
      </c>
      <c r="F752" s="19">
        <v>31</v>
      </c>
      <c r="G752" s="19">
        <v>3316</v>
      </c>
    </row>
    <row r="753" spans="1:7" x14ac:dyDescent="0.25">
      <c r="A753" s="18">
        <v>43765</v>
      </c>
      <c r="B753" s="25">
        <f>SalesAndOrders[[#This Row],[Date]]</f>
        <v>43765</v>
      </c>
      <c r="C753" s="19" t="s">
        <v>16</v>
      </c>
      <c r="D753" s="19" t="s">
        <v>449</v>
      </c>
      <c r="E753" s="19" t="s">
        <v>32</v>
      </c>
      <c r="F753" s="19">
        <v>149</v>
      </c>
      <c r="G753" s="19">
        <v>3063</v>
      </c>
    </row>
    <row r="754" spans="1:7" x14ac:dyDescent="0.25">
      <c r="A754" s="18">
        <v>43765</v>
      </c>
      <c r="B754" s="25">
        <f>SalesAndOrders[[#This Row],[Date]]</f>
        <v>43765</v>
      </c>
      <c r="C754" s="19" t="s">
        <v>16</v>
      </c>
      <c r="D754" s="19" t="s">
        <v>188</v>
      </c>
      <c r="E754" s="19" t="s">
        <v>32</v>
      </c>
      <c r="F754" s="19">
        <v>44</v>
      </c>
      <c r="G754" s="19">
        <v>2138</v>
      </c>
    </row>
    <row r="755" spans="1:7" x14ac:dyDescent="0.25">
      <c r="A755" s="18">
        <v>43765</v>
      </c>
      <c r="B755" s="25">
        <f>SalesAndOrders[[#This Row],[Date]]</f>
        <v>43765</v>
      </c>
      <c r="C755" s="19" t="s">
        <v>16</v>
      </c>
      <c r="D755" s="19" t="s">
        <v>330</v>
      </c>
      <c r="E755" s="19" t="s">
        <v>32</v>
      </c>
      <c r="F755" s="19">
        <v>84</v>
      </c>
      <c r="G755" s="19">
        <v>1599</v>
      </c>
    </row>
    <row r="756" spans="1:7" x14ac:dyDescent="0.25">
      <c r="A756" s="18">
        <v>43765</v>
      </c>
      <c r="B756" s="25">
        <f>SalesAndOrders[[#This Row],[Date]]</f>
        <v>43765</v>
      </c>
      <c r="C756" s="19" t="s">
        <v>24</v>
      </c>
      <c r="D756" s="19" t="s">
        <v>11</v>
      </c>
      <c r="E756" s="19" t="s">
        <v>32</v>
      </c>
      <c r="F756" s="19">
        <v>46</v>
      </c>
      <c r="G756" s="19">
        <v>1265</v>
      </c>
    </row>
    <row r="757" spans="1:7" x14ac:dyDescent="0.25">
      <c r="A757" s="18">
        <v>43765</v>
      </c>
      <c r="B757" s="25">
        <f>SalesAndOrders[[#This Row],[Date]]</f>
        <v>43765</v>
      </c>
      <c r="C757" s="19" t="s">
        <v>16</v>
      </c>
      <c r="D757" s="19" t="s">
        <v>409</v>
      </c>
      <c r="E757" s="19" t="s">
        <v>32</v>
      </c>
      <c r="F757" s="19">
        <v>108</v>
      </c>
      <c r="G757" s="19">
        <v>744</v>
      </c>
    </row>
    <row r="758" spans="1:7" x14ac:dyDescent="0.25">
      <c r="A758" s="18">
        <v>43765</v>
      </c>
      <c r="B758" s="25">
        <f>SalesAndOrders[[#This Row],[Date]]</f>
        <v>43765</v>
      </c>
      <c r="C758" s="19" t="s">
        <v>10</v>
      </c>
      <c r="D758" s="19" t="s">
        <v>983</v>
      </c>
      <c r="E758" s="19" t="s">
        <v>39</v>
      </c>
      <c r="F758" s="19">
        <v>482</v>
      </c>
      <c r="G758" s="19">
        <v>12124</v>
      </c>
    </row>
    <row r="759" spans="1:7" x14ac:dyDescent="0.25">
      <c r="A759" s="18">
        <v>43765</v>
      </c>
      <c r="B759" s="25">
        <f>SalesAndOrders[[#This Row],[Date]]</f>
        <v>43765</v>
      </c>
      <c r="C759" s="19" t="s">
        <v>10</v>
      </c>
      <c r="D759" s="19" t="s">
        <v>487</v>
      </c>
      <c r="E759" s="19" t="s">
        <v>39</v>
      </c>
      <c r="F759" s="19">
        <v>432</v>
      </c>
      <c r="G759" s="19">
        <v>10268</v>
      </c>
    </row>
    <row r="760" spans="1:7" x14ac:dyDescent="0.25">
      <c r="A760" s="18">
        <v>43765</v>
      </c>
      <c r="B760" s="25">
        <f>SalesAndOrders[[#This Row],[Date]]</f>
        <v>43765</v>
      </c>
      <c r="C760" s="19" t="s">
        <v>24</v>
      </c>
      <c r="D760" s="19" t="s">
        <v>271</v>
      </c>
      <c r="E760" s="19" t="s">
        <v>39</v>
      </c>
      <c r="F760" s="19">
        <v>56</v>
      </c>
      <c r="G760" s="19">
        <v>7364</v>
      </c>
    </row>
    <row r="761" spans="1:7" x14ac:dyDescent="0.25">
      <c r="A761" s="18">
        <v>43765</v>
      </c>
      <c r="B761" s="25">
        <f>SalesAndOrders[[#This Row],[Date]]</f>
        <v>43765</v>
      </c>
      <c r="C761" s="19" t="s">
        <v>24</v>
      </c>
      <c r="D761" s="19" t="s">
        <v>43</v>
      </c>
      <c r="E761" s="19" t="s">
        <v>39</v>
      </c>
      <c r="F761" s="19">
        <v>108</v>
      </c>
      <c r="G761" s="19">
        <v>6304</v>
      </c>
    </row>
    <row r="762" spans="1:7" x14ac:dyDescent="0.25">
      <c r="A762" s="18">
        <v>43765</v>
      </c>
      <c r="B762" s="25">
        <f>SalesAndOrders[[#This Row],[Date]]</f>
        <v>43765</v>
      </c>
      <c r="C762" s="19" t="s">
        <v>24</v>
      </c>
      <c r="D762" s="19" t="s">
        <v>544</v>
      </c>
      <c r="E762" s="19" t="s">
        <v>39</v>
      </c>
      <c r="F762" s="19">
        <v>296</v>
      </c>
      <c r="G762" s="19">
        <v>3000</v>
      </c>
    </row>
    <row r="763" spans="1:7" x14ac:dyDescent="0.25">
      <c r="A763" s="18">
        <v>43765</v>
      </c>
      <c r="B763" s="25">
        <f>SalesAndOrders[[#This Row],[Date]]</f>
        <v>43765</v>
      </c>
      <c r="C763" s="19" t="s">
        <v>24</v>
      </c>
      <c r="D763" s="19" t="s">
        <v>98</v>
      </c>
      <c r="E763" s="19" t="s">
        <v>39</v>
      </c>
      <c r="F763" s="19">
        <v>193</v>
      </c>
      <c r="G763" s="19">
        <v>2575</v>
      </c>
    </row>
    <row r="764" spans="1:7" x14ac:dyDescent="0.25">
      <c r="A764" s="18">
        <v>43765</v>
      </c>
      <c r="B764" s="25">
        <f>SalesAndOrders[[#This Row],[Date]]</f>
        <v>43765</v>
      </c>
      <c r="C764" s="19" t="s">
        <v>24</v>
      </c>
      <c r="D764" s="19" t="s">
        <v>80</v>
      </c>
      <c r="E764" s="19" t="s">
        <v>39</v>
      </c>
      <c r="F764" s="19">
        <v>131</v>
      </c>
      <c r="G764" s="19">
        <v>5164</v>
      </c>
    </row>
    <row r="765" spans="1:7" x14ac:dyDescent="0.25">
      <c r="A765" s="18">
        <v>43765</v>
      </c>
      <c r="B765" s="25">
        <f>SalesAndOrders[[#This Row],[Date]]</f>
        <v>43765</v>
      </c>
      <c r="C765" s="19" t="s">
        <v>10</v>
      </c>
      <c r="D765" s="19" t="s">
        <v>93</v>
      </c>
      <c r="E765" s="19" t="s">
        <v>2724</v>
      </c>
      <c r="F765" s="19">
        <v>485</v>
      </c>
      <c r="G765" s="19">
        <v>15652</v>
      </c>
    </row>
    <row r="766" spans="1:7" x14ac:dyDescent="0.25">
      <c r="A766" s="18">
        <v>43765</v>
      </c>
      <c r="B766" s="25">
        <f>SalesAndOrders[[#This Row],[Date]]</f>
        <v>43765</v>
      </c>
      <c r="C766" s="19" t="s">
        <v>24</v>
      </c>
      <c r="D766" s="19" t="s">
        <v>98</v>
      </c>
      <c r="E766" s="19" t="s">
        <v>2724</v>
      </c>
      <c r="F766" s="19">
        <v>189</v>
      </c>
      <c r="G766" s="19">
        <v>13016</v>
      </c>
    </row>
    <row r="767" spans="1:7" x14ac:dyDescent="0.25">
      <c r="A767" s="18">
        <v>43765</v>
      </c>
      <c r="B767" s="25">
        <f>SalesAndOrders[[#This Row],[Date]]</f>
        <v>43765</v>
      </c>
      <c r="C767" s="19" t="s">
        <v>10</v>
      </c>
      <c r="D767" s="19" t="s">
        <v>121</v>
      </c>
      <c r="E767" s="19" t="s">
        <v>2724</v>
      </c>
      <c r="F767" s="19">
        <v>379</v>
      </c>
      <c r="G767" s="19">
        <v>12119</v>
      </c>
    </row>
    <row r="768" spans="1:7" x14ac:dyDescent="0.25">
      <c r="A768" s="18">
        <v>43765</v>
      </c>
      <c r="B768" s="25">
        <f>SalesAndOrders[[#This Row],[Date]]</f>
        <v>43765</v>
      </c>
      <c r="C768" s="19" t="s">
        <v>10</v>
      </c>
      <c r="D768" s="19" t="s">
        <v>82</v>
      </c>
      <c r="E768" s="19" t="s">
        <v>2724</v>
      </c>
      <c r="F768" s="19">
        <v>515</v>
      </c>
      <c r="G768" s="19">
        <v>11192</v>
      </c>
    </row>
    <row r="769" spans="1:7" x14ac:dyDescent="0.25">
      <c r="A769" s="18">
        <v>43765</v>
      </c>
      <c r="B769" s="25">
        <f>SalesAndOrders[[#This Row],[Date]]</f>
        <v>43765</v>
      </c>
      <c r="C769" s="19" t="s">
        <v>24</v>
      </c>
      <c r="D769" s="19" t="s">
        <v>496</v>
      </c>
      <c r="E769" s="19" t="s">
        <v>2724</v>
      </c>
      <c r="F769" s="19">
        <v>531</v>
      </c>
      <c r="G769" s="19">
        <v>9685</v>
      </c>
    </row>
    <row r="770" spans="1:7" x14ac:dyDescent="0.25">
      <c r="A770" s="18">
        <v>43765</v>
      </c>
      <c r="B770" s="25">
        <f>SalesAndOrders[[#This Row],[Date]]</f>
        <v>43765</v>
      </c>
      <c r="C770" s="19" t="s">
        <v>16</v>
      </c>
      <c r="D770" s="19" t="s">
        <v>534</v>
      </c>
      <c r="E770" s="19" t="s">
        <v>2724</v>
      </c>
      <c r="F770" s="19">
        <v>69</v>
      </c>
      <c r="G770" s="19">
        <v>8393</v>
      </c>
    </row>
    <row r="771" spans="1:7" x14ac:dyDescent="0.25">
      <c r="A771" s="18">
        <v>43765</v>
      </c>
      <c r="B771" s="25">
        <f>SalesAndOrders[[#This Row],[Date]]</f>
        <v>43765</v>
      </c>
      <c r="C771" s="19" t="s">
        <v>10</v>
      </c>
      <c r="D771" s="19" t="s">
        <v>412</v>
      </c>
      <c r="E771" s="19" t="s">
        <v>2724</v>
      </c>
      <c r="F771" s="19">
        <v>576</v>
      </c>
      <c r="G771" s="19">
        <v>7925</v>
      </c>
    </row>
    <row r="772" spans="1:7" x14ac:dyDescent="0.25">
      <c r="A772" s="18">
        <v>43765</v>
      </c>
      <c r="B772" s="25">
        <f>SalesAndOrders[[#This Row],[Date]]</f>
        <v>43765</v>
      </c>
      <c r="C772" s="19" t="s">
        <v>24</v>
      </c>
      <c r="D772" s="19" t="s">
        <v>243</v>
      </c>
      <c r="E772" s="19" t="s">
        <v>2724</v>
      </c>
      <c r="F772" s="19">
        <v>156</v>
      </c>
      <c r="G772" s="19">
        <v>2753</v>
      </c>
    </row>
    <row r="773" spans="1:7" x14ac:dyDescent="0.25">
      <c r="A773" s="18">
        <v>43765</v>
      </c>
      <c r="B773" s="25">
        <f>SalesAndOrders[[#This Row],[Date]]</f>
        <v>43765</v>
      </c>
      <c r="C773" s="19" t="s">
        <v>10</v>
      </c>
      <c r="D773" s="19" t="s">
        <v>127</v>
      </c>
      <c r="E773" s="19" t="s">
        <v>2724</v>
      </c>
      <c r="F773" s="19">
        <v>79</v>
      </c>
      <c r="G773" s="19">
        <v>2479</v>
      </c>
    </row>
    <row r="774" spans="1:7" x14ac:dyDescent="0.25">
      <c r="A774" s="18">
        <v>43765</v>
      </c>
      <c r="B774" s="25">
        <f>SalesAndOrders[[#This Row],[Date]]</f>
        <v>43765</v>
      </c>
      <c r="C774" s="19" t="s">
        <v>10</v>
      </c>
      <c r="D774" s="19" t="s">
        <v>616</v>
      </c>
      <c r="E774" s="19" t="s">
        <v>57</v>
      </c>
      <c r="F774" s="19">
        <v>520</v>
      </c>
      <c r="G774" s="19">
        <v>18581</v>
      </c>
    </row>
    <row r="775" spans="1:7" x14ac:dyDescent="0.25">
      <c r="A775" s="18">
        <v>43765</v>
      </c>
      <c r="B775" s="25">
        <f>SalesAndOrders[[#This Row],[Date]]</f>
        <v>43765</v>
      </c>
      <c r="C775" s="19" t="s">
        <v>16</v>
      </c>
      <c r="D775" s="19" t="s">
        <v>667</v>
      </c>
      <c r="E775" s="19" t="s">
        <v>57</v>
      </c>
      <c r="F775" s="19">
        <v>528</v>
      </c>
      <c r="G775" s="19">
        <v>12333</v>
      </c>
    </row>
    <row r="776" spans="1:7" x14ac:dyDescent="0.25">
      <c r="A776" s="18">
        <v>43765</v>
      </c>
      <c r="B776" s="25">
        <f>SalesAndOrders[[#This Row],[Date]]</f>
        <v>43765</v>
      </c>
      <c r="C776" s="19" t="s">
        <v>24</v>
      </c>
      <c r="D776" s="19" t="s">
        <v>2741</v>
      </c>
      <c r="E776" s="19" t="s">
        <v>30</v>
      </c>
      <c r="F776" s="19">
        <v>172</v>
      </c>
      <c r="G776" s="19">
        <v>3733</v>
      </c>
    </row>
    <row r="777" spans="1:7" x14ac:dyDescent="0.25">
      <c r="A777" s="18">
        <v>43765</v>
      </c>
      <c r="B777" s="25">
        <f>SalesAndOrders[[#This Row],[Date]]</f>
        <v>43765</v>
      </c>
      <c r="C777" s="19" t="s">
        <v>24</v>
      </c>
      <c r="D777" s="19" t="s">
        <v>263</v>
      </c>
      <c r="E777" s="19" t="s">
        <v>57</v>
      </c>
      <c r="F777" s="19">
        <v>220</v>
      </c>
      <c r="G777" s="19">
        <v>5787</v>
      </c>
    </row>
    <row r="778" spans="1:7" x14ac:dyDescent="0.25">
      <c r="A778" s="18">
        <v>43765</v>
      </c>
      <c r="B778" s="25">
        <f>SalesAndOrders[[#This Row],[Date]]</f>
        <v>43765</v>
      </c>
      <c r="C778" s="19" t="s">
        <v>24</v>
      </c>
      <c r="D778" s="19" t="s">
        <v>233</v>
      </c>
      <c r="E778" s="19" t="s">
        <v>57</v>
      </c>
      <c r="F778" s="19">
        <v>120</v>
      </c>
      <c r="G778" s="19">
        <v>4881</v>
      </c>
    </row>
    <row r="779" spans="1:7" x14ac:dyDescent="0.25">
      <c r="A779" s="18">
        <v>43765</v>
      </c>
      <c r="B779" s="25">
        <f>SalesAndOrders[[#This Row],[Date]]</f>
        <v>43765</v>
      </c>
      <c r="C779" s="19" t="s">
        <v>24</v>
      </c>
      <c r="D779" s="19" t="s">
        <v>89</v>
      </c>
      <c r="E779" s="19" t="s">
        <v>57</v>
      </c>
      <c r="F779" s="19">
        <v>220</v>
      </c>
      <c r="G779" s="19">
        <v>4284</v>
      </c>
    </row>
    <row r="780" spans="1:7" x14ac:dyDescent="0.25">
      <c r="A780" s="18">
        <v>43765</v>
      </c>
      <c r="B780" s="25">
        <f>SalesAndOrders[[#This Row],[Date]]</f>
        <v>43765</v>
      </c>
      <c r="C780" s="19" t="s">
        <v>24</v>
      </c>
      <c r="D780" s="19" t="s">
        <v>155</v>
      </c>
      <c r="E780" s="19" t="s">
        <v>57</v>
      </c>
      <c r="F780" s="19">
        <v>242</v>
      </c>
      <c r="G780" s="19">
        <v>3708</v>
      </c>
    </row>
    <row r="781" spans="1:7" x14ac:dyDescent="0.25">
      <c r="A781" s="18">
        <v>43765</v>
      </c>
      <c r="B781" s="25">
        <f>SalesAndOrders[[#This Row],[Date]]</f>
        <v>43765</v>
      </c>
      <c r="C781" s="19" t="s">
        <v>24</v>
      </c>
      <c r="D781" s="19" t="s">
        <v>387</v>
      </c>
      <c r="E781" s="19" t="s">
        <v>57</v>
      </c>
      <c r="F781" s="19">
        <v>93</v>
      </c>
      <c r="G781" s="19">
        <v>3367</v>
      </c>
    </row>
    <row r="782" spans="1:7" x14ac:dyDescent="0.25">
      <c r="A782" s="18">
        <v>43765</v>
      </c>
      <c r="B782" s="25">
        <f>SalesAndOrders[[#This Row],[Date]]</f>
        <v>43765</v>
      </c>
      <c r="C782" s="19" t="s">
        <v>24</v>
      </c>
      <c r="D782" s="19" t="s">
        <v>378</v>
      </c>
      <c r="E782" s="19" t="s">
        <v>57</v>
      </c>
      <c r="F782" s="19">
        <v>114</v>
      </c>
      <c r="G782" s="19">
        <v>3126</v>
      </c>
    </row>
    <row r="783" spans="1:7" x14ac:dyDescent="0.25">
      <c r="A783" s="18">
        <v>43765</v>
      </c>
      <c r="B783" s="25">
        <f>SalesAndOrders[[#This Row],[Date]]</f>
        <v>43765</v>
      </c>
      <c r="C783" s="19" t="s">
        <v>10</v>
      </c>
      <c r="D783" s="19" t="s">
        <v>788</v>
      </c>
      <c r="E783" s="19" t="s">
        <v>57</v>
      </c>
      <c r="F783" s="19">
        <v>97</v>
      </c>
      <c r="G783" s="19">
        <v>2969</v>
      </c>
    </row>
    <row r="784" spans="1:7" x14ac:dyDescent="0.25">
      <c r="A784" s="18">
        <v>43765</v>
      </c>
      <c r="B784" s="25">
        <f>SalesAndOrders[[#This Row],[Date]]</f>
        <v>43765</v>
      </c>
      <c r="C784" s="19" t="s">
        <v>10</v>
      </c>
      <c r="D784" s="19" t="s">
        <v>616</v>
      </c>
      <c r="E784" s="19" t="s">
        <v>13</v>
      </c>
      <c r="F784" s="19">
        <v>54</v>
      </c>
      <c r="G784" s="19">
        <v>1961</v>
      </c>
    </row>
    <row r="785" spans="1:7" x14ac:dyDescent="0.25">
      <c r="A785" s="18">
        <v>43765</v>
      </c>
      <c r="B785" s="25">
        <f>SalesAndOrders[[#This Row],[Date]]</f>
        <v>43765</v>
      </c>
      <c r="C785" s="19" t="s">
        <v>10</v>
      </c>
      <c r="D785" s="19" t="s">
        <v>73</v>
      </c>
      <c r="E785" s="19" t="s">
        <v>57</v>
      </c>
      <c r="F785" s="19">
        <v>137</v>
      </c>
      <c r="G785" s="19">
        <v>2613</v>
      </c>
    </row>
    <row r="786" spans="1:7" x14ac:dyDescent="0.25">
      <c r="A786" s="18">
        <v>43765</v>
      </c>
      <c r="B786" s="25">
        <f>SalesAndOrders[[#This Row],[Date]]</f>
        <v>43765</v>
      </c>
      <c r="C786" s="19" t="s">
        <v>16</v>
      </c>
      <c r="D786" s="19" t="s">
        <v>782</v>
      </c>
      <c r="E786" s="19" t="s">
        <v>57</v>
      </c>
      <c r="F786" s="19">
        <v>57</v>
      </c>
      <c r="G786" s="19">
        <v>2081</v>
      </c>
    </row>
    <row r="787" spans="1:7" x14ac:dyDescent="0.25">
      <c r="A787" s="18">
        <v>43765</v>
      </c>
      <c r="B787" s="25">
        <f>SalesAndOrders[[#This Row],[Date]]</f>
        <v>43765</v>
      </c>
      <c r="C787" s="19" t="s">
        <v>16</v>
      </c>
      <c r="D787" s="19" t="s">
        <v>150</v>
      </c>
      <c r="E787" s="19" t="s">
        <v>57</v>
      </c>
      <c r="F787" s="19">
        <v>15</v>
      </c>
      <c r="G787" s="19">
        <v>2814</v>
      </c>
    </row>
    <row r="788" spans="1:7" x14ac:dyDescent="0.25">
      <c r="A788" s="18">
        <v>43765</v>
      </c>
      <c r="B788" s="25">
        <f>SalesAndOrders[[#This Row],[Date]]</f>
        <v>43765</v>
      </c>
      <c r="C788" s="19" t="s">
        <v>24</v>
      </c>
      <c r="D788" s="19" t="s">
        <v>217</v>
      </c>
      <c r="E788" s="19" t="s">
        <v>60</v>
      </c>
      <c r="F788" s="19">
        <v>148</v>
      </c>
      <c r="G788" s="19">
        <v>9730</v>
      </c>
    </row>
    <row r="789" spans="1:7" x14ac:dyDescent="0.25">
      <c r="A789" s="18">
        <v>43765</v>
      </c>
      <c r="B789" s="25">
        <f>SalesAndOrders[[#This Row],[Date]]</f>
        <v>43765</v>
      </c>
      <c r="C789" s="19" t="s">
        <v>24</v>
      </c>
      <c r="D789" s="19" t="s">
        <v>350</v>
      </c>
      <c r="E789" s="19" t="s">
        <v>60</v>
      </c>
      <c r="F789" s="19">
        <v>573</v>
      </c>
      <c r="G789" s="19">
        <v>8840</v>
      </c>
    </row>
    <row r="790" spans="1:7" x14ac:dyDescent="0.25">
      <c r="A790" s="18">
        <v>43765</v>
      </c>
      <c r="B790" s="25">
        <f>SalesAndOrders[[#This Row],[Date]]</f>
        <v>43765</v>
      </c>
      <c r="C790" s="19" t="s">
        <v>16</v>
      </c>
      <c r="D790" s="19" t="s">
        <v>313</v>
      </c>
      <c r="E790" s="19" t="s">
        <v>60</v>
      </c>
      <c r="F790" s="19">
        <v>120</v>
      </c>
      <c r="G790" s="19">
        <v>8756</v>
      </c>
    </row>
    <row r="791" spans="1:7" x14ac:dyDescent="0.25">
      <c r="A791" s="18">
        <v>43765</v>
      </c>
      <c r="B791" s="25">
        <f>SalesAndOrders[[#This Row],[Date]]</f>
        <v>43765</v>
      </c>
      <c r="C791" s="19" t="s">
        <v>24</v>
      </c>
      <c r="D791" s="19" t="s">
        <v>135</v>
      </c>
      <c r="E791" s="19" t="s">
        <v>60</v>
      </c>
      <c r="F791" s="19">
        <v>249</v>
      </c>
      <c r="G791" s="19">
        <v>8624</v>
      </c>
    </row>
    <row r="792" spans="1:7" x14ac:dyDescent="0.25">
      <c r="A792" s="18">
        <v>43765</v>
      </c>
      <c r="B792" s="25">
        <f>SalesAndOrders[[#This Row],[Date]]</f>
        <v>43765</v>
      </c>
      <c r="C792" s="19" t="s">
        <v>16</v>
      </c>
      <c r="D792" s="19" t="s">
        <v>167</v>
      </c>
      <c r="E792" s="19" t="s">
        <v>60</v>
      </c>
      <c r="F792" s="19">
        <v>133</v>
      </c>
      <c r="G792" s="19">
        <v>5513</v>
      </c>
    </row>
    <row r="793" spans="1:7" x14ac:dyDescent="0.25">
      <c r="A793" s="18">
        <v>43765</v>
      </c>
      <c r="B793" s="25">
        <f>SalesAndOrders[[#This Row],[Date]]</f>
        <v>43765</v>
      </c>
      <c r="C793" s="19" t="s">
        <v>24</v>
      </c>
      <c r="D793" s="19" t="s">
        <v>221</v>
      </c>
      <c r="E793" s="19" t="s">
        <v>60</v>
      </c>
      <c r="F793" s="19">
        <v>124</v>
      </c>
      <c r="G793" s="19">
        <v>5269</v>
      </c>
    </row>
    <row r="794" spans="1:7" x14ac:dyDescent="0.25">
      <c r="A794" s="18">
        <v>43765</v>
      </c>
      <c r="B794" s="25">
        <f>SalesAndOrders[[#This Row],[Date]]</f>
        <v>43765</v>
      </c>
      <c r="C794" s="19" t="s">
        <v>16</v>
      </c>
      <c r="D794" s="19" t="s">
        <v>261</v>
      </c>
      <c r="E794" s="19" t="s">
        <v>60</v>
      </c>
      <c r="F794" s="19">
        <v>144</v>
      </c>
      <c r="G794" s="19">
        <v>5084</v>
      </c>
    </row>
    <row r="795" spans="1:7" x14ac:dyDescent="0.25">
      <c r="A795" s="18">
        <v>43765</v>
      </c>
      <c r="B795" s="25">
        <f>SalesAndOrders[[#This Row],[Date]]</f>
        <v>43765</v>
      </c>
      <c r="C795" s="19" t="s">
        <v>16</v>
      </c>
      <c r="D795" s="19" t="s">
        <v>2742</v>
      </c>
      <c r="E795" s="19" t="s">
        <v>57</v>
      </c>
      <c r="F795" s="19">
        <v>46</v>
      </c>
      <c r="G795" s="19">
        <v>2734</v>
      </c>
    </row>
    <row r="796" spans="1:7" x14ac:dyDescent="0.25">
      <c r="A796" s="18">
        <v>43765</v>
      </c>
      <c r="B796" s="25">
        <f>SalesAndOrders[[#This Row],[Date]]</f>
        <v>43765</v>
      </c>
      <c r="C796" s="19" t="s">
        <v>24</v>
      </c>
      <c r="D796" s="19" t="s">
        <v>267</v>
      </c>
      <c r="E796" s="19" t="s">
        <v>60</v>
      </c>
      <c r="F796" s="19">
        <v>110</v>
      </c>
      <c r="G796" s="19">
        <v>4252</v>
      </c>
    </row>
    <row r="797" spans="1:7" x14ac:dyDescent="0.25">
      <c r="A797" s="18">
        <v>43765</v>
      </c>
      <c r="B797" s="25">
        <f>SalesAndOrders[[#This Row],[Date]]</f>
        <v>43765</v>
      </c>
      <c r="C797" s="19" t="s">
        <v>16</v>
      </c>
      <c r="D797" s="19" t="s">
        <v>1025</v>
      </c>
      <c r="E797" s="19" t="s">
        <v>60</v>
      </c>
      <c r="F797" s="19">
        <v>111</v>
      </c>
      <c r="G797" s="19">
        <v>3927</v>
      </c>
    </row>
    <row r="798" spans="1:7" x14ac:dyDescent="0.25">
      <c r="A798" s="18">
        <v>43765</v>
      </c>
      <c r="B798" s="25">
        <f>SalesAndOrders[[#This Row],[Date]]</f>
        <v>43765</v>
      </c>
      <c r="C798" s="19" t="s">
        <v>16</v>
      </c>
      <c r="D798" s="19" t="s">
        <v>117</v>
      </c>
      <c r="E798" s="19" t="s">
        <v>60</v>
      </c>
      <c r="F798" s="19">
        <v>90</v>
      </c>
      <c r="G798" s="19">
        <v>3774</v>
      </c>
    </row>
    <row r="799" spans="1:7" x14ac:dyDescent="0.25">
      <c r="A799" s="18">
        <v>43765</v>
      </c>
      <c r="B799" s="25">
        <f>SalesAndOrders[[#This Row],[Date]]</f>
        <v>43765</v>
      </c>
      <c r="C799" s="19" t="s">
        <v>16</v>
      </c>
      <c r="D799" s="19" t="s">
        <v>350</v>
      </c>
      <c r="E799" s="19" t="s">
        <v>60</v>
      </c>
      <c r="F799" s="19">
        <v>109</v>
      </c>
      <c r="G799" s="19">
        <v>2757</v>
      </c>
    </row>
    <row r="800" spans="1:7" x14ac:dyDescent="0.25">
      <c r="A800" s="18">
        <v>43765</v>
      </c>
      <c r="B800" s="25">
        <f>SalesAndOrders[[#This Row],[Date]]</f>
        <v>43765</v>
      </c>
      <c r="C800" s="19" t="s">
        <v>10</v>
      </c>
      <c r="D800" s="19" t="s">
        <v>183</v>
      </c>
      <c r="E800" s="19" t="s">
        <v>60</v>
      </c>
      <c r="F800" s="19">
        <v>134</v>
      </c>
      <c r="G800" s="19">
        <v>2174</v>
      </c>
    </row>
    <row r="801" spans="1:7" x14ac:dyDescent="0.25">
      <c r="A801" s="18">
        <v>43765</v>
      </c>
      <c r="B801" s="25">
        <f>SalesAndOrders[[#This Row],[Date]]</f>
        <v>43765</v>
      </c>
      <c r="C801" s="19" t="s">
        <v>16</v>
      </c>
      <c r="D801" s="19" t="s">
        <v>35</v>
      </c>
      <c r="E801" s="19" t="s">
        <v>60</v>
      </c>
      <c r="F801" s="19">
        <v>25</v>
      </c>
      <c r="G801" s="19">
        <v>1780</v>
      </c>
    </row>
    <row r="802" spans="1:7" x14ac:dyDescent="0.25">
      <c r="A802" s="18">
        <v>43765</v>
      </c>
      <c r="B802" s="25">
        <f>SalesAndOrders[[#This Row],[Date]]</f>
        <v>43765</v>
      </c>
      <c r="C802" s="19" t="s">
        <v>16</v>
      </c>
      <c r="D802" s="19" t="s">
        <v>257</v>
      </c>
      <c r="E802" s="19" t="s">
        <v>60</v>
      </c>
      <c r="F802" s="19">
        <v>82</v>
      </c>
      <c r="G802" s="19">
        <v>1392</v>
      </c>
    </row>
    <row r="803" spans="1:7" x14ac:dyDescent="0.25">
      <c r="A803" s="18">
        <v>43765</v>
      </c>
      <c r="B803" s="25">
        <f>SalesAndOrders[[#This Row],[Date]]</f>
        <v>43765</v>
      </c>
      <c r="C803" s="19" t="s">
        <v>16</v>
      </c>
      <c r="D803" s="19" t="s">
        <v>211</v>
      </c>
      <c r="E803" s="19" t="s">
        <v>60</v>
      </c>
      <c r="F803" s="19">
        <v>66</v>
      </c>
      <c r="G803" s="19">
        <v>1140</v>
      </c>
    </row>
    <row r="804" spans="1:7" x14ac:dyDescent="0.25">
      <c r="A804" s="18">
        <v>43765</v>
      </c>
      <c r="B804" s="25">
        <f>SalesAndOrders[[#This Row],[Date]]</f>
        <v>43765</v>
      </c>
      <c r="C804" s="19" t="s">
        <v>16</v>
      </c>
      <c r="D804" s="19" t="s">
        <v>261</v>
      </c>
      <c r="E804" s="19" t="s">
        <v>30</v>
      </c>
      <c r="F804" s="19">
        <v>133</v>
      </c>
      <c r="G804" s="19">
        <v>1870</v>
      </c>
    </row>
    <row r="805" spans="1:7" x14ac:dyDescent="0.25">
      <c r="A805" s="18">
        <v>43765</v>
      </c>
      <c r="B805" s="25">
        <f>SalesAndOrders[[#This Row],[Date]]</f>
        <v>43765</v>
      </c>
      <c r="C805" s="19" t="s">
        <v>24</v>
      </c>
      <c r="D805" s="19" t="s">
        <v>69</v>
      </c>
      <c r="E805" s="19" t="s">
        <v>67</v>
      </c>
      <c r="F805" s="19">
        <v>229</v>
      </c>
      <c r="G805" s="19">
        <v>5261</v>
      </c>
    </row>
    <row r="806" spans="1:7" x14ac:dyDescent="0.25">
      <c r="A806" s="18">
        <v>43765</v>
      </c>
      <c r="B806" s="25">
        <f>SalesAndOrders[[#This Row],[Date]]</f>
        <v>43765</v>
      </c>
      <c r="C806" s="19" t="s">
        <v>10</v>
      </c>
      <c r="D806" s="19" t="s">
        <v>179</v>
      </c>
      <c r="E806" s="19" t="s">
        <v>67</v>
      </c>
      <c r="F806" s="19">
        <v>88</v>
      </c>
      <c r="G806" s="19">
        <v>3670</v>
      </c>
    </row>
    <row r="807" spans="1:7" x14ac:dyDescent="0.25">
      <c r="A807" s="18">
        <v>43765</v>
      </c>
      <c r="B807" s="25">
        <f>SalesAndOrders[[#This Row],[Date]]</f>
        <v>43765</v>
      </c>
      <c r="C807" s="19" t="s">
        <v>24</v>
      </c>
      <c r="D807" s="19" t="s">
        <v>140</v>
      </c>
      <c r="E807" s="19" t="s">
        <v>67</v>
      </c>
      <c r="F807" s="19">
        <v>73</v>
      </c>
      <c r="G807" s="19">
        <v>3563</v>
      </c>
    </row>
    <row r="808" spans="1:7" x14ac:dyDescent="0.25">
      <c r="A808" s="18">
        <v>43765</v>
      </c>
      <c r="B808" s="25">
        <f>SalesAndOrders[[#This Row],[Date]]</f>
        <v>43765</v>
      </c>
      <c r="C808" s="19" t="s">
        <v>24</v>
      </c>
      <c r="D808" s="19" t="s">
        <v>37</v>
      </c>
      <c r="E808" s="19" t="s">
        <v>67</v>
      </c>
      <c r="F808" s="19">
        <v>147</v>
      </c>
      <c r="G808" s="19">
        <v>3375</v>
      </c>
    </row>
    <row r="809" spans="1:7" x14ac:dyDescent="0.25">
      <c r="A809" s="18">
        <v>43765</v>
      </c>
      <c r="B809" s="25">
        <f>SalesAndOrders[[#This Row],[Date]]</f>
        <v>43765</v>
      </c>
      <c r="C809" s="19" t="s">
        <v>10</v>
      </c>
      <c r="D809" s="19" t="s">
        <v>249</v>
      </c>
      <c r="E809" s="19" t="s">
        <v>67</v>
      </c>
      <c r="F809" s="19">
        <v>125</v>
      </c>
      <c r="G809" s="19">
        <v>3261</v>
      </c>
    </row>
    <row r="810" spans="1:7" x14ac:dyDescent="0.25">
      <c r="A810" s="18">
        <v>43765</v>
      </c>
      <c r="B810" s="25">
        <f>SalesAndOrders[[#This Row],[Date]]</f>
        <v>43765</v>
      </c>
      <c r="C810" s="19" t="s">
        <v>16</v>
      </c>
      <c r="D810" s="19" t="s">
        <v>11</v>
      </c>
      <c r="E810" s="19" t="s">
        <v>67</v>
      </c>
      <c r="F810" s="19">
        <v>55</v>
      </c>
      <c r="G810" s="19">
        <v>2745</v>
      </c>
    </row>
    <row r="811" spans="1:7" x14ac:dyDescent="0.25">
      <c r="A811" s="18">
        <v>43765</v>
      </c>
      <c r="B811" s="25">
        <f>SalesAndOrders[[#This Row],[Date]]</f>
        <v>43765</v>
      </c>
      <c r="C811" s="19" t="s">
        <v>16</v>
      </c>
      <c r="D811" s="19" t="s">
        <v>285</v>
      </c>
      <c r="E811" s="19" t="s">
        <v>32</v>
      </c>
      <c r="F811" s="19">
        <v>30</v>
      </c>
      <c r="G811" s="19">
        <v>1425</v>
      </c>
    </row>
    <row r="812" spans="1:7" x14ac:dyDescent="0.25">
      <c r="A812" s="18">
        <v>43765</v>
      </c>
      <c r="B812" s="25">
        <f>SalesAndOrders[[#This Row],[Date]]</f>
        <v>43765</v>
      </c>
      <c r="C812" s="19" t="s">
        <v>10</v>
      </c>
      <c r="D812" s="19" t="s">
        <v>71</v>
      </c>
      <c r="E812" s="19" t="s">
        <v>67</v>
      </c>
      <c r="F812" s="19">
        <v>81</v>
      </c>
      <c r="G812" s="19">
        <v>2332</v>
      </c>
    </row>
    <row r="813" spans="1:7" x14ac:dyDescent="0.25">
      <c r="A813" s="18">
        <v>43765</v>
      </c>
      <c r="B813" s="25">
        <f>SalesAndOrders[[#This Row],[Date]]</f>
        <v>43765</v>
      </c>
      <c r="C813" s="19" t="s">
        <v>16</v>
      </c>
      <c r="D813" s="19" t="s">
        <v>279</v>
      </c>
      <c r="E813" s="19" t="s">
        <v>67</v>
      </c>
      <c r="F813" s="19">
        <v>84</v>
      </c>
      <c r="G813" s="19">
        <v>1939</v>
      </c>
    </row>
    <row r="814" spans="1:7" x14ac:dyDescent="0.25">
      <c r="A814" s="18">
        <v>43765</v>
      </c>
      <c r="B814" s="25">
        <f>SalesAndOrders[[#This Row],[Date]]</f>
        <v>43765</v>
      </c>
      <c r="C814" s="19" t="s">
        <v>16</v>
      </c>
      <c r="D814" s="19" t="s">
        <v>628</v>
      </c>
      <c r="E814" s="19" t="s">
        <v>67</v>
      </c>
      <c r="F814" s="19">
        <v>24</v>
      </c>
      <c r="G814" s="19">
        <v>1807</v>
      </c>
    </row>
    <row r="815" spans="1:7" x14ac:dyDescent="0.25">
      <c r="A815" s="18">
        <v>43765</v>
      </c>
      <c r="B815" s="25">
        <f>SalesAndOrders[[#This Row],[Date]]</f>
        <v>43765</v>
      </c>
      <c r="C815" s="19" t="s">
        <v>16</v>
      </c>
      <c r="D815" s="19" t="s">
        <v>246</v>
      </c>
      <c r="E815" s="19" t="s">
        <v>67</v>
      </c>
      <c r="F815" s="19">
        <v>57</v>
      </c>
      <c r="G815" s="19">
        <v>1806</v>
      </c>
    </row>
    <row r="816" spans="1:7" x14ac:dyDescent="0.25">
      <c r="A816" s="18">
        <v>43737</v>
      </c>
      <c r="B816" s="25">
        <f>SalesAndOrders[[#This Row],[Date]]</f>
        <v>43737</v>
      </c>
      <c r="C816" s="19" t="s">
        <v>10</v>
      </c>
      <c r="D816" s="19" t="s">
        <v>285</v>
      </c>
      <c r="E816" s="19" t="s">
        <v>13</v>
      </c>
      <c r="F816" s="19">
        <v>523</v>
      </c>
      <c r="G816" s="19">
        <v>15214</v>
      </c>
    </row>
    <row r="817" spans="1:7" x14ac:dyDescent="0.25">
      <c r="A817" s="18">
        <v>43737</v>
      </c>
      <c r="B817" s="25">
        <f>SalesAndOrders[[#This Row],[Date]]</f>
        <v>43737</v>
      </c>
      <c r="C817" s="19" t="s">
        <v>10</v>
      </c>
      <c r="D817" s="19" t="s">
        <v>340</v>
      </c>
      <c r="E817" s="19" t="s">
        <v>13</v>
      </c>
      <c r="F817" s="19">
        <v>529</v>
      </c>
      <c r="G817" s="19">
        <v>13170</v>
      </c>
    </row>
    <row r="818" spans="1:7" x14ac:dyDescent="0.25">
      <c r="A818" s="18">
        <v>43737</v>
      </c>
      <c r="B818" s="25">
        <f>SalesAndOrders[[#This Row],[Date]]</f>
        <v>43737</v>
      </c>
      <c r="C818" s="19" t="s">
        <v>10</v>
      </c>
      <c r="D818" s="19" t="s">
        <v>667</v>
      </c>
      <c r="E818" s="19" t="s">
        <v>13</v>
      </c>
      <c r="F818" s="19">
        <v>300</v>
      </c>
      <c r="G818" s="19">
        <v>12948</v>
      </c>
    </row>
    <row r="819" spans="1:7" x14ac:dyDescent="0.25">
      <c r="A819" s="18">
        <v>43737</v>
      </c>
      <c r="B819" s="25">
        <f>SalesAndOrders[[#This Row],[Date]]</f>
        <v>43737</v>
      </c>
      <c r="C819" s="19" t="s">
        <v>10</v>
      </c>
      <c r="D819" s="19" t="s">
        <v>313</v>
      </c>
      <c r="E819" s="19" t="s">
        <v>13</v>
      </c>
      <c r="F819" s="19">
        <v>482</v>
      </c>
      <c r="G819" s="19">
        <v>9583</v>
      </c>
    </row>
    <row r="820" spans="1:7" x14ac:dyDescent="0.25">
      <c r="A820" s="18">
        <v>43737</v>
      </c>
      <c r="B820" s="25">
        <f>SalesAndOrders[[#This Row],[Date]]</f>
        <v>43737</v>
      </c>
      <c r="C820" s="19" t="s">
        <v>10</v>
      </c>
      <c r="D820" s="19" t="s">
        <v>2728</v>
      </c>
      <c r="E820" s="19" t="s">
        <v>19</v>
      </c>
      <c r="F820" s="19">
        <v>297</v>
      </c>
      <c r="G820" s="19">
        <v>14260</v>
      </c>
    </row>
    <row r="821" spans="1:7" x14ac:dyDescent="0.25">
      <c r="A821" s="18">
        <v>43737</v>
      </c>
      <c r="B821" s="25">
        <f>SalesAndOrders[[#This Row],[Date]]</f>
        <v>43737</v>
      </c>
      <c r="C821" s="19" t="s">
        <v>10</v>
      </c>
      <c r="D821" s="19" t="s">
        <v>285</v>
      </c>
      <c r="E821" s="19" t="s">
        <v>13</v>
      </c>
      <c r="F821" s="19">
        <v>134</v>
      </c>
      <c r="G821" s="19">
        <v>5675</v>
      </c>
    </row>
    <row r="822" spans="1:7" x14ac:dyDescent="0.25">
      <c r="A822" s="18">
        <v>43737</v>
      </c>
      <c r="B822" s="25">
        <f>SalesAndOrders[[#This Row],[Date]]</f>
        <v>43737</v>
      </c>
      <c r="C822" s="19" t="s">
        <v>10</v>
      </c>
      <c r="D822" s="19" t="s">
        <v>769</v>
      </c>
      <c r="E822" s="19" t="s">
        <v>13</v>
      </c>
      <c r="F822" s="19">
        <v>133</v>
      </c>
      <c r="G822" s="19">
        <v>4968</v>
      </c>
    </row>
    <row r="823" spans="1:7" x14ac:dyDescent="0.25">
      <c r="A823" s="18">
        <v>43737</v>
      </c>
      <c r="B823" s="25">
        <f>SalesAndOrders[[#This Row],[Date]]</f>
        <v>43737</v>
      </c>
      <c r="C823" s="19" t="s">
        <v>10</v>
      </c>
      <c r="D823" s="19" t="s">
        <v>162</v>
      </c>
      <c r="E823" s="19" t="s">
        <v>13</v>
      </c>
      <c r="F823" s="19">
        <v>63</v>
      </c>
      <c r="G823" s="19">
        <v>4831</v>
      </c>
    </row>
    <row r="824" spans="1:7" x14ac:dyDescent="0.25">
      <c r="A824" s="18">
        <v>43737</v>
      </c>
      <c r="B824" s="25">
        <f>SalesAndOrders[[#This Row],[Date]]</f>
        <v>43737</v>
      </c>
      <c r="C824" s="19" t="s">
        <v>10</v>
      </c>
      <c r="D824" s="19" t="s">
        <v>457</v>
      </c>
      <c r="E824" s="19" t="s">
        <v>13</v>
      </c>
      <c r="F824" s="19">
        <v>135</v>
      </c>
      <c r="G824" s="19">
        <v>3219</v>
      </c>
    </row>
    <row r="825" spans="1:7" x14ac:dyDescent="0.25">
      <c r="A825" s="18">
        <v>43737</v>
      </c>
      <c r="B825" s="25">
        <f>SalesAndOrders[[#This Row],[Date]]</f>
        <v>43737</v>
      </c>
      <c r="C825" s="19" t="s">
        <v>16</v>
      </c>
      <c r="D825" s="17" t="s">
        <v>726</v>
      </c>
      <c r="E825" s="19" t="s">
        <v>19</v>
      </c>
      <c r="F825" s="19">
        <v>359</v>
      </c>
      <c r="G825" s="19">
        <v>19454</v>
      </c>
    </row>
    <row r="826" spans="1:7" x14ac:dyDescent="0.25">
      <c r="A826" s="18">
        <v>43737</v>
      </c>
      <c r="B826" s="25">
        <f>SalesAndOrders[[#This Row],[Date]]</f>
        <v>43737</v>
      </c>
      <c r="C826" s="19" t="s">
        <v>10</v>
      </c>
      <c r="D826" s="19" t="s">
        <v>359</v>
      </c>
      <c r="E826" s="19" t="s">
        <v>19</v>
      </c>
      <c r="F826" s="19">
        <v>385</v>
      </c>
      <c r="G826" s="19">
        <v>14247</v>
      </c>
    </row>
    <row r="827" spans="1:7" x14ac:dyDescent="0.25">
      <c r="A827" s="18">
        <v>43737</v>
      </c>
      <c r="B827" s="25">
        <f>SalesAndOrders[[#This Row],[Date]]</f>
        <v>43737</v>
      </c>
      <c r="C827" s="19" t="s">
        <v>24</v>
      </c>
      <c r="D827" s="19" t="s">
        <v>378</v>
      </c>
      <c r="E827" s="19" t="s">
        <v>19</v>
      </c>
      <c r="F827" s="19">
        <v>59</v>
      </c>
      <c r="G827" s="19">
        <v>10030</v>
      </c>
    </row>
    <row r="828" spans="1:7" x14ac:dyDescent="0.25">
      <c r="A828" s="18">
        <v>43737</v>
      </c>
      <c r="B828" s="25">
        <f>SalesAndOrders[[#This Row],[Date]]</f>
        <v>43737</v>
      </c>
      <c r="C828" s="19" t="s">
        <v>16</v>
      </c>
      <c r="D828" s="17" t="s">
        <v>27</v>
      </c>
      <c r="E828" s="19" t="s">
        <v>19</v>
      </c>
      <c r="F828" s="19">
        <v>36</v>
      </c>
      <c r="G828" s="19">
        <v>5004</v>
      </c>
    </row>
    <row r="829" spans="1:7" x14ac:dyDescent="0.25">
      <c r="A829" s="18">
        <v>43737</v>
      </c>
      <c r="B829" s="25">
        <f>SalesAndOrders[[#This Row],[Date]]</f>
        <v>43737</v>
      </c>
      <c r="C829" s="19" t="s">
        <v>24</v>
      </c>
      <c r="D829" s="19" t="s">
        <v>549</v>
      </c>
      <c r="E829" s="19" t="s">
        <v>19</v>
      </c>
      <c r="F829" s="19">
        <v>139</v>
      </c>
      <c r="G829" s="19">
        <v>4720</v>
      </c>
    </row>
    <row r="830" spans="1:7" x14ac:dyDescent="0.25">
      <c r="A830" s="18">
        <v>43737</v>
      </c>
      <c r="B830" s="25">
        <f>SalesAndOrders[[#This Row],[Date]]</f>
        <v>43737</v>
      </c>
      <c r="C830" s="19" t="s">
        <v>24</v>
      </c>
      <c r="D830" s="20" t="s">
        <v>2743</v>
      </c>
      <c r="E830" s="19" t="s">
        <v>2724</v>
      </c>
      <c r="F830" s="19">
        <v>133</v>
      </c>
      <c r="G830" s="19">
        <v>4097</v>
      </c>
    </row>
    <row r="831" spans="1:7" x14ac:dyDescent="0.25">
      <c r="A831" s="18">
        <v>43737</v>
      </c>
      <c r="B831" s="25">
        <f>SalesAndOrders[[#This Row],[Date]]</f>
        <v>43737</v>
      </c>
      <c r="C831" s="19" t="s">
        <v>16</v>
      </c>
      <c r="D831" s="19" t="s">
        <v>211</v>
      </c>
      <c r="E831" s="19" t="s">
        <v>19</v>
      </c>
      <c r="F831" s="19">
        <v>96</v>
      </c>
      <c r="G831" s="19">
        <v>3690</v>
      </c>
    </row>
    <row r="832" spans="1:7" x14ac:dyDescent="0.25">
      <c r="A832" s="18">
        <v>43737</v>
      </c>
      <c r="B832" s="25">
        <f>SalesAndOrders[[#This Row],[Date]]</f>
        <v>43737</v>
      </c>
      <c r="C832" s="19" t="s">
        <v>16</v>
      </c>
      <c r="D832" s="19" t="s">
        <v>359</v>
      </c>
      <c r="E832" s="19" t="s">
        <v>19</v>
      </c>
      <c r="F832" s="19">
        <v>73</v>
      </c>
      <c r="G832" s="19">
        <v>3265</v>
      </c>
    </row>
    <row r="833" spans="1:7" x14ac:dyDescent="0.25">
      <c r="A833" s="18">
        <v>43737</v>
      </c>
      <c r="B833" s="25">
        <f>SalesAndOrders[[#This Row],[Date]]</f>
        <v>43737</v>
      </c>
      <c r="C833" s="19" t="s">
        <v>16</v>
      </c>
      <c r="D833" s="19" t="s">
        <v>350</v>
      </c>
      <c r="E833" s="19" t="s">
        <v>19</v>
      </c>
      <c r="F833" s="19">
        <v>20</v>
      </c>
      <c r="G833" s="19">
        <v>2187</v>
      </c>
    </row>
    <row r="834" spans="1:7" x14ac:dyDescent="0.25">
      <c r="A834" s="18">
        <v>43737</v>
      </c>
      <c r="B834" s="25">
        <f>SalesAndOrders[[#This Row],[Date]]</f>
        <v>43737</v>
      </c>
      <c r="C834" s="19" t="s">
        <v>10</v>
      </c>
      <c r="D834" s="19" t="s">
        <v>2732</v>
      </c>
      <c r="E834" s="19" t="s">
        <v>19</v>
      </c>
      <c r="F834" s="19">
        <v>276</v>
      </c>
      <c r="G834" s="19">
        <v>6634</v>
      </c>
    </row>
    <row r="835" spans="1:7" x14ac:dyDescent="0.25">
      <c r="A835" s="18">
        <v>43737</v>
      </c>
      <c r="B835" s="25">
        <f>SalesAndOrders[[#This Row],[Date]]</f>
        <v>43737</v>
      </c>
      <c r="C835" s="19" t="s">
        <v>16</v>
      </c>
      <c r="D835" s="19" t="s">
        <v>412</v>
      </c>
      <c r="E835" s="19" t="s">
        <v>19</v>
      </c>
      <c r="F835" s="19">
        <v>121</v>
      </c>
      <c r="G835" s="19">
        <v>1780</v>
      </c>
    </row>
    <row r="836" spans="1:7" ht="30" x14ac:dyDescent="0.25">
      <c r="A836" s="18">
        <v>43737</v>
      </c>
      <c r="B836" s="25">
        <f>SalesAndOrders[[#This Row],[Date]]</f>
        <v>43737</v>
      </c>
      <c r="C836" s="19" t="s">
        <v>16</v>
      </c>
      <c r="D836" s="21" t="s">
        <v>3034</v>
      </c>
      <c r="E836" s="19" t="s">
        <v>19</v>
      </c>
      <c r="F836" s="19">
        <v>107</v>
      </c>
      <c r="G836" s="19">
        <v>1319</v>
      </c>
    </row>
    <row r="837" spans="1:7" x14ac:dyDescent="0.25">
      <c r="A837" s="18">
        <v>43737</v>
      </c>
      <c r="B837" s="25">
        <f>SalesAndOrders[[#This Row],[Date]]</f>
        <v>43737</v>
      </c>
      <c r="C837" s="19" t="s">
        <v>10</v>
      </c>
      <c r="D837" s="17" t="s">
        <v>1029</v>
      </c>
      <c r="E837" s="19" t="s">
        <v>30</v>
      </c>
      <c r="F837" s="19">
        <v>300</v>
      </c>
      <c r="G837" s="19">
        <v>15755</v>
      </c>
    </row>
    <row r="838" spans="1:7" x14ac:dyDescent="0.25">
      <c r="A838" s="18">
        <v>43737</v>
      </c>
      <c r="B838" s="25">
        <f>SalesAndOrders[[#This Row],[Date]]</f>
        <v>43737</v>
      </c>
      <c r="C838" s="19" t="s">
        <v>24</v>
      </c>
      <c r="D838" s="19" t="s">
        <v>432</v>
      </c>
      <c r="E838" s="19" t="s">
        <v>30</v>
      </c>
      <c r="F838" s="19">
        <v>67</v>
      </c>
      <c r="G838" s="19">
        <v>8980</v>
      </c>
    </row>
    <row r="839" spans="1:7" x14ac:dyDescent="0.25">
      <c r="A839" s="18">
        <v>43737</v>
      </c>
      <c r="B839" s="25">
        <f>SalesAndOrders[[#This Row],[Date]]</f>
        <v>43737</v>
      </c>
      <c r="C839" s="19" t="s">
        <v>10</v>
      </c>
      <c r="D839" s="19" t="s">
        <v>164</v>
      </c>
      <c r="E839" s="19" t="s">
        <v>30</v>
      </c>
      <c r="F839" s="19">
        <v>348</v>
      </c>
      <c r="G839" s="19">
        <v>8719</v>
      </c>
    </row>
    <row r="840" spans="1:7" x14ac:dyDescent="0.25">
      <c r="A840" s="18">
        <v>43737</v>
      </c>
      <c r="B840" s="25">
        <f>SalesAndOrders[[#This Row],[Date]]</f>
        <v>43737</v>
      </c>
      <c r="C840" s="19" t="s">
        <v>24</v>
      </c>
      <c r="D840" s="19" t="s">
        <v>259</v>
      </c>
      <c r="E840" s="19" t="s">
        <v>30</v>
      </c>
      <c r="F840" s="19">
        <v>222</v>
      </c>
      <c r="G840" s="19">
        <v>7242</v>
      </c>
    </row>
    <row r="841" spans="1:7" x14ac:dyDescent="0.25">
      <c r="A841" s="18">
        <v>43737</v>
      </c>
      <c r="B841" s="25">
        <f>SalesAndOrders[[#This Row],[Date]]</f>
        <v>43737</v>
      </c>
      <c r="C841" s="19" t="s">
        <v>24</v>
      </c>
      <c r="D841" s="19" t="s">
        <v>2733</v>
      </c>
      <c r="E841" s="19" t="s">
        <v>32</v>
      </c>
      <c r="F841" s="19">
        <v>56</v>
      </c>
      <c r="G841" s="19">
        <v>3547</v>
      </c>
    </row>
    <row r="842" spans="1:7" x14ac:dyDescent="0.25">
      <c r="A842" s="18">
        <v>43737</v>
      </c>
      <c r="B842" s="25">
        <f>SalesAndOrders[[#This Row],[Date]]</f>
        <v>43737</v>
      </c>
      <c r="C842" s="19" t="s">
        <v>10</v>
      </c>
      <c r="D842" s="19" t="s">
        <v>43</v>
      </c>
      <c r="E842" s="19" t="s">
        <v>30</v>
      </c>
      <c r="F842" s="19">
        <v>107</v>
      </c>
      <c r="G842" s="19">
        <v>4496</v>
      </c>
    </row>
    <row r="843" spans="1:7" x14ac:dyDescent="0.25">
      <c r="A843" s="18">
        <v>43737</v>
      </c>
      <c r="B843" s="25">
        <f>SalesAndOrders[[#This Row],[Date]]</f>
        <v>43737</v>
      </c>
      <c r="C843" s="19" t="s">
        <v>24</v>
      </c>
      <c r="D843" s="19" t="s">
        <v>179</v>
      </c>
      <c r="E843" s="19" t="s">
        <v>30</v>
      </c>
      <c r="F843" s="19">
        <v>85</v>
      </c>
      <c r="G843" s="19">
        <v>4196</v>
      </c>
    </row>
    <row r="844" spans="1:7" x14ac:dyDescent="0.25">
      <c r="A844" s="18">
        <v>43737</v>
      </c>
      <c r="B844" s="25">
        <f>SalesAndOrders[[#This Row],[Date]]</f>
        <v>43737</v>
      </c>
      <c r="C844" s="19" t="s">
        <v>24</v>
      </c>
      <c r="D844" s="19" t="s">
        <v>489</v>
      </c>
      <c r="E844" s="19" t="s">
        <v>30</v>
      </c>
      <c r="F844" s="19">
        <v>139</v>
      </c>
      <c r="G844" s="19">
        <v>3987</v>
      </c>
    </row>
    <row r="845" spans="1:7" x14ac:dyDescent="0.25">
      <c r="A845" s="18">
        <v>43737</v>
      </c>
      <c r="B845" s="25">
        <f>SalesAndOrders[[#This Row],[Date]]</f>
        <v>43737</v>
      </c>
      <c r="C845" s="19" t="s">
        <v>16</v>
      </c>
      <c r="D845" s="19" t="s">
        <v>107</v>
      </c>
      <c r="E845" s="19" t="s">
        <v>30</v>
      </c>
      <c r="F845" s="19">
        <v>24</v>
      </c>
      <c r="G845" s="19">
        <v>3519</v>
      </c>
    </row>
    <row r="846" spans="1:7" x14ac:dyDescent="0.25">
      <c r="A846" s="18">
        <v>43737</v>
      </c>
      <c r="B846" s="25">
        <f>SalesAndOrders[[#This Row],[Date]]</f>
        <v>43737</v>
      </c>
      <c r="C846" s="19" t="s">
        <v>16</v>
      </c>
      <c r="D846" s="19" t="s">
        <v>27</v>
      </c>
      <c r="E846" s="19" t="s">
        <v>30</v>
      </c>
      <c r="F846" s="19">
        <v>77</v>
      </c>
      <c r="G846" s="19">
        <v>3214</v>
      </c>
    </row>
    <row r="847" spans="1:7" x14ac:dyDescent="0.25">
      <c r="A847" s="18">
        <v>43737</v>
      </c>
      <c r="B847" s="25">
        <f>SalesAndOrders[[#This Row],[Date]]</f>
        <v>43737</v>
      </c>
      <c r="C847" s="19" t="s">
        <v>16</v>
      </c>
      <c r="D847" s="19" t="s">
        <v>559</v>
      </c>
      <c r="E847" s="19" t="s">
        <v>30</v>
      </c>
      <c r="F847" s="19">
        <v>96</v>
      </c>
      <c r="G847" s="19">
        <v>2400</v>
      </c>
    </row>
    <row r="848" spans="1:7" x14ac:dyDescent="0.25">
      <c r="A848" s="18">
        <v>43737</v>
      </c>
      <c r="B848" s="25">
        <f>SalesAndOrders[[#This Row],[Date]]</f>
        <v>43737</v>
      </c>
      <c r="C848" s="19" t="s">
        <v>16</v>
      </c>
      <c r="D848" s="19" t="s">
        <v>206</v>
      </c>
      <c r="E848" s="19" t="s">
        <v>30</v>
      </c>
      <c r="F848" s="19">
        <v>43</v>
      </c>
      <c r="G848" s="19">
        <v>1806</v>
      </c>
    </row>
    <row r="849" spans="1:7" x14ac:dyDescent="0.25">
      <c r="A849" s="18">
        <v>43737</v>
      </c>
      <c r="B849" s="25">
        <f>SalesAndOrders[[#This Row],[Date]]</f>
        <v>43737</v>
      </c>
      <c r="C849" s="19" t="s">
        <v>24</v>
      </c>
      <c r="D849" s="19" t="s">
        <v>1129</v>
      </c>
      <c r="E849" s="19" t="s">
        <v>32</v>
      </c>
      <c r="F849" s="19">
        <v>68</v>
      </c>
      <c r="G849" s="19">
        <v>9284</v>
      </c>
    </row>
    <row r="850" spans="1:7" x14ac:dyDescent="0.25">
      <c r="A850" s="18">
        <v>43737</v>
      </c>
      <c r="B850" s="25">
        <f>SalesAndOrders[[#This Row],[Date]]</f>
        <v>43737</v>
      </c>
      <c r="C850" s="19" t="s">
        <v>10</v>
      </c>
      <c r="D850" s="19" t="s">
        <v>1259</v>
      </c>
      <c r="E850" s="19" t="s">
        <v>32</v>
      </c>
      <c r="F850" s="19">
        <v>433</v>
      </c>
      <c r="G850" s="19">
        <v>8558</v>
      </c>
    </row>
    <row r="851" spans="1:7" x14ac:dyDescent="0.25">
      <c r="A851" s="18">
        <v>43737</v>
      </c>
      <c r="B851" s="25">
        <f>SalesAndOrders[[#This Row],[Date]]</f>
        <v>43737</v>
      </c>
      <c r="C851" s="19" t="s">
        <v>24</v>
      </c>
      <c r="D851" s="19" t="s">
        <v>164</v>
      </c>
      <c r="E851" s="19" t="s">
        <v>32</v>
      </c>
      <c r="F851" s="19">
        <v>137</v>
      </c>
      <c r="G851" s="19">
        <v>7633</v>
      </c>
    </row>
    <row r="852" spans="1:7" x14ac:dyDescent="0.25">
      <c r="A852" s="18">
        <v>43737</v>
      </c>
      <c r="B852" s="25">
        <f>SalesAndOrders[[#This Row],[Date]]</f>
        <v>43737</v>
      </c>
      <c r="C852" s="19" t="s">
        <v>24</v>
      </c>
      <c r="D852" s="19" t="s">
        <v>183</v>
      </c>
      <c r="E852" s="19" t="s">
        <v>32</v>
      </c>
      <c r="F852" s="19">
        <v>261</v>
      </c>
      <c r="G852" s="19">
        <v>7354</v>
      </c>
    </row>
    <row r="853" spans="1:7" x14ac:dyDescent="0.25">
      <c r="A853" s="18">
        <v>43737</v>
      </c>
      <c r="B853" s="25">
        <f>SalesAndOrders[[#This Row],[Date]]</f>
        <v>43737</v>
      </c>
      <c r="C853" s="19" t="s">
        <v>10</v>
      </c>
      <c r="D853" s="19" t="s">
        <v>224</v>
      </c>
      <c r="E853" s="19" t="s">
        <v>32</v>
      </c>
      <c r="F853" s="19">
        <v>300</v>
      </c>
      <c r="G853" s="19">
        <v>6535</v>
      </c>
    </row>
    <row r="854" spans="1:7" x14ac:dyDescent="0.25">
      <c r="A854" s="18">
        <v>43737</v>
      </c>
      <c r="B854" s="25">
        <f>SalesAndOrders[[#This Row],[Date]]</f>
        <v>43737</v>
      </c>
      <c r="C854" s="19" t="s">
        <v>24</v>
      </c>
      <c r="D854" s="19" t="s">
        <v>98</v>
      </c>
      <c r="E854" s="19" t="s">
        <v>32</v>
      </c>
      <c r="F854" s="19">
        <v>169</v>
      </c>
      <c r="G854" s="19">
        <v>6407</v>
      </c>
    </row>
    <row r="855" spans="1:7" x14ac:dyDescent="0.25">
      <c r="A855" s="18">
        <v>43737</v>
      </c>
      <c r="B855" s="25">
        <f>SalesAndOrders[[#This Row],[Date]]</f>
        <v>43737</v>
      </c>
      <c r="C855" s="19" t="s">
        <v>24</v>
      </c>
      <c r="D855" s="19" t="s">
        <v>616</v>
      </c>
      <c r="E855" s="19" t="s">
        <v>67</v>
      </c>
      <c r="F855" s="19">
        <v>118</v>
      </c>
      <c r="G855" s="19">
        <v>3901</v>
      </c>
    </row>
    <row r="856" spans="1:7" x14ac:dyDescent="0.25">
      <c r="A856" s="18">
        <v>43737</v>
      </c>
      <c r="B856" s="25">
        <f>SalesAndOrders[[#This Row],[Date]]</f>
        <v>43737</v>
      </c>
      <c r="C856" s="19" t="s">
        <v>16</v>
      </c>
      <c r="D856" s="19" t="s">
        <v>489</v>
      </c>
      <c r="E856" s="19" t="s">
        <v>32</v>
      </c>
      <c r="F856" s="19">
        <v>43</v>
      </c>
      <c r="G856" s="19">
        <v>4305</v>
      </c>
    </row>
    <row r="857" spans="1:7" x14ac:dyDescent="0.25">
      <c r="A857" s="18">
        <v>43737</v>
      </c>
      <c r="B857" s="25">
        <f>SalesAndOrders[[#This Row],[Date]]</f>
        <v>43737</v>
      </c>
      <c r="C857" s="19" t="s">
        <v>16</v>
      </c>
      <c r="D857" s="19" t="s">
        <v>2735</v>
      </c>
      <c r="E857" s="19" t="s">
        <v>30</v>
      </c>
      <c r="F857" s="19">
        <v>116</v>
      </c>
      <c r="G857" s="19">
        <v>4126</v>
      </c>
    </row>
    <row r="858" spans="1:7" x14ac:dyDescent="0.25">
      <c r="A858" s="18">
        <v>43737</v>
      </c>
      <c r="B858" s="25">
        <f>SalesAndOrders[[#This Row],[Date]]</f>
        <v>43737</v>
      </c>
      <c r="C858" s="19" t="s">
        <v>16</v>
      </c>
      <c r="D858" s="17" t="s">
        <v>616</v>
      </c>
      <c r="E858" s="19" t="s">
        <v>32</v>
      </c>
      <c r="F858" s="19">
        <v>133</v>
      </c>
      <c r="G858" s="19">
        <v>3370</v>
      </c>
    </row>
    <row r="859" spans="1:7" x14ac:dyDescent="0.25">
      <c r="A859" s="18">
        <v>43737</v>
      </c>
      <c r="B859" s="25">
        <f>SalesAndOrders[[#This Row],[Date]]</f>
        <v>43737</v>
      </c>
      <c r="C859" s="19" t="s">
        <v>24</v>
      </c>
      <c r="D859" s="19" t="s">
        <v>176</v>
      </c>
      <c r="E859" s="19" t="s">
        <v>32</v>
      </c>
      <c r="F859" s="19">
        <v>276</v>
      </c>
      <c r="G859" s="19">
        <v>2549</v>
      </c>
    </row>
    <row r="860" spans="1:7" x14ac:dyDescent="0.25">
      <c r="A860" s="18">
        <v>43737</v>
      </c>
      <c r="B860" s="25">
        <f>SalesAndOrders[[#This Row],[Date]]</f>
        <v>43737</v>
      </c>
      <c r="C860" s="19" t="s">
        <v>16</v>
      </c>
      <c r="D860" s="19" t="s">
        <v>579</v>
      </c>
      <c r="E860" s="19" t="s">
        <v>32</v>
      </c>
      <c r="F860" s="19">
        <v>57</v>
      </c>
      <c r="G860" s="19">
        <v>1880</v>
      </c>
    </row>
    <row r="861" spans="1:7" x14ac:dyDescent="0.25">
      <c r="A861" s="18">
        <v>43737</v>
      </c>
      <c r="B861" s="25">
        <f>SalesAndOrders[[#This Row],[Date]]</f>
        <v>43737</v>
      </c>
      <c r="C861" s="19" t="s">
        <v>16</v>
      </c>
      <c r="D861" s="19" t="s">
        <v>465</v>
      </c>
      <c r="E861" s="19" t="s">
        <v>32</v>
      </c>
      <c r="F861" s="19">
        <v>34</v>
      </c>
      <c r="G861" s="19">
        <v>1790</v>
      </c>
    </row>
    <row r="862" spans="1:7" x14ac:dyDescent="0.25">
      <c r="A862" s="18">
        <v>43737</v>
      </c>
      <c r="B862" s="25">
        <f>SalesAndOrders[[#This Row],[Date]]</f>
        <v>43737</v>
      </c>
      <c r="C862" s="19" t="s">
        <v>16</v>
      </c>
      <c r="D862" s="19" t="s">
        <v>167</v>
      </c>
      <c r="E862" s="19" t="s">
        <v>32</v>
      </c>
      <c r="F862" s="19">
        <v>96</v>
      </c>
      <c r="G862" s="19">
        <v>1775</v>
      </c>
    </row>
    <row r="863" spans="1:7" x14ac:dyDescent="0.25">
      <c r="A863" s="18">
        <v>43737</v>
      </c>
      <c r="B863" s="25">
        <f>SalesAndOrders[[#This Row],[Date]]</f>
        <v>43737</v>
      </c>
      <c r="C863" s="19" t="s">
        <v>16</v>
      </c>
      <c r="D863" s="19" t="s">
        <v>2735</v>
      </c>
      <c r="E863" s="19" t="s">
        <v>60</v>
      </c>
      <c r="F863" s="19">
        <v>124</v>
      </c>
      <c r="G863" s="19">
        <v>2815</v>
      </c>
    </row>
    <row r="864" spans="1:7" x14ac:dyDescent="0.25">
      <c r="A864" s="18">
        <v>43737</v>
      </c>
      <c r="B864" s="25">
        <f>SalesAndOrders[[#This Row],[Date]]</f>
        <v>43737</v>
      </c>
      <c r="C864" s="19" t="s">
        <v>16</v>
      </c>
      <c r="D864" s="19" t="s">
        <v>259</v>
      </c>
      <c r="E864" s="19" t="s">
        <v>32</v>
      </c>
      <c r="F864" s="19">
        <v>29</v>
      </c>
      <c r="G864" s="19">
        <v>1375</v>
      </c>
    </row>
    <row r="865" spans="1:7" x14ac:dyDescent="0.25">
      <c r="A865" s="18">
        <v>43737</v>
      </c>
      <c r="B865" s="25">
        <f>SalesAndOrders[[#This Row],[Date]]</f>
        <v>43737</v>
      </c>
      <c r="C865" s="19" t="s">
        <v>16</v>
      </c>
      <c r="D865" s="19" t="s">
        <v>27</v>
      </c>
      <c r="E865" s="19" t="s">
        <v>32</v>
      </c>
      <c r="F865" s="19">
        <v>102</v>
      </c>
      <c r="G865" s="19">
        <v>1332</v>
      </c>
    </row>
    <row r="866" spans="1:7" x14ac:dyDescent="0.25">
      <c r="A866" s="18">
        <v>43737</v>
      </c>
      <c r="B866" s="25">
        <f>SalesAndOrders[[#This Row],[Date]]</f>
        <v>43737</v>
      </c>
      <c r="C866" s="19" t="s">
        <v>16</v>
      </c>
      <c r="D866" s="19" t="s">
        <v>80</v>
      </c>
      <c r="E866" s="19" t="s">
        <v>32</v>
      </c>
      <c r="F866" s="19">
        <v>34</v>
      </c>
      <c r="G866" s="19">
        <v>1251</v>
      </c>
    </row>
    <row r="867" spans="1:7" x14ac:dyDescent="0.25">
      <c r="A867" s="18">
        <v>43737</v>
      </c>
      <c r="B867" s="25">
        <f>SalesAndOrders[[#This Row],[Date]]</f>
        <v>43737</v>
      </c>
      <c r="C867" s="19" t="s">
        <v>16</v>
      </c>
      <c r="D867" s="19" t="s">
        <v>544</v>
      </c>
      <c r="E867" s="19" t="s">
        <v>32</v>
      </c>
      <c r="F867" s="19">
        <v>62</v>
      </c>
      <c r="G867" s="19">
        <v>1112</v>
      </c>
    </row>
    <row r="868" spans="1:7" x14ac:dyDescent="0.25">
      <c r="A868" s="18">
        <v>43737</v>
      </c>
      <c r="B868" s="25">
        <f>SalesAndOrders[[#This Row],[Date]]</f>
        <v>43737</v>
      </c>
      <c r="C868" s="19" t="s">
        <v>16</v>
      </c>
      <c r="D868" s="19" t="s">
        <v>71</v>
      </c>
      <c r="E868" s="19" t="s">
        <v>32</v>
      </c>
      <c r="F868" s="19">
        <v>133</v>
      </c>
      <c r="G868" s="19">
        <v>923</v>
      </c>
    </row>
    <row r="869" spans="1:7" x14ac:dyDescent="0.25">
      <c r="A869" s="18">
        <v>43737</v>
      </c>
      <c r="B869" s="25">
        <f>SalesAndOrders[[#This Row],[Date]]</f>
        <v>43737</v>
      </c>
      <c r="C869" s="19" t="s">
        <v>16</v>
      </c>
      <c r="D869" s="19" t="s">
        <v>162</v>
      </c>
      <c r="E869" s="19" t="s">
        <v>32</v>
      </c>
      <c r="F869" s="19">
        <v>142</v>
      </c>
      <c r="G869" s="19">
        <v>905</v>
      </c>
    </row>
    <row r="870" spans="1:7" x14ac:dyDescent="0.25">
      <c r="A870" s="18">
        <v>43737</v>
      </c>
      <c r="B870" s="25">
        <f>SalesAndOrders[[#This Row],[Date]]</f>
        <v>43737</v>
      </c>
      <c r="C870" s="19" t="s">
        <v>10</v>
      </c>
      <c r="D870" s="19" t="s">
        <v>426</v>
      </c>
      <c r="E870" s="19" t="s">
        <v>39</v>
      </c>
      <c r="F870" s="19">
        <v>299</v>
      </c>
      <c r="G870" s="19">
        <v>15943</v>
      </c>
    </row>
    <row r="871" spans="1:7" x14ac:dyDescent="0.25">
      <c r="A871" s="18">
        <v>43737</v>
      </c>
      <c r="B871" s="25">
        <f>SalesAndOrders[[#This Row],[Date]]</f>
        <v>43737</v>
      </c>
      <c r="C871" s="19" t="s">
        <v>10</v>
      </c>
      <c r="D871" s="19" t="s">
        <v>125</v>
      </c>
      <c r="E871" s="19" t="s">
        <v>39</v>
      </c>
      <c r="F871" s="19">
        <v>578</v>
      </c>
      <c r="G871" s="19">
        <v>10573</v>
      </c>
    </row>
    <row r="872" spans="1:7" x14ac:dyDescent="0.25">
      <c r="A872" s="18">
        <v>43737</v>
      </c>
      <c r="B872" s="25">
        <f>SalesAndOrders[[#This Row],[Date]]</f>
        <v>43737</v>
      </c>
      <c r="C872" s="19" t="s">
        <v>24</v>
      </c>
      <c r="D872" s="19" t="s">
        <v>596</v>
      </c>
      <c r="E872" s="19" t="s">
        <v>39</v>
      </c>
      <c r="F872" s="19">
        <v>243</v>
      </c>
      <c r="G872" s="19">
        <v>10159</v>
      </c>
    </row>
    <row r="873" spans="1:7" x14ac:dyDescent="0.25">
      <c r="A873" s="18">
        <v>43737</v>
      </c>
      <c r="B873" s="25">
        <f>SalesAndOrders[[#This Row],[Date]]</f>
        <v>43737</v>
      </c>
      <c r="C873" s="19" t="s">
        <v>24</v>
      </c>
      <c r="D873" s="17" t="s">
        <v>183</v>
      </c>
      <c r="E873" s="19" t="s">
        <v>39</v>
      </c>
      <c r="F873" s="19">
        <v>273</v>
      </c>
      <c r="G873" s="19">
        <v>10137</v>
      </c>
    </row>
    <row r="874" spans="1:7" x14ac:dyDescent="0.25">
      <c r="A874" s="18">
        <v>43737</v>
      </c>
      <c r="B874" s="25">
        <f>SalesAndOrders[[#This Row],[Date]]</f>
        <v>43737</v>
      </c>
      <c r="C874" s="19" t="s">
        <v>24</v>
      </c>
      <c r="D874" s="19" t="s">
        <v>547</v>
      </c>
      <c r="E874" s="19" t="s">
        <v>39</v>
      </c>
      <c r="F874" s="19">
        <v>197</v>
      </c>
      <c r="G874" s="19">
        <v>7557</v>
      </c>
    </row>
    <row r="875" spans="1:7" x14ac:dyDescent="0.25">
      <c r="A875" s="18">
        <v>43737</v>
      </c>
      <c r="B875" s="25">
        <f>SalesAndOrders[[#This Row],[Date]]</f>
        <v>43737</v>
      </c>
      <c r="C875" s="19" t="s">
        <v>16</v>
      </c>
      <c r="D875" s="19" t="s">
        <v>313</v>
      </c>
      <c r="E875" s="19" t="s">
        <v>39</v>
      </c>
      <c r="F875" s="19">
        <v>15</v>
      </c>
      <c r="G875" s="19">
        <v>6929</v>
      </c>
    </row>
    <row r="876" spans="1:7" x14ac:dyDescent="0.25">
      <c r="A876" s="18">
        <v>43737</v>
      </c>
      <c r="B876" s="25">
        <f>SalesAndOrders[[#This Row],[Date]]</f>
        <v>43737</v>
      </c>
      <c r="C876" s="19" t="s">
        <v>16</v>
      </c>
      <c r="D876" s="19" t="s">
        <v>562</v>
      </c>
      <c r="E876" s="19" t="s">
        <v>39</v>
      </c>
      <c r="F876" s="19">
        <v>158</v>
      </c>
      <c r="G876" s="19">
        <v>6040</v>
      </c>
    </row>
    <row r="877" spans="1:7" x14ac:dyDescent="0.25">
      <c r="A877" s="18">
        <v>43737</v>
      </c>
      <c r="B877" s="25">
        <f>SalesAndOrders[[#This Row],[Date]]</f>
        <v>43737</v>
      </c>
      <c r="C877" s="19" t="s">
        <v>16</v>
      </c>
      <c r="D877" s="19" t="s">
        <v>600</v>
      </c>
      <c r="E877" s="19" t="s">
        <v>39</v>
      </c>
      <c r="F877" s="19">
        <v>133</v>
      </c>
      <c r="G877" s="19">
        <v>5790</v>
      </c>
    </row>
    <row r="878" spans="1:7" x14ac:dyDescent="0.25">
      <c r="A878" s="18">
        <v>43737</v>
      </c>
      <c r="B878" s="25">
        <f>SalesAndOrders[[#This Row],[Date]]</f>
        <v>43737</v>
      </c>
      <c r="C878" s="19" t="s">
        <v>24</v>
      </c>
      <c r="D878" s="19" t="s">
        <v>2738</v>
      </c>
      <c r="E878" s="19" t="s">
        <v>2724</v>
      </c>
      <c r="F878" s="19">
        <v>160</v>
      </c>
      <c r="G878" s="19">
        <v>7509</v>
      </c>
    </row>
    <row r="879" spans="1:7" x14ac:dyDescent="0.25">
      <c r="A879" s="18">
        <v>43737</v>
      </c>
      <c r="B879" s="25">
        <f>SalesAndOrders[[#This Row],[Date]]</f>
        <v>43737</v>
      </c>
      <c r="C879" s="19" t="s">
        <v>16</v>
      </c>
      <c r="D879" s="19" t="s">
        <v>443</v>
      </c>
      <c r="E879" s="19" t="s">
        <v>39</v>
      </c>
      <c r="F879" s="19">
        <v>71</v>
      </c>
      <c r="G879" s="19">
        <v>4372</v>
      </c>
    </row>
    <row r="880" spans="1:7" x14ac:dyDescent="0.25">
      <c r="A880" s="18">
        <v>43737</v>
      </c>
      <c r="B880" s="25">
        <f>SalesAndOrders[[#This Row],[Date]]</f>
        <v>43737</v>
      </c>
      <c r="C880" s="19" t="s">
        <v>24</v>
      </c>
      <c r="D880" s="19" t="s">
        <v>282</v>
      </c>
      <c r="E880" s="19" t="s">
        <v>39</v>
      </c>
      <c r="F880" s="19">
        <v>170</v>
      </c>
      <c r="G880" s="19">
        <v>3709</v>
      </c>
    </row>
    <row r="881" spans="1:7" x14ac:dyDescent="0.25">
      <c r="A881" s="18">
        <v>43737</v>
      </c>
      <c r="B881" s="25">
        <f>SalesAndOrders[[#This Row],[Date]]</f>
        <v>43737</v>
      </c>
      <c r="C881" s="19" t="s">
        <v>24</v>
      </c>
      <c r="D881" s="19" t="s">
        <v>206</v>
      </c>
      <c r="E881" s="19" t="s">
        <v>39</v>
      </c>
      <c r="F881" s="19">
        <v>164</v>
      </c>
      <c r="G881" s="19">
        <v>2693</v>
      </c>
    </row>
    <row r="882" spans="1:7" x14ac:dyDescent="0.25">
      <c r="A882" s="18">
        <v>43737</v>
      </c>
      <c r="B882" s="25">
        <f>SalesAndOrders[[#This Row],[Date]]</f>
        <v>43737</v>
      </c>
      <c r="C882" s="19" t="s">
        <v>16</v>
      </c>
      <c r="D882" s="19" t="s">
        <v>173</v>
      </c>
      <c r="E882" s="19" t="s">
        <v>39</v>
      </c>
      <c r="F882" s="19">
        <v>82</v>
      </c>
      <c r="G882" s="19">
        <v>1481</v>
      </c>
    </row>
    <row r="883" spans="1:7" x14ac:dyDescent="0.25">
      <c r="A883" s="18">
        <v>43737</v>
      </c>
      <c r="B883" s="25">
        <f>SalesAndOrders[[#This Row],[Date]]</f>
        <v>43737</v>
      </c>
      <c r="C883" s="19" t="s">
        <v>10</v>
      </c>
      <c r="D883" s="19" t="s">
        <v>554</v>
      </c>
      <c r="E883" s="19" t="s">
        <v>2724</v>
      </c>
      <c r="F883" s="19">
        <v>594</v>
      </c>
      <c r="G883" s="19">
        <v>17178</v>
      </c>
    </row>
    <row r="884" spans="1:7" x14ac:dyDescent="0.25">
      <c r="A884" s="18">
        <v>43737</v>
      </c>
      <c r="B884" s="25">
        <f>SalesAndOrders[[#This Row],[Date]]</f>
        <v>43737</v>
      </c>
      <c r="C884" s="19" t="s">
        <v>10</v>
      </c>
      <c r="D884" s="19" t="s">
        <v>585</v>
      </c>
      <c r="E884" s="19" t="s">
        <v>2724</v>
      </c>
      <c r="F884" s="19">
        <v>269</v>
      </c>
      <c r="G884" s="19">
        <v>16728</v>
      </c>
    </row>
    <row r="885" spans="1:7" x14ac:dyDescent="0.25">
      <c r="A885" s="18">
        <v>43737</v>
      </c>
      <c r="B885" s="25">
        <f>SalesAndOrders[[#This Row],[Date]]</f>
        <v>43737</v>
      </c>
      <c r="C885" s="19" t="s">
        <v>10</v>
      </c>
      <c r="D885" s="19" t="s">
        <v>523</v>
      </c>
      <c r="E885" s="19" t="s">
        <v>2724</v>
      </c>
      <c r="F885" s="19">
        <v>594</v>
      </c>
      <c r="G885" s="19">
        <v>15117</v>
      </c>
    </row>
    <row r="886" spans="1:7" x14ac:dyDescent="0.25">
      <c r="A886" s="18">
        <v>43737</v>
      </c>
      <c r="B886" s="25">
        <f>SalesAndOrders[[#This Row],[Date]]</f>
        <v>43737</v>
      </c>
      <c r="C886" s="19" t="s">
        <v>16</v>
      </c>
      <c r="D886" s="19" t="s">
        <v>2737</v>
      </c>
      <c r="E886" s="19" t="s">
        <v>32</v>
      </c>
      <c r="F886" s="19">
        <v>101</v>
      </c>
      <c r="G886" s="19">
        <v>1454</v>
      </c>
    </row>
    <row r="887" spans="1:7" x14ac:dyDescent="0.25">
      <c r="A887" s="18">
        <v>43737</v>
      </c>
      <c r="B887" s="25">
        <f>SalesAndOrders[[#This Row],[Date]]</f>
        <v>43737</v>
      </c>
      <c r="C887" s="19" t="s">
        <v>24</v>
      </c>
      <c r="D887" s="19" t="s">
        <v>48</v>
      </c>
      <c r="E887" s="19" t="s">
        <v>2724</v>
      </c>
      <c r="F887" s="19">
        <v>143</v>
      </c>
      <c r="G887" s="19">
        <v>4620</v>
      </c>
    </row>
    <row r="888" spans="1:7" x14ac:dyDescent="0.25">
      <c r="A888" s="18">
        <v>43737</v>
      </c>
      <c r="B888" s="25">
        <f>SalesAndOrders[[#This Row],[Date]]</f>
        <v>43737</v>
      </c>
      <c r="C888" s="19" t="s">
        <v>16</v>
      </c>
      <c r="D888" s="19" t="s">
        <v>409</v>
      </c>
      <c r="E888" s="19" t="s">
        <v>2724</v>
      </c>
      <c r="F888" s="19">
        <v>29</v>
      </c>
      <c r="G888" s="19">
        <v>4107</v>
      </c>
    </row>
    <row r="889" spans="1:7" x14ac:dyDescent="0.25">
      <c r="A889" s="18">
        <v>43737</v>
      </c>
      <c r="B889" s="25">
        <f>SalesAndOrders[[#This Row],[Date]]</f>
        <v>43737</v>
      </c>
      <c r="C889" s="19" t="s">
        <v>16</v>
      </c>
      <c r="D889" s="19" t="s">
        <v>782</v>
      </c>
      <c r="E889" s="19" t="s">
        <v>2724</v>
      </c>
      <c r="F889" s="19">
        <v>58</v>
      </c>
      <c r="G889" s="19">
        <v>3209</v>
      </c>
    </row>
    <row r="890" spans="1:7" x14ac:dyDescent="0.25">
      <c r="A890" s="18">
        <v>43737</v>
      </c>
      <c r="B890" s="25">
        <f>SalesAndOrders[[#This Row],[Date]]</f>
        <v>43737</v>
      </c>
      <c r="C890" s="19" t="s">
        <v>10</v>
      </c>
      <c r="D890" s="19" t="s">
        <v>503</v>
      </c>
      <c r="E890" s="19" t="s">
        <v>57</v>
      </c>
      <c r="F890" s="19">
        <v>390</v>
      </c>
      <c r="G890" s="19">
        <v>18485</v>
      </c>
    </row>
    <row r="891" spans="1:7" x14ac:dyDescent="0.25">
      <c r="A891" s="18">
        <v>43737</v>
      </c>
      <c r="B891" s="25">
        <f>SalesAndOrders[[#This Row],[Date]]</f>
        <v>43737</v>
      </c>
      <c r="C891" s="19" t="s">
        <v>10</v>
      </c>
      <c r="D891" s="19" t="s">
        <v>726</v>
      </c>
      <c r="E891" s="19" t="s">
        <v>57</v>
      </c>
      <c r="F891" s="19">
        <v>573</v>
      </c>
      <c r="G891" s="19">
        <v>14925</v>
      </c>
    </row>
    <row r="892" spans="1:7" x14ac:dyDescent="0.25">
      <c r="A892" s="18">
        <v>43737</v>
      </c>
      <c r="B892" s="25">
        <f>SalesAndOrders[[#This Row],[Date]]</f>
        <v>43737</v>
      </c>
      <c r="C892" s="19" t="s">
        <v>10</v>
      </c>
      <c r="D892" s="19" t="s">
        <v>432</v>
      </c>
      <c r="E892" s="19" t="s">
        <v>57</v>
      </c>
      <c r="F892" s="19">
        <v>353</v>
      </c>
      <c r="G892" s="19">
        <v>11841</v>
      </c>
    </row>
    <row r="893" spans="1:7" x14ac:dyDescent="0.25">
      <c r="A893" s="18">
        <v>43737</v>
      </c>
      <c r="B893" s="25">
        <f>SalesAndOrders[[#This Row],[Date]]</f>
        <v>43737</v>
      </c>
      <c r="C893" s="19" t="s">
        <v>10</v>
      </c>
      <c r="D893" s="19" t="s">
        <v>2739</v>
      </c>
      <c r="E893" s="19" t="s">
        <v>57</v>
      </c>
      <c r="F893" s="19">
        <v>86</v>
      </c>
      <c r="G893" s="19">
        <v>3857</v>
      </c>
    </row>
    <row r="894" spans="1:7" x14ac:dyDescent="0.25">
      <c r="A894" s="18">
        <v>43737</v>
      </c>
      <c r="B894" s="25">
        <f>SalesAndOrders[[#This Row],[Date]]</f>
        <v>43737</v>
      </c>
      <c r="C894" s="19" t="s">
        <v>24</v>
      </c>
      <c r="D894" s="19" t="s">
        <v>2739</v>
      </c>
      <c r="E894" s="19" t="s">
        <v>60</v>
      </c>
      <c r="F894" s="19">
        <v>68</v>
      </c>
      <c r="G894" s="19">
        <v>6808</v>
      </c>
    </row>
    <row r="895" spans="1:7" x14ac:dyDescent="0.25">
      <c r="A895" s="18">
        <v>43737</v>
      </c>
      <c r="B895" s="25">
        <f>SalesAndOrders[[#This Row],[Date]]</f>
        <v>43737</v>
      </c>
      <c r="C895" s="19" t="s">
        <v>24</v>
      </c>
      <c r="D895" s="19" t="s">
        <v>350</v>
      </c>
      <c r="E895" s="19" t="s">
        <v>57</v>
      </c>
      <c r="F895" s="19">
        <v>95</v>
      </c>
      <c r="G895" s="19">
        <v>5195</v>
      </c>
    </row>
    <row r="896" spans="1:7" x14ac:dyDescent="0.25">
      <c r="A896" s="18">
        <v>43737</v>
      </c>
      <c r="B896" s="25">
        <f>SalesAndOrders[[#This Row],[Date]]</f>
        <v>43737</v>
      </c>
      <c r="C896" s="19" t="s">
        <v>10</v>
      </c>
      <c r="D896" s="19" t="s">
        <v>48</v>
      </c>
      <c r="E896" s="19" t="s">
        <v>57</v>
      </c>
      <c r="F896" s="19">
        <v>146</v>
      </c>
      <c r="G896" s="19">
        <v>4592</v>
      </c>
    </row>
    <row r="897" spans="1:7" x14ac:dyDescent="0.25">
      <c r="A897" s="18">
        <v>43737</v>
      </c>
      <c r="B897" s="25">
        <f>SalesAndOrders[[#This Row],[Date]]</f>
        <v>43737</v>
      </c>
      <c r="C897" s="19" t="s">
        <v>24</v>
      </c>
      <c r="D897" s="19" t="s">
        <v>489</v>
      </c>
      <c r="E897" s="19" t="s">
        <v>57</v>
      </c>
      <c r="F897" s="19">
        <v>109</v>
      </c>
      <c r="G897" s="19">
        <v>4222</v>
      </c>
    </row>
    <row r="898" spans="1:7" x14ac:dyDescent="0.25">
      <c r="A898" s="18">
        <v>43737</v>
      </c>
      <c r="B898" s="25">
        <f>SalesAndOrders[[#This Row],[Date]]</f>
        <v>43737</v>
      </c>
      <c r="C898" s="19" t="s">
        <v>24</v>
      </c>
      <c r="D898" s="19" t="s">
        <v>211</v>
      </c>
      <c r="E898" s="19" t="s">
        <v>57</v>
      </c>
      <c r="F898" s="19">
        <v>173</v>
      </c>
      <c r="G898" s="19">
        <v>3935</v>
      </c>
    </row>
    <row r="899" spans="1:7" x14ac:dyDescent="0.25">
      <c r="A899" s="18">
        <v>43737</v>
      </c>
      <c r="B899" s="25">
        <f>SalesAndOrders[[#This Row],[Date]]</f>
        <v>43737</v>
      </c>
      <c r="C899" s="19" t="s">
        <v>24</v>
      </c>
      <c r="D899" s="19" t="s">
        <v>2741</v>
      </c>
      <c r="E899" s="19" t="s">
        <v>60</v>
      </c>
      <c r="F899" s="19">
        <v>191</v>
      </c>
      <c r="G899" s="19">
        <v>2905</v>
      </c>
    </row>
    <row r="900" spans="1:7" x14ac:dyDescent="0.25">
      <c r="A900" s="18">
        <v>43737</v>
      </c>
      <c r="B900" s="25">
        <f>SalesAndOrders[[#This Row],[Date]]</f>
        <v>43737</v>
      </c>
      <c r="C900" s="19" t="s">
        <v>16</v>
      </c>
      <c r="D900" s="19" t="s">
        <v>489</v>
      </c>
      <c r="E900" s="19" t="s">
        <v>57</v>
      </c>
      <c r="F900" s="19">
        <v>55</v>
      </c>
      <c r="G900" s="19">
        <v>3435</v>
      </c>
    </row>
    <row r="901" spans="1:7" x14ac:dyDescent="0.25">
      <c r="A901" s="18">
        <v>43737</v>
      </c>
      <c r="B901" s="25">
        <f>SalesAndOrders[[#This Row],[Date]]</f>
        <v>43737</v>
      </c>
      <c r="C901" s="19" t="s">
        <v>16</v>
      </c>
      <c r="D901" s="19" t="s">
        <v>409</v>
      </c>
      <c r="E901" s="19" t="s">
        <v>57</v>
      </c>
      <c r="F901" s="19">
        <v>110</v>
      </c>
      <c r="G901" s="19">
        <v>3301</v>
      </c>
    </row>
    <row r="902" spans="1:7" x14ac:dyDescent="0.25">
      <c r="A902" s="18">
        <v>43737</v>
      </c>
      <c r="B902" s="25">
        <f>SalesAndOrders[[#This Row],[Date]]</f>
        <v>43737</v>
      </c>
      <c r="C902" s="19" t="s">
        <v>24</v>
      </c>
      <c r="D902" s="19" t="s">
        <v>424</v>
      </c>
      <c r="E902" s="19" t="s">
        <v>57</v>
      </c>
      <c r="F902" s="19">
        <v>104</v>
      </c>
      <c r="G902" s="19">
        <v>3291</v>
      </c>
    </row>
    <row r="903" spans="1:7" x14ac:dyDescent="0.25">
      <c r="A903" s="18">
        <v>43737</v>
      </c>
      <c r="B903" s="25">
        <f>SalesAndOrders[[#This Row],[Date]]</f>
        <v>43737</v>
      </c>
      <c r="C903" s="19" t="s">
        <v>16</v>
      </c>
      <c r="D903" s="19" t="s">
        <v>243</v>
      </c>
      <c r="E903" s="19" t="s">
        <v>57</v>
      </c>
      <c r="F903" s="19">
        <v>139</v>
      </c>
      <c r="G903" s="19">
        <v>3045</v>
      </c>
    </row>
    <row r="904" spans="1:7" x14ac:dyDescent="0.25">
      <c r="A904" s="18">
        <v>43737</v>
      </c>
      <c r="B904" s="25">
        <f>SalesAndOrders[[#This Row],[Date]]</f>
        <v>43737</v>
      </c>
      <c r="C904" s="19" t="s">
        <v>24</v>
      </c>
      <c r="D904" s="19" t="s">
        <v>616</v>
      </c>
      <c r="E904" s="19" t="s">
        <v>30</v>
      </c>
      <c r="F904" s="19">
        <v>298</v>
      </c>
      <c r="G904" s="19">
        <v>5439</v>
      </c>
    </row>
    <row r="905" spans="1:7" x14ac:dyDescent="0.25">
      <c r="A905" s="18">
        <v>43737</v>
      </c>
      <c r="B905" s="25">
        <f>SalesAndOrders[[#This Row],[Date]]</f>
        <v>43737</v>
      </c>
      <c r="C905" s="19" t="s">
        <v>16</v>
      </c>
      <c r="D905" s="19" t="s">
        <v>110</v>
      </c>
      <c r="E905" s="19" t="s">
        <v>57</v>
      </c>
      <c r="F905" s="19">
        <v>69</v>
      </c>
      <c r="G905" s="19">
        <v>4709</v>
      </c>
    </row>
    <row r="906" spans="1:7" x14ac:dyDescent="0.25">
      <c r="A906" s="18">
        <v>43737</v>
      </c>
      <c r="B906" s="25">
        <f>SalesAndOrders[[#This Row],[Date]]</f>
        <v>43737</v>
      </c>
      <c r="C906" s="19" t="s">
        <v>10</v>
      </c>
      <c r="D906" s="19" t="s">
        <v>348</v>
      </c>
      <c r="E906" s="19" t="s">
        <v>60</v>
      </c>
      <c r="F906" s="19">
        <v>290</v>
      </c>
      <c r="G906" s="19">
        <v>14042</v>
      </c>
    </row>
    <row r="907" spans="1:7" x14ac:dyDescent="0.25">
      <c r="A907" s="18">
        <v>43737</v>
      </c>
      <c r="B907" s="25">
        <f>SalesAndOrders[[#This Row],[Date]]</f>
        <v>43737</v>
      </c>
      <c r="C907" s="19" t="s">
        <v>10</v>
      </c>
      <c r="D907" s="19" t="s">
        <v>21</v>
      </c>
      <c r="E907" s="19" t="s">
        <v>60</v>
      </c>
      <c r="F907" s="19">
        <v>418</v>
      </c>
      <c r="G907" s="19">
        <v>13604</v>
      </c>
    </row>
    <row r="908" spans="1:7" x14ac:dyDescent="0.25">
      <c r="A908" s="18">
        <v>43737</v>
      </c>
      <c r="B908" s="25">
        <f>SalesAndOrders[[#This Row],[Date]]</f>
        <v>43737</v>
      </c>
      <c r="C908" s="19" t="s">
        <v>10</v>
      </c>
      <c r="D908" s="19" t="s">
        <v>559</v>
      </c>
      <c r="E908" s="19" t="s">
        <v>60</v>
      </c>
      <c r="F908" s="19">
        <v>268</v>
      </c>
      <c r="G908" s="19">
        <v>8437</v>
      </c>
    </row>
    <row r="909" spans="1:7" x14ac:dyDescent="0.25">
      <c r="A909" s="18">
        <v>43737</v>
      </c>
      <c r="B909" s="25">
        <f>SalesAndOrders[[#This Row],[Date]]</f>
        <v>43737</v>
      </c>
      <c r="C909" s="19" t="s">
        <v>24</v>
      </c>
      <c r="D909" s="19" t="s">
        <v>37</v>
      </c>
      <c r="E909" s="19" t="s">
        <v>60</v>
      </c>
      <c r="F909" s="19">
        <v>140</v>
      </c>
      <c r="G909" s="19">
        <v>7931</v>
      </c>
    </row>
    <row r="910" spans="1:7" x14ac:dyDescent="0.25">
      <c r="A910" s="18">
        <v>43737</v>
      </c>
      <c r="B910" s="25">
        <f>SalesAndOrders[[#This Row],[Date]]</f>
        <v>43737</v>
      </c>
      <c r="C910" s="19" t="s">
        <v>10</v>
      </c>
      <c r="D910" s="19" t="s">
        <v>616</v>
      </c>
      <c r="E910" s="19" t="s">
        <v>2724</v>
      </c>
      <c r="F910" s="19">
        <v>217</v>
      </c>
      <c r="G910" s="19">
        <v>15024</v>
      </c>
    </row>
    <row r="911" spans="1:7" x14ac:dyDescent="0.25">
      <c r="A911" s="18">
        <v>43737</v>
      </c>
      <c r="B911" s="25">
        <f>SalesAndOrders[[#This Row],[Date]]</f>
        <v>43737</v>
      </c>
      <c r="C911" s="19" t="s">
        <v>24</v>
      </c>
      <c r="D911" s="19" t="s">
        <v>651</v>
      </c>
      <c r="E911" s="19" t="s">
        <v>60</v>
      </c>
      <c r="F911" s="19">
        <v>221</v>
      </c>
      <c r="G911" s="19">
        <v>6043</v>
      </c>
    </row>
    <row r="912" spans="1:7" x14ac:dyDescent="0.25">
      <c r="A912" s="18">
        <v>43737</v>
      </c>
      <c r="B912" s="25">
        <f>SalesAndOrders[[#This Row],[Date]]</f>
        <v>43737</v>
      </c>
      <c r="C912" s="19" t="s">
        <v>16</v>
      </c>
      <c r="D912" s="19" t="s">
        <v>93</v>
      </c>
      <c r="E912" s="19" t="s">
        <v>60</v>
      </c>
      <c r="F912" s="19">
        <v>82</v>
      </c>
      <c r="G912" s="19">
        <v>5923</v>
      </c>
    </row>
    <row r="913" spans="1:7" x14ac:dyDescent="0.25">
      <c r="A913" s="18">
        <v>43737</v>
      </c>
      <c r="B913" s="25">
        <f>SalesAndOrders[[#This Row],[Date]]</f>
        <v>43737</v>
      </c>
      <c r="C913" s="19" t="s">
        <v>16</v>
      </c>
      <c r="D913" s="19" t="s">
        <v>233</v>
      </c>
      <c r="E913" s="19" t="s">
        <v>60</v>
      </c>
      <c r="F913" s="19">
        <v>139</v>
      </c>
      <c r="G913" s="19">
        <v>5019</v>
      </c>
    </row>
    <row r="914" spans="1:7" x14ac:dyDescent="0.25">
      <c r="A914" s="18">
        <v>43737</v>
      </c>
      <c r="B914" s="25">
        <f>SalesAndOrders[[#This Row],[Date]]</f>
        <v>43737</v>
      </c>
      <c r="C914" s="19" t="s">
        <v>24</v>
      </c>
      <c r="D914" s="19" t="s">
        <v>828</v>
      </c>
      <c r="E914" s="19" t="s">
        <v>60</v>
      </c>
      <c r="F914" s="19">
        <v>235</v>
      </c>
      <c r="G914" s="19">
        <v>4790</v>
      </c>
    </row>
    <row r="915" spans="1:7" x14ac:dyDescent="0.25">
      <c r="A915" s="18">
        <v>43737</v>
      </c>
      <c r="B915" s="25">
        <f>SalesAndOrders[[#This Row],[Date]]</f>
        <v>43737</v>
      </c>
      <c r="C915" s="19" t="s">
        <v>16</v>
      </c>
      <c r="D915" s="19" t="s">
        <v>25</v>
      </c>
      <c r="E915" s="19" t="s">
        <v>60</v>
      </c>
      <c r="F915" s="19">
        <v>82</v>
      </c>
      <c r="G915" s="19">
        <v>4132</v>
      </c>
    </row>
    <row r="916" spans="1:7" x14ac:dyDescent="0.25">
      <c r="A916" s="18">
        <v>43737</v>
      </c>
      <c r="B916" s="25">
        <f>SalesAndOrders[[#This Row],[Date]]</f>
        <v>43737</v>
      </c>
      <c r="C916" s="19" t="s">
        <v>16</v>
      </c>
      <c r="D916" s="19" t="s">
        <v>171</v>
      </c>
      <c r="E916" s="19" t="s">
        <v>60</v>
      </c>
      <c r="F916" s="19">
        <v>145</v>
      </c>
      <c r="G916" s="19">
        <v>3068</v>
      </c>
    </row>
    <row r="917" spans="1:7" x14ac:dyDescent="0.25">
      <c r="A917" s="18">
        <v>43737</v>
      </c>
      <c r="B917" s="25">
        <f>SalesAndOrders[[#This Row],[Date]]</f>
        <v>43737</v>
      </c>
      <c r="C917" s="19" t="s">
        <v>10</v>
      </c>
      <c r="D917" s="19" t="s">
        <v>285</v>
      </c>
      <c r="E917" s="19" t="s">
        <v>67</v>
      </c>
      <c r="F917" s="19">
        <v>261</v>
      </c>
      <c r="G917" s="19">
        <v>4396</v>
      </c>
    </row>
    <row r="918" spans="1:7" x14ac:dyDescent="0.25">
      <c r="A918" s="18">
        <v>43737</v>
      </c>
      <c r="B918" s="25">
        <f>SalesAndOrders[[#This Row],[Date]]</f>
        <v>43737</v>
      </c>
      <c r="C918" s="19" t="s">
        <v>10</v>
      </c>
      <c r="D918" s="19" t="s">
        <v>465</v>
      </c>
      <c r="E918" s="19" t="s">
        <v>67</v>
      </c>
      <c r="F918" s="19">
        <v>401</v>
      </c>
      <c r="G918" s="19">
        <v>16377</v>
      </c>
    </row>
    <row r="919" spans="1:7" x14ac:dyDescent="0.25">
      <c r="A919" s="18">
        <v>43737</v>
      </c>
      <c r="B919" s="25">
        <f>SalesAndOrders[[#This Row],[Date]]</f>
        <v>43737</v>
      </c>
      <c r="C919" s="19" t="s">
        <v>10</v>
      </c>
      <c r="D919" s="19" t="s">
        <v>326</v>
      </c>
      <c r="E919" s="19" t="s">
        <v>67</v>
      </c>
      <c r="F919" s="19">
        <v>557</v>
      </c>
      <c r="G919" s="19">
        <v>9157</v>
      </c>
    </row>
    <row r="920" spans="1:7" x14ac:dyDescent="0.25">
      <c r="A920" s="18">
        <v>43737</v>
      </c>
      <c r="B920" s="25">
        <f>SalesAndOrders[[#This Row],[Date]]</f>
        <v>43737</v>
      </c>
      <c r="C920" s="19" t="s">
        <v>10</v>
      </c>
      <c r="D920" s="19" t="s">
        <v>487</v>
      </c>
      <c r="E920" s="19" t="s">
        <v>67</v>
      </c>
      <c r="F920" s="19">
        <v>231</v>
      </c>
      <c r="G920" s="19">
        <v>8888</v>
      </c>
    </row>
    <row r="921" spans="1:7" x14ac:dyDescent="0.25">
      <c r="A921" s="18">
        <v>43737</v>
      </c>
      <c r="B921" s="25">
        <f>SalesAndOrders[[#This Row],[Date]]</f>
        <v>43737</v>
      </c>
      <c r="C921" s="19" t="s">
        <v>24</v>
      </c>
      <c r="D921" s="19" t="s">
        <v>564</v>
      </c>
      <c r="E921" s="19" t="s">
        <v>67</v>
      </c>
      <c r="F921" s="19">
        <v>141</v>
      </c>
      <c r="G921" s="19">
        <v>7428</v>
      </c>
    </row>
    <row r="922" spans="1:7" x14ac:dyDescent="0.25">
      <c r="A922" s="18">
        <v>43737</v>
      </c>
      <c r="B922" s="25">
        <f>SalesAndOrders[[#This Row],[Date]]</f>
        <v>43737</v>
      </c>
      <c r="C922" s="19" t="s">
        <v>16</v>
      </c>
      <c r="D922" s="19" t="s">
        <v>451</v>
      </c>
      <c r="E922" s="19" t="s">
        <v>67</v>
      </c>
      <c r="F922" s="19">
        <v>136</v>
      </c>
      <c r="G922" s="19">
        <v>5876</v>
      </c>
    </row>
    <row r="923" spans="1:7" x14ac:dyDescent="0.25">
      <c r="A923" s="18">
        <v>43737</v>
      </c>
      <c r="B923" s="25">
        <f>SalesAndOrders[[#This Row],[Date]]</f>
        <v>43737</v>
      </c>
      <c r="C923" s="19" t="s">
        <v>24</v>
      </c>
      <c r="D923" s="19" t="s">
        <v>503</v>
      </c>
      <c r="E923" s="19" t="s">
        <v>67</v>
      </c>
      <c r="F923" s="19">
        <v>260</v>
      </c>
      <c r="G923" s="19">
        <v>5474</v>
      </c>
    </row>
    <row r="924" spans="1:7" x14ac:dyDescent="0.25">
      <c r="A924" s="18">
        <v>43737</v>
      </c>
      <c r="B924" s="25">
        <f>SalesAndOrders[[#This Row],[Date]]</f>
        <v>43737</v>
      </c>
      <c r="C924" s="19" t="s">
        <v>16</v>
      </c>
      <c r="D924" s="19" t="s">
        <v>330</v>
      </c>
      <c r="E924" s="19" t="s">
        <v>67</v>
      </c>
      <c r="F924" s="19">
        <v>28</v>
      </c>
      <c r="G924" s="19">
        <v>5078</v>
      </c>
    </row>
    <row r="925" spans="1:7" x14ac:dyDescent="0.25">
      <c r="A925" s="18">
        <v>43737</v>
      </c>
      <c r="B925" s="25">
        <f>SalesAndOrders[[#This Row],[Date]]</f>
        <v>43737</v>
      </c>
      <c r="C925" s="19" t="s">
        <v>24</v>
      </c>
      <c r="D925" s="19" t="s">
        <v>73</v>
      </c>
      <c r="E925" s="19" t="s">
        <v>67</v>
      </c>
      <c r="F925" s="19">
        <v>137</v>
      </c>
      <c r="G925" s="19">
        <v>4568</v>
      </c>
    </row>
    <row r="926" spans="1:7" x14ac:dyDescent="0.25">
      <c r="A926" s="18">
        <v>43737</v>
      </c>
      <c r="B926" s="25">
        <f>SalesAndOrders[[#This Row],[Date]]</f>
        <v>43737</v>
      </c>
      <c r="C926" s="19" t="s">
        <v>24</v>
      </c>
      <c r="D926" s="19" t="s">
        <v>562</v>
      </c>
      <c r="E926" s="19" t="s">
        <v>67</v>
      </c>
      <c r="F926" s="19">
        <v>76</v>
      </c>
      <c r="G926" s="19">
        <v>3247</v>
      </c>
    </row>
    <row r="927" spans="1:7" x14ac:dyDescent="0.25">
      <c r="A927" s="18">
        <v>43706</v>
      </c>
      <c r="B927" s="25">
        <f>SalesAndOrders[[#This Row],[Date]]</f>
        <v>43706</v>
      </c>
      <c r="C927" s="19" t="s">
        <v>10</v>
      </c>
      <c r="D927" s="19" t="s">
        <v>802</v>
      </c>
      <c r="E927" s="19" t="s">
        <v>13</v>
      </c>
      <c r="F927" s="19">
        <v>190</v>
      </c>
      <c r="G927" s="19">
        <v>14304</v>
      </c>
    </row>
    <row r="928" spans="1:7" x14ac:dyDescent="0.25">
      <c r="A928" s="18">
        <v>43706</v>
      </c>
      <c r="B928" s="25">
        <f>SalesAndOrders[[#This Row],[Date]]</f>
        <v>43706</v>
      </c>
      <c r="C928" s="19" t="s">
        <v>10</v>
      </c>
      <c r="D928" s="19" t="s">
        <v>233</v>
      </c>
      <c r="E928" s="19" t="s">
        <v>13</v>
      </c>
      <c r="F928" s="19">
        <v>171</v>
      </c>
      <c r="G928" s="19">
        <v>9025</v>
      </c>
    </row>
    <row r="929" spans="1:7" x14ac:dyDescent="0.25">
      <c r="A929" s="18">
        <v>43706</v>
      </c>
      <c r="B929" s="25">
        <f>SalesAndOrders[[#This Row],[Date]]</f>
        <v>43706</v>
      </c>
      <c r="C929" s="19" t="s">
        <v>10</v>
      </c>
      <c r="D929" s="19" t="s">
        <v>11</v>
      </c>
      <c r="E929" s="19" t="s">
        <v>13</v>
      </c>
      <c r="F929" s="19">
        <v>113</v>
      </c>
      <c r="G929" s="19">
        <v>7062</v>
      </c>
    </row>
    <row r="930" spans="1:7" x14ac:dyDescent="0.25">
      <c r="A930" s="18">
        <v>43706</v>
      </c>
      <c r="B930" s="25">
        <f>SalesAndOrders[[#This Row],[Date]]</f>
        <v>43706</v>
      </c>
      <c r="C930" s="19" t="s">
        <v>10</v>
      </c>
      <c r="D930" s="19" t="s">
        <v>158</v>
      </c>
      <c r="E930" s="19" t="s">
        <v>13</v>
      </c>
      <c r="F930" s="19">
        <v>211</v>
      </c>
      <c r="G930" s="19">
        <v>6731</v>
      </c>
    </row>
    <row r="931" spans="1:7" x14ac:dyDescent="0.25">
      <c r="A931" s="18">
        <v>43706</v>
      </c>
      <c r="B931" s="25">
        <f>SalesAndOrders[[#This Row],[Date]]</f>
        <v>43706</v>
      </c>
      <c r="C931" s="19" t="s">
        <v>10</v>
      </c>
      <c r="D931" s="19" t="s">
        <v>285</v>
      </c>
      <c r="E931" s="19" t="s">
        <v>13</v>
      </c>
      <c r="F931" s="19">
        <v>52</v>
      </c>
      <c r="G931" s="19">
        <v>5557</v>
      </c>
    </row>
    <row r="932" spans="1:7" x14ac:dyDescent="0.25">
      <c r="A932" s="18">
        <v>43706</v>
      </c>
      <c r="B932" s="25">
        <f>SalesAndOrders[[#This Row],[Date]]</f>
        <v>43706</v>
      </c>
      <c r="C932" s="19" t="s">
        <v>10</v>
      </c>
      <c r="D932" s="19" t="s">
        <v>328</v>
      </c>
      <c r="E932" s="19" t="s">
        <v>13</v>
      </c>
      <c r="F932" s="19">
        <v>52</v>
      </c>
      <c r="G932" s="19">
        <v>4743</v>
      </c>
    </row>
    <row r="933" spans="1:7" x14ac:dyDescent="0.25">
      <c r="A933" s="18">
        <v>43706</v>
      </c>
      <c r="B933" s="25">
        <f>SalesAndOrders[[#This Row],[Date]]</f>
        <v>43706</v>
      </c>
      <c r="C933" s="19" t="s">
        <v>10</v>
      </c>
      <c r="D933" s="19" t="s">
        <v>263</v>
      </c>
      <c r="E933" s="19" t="s">
        <v>13</v>
      </c>
      <c r="F933" s="19">
        <v>145</v>
      </c>
      <c r="G933" s="19">
        <v>3615</v>
      </c>
    </row>
    <row r="934" spans="1:7" x14ac:dyDescent="0.25">
      <c r="A934" s="18">
        <v>43706</v>
      </c>
      <c r="B934" s="25">
        <f>SalesAndOrders[[#This Row],[Date]]</f>
        <v>43706</v>
      </c>
      <c r="C934" s="19" t="s">
        <v>10</v>
      </c>
      <c r="D934" s="19" t="s">
        <v>77</v>
      </c>
      <c r="E934" s="19" t="s">
        <v>13</v>
      </c>
      <c r="F934" s="19">
        <v>99</v>
      </c>
      <c r="G934" s="19">
        <v>2760</v>
      </c>
    </row>
    <row r="935" spans="1:7" x14ac:dyDescent="0.25">
      <c r="A935" s="18">
        <v>43706</v>
      </c>
      <c r="B935" s="25">
        <f>SalesAndOrders[[#This Row],[Date]]</f>
        <v>43706</v>
      </c>
      <c r="C935" s="19" t="s">
        <v>10</v>
      </c>
      <c r="D935" s="19" t="s">
        <v>64</v>
      </c>
      <c r="E935" s="19" t="s">
        <v>13</v>
      </c>
      <c r="F935" s="19">
        <v>20</v>
      </c>
      <c r="G935" s="19">
        <v>2188</v>
      </c>
    </row>
    <row r="936" spans="1:7" x14ac:dyDescent="0.25">
      <c r="A936" s="18">
        <v>43706</v>
      </c>
      <c r="B936" s="25">
        <f>SalesAndOrders[[#This Row],[Date]]</f>
        <v>43706</v>
      </c>
      <c r="C936" s="19" t="s">
        <v>16</v>
      </c>
      <c r="D936" s="19" t="s">
        <v>261</v>
      </c>
      <c r="E936" s="19" t="s">
        <v>19</v>
      </c>
      <c r="F936" s="19">
        <v>379</v>
      </c>
      <c r="G936" s="19">
        <v>18270</v>
      </c>
    </row>
    <row r="937" spans="1:7" x14ac:dyDescent="0.25">
      <c r="A937" s="18">
        <v>43706</v>
      </c>
      <c r="B937" s="25">
        <f>SalesAndOrders[[#This Row],[Date]]</f>
        <v>43706</v>
      </c>
      <c r="C937" s="19" t="s">
        <v>24</v>
      </c>
      <c r="D937" s="20" t="s">
        <v>2731</v>
      </c>
      <c r="E937" s="19" t="s">
        <v>30</v>
      </c>
      <c r="F937" s="19">
        <v>133</v>
      </c>
      <c r="G937" s="19">
        <v>2897</v>
      </c>
    </row>
    <row r="938" spans="1:7" x14ac:dyDescent="0.25">
      <c r="A938" s="18">
        <v>43706</v>
      </c>
      <c r="B938" s="25">
        <f>SalesAndOrders[[#This Row],[Date]]</f>
        <v>43706</v>
      </c>
      <c r="C938" s="19" t="s">
        <v>24</v>
      </c>
      <c r="D938" s="19" t="s">
        <v>564</v>
      </c>
      <c r="E938" s="19" t="s">
        <v>19</v>
      </c>
      <c r="F938" s="19">
        <v>169</v>
      </c>
      <c r="G938" s="19">
        <v>5930</v>
      </c>
    </row>
    <row r="939" spans="1:7" x14ac:dyDescent="0.25">
      <c r="A939" s="18">
        <v>43706</v>
      </c>
      <c r="B939" s="25">
        <f>SalesAndOrders[[#This Row],[Date]]</f>
        <v>43706</v>
      </c>
      <c r="C939" s="19" t="s">
        <v>24</v>
      </c>
      <c r="D939" s="19" t="s">
        <v>135</v>
      </c>
      <c r="E939" s="19" t="s">
        <v>19</v>
      </c>
      <c r="F939" s="19">
        <v>250</v>
      </c>
      <c r="G939" s="19">
        <v>5816</v>
      </c>
    </row>
    <row r="940" spans="1:7" x14ac:dyDescent="0.25">
      <c r="A940" s="18">
        <v>43706</v>
      </c>
      <c r="B940" s="25">
        <f>SalesAndOrders[[#This Row],[Date]]</f>
        <v>43706</v>
      </c>
      <c r="C940" s="19" t="s">
        <v>16</v>
      </c>
      <c r="D940" s="20" t="s">
        <v>2731</v>
      </c>
      <c r="E940" s="19" t="s">
        <v>57</v>
      </c>
      <c r="F940" s="19">
        <v>231</v>
      </c>
      <c r="G940" s="19">
        <v>5194</v>
      </c>
    </row>
    <row r="941" spans="1:7" x14ac:dyDescent="0.25">
      <c r="A941" s="18">
        <v>43706</v>
      </c>
      <c r="B941" s="25">
        <f>SalesAndOrders[[#This Row],[Date]]</f>
        <v>43706</v>
      </c>
      <c r="C941" s="19" t="s">
        <v>24</v>
      </c>
      <c r="D941" s="19" t="s">
        <v>89</v>
      </c>
      <c r="E941" s="19" t="s">
        <v>19</v>
      </c>
      <c r="F941" s="19">
        <v>61</v>
      </c>
      <c r="G941" s="19">
        <v>5028</v>
      </c>
    </row>
    <row r="942" spans="1:7" x14ac:dyDescent="0.25">
      <c r="A942" s="18">
        <v>43706</v>
      </c>
      <c r="B942" s="25">
        <f>SalesAndOrders[[#This Row],[Date]]</f>
        <v>43706</v>
      </c>
      <c r="C942" s="19" t="s">
        <v>24</v>
      </c>
      <c r="D942" s="19" t="s">
        <v>313</v>
      </c>
      <c r="E942" s="19" t="s">
        <v>19</v>
      </c>
      <c r="F942" s="19">
        <v>82</v>
      </c>
      <c r="G942" s="19">
        <v>4552</v>
      </c>
    </row>
    <row r="943" spans="1:7" x14ac:dyDescent="0.25">
      <c r="A943" s="18">
        <v>43706</v>
      </c>
      <c r="B943" s="25">
        <f>SalesAndOrders[[#This Row],[Date]]</f>
        <v>43706</v>
      </c>
      <c r="C943" s="19" t="s">
        <v>16</v>
      </c>
      <c r="D943" s="19" t="s">
        <v>579</v>
      </c>
      <c r="E943" s="19" t="s">
        <v>19</v>
      </c>
      <c r="F943" s="19">
        <v>145</v>
      </c>
      <c r="G943" s="19">
        <v>4312</v>
      </c>
    </row>
    <row r="944" spans="1:7" x14ac:dyDescent="0.25">
      <c r="A944" s="18">
        <v>43706</v>
      </c>
      <c r="B944" s="25">
        <f>SalesAndOrders[[#This Row],[Date]]</f>
        <v>43706</v>
      </c>
      <c r="C944" s="19" t="s">
        <v>16</v>
      </c>
      <c r="D944" s="19" t="s">
        <v>226</v>
      </c>
      <c r="E944" s="19" t="s">
        <v>19</v>
      </c>
      <c r="F944" s="19">
        <v>86</v>
      </c>
      <c r="G944" s="19">
        <v>4070</v>
      </c>
    </row>
    <row r="945" spans="1:7" x14ac:dyDescent="0.25">
      <c r="A945" s="18">
        <v>43706</v>
      </c>
      <c r="B945" s="25">
        <f>SalesAndOrders[[#This Row],[Date]]</f>
        <v>43706</v>
      </c>
      <c r="C945" s="19" t="s">
        <v>16</v>
      </c>
      <c r="D945" s="19" t="s">
        <v>443</v>
      </c>
      <c r="E945" s="19" t="s">
        <v>19</v>
      </c>
      <c r="F945" s="19">
        <v>66</v>
      </c>
      <c r="G945" s="19">
        <v>3322</v>
      </c>
    </row>
    <row r="946" spans="1:7" x14ac:dyDescent="0.25">
      <c r="A946" s="18">
        <v>43706</v>
      </c>
      <c r="B946" s="25">
        <f>SalesAndOrders[[#This Row],[Date]]</f>
        <v>43706</v>
      </c>
      <c r="C946" s="19" t="s">
        <v>10</v>
      </c>
      <c r="D946" s="19" t="s">
        <v>89</v>
      </c>
      <c r="E946" s="19" t="s">
        <v>19</v>
      </c>
      <c r="F946" s="19">
        <v>116</v>
      </c>
      <c r="G946" s="19">
        <v>2700</v>
      </c>
    </row>
    <row r="947" spans="1:7" x14ac:dyDescent="0.25">
      <c r="A947" s="18">
        <v>43706</v>
      </c>
      <c r="B947" s="25">
        <f>SalesAndOrders[[#This Row],[Date]]</f>
        <v>43706</v>
      </c>
      <c r="C947" s="19" t="s">
        <v>24</v>
      </c>
      <c r="D947" s="19" t="s">
        <v>233</v>
      </c>
      <c r="E947" s="19" t="s">
        <v>19</v>
      </c>
      <c r="F947" s="19">
        <v>276</v>
      </c>
      <c r="G947" s="19">
        <v>1986</v>
      </c>
    </row>
    <row r="948" spans="1:7" x14ac:dyDescent="0.25">
      <c r="A948" s="18">
        <v>43706</v>
      </c>
      <c r="B948" s="25">
        <f>SalesAndOrders[[#This Row],[Date]]</f>
        <v>43706</v>
      </c>
      <c r="C948" s="19" t="s">
        <v>10</v>
      </c>
      <c r="D948" s="19" t="s">
        <v>2732</v>
      </c>
      <c r="E948" s="19" t="s">
        <v>19</v>
      </c>
      <c r="F948" s="19">
        <v>184</v>
      </c>
      <c r="G948" s="19">
        <v>4361</v>
      </c>
    </row>
    <row r="949" spans="1:7" x14ac:dyDescent="0.25">
      <c r="A949" s="18">
        <v>43706</v>
      </c>
      <c r="B949" s="25">
        <f>SalesAndOrders[[#This Row],[Date]]</f>
        <v>43706</v>
      </c>
      <c r="C949" s="19" t="s">
        <v>10</v>
      </c>
      <c r="D949" s="19" t="s">
        <v>80</v>
      </c>
      <c r="E949" s="19" t="s">
        <v>30</v>
      </c>
      <c r="F949" s="19">
        <v>344</v>
      </c>
      <c r="G949" s="19">
        <v>11628</v>
      </c>
    </row>
    <row r="950" spans="1:7" x14ac:dyDescent="0.25">
      <c r="A950" s="18">
        <v>43706</v>
      </c>
      <c r="B950" s="25">
        <f>SalesAndOrders[[#This Row],[Date]]</f>
        <v>43706</v>
      </c>
      <c r="C950" s="19" t="s">
        <v>10</v>
      </c>
      <c r="D950" s="19" t="s">
        <v>102</v>
      </c>
      <c r="E950" s="19" t="s">
        <v>30</v>
      </c>
      <c r="F950" s="19">
        <v>581</v>
      </c>
      <c r="G950" s="19">
        <v>11132</v>
      </c>
    </row>
    <row r="951" spans="1:7" x14ac:dyDescent="0.25">
      <c r="A951" s="18">
        <v>43706</v>
      </c>
      <c r="B951" s="25">
        <f>SalesAndOrders[[#This Row],[Date]]</f>
        <v>43706</v>
      </c>
      <c r="C951" s="19" t="s">
        <v>10</v>
      </c>
      <c r="D951" s="19" t="s">
        <v>2733</v>
      </c>
      <c r="E951" s="19" t="s">
        <v>19</v>
      </c>
      <c r="F951" s="19">
        <v>117</v>
      </c>
      <c r="G951" s="19">
        <v>2002</v>
      </c>
    </row>
    <row r="952" spans="1:7" x14ac:dyDescent="0.25">
      <c r="A952" s="18">
        <v>43706</v>
      </c>
      <c r="B952" s="25">
        <f>SalesAndOrders[[#This Row],[Date]]</f>
        <v>43706</v>
      </c>
      <c r="C952" s="19" t="s">
        <v>10</v>
      </c>
      <c r="D952" s="19" t="s">
        <v>409</v>
      </c>
      <c r="E952" s="19" t="s">
        <v>30</v>
      </c>
      <c r="F952" s="19">
        <v>274</v>
      </c>
      <c r="G952" s="19">
        <v>10472</v>
      </c>
    </row>
    <row r="953" spans="1:7" x14ac:dyDescent="0.25">
      <c r="A953" s="18">
        <v>43706</v>
      </c>
      <c r="B953" s="25">
        <f>SalesAndOrders[[#This Row],[Date]]</f>
        <v>43706</v>
      </c>
      <c r="C953" s="19" t="s">
        <v>10</v>
      </c>
      <c r="D953" s="19" t="s">
        <v>320</v>
      </c>
      <c r="E953" s="19" t="s">
        <v>30</v>
      </c>
      <c r="F953" s="19">
        <v>315</v>
      </c>
      <c r="G953" s="19">
        <v>10251</v>
      </c>
    </row>
    <row r="954" spans="1:7" x14ac:dyDescent="0.25">
      <c r="A954" s="18">
        <v>43706</v>
      </c>
      <c r="B954" s="25">
        <f>SalesAndOrders[[#This Row],[Date]]</f>
        <v>43706</v>
      </c>
      <c r="C954" s="19" t="s">
        <v>24</v>
      </c>
      <c r="D954" s="19" t="s">
        <v>651</v>
      </c>
      <c r="E954" s="19" t="s">
        <v>30</v>
      </c>
      <c r="F954" s="19">
        <v>264</v>
      </c>
      <c r="G954" s="19">
        <v>9718</v>
      </c>
    </row>
    <row r="955" spans="1:7" x14ac:dyDescent="0.25">
      <c r="A955" s="18">
        <v>43706</v>
      </c>
      <c r="B955" s="25">
        <f>SalesAndOrders[[#This Row],[Date]]</f>
        <v>43706</v>
      </c>
      <c r="C955" s="19" t="s">
        <v>16</v>
      </c>
      <c r="D955" s="19" t="s">
        <v>257</v>
      </c>
      <c r="E955" s="19" t="s">
        <v>30</v>
      </c>
      <c r="F955" s="19">
        <v>174</v>
      </c>
      <c r="G955" s="19">
        <v>8205</v>
      </c>
    </row>
    <row r="956" spans="1:7" x14ac:dyDescent="0.25">
      <c r="A956" s="18">
        <v>43706</v>
      </c>
      <c r="B956" s="25">
        <f>SalesAndOrders[[#This Row],[Date]]</f>
        <v>43706</v>
      </c>
      <c r="C956" s="19" t="s">
        <v>24</v>
      </c>
      <c r="D956" s="19" t="s">
        <v>993</v>
      </c>
      <c r="E956" s="19" t="s">
        <v>30</v>
      </c>
      <c r="F956" s="19">
        <v>120</v>
      </c>
      <c r="G956" s="19">
        <v>5780</v>
      </c>
    </row>
    <row r="957" spans="1:7" x14ac:dyDescent="0.25">
      <c r="A957" s="18">
        <v>43706</v>
      </c>
      <c r="B957" s="25">
        <f>SalesAndOrders[[#This Row],[Date]]</f>
        <v>43706</v>
      </c>
      <c r="C957" s="19" t="s">
        <v>24</v>
      </c>
      <c r="D957" s="19" t="s">
        <v>2733</v>
      </c>
      <c r="E957" s="19" t="s">
        <v>32</v>
      </c>
      <c r="F957" s="19">
        <v>100</v>
      </c>
      <c r="G957" s="19">
        <v>1676</v>
      </c>
    </row>
    <row r="958" spans="1:7" x14ac:dyDescent="0.25">
      <c r="A958" s="18">
        <v>43706</v>
      </c>
      <c r="B958" s="25">
        <f>SalesAndOrders[[#This Row],[Date]]</f>
        <v>43706</v>
      </c>
      <c r="C958" s="19" t="s">
        <v>10</v>
      </c>
      <c r="D958" s="19" t="s">
        <v>25</v>
      </c>
      <c r="E958" s="19" t="s">
        <v>30</v>
      </c>
      <c r="F958" s="19">
        <v>140</v>
      </c>
      <c r="G958" s="19">
        <v>4839</v>
      </c>
    </row>
    <row r="959" spans="1:7" x14ac:dyDescent="0.25">
      <c r="A959" s="18">
        <v>43706</v>
      </c>
      <c r="B959" s="25">
        <f>SalesAndOrders[[#This Row],[Date]]</f>
        <v>43706</v>
      </c>
      <c r="C959" s="19" t="s">
        <v>16</v>
      </c>
      <c r="D959" s="19" t="s">
        <v>121</v>
      </c>
      <c r="E959" s="19" t="s">
        <v>30</v>
      </c>
      <c r="F959" s="19">
        <v>110</v>
      </c>
      <c r="G959" s="19">
        <v>4296</v>
      </c>
    </row>
    <row r="960" spans="1:7" x14ac:dyDescent="0.25">
      <c r="A960" s="18">
        <v>43706</v>
      </c>
      <c r="B960" s="25">
        <f>SalesAndOrders[[#This Row],[Date]]</f>
        <v>43706</v>
      </c>
      <c r="C960" s="19" t="s">
        <v>16</v>
      </c>
      <c r="D960" s="19" t="s">
        <v>583</v>
      </c>
      <c r="E960" s="19" t="s">
        <v>30</v>
      </c>
      <c r="F960" s="19">
        <v>222</v>
      </c>
      <c r="G960" s="19">
        <v>3738</v>
      </c>
    </row>
    <row r="961" spans="1:7" x14ac:dyDescent="0.25">
      <c r="A961" s="18">
        <v>43706</v>
      </c>
      <c r="B961" s="25">
        <f>SalesAndOrders[[#This Row],[Date]]</f>
        <v>43706</v>
      </c>
      <c r="C961" s="19" t="s">
        <v>24</v>
      </c>
      <c r="D961" s="19" t="s">
        <v>359</v>
      </c>
      <c r="E961" s="19" t="s">
        <v>30</v>
      </c>
      <c r="F961" s="19">
        <v>75</v>
      </c>
      <c r="G961" s="19">
        <v>2542</v>
      </c>
    </row>
    <row r="962" spans="1:7" x14ac:dyDescent="0.25">
      <c r="A962" s="18">
        <v>43706</v>
      </c>
      <c r="B962" s="25">
        <f>SalesAndOrders[[#This Row],[Date]]</f>
        <v>43706</v>
      </c>
      <c r="C962" s="19" t="s">
        <v>16</v>
      </c>
      <c r="D962" s="19" t="s">
        <v>219</v>
      </c>
      <c r="E962" s="19" t="s">
        <v>30</v>
      </c>
      <c r="F962" s="19">
        <v>86</v>
      </c>
      <c r="G962" s="19">
        <v>2374</v>
      </c>
    </row>
    <row r="963" spans="1:7" x14ac:dyDescent="0.25">
      <c r="A963" s="18">
        <v>43706</v>
      </c>
      <c r="B963" s="25">
        <f>SalesAndOrders[[#This Row],[Date]]</f>
        <v>43706</v>
      </c>
      <c r="C963" s="19" t="s">
        <v>16</v>
      </c>
      <c r="D963" s="19" t="s">
        <v>263</v>
      </c>
      <c r="E963" s="19" t="s">
        <v>30</v>
      </c>
      <c r="F963" s="19">
        <v>91</v>
      </c>
      <c r="G963" s="19">
        <v>2333</v>
      </c>
    </row>
    <row r="964" spans="1:7" x14ac:dyDescent="0.25">
      <c r="A964" s="18">
        <v>43706</v>
      </c>
      <c r="B964" s="25">
        <f>SalesAndOrders[[#This Row],[Date]]</f>
        <v>43706</v>
      </c>
      <c r="C964" s="19" t="s">
        <v>24</v>
      </c>
      <c r="D964" s="19" t="s">
        <v>73</v>
      </c>
      <c r="E964" s="19" t="s">
        <v>30</v>
      </c>
      <c r="F964" s="19">
        <v>52</v>
      </c>
      <c r="G964" s="19">
        <v>2123</v>
      </c>
    </row>
    <row r="965" spans="1:7" x14ac:dyDescent="0.25">
      <c r="A965" s="18">
        <v>43706</v>
      </c>
      <c r="B965" s="25">
        <f>SalesAndOrders[[#This Row],[Date]]</f>
        <v>43706</v>
      </c>
      <c r="C965" s="19" t="s">
        <v>24</v>
      </c>
      <c r="D965" s="19" t="s">
        <v>233</v>
      </c>
      <c r="E965" s="19" t="s">
        <v>32</v>
      </c>
      <c r="F965" s="19">
        <v>276</v>
      </c>
      <c r="G965" s="19">
        <v>8251</v>
      </c>
    </row>
    <row r="966" spans="1:7" x14ac:dyDescent="0.25">
      <c r="A966" s="18">
        <v>43706</v>
      </c>
      <c r="B966" s="25">
        <f>SalesAndOrders[[#This Row],[Date]]</f>
        <v>43706</v>
      </c>
      <c r="C966" s="19" t="s">
        <v>24</v>
      </c>
      <c r="D966" s="19" t="s">
        <v>788</v>
      </c>
      <c r="E966" s="19" t="s">
        <v>32</v>
      </c>
      <c r="F966" s="19">
        <v>252</v>
      </c>
      <c r="G966" s="19">
        <v>8069</v>
      </c>
    </row>
    <row r="967" spans="1:7" x14ac:dyDescent="0.25">
      <c r="A967" s="18">
        <v>43706</v>
      </c>
      <c r="B967" s="25">
        <f>SalesAndOrders[[#This Row],[Date]]</f>
        <v>43706</v>
      </c>
      <c r="C967" s="19" t="s">
        <v>16</v>
      </c>
      <c r="D967" s="19" t="s">
        <v>718</v>
      </c>
      <c r="E967" s="19" t="s">
        <v>32</v>
      </c>
      <c r="F967" s="19">
        <v>142</v>
      </c>
      <c r="G967" s="19">
        <v>5639</v>
      </c>
    </row>
    <row r="968" spans="1:7" x14ac:dyDescent="0.25">
      <c r="A968" s="18">
        <v>43706</v>
      </c>
      <c r="B968" s="25">
        <f>SalesAndOrders[[#This Row],[Date]]</f>
        <v>43706</v>
      </c>
      <c r="C968" s="19" t="s">
        <v>24</v>
      </c>
      <c r="D968" s="19" t="s">
        <v>662</v>
      </c>
      <c r="E968" s="19" t="s">
        <v>32</v>
      </c>
      <c r="F968" s="19">
        <v>70</v>
      </c>
      <c r="G968" s="19">
        <v>5553</v>
      </c>
    </row>
    <row r="969" spans="1:7" x14ac:dyDescent="0.25">
      <c r="A969" s="18">
        <v>43706</v>
      </c>
      <c r="B969" s="25">
        <f>SalesAndOrders[[#This Row],[Date]]</f>
        <v>43706</v>
      </c>
      <c r="C969" s="19" t="s">
        <v>16</v>
      </c>
      <c r="D969" s="19" t="s">
        <v>173</v>
      </c>
      <c r="E969" s="19" t="s">
        <v>32</v>
      </c>
      <c r="F969" s="19">
        <v>77</v>
      </c>
      <c r="G969" s="19">
        <v>4798</v>
      </c>
    </row>
    <row r="970" spans="1:7" x14ac:dyDescent="0.25">
      <c r="A970" s="18">
        <v>43706</v>
      </c>
      <c r="B970" s="25">
        <f>SalesAndOrders[[#This Row],[Date]]</f>
        <v>43706</v>
      </c>
      <c r="C970" s="19" t="s">
        <v>16</v>
      </c>
      <c r="D970" s="19" t="s">
        <v>150</v>
      </c>
      <c r="E970" s="19" t="s">
        <v>32</v>
      </c>
      <c r="F970" s="19">
        <v>76</v>
      </c>
      <c r="G970" s="19">
        <v>4026</v>
      </c>
    </row>
    <row r="971" spans="1:7" x14ac:dyDescent="0.25">
      <c r="A971" s="18">
        <v>43706</v>
      </c>
      <c r="B971" s="25">
        <f>SalesAndOrders[[#This Row],[Date]]</f>
        <v>43706</v>
      </c>
      <c r="C971" s="19" t="s">
        <v>24</v>
      </c>
      <c r="D971" s="19" t="s">
        <v>2735</v>
      </c>
      <c r="E971" s="19" t="s">
        <v>19</v>
      </c>
      <c r="F971" s="19">
        <v>196</v>
      </c>
      <c r="G971" s="19">
        <v>4455</v>
      </c>
    </row>
    <row r="972" spans="1:7" x14ac:dyDescent="0.25">
      <c r="A972" s="18">
        <v>43706</v>
      </c>
      <c r="B972" s="25">
        <f>SalesAndOrders[[#This Row],[Date]]</f>
        <v>43706</v>
      </c>
      <c r="C972" s="19" t="s">
        <v>24</v>
      </c>
      <c r="D972" s="19" t="s">
        <v>137</v>
      </c>
      <c r="E972" s="19" t="s">
        <v>32</v>
      </c>
      <c r="F972" s="19">
        <v>151</v>
      </c>
      <c r="G972" s="19">
        <v>3564</v>
      </c>
    </row>
    <row r="973" spans="1:7" x14ac:dyDescent="0.25">
      <c r="A973" s="18">
        <v>43706</v>
      </c>
      <c r="B973" s="25">
        <f>SalesAndOrders[[#This Row],[Date]]</f>
        <v>43706</v>
      </c>
      <c r="C973" s="19" t="s">
        <v>24</v>
      </c>
      <c r="D973" s="19" t="s">
        <v>1025</v>
      </c>
      <c r="E973" s="19" t="s">
        <v>32</v>
      </c>
      <c r="F973" s="19">
        <v>147</v>
      </c>
      <c r="G973" s="19">
        <v>2594</v>
      </c>
    </row>
    <row r="974" spans="1:7" x14ac:dyDescent="0.25">
      <c r="A974" s="18">
        <v>43706</v>
      </c>
      <c r="B974" s="25">
        <f>SalesAndOrders[[#This Row],[Date]]</f>
        <v>43706</v>
      </c>
      <c r="C974" s="19" t="s">
        <v>16</v>
      </c>
      <c r="D974" s="19" t="s">
        <v>233</v>
      </c>
      <c r="E974" s="19" t="s">
        <v>32</v>
      </c>
      <c r="F974" s="19">
        <v>19</v>
      </c>
      <c r="G974" s="19">
        <v>2349</v>
      </c>
    </row>
    <row r="975" spans="1:7" x14ac:dyDescent="0.25">
      <c r="A975" s="18">
        <v>43706</v>
      </c>
      <c r="B975" s="25">
        <f>SalesAndOrders[[#This Row],[Date]]</f>
        <v>43706</v>
      </c>
      <c r="C975" s="19" t="s">
        <v>16</v>
      </c>
      <c r="D975" s="19" t="s">
        <v>409</v>
      </c>
      <c r="E975" s="19" t="s">
        <v>32</v>
      </c>
      <c r="F975" s="19">
        <v>140</v>
      </c>
      <c r="G975" s="19">
        <v>1654</v>
      </c>
    </row>
    <row r="976" spans="1:7" x14ac:dyDescent="0.25">
      <c r="A976" s="18">
        <v>43706</v>
      </c>
      <c r="B976" s="25">
        <f>SalesAndOrders[[#This Row],[Date]]</f>
        <v>43706</v>
      </c>
      <c r="C976" s="19" t="s">
        <v>10</v>
      </c>
      <c r="D976" s="19" t="s">
        <v>107</v>
      </c>
      <c r="E976" s="19" t="s">
        <v>32</v>
      </c>
      <c r="F976" s="19">
        <v>125</v>
      </c>
      <c r="G976" s="19">
        <v>1513</v>
      </c>
    </row>
    <row r="977" spans="1:7" x14ac:dyDescent="0.25">
      <c r="A977" s="18">
        <v>43706</v>
      </c>
      <c r="B977" s="25">
        <f>SalesAndOrders[[#This Row],[Date]]</f>
        <v>43706</v>
      </c>
      <c r="C977" s="19" t="s">
        <v>16</v>
      </c>
      <c r="D977" s="19" t="s">
        <v>562</v>
      </c>
      <c r="E977" s="19" t="s">
        <v>32</v>
      </c>
      <c r="F977" s="19">
        <v>131</v>
      </c>
      <c r="G977" s="19">
        <v>1384</v>
      </c>
    </row>
    <row r="978" spans="1:7" x14ac:dyDescent="0.25">
      <c r="A978" s="18">
        <v>43706</v>
      </c>
      <c r="B978" s="25">
        <f>SalesAndOrders[[#This Row],[Date]]</f>
        <v>43706</v>
      </c>
      <c r="C978" s="19" t="s">
        <v>16</v>
      </c>
      <c r="D978" s="19" t="s">
        <v>123</v>
      </c>
      <c r="E978" s="19" t="s">
        <v>32</v>
      </c>
      <c r="F978" s="19">
        <v>123</v>
      </c>
      <c r="G978" s="19">
        <v>1322</v>
      </c>
    </row>
    <row r="979" spans="1:7" x14ac:dyDescent="0.25">
      <c r="A979" s="18">
        <v>43706</v>
      </c>
      <c r="B979" s="25">
        <f>SalesAndOrders[[#This Row],[Date]]</f>
        <v>43706</v>
      </c>
      <c r="C979" s="19" t="s">
        <v>16</v>
      </c>
      <c r="D979" s="19" t="s">
        <v>315</v>
      </c>
      <c r="E979" s="19" t="s">
        <v>32</v>
      </c>
      <c r="F979" s="19">
        <v>92</v>
      </c>
      <c r="G979" s="19">
        <v>1035</v>
      </c>
    </row>
    <row r="980" spans="1:7" x14ac:dyDescent="0.25">
      <c r="A980" s="18">
        <v>43706</v>
      </c>
      <c r="B980" s="25">
        <f>SalesAndOrders[[#This Row],[Date]]</f>
        <v>43706</v>
      </c>
      <c r="C980" s="19" t="s">
        <v>10</v>
      </c>
      <c r="D980" s="19" t="s">
        <v>261</v>
      </c>
      <c r="E980" s="19" t="s">
        <v>39</v>
      </c>
      <c r="F980" s="19">
        <v>385</v>
      </c>
      <c r="G980" s="19">
        <v>18884</v>
      </c>
    </row>
    <row r="981" spans="1:7" x14ac:dyDescent="0.25">
      <c r="A981" s="18">
        <v>43706</v>
      </c>
      <c r="B981" s="25">
        <f>SalesAndOrders[[#This Row],[Date]]</f>
        <v>43706</v>
      </c>
      <c r="C981" s="19" t="s">
        <v>10</v>
      </c>
      <c r="D981" s="19" t="s">
        <v>1029</v>
      </c>
      <c r="E981" s="19" t="s">
        <v>39</v>
      </c>
      <c r="F981" s="19">
        <v>319</v>
      </c>
      <c r="G981" s="19">
        <v>18817</v>
      </c>
    </row>
    <row r="982" spans="1:7" x14ac:dyDescent="0.25">
      <c r="A982" s="18">
        <v>43706</v>
      </c>
      <c r="B982" s="25">
        <f>SalesAndOrders[[#This Row],[Date]]</f>
        <v>43706</v>
      </c>
      <c r="C982" s="19" t="s">
        <v>10</v>
      </c>
      <c r="D982" s="19" t="s">
        <v>188</v>
      </c>
      <c r="E982" s="19" t="s">
        <v>39</v>
      </c>
      <c r="F982" s="19">
        <v>506</v>
      </c>
      <c r="G982" s="19">
        <v>11164</v>
      </c>
    </row>
    <row r="983" spans="1:7" x14ac:dyDescent="0.25">
      <c r="A983" s="18">
        <v>43706</v>
      </c>
      <c r="B983" s="25">
        <f>SalesAndOrders[[#This Row],[Date]]</f>
        <v>43706</v>
      </c>
      <c r="C983" s="19" t="s">
        <v>10</v>
      </c>
      <c r="D983" s="19" t="s">
        <v>127</v>
      </c>
      <c r="E983" s="19" t="s">
        <v>39</v>
      </c>
      <c r="F983" s="19">
        <v>220</v>
      </c>
      <c r="G983" s="19">
        <v>9709</v>
      </c>
    </row>
    <row r="984" spans="1:7" x14ac:dyDescent="0.25">
      <c r="A984" s="18">
        <v>43706</v>
      </c>
      <c r="B984" s="25">
        <f>SalesAndOrders[[#This Row],[Date]]</f>
        <v>43706</v>
      </c>
      <c r="C984" s="19" t="s">
        <v>16</v>
      </c>
      <c r="D984" s="19" t="s">
        <v>432</v>
      </c>
      <c r="E984" s="19" t="s">
        <v>39</v>
      </c>
      <c r="F984" s="19">
        <v>101</v>
      </c>
      <c r="G984" s="19">
        <v>5021</v>
      </c>
    </row>
    <row r="985" spans="1:7" x14ac:dyDescent="0.25">
      <c r="A985" s="18">
        <v>43706</v>
      </c>
      <c r="B985" s="25">
        <f>SalesAndOrders[[#This Row],[Date]]</f>
        <v>43706</v>
      </c>
      <c r="C985" s="19" t="s">
        <v>24</v>
      </c>
      <c r="D985" s="19" t="s">
        <v>299</v>
      </c>
      <c r="E985" s="19" t="s">
        <v>39</v>
      </c>
      <c r="F985" s="19">
        <v>179</v>
      </c>
      <c r="G985" s="19">
        <v>4405</v>
      </c>
    </row>
    <row r="986" spans="1:7" x14ac:dyDescent="0.25">
      <c r="A986" s="18">
        <v>43706</v>
      </c>
      <c r="B986" s="25">
        <f>SalesAndOrders[[#This Row],[Date]]</f>
        <v>43706</v>
      </c>
      <c r="C986" s="19" t="s">
        <v>16</v>
      </c>
      <c r="D986" s="19" t="s">
        <v>328</v>
      </c>
      <c r="E986" s="19" t="s">
        <v>39</v>
      </c>
      <c r="F986" s="19">
        <v>149</v>
      </c>
      <c r="G986" s="19">
        <v>4288</v>
      </c>
    </row>
    <row r="987" spans="1:7" x14ac:dyDescent="0.25">
      <c r="A987" s="18">
        <v>43706</v>
      </c>
      <c r="B987" s="25">
        <f>SalesAndOrders[[#This Row],[Date]]</f>
        <v>43706</v>
      </c>
      <c r="C987" s="19" t="s">
        <v>24</v>
      </c>
      <c r="D987" s="19" t="s">
        <v>503</v>
      </c>
      <c r="E987" s="19" t="s">
        <v>39</v>
      </c>
      <c r="F987" s="19">
        <v>123</v>
      </c>
      <c r="G987" s="19">
        <v>3564</v>
      </c>
    </row>
    <row r="988" spans="1:7" x14ac:dyDescent="0.25">
      <c r="A988" s="18">
        <v>43706</v>
      </c>
      <c r="B988" s="25">
        <f>SalesAndOrders[[#This Row],[Date]]</f>
        <v>43706</v>
      </c>
      <c r="C988" s="19" t="s">
        <v>16</v>
      </c>
      <c r="D988" s="19" t="s">
        <v>378</v>
      </c>
      <c r="E988" s="19" t="s">
        <v>39</v>
      </c>
      <c r="F988" s="19">
        <v>148</v>
      </c>
      <c r="G988" s="19">
        <v>2661</v>
      </c>
    </row>
    <row r="989" spans="1:7" x14ac:dyDescent="0.25">
      <c r="A989" s="18">
        <v>43706</v>
      </c>
      <c r="B989" s="25">
        <f>SalesAndOrders[[#This Row],[Date]]</f>
        <v>43706</v>
      </c>
      <c r="C989" s="19" t="s">
        <v>10</v>
      </c>
      <c r="D989" s="19" t="s">
        <v>261</v>
      </c>
      <c r="E989" s="19" t="s">
        <v>2724</v>
      </c>
      <c r="F989" s="19">
        <v>462</v>
      </c>
      <c r="G989" s="19">
        <v>23290</v>
      </c>
    </row>
    <row r="990" spans="1:7" x14ac:dyDescent="0.25">
      <c r="A990" s="18">
        <v>43706</v>
      </c>
      <c r="B990" s="25">
        <f>SalesAndOrders[[#This Row],[Date]]</f>
        <v>43706</v>
      </c>
      <c r="C990" s="19" t="s">
        <v>24</v>
      </c>
      <c r="D990" s="19" t="s">
        <v>616</v>
      </c>
      <c r="E990" s="19" t="s">
        <v>2724</v>
      </c>
      <c r="F990" s="19">
        <v>519</v>
      </c>
      <c r="G990" s="19">
        <v>20546</v>
      </c>
    </row>
    <row r="991" spans="1:7" x14ac:dyDescent="0.25">
      <c r="A991" s="18">
        <v>43706</v>
      </c>
      <c r="B991" s="25">
        <f>SalesAndOrders[[#This Row],[Date]]</f>
        <v>43706</v>
      </c>
      <c r="C991" s="19" t="s">
        <v>10</v>
      </c>
      <c r="D991" s="19" t="s">
        <v>731</v>
      </c>
      <c r="E991" s="19" t="s">
        <v>2724</v>
      </c>
      <c r="F991" s="19">
        <v>155</v>
      </c>
      <c r="G991" s="19">
        <v>15504</v>
      </c>
    </row>
    <row r="992" spans="1:7" x14ac:dyDescent="0.25">
      <c r="A992" s="18">
        <v>43706</v>
      </c>
      <c r="B992" s="25">
        <f>SalesAndOrders[[#This Row],[Date]]</f>
        <v>43706</v>
      </c>
      <c r="C992" s="19" t="s">
        <v>10</v>
      </c>
      <c r="D992" s="19" t="s">
        <v>105</v>
      </c>
      <c r="E992" s="19" t="s">
        <v>2724</v>
      </c>
      <c r="F992" s="19">
        <v>185</v>
      </c>
      <c r="G992" s="19">
        <v>10446</v>
      </c>
    </row>
    <row r="993" spans="1:7" x14ac:dyDescent="0.25">
      <c r="A993" s="18">
        <v>43706</v>
      </c>
      <c r="B993" s="25">
        <f>SalesAndOrders[[#This Row],[Date]]</f>
        <v>43706</v>
      </c>
      <c r="C993" s="19" t="s">
        <v>10</v>
      </c>
      <c r="D993" s="19" t="s">
        <v>115</v>
      </c>
      <c r="E993" s="19" t="s">
        <v>2724</v>
      </c>
      <c r="F993" s="19">
        <v>297</v>
      </c>
      <c r="G993" s="19">
        <v>10071</v>
      </c>
    </row>
    <row r="994" spans="1:7" x14ac:dyDescent="0.25">
      <c r="A994" s="18">
        <v>43706</v>
      </c>
      <c r="B994" s="25">
        <f>SalesAndOrders[[#This Row],[Date]]</f>
        <v>43706</v>
      </c>
      <c r="C994" s="19" t="s">
        <v>24</v>
      </c>
      <c r="D994" s="19" t="s">
        <v>226</v>
      </c>
      <c r="E994" s="19" t="s">
        <v>2724</v>
      </c>
      <c r="F994" s="19">
        <v>288</v>
      </c>
      <c r="G994" s="19">
        <v>7712</v>
      </c>
    </row>
    <row r="995" spans="1:7" x14ac:dyDescent="0.25">
      <c r="A995" s="18">
        <v>43706</v>
      </c>
      <c r="B995" s="25">
        <f>SalesAndOrders[[#This Row],[Date]]</f>
        <v>43706</v>
      </c>
      <c r="C995" s="19" t="s">
        <v>16</v>
      </c>
      <c r="D995" s="19" t="s">
        <v>121</v>
      </c>
      <c r="E995" s="19" t="s">
        <v>2724</v>
      </c>
      <c r="F995" s="19">
        <v>100</v>
      </c>
      <c r="G995" s="19">
        <v>7398</v>
      </c>
    </row>
    <row r="996" spans="1:7" x14ac:dyDescent="0.25">
      <c r="A996" s="18">
        <v>43706</v>
      </c>
      <c r="B996" s="25">
        <f>SalesAndOrders[[#This Row],[Date]]</f>
        <v>43706</v>
      </c>
      <c r="C996" s="19" t="s">
        <v>16</v>
      </c>
      <c r="D996" s="19" t="s">
        <v>171</v>
      </c>
      <c r="E996" s="19" t="s">
        <v>2724</v>
      </c>
      <c r="F996" s="19">
        <v>149</v>
      </c>
      <c r="G996" s="19">
        <v>6760</v>
      </c>
    </row>
    <row r="997" spans="1:7" x14ac:dyDescent="0.25">
      <c r="A997" s="18">
        <v>43706</v>
      </c>
      <c r="B997" s="25">
        <f>SalesAndOrders[[#This Row],[Date]]</f>
        <v>43706</v>
      </c>
      <c r="C997" s="19" t="s">
        <v>24</v>
      </c>
      <c r="D997" s="19" t="s">
        <v>82</v>
      </c>
      <c r="E997" s="19" t="s">
        <v>2724</v>
      </c>
      <c r="F997" s="19">
        <v>143</v>
      </c>
      <c r="G997" s="19">
        <v>5205</v>
      </c>
    </row>
    <row r="998" spans="1:7" x14ac:dyDescent="0.25">
      <c r="A998" s="18">
        <v>43706</v>
      </c>
      <c r="B998" s="25">
        <f>SalesAndOrders[[#This Row],[Date]]</f>
        <v>43706</v>
      </c>
      <c r="C998" s="19" t="s">
        <v>24</v>
      </c>
      <c r="D998" s="19" t="s">
        <v>2740</v>
      </c>
      <c r="E998" s="19" t="s">
        <v>30</v>
      </c>
      <c r="F998" s="19">
        <v>234</v>
      </c>
      <c r="G998" s="19">
        <v>4931</v>
      </c>
    </row>
    <row r="999" spans="1:7" x14ac:dyDescent="0.25">
      <c r="A999" s="18">
        <v>43706</v>
      </c>
      <c r="B999" s="25">
        <f>SalesAndOrders[[#This Row],[Date]]</f>
        <v>43706</v>
      </c>
      <c r="C999" s="19" t="s">
        <v>24</v>
      </c>
      <c r="D999" s="19" t="s">
        <v>544</v>
      </c>
      <c r="E999" s="19" t="s">
        <v>2724</v>
      </c>
      <c r="F999" s="19">
        <v>257</v>
      </c>
      <c r="G999" s="19">
        <v>3775</v>
      </c>
    </row>
    <row r="1000" spans="1:7" x14ac:dyDescent="0.25">
      <c r="A1000" s="18">
        <v>43706</v>
      </c>
      <c r="B1000" s="25">
        <f>SalesAndOrders[[#This Row],[Date]]</f>
        <v>43706</v>
      </c>
      <c r="C1000" s="19" t="s">
        <v>16</v>
      </c>
      <c r="D1000" s="19" t="s">
        <v>230</v>
      </c>
      <c r="E1000" s="19" t="s">
        <v>2724</v>
      </c>
      <c r="F1000" s="19">
        <v>75</v>
      </c>
      <c r="G1000" s="19">
        <v>3748</v>
      </c>
    </row>
    <row r="1001" spans="1:7" x14ac:dyDescent="0.25">
      <c r="A1001" s="18">
        <v>43706</v>
      </c>
      <c r="B1001" s="25">
        <f>SalesAndOrders[[#This Row],[Date]]</f>
        <v>43706</v>
      </c>
      <c r="C1001" s="19" t="s">
        <v>16</v>
      </c>
      <c r="D1001" s="19" t="s">
        <v>183</v>
      </c>
      <c r="E1001" s="19" t="s">
        <v>2724</v>
      </c>
      <c r="F1001" s="19">
        <v>67</v>
      </c>
      <c r="G1001" s="19">
        <v>4995</v>
      </c>
    </row>
    <row r="1002" spans="1:7" x14ac:dyDescent="0.25">
      <c r="A1002" s="18">
        <v>43706</v>
      </c>
      <c r="B1002" s="25">
        <f>SalesAndOrders[[#This Row],[Date]]</f>
        <v>43706</v>
      </c>
      <c r="C1002" s="19" t="s">
        <v>24</v>
      </c>
      <c r="D1002" s="19" t="s">
        <v>320</v>
      </c>
      <c r="E1002" s="19" t="s">
        <v>2724</v>
      </c>
      <c r="F1002" s="19">
        <v>134</v>
      </c>
      <c r="G1002" s="19">
        <v>2382</v>
      </c>
    </row>
    <row r="1003" spans="1:7" x14ac:dyDescent="0.25">
      <c r="A1003" s="18">
        <v>43706</v>
      </c>
      <c r="B1003" s="25">
        <f>SalesAndOrders[[#This Row],[Date]]</f>
        <v>43706</v>
      </c>
      <c r="C1003" s="19" t="s">
        <v>16</v>
      </c>
      <c r="D1003" s="19" t="s">
        <v>119</v>
      </c>
      <c r="E1003" s="19" t="s">
        <v>2724</v>
      </c>
      <c r="F1003" s="19">
        <v>121</v>
      </c>
      <c r="G1003" s="19">
        <v>2366</v>
      </c>
    </row>
    <row r="1004" spans="1:7" x14ac:dyDescent="0.25">
      <c r="A1004" s="18">
        <v>43706</v>
      </c>
      <c r="B1004" s="25">
        <f>SalesAndOrders[[#This Row],[Date]]</f>
        <v>43706</v>
      </c>
      <c r="C1004" s="19" t="s">
        <v>10</v>
      </c>
      <c r="D1004" s="19" t="s">
        <v>29</v>
      </c>
      <c r="E1004" s="19" t="s">
        <v>57</v>
      </c>
      <c r="F1004" s="19">
        <v>321</v>
      </c>
      <c r="G1004" s="19">
        <v>16308</v>
      </c>
    </row>
    <row r="1005" spans="1:7" x14ac:dyDescent="0.25">
      <c r="A1005" s="18">
        <v>43706</v>
      </c>
      <c r="B1005" s="25">
        <f>SalesAndOrders[[#This Row],[Date]]</f>
        <v>43706</v>
      </c>
      <c r="C1005" s="19" t="s">
        <v>10</v>
      </c>
      <c r="D1005" s="19" t="s">
        <v>583</v>
      </c>
      <c r="E1005" s="19" t="s">
        <v>57</v>
      </c>
      <c r="F1005" s="19">
        <v>454</v>
      </c>
      <c r="G1005" s="19">
        <v>11696</v>
      </c>
    </row>
    <row r="1006" spans="1:7" x14ac:dyDescent="0.25">
      <c r="A1006" s="18">
        <v>43706</v>
      </c>
      <c r="B1006" s="25">
        <f>SalesAndOrders[[#This Row],[Date]]</f>
        <v>43706</v>
      </c>
      <c r="C1006" s="19" t="s">
        <v>10</v>
      </c>
      <c r="D1006" s="19" t="s">
        <v>173</v>
      </c>
      <c r="E1006" s="19" t="s">
        <v>57</v>
      </c>
      <c r="F1006" s="19">
        <v>524</v>
      </c>
      <c r="G1006" s="19">
        <v>10652</v>
      </c>
    </row>
    <row r="1007" spans="1:7" x14ac:dyDescent="0.25">
      <c r="A1007" s="18">
        <v>43706</v>
      </c>
      <c r="B1007" s="25">
        <f>SalesAndOrders[[#This Row],[Date]]</f>
        <v>43706</v>
      </c>
      <c r="C1007" s="19" t="s">
        <v>24</v>
      </c>
      <c r="D1007" s="19" t="s">
        <v>2741</v>
      </c>
      <c r="E1007" s="19" t="s">
        <v>2724</v>
      </c>
      <c r="F1007" s="19">
        <v>190</v>
      </c>
      <c r="G1007" s="19">
        <v>5047</v>
      </c>
    </row>
    <row r="1008" spans="1:7" x14ac:dyDescent="0.25">
      <c r="A1008" s="18">
        <v>43706</v>
      </c>
      <c r="B1008" s="25">
        <f>SalesAndOrders[[#This Row],[Date]]</f>
        <v>43706</v>
      </c>
      <c r="C1008" s="19" t="s">
        <v>24</v>
      </c>
      <c r="D1008" s="19" t="s">
        <v>110</v>
      </c>
      <c r="E1008" s="19" t="s">
        <v>57</v>
      </c>
      <c r="F1008" s="19">
        <v>207</v>
      </c>
      <c r="G1008" s="19">
        <v>4125</v>
      </c>
    </row>
    <row r="1009" spans="1:7" x14ac:dyDescent="0.25">
      <c r="A1009" s="18">
        <v>43706</v>
      </c>
      <c r="B1009" s="25">
        <f>SalesAndOrders[[#This Row],[Date]]</f>
        <v>43706</v>
      </c>
      <c r="C1009" s="19" t="s">
        <v>24</v>
      </c>
      <c r="D1009" s="19" t="s">
        <v>71</v>
      </c>
      <c r="E1009" s="19" t="s">
        <v>57</v>
      </c>
      <c r="F1009" s="19">
        <v>229</v>
      </c>
      <c r="G1009" s="19">
        <v>3904</v>
      </c>
    </row>
    <row r="1010" spans="1:7" x14ac:dyDescent="0.25">
      <c r="A1010" s="18">
        <v>43706</v>
      </c>
      <c r="B1010" s="25">
        <f>SalesAndOrders[[#This Row],[Date]]</f>
        <v>43706</v>
      </c>
      <c r="C1010" s="19" t="s">
        <v>24</v>
      </c>
      <c r="D1010" s="19" t="s">
        <v>457</v>
      </c>
      <c r="E1010" s="19" t="s">
        <v>57</v>
      </c>
      <c r="F1010" s="19">
        <v>128</v>
      </c>
      <c r="G1010" s="19">
        <v>2963</v>
      </c>
    </row>
    <row r="1011" spans="1:7" x14ac:dyDescent="0.25">
      <c r="A1011" s="18">
        <v>43706</v>
      </c>
      <c r="B1011" s="25">
        <f>SalesAndOrders[[#This Row],[Date]]</f>
        <v>43706</v>
      </c>
      <c r="C1011" s="19" t="s">
        <v>10</v>
      </c>
      <c r="D1011" s="19" t="s">
        <v>596</v>
      </c>
      <c r="E1011" s="19" t="s">
        <v>57</v>
      </c>
      <c r="F1011" s="19">
        <v>133</v>
      </c>
      <c r="G1011" s="19">
        <v>2576</v>
      </c>
    </row>
    <row r="1012" spans="1:7" x14ac:dyDescent="0.25">
      <c r="A1012" s="18">
        <v>43706</v>
      </c>
      <c r="B1012" s="25">
        <f>SalesAndOrders[[#This Row],[Date]]</f>
        <v>43706</v>
      </c>
      <c r="C1012" s="19" t="s">
        <v>10</v>
      </c>
      <c r="D1012" s="19" t="s">
        <v>692</v>
      </c>
      <c r="E1012" s="19" t="s">
        <v>60</v>
      </c>
      <c r="F1012" s="19">
        <v>278</v>
      </c>
      <c r="G1012" s="19">
        <v>10640</v>
      </c>
    </row>
    <row r="1013" spans="1:7" x14ac:dyDescent="0.25">
      <c r="A1013" s="18">
        <v>43706</v>
      </c>
      <c r="B1013" s="25">
        <f>SalesAndOrders[[#This Row],[Date]]</f>
        <v>43706</v>
      </c>
      <c r="C1013" s="19" t="s">
        <v>24</v>
      </c>
      <c r="D1013" s="19" t="s">
        <v>201</v>
      </c>
      <c r="E1013" s="19" t="s">
        <v>60</v>
      </c>
      <c r="F1013" s="19">
        <v>50</v>
      </c>
      <c r="G1013" s="19">
        <v>5562</v>
      </c>
    </row>
    <row r="1014" spans="1:7" x14ac:dyDescent="0.25">
      <c r="A1014" s="18">
        <v>43706</v>
      </c>
      <c r="B1014" s="25">
        <f>SalesAndOrders[[#This Row],[Date]]</f>
        <v>43706</v>
      </c>
      <c r="C1014" s="19" t="s">
        <v>16</v>
      </c>
      <c r="D1014" s="19" t="s">
        <v>243</v>
      </c>
      <c r="E1014" s="19" t="s">
        <v>60</v>
      </c>
      <c r="F1014" s="19">
        <v>110</v>
      </c>
      <c r="G1014" s="19">
        <v>5539</v>
      </c>
    </row>
    <row r="1015" spans="1:7" x14ac:dyDescent="0.25">
      <c r="A1015" s="18">
        <v>43706</v>
      </c>
      <c r="B1015" s="25">
        <f>SalesAndOrders[[#This Row],[Date]]</f>
        <v>43706</v>
      </c>
      <c r="C1015" s="19" t="s">
        <v>10</v>
      </c>
      <c r="D1015" s="19" t="s">
        <v>432</v>
      </c>
      <c r="E1015" s="19" t="s">
        <v>60</v>
      </c>
      <c r="F1015" s="19">
        <v>306</v>
      </c>
      <c r="G1015" s="19">
        <v>5177</v>
      </c>
    </row>
    <row r="1016" spans="1:7" x14ac:dyDescent="0.25">
      <c r="A1016" s="18">
        <v>43706</v>
      </c>
      <c r="B1016" s="25">
        <f>SalesAndOrders[[#This Row],[Date]]</f>
        <v>43706</v>
      </c>
      <c r="C1016" s="19" t="s">
        <v>24</v>
      </c>
      <c r="D1016" s="19" t="s">
        <v>123</v>
      </c>
      <c r="E1016" s="19" t="s">
        <v>60</v>
      </c>
      <c r="F1016" s="19">
        <v>107</v>
      </c>
      <c r="G1016" s="19">
        <v>3600</v>
      </c>
    </row>
    <row r="1017" spans="1:7" x14ac:dyDescent="0.25">
      <c r="A1017" s="18">
        <v>43706</v>
      </c>
      <c r="B1017" s="25">
        <f>SalesAndOrders[[#This Row],[Date]]</f>
        <v>43706</v>
      </c>
      <c r="C1017" s="19" t="s">
        <v>10</v>
      </c>
      <c r="D1017" s="19" t="s">
        <v>56</v>
      </c>
      <c r="E1017" s="19" t="s">
        <v>60</v>
      </c>
      <c r="F1017" s="19">
        <v>80</v>
      </c>
      <c r="G1017" s="19">
        <v>3490</v>
      </c>
    </row>
    <row r="1018" spans="1:7" x14ac:dyDescent="0.25">
      <c r="A1018" s="18">
        <v>43706</v>
      </c>
      <c r="B1018" s="25">
        <f>SalesAndOrders[[#This Row],[Date]]</f>
        <v>43706</v>
      </c>
      <c r="C1018" s="19" t="s">
        <v>16</v>
      </c>
      <c r="D1018" s="19" t="s">
        <v>871</v>
      </c>
      <c r="E1018" s="19" t="s">
        <v>60</v>
      </c>
      <c r="F1018" s="19">
        <v>73</v>
      </c>
      <c r="G1018" s="19">
        <v>2982</v>
      </c>
    </row>
    <row r="1019" spans="1:7" x14ac:dyDescent="0.25">
      <c r="A1019" s="18">
        <v>43706</v>
      </c>
      <c r="B1019" s="25">
        <f>SalesAndOrders[[#This Row],[Date]]</f>
        <v>43706</v>
      </c>
      <c r="C1019" s="19" t="s">
        <v>16</v>
      </c>
      <c r="D1019" s="19" t="s">
        <v>659</v>
      </c>
      <c r="E1019" s="19" t="s">
        <v>60</v>
      </c>
      <c r="F1019" s="19">
        <v>37</v>
      </c>
      <c r="G1019" s="19">
        <v>2905</v>
      </c>
    </row>
    <row r="1020" spans="1:7" x14ac:dyDescent="0.25">
      <c r="A1020" s="18">
        <v>43706</v>
      </c>
      <c r="B1020" s="25">
        <f>SalesAndOrders[[#This Row],[Date]]</f>
        <v>43706</v>
      </c>
      <c r="C1020" s="19" t="s">
        <v>24</v>
      </c>
      <c r="D1020" s="19" t="s">
        <v>176</v>
      </c>
      <c r="E1020" s="19" t="s">
        <v>60</v>
      </c>
      <c r="F1020" s="19">
        <v>74</v>
      </c>
      <c r="G1020" s="19">
        <v>2750</v>
      </c>
    </row>
    <row r="1021" spans="1:7" x14ac:dyDescent="0.25">
      <c r="A1021" s="18">
        <v>43706</v>
      </c>
      <c r="B1021" s="25">
        <f>SalesAndOrders[[#This Row],[Date]]</f>
        <v>43706</v>
      </c>
      <c r="C1021" s="19" t="s">
        <v>10</v>
      </c>
      <c r="D1021" s="19" t="s">
        <v>93</v>
      </c>
      <c r="E1021" s="19" t="s">
        <v>60</v>
      </c>
      <c r="F1021" s="19">
        <v>69</v>
      </c>
      <c r="G1021" s="19">
        <v>2516</v>
      </c>
    </row>
    <row r="1022" spans="1:7" x14ac:dyDescent="0.25">
      <c r="A1022" s="18">
        <v>43706</v>
      </c>
      <c r="B1022" s="25">
        <f>SalesAndOrders[[#This Row],[Date]]</f>
        <v>43706</v>
      </c>
      <c r="C1022" s="19" t="s">
        <v>10</v>
      </c>
      <c r="D1022" s="19" t="s">
        <v>107</v>
      </c>
      <c r="E1022" s="19" t="s">
        <v>67</v>
      </c>
      <c r="F1022" s="19">
        <v>258</v>
      </c>
      <c r="G1022" s="19">
        <v>10319</v>
      </c>
    </row>
    <row r="1023" spans="1:7" x14ac:dyDescent="0.25">
      <c r="A1023" s="18">
        <v>43706</v>
      </c>
      <c r="B1023" s="25">
        <f>SalesAndOrders[[#This Row],[Date]]</f>
        <v>43706</v>
      </c>
      <c r="C1023" s="19" t="s">
        <v>16</v>
      </c>
      <c r="D1023" s="19" t="s">
        <v>100</v>
      </c>
      <c r="E1023" s="19" t="s">
        <v>67</v>
      </c>
      <c r="F1023" s="19">
        <v>132</v>
      </c>
      <c r="G1023" s="19">
        <v>5029</v>
      </c>
    </row>
    <row r="1024" spans="1:7" x14ac:dyDescent="0.25">
      <c r="A1024" s="18">
        <v>43706</v>
      </c>
      <c r="B1024" s="25">
        <f>SalesAndOrders[[#This Row],[Date]]</f>
        <v>43706</v>
      </c>
      <c r="C1024" s="19" t="s">
        <v>16</v>
      </c>
      <c r="D1024" s="19" t="s">
        <v>520</v>
      </c>
      <c r="E1024" s="19" t="s">
        <v>67</v>
      </c>
      <c r="F1024" s="19">
        <v>21</v>
      </c>
      <c r="G1024" s="19">
        <v>4769</v>
      </c>
    </row>
    <row r="1025" spans="1:7" x14ac:dyDescent="0.25">
      <c r="A1025" s="18">
        <v>43706</v>
      </c>
      <c r="B1025" s="25">
        <f>SalesAndOrders[[#This Row],[Date]]</f>
        <v>43706</v>
      </c>
      <c r="C1025" s="19" t="s">
        <v>24</v>
      </c>
      <c r="D1025" s="19" t="s">
        <v>596</v>
      </c>
      <c r="E1025" s="19" t="s">
        <v>67</v>
      </c>
      <c r="F1025" s="19">
        <v>68</v>
      </c>
      <c r="G1025" s="19">
        <v>4271</v>
      </c>
    </row>
    <row r="1026" spans="1:7" x14ac:dyDescent="0.25">
      <c r="A1026" s="18">
        <v>43706</v>
      </c>
      <c r="B1026" s="25">
        <f>SalesAndOrders[[#This Row],[Date]]</f>
        <v>43706</v>
      </c>
      <c r="C1026" s="19" t="s">
        <v>24</v>
      </c>
      <c r="D1026" s="19" t="s">
        <v>29</v>
      </c>
      <c r="E1026" s="19" t="s">
        <v>67</v>
      </c>
      <c r="F1026" s="19">
        <v>259</v>
      </c>
      <c r="G1026" s="19">
        <v>3892</v>
      </c>
    </row>
    <row r="1027" spans="1:7" x14ac:dyDescent="0.25">
      <c r="A1027" s="18">
        <v>43706</v>
      </c>
      <c r="B1027" s="25">
        <f>SalesAndOrders[[#This Row],[Date]]</f>
        <v>43706</v>
      </c>
      <c r="C1027" s="19" t="s">
        <v>24</v>
      </c>
      <c r="D1027" s="19" t="s">
        <v>219</v>
      </c>
      <c r="E1027" s="19" t="s">
        <v>67</v>
      </c>
      <c r="F1027" s="19">
        <v>64</v>
      </c>
      <c r="G1027" s="19">
        <v>3153</v>
      </c>
    </row>
    <row r="1028" spans="1:7" x14ac:dyDescent="0.25">
      <c r="A1028" s="18">
        <v>43675</v>
      </c>
      <c r="B1028" s="25">
        <f>SalesAndOrders[[#This Row],[Date]]</f>
        <v>43675</v>
      </c>
      <c r="C1028" s="19" t="s">
        <v>10</v>
      </c>
      <c r="D1028" s="19" t="s">
        <v>616</v>
      </c>
      <c r="E1028" s="19" t="s">
        <v>13</v>
      </c>
      <c r="F1028" s="19">
        <v>219</v>
      </c>
      <c r="G1028" s="19">
        <v>15558</v>
      </c>
    </row>
    <row r="1029" spans="1:7" x14ac:dyDescent="0.25">
      <c r="A1029" s="18">
        <v>43675</v>
      </c>
      <c r="B1029" s="25">
        <f>SalesAndOrders[[#This Row],[Date]]</f>
        <v>43675</v>
      </c>
      <c r="C1029" s="19" t="s">
        <v>10</v>
      </c>
      <c r="D1029" s="19" t="s">
        <v>121</v>
      </c>
      <c r="E1029" s="19" t="s">
        <v>13</v>
      </c>
      <c r="F1029" s="19">
        <v>478</v>
      </c>
      <c r="G1029" s="19">
        <v>7270</v>
      </c>
    </row>
    <row r="1030" spans="1:7" x14ac:dyDescent="0.25">
      <c r="A1030" s="18">
        <v>43675</v>
      </c>
      <c r="B1030" s="25">
        <f>SalesAndOrders[[#This Row],[Date]]</f>
        <v>43675</v>
      </c>
      <c r="C1030" s="19" t="s">
        <v>10</v>
      </c>
      <c r="D1030" s="19" t="s">
        <v>1025</v>
      </c>
      <c r="E1030" s="19" t="s">
        <v>13</v>
      </c>
      <c r="F1030" s="19">
        <v>160</v>
      </c>
      <c r="G1030" s="19">
        <v>14209</v>
      </c>
    </row>
    <row r="1031" spans="1:7" x14ac:dyDescent="0.25">
      <c r="A1031" s="18">
        <v>43675</v>
      </c>
      <c r="B1031" s="25">
        <f>SalesAndOrders[[#This Row],[Date]]</f>
        <v>43675</v>
      </c>
      <c r="C1031" s="19" t="s">
        <v>10</v>
      </c>
      <c r="D1031" s="19" t="s">
        <v>127</v>
      </c>
      <c r="E1031" s="19" t="s">
        <v>13</v>
      </c>
      <c r="F1031" s="19">
        <v>275</v>
      </c>
      <c r="G1031" s="19">
        <v>4637</v>
      </c>
    </row>
    <row r="1032" spans="1:7" x14ac:dyDescent="0.25">
      <c r="A1032" s="18">
        <v>43675</v>
      </c>
      <c r="B1032" s="25">
        <f>SalesAndOrders[[#This Row],[Date]]</f>
        <v>43675</v>
      </c>
      <c r="C1032" s="19" t="s">
        <v>10</v>
      </c>
      <c r="D1032" s="19" t="s">
        <v>196</v>
      </c>
      <c r="E1032" s="19" t="s">
        <v>13</v>
      </c>
      <c r="F1032" s="19">
        <v>42</v>
      </c>
      <c r="G1032" s="19">
        <v>4024</v>
      </c>
    </row>
    <row r="1033" spans="1:7" x14ac:dyDescent="0.25">
      <c r="A1033" s="18">
        <v>43675</v>
      </c>
      <c r="B1033" s="25">
        <f>SalesAndOrders[[#This Row],[Date]]</f>
        <v>43675</v>
      </c>
      <c r="C1033" s="19" t="s">
        <v>10</v>
      </c>
      <c r="D1033" s="19" t="s">
        <v>600</v>
      </c>
      <c r="E1033" s="19" t="s">
        <v>13</v>
      </c>
      <c r="F1033" s="19">
        <v>64</v>
      </c>
      <c r="G1033" s="19">
        <v>3571</v>
      </c>
    </row>
    <row r="1034" spans="1:7" x14ac:dyDescent="0.25">
      <c r="A1034" s="18">
        <v>43675</v>
      </c>
      <c r="B1034" s="25">
        <f>SalesAndOrders[[#This Row],[Date]]</f>
        <v>43675</v>
      </c>
      <c r="C1034" s="19" t="s">
        <v>10</v>
      </c>
      <c r="D1034" s="19" t="s">
        <v>473</v>
      </c>
      <c r="E1034" s="19" t="s">
        <v>13</v>
      </c>
      <c r="F1034" s="19">
        <v>281</v>
      </c>
      <c r="G1034" s="19">
        <v>3444</v>
      </c>
    </row>
    <row r="1035" spans="1:7" x14ac:dyDescent="0.25">
      <c r="A1035" s="18">
        <v>43675</v>
      </c>
      <c r="B1035" s="25">
        <f>SalesAndOrders[[#This Row],[Date]]</f>
        <v>43675</v>
      </c>
      <c r="C1035" s="19" t="s">
        <v>10</v>
      </c>
      <c r="D1035" s="19" t="s">
        <v>292</v>
      </c>
      <c r="E1035" s="19" t="s">
        <v>13</v>
      </c>
      <c r="F1035" s="19">
        <v>116</v>
      </c>
      <c r="G1035" s="19">
        <v>3033</v>
      </c>
    </row>
    <row r="1036" spans="1:7" x14ac:dyDescent="0.25">
      <c r="A1036" s="18">
        <v>43675</v>
      </c>
      <c r="B1036" s="25">
        <f>SalesAndOrders[[#This Row],[Date]]</f>
        <v>43675</v>
      </c>
      <c r="C1036" s="19" t="s">
        <v>10</v>
      </c>
      <c r="D1036" s="19" t="s">
        <v>235</v>
      </c>
      <c r="E1036" s="19" t="s">
        <v>13</v>
      </c>
      <c r="F1036" s="19">
        <v>45</v>
      </c>
      <c r="G1036" s="19">
        <v>1339</v>
      </c>
    </row>
    <row r="1037" spans="1:7" x14ac:dyDescent="0.25">
      <c r="A1037" s="18">
        <v>43675</v>
      </c>
      <c r="B1037" s="25">
        <f>SalesAndOrders[[#This Row],[Date]]</f>
        <v>43675</v>
      </c>
      <c r="C1037" s="19" t="s">
        <v>10</v>
      </c>
      <c r="D1037" s="19" t="s">
        <v>201</v>
      </c>
      <c r="E1037" s="19" t="s">
        <v>19</v>
      </c>
      <c r="F1037" s="19">
        <v>554</v>
      </c>
      <c r="G1037" s="19">
        <v>8009</v>
      </c>
    </row>
    <row r="1038" spans="1:7" x14ac:dyDescent="0.25">
      <c r="A1038" s="18">
        <v>43675</v>
      </c>
      <c r="B1038" s="25">
        <f>SalesAndOrders[[#This Row],[Date]]</f>
        <v>43675</v>
      </c>
      <c r="C1038" s="19" t="s">
        <v>24</v>
      </c>
      <c r="D1038" s="19" t="s">
        <v>503</v>
      </c>
      <c r="E1038" s="19" t="s">
        <v>19</v>
      </c>
      <c r="F1038" s="19">
        <v>285</v>
      </c>
      <c r="G1038" s="19">
        <v>7974</v>
      </c>
    </row>
    <row r="1039" spans="1:7" x14ac:dyDescent="0.25">
      <c r="A1039" s="18">
        <v>43675</v>
      </c>
      <c r="B1039" s="25">
        <f>SalesAndOrders[[#This Row],[Date]]</f>
        <v>43675</v>
      </c>
      <c r="C1039" s="19" t="s">
        <v>24</v>
      </c>
      <c r="D1039" s="19" t="s">
        <v>473</v>
      </c>
      <c r="E1039" s="19" t="s">
        <v>19</v>
      </c>
      <c r="F1039" s="19">
        <v>168</v>
      </c>
      <c r="G1039" s="19">
        <v>7439</v>
      </c>
    </row>
    <row r="1040" spans="1:7" x14ac:dyDescent="0.25">
      <c r="A1040" s="18">
        <v>43675</v>
      </c>
      <c r="B1040" s="25">
        <f>SalesAndOrders[[#This Row],[Date]]</f>
        <v>43675</v>
      </c>
      <c r="C1040" s="19" t="s">
        <v>24</v>
      </c>
      <c r="D1040" s="20" t="s">
        <v>2731</v>
      </c>
      <c r="E1040" s="19" t="s">
        <v>2724</v>
      </c>
      <c r="F1040" s="19">
        <v>281</v>
      </c>
      <c r="G1040" s="19">
        <v>5135</v>
      </c>
    </row>
    <row r="1041" spans="1:7" x14ac:dyDescent="0.25">
      <c r="A1041" s="18">
        <v>43675</v>
      </c>
      <c r="B1041" s="25">
        <f>SalesAndOrders[[#This Row],[Date]]</f>
        <v>43675</v>
      </c>
      <c r="C1041" s="19" t="s">
        <v>24</v>
      </c>
      <c r="D1041" s="19" t="s">
        <v>819</v>
      </c>
      <c r="E1041" s="19" t="s">
        <v>19</v>
      </c>
      <c r="F1041" s="19">
        <v>199</v>
      </c>
      <c r="G1041" s="19">
        <v>4907</v>
      </c>
    </row>
    <row r="1042" spans="1:7" x14ac:dyDescent="0.25">
      <c r="A1042" s="18">
        <v>43675</v>
      </c>
      <c r="B1042" s="25">
        <f>SalesAndOrders[[#This Row],[Date]]</f>
        <v>43675</v>
      </c>
      <c r="C1042" s="19" t="s">
        <v>24</v>
      </c>
      <c r="D1042" s="19" t="s">
        <v>171</v>
      </c>
      <c r="E1042" s="19" t="s">
        <v>19</v>
      </c>
      <c r="F1042" s="19">
        <v>74</v>
      </c>
      <c r="G1042" s="19">
        <v>4878</v>
      </c>
    </row>
    <row r="1043" spans="1:7" x14ac:dyDescent="0.25">
      <c r="A1043" s="18">
        <v>43675</v>
      </c>
      <c r="B1043" s="25">
        <f>SalesAndOrders[[#This Row],[Date]]</f>
        <v>43675</v>
      </c>
      <c r="C1043" s="19" t="s">
        <v>24</v>
      </c>
      <c r="D1043" s="19" t="s">
        <v>71</v>
      </c>
      <c r="E1043" s="19" t="s">
        <v>19</v>
      </c>
      <c r="F1043" s="19">
        <v>82</v>
      </c>
      <c r="G1043" s="19">
        <v>4500</v>
      </c>
    </row>
    <row r="1044" spans="1:7" x14ac:dyDescent="0.25">
      <c r="A1044" s="18">
        <v>43675</v>
      </c>
      <c r="B1044" s="25">
        <f>SalesAndOrders[[#This Row],[Date]]</f>
        <v>43675</v>
      </c>
      <c r="C1044" s="19" t="s">
        <v>16</v>
      </c>
      <c r="D1044" s="19" t="s">
        <v>69</v>
      </c>
      <c r="E1044" s="19" t="s">
        <v>19</v>
      </c>
      <c r="F1044" s="19">
        <v>68</v>
      </c>
      <c r="G1044" s="19">
        <v>3501</v>
      </c>
    </row>
    <row r="1045" spans="1:7" x14ac:dyDescent="0.25">
      <c r="A1045" s="18">
        <v>43675</v>
      </c>
      <c r="B1045" s="25">
        <f>SalesAndOrders[[#This Row],[Date]]</f>
        <v>43675</v>
      </c>
      <c r="C1045" s="19" t="s">
        <v>24</v>
      </c>
      <c r="D1045" s="19" t="s">
        <v>432</v>
      </c>
      <c r="E1045" s="19" t="s">
        <v>19</v>
      </c>
      <c r="F1045" s="19">
        <v>245</v>
      </c>
      <c r="G1045" s="19">
        <v>3374</v>
      </c>
    </row>
    <row r="1046" spans="1:7" x14ac:dyDescent="0.25">
      <c r="A1046" s="18">
        <v>43675</v>
      </c>
      <c r="B1046" s="25">
        <f>SalesAndOrders[[#This Row],[Date]]</f>
        <v>43675</v>
      </c>
      <c r="C1046" s="19" t="s">
        <v>24</v>
      </c>
      <c r="D1046" s="19" t="s">
        <v>473</v>
      </c>
      <c r="E1046" s="19" t="s">
        <v>19</v>
      </c>
      <c r="F1046" s="19">
        <v>68</v>
      </c>
      <c r="G1046" s="19">
        <v>3085</v>
      </c>
    </row>
    <row r="1047" spans="1:7" x14ac:dyDescent="0.25">
      <c r="A1047" s="18">
        <v>43675</v>
      </c>
      <c r="B1047" s="25">
        <f>SalesAndOrders[[#This Row],[Date]]</f>
        <v>43675</v>
      </c>
      <c r="C1047" s="19" t="s">
        <v>16</v>
      </c>
      <c r="D1047" s="19" t="s">
        <v>320</v>
      </c>
      <c r="E1047" s="19" t="s">
        <v>19</v>
      </c>
      <c r="F1047" s="19">
        <v>63</v>
      </c>
      <c r="G1047" s="19">
        <v>3036</v>
      </c>
    </row>
    <row r="1048" spans="1:7" x14ac:dyDescent="0.25">
      <c r="A1048" s="18">
        <v>43675</v>
      </c>
      <c r="B1048" s="25">
        <f>SalesAndOrders[[#This Row],[Date]]</f>
        <v>43675</v>
      </c>
      <c r="C1048" s="19" t="s">
        <v>16</v>
      </c>
      <c r="D1048" s="19" t="s">
        <v>993</v>
      </c>
      <c r="E1048" s="19" t="s">
        <v>19</v>
      </c>
      <c r="F1048" s="19">
        <v>130</v>
      </c>
      <c r="G1048" s="19">
        <v>2470</v>
      </c>
    </row>
    <row r="1049" spans="1:7" x14ac:dyDescent="0.25">
      <c r="A1049" s="18">
        <v>43675</v>
      </c>
      <c r="B1049" s="25">
        <f>SalesAndOrders[[#This Row],[Date]]</f>
        <v>43675</v>
      </c>
      <c r="C1049" s="19" t="s">
        <v>16</v>
      </c>
      <c r="D1049" s="19" t="s">
        <v>828</v>
      </c>
      <c r="E1049" s="19" t="s">
        <v>19</v>
      </c>
      <c r="F1049" s="19">
        <v>96</v>
      </c>
      <c r="G1049" s="19">
        <v>1601</v>
      </c>
    </row>
    <row r="1050" spans="1:7" x14ac:dyDescent="0.25">
      <c r="A1050" s="18">
        <v>43675</v>
      </c>
      <c r="B1050" s="25">
        <f>SalesAndOrders[[#This Row],[Date]]</f>
        <v>43675</v>
      </c>
      <c r="C1050" s="19" t="s">
        <v>16</v>
      </c>
      <c r="D1050" s="19" t="s">
        <v>806</v>
      </c>
      <c r="E1050" s="19" t="s">
        <v>19</v>
      </c>
      <c r="F1050" s="19">
        <v>26</v>
      </c>
      <c r="G1050" s="19">
        <v>1263</v>
      </c>
    </row>
    <row r="1051" spans="1:7" x14ac:dyDescent="0.25">
      <c r="A1051" s="18">
        <v>43675</v>
      </c>
      <c r="B1051" s="25">
        <f>SalesAndOrders[[#This Row],[Date]]</f>
        <v>43675</v>
      </c>
      <c r="C1051" s="19" t="s">
        <v>10</v>
      </c>
      <c r="D1051" s="19" t="s">
        <v>426</v>
      </c>
      <c r="E1051" s="19" t="s">
        <v>30</v>
      </c>
      <c r="F1051" s="19">
        <v>423</v>
      </c>
      <c r="G1051" s="19">
        <v>15594</v>
      </c>
    </row>
    <row r="1052" spans="1:7" x14ac:dyDescent="0.25">
      <c r="A1052" s="18">
        <v>43675</v>
      </c>
      <c r="B1052" s="25">
        <f>SalesAndOrders[[#This Row],[Date]]</f>
        <v>43675</v>
      </c>
      <c r="C1052" s="19" t="s">
        <v>24</v>
      </c>
      <c r="D1052" s="19" t="s">
        <v>310</v>
      </c>
      <c r="E1052" s="19" t="s">
        <v>30</v>
      </c>
      <c r="F1052" s="19">
        <v>485</v>
      </c>
      <c r="G1052" s="19">
        <v>13571</v>
      </c>
    </row>
    <row r="1053" spans="1:7" x14ac:dyDescent="0.25">
      <c r="A1053" s="18">
        <v>43675</v>
      </c>
      <c r="B1053" s="25">
        <f>SalesAndOrders[[#This Row],[Date]]</f>
        <v>43675</v>
      </c>
      <c r="C1053" s="19" t="s">
        <v>10</v>
      </c>
      <c r="D1053" s="19" t="s">
        <v>559</v>
      </c>
      <c r="E1053" s="19" t="s">
        <v>30</v>
      </c>
      <c r="F1053" s="19">
        <v>476</v>
      </c>
      <c r="G1053" s="19">
        <v>11296</v>
      </c>
    </row>
    <row r="1054" spans="1:7" x14ac:dyDescent="0.25">
      <c r="A1054" s="18">
        <v>43675</v>
      </c>
      <c r="B1054" s="25">
        <f>SalesAndOrders[[#This Row],[Date]]</f>
        <v>43675</v>
      </c>
      <c r="C1054" s="19" t="s">
        <v>10</v>
      </c>
      <c r="D1054" s="19" t="s">
        <v>56</v>
      </c>
      <c r="E1054" s="19" t="s">
        <v>30</v>
      </c>
      <c r="F1054" s="19">
        <v>228</v>
      </c>
      <c r="G1054" s="19">
        <v>10042</v>
      </c>
    </row>
    <row r="1055" spans="1:7" x14ac:dyDescent="0.25">
      <c r="A1055" s="18">
        <v>43675</v>
      </c>
      <c r="B1055" s="25">
        <f>SalesAndOrders[[#This Row],[Date]]</f>
        <v>43675</v>
      </c>
      <c r="C1055" s="19" t="s">
        <v>24</v>
      </c>
      <c r="D1055" s="19" t="s">
        <v>233</v>
      </c>
      <c r="E1055" s="19" t="s">
        <v>30</v>
      </c>
      <c r="F1055" s="19">
        <v>253</v>
      </c>
      <c r="G1055" s="19">
        <v>7810</v>
      </c>
    </row>
    <row r="1056" spans="1:7" x14ac:dyDescent="0.25">
      <c r="A1056" s="18">
        <v>43675</v>
      </c>
      <c r="B1056" s="25">
        <f>SalesAndOrders[[#This Row],[Date]]</f>
        <v>43675</v>
      </c>
      <c r="C1056" s="19" t="s">
        <v>24</v>
      </c>
      <c r="D1056" s="19" t="s">
        <v>181</v>
      </c>
      <c r="E1056" s="19" t="s">
        <v>30</v>
      </c>
      <c r="F1056" s="19">
        <v>268</v>
      </c>
      <c r="G1056" s="19">
        <v>5456</v>
      </c>
    </row>
    <row r="1057" spans="1:7" x14ac:dyDescent="0.25">
      <c r="A1057" s="18">
        <v>43675</v>
      </c>
      <c r="B1057" s="25">
        <f>SalesAndOrders[[#This Row],[Date]]</f>
        <v>43675</v>
      </c>
      <c r="C1057" s="19" t="s">
        <v>24</v>
      </c>
      <c r="D1057" s="19" t="s">
        <v>43</v>
      </c>
      <c r="E1057" s="19" t="s">
        <v>30</v>
      </c>
      <c r="F1057" s="19">
        <v>54</v>
      </c>
      <c r="G1057" s="19">
        <v>5174</v>
      </c>
    </row>
    <row r="1058" spans="1:7" x14ac:dyDescent="0.25">
      <c r="A1058" s="18">
        <v>43675</v>
      </c>
      <c r="B1058" s="25">
        <f>SalesAndOrders[[#This Row],[Date]]</f>
        <v>43675</v>
      </c>
      <c r="C1058" s="19" t="s">
        <v>24</v>
      </c>
      <c r="D1058" s="19" t="s">
        <v>98</v>
      </c>
      <c r="E1058" s="19" t="s">
        <v>30</v>
      </c>
      <c r="F1058" s="19">
        <v>172</v>
      </c>
      <c r="G1058" s="19">
        <v>3755</v>
      </c>
    </row>
    <row r="1059" spans="1:7" x14ac:dyDescent="0.25">
      <c r="A1059" s="18">
        <v>43675</v>
      </c>
      <c r="B1059" s="25">
        <f>SalesAndOrders[[#This Row],[Date]]</f>
        <v>43675</v>
      </c>
      <c r="C1059" s="19" t="s">
        <v>16</v>
      </c>
      <c r="D1059" s="19" t="s">
        <v>322</v>
      </c>
      <c r="E1059" s="19" t="s">
        <v>30</v>
      </c>
      <c r="F1059" s="19">
        <v>84</v>
      </c>
      <c r="G1059" s="19">
        <v>2836</v>
      </c>
    </row>
    <row r="1060" spans="1:7" x14ac:dyDescent="0.25">
      <c r="A1060" s="18">
        <v>43675</v>
      </c>
      <c r="B1060" s="25">
        <f>SalesAndOrders[[#This Row],[Date]]</f>
        <v>43675</v>
      </c>
      <c r="C1060" s="19" t="s">
        <v>16</v>
      </c>
      <c r="D1060" s="19" t="s">
        <v>313</v>
      </c>
      <c r="E1060" s="19" t="s">
        <v>30</v>
      </c>
      <c r="F1060" s="19">
        <v>71</v>
      </c>
      <c r="G1060" s="19">
        <v>2391</v>
      </c>
    </row>
    <row r="1061" spans="1:7" x14ac:dyDescent="0.25">
      <c r="A1061" s="18">
        <v>43675</v>
      </c>
      <c r="B1061" s="25">
        <f>SalesAndOrders[[#This Row],[Date]]</f>
        <v>43675</v>
      </c>
      <c r="C1061" s="19" t="s">
        <v>16</v>
      </c>
      <c r="D1061" s="19" t="s">
        <v>328</v>
      </c>
      <c r="E1061" s="19" t="s">
        <v>30</v>
      </c>
      <c r="F1061" s="19">
        <v>73</v>
      </c>
      <c r="G1061" s="19">
        <v>2308</v>
      </c>
    </row>
    <row r="1062" spans="1:7" x14ac:dyDescent="0.25">
      <c r="A1062" s="18">
        <v>43675</v>
      </c>
      <c r="B1062" s="25">
        <f>SalesAndOrders[[#This Row],[Date]]</f>
        <v>43675</v>
      </c>
      <c r="C1062" s="19" t="s">
        <v>16</v>
      </c>
      <c r="D1062" s="20" t="s">
        <v>2734</v>
      </c>
      <c r="E1062" s="19" t="s">
        <v>60</v>
      </c>
      <c r="F1062" s="19">
        <v>108</v>
      </c>
      <c r="G1062" s="19">
        <v>2912</v>
      </c>
    </row>
    <row r="1063" spans="1:7" x14ac:dyDescent="0.25">
      <c r="A1063" s="18">
        <v>43675</v>
      </c>
      <c r="B1063" s="25">
        <f>SalesAndOrders[[#This Row],[Date]]</f>
        <v>43675</v>
      </c>
      <c r="C1063" s="19" t="s">
        <v>24</v>
      </c>
      <c r="D1063" s="19" t="s">
        <v>285</v>
      </c>
      <c r="E1063" s="19" t="s">
        <v>32</v>
      </c>
      <c r="F1063" s="19">
        <v>87</v>
      </c>
      <c r="G1063" s="19">
        <v>7266</v>
      </c>
    </row>
    <row r="1064" spans="1:7" x14ac:dyDescent="0.25">
      <c r="A1064" s="18">
        <v>43675</v>
      </c>
      <c r="B1064" s="25">
        <f>SalesAndOrders[[#This Row],[Date]]</f>
        <v>43675</v>
      </c>
      <c r="C1064" s="19" t="s">
        <v>24</v>
      </c>
      <c r="D1064" s="19" t="s">
        <v>249</v>
      </c>
      <c r="E1064" s="19" t="s">
        <v>32</v>
      </c>
      <c r="F1064" s="19">
        <v>50</v>
      </c>
      <c r="G1064" s="19">
        <v>6889</v>
      </c>
    </row>
    <row r="1065" spans="1:7" x14ac:dyDescent="0.25">
      <c r="A1065" s="18">
        <v>43675</v>
      </c>
      <c r="B1065" s="25">
        <f>SalesAndOrders[[#This Row],[Date]]</f>
        <v>43675</v>
      </c>
      <c r="C1065" s="19" t="s">
        <v>24</v>
      </c>
      <c r="D1065" s="19" t="s">
        <v>350</v>
      </c>
      <c r="E1065" s="19" t="s">
        <v>32</v>
      </c>
      <c r="F1065" s="19">
        <v>179</v>
      </c>
      <c r="G1065" s="19">
        <v>5956</v>
      </c>
    </row>
    <row r="1066" spans="1:7" x14ac:dyDescent="0.25">
      <c r="A1066" s="18">
        <v>43675</v>
      </c>
      <c r="B1066" s="25">
        <f>SalesAndOrders[[#This Row],[Date]]</f>
        <v>43675</v>
      </c>
      <c r="C1066" s="19" t="s">
        <v>16</v>
      </c>
      <c r="D1066" s="19" t="s">
        <v>2735</v>
      </c>
      <c r="E1066" s="19" t="s">
        <v>32</v>
      </c>
      <c r="F1066" s="19">
        <v>75</v>
      </c>
      <c r="G1066" s="19">
        <v>1295</v>
      </c>
    </row>
    <row r="1067" spans="1:7" x14ac:dyDescent="0.25">
      <c r="A1067" s="18">
        <v>43675</v>
      </c>
      <c r="B1067" s="25">
        <f>SalesAndOrders[[#This Row],[Date]]</f>
        <v>43675</v>
      </c>
      <c r="C1067" s="19" t="s">
        <v>16</v>
      </c>
      <c r="D1067" s="19" t="s">
        <v>1332</v>
      </c>
      <c r="E1067" s="19" t="s">
        <v>32</v>
      </c>
      <c r="F1067" s="19">
        <v>118</v>
      </c>
      <c r="G1067" s="19">
        <v>2121</v>
      </c>
    </row>
    <row r="1068" spans="1:7" x14ac:dyDescent="0.25">
      <c r="A1068" s="18">
        <v>43675</v>
      </c>
      <c r="B1068" s="25">
        <f>SalesAndOrders[[#This Row],[Date]]</f>
        <v>43675</v>
      </c>
      <c r="C1068" s="19" t="s">
        <v>24</v>
      </c>
      <c r="D1068" s="19" t="s">
        <v>2735</v>
      </c>
      <c r="E1068" s="19" t="s">
        <v>57</v>
      </c>
      <c r="F1068" s="19">
        <v>238</v>
      </c>
      <c r="G1068" s="19">
        <v>9223</v>
      </c>
    </row>
    <row r="1069" spans="1:7" x14ac:dyDescent="0.25">
      <c r="A1069" s="18">
        <v>43675</v>
      </c>
      <c r="B1069" s="25">
        <f>SalesAndOrders[[#This Row],[Date]]</f>
        <v>43675</v>
      </c>
      <c r="C1069" s="19" t="s">
        <v>16</v>
      </c>
      <c r="D1069" s="19" t="s">
        <v>164</v>
      </c>
      <c r="E1069" s="19" t="s">
        <v>32</v>
      </c>
      <c r="F1069" s="19">
        <v>105</v>
      </c>
      <c r="G1069" s="19">
        <v>1797</v>
      </c>
    </row>
    <row r="1070" spans="1:7" x14ac:dyDescent="0.25">
      <c r="A1070" s="18">
        <v>43675</v>
      </c>
      <c r="B1070" s="25">
        <f>SalesAndOrders[[#This Row],[Date]]</f>
        <v>43675</v>
      </c>
      <c r="C1070" s="19" t="s">
        <v>16</v>
      </c>
      <c r="D1070" s="19" t="s">
        <v>2735</v>
      </c>
      <c r="E1070" s="19" t="s">
        <v>67</v>
      </c>
      <c r="F1070" s="19">
        <v>94</v>
      </c>
      <c r="G1070" s="19">
        <v>2783</v>
      </c>
    </row>
    <row r="1071" spans="1:7" x14ac:dyDescent="0.25">
      <c r="A1071" s="18">
        <v>43675</v>
      </c>
      <c r="B1071" s="25">
        <f>SalesAndOrders[[#This Row],[Date]]</f>
        <v>43675</v>
      </c>
      <c r="C1071" s="19" t="s">
        <v>10</v>
      </c>
      <c r="D1071" s="19" t="s">
        <v>355</v>
      </c>
      <c r="E1071" s="19" t="s">
        <v>32</v>
      </c>
      <c r="F1071" s="19">
        <v>15</v>
      </c>
      <c r="G1071" s="19">
        <v>1632</v>
      </c>
    </row>
    <row r="1072" spans="1:7" x14ac:dyDescent="0.25">
      <c r="A1072" s="18">
        <v>43675</v>
      </c>
      <c r="B1072" s="25">
        <f>SalesAndOrders[[#This Row],[Date]]</f>
        <v>43675</v>
      </c>
      <c r="C1072" s="19" t="s">
        <v>16</v>
      </c>
      <c r="D1072" s="19" t="s">
        <v>226</v>
      </c>
      <c r="E1072" s="19" t="s">
        <v>32</v>
      </c>
      <c r="F1072" s="19">
        <v>65</v>
      </c>
      <c r="G1072" s="19">
        <v>1570</v>
      </c>
    </row>
    <row r="1073" spans="1:7" x14ac:dyDescent="0.25">
      <c r="A1073" s="18">
        <v>43675</v>
      </c>
      <c r="B1073" s="25">
        <f>SalesAndOrders[[#This Row],[Date]]</f>
        <v>43675</v>
      </c>
      <c r="C1073" s="19" t="s">
        <v>16</v>
      </c>
      <c r="D1073" s="19" t="s">
        <v>64</v>
      </c>
      <c r="E1073" s="19" t="s">
        <v>32</v>
      </c>
      <c r="F1073" s="19">
        <v>64</v>
      </c>
      <c r="G1073" s="19">
        <v>1346</v>
      </c>
    </row>
    <row r="1074" spans="1:7" x14ac:dyDescent="0.25">
      <c r="A1074" s="18">
        <v>43675</v>
      </c>
      <c r="B1074" s="25">
        <f>SalesAndOrders[[#This Row],[Date]]</f>
        <v>43675</v>
      </c>
      <c r="C1074" s="19" t="s">
        <v>16</v>
      </c>
      <c r="D1074" s="19" t="s">
        <v>2736</v>
      </c>
      <c r="E1074" s="19" t="s">
        <v>2724</v>
      </c>
      <c r="F1074" s="19">
        <v>26</v>
      </c>
      <c r="G1074" s="19">
        <v>2182</v>
      </c>
    </row>
    <row r="1075" spans="1:7" x14ac:dyDescent="0.25">
      <c r="A1075" s="18">
        <v>43675</v>
      </c>
      <c r="B1075" s="25">
        <f>SalesAndOrders[[#This Row],[Date]]</f>
        <v>43675</v>
      </c>
      <c r="C1075" s="19" t="s">
        <v>10</v>
      </c>
      <c r="D1075" s="19" t="s">
        <v>107</v>
      </c>
      <c r="E1075" s="19" t="s">
        <v>32</v>
      </c>
      <c r="F1075" s="19">
        <v>110</v>
      </c>
      <c r="G1075" s="19">
        <v>1281</v>
      </c>
    </row>
    <row r="1076" spans="1:7" x14ac:dyDescent="0.25">
      <c r="A1076" s="18">
        <v>43675</v>
      </c>
      <c r="B1076" s="25">
        <f>SalesAndOrders[[#This Row],[Date]]</f>
        <v>43675</v>
      </c>
      <c r="C1076" s="19" t="s">
        <v>16</v>
      </c>
      <c r="D1076" s="19" t="s">
        <v>167</v>
      </c>
      <c r="E1076" s="19" t="s">
        <v>32</v>
      </c>
      <c r="F1076" s="19">
        <v>106</v>
      </c>
      <c r="G1076" s="19">
        <v>1244</v>
      </c>
    </row>
    <row r="1077" spans="1:7" x14ac:dyDescent="0.25">
      <c r="A1077" s="18">
        <v>43675</v>
      </c>
      <c r="B1077" s="25">
        <f>SalesAndOrders[[#This Row],[Date]]</f>
        <v>43675</v>
      </c>
      <c r="C1077" s="19" t="s">
        <v>10</v>
      </c>
      <c r="D1077" s="19" t="s">
        <v>523</v>
      </c>
      <c r="E1077" s="19" t="s">
        <v>32</v>
      </c>
      <c r="F1077" s="19">
        <v>54</v>
      </c>
      <c r="G1077" s="19">
        <v>1088</v>
      </c>
    </row>
    <row r="1078" spans="1:7" x14ac:dyDescent="0.25">
      <c r="A1078" s="18">
        <v>43675</v>
      </c>
      <c r="B1078" s="25">
        <f>SalesAndOrders[[#This Row],[Date]]</f>
        <v>43675</v>
      </c>
      <c r="C1078" s="19" t="s">
        <v>10</v>
      </c>
      <c r="D1078" s="19" t="s">
        <v>100</v>
      </c>
      <c r="E1078" s="19" t="s">
        <v>32</v>
      </c>
      <c r="F1078" s="19">
        <v>26</v>
      </c>
      <c r="G1078" s="19">
        <v>953</v>
      </c>
    </row>
    <row r="1079" spans="1:7" x14ac:dyDescent="0.25">
      <c r="A1079" s="18">
        <v>43675</v>
      </c>
      <c r="B1079" s="25">
        <f>SalesAndOrders[[#This Row],[Date]]</f>
        <v>43675</v>
      </c>
      <c r="C1079" s="19" t="s">
        <v>10</v>
      </c>
      <c r="D1079" s="19" t="s">
        <v>219</v>
      </c>
      <c r="E1079" s="19" t="s">
        <v>39</v>
      </c>
      <c r="F1079" s="19">
        <v>430</v>
      </c>
      <c r="G1079" s="19">
        <v>16827</v>
      </c>
    </row>
    <row r="1080" spans="1:7" x14ac:dyDescent="0.25">
      <c r="A1080" s="18">
        <v>43675</v>
      </c>
      <c r="B1080" s="25">
        <f>SalesAndOrders[[#This Row],[Date]]</f>
        <v>43675</v>
      </c>
      <c r="C1080" s="19" t="s">
        <v>24</v>
      </c>
      <c r="D1080" s="19" t="s">
        <v>102</v>
      </c>
      <c r="E1080" s="19" t="s">
        <v>39</v>
      </c>
      <c r="F1080" s="19">
        <v>265</v>
      </c>
      <c r="G1080" s="19">
        <v>7343</v>
      </c>
    </row>
    <row r="1081" spans="1:7" x14ac:dyDescent="0.25">
      <c r="A1081" s="18">
        <v>43675</v>
      </c>
      <c r="B1081" s="25">
        <f>SalesAndOrders[[#This Row],[Date]]</f>
        <v>43675</v>
      </c>
      <c r="C1081" s="19" t="s">
        <v>24</v>
      </c>
      <c r="D1081" s="19" t="s">
        <v>133</v>
      </c>
      <c r="E1081" s="19" t="s">
        <v>39</v>
      </c>
      <c r="F1081" s="19">
        <v>67</v>
      </c>
      <c r="G1081" s="19">
        <v>6895</v>
      </c>
    </row>
    <row r="1082" spans="1:7" x14ac:dyDescent="0.25">
      <c r="A1082" s="18">
        <v>43675</v>
      </c>
      <c r="B1082" s="25">
        <f>SalesAndOrders[[#This Row],[Date]]</f>
        <v>43675</v>
      </c>
      <c r="C1082" s="19" t="s">
        <v>16</v>
      </c>
      <c r="D1082" s="19" t="s">
        <v>882</v>
      </c>
      <c r="E1082" s="19" t="s">
        <v>39</v>
      </c>
      <c r="F1082" s="19">
        <v>76</v>
      </c>
      <c r="G1082" s="19">
        <v>5101</v>
      </c>
    </row>
    <row r="1083" spans="1:7" x14ac:dyDescent="0.25">
      <c r="A1083" s="18">
        <v>43675</v>
      </c>
      <c r="B1083" s="25">
        <f>SalesAndOrders[[#This Row],[Date]]</f>
        <v>43675</v>
      </c>
      <c r="C1083" s="19" t="s">
        <v>24</v>
      </c>
      <c r="D1083" s="19" t="s">
        <v>75</v>
      </c>
      <c r="E1083" s="19" t="s">
        <v>39</v>
      </c>
      <c r="F1083" s="19">
        <v>299</v>
      </c>
      <c r="G1083" s="19">
        <v>4850</v>
      </c>
    </row>
    <row r="1084" spans="1:7" x14ac:dyDescent="0.25">
      <c r="A1084" s="18">
        <v>43675</v>
      </c>
      <c r="B1084" s="25">
        <f>SalesAndOrders[[#This Row],[Date]]</f>
        <v>43675</v>
      </c>
      <c r="C1084" s="19" t="s">
        <v>24</v>
      </c>
      <c r="D1084" s="19" t="s">
        <v>2738</v>
      </c>
      <c r="E1084" s="19" t="s">
        <v>60</v>
      </c>
      <c r="F1084" s="19">
        <v>258</v>
      </c>
      <c r="G1084" s="19">
        <v>7178</v>
      </c>
    </row>
    <row r="1085" spans="1:7" x14ac:dyDescent="0.25">
      <c r="A1085" s="18">
        <v>43675</v>
      </c>
      <c r="B1085" s="25">
        <f>SalesAndOrders[[#This Row],[Date]]</f>
        <v>43675</v>
      </c>
      <c r="C1085" s="19" t="s">
        <v>10</v>
      </c>
      <c r="D1085" s="19" t="s">
        <v>2737</v>
      </c>
      <c r="E1085" s="19" t="s">
        <v>19</v>
      </c>
      <c r="F1085" s="19">
        <v>508</v>
      </c>
      <c r="G1085" s="19">
        <v>8908</v>
      </c>
    </row>
    <row r="1086" spans="1:7" x14ac:dyDescent="0.25">
      <c r="A1086" s="18">
        <v>43675</v>
      </c>
      <c r="B1086" s="25">
        <f>SalesAndOrders[[#This Row],[Date]]</f>
        <v>43675</v>
      </c>
      <c r="C1086" s="19" t="s">
        <v>24</v>
      </c>
      <c r="D1086" s="19" t="s">
        <v>117</v>
      </c>
      <c r="E1086" s="19" t="s">
        <v>39</v>
      </c>
      <c r="F1086" s="19">
        <v>96</v>
      </c>
      <c r="G1086" s="19">
        <v>3178</v>
      </c>
    </row>
    <row r="1087" spans="1:7" x14ac:dyDescent="0.25">
      <c r="A1087" s="18">
        <v>43675</v>
      </c>
      <c r="B1087" s="25">
        <f>SalesAndOrders[[#This Row],[Date]]</f>
        <v>43675</v>
      </c>
      <c r="C1087" s="19" t="s">
        <v>16</v>
      </c>
      <c r="D1087" s="19" t="s">
        <v>313</v>
      </c>
      <c r="E1087" s="19" t="s">
        <v>39</v>
      </c>
      <c r="F1087" s="19">
        <v>62</v>
      </c>
      <c r="G1087" s="19">
        <v>2565</v>
      </c>
    </row>
    <row r="1088" spans="1:7" x14ac:dyDescent="0.25">
      <c r="A1088" s="18">
        <v>43675</v>
      </c>
      <c r="B1088" s="25">
        <f>SalesAndOrders[[#This Row],[Date]]</f>
        <v>43675</v>
      </c>
      <c r="C1088" s="19" t="s">
        <v>10</v>
      </c>
      <c r="D1088" s="19" t="s">
        <v>181</v>
      </c>
      <c r="E1088" s="19" t="s">
        <v>2724</v>
      </c>
      <c r="F1088" s="19">
        <v>331</v>
      </c>
      <c r="G1088" s="19">
        <v>16627</v>
      </c>
    </row>
    <row r="1089" spans="1:7" x14ac:dyDescent="0.25">
      <c r="A1089" s="18">
        <v>43675</v>
      </c>
      <c r="B1089" s="25">
        <f>SalesAndOrders[[#This Row],[Date]]</f>
        <v>43675</v>
      </c>
      <c r="C1089" s="19" t="s">
        <v>10</v>
      </c>
      <c r="D1089" s="19" t="s">
        <v>473</v>
      </c>
      <c r="E1089" s="19" t="s">
        <v>2724</v>
      </c>
      <c r="F1089" s="19">
        <v>555</v>
      </c>
      <c r="G1089" s="19">
        <v>15295</v>
      </c>
    </row>
    <row r="1090" spans="1:7" x14ac:dyDescent="0.25">
      <c r="A1090" s="18">
        <v>43675</v>
      </c>
      <c r="B1090" s="25">
        <f>SalesAndOrders[[#This Row],[Date]]</f>
        <v>43675</v>
      </c>
      <c r="C1090" s="19" t="s">
        <v>24</v>
      </c>
      <c r="D1090" s="19" t="s">
        <v>340</v>
      </c>
      <c r="E1090" s="19" t="s">
        <v>2724</v>
      </c>
      <c r="F1090" s="19">
        <v>193</v>
      </c>
      <c r="G1090" s="19">
        <v>7550</v>
      </c>
    </row>
    <row r="1091" spans="1:7" x14ac:dyDescent="0.25">
      <c r="A1091" s="18">
        <v>43675</v>
      </c>
      <c r="B1091" s="25">
        <f>SalesAndOrders[[#This Row],[Date]]</f>
        <v>43675</v>
      </c>
      <c r="C1091" s="19" t="s">
        <v>16</v>
      </c>
      <c r="D1091" s="19" t="s">
        <v>119</v>
      </c>
      <c r="E1091" s="19" t="s">
        <v>2724</v>
      </c>
      <c r="F1091" s="19">
        <v>25</v>
      </c>
      <c r="G1091" s="19">
        <v>5252</v>
      </c>
    </row>
    <row r="1092" spans="1:7" x14ac:dyDescent="0.25">
      <c r="A1092" s="18">
        <v>43675</v>
      </c>
      <c r="B1092" s="25">
        <f>SalesAndOrders[[#This Row],[Date]]</f>
        <v>43675</v>
      </c>
      <c r="C1092" s="19" t="s">
        <v>16</v>
      </c>
      <c r="D1092" s="19" t="s">
        <v>69</v>
      </c>
      <c r="E1092" s="19" t="s">
        <v>2724</v>
      </c>
      <c r="F1092" s="19">
        <v>129</v>
      </c>
      <c r="G1092" s="19">
        <v>3781</v>
      </c>
    </row>
    <row r="1093" spans="1:7" x14ac:dyDescent="0.25">
      <c r="A1093" s="18">
        <v>43675</v>
      </c>
      <c r="B1093" s="25">
        <f>SalesAndOrders[[#This Row],[Date]]</f>
        <v>43675</v>
      </c>
      <c r="C1093" s="19" t="s">
        <v>16</v>
      </c>
      <c r="D1093" s="19" t="s">
        <v>2740</v>
      </c>
      <c r="E1093" s="19" t="s">
        <v>39</v>
      </c>
      <c r="F1093" s="19">
        <v>51</v>
      </c>
      <c r="G1093" s="19">
        <v>6851</v>
      </c>
    </row>
    <row r="1094" spans="1:7" x14ac:dyDescent="0.25">
      <c r="A1094" s="18">
        <v>43675</v>
      </c>
      <c r="B1094" s="25">
        <f>SalesAndOrders[[#This Row],[Date]]</f>
        <v>43675</v>
      </c>
      <c r="C1094" s="19" t="s">
        <v>10</v>
      </c>
      <c r="D1094" s="19" t="s">
        <v>121</v>
      </c>
      <c r="E1094" s="19" t="s">
        <v>57</v>
      </c>
      <c r="F1094" s="19">
        <v>576</v>
      </c>
      <c r="G1094" s="19">
        <v>16881</v>
      </c>
    </row>
    <row r="1095" spans="1:7" x14ac:dyDescent="0.25">
      <c r="A1095" s="18">
        <v>43675</v>
      </c>
      <c r="B1095" s="25">
        <f>SalesAndOrders[[#This Row],[Date]]</f>
        <v>43675</v>
      </c>
      <c r="C1095" s="19" t="s">
        <v>10</v>
      </c>
      <c r="D1095" s="19" t="s">
        <v>43</v>
      </c>
      <c r="E1095" s="19" t="s">
        <v>57</v>
      </c>
      <c r="F1095" s="19">
        <v>287</v>
      </c>
      <c r="G1095" s="19">
        <v>10649</v>
      </c>
    </row>
    <row r="1096" spans="1:7" x14ac:dyDescent="0.25">
      <c r="A1096" s="18">
        <v>43675</v>
      </c>
      <c r="B1096" s="25">
        <f>SalesAndOrders[[#This Row],[Date]]</f>
        <v>43675</v>
      </c>
      <c r="C1096" s="19" t="s">
        <v>16</v>
      </c>
      <c r="D1096" s="19" t="s">
        <v>1766</v>
      </c>
      <c r="E1096" s="19" t="s">
        <v>57</v>
      </c>
      <c r="F1096" s="19">
        <v>257</v>
      </c>
      <c r="G1096" s="19">
        <v>8670</v>
      </c>
    </row>
    <row r="1097" spans="1:7" x14ac:dyDescent="0.25">
      <c r="A1097" s="18">
        <v>43675</v>
      </c>
      <c r="B1097" s="25">
        <f>SalesAndOrders[[#This Row],[Date]]</f>
        <v>43675</v>
      </c>
      <c r="C1097" s="19" t="s">
        <v>24</v>
      </c>
      <c r="D1097" s="19" t="s">
        <v>355</v>
      </c>
      <c r="E1097" s="19" t="s">
        <v>57</v>
      </c>
      <c r="F1097" s="19">
        <v>217</v>
      </c>
      <c r="G1097" s="19">
        <v>7294</v>
      </c>
    </row>
    <row r="1098" spans="1:7" x14ac:dyDescent="0.25">
      <c r="A1098" s="18">
        <v>43675</v>
      </c>
      <c r="B1098" s="25">
        <f>SalesAndOrders[[#This Row],[Date]]</f>
        <v>43675</v>
      </c>
      <c r="C1098" s="19" t="s">
        <v>16</v>
      </c>
      <c r="D1098" s="19" t="s">
        <v>348</v>
      </c>
      <c r="E1098" s="19" t="s">
        <v>57</v>
      </c>
      <c r="F1098" s="19">
        <v>37</v>
      </c>
      <c r="G1098" s="19">
        <v>6897</v>
      </c>
    </row>
    <row r="1099" spans="1:7" x14ac:dyDescent="0.25">
      <c r="A1099" s="18">
        <v>43675</v>
      </c>
      <c r="B1099" s="25">
        <f>SalesAndOrders[[#This Row],[Date]]</f>
        <v>43675</v>
      </c>
      <c r="C1099" s="19" t="s">
        <v>24</v>
      </c>
      <c r="D1099" s="19" t="s">
        <v>782</v>
      </c>
      <c r="E1099" s="19" t="s">
        <v>57</v>
      </c>
      <c r="F1099" s="19">
        <v>109</v>
      </c>
      <c r="G1099" s="19">
        <v>5649</v>
      </c>
    </row>
    <row r="1100" spans="1:7" x14ac:dyDescent="0.25">
      <c r="A1100" s="18">
        <v>43675</v>
      </c>
      <c r="B1100" s="25">
        <f>SalesAndOrders[[#This Row],[Date]]</f>
        <v>43675</v>
      </c>
      <c r="C1100" s="19" t="s">
        <v>16</v>
      </c>
      <c r="D1100" s="19" t="s">
        <v>320</v>
      </c>
      <c r="E1100" s="19" t="s">
        <v>57</v>
      </c>
      <c r="F1100" s="19">
        <v>109</v>
      </c>
      <c r="G1100" s="19">
        <v>5499</v>
      </c>
    </row>
    <row r="1101" spans="1:7" x14ac:dyDescent="0.25">
      <c r="A1101" s="18">
        <v>43675</v>
      </c>
      <c r="B1101" s="25">
        <f>SalesAndOrders[[#This Row],[Date]]</f>
        <v>43675</v>
      </c>
      <c r="C1101" s="19" t="s">
        <v>24</v>
      </c>
      <c r="D1101" s="19" t="s">
        <v>1025</v>
      </c>
      <c r="E1101" s="19" t="s">
        <v>57</v>
      </c>
      <c r="F1101" s="19">
        <v>164</v>
      </c>
      <c r="G1101" s="19">
        <v>5472</v>
      </c>
    </row>
    <row r="1102" spans="1:7" x14ac:dyDescent="0.25">
      <c r="A1102" s="18">
        <v>43675</v>
      </c>
      <c r="B1102" s="25">
        <f>SalesAndOrders[[#This Row],[Date]]</f>
        <v>43675</v>
      </c>
      <c r="C1102" s="19" t="s">
        <v>10</v>
      </c>
      <c r="D1102" s="19" t="s">
        <v>426</v>
      </c>
      <c r="E1102" s="19" t="s">
        <v>57</v>
      </c>
      <c r="F1102" s="19">
        <v>16</v>
      </c>
      <c r="G1102" s="19">
        <v>3373</v>
      </c>
    </row>
    <row r="1103" spans="1:7" x14ac:dyDescent="0.25">
      <c r="A1103" s="18">
        <v>43675</v>
      </c>
      <c r="B1103" s="25">
        <f>SalesAndOrders[[#This Row],[Date]]</f>
        <v>43675</v>
      </c>
      <c r="C1103" s="19" t="s">
        <v>24</v>
      </c>
      <c r="D1103" s="19" t="s">
        <v>769</v>
      </c>
      <c r="E1103" s="19" t="s">
        <v>57</v>
      </c>
      <c r="F1103" s="19">
        <v>168</v>
      </c>
      <c r="G1103" s="19">
        <v>2684</v>
      </c>
    </row>
    <row r="1104" spans="1:7" x14ac:dyDescent="0.25">
      <c r="A1104" s="18">
        <v>43675</v>
      </c>
      <c r="B1104" s="25">
        <f>SalesAndOrders[[#This Row],[Date]]</f>
        <v>43675</v>
      </c>
      <c r="C1104" s="19" t="s">
        <v>16</v>
      </c>
      <c r="D1104" s="19" t="s">
        <v>140</v>
      </c>
      <c r="E1104" s="19" t="s">
        <v>57</v>
      </c>
      <c r="F1104" s="19">
        <v>115</v>
      </c>
      <c r="G1104" s="19">
        <v>2404</v>
      </c>
    </row>
    <row r="1105" spans="1:7" x14ac:dyDescent="0.25">
      <c r="A1105" s="18">
        <v>43675</v>
      </c>
      <c r="B1105" s="25">
        <f>SalesAndOrders[[#This Row],[Date]]</f>
        <v>43675</v>
      </c>
      <c r="C1105" s="19" t="s">
        <v>16</v>
      </c>
      <c r="D1105" s="19" t="s">
        <v>117</v>
      </c>
      <c r="E1105" s="19" t="s">
        <v>57</v>
      </c>
      <c r="F1105" s="19">
        <v>85</v>
      </c>
      <c r="G1105" s="19">
        <v>2011</v>
      </c>
    </row>
    <row r="1106" spans="1:7" x14ac:dyDescent="0.25">
      <c r="A1106" s="18">
        <v>43675</v>
      </c>
      <c r="B1106" s="25">
        <f>SalesAndOrders[[#This Row],[Date]]</f>
        <v>43675</v>
      </c>
      <c r="C1106" s="19" t="s">
        <v>16</v>
      </c>
      <c r="D1106" s="19" t="s">
        <v>11</v>
      </c>
      <c r="E1106" s="19" t="s">
        <v>57</v>
      </c>
      <c r="F1106" s="19">
        <v>23</v>
      </c>
      <c r="G1106" s="19">
        <v>2640</v>
      </c>
    </row>
    <row r="1107" spans="1:7" x14ac:dyDescent="0.25">
      <c r="A1107" s="18">
        <v>43675</v>
      </c>
      <c r="B1107" s="25">
        <f>SalesAndOrders[[#This Row],[Date]]</f>
        <v>43675</v>
      </c>
      <c r="C1107" s="19" t="s">
        <v>10</v>
      </c>
      <c r="D1107" s="19" t="s">
        <v>616</v>
      </c>
      <c r="E1107" s="19" t="s">
        <v>60</v>
      </c>
      <c r="F1107" s="19">
        <v>372</v>
      </c>
      <c r="G1107" s="19">
        <v>18542</v>
      </c>
    </row>
    <row r="1108" spans="1:7" x14ac:dyDescent="0.25">
      <c r="A1108" s="18">
        <v>43675</v>
      </c>
      <c r="B1108" s="25">
        <f>SalesAndOrders[[#This Row],[Date]]</f>
        <v>43675</v>
      </c>
      <c r="C1108" s="19" t="s">
        <v>24</v>
      </c>
      <c r="D1108" s="19" t="s">
        <v>183</v>
      </c>
      <c r="E1108" s="19" t="s">
        <v>60</v>
      </c>
      <c r="F1108" s="19">
        <v>111</v>
      </c>
      <c r="G1108" s="19">
        <v>5608</v>
      </c>
    </row>
    <row r="1109" spans="1:7" x14ac:dyDescent="0.25">
      <c r="A1109" s="18">
        <v>43675</v>
      </c>
      <c r="B1109" s="25">
        <f>SalesAndOrders[[#This Row],[Date]]</f>
        <v>43675</v>
      </c>
      <c r="C1109" s="19" t="s">
        <v>16</v>
      </c>
      <c r="D1109" s="19" t="s">
        <v>137</v>
      </c>
      <c r="E1109" s="19" t="s">
        <v>60</v>
      </c>
      <c r="F1109" s="19">
        <v>98</v>
      </c>
      <c r="G1109" s="19">
        <v>4421</v>
      </c>
    </row>
    <row r="1110" spans="1:7" x14ac:dyDescent="0.25">
      <c r="A1110" s="18">
        <v>43675</v>
      </c>
      <c r="B1110" s="25">
        <f>SalesAndOrders[[#This Row],[Date]]</f>
        <v>43675</v>
      </c>
      <c r="C1110" s="19" t="s">
        <v>24</v>
      </c>
      <c r="D1110" s="19" t="s">
        <v>196</v>
      </c>
      <c r="E1110" s="19" t="s">
        <v>60</v>
      </c>
      <c r="F1110" s="19">
        <v>76</v>
      </c>
      <c r="G1110" s="19">
        <v>3878</v>
      </c>
    </row>
    <row r="1111" spans="1:7" x14ac:dyDescent="0.25">
      <c r="A1111" s="18">
        <v>43675</v>
      </c>
      <c r="B1111" s="25">
        <f>SalesAndOrders[[#This Row],[Date]]</f>
        <v>43675</v>
      </c>
      <c r="C1111" s="19" t="s">
        <v>16</v>
      </c>
      <c r="D1111" s="19" t="s">
        <v>137</v>
      </c>
      <c r="E1111" s="19" t="s">
        <v>60</v>
      </c>
      <c r="F1111" s="19">
        <v>22</v>
      </c>
      <c r="G1111" s="19">
        <v>3421</v>
      </c>
    </row>
    <row r="1112" spans="1:7" x14ac:dyDescent="0.25">
      <c r="A1112" s="18">
        <v>43675</v>
      </c>
      <c r="B1112" s="25">
        <f>SalesAndOrders[[#This Row],[Date]]</f>
        <v>43675</v>
      </c>
      <c r="C1112" s="19" t="s">
        <v>16</v>
      </c>
      <c r="D1112" s="19" t="s">
        <v>637</v>
      </c>
      <c r="E1112" s="19" t="s">
        <v>60</v>
      </c>
      <c r="F1112" s="19">
        <v>141</v>
      </c>
      <c r="G1112" s="19">
        <v>3223</v>
      </c>
    </row>
    <row r="1113" spans="1:7" x14ac:dyDescent="0.25">
      <c r="A1113" s="18">
        <v>43675</v>
      </c>
      <c r="B1113" s="25">
        <f>SalesAndOrders[[#This Row],[Date]]</f>
        <v>43675</v>
      </c>
      <c r="C1113" s="19" t="s">
        <v>24</v>
      </c>
      <c r="D1113" s="19" t="s">
        <v>489</v>
      </c>
      <c r="E1113" s="19" t="s">
        <v>60</v>
      </c>
      <c r="F1113" s="19">
        <v>17</v>
      </c>
      <c r="G1113" s="19">
        <v>3132</v>
      </c>
    </row>
    <row r="1114" spans="1:7" x14ac:dyDescent="0.25">
      <c r="A1114" s="18">
        <v>43675</v>
      </c>
      <c r="B1114" s="25">
        <f>SalesAndOrders[[#This Row],[Date]]</f>
        <v>43675</v>
      </c>
      <c r="C1114" s="19" t="s">
        <v>16</v>
      </c>
      <c r="D1114" s="19" t="s">
        <v>494</v>
      </c>
      <c r="E1114" s="19" t="s">
        <v>60</v>
      </c>
      <c r="F1114" s="19">
        <v>140</v>
      </c>
      <c r="G1114" s="19">
        <v>2153</v>
      </c>
    </row>
    <row r="1115" spans="1:7" x14ac:dyDescent="0.25">
      <c r="A1115" s="18">
        <v>43675</v>
      </c>
      <c r="B1115" s="25">
        <f>SalesAndOrders[[#This Row],[Date]]</f>
        <v>43675</v>
      </c>
      <c r="C1115" s="19" t="s">
        <v>10</v>
      </c>
      <c r="D1115" s="19" t="s">
        <v>585</v>
      </c>
      <c r="E1115" s="19" t="s">
        <v>60</v>
      </c>
      <c r="F1115" s="19">
        <v>35</v>
      </c>
      <c r="G1115" s="19">
        <v>1523</v>
      </c>
    </row>
    <row r="1116" spans="1:7" x14ac:dyDescent="0.25">
      <c r="A1116" s="18">
        <v>43675</v>
      </c>
      <c r="B1116" s="25">
        <f>SalesAndOrders[[#This Row],[Date]]</f>
        <v>43675</v>
      </c>
      <c r="C1116" s="19" t="s">
        <v>16</v>
      </c>
      <c r="D1116" s="19" t="s">
        <v>69</v>
      </c>
      <c r="E1116" s="19" t="s">
        <v>60</v>
      </c>
      <c r="F1116" s="19">
        <v>20</v>
      </c>
      <c r="G1116" s="19">
        <v>1358</v>
      </c>
    </row>
    <row r="1117" spans="1:7" x14ac:dyDescent="0.25">
      <c r="A1117" s="18">
        <v>43675</v>
      </c>
      <c r="B1117" s="25">
        <f>SalesAndOrders[[#This Row],[Date]]</f>
        <v>43675</v>
      </c>
      <c r="C1117" s="19" t="s">
        <v>10</v>
      </c>
      <c r="D1117" s="19" t="s">
        <v>554</v>
      </c>
      <c r="E1117" s="19" t="s">
        <v>67</v>
      </c>
      <c r="F1117" s="19">
        <v>537</v>
      </c>
      <c r="G1117" s="19">
        <v>17154</v>
      </c>
    </row>
    <row r="1118" spans="1:7" x14ac:dyDescent="0.25">
      <c r="A1118" s="18">
        <v>43675</v>
      </c>
      <c r="B1118" s="25">
        <f>SalesAndOrders[[#This Row],[Date]]</f>
        <v>43675</v>
      </c>
      <c r="C1118" s="19" t="s">
        <v>10</v>
      </c>
      <c r="D1118" s="19" t="s">
        <v>85</v>
      </c>
      <c r="E1118" s="19" t="s">
        <v>67</v>
      </c>
      <c r="F1118" s="19">
        <v>231</v>
      </c>
      <c r="G1118" s="19">
        <v>15622</v>
      </c>
    </row>
    <row r="1119" spans="1:7" x14ac:dyDescent="0.25">
      <c r="A1119" s="18">
        <v>43675</v>
      </c>
      <c r="B1119" s="25">
        <f>SalesAndOrders[[#This Row],[Date]]</f>
        <v>43675</v>
      </c>
      <c r="C1119" s="19" t="s">
        <v>10</v>
      </c>
      <c r="D1119" s="19" t="s">
        <v>387</v>
      </c>
      <c r="E1119" s="19" t="s">
        <v>67</v>
      </c>
      <c r="F1119" s="19">
        <v>535</v>
      </c>
      <c r="G1119" s="19">
        <v>15387</v>
      </c>
    </row>
    <row r="1120" spans="1:7" x14ac:dyDescent="0.25">
      <c r="A1120" s="18">
        <v>43675</v>
      </c>
      <c r="B1120" s="25">
        <f>SalesAndOrders[[#This Row],[Date]]</f>
        <v>43675</v>
      </c>
      <c r="C1120" s="19" t="s">
        <v>10</v>
      </c>
      <c r="D1120" s="19" t="s">
        <v>557</v>
      </c>
      <c r="E1120" s="19" t="s">
        <v>67</v>
      </c>
      <c r="F1120" s="19">
        <v>206</v>
      </c>
      <c r="G1120" s="19">
        <v>12566</v>
      </c>
    </row>
    <row r="1121" spans="1:7" x14ac:dyDescent="0.25">
      <c r="A1121" s="18">
        <v>43675</v>
      </c>
      <c r="B1121" s="25">
        <f>SalesAndOrders[[#This Row],[Date]]</f>
        <v>43675</v>
      </c>
      <c r="C1121" s="19" t="s">
        <v>10</v>
      </c>
      <c r="D1121" s="19" t="s">
        <v>285</v>
      </c>
      <c r="E1121" s="19" t="s">
        <v>67</v>
      </c>
      <c r="F1121" s="19">
        <v>509</v>
      </c>
      <c r="G1121" s="19">
        <v>11312</v>
      </c>
    </row>
    <row r="1122" spans="1:7" x14ac:dyDescent="0.25">
      <c r="A1122" s="18">
        <v>43675</v>
      </c>
      <c r="B1122" s="25">
        <f>SalesAndOrders[[#This Row],[Date]]</f>
        <v>43675</v>
      </c>
      <c r="C1122" s="19" t="s">
        <v>16</v>
      </c>
      <c r="D1122" s="19" t="s">
        <v>135</v>
      </c>
      <c r="E1122" s="19" t="s">
        <v>67</v>
      </c>
      <c r="F1122" s="19">
        <v>186</v>
      </c>
      <c r="G1122" s="19">
        <v>7910</v>
      </c>
    </row>
    <row r="1123" spans="1:7" x14ac:dyDescent="0.25">
      <c r="A1123" s="18">
        <v>43675</v>
      </c>
      <c r="B1123" s="25">
        <f>SalesAndOrders[[#This Row],[Date]]</f>
        <v>43675</v>
      </c>
      <c r="C1123" s="19" t="s">
        <v>24</v>
      </c>
      <c r="D1123" s="19" t="s">
        <v>261</v>
      </c>
      <c r="E1123" s="19" t="s">
        <v>30</v>
      </c>
      <c r="F1123" s="19">
        <v>239</v>
      </c>
      <c r="G1123" s="19">
        <v>5335</v>
      </c>
    </row>
    <row r="1124" spans="1:7" x14ac:dyDescent="0.25">
      <c r="A1124" s="18">
        <v>43675</v>
      </c>
      <c r="B1124" s="25">
        <f>SalesAndOrders[[#This Row],[Date]]</f>
        <v>43675</v>
      </c>
      <c r="C1124" s="19" t="s">
        <v>10</v>
      </c>
      <c r="D1124" s="19" t="s">
        <v>69</v>
      </c>
      <c r="E1124" s="19" t="s">
        <v>67</v>
      </c>
      <c r="F1124" s="19">
        <v>296</v>
      </c>
      <c r="G1124" s="19">
        <v>7092</v>
      </c>
    </row>
    <row r="1125" spans="1:7" x14ac:dyDescent="0.25">
      <c r="A1125" s="18">
        <v>43675</v>
      </c>
      <c r="B1125" s="25">
        <f>SalesAndOrders[[#This Row],[Date]]</f>
        <v>43675</v>
      </c>
      <c r="C1125" s="19" t="s">
        <v>16</v>
      </c>
      <c r="D1125" s="19" t="s">
        <v>137</v>
      </c>
      <c r="E1125" s="19" t="s">
        <v>67</v>
      </c>
      <c r="F1125" s="19">
        <v>249</v>
      </c>
      <c r="G1125" s="19">
        <v>6539</v>
      </c>
    </row>
    <row r="1126" spans="1:7" x14ac:dyDescent="0.25">
      <c r="A1126" s="18">
        <v>43675</v>
      </c>
      <c r="B1126" s="25">
        <f>SalesAndOrders[[#This Row],[Date]]</f>
        <v>43675</v>
      </c>
      <c r="C1126" s="19" t="s">
        <v>24</v>
      </c>
      <c r="D1126" s="19" t="s">
        <v>261</v>
      </c>
      <c r="E1126" s="19" t="s">
        <v>67</v>
      </c>
      <c r="F1126" s="19">
        <v>90</v>
      </c>
      <c r="G1126" s="19">
        <v>5920</v>
      </c>
    </row>
    <row r="1127" spans="1:7" x14ac:dyDescent="0.25">
      <c r="A1127" s="18">
        <v>43675</v>
      </c>
      <c r="B1127" s="25">
        <f>SalesAndOrders[[#This Row],[Date]]</f>
        <v>43675</v>
      </c>
      <c r="C1127" s="19" t="s">
        <v>24</v>
      </c>
      <c r="D1127" s="19" t="s">
        <v>496</v>
      </c>
      <c r="E1127" s="19" t="s">
        <v>67</v>
      </c>
      <c r="F1127" s="19">
        <v>77</v>
      </c>
      <c r="G1127" s="19">
        <v>4790</v>
      </c>
    </row>
    <row r="1128" spans="1:7" x14ac:dyDescent="0.25">
      <c r="A1128" s="18">
        <v>43675</v>
      </c>
      <c r="B1128" s="25">
        <f>SalesAndOrders[[#This Row],[Date]]</f>
        <v>43675</v>
      </c>
      <c r="C1128" s="19" t="s">
        <v>16</v>
      </c>
      <c r="D1128" s="19" t="s">
        <v>554</v>
      </c>
      <c r="E1128" s="19" t="s">
        <v>67</v>
      </c>
      <c r="F1128" s="19">
        <v>40</v>
      </c>
      <c r="G1128" s="19">
        <v>4273</v>
      </c>
    </row>
    <row r="1129" spans="1:7" x14ac:dyDescent="0.25">
      <c r="A1129" s="18">
        <v>43675</v>
      </c>
      <c r="B1129" s="25">
        <f>SalesAndOrders[[#This Row],[Date]]</f>
        <v>43675</v>
      </c>
      <c r="C1129" s="19" t="s">
        <v>16</v>
      </c>
      <c r="D1129" s="19" t="s">
        <v>412</v>
      </c>
      <c r="E1129" s="19" t="s">
        <v>67</v>
      </c>
      <c r="F1129" s="19">
        <v>137</v>
      </c>
      <c r="G1129" s="19">
        <v>4050</v>
      </c>
    </row>
    <row r="1130" spans="1:7" x14ac:dyDescent="0.25">
      <c r="A1130" s="18">
        <v>43675</v>
      </c>
      <c r="B1130" s="25">
        <f>SalesAndOrders[[#This Row],[Date]]</f>
        <v>43675</v>
      </c>
      <c r="C1130" s="19" t="s">
        <v>24</v>
      </c>
      <c r="D1130" s="19" t="s">
        <v>723</v>
      </c>
      <c r="E1130" s="19" t="s">
        <v>67</v>
      </c>
      <c r="F1130" s="19">
        <v>152</v>
      </c>
      <c r="G1130" s="19">
        <v>3364</v>
      </c>
    </row>
    <row r="1131" spans="1:7" x14ac:dyDescent="0.25">
      <c r="A1131" s="18">
        <v>43675</v>
      </c>
      <c r="B1131" s="25">
        <f>SalesAndOrders[[#This Row],[Date]]</f>
        <v>43675</v>
      </c>
      <c r="C1131" s="19" t="s">
        <v>16</v>
      </c>
      <c r="D1131" s="19" t="s">
        <v>27</v>
      </c>
      <c r="E1131" s="19" t="s">
        <v>67</v>
      </c>
      <c r="F1131" s="19">
        <v>84</v>
      </c>
      <c r="G1131" s="19">
        <v>3144</v>
      </c>
    </row>
    <row r="1132" spans="1:7" x14ac:dyDescent="0.25">
      <c r="A1132" s="18">
        <v>43675</v>
      </c>
      <c r="B1132" s="25">
        <f>SalesAndOrders[[#This Row],[Date]]</f>
        <v>43675</v>
      </c>
      <c r="C1132" s="19" t="s">
        <v>16</v>
      </c>
      <c r="D1132" s="19" t="s">
        <v>211</v>
      </c>
      <c r="E1132" s="19" t="s">
        <v>67</v>
      </c>
      <c r="F1132" s="19">
        <v>37</v>
      </c>
      <c r="G1132" s="19">
        <v>3069</v>
      </c>
    </row>
    <row r="1133" spans="1:7" x14ac:dyDescent="0.25">
      <c r="A1133" s="18">
        <v>43675</v>
      </c>
      <c r="B1133" s="25">
        <f>SalesAndOrders[[#This Row],[Date]]</f>
        <v>43675</v>
      </c>
      <c r="C1133" s="19" t="s">
        <v>16</v>
      </c>
      <c r="D1133" s="19" t="s">
        <v>25</v>
      </c>
      <c r="E1133" s="19" t="s">
        <v>67</v>
      </c>
      <c r="F1133" s="19">
        <v>111</v>
      </c>
      <c r="G1133" s="19">
        <v>2526</v>
      </c>
    </row>
    <row r="1134" spans="1:7" x14ac:dyDescent="0.25">
      <c r="A1134" s="18">
        <v>43645</v>
      </c>
      <c r="B1134" s="25">
        <f>SalesAndOrders[[#This Row],[Date]]</f>
        <v>43645</v>
      </c>
      <c r="C1134" s="19" t="s">
        <v>10</v>
      </c>
      <c r="D1134" s="19" t="s">
        <v>534</v>
      </c>
      <c r="E1134" s="19" t="s">
        <v>13</v>
      </c>
      <c r="F1134" s="19">
        <v>370</v>
      </c>
      <c r="G1134" s="19">
        <v>13043</v>
      </c>
    </row>
    <row r="1135" spans="1:7" x14ac:dyDescent="0.25">
      <c r="A1135" s="18">
        <v>43645</v>
      </c>
      <c r="B1135" s="25">
        <f>SalesAndOrders[[#This Row],[Date]]</f>
        <v>43645</v>
      </c>
      <c r="C1135" s="19" t="s">
        <v>10</v>
      </c>
      <c r="D1135" s="19" t="s">
        <v>11</v>
      </c>
      <c r="E1135" s="19" t="s">
        <v>13</v>
      </c>
      <c r="F1135" s="19">
        <v>540</v>
      </c>
      <c r="G1135" s="19">
        <v>8533</v>
      </c>
    </row>
    <row r="1136" spans="1:7" x14ac:dyDescent="0.25">
      <c r="A1136" s="18">
        <v>43645</v>
      </c>
      <c r="B1136" s="25">
        <f>SalesAndOrders[[#This Row],[Date]]</f>
        <v>43645</v>
      </c>
      <c r="C1136" s="19" t="s">
        <v>10</v>
      </c>
      <c r="D1136" s="19" t="s">
        <v>554</v>
      </c>
      <c r="E1136" s="19" t="s">
        <v>13</v>
      </c>
      <c r="F1136" s="19">
        <v>120</v>
      </c>
      <c r="G1136" s="19">
        <v>7478</v>
      </c>
    </row>
    <row r="1137" spans="1:7" x14ac:dyDescent="0.25">
      <c r="A1137" s="18">
        <v>43645</v>
      </c>
      <c r="B1137" s="25">
        <f>SalesAndOrders[[#This Row],[Date]]</f>
        <v>43645</v>
      </c>
      <c r="C1137" s="19" t="s">
        <v>10</v>
      </c>
      <c r="D1137" s="19" t="s">
        <v>348</v>
      </c>
      <c r="E1137" s="19" t="s">
        <v>13</v>
      </c>
      <c r="F1137" s="19">
        <v>205</v>
      </c>
      <c r="G1137" s="19">
        <v>5331</v>
      </c>
    </row>
    <row r="1138" spans="1:7" x14ac:dyDescent="0.25">
      <c r="A1138" s="18">
        <v>43645</v>
      </c>
      <c r="B1138" s="25">
        <f>SalesAndOrders[[#This Row],[Date]]</f>
        <v>43645</v>
      </c>
      <c r="C1138" s="19" t="s">
        <v>10</v>
      </c>
      <c r="D1138" s="19" t="s">
        <v>523</v>
      </c>
      <c r="E1138" s="19" t="s">
        <v>13</v>
      </c>
      <c r="F1138" s="19">
        <v>62</v>
      </c>
      <c r="G1138" s="19">
        <v>5277</v>
      </c>
    </row>
    <row r="1139" spans="1:7" x14ac:dyDescent="0.25">
      <c r="A1139" s="18">
        <v>43645</v>
      </c>
      <c r="B1139" s="25">
        <f>SalesAndOrders[[#This Row],[Date]]</f>
        <v>43645</v>
      </c>
      <c r="C1139" s="19" t="s">
        <v>10</v>
      </c>
      <c r="D1139" s="19" t="s">
        <v>692</v>
      </c>
      <c r="E1139" s="19" t="s">
        <v>13</v>
      </c>
      <c r="F1139" s="19">
        <v>248</v>
      </c>
      <c r="G1139" s="19">
        <v>4989</v>
      </c>
    </row>
    <row r="1140" spans="1:7" x14ac:dyDescent="0.25">
      <c r="A1140" s="18">
        <v>43645</v>
      </c>
      <c r="B1140" s="25">
        <f>SalesAndOrders[[#This Row],[Date]]</f>
        <v>43645</v>
      </c>
      <c r="C1140" s="19" t="s">
        <v>10</v>
      </c>
      <c r="D1140" s="19" t="s">
        <v>465</v>
      </c>
      <c r="E1140" s="19" t="s">
        <v>13</v>
      </c>
      <c r="F1140" s="19">
        <v>224</v>
      </c>
      <c r="G1140" s="19">
        <v>3922</v>
      </c>
    </row>
    <row r="1141" spans="1:7" x14ac:dyDescent="0.25">
      <c r="A1141" s="18">
        <v>43645</v>
      </c>
      <c r="B1141" s="25">
        <f>SalesAndOrders[[#This Row],[Date]]</f>
        <v>43645</v>
      </c>
      <c r="C1141" s="19" t="s">
        <v>10</v>
      </c>
      <c r="D1141" s="19" t="s">
        <v>140</v>
      </c>
      <c r="E1141" s="19" t="s">
        <v>13</v>
      </c>
      <c r="F1141" s="19">
        <v>115</v>
      </c>
      <c r="G1141" s="19">
        <v>3403</v>
      </c>
    </row>
    <row r="1142" spans="1:7" x14ac:dyDescent="0.25">
      <c r="A1142" s="18">
        <v>43645</v>
      </c>
      <c r="B1142" s="25">
        <f>SalesAndOrders[[#This Row],[Date]]</f>
        <v>43645</v>
      </c>
      <c r="C1142" s="19" t="s">
        <v>10</v>
      </c>
      <c r="D1142" s="19" t="s">
        <v>554</v>
      </c>
      <c r="E1142" s="19" t="s">
        <v>13</v>
      </c>
      <c r="F1142" s="19">
        <v>65</v>
      </c>
      <c r="G1142" s="19">
        <v>3325</v>
      </c>
    </row>
    <row r="1143" spans="1:7" x14ac:dyDescent="0.25">
      <c r="A1143" s="18">
        <v>43645</v>
      </c>
      <c r="B1143" s="25">
        <f>SalesAndOrders[[#This Row],[Date]]</f>
        <v>43645</v>
      </c>
      <c r="C1143" s="19" t="s">
        <v>10</v>
      </c>
      <c r="D1143" s="19" t="s">
        <v>292</v>
      </c>
      <c r="E1143" s="19" t="s">
        <v>13</v>
      </c>
      <c r="F1143" s="19">
        <v>25</v>
      </c>
      <c r="G1143" s="19">
        <v>2385</v>
      </c>
    </row>
    <row r="1144" spans="1:7" x14ac:dyDescent="0.25">
      <c r="A1144" s="18">
        <v>43645</v>
      </c>
      <c r="B1144" s="25">
        <f>SalesAndOrders[[#This Row],[Date]]</f>
        <v>43645</v>
      </c>
      <c r="C1144" s="19" t="s">
        <v>10</v>
      </c>
      <c r="D1144" s="19" t="s">
        <v>412</v>
      </c>
      <c r="E1144" s="19" t="s">
        <v>19</v>
      </c>
      <c r="F1144" s="19">
        <v>326</v>
      </c>
      <c r="G1144" s="19">
        <v>15068</v>
      </c>
    </row>
    <row r="1145" spans="1:7" x14ac:dyDescent="0.25">
      <c r="A1145" s="18">
        <v>43645</v>
      </c>
      <c r="B1145" s="25">
        <f>SalesAndOrders[[#This Row],[Date]]</f>
        <v>43645</v>
      </c>
      <c r="C1145" s="19" t="s">
        <v>16</v>
      </c>
      <c r="D1145" s="19" t="s">
        <v>313</v>
      </c>
      <c r="E1145" s="19" t="s">
        <v>19</v>
      </c>
      <c r="F1145" s="19">
        <v>192</v>
      </c>
      <c r="G1145" s="19">
        <v>10179</v>
      </c>
    </row>
    <row r="1146" spans="1:7" x14ac:dyDescent="0.25">
      <c r="A1146" s="18">
        <v>43645</v>
      </c>
      <c r="B1146" s="25">
        <f>SalesAndOrders[[#This Row],[Date]]</f>
        <v>43645</v>
      </c>
      <c r="C1146" s="19" t="s">
        <v>16</v>
      </c>
      <c r="D1146" s="19" t="s">
        <v>253</v>
      </c>
      <c r="E1146" s="19" t="s">
        <v>19</v>
      </c>
      <c r="F1146" s="19">
        <v>58</v>
      </c>
      <c r="G1146" s="19">
        <v>6337</v>
      </c>
    </row>
    <row r="1147" spans="1:7" x14ac:dyDescent="0.25">
      <c r="A1147" s="18">
        <v>43645</v>
      </c>
      <c r="B1147" s="25">
        <f>SalesAndOrders[[#This Row],[Date]]</f>
        <v>43645</v>
      </c>
      <c r="C1147" s="19" t="s">
        <v>16</v>
      </c>
      <c r="D1147" s="20" t="s">
        <v>2743</v>
      </c>
      <c r="E1147" s="19" t="s">
        <v>32</v>
      </c>
      <c r="F1147" s="19">
        <v>135</v>
      </c>
      <c r="G1147" s="19">
        <v>3019</v>
      </c>
    </row>
    <row r="1148" spans="1:7" x14ac:dyDescent="0.25">
      <c r="A1148" s="18">
        <v>43645</v>
      </c>
      <c r="B1148" s="25">
        <f>SalesAndOrders[[#This Row],[Date]]</f>
        <v>43645</v>
      </c>
      <c r="C1148" s="19" t="s">
        <v>16</v>
      </c>
      <c r="D1148" s="19" t="s">
        <v>46</v>
      </c>
      <c r="E1148" s="19" t="s">
        <v>19</v>
      </c>
      <c r="F1148" s="19">
        <v>83</v>
      </c>
      <c r="G1148" s="19">
        <v>2555</v>
      </c>
    </row>
    <row r="1149" spans="1:7" x14ac:dyDescent="0.25">
      <c r="A1149" s="18">
        <v>43645</v>
      </c>
      <c r="B1149" s="25">
        <f>SalesAndOrders[[#This Row],[Date]]</f>
        <v>43645</v>
      </c>
      <c r="C1149" s="19" t="s">
        <v>24</v>
      </c>
      <c r="D1149" s="19" t="s">
        <v>46</v>
      </c>
      <c r="E1149" s="19" t="s">
        <v>19</v>
      </c>
      <c r="F1149" s="19">
        <v>172</v>
      </c>
      <c r="G1149" s="19">
        <v>2503</v>
      </c>
    </row>
    <row r="1150" spans="1:7" x14ac:dyDescent="0.25">
      <c r="A1150" s="18">
        <v>43645</v>
      </c>
      <c r="B1150" s="25">
        <f>SalesAndOrders[[#This Row],[Date]]</f>
        <v>43645</v>
      </c>
      <c r="C1150" s="19" t="s">
        <v>16</v>
      </c>
      <c r="D1150" s="19" t="s">
        <v>183</v>
      </c>
      <c r="E1150" s="19" t="s">
        <v>19</v>
      </c>
      <c r="F1150" s="19">
        <v>19</v>
      </c>
      <c r="G1150" s="19">
        <v>1714</v>
      </c>
    </row>
    <row r="1151" spans="1:7" x14ac:dyDescent="0.25">
      <c r="A1151" s="18">
        <v>43645</v>
      </c>
      <c r="B1151" s="25">
        <f>SalesAndOrders[[#This Row],[Date]]</f>
        <v>43645</v>
      </c>
      <c r="C1151" s="19" t="s">
        <v>10</v>
      </c>
      <c r="D1151" s="19" t="s">
        <v>285</v>
      </c>
      <c r="E1151" s="19" t="s">
        <v>30</v>
      </c>
      <c r="F1151" s="19">
        <v>437</v>
      </c>
      <c r="G1151" s="19">
        <v>15788</v>
      </c>
    </row>
    <row r="1152" spans="1:7" x14ac:dyDescent="0.25">
      <c r="A1152" s="18">
        <v>43645</v>
      </c>
      <c r="B1152" s="25">
        <f>SalesAndOrders[[#This Row],[Date]]</f>
        <v>43645</v>
      </c>
      <c r="C1152" s="19" t="s">
        <v>16</v>
      </c>
      <c r="D1152" s="19" t="s">
        <v>315</v>
      </c>
      <c r="E1152" s="19" t="s">
        <v>30</v>
      </c>
      <c r="F1152" s="19">
        <v>65</v>
      </c>
      <c r="G1152" s="19">
        <v>7225</v>
      </c>
    </row>
    <row r="1153" spans="1:7" x14ac:dyDescent="0.25">
      <c r="A1153" s="18">
        <v>43645</v>
      </c>
      <c r="B1153" s="25">
        <f>SalesAndOrders[[#This Row],[Date]]</f>
        <v>43645</v>
      </c>
      <c r="C1153" s="19" t="s">
        <v>24</v>
      </c>
      <c r="D1153" s="19" t="s">
        <v>303</v>
      </c>
      <c r="E1153" s="19" t="s">
        <v>30</v>
      </c>
      <c r="F1153" s="19">
        <v>287</v>
      </c>
      <c r="G1153" s="19">
        <v>6544</v>
      </c>
    </row>
    <row r="1154" spans="1:7" x14ac:dyDescent="0.25">
      <c r="A1154" s="18">
        <v>43645</v>
      </c>
      <c r="B1154" s="25">
        <f>SalesAndOrders[[#This Row],[Date]]</f>
        <v>43645</v>
      </c>
      <c r="C1154" s="19" t="s">
        <v>16</v>
      </c>
      <c r="D1154" s="19" t="s">
        <v>235</v>
      </c>
      <c r="E1154" s="19" t="s">
        <v>30</v>
      </c>
      <c r="F1154" s="19">
        <v>86</v>
      </c>
      <c r="G1154" s="19">
        <v>5180</v>
      </c>
    </row>
    <row r="1155" spans="1:7" x14ac:dyDescent="0.25">
      <c r="A1155" s="18">
        <v>43645</v>
      </c>
      <c r="B1155" s="25">
        <f>SalesAndOrders[[#This Row],[Date]]</f>
        <v>43645</v>
      </c>
      <c r="C1155" s="19" t="s">
        <v>24</v>
      </c>
      <c r="D1155" s="20" t="s">
        <v>2734</v>
      </c>
      <c r="E1155" s="19" t="s">
        <v>19</v>
      </c>
      <c r="F1155" s="19">
        <v>63</v>
      </c>
      <c r="G1155" s="19">
        <v>8469</v>
      </c>
    </row>
    <row r="1156" spans="1:7" x14ac:dyDescent="0.25">
      <c r="A1156" s="18">
        <v>43645</v>
      </c>
      <c r="B1156" s="25">
        <f>SalesAndOrders[[#This Row],[Date]]</f>
        <v>43645</v>
      </c>
      <c r="C1156" s="19" t="s">
        <v>16</v>
      </c>
      <c r="D1156" s="19" t="s">
        <v>616</v>
      </c>
      <c r="E1156" s="19" t="s">
        <v>32</v>
      </c>
      <c r="F1156" s="19">
        <v>423</v>
      </c>
      <c r="G1156" s="19">
        <v>9474</v>
      </c>
    </row>
    <row r="1157" spans="1:7" x14ac:dyDescent="0.25">
      <c r="A1157" s="18">
        <v>43645</v>
      </c>
      <c r="B1157" s="25">
        <f>SalesAndOrders[[#This Row],[Date]]</f>
        <v>43645</v>
      </c>
      <c r="C1157" s="19" t="s">
        <v>24</v>
      </c>
      <c r="D1157" s="19" t="s">
        <v>1332</v>
      </c>
      <c r="E1157" s="19" t="s">
        <v>32</v>
      </c>
      <c r="F1157" s="19">
        <v>77</v>
      </c>
      <c r="G1157" s="19">
        <v>8815</v>
      </c>
    </row>
    <row r="1158" spans="1:7" x14ac:dyDescent="0.25">
      <c r="A1158" s="18">
        <v>43645</v>
      </c>
      <c r="B1158" s="25">
        <f>SalesAndOrders[[#This Row],[Date]]</f>
        <v>43645</v>
      </c>
      <c r="C1158" s="19" t="s">
        <v>24</v>
      </c>
      <c r="D1158" s="19" t="s">
        <v>503</v>
      </c>
      <c r="E1158" s="19" t="s">
        <v>32</v>
      </c>
      <c r="F1158" s="19">
        <v>253</v>
      </c>
      <c r="G1158" s="19">
        <v>6251</v>
      </c>
    </row>
    <row r="1159" spans="1:7" x14ac:dyDescent="0.25">
      <c r="A1159" s="18">
        <v>43645</v>
      </c>
      <c r="B1159" s="25">
        <f>SalesAndOrders[[#This Row],[Date]]</f>
        <v>43645</v>
      </c>
      <c r="C1159" s="19" t="s">
        <v>10</v>
      </c>
      <c r="D1159" s="19" t="s">
        <v>616</v>
      </c>
      <c r="E1159" s="19" t="s">
        <v>60</v>
      </c>
      <c r="F1159" s="19">
        <v>89</v>
      </c>
      <c r="G1159" s="19">
        <v>2874</v>
      </c>
    </row>
    <row r="1160" spans="1:7" x14ac:dyDescent="0.25">
      <c r="A1160" s="18">
        <v>43645</v>
      </c>
      <c r="B1160" s="25">
        <f>SalesAndOrders[[#This Row],[Date]]</f>
        <v>43645</v>
      </c>
      <c r="C1160" s="19" t="s">
        <v>24</v>
      </c>
      <c r="D1160" s="19" t="s">
        <v>150</v>
      </c>
      <c r="E1160" s="19" t="s">
        <v>32</v>
      </c>
      <c r="F1160" s="19">
        <v>51</v>
      </c>
      <c r="G1160" s="19">
        <v>5966</v>
      </c>
    </row>
    <row r="1161" spans="1:7" x14ac:dyDescent="0.25">
      <c r="A1161" s="18">
        <v>43645</v>
      </c>
      <c r="B1161" s="25">
        <f>SalesAndOrders[[#This Row],[Date]]</f>
        <v>43645</v>
      </c>
      <c r="C1161" s="19" t="s">
        <v>24</v>
      </c>
      <c r="D1161" s="19" t="s">
        <v>412</v>
      </c>
      <c r="E1161" s="19" t="s">
        <v>32</v>
      </c>
      <c r="F1161" s="19">
        <v>223</v>
      </c>
      <c r="G1161" s="19">
        <v>5082</v>
      </c>
    </row>
    <row r="1162" spans="1:7" x14ac:dyDescent="0.25">
      <c r="A1162" s="18">
        <v>43645</v>
      </c>
      <c r="B1162" s="25">
        <f>SalesAndOrders[[#This Row],[Date]]</f>
        <v>43645</v>
      </c>
      <c r="C1162" s="19" t="s">
        <v>16</v>
      </c>
      <c r="D1162" s="19" t="s">
        <v>73</v>
      </c>
      <c r="E1162" s="19" t="s">
        <v>32</v>
      </c>
      <c r="F1162" s="19">
        <v>80</v>
      </c>
      <c r="G1162" s="19">
        <v>4994</v>
      </c>
    </row>
    <row r="1163" spans="1:7" x14ac:dyDescent="0.25">
      <c r="A1163" s="18">
        <v>43645</v>
      </c>
      <c r="B1163" s="25">
        <f>SalesAndOrders[[#This Row],[Date]]</f>
        <v>43645</v>
      </c>
      <c r="C1163" s="19" t="s">
        <v>16</v>
      </c>
      <c r="D1163" s="19" t="s">
        <v>320</v>
      </c>
      <c r="E1163" s="19" t="s">
        <v>32</v>
      </c>
      <c r="F1163" s="19">
        <v>82</v>
      </c>
      <c r="G1163" s="19">
        <v>4875</v>
      </c>
    </row>
    <row r="1164" spans="1:7" x14ac:dyDescent="0.25">
      <c r="A1164" s="18">
        <v>43645</v>
      </c>
      <c r="B1164" s="25">
        <f>SalesAndOrders[[#This Row],[Date]]</f>
        <v>43645</v>
      </c>
      <c r="C1164" s="19" t="s">
        <v>24</v>
      </c>
      <c r="D1164" s="19" t="s">
        <v>432</v>
      </c>
      <c r="E1164" s="19" t="s">
        <v>32</v>
      </c>
      <c r="F1164" s="19">
        <v>112</v>
      </c>
      <c r="G1164" s="19">
        <v>4774</v>
      </c>
    </row>
    <row r="1165" spans="1:7" x14ac:dyDescent="0.25">
      <c r="A1165" s="18">
        <v>43645</v>
      </c>
      <c r="B1165" s="25">
        <f>SalesAndOrders[[#This Row],[Date]]</f>
        <v>43645</v>
      </c>
      <c r="C1165" s="19" t="s">
        <v>24</v>
      </c>
      <c r="D1165" s="19" t="s">
        <v>123</v>
      </c>
      <c r="E1165" s="19" t="s">
        <v>32</v>
      </c>
      <c r="F1165" s="19">
        <v>123</v>
      </c>
      <c r="G1165" s="19">
        <v>4699</v>
      </c>
    </row>
    <row r="1166" spans="1:7" x14ac:dyDescent="0.25">
      <c r="A1166" s="18">
        <v>43645</v>
      </c>
      <c r="B1166" s="25">
        <f>SalesAndOrders[[#This Row],[Date]]</f>
        <v>43645</v>
      </c>
      <c r="C1166" s="19" t="s">
        <v>24</v>
      </c>
      <c r="D1166" s="19" t="s">
        <v>401</v>
      </c>
      <c r="E1166" s="19" t="s">
        <v>32</v>
      </c>
      <c r="F1166" s="19">
        <v>264</v>
      </c>
      <c r="G1166" s="19">
        <v>3809</v>
      </c>
    </row>
    <row r="1167" spans="1:7" x14ac:dyDescent="0.25">
      <c r="A1167" s="18">
        <v>43645</v>
      </c>
      <c r="B1167" s="25">
        <f>SalesAndOrders[[#This Row],[Date]]</f>
        <v>43645</v>
      </c>
      <c r="C1167" s="19" t="s">
        <v>24</v>
      </c>
      <c r="D1167" s="19" t="s">
        <v>2735</v>
      </c>
      <c r="E1167" s="19" t="s">
        <v>32</v>
      </c>
      <c r="F1167" s="19">
        <v>144</v>
      </c>
      <c r="G1167" s="19">
        <v>5089</v>
      </c>
    </row>
    <row r="1168" spans="1:7" x14ac:dyDescent="0.25">
      <c r="A1168" s="18">
        <v>43645</v>
      </c>
      <c r="B1168" s="25">
        <f>SalesAndOrders[[#This Row],[Date]]</f>
        <v>43645</v>
      </c>
      <c r="C1168" s="19" t="s">
        <v>24</v>
      </c>
      <c r="D1168" s="19" t="s">
        <v>2735</v>
      </c>
      <c r="E1168" s="19" t="s">
        <v>39</v>
      </c>
      <c r="F1168" s="19">
        <v>148</v>
      </c>
      <c r="G1168" s="19">
        <v>7316</v>
      </c>
    </row>
    <row r="1169" spans="1:7" x14ac:dyDescent="0.25">
      <c r="A1169" s="18">
        <v>43645</v>
      </c>
      <c r="B1169" s="25">
        <f>SalesAndOrders[[#This Row],[Date]]</f>
        <v>43645</v>
      </c>
      <c r="C1169" s="19" t="s">
        <v>24</v>
      </c>
      <c r="D1169" s="19" t="s">
        <v>2735</v>
      </c>
      <c r="E1169" s="19" t="s">
        <v>2724</v>
      </c>
      <c r="F1169" s="19">
        <v>182</v>
      </c>
      <c r="G1169" s="19">
        <v>4141</v>
      </c>
    </row>
    <row r="1170" spans="1:7" x14ac:dyDescent="0.25">
      <c r="A1170" s="18">
        <v>43645</v>
      </c>
      <c r="B1170" s="25">
        <f>SalesAndOrders[[#This Row],[Date]]</f>
        <v>43645</v>
      </c>
      <c r="C1170" s="19" t="s">
        <v>24</v>
      </c>
      <c r="D1170" s="19" t="s">
        <v>387</v>
      </c>
      <c r="E1170" s="19" t="s">
        <v>32</v>
      </c>
      <c r="F1170" s="19">
        <v>288</v>
      </c>
      <c r="G1170" s="19">
        <v>2411</v>
      </c>
    </row>
    <row r="1171" spans="1:7" x14ac:dyDescent="0.25">
      <c r="A1171" s="18">
        <v>43645</v>
      </c>
      <c r="B1171" s="25">
        <f>SalesAndOrders[[#This Row],[Date]]</f>
        <v>43645</v>
      </c>
      <c r="C1171" s="19" t="s">
        <v>10</v>
      </c>
      <c r="D1171" s="19" t="s">
        <v>409</v>
      </c>
      <c r="E1171" s="19" t="s">
        <v>32</v>
      </c>
      <c r="F1171" s="19">
        <v>227</v>
      </c>
      <c r="G1171" s="19">
        <v>2239</v>
      </c>
    </row>
    <row r="1172" spans="1:7" x14ac:dyDescent="0.25">
      <c r="A1172" s="18">
        <v>43645</v>
      </c>
      <c r="B1172" s="25">
        <f>SalesAndOrders[[#This Row],[Date]]</f>
        <v>43645</v>
      </c>
      <c r="C1172" s="19" t="s">
        <v>16</v>
      </c>
      <c r="D1172" s="19" t="s">
        <v>328</v>
      </c>
      <c r="E1172" s="19" t="s">
        <v>32</v>
      </c>
      <c r="F1172" s="19">
        <v>121</v>
      </c>
      <c r="G1172" s="19">
        <v>1851</v>
      </c>
    </row>
    <row r="1173" spans="1:7" x14ac:dyDescent="0.25">
      <c r="A1173" s="18">
        <v>43645</v>
      </c>
      <c r="B1173" s="25">
        <f>SalesAndOrders[[#This Row],[Date]]</f>
        <v>43645</v>
      </c>
      <c r="C1173" s="19" t="s">
        <v>16</v>
      </c>
      <c r="D1173" s="19" t="s">
        <v>409</v>
      </c>
      <c r="E1173" s="19" t="s">
        <v>32</v>
      </c>
      <c r="F1173" s="19">
        <v>55</v>
      </c>
      <c r="G1173" s="19">
        <v>1810</v>
      </c>
    </row>
    <row r="1174" spans="1:7" x14ac:dyDescent="0.25">
      <c r="A1174" s="18">
        <v>43645</v>
      </c>
      <c r="B1174" s="25">
        <f>SalesAndOrders[[#This Row],[Date]]</f>
        <v>43645</v>
      </c>
      <c r="C1174" s="19" t="s">
        <v>16</v>
      </c>
      <c r="D1174" s="19" t="s">
        <v>243</v>
      </c>
      <c r="E1174" s="19" t="s">
        <v>32</v>
      </c>
      <c r="F1174" s="19">
        <v>146</v>
      </c>
      <c r="G1174" s="19">
        <v>1158</v>
      </c>
    </row>
    <row r="1175" spans="1:7" x14ac:dyDescent="0.25">
      <c r="A1175" s="18">
        <v>43645</v>
      </c>
      <c r="B1175" s="25">
        <f>SalesAndOrders[[#This Row],[Date]]</f>
        <v>43645</v>
      </c>
      <c r="C1175" s="19" t="s">
        <v>16</v>
      </c>
      <c r="D1175" s="19" t="s">
        <v>167</v>
      </c>
      <c r="E1175" s="19" t="s">
        <v>32</v>
      </c>
      <c r="F1175" s="19">
        <v>107</v>
      </c>
      <c r="G1175" s="19">
        <v>982</v>
      </c>
    </row>
    <row r="1176" spans="1:7" x14ac:dyDescent="0.25">
      <c r="A1176" s="18">
        <v>43645</v>
      </c>
      <c r="B1176" s="25">
        <f>SalesAndOrders[[#This Row],[Date]]</f>
        <v>43645</v>
      </c>
      <c r="C1176" s="19" t="s">
        <v>10</v>
      </c>
      <c r="D1176" s="19" t="s">
        <v>35</v>
      </c>
      <c r="E1176" s="19" t="s">
        <v>32</v>
      </c>
      <c r="F1176" s="19">
        <v>109</v>
      </c>
      <c r="G1176" s="19">
        <v>779</v>
      </c>
    </row>
    <row r="1177" spans="1:7" x14ac:dyDescent="0.25">
      <c r="A1177" s="18">
        <v>43645</v>
      </c>
      <c r="B1177" s="25">
        <f>SalesAndOrders[[#This Row],[Date]]</f>
        <v>43645</v>
      </c>
      <c r="C1177" s="19" t="s">
        <v>10</v>
      </c>
      <c r="D1177" s="19" t="s">
        <v>2738</v>
      </c>
      <c r="E1177" s="19" t="s">
        <v>13</v>
      </c>
      <c r="F1177" s="19">
        <v>106</v>
      </c>
      <c r="G1177" s="19">
        <v>4493</v>
      </c>
    </row>
    <row r="1178" spans="1:7" x14ac:dyDescent="0.25">
      <c r="A1178" s="18">
        <v>43645</v>
      </c>
      <c r="B1178" s="25">
        <f>SalesAndOrders[[#This Row],[Date]]</f>
        <v>43645</v>
      </c>
      <c r="C1178" s="19" t="s">
        <v>10</v>
      </c>
      <c r="D1178" s="19" t="s">
        <v>447</v>
      </c>
      <c r="E1178" s="19" t="s">
        <v>39</v>
      </c>
      <c r="F1178" s="19">
        <v>418</v>
      </c>
      <c r="G1178" s="19">
        <v>14540</v>
      </c>
    </row>
    <row r="1179" spans="1:7" x14ac:dyDescent="0.25">
      <c r="A1179" s="18">
        <v>43645</v>
      </c>
      <c r="B1179" s="25">
        <f>SalesAndOrders[[#This Row],[Date]]</f>
        <v>43645</v>
      </c>
      <c r="C1179" s="19" t="s">
        <v>10</v>
      </c>
      <c r="D1179" s="19" t="s">
        <v>385</v>
      </c>
      <c r="E1179" s="19" t="s">
        <v>39</v>
      </c>
      <c r="F1179" s="19">
        <v>536</v>
      </c>
      <c r="G1179" s="19">
        <v>11785</v>
      </c>
    </row>
    <row r="1180" spans="1:7" x14ac:dyDescent="0.25">
      <c r="A1180" s="18">
        <v>43645</v>
      </c>
      <c r="B1180" s="25">
        <f>SalesAndOrders[[#This Row],[Date]]</f>
        <v>43645</v>
      </c>
      <c r="C1180" s="19" t="s">
        <v>24</v>
      </c>
      <c r="D1180" s="19" t="s">
        <v>221</v>
      </c>
      <c r="E1180" s="19" t="s">
        <v>39</v>
      </c>
      <c r="F1180" s="19">
        <v>64</v>
      </c>
      <c r="G1180" s="19">
        <v>8793</v>
      </c>
    </row>
    <row r="1181" spans="1:7" x14ac:dyDescent="0.25">
      <c r="A1181" s="18">
        <v>43645</v>
      </c>
      <c r="B1181" s="25">
        <f>SalesAndOrders[[#This Row],[Date]]</f>
        <v>43645</v>
      </c>
      <c r="C1181" s="19" t="s">
        <v>24</v>
      </c>
      <c r="D1181" s="19" t="s">
        <v>993</v>
      </c>
      <c r="E1181" s="19" t="s">
        <v>39</v>
      </c>
      <c r="F1181" s="19">
        <v>216</v>
      </c>
      <c r="G1181" s="19">
        <v>7108</v>
      </c>
    </row>
    <row r="1182" spans="1:7" x14ac:dyDescent="0.25">
      <c r="A1182" s="18">
        <v>43645</v>
      </c>
      <c r="B1182" s="25">
        <f>SalesAndOrders[[#This Row],[Date]]</f>
        <v>43645</v>
      </c>
      <c r="C1182" s="19" t="s">
        <v>24</v>
      </c>
      <c r="D1182" s="19" t="s">
        <v>326</v>
      </c>
      <c r="E1182" s="19" t="s">
        <v>39</v>
      </c>
      <c r="F1182" s="19">
        <v>185</v>
      </c>
      <c r="G1182" s="19">
        <v>6994</v>
      </c>
    </row>
    <row r="1183" spans="1:7" x14ac:dyDescent="0.25">
      <c r="A1183" s="18">
        <v>43645</v>
      </c>
      <c r="B1183" s="25">
        <f>SalesAndOrders[[#This Row],[Date]]</f>
        <v>43645</v>
      </c>
      <c r="C1183" s="19" t="s">
        <v>24</v>
      </c>
      <c r="D1183" s="19" t="s">
        <v>171</v>
      </c>
      <c r="E1183" s="19" t="s">
        <v>39</v>
      </c>
      <c r="F1183" s="19">
        <v>145</v>
      </c>
      <c r="G1183" s="19">
        <v>6670</v>
      </c>
    </row>
    <row r="1184" spans="1:7" x14ac:dyDescent="0.25">
      <c r="A1184" s="18">
        <v>43645</v>
      </c>
      <c r="B1184" s="25">
        <f>SalesAndOrders[[#This Row],[Date]]</f>
        <v>43645</v>
      </c>
      <c r="C1184" s="19" t="s">
        <v>16</v>
      </c>
      <c r="D1184" s="19" t="s">
        <v>146</v>
      </c>
      <c r="E1184" s="19" t="s">
        <v>39</v>
      </c>
      <c r="F1184" s="19">
        <v>51</v>
      </c>
      <c r="G1184" s="19">
        <v>6329</v>
      </c>
    </row>
    <row r="1185" spans="1:7" x14ac:dyDescent="0.25">
      <c r="A1185" s="18">
        <v>43645</v>
      </c>
      <c r="B1185" s="25">
        <f>SalesAndOrders[[#This Row],[Date]]</f>
        <v>43645</v>
      </c>
      <c r="C1185" s="19" t="s">
        <v>24</v>
      </c>
      <c r="D1185" s="19" t="s">
        <v>164</v>
      </c>
      <c r="E1185" s="19" t="s">
        <v>39</v>
      </c>
      <c r="F1185" s="19">
        <v>88</v>
      </c>
      <c r="G1185" s="19">
        <v>4443</v>
      </c>
    </row>
    <row r="1186" spans="1:7" x14ac:dyDescent="0.25">
      <c r="A1186" s="18">
        <v>43645</v>
      </c>
      <c r="B1186" s="25">
        <f>SalesAndOrders[[#This Row],[Date]]</f>
        <v>43645</v>
      </c>
      <c r="C1186" s="19" t="s">
        <v>24</v>
      </c>
      <c r="D1186" s="19" t="s">
        <v>2738</v>
      </c>
      <c r="E1186" s="19" t="s">
        <v>60</v>
      </c>
      <c r="F1186" s="19">
        <v>292</v>
      </c>
      <c r="G1186" s="19">
        <v>3719</v>
      </c>
    </row>
    <row r="1187" spans="1:7" x14ac:dyDescent="0.25">
      <c r="A1187" s="18">
        <v>43645</v>
      </c>
      <c r="B1187" s="25">
        <f>SalesAndOrders[[#This Row],[Date]]</f>
        <v>43645</v>
      </c>
      <c r="C1187" s="19" t="s">
        <v>16</v>
      </c>
      <c r="D1187" s="19" t="s">
        <v>233</v>
      </c>
      <c r="E1187" s="19" t="s">
        <v>39</v>
      </c>
      <c r="F1187" s="19">
        <v>73</v>
      </c>
      <c r="G1187" s="19">
        <v>3637</v>
      </c>
    </row>
    <row r="1188" spans="1:7" x14ac:dyDescent="0.25">
      <c r="A1188" s="18">
        <v>43645</v>
      </c>
      <c r="B1188" s="25">
        <f>SalesAndOrders[[#This Row],[Date]]</f>
        <v>43645</v>
      </c>
      <c r="C1188" s="19" t="s">
        <v>24</v>
      </c>
      <c r="D1188" s="19" t="s">
        <v>359</v>
      </c>
      <c r="E1188" s="19" t="s">
        <v>39</v>
      </c>
      <c r="F1188" s="19">
        <v>39</v>
      </c>
      <c r="G1188" s="19">
        <v>2734</v>
      </c>
    </row>
    <row r="1189" spans="1:7" x14ac:dyDescent="0.25">
      <c r="A1189" s="18">
        <v>43645</v>
      </c>
      <c r="B1189" s="25">
        <f>SalesAndOrders[[#This Row],[Date]]</f>
        <v>43645</v>
      </c>
      <c r="C1189" s="19" t="s">
        <v>24</v>
      </c>
      <c r="D1189" s="19" t="s">
        <v>150</v>
      </c>
      <c r="E1189" s="19" t="s">
        <v>39</v>
      </c>
      <c r="F1189" s="19">
        <v>90</v>
      </c>
      <c r="G1189" s="19">
        <v>2507</v>
      </c>
    </row>
    <row r="1190" spans="1:7" x14ac:dyDescent="0.25">
      <c r="A1190" s="18">
        <v>43645</v>
      </c>
      <c r="B1190" s="25">
        <f>SalesAndOrders[[#This Row],[Date]]</f>
        <v>43645</v>
      </c>
      <c r="C1190" s="19" t="s">
        <v>24</v>
      </c>
      <c r="D1190" s="19" t="s">
        <v>80</v>
      </c>
      <c r="E1190" s="19" t="s">
        <v>2724</v>
      </c>
      <c r="F1190" s="19">
        <v>569</v>
      </c>
      <c r="G1190" s="19">
        <v>22274</v>
      </c>
    </row>
    <row r="1191" spans="1:7" x14ac:dyDescent="0.25">
      <c r="A1191" s="18">
        <v>43645</v>
      </c>
      <c r="B1191" s="25">
        <f>SalesAndOrders[[#This Row],[Date]]</f>
        <v>43645</v>
      </c>
      <c r="C1191" s="19" t="s">
        <v>16</v>
      </c>
      <c r="D1191" s="19" t="s">
        <v>616</v>
      </c>
      <c r="E1191" s="19" t="s">
        <v>2724</v>
      </c>
      <c r="F1191" s="19">
        <v>39</v>
      </c>
      <c r="G1191" s="19">
        <v>15415</v>
      </c>
    </row>
    <row r="1192" spans="1:7" x14ac:dyDescent="0.25">
      <c r="A1192" s="18">
        <v>43645</v>
      </c>
      <c r="B1192" s="25">
        <f>SalesAndOrders[[#This Row],[Date]]</f>
        <v>43645</v>
      </c>
      <c r="C1192" s="19" t="s">
        <v>10</v>
      </c>
      <c r="D1192" s="19" t="s">
        <v>93</v>
      </c>
      <c r="E1192" s="19" t="s">
        <v>2724</v>
      </c>
      <c r="F1192" s="19">
        <v>114</v>
      </c>
      <c r="G1192" s="19">
        <v>5603</v>
      </c>
    </row>
    <row r="1193" spans="1:7" x14ac:dyDescent="0.25">
      <c r="A1193" s="18">
        <v>43645</v>
      </c>
      <c r="B1193" s="25">
        <f>SalesAndOrders[[#This Row],[Date]]</f>
        <v>43645</v>
      </c>
      <c r="C1193" s="19" t="s">
        <v>24</v>
      </c>
      <c r="D1193" s="19" t="s">
        <v>257</v>
      </c>
      <c r="E1193" s="19" t="s">
        <v>2724</v>
      </c>
      <c r="F1193" s="19">
        <v>296</v>
      </c>
      <c r="G1193" s="19">
        <v>5591</v>
      </c>
    </row>
    <row r="1194" spans="1:7" x14ac:dyDescent="0.25">
      <c r="A1194" s="18">
        <v>43645</v>
      </c>
      <c r="B1194" s="25">
        <f>SalesAndOrders[[#This Row],[Date]]</f>
        <v>43645</v>
      </c>
      <c r="C1194" s="19" t="s">
        <v>24</v>
      </c>
      <c r="D1194" s="19" t="s">
        <v>318</v>
      </c>
      <c r="E1194" s="19" t="s">
        <v>2724</v>
      </c>
      <c r="F1194" s="19">
        <v>254</v>
      </c>
      <c r="G1194" s="19">
        <v>5499</v>
      </c>
    </row>
    <row r="1195" spans="1:7" x14ac:dyDescent="0.25">
      <c r="A1195" s="18">
        <v>43645</v>
      </c>
      <c r="B1195" s="25">
        <f>SalesAndOrders[[#This Row],[Date]]</f>
        <v>43645</v>
      </c>
      <c r="C1195" s="19" t="s">
        <v>16</v>
      </c>
      <c r="D1195" s="19" t="s">
        <v>2726</v>
      </c>
      <c r="E1195" s="19" t="s">
        <v>67</v>
      </c>
      <c r="F1195" s="19">
        <v>26</v>
      </c>
      <c r="G1195" s="19">
        <v>2665</v>
      </c>
    </row>
    <row r="1196" spans="1:7" x14ac:dyDescent="0.25">
      <c r="A1196" s="18">
        <v>43645</v>
      </c>
      <c r="B1196" s="25">
        <f>SalesAndOrders[[#This Row],[Date]]</f>
        <v>43645</v>
      </c>
      <c r="C1196" s="19" t="s">
        <v>16</v>
      </c>
      <c r="D1196" s="19" t="s">
        <v>143</v>
      </c>
      <c r="E1196" s="19" t="s">
        <v>2724</v>
      </c>
      <c r="F1196" s="19">
        <v>63</v>
      </c>
      <c r="G1196" s="19">
        <v>2553</v>
      </c>
    </row>
    <row r="1197" spans="1:7" x14ac:dyDescent="0.25">
      <c r="A1197" s="18">
        <v>43645</v>
      </c>
      <c r="B1197" s="25">
        <f>SalesAndOrders[[#This Row],[Date]]</f>
        <v>43645</v>
      </c>
      <c r="C1197" s="19" t="s">
        <v>16</v>
      </c>
      <c r="D1197" s="19" t="s">
        <v>150</v>
      </c>
      <c r="E1197" s="19" t="s">
        <v>2724</v>
      </c>
      <c r="F1197" s="19">
        <v>397</v>
      </c>
      <c r="G1197" s="19">
        <v>6384</v>
      </c>
    </row>
    <row r="1198" spans="1:7" x14ac:dyDescent="0.25">
      <c r="A1198" s="18">
        <v>43645</v>
      </c>
      <c r="B1198" s="25">
        <f>SalesAndOrders[[#This Row],[Date]]</f>
        <v>43645</v>
      </c>
      <c r="C1198" s="19" t="s">
        <v>10</v>
      </c>
      <c r="D1198" s="19" t="s">
        <v>564</v>
      </c>
      <c r="E1198" s="19" t="s">
        <v>57</v>
      </c>
      <c r="F1198" s="19">
        <v>391</v>
      </c>
      <c r="G1198" s="19">
        <v>7915</v>
      </c>
    </row>
    <row r="1199" spans="1:7" x14ac:dyDescent="0.25">
      <c r="A1199" s="18">
        <v>43645</v>
      </c>
      <c r="B1199" s="25">
        <f>SalesAndOrders[[#This Row],[Date]]</f>
        <v>43645</v>
      </c>
      <c r="C1199" s="19" t="s">
        <v>24</v>
      </c>
      <c r="D1199" s="19" t="s">
        <v>203</v>
      </c>
      <c r="E1199" s="19" t="s">
        <v>57</v>
      </c>
      <c r="F1199" s="19">
        <v>166</v>
      </c>
      <c r="G1199" s="19">
        <v>7468</v>
      </c>
    </row>
    <row r="1200" spans="1:7" x14ac:dyDescent="0.25">
      <c r="A1200" s="18">
        <v>43645</v>
      </c>
      <c r="B1200" s="25">
        <f>SalesAndOrders[[#This Row],[Date]]</f>
        <v>43645</v>
      </c>
      <c r="C1200" s="19" t="s">
        <v>24</v>
      </c>
      <c r="D1200" s="19" t="s">
        <v>782</v>
      </c>
      <c r="E1200" s="19" t="s">
        <v>57</v>
      </c>
      <c r="F1200" s="19">
        <v>56</v>
      </c>
      <c r="G1200" s="19">
        <v>5969</v>
      </c>
    </row>
    <row r="1201" spans="1:7" x14ac:dyDescent="0.25">
      <c r="A1201" s="18">
        <v>43645</v>
      </c>
      <c r="B1201" s="25">
        <f>SalesAndOrders[[#This Row],[Date]]</f>
        <v>43645</v>
      </c>
      <c r="C1201" s="19" t="s">
        <v>24</v>
      </c>
      <c r="D1201" s="19" t="s">
        <v>253</v>
      </c>
      <c r="E1201" s="19" t="s">
        <v>57</v>
      </c>
      <c r="F1201" s="19">
        <v>95</v>
      </c>
      <c r="G1201" s="19">
        <v>4875</v>
      </c>
    </row>
    <row r="1202" spans="1:7" x14ac:dyDescent="0.25">
      <c r="A1202" s="18">
        <v>43645</v>
      </c>
      <c r="B1202" s="25">
        <f>SalesAndOrders[[#This Row],[Date]]</f>
        <v>43645</v>
      </c>
      <c r="C1202" s="19" t="s">
        <v>16</v>
      </c>
      <c r="D1202" s="19" t="s">
        <v>2741</v>
      </c>
      <c r="E1202" s="19" t="s">
        <v>2724</v>
      </c>
      <c r="F1202" s="19">
        <v>131</v>
      </c>
      <c r="G1202" s="19">
        <v>4978</v>
      </c>
    </row>
    <row r="1203" spans="1:7" x14ac:dyDescent="0.25">
      <c r="A1203" s="18">
        <v>43645</v>
      </c>
      <c r="B1203" s="25">
        <f>SalesAndOrders[[#This Row],[Date]]</f>
        <v>43645</v>
      </c>
      <c r="C1203" s="19" t="s">
        <v>24</v>
      </c>
      <c r="D1203" s="19" t="s">
        <v>206</v>
      </c>
      <c r="E1203" s="19" t="s">
        <v>57</v>
      </c>
      <c r="F1203" s="19">
        <v>141</v>
      </c>
      <c r="G1203" s="19">
        <v>4533</v>
      </c>
    </row>
    <row r="1204" spans="1:7" x14ac:dyDescent="0.25">
      <c r="A1204" s="18">
        <v>43645</v>
      </c>
      <c r="B1204" s="25">
        <f>SalesAndOrders[[#This Row],[Date]]</f>
        <v>43645</v>
      </c>
      <c r="C1204" s="19" t="s">
        <v>16</v>
      </c>
      <c r="D1204" s="19" t="s">
        <v>562</v>
      </c>
      <c r="E1204" s="19" t="s">
        <v>57</v>
      </c>
      <c r="F1204" s="19">
        <v>76</v>
      </c>
      <c r="G1204" s="19">
        <v>4152</v>
      </c>
    </row>
    <row r="1205" spans="1:7" x14ac:dyDescent="0.25">
      <c r="A1205" s="18">
        <v>43645</v>
      </c>
      <c r="B1205" s="25">
        <f>SalesAndOrders[[#This Row],[Date]]</f>
        <v>43645</v>
      </c>
      <c r="C1205" s="19" t="s">
        <v>16</v>
      </c>
      <c r="D1205" s="19" t="s">
        <v>169</v>
      </c>
      <c r="E1205" s="19" t="s">
        <v>57</v>
      </c>
      <c r="F1205" s="19">
        <v>45</v>
      </c>
      <c r="G1205" s="19">
        <v>3022</v>
      </c>
    </row>
    <row r="1206" spans="1:7" x14ac:dyDescent="0.25">
      <c r="A1206" s="18">
        <v>43645</v>
      </c>
      <c r="B1206" s="25">
        <f>SalesAndOrders[[#This Row],[Date]]</f>
        <v>43645</v>
      </c>
      <c r="C1206" s="19" t="s">
        <v>16</v>
      </c>
      <c r="D1206" s="19" t="s">
        <v>135</v>
      </c>
      <c r="E1206" s="19" t="s">
        <v>57</v>
      </c>
      <c r="F1206" s="19">
        <v>98</v>
      </c>
      <c r="G1206" s="19">
        <v>2399</v>
      </c>
    </row>
    <row r="1207" spans="1:7" x14ac:dyDescent="0.25">
      <c r="A1207" s="18">
        <v>43645</v>
      </c>
      <c r="B1207" s="25">
        <f>SalesAndOrders[[#This Row],[Date]]</f>
        <v>43645</v>
      </c>
      <c r="C1207" s="19" t="s">
        <v>16</v>
      </c>
      <c r="D1207" s="19" t="s">
        <v>385</v>
      </c>
      <c r="E1207" s="19" t="s">
        <v>57</v>
      </c>
      <c r="F1207" s="19">
        <v>119</v>
      </c>
      <c r="G1207" s="19">
        <v>2052</v>
      </c>
    </row>
    <row r="1208" spans="1:7" x14ac:dyDescent="0.25">
      <c r="A1208" s="18">
        <v>43645</v>
      </c>
      <c r="B1208" s="25">
        <f>SalesAndOrders[[#This Row],[Date]]</f>
        <v>43645</v>
      </c>
      <c r="C1208" s="19" t="s">
        <v>16</v>
      </c>
      <c r="D1208" s="19" t="s">
        <v>89</v>
      </c>
      <c r="E1208" s="19" t="s">
        <v>57</v>
      </c>
      <c r="F1208" s="19">
        <v>57</v>
      </c>
      <c r="G1208" s="19">
        <v>2036</v>
      </c>
    </row>
    <row r="1209" spans="1:7" x14ac:dyDescent="0.25">
      <c r="A1209" s="18">
        <v>43645</v>
      </c>
      <c r="B1209" s="25">
        <f>SalesAndOrders[[#This Row],[Date]]</f>
        <v>43645</v>
      </c>
      <c r="C1209" s="19" t="s">
        <v>10</v>
      </c>
      <c r="D1209" s="19" t="s">
        <v>43</v>
      </c>
      <c r="E1209" s="19" t="s">
        <v>60</v>
      </c>
      <c r="F1209" s="19">
        <v>355</v>
      </c>
      <c r="G1209" s="19">
        <v>11905</v>
      </c>
    </row>
    <row r="1210" spans="1:7" x14ac:dyDescent="0.25">
      <c r="A1210" s="18">
        <v>43645</v>
      </c>
      <c r="B1210" s="25">
        <f>SalesAndOrders[[#This Row],[Date]]</f>
        <v>43645</v>
      </c>
      <c r="C1210" s="19" t="s">
        <v>24</v>
      </c>
      <c r="D1210" s="19" t="s">
        <v>249</v>
      </c>
      <c r="E1210" s="19" t="s">
        <v>60</v>
      </c>
      <c r="F1210" s="19">
        <v>158</v>
      </c>
      <c r="G1210" s="19">
        <v>7520</v>
      </c>
    </row>
    <row r="1211" spans="1:7" x14ac:dyDescent="0.25">
      <c r="A1211" s="18">
        <v>43645</v>
      </c>
      <c r="B1211" s="25">
        <f>SalesAndOrders[[#This Row],[Date]]</f>
        <v>43645</v>
      </c>
      <c r="C1211" s="19" t="s">
        <v>24</v>
      </c>
      <c r="D1211" s="19" t="s">
        <v>243</v>
      </c>
      <c r="E1211" s="19" t="s">
        <v>60</v>
      </c>
      <c r="F1211" s="19">
        <v>188</v>
      </c>
      <c r="G1211" s="19">
        <v>6559</v>
      </c>
    </row>
    <row r="1212" spans="1:7" x14ac:dyDescent="0.25">
      <c r="A1212" s="18">
        <v>43645</v>
      </c>
      <c r="B1212" s="25">
        <f>SalesAndOrders[[#This Row],[Date]]</f>
        <v>43645</v>
      </c>
      <c r="C1212" s="19" t="s">
        <v>24</v>
      </c>
      <c r="D1212" s="19" t="s">
        <v>265</v>
      </c>
      <c r="E1212" s="19" t="s">
        <v>60</v>
      </c>
      <c r="F1212" s="19">
        <v>139</v>
      </c>
      <c r="G1212" s="19">
        <v>4271</v>
      </c>
    </row>
    <row r="1213" spans="1:7" x14ac:dyDescent="0.25">
      <c r="A1213" s="18">
        <v>43645</v>
      </c>
      <c r="B1213" s="25">
        <f>SalesAndOrders[[#This Row],[Date]]</f>
        <v>43645</v>
      </c>
      <c r="C1213" s="19" t="s">
        <v>24</v>
      </c>
      <c r="D1213" s="19" t="s">
        <v>628</v>
      </c>
      <c r="E1213" s="19" t="s">
        <v>60</v>
      </c>
      <c r="F1213" s="19">
        <v>255</v>
      </c>
      <c r="G1213" s="19">
        <v>2947</v>
      </c>
    </row>
    <row r="1214" spans="1:7" x14ac:dyDescent="0.25">
      <c r="A1214" s="18">
        <v>43645</v>
      </c>
      <c r="B1214" s="25">
        <f>SalesAndOrders[[#This Row],[Date]]</f>
        <v>43645</v>
      </c>
      <c r="C1214" s="19" t="s">
        <v>16</v>
      </c>
      <c r="D1214" s="19" t="s">
        <v>171</v>
      </c>
      <c r="E1214" s="19" t="s">
        <v>60</v>
      </c>
      <c r="F1214" s="19">
        <v>80</v>
      </c>
      <c r="G1214" s="19">
        <v>2821</v>
      </c>
    </row>
    <row r="1215" spans="1:7" x14ac:dyDescent="0.25">
      <c r="A1215" s="18">
        <v>43645</v>
      </c>
      <c r="B1215" s="25">
        <f>SalesAndOrders[[#This Row],[Date]]</f>
        <v>43645</v>
      </c>
      <c r="C1215" s="19" t="s">
        <v>16</v>
      </c>
      <c r="D1215" s="19" t="s">
        <v>107</v>
      </c>
      <c r="E1215" s="19" t="s">
        <v>60</v>
      </c>
      <c r="F1215" s="19">
        <v>215</v>
      </c>
      <c r="G1215" s="19">
        <v>2077</v>
      </c>
    </row>
    <row r="1216" spans="1:7" x14ac:dyDescent="0.25">
      <c r="A1216" s="18">
        <v>43645</v>
      </c>
      <c r="B1216" s="25">
        <f>SalesAndOrders[[#This Row],[Date]]</f>
        <v>43645</v>
      </c>
      <c r="C1216" s="19" t="s">
        <v>16</v>
      </c>
      <c r="D1216" s="19" t="s">
        <v>179</v>
      </c>
      <c r="E1216" s="19" t="s">
        <v>60</v>
      </c>
      <c r="F1216" s="19">
        <v>126</v>
      </c>
      <c r="G1216" s="19">
        <v>1748</v>
      </c>
    </row>
    <row r="1217" spans="1:7" x14ac:dyDescent="0.25">
      <c r="A1217" s="18">
        <v>43645</v>
      </c>
      <c r="B1217" s="25">
        <f>SalesAndOrders[[#This Row],[Date]]</f>
        <v>43645</v>
      </c>
      <c r="C1217" s="19" t="s">
        <v>10</v>
      </c>
      <c r="D1217" s="19" t="s">
        <v>882</v>
      </c>
      <c r="E1217" s="19" t="s">
        <v>67</v>
      </c>
      <c r="F1217" s="19">
        <v>166</v>
      </c>
      <c r="G1217" s="19">
        <v>14892</v>
      </c>
    </row>
    <row r="1218" spans="1:7" x14ac:dyDescent="0.25">
      <c r="A1218" s="18">
        <v>43645</v>
      </c>
      <c r="B1218" s="25">
        <f>SalesAndOrders[[#This Row],[Date]]</f>
        <v>43645</v>
      </c>
      <c r="C1218" s="19" t="s">
        <v>16</v>
      </c>
      <c r="D1218" s="19" t="s">
        <v>715</v>
      </c>
      <c r="E1218" s="19" t="s">
        <v>67</v>
      </c>
      <c r="F1218" s="19">
        <v>246</v>
      </c>
      <c r="G1218" s="19">
        <v>9784</v>
      </c>
    </row>
    <row r="1219" spans="1:7" x14ac:dyDescent="0.25">
      <c r="A1219" s="18">
        <v>43645</v>
      </c>
      <c r="B1219" s="25">
        <f>SalesAndOrders[[#This Row],[Date]]</f>
        <v>43645</v>
      </c>
      <c r="C1219" s="19" t="s">
        <v>10</v>
      </c>
      <c r="D1219" s="19" t="s">
        <v>261</v>
      </c>
      <c r="E1219" s="19" t="s">
        <v>13</v>
      </c>
      <c r="F1219" s="19">
        <v>144</v>
      </c>
      <c r="G1219" s="19">
        <v>4573</v>
      </c>
    </row>
    <row r="1220" spans="1:7" x14ac:dyDescent="0.25">
      <c r="A1220" s="18">
        <v>43645</v>
      </c>
      <c r="B1220" s="25">
        <f>SalesAndOrders[[#This Row],[Date]]</f>
        <v>43645</v>
      </c>
      <c r="C1220" s="19" t="s">
        <v>16</v>
      </c>
      <c r="D1220" s="19" t="s">
        <v>600</v>
      </c>
      <c r="E1220" s="19" t="s">
        <v>67</v>
      </c>
      <c r="F1220" s="19">
        <v>77</v>
      </c>
      <c r="G1220" s="19">
        <v>4358</v>
      </c>
    </row>
    <row r="1221" spans="1:7" x14ac:dyDescent="0.25">
      <c r="A1221" s="18">
        <v>43645</v>
      </c>
      <c r="B1221" s="25">
        <f>SalesAndOrders[[#This Row],[Date]]</f>
        <v>43645</v>
      </c>
      <c r="C1221" s="19" t="s">
        <v>24</v>
      </c>
      <c r="D1221" s="19" t="s">
        <v>378</v>
      </c>
      <c r="E1221" s="19" t="s">
        <v>67</v>
      </c>
      <c r="F1221" s="19">
        <v>242</v>
      </c>
      <c r="G1221" s="19">
        <v>2952</v>
      </c>
    </row>
    <row r="1222" spans="1:7" x14ac:dyDescent="0.25">
      <c r="A1222" s="18">
        <v>43645</v>
      </c>
      <c r="B1222" s="25">
        <f>SalesAndOrders[[#This Row],[Date]]</f>
        <v>43645</v>
      </c>
      <c r="C1222" s="19" t="s">
        <v>16</v>
      </c>
      <c r="D1222" s="19" t="s">
        <v>155</v>
      </c>
      <c r="E1222" s="19" t="s">
        <v>67</v>
      </c>
      <c r="F1222" s="19">
        <v>103</v>
      </c>
      <c r="G1222" s="19">
        <v>2367</v>
      </c>
    </row>
    <row r="1223" spans="1:7" x14ac:dyDescent="0.25">
      <c r="A1223" s="18">
        <v>43645</v>
      </c>
      <c r="B1223" s="25">
        <f>SalesAndOrders[[#This Row],[Date]]</f>
        <v>43645</v>
      </c>
      <c r="C1223" s="19" t="s">
        <v>16</v>
      </c>
      <c r="D1223" s="19" t="s">
        <v>715</v>
      </c>
      <c r="E1223" s="19" t="s">
        <v>67</v>
      </c>
      <c r="F1223" s="19">
        <v>104</v>
      </c>
      <c r="G1223" s="19">
        <v>1722</v>
      </c>
    </row>
    <row r="1224" spans="1:7" x14ac:dyDescent="0.25">
      <c r="A1224" s="18">
        <v>43614</v>
      </c>
      <c r="B1224" s="25">
        <f>SalesAndOrders[[#This Row],[Date]]</f>
        <v>43614</v>
      </c>
      <c r="C1224" s="19" t="s">
        <v>10</v>
      </c>
      <c r="D1224" s="19" t="s">
        <v>426</v>
      </c>
      <c r="E1224" s="19" t="s">
        <v>13</v>
      </c>
      <c r="F1224" s="19">
        <v>189</v>
      </c>
      <c r="G1224" s="19">
        <v>9828</v>
      </c>
    </row>
    <row r="1225" spans="1:7" x14ac:dyDescent="0.25">
      <c r="A1225" s="18">
        <v>43614</v>
      </c>
      <c r="B1225" s="25">
        <f>SalesAndOrders[[#This Row],[Date]]</f>
        <v>43614</v>
      </c>
      <c r="C1225" s="19" t="s">
        <v>10</v>
      </c>
      <c r="D1225" s="19" t="s">
        <v>69</v>
      </c>
      <c r="E1225" s="19" t="s">
        <v>13</v>
      </c>
      <c r="F1225" s="19">
        <v>235</v>
      </c>
      <c r="G1225" s="19">
        <v>14999</v>
      </c>
    </row>
    <row r="1226" spans="1:7" x14ac:dyDescent="0.25">
      <c r="A1226" s="18">
        <v>43614</v>
      </c>
      <c r="B1226" s="25">
        <f>SalesAndOrders[[#This Row],[Date]]</f>
        <v>43614</v>
      </c>
      <c r="C1226" s="19" t="s">
        <v>10</v>
      </c>
      <c r="D1226" s="19" t="s">
        <v>503</v>
      </c>
      <c r="E1226" s="19" t="s">
        <v>13</v>
      </c>
      <c r="F1226" s="19">
        <v>340</v>
      </c>
      <c r="G1226" s="19">
        <v>11961</v>
      </c>
    </row>
    <row r="1227" spans="1:7" x14ac:dyDescent="0.25">
      <c r="A1227" s="18">
        <v>43614</v>
      </c>
      <c r="B1227" s="25">
        <f>SalesAndOrders[[#This Row],[Date]]</f>
        <v>43614</v>
      </c>
      <c r="C1227" s="19" t="s">
        <v>10</v>
      </c>
      <c r="D1227" s="19" t="s">
        <v>233</v>
      </c>
      <c r="E1227" s="19" t="s">
        <v>13</v>
      </c>
      <c r="F1227" s="19">
        <v>357</v>
      </c>
      <c r="G1227" s="19">
        <v>11730</v>
      </c>
    </row>
    <row r="1228" spans="1:7" x14ac:dyDescent="0.25">
      <c r="A1228" s="18">
        <v>43614</v>
      </c>
      <c r="B1228" s="25">
        <f>SalesAndOrders[[#This Row],[Date]]</f>
        <v>43614</v>
      </c>
      <c r="C1228" s="19" t="s">
        <v>10</v>
      </c>
      <c r="D1228" s="19" t="s">
        <v>27</v>
      </c>
      <c r="E1228" s="19" t="s">
        <v>13</v>
      </c>
      <c r="F1228" s="19">
        <v>285</v>
      </c>
      <c r="G1228" s="19">
        <v>6329</v>
      </c>
    </row>
    <row r="1229" spans="1:7" x14ac:dyDescent="0.25">
      <c r="A1229" s="18">
        <v>43614</v>
      </c>
      <c r="B1229" s="25">
        <f>SalesAndOrders[[#This Row],[Date]]</f>
        <v>43614</v>
      </c>
      <c r="C1229" s="19" t="s">
        <v>10</v>
      </c>
      <c r="D1229" s="19" t="s">
        <v>585</v>
      </c>
      <c r="E1229" s="19" t="s">
        <v>13</v>
      </c>
      <c r="F1229" s="19">
        <v>124</v>
      </c>
      <c r="G1229" s="19">
        <v>6064</v>
      </c>
    </row>
    <row r="1230" spans="1:7" x14ac:dyDescent="0.25">
      <c r="A1230" s="18">
        <v>43614</v>
      </c>
      <c r="B1230" s="25">
        <f>SalesAndOrders[[#This Row],[Date]]</f>
        <v>43614</v>
      </c>
      <c r="C1230" s="19" t="s">
        <v>10</v>
      </c>
      <c r="D1230" s="19" t="s">
        <v>98</v>
      </c>
      <c r="E1230" s="19" t="s">
        <v>13</v>
      </c>
      <c r="F1230" s="19">
        <v>281</v>
      </c>
      <c r="G1230" s="19">
        <v>5950</v>
      </c>
    </row>
    <row r="1231" spans="1:7" x14ac:dyDescent="0.25">
      <c r="A1231" s="18">
        <v>43614</v>
      </c>
      <c r="B1231" s="25">
        <f>SalesAndOrders[[#This Row],[Date]]</f>
        <v>43614</v>
      </c>
      <c r="C1231" s="19" t="s">
        <v>10</v>
      </c>
      <c r="D1231" s="19" t="s">
        <v>285</v>
      </c>
      <c r="E1231" s="19" t="s">
        <v>13</v>
      </c>
      <c r="F1231" s="19">
        <v>297</v>
      </c>
      <c r="G1231" s="19">
        <v>5729</v>
      </c>
    </row>
    <row r="1232" spans="1:7" x14ac:dyDescent="0.25">
      <c r="A1232" s="18">
        <v>43614</v>
      </c>
      <c r="B1232" s="25">
        <f>SalesAndOrders[[#This Row],[Date]]</f>
        <v>43614</v>
      </c>
      <c r="C1232" s="19" t="s">
        <v>10</v>
      </c>
      <c r="D1232" s="19" t="s">
        <v>279</v>
      </c>
      <c r="E1232" s="19" t="s">
        <v>13</v>
      </c>
      <c r="F1232" s="19">
        <v>146</v>
      </c>
      <c r="G1232" s="19">
        <v>5041</v>
      </c>
    </row>
    <row r="1233" spans="1:7" x14ac:dyDescent="0.25">
      <c r="A1233" s="18">
        <v>43614</v>
      </c>
      <c r="B1233" s="25">
        <f>SalesAndOrders[[#This Row],[Date]]</f>
        <v>43614</v>
      </c>
      <c r="C1233" s="19" t="s">
        <v>10</v>
      </c>
      <c r="D1233" s="19" t="s">
        <v>102</v>
      </c>
      <c r="E1233" s="19" t="s">
        <v>13</v>
      </c>
      <c r="F1233" s="19">
        <v>67</v>
      </c>
      <c r="G1233" s="19">
        <v>4775</v>
      </c>
    </row>
    <row r="1234" spans="1:7" x14ac:dyDescent="0.25">
      <c r="A1234" s="18">
        <v>43614</v>
      </c>
      <c r="B1234" s="25">
        <f>SalesAndOrders[[#This Row],[Date]]</f>
        <v>43614</v>
      </c>
      <c r="C1234" s="19" t="s">
        <v>10</v>
      </c>
      <c r="D1234" s="19" t="s">
        <v>102</v>
      </c>
      <c r="E1234" s="19" t="s">
        <v>13</v>
      </c>
      <c r="F1234" s="19">
        <v>82</v>
      </c>
      <c r="G1234" s="19">
        <v>4035</v>
      </c>
    </row>
    <row r="1235" spans="1:7" x14ac:dyDescent="0.25">
      <c r="A1235" s="18">
        <v>43614</v>
      </c>
      <c r="B1235" s="25">
        <f>SalesAndOrders[[#This Row],[Date]]</f>
        <v>43614</v>
      </c>
      <c r="C1235" s="19" t="s">
        <v>10</v>
      </c>
      <c r="D1235" s="19" t="s">
        <v>285</v>
      </c>
      <c r="E1235" s="19" t="s">
        <v>13</v>
      </c>
      <c r="F1235" s="19">
        <v>144</v>
      </c>
      <c r="G1235" s="19">
        <v>2843</v>
      </c>
    </row>
    <row r="1236" spans="1:7" x14ac:dyDescent="0.25">
      <c r="A1236" s="18">
        <v>43614</v>
      </c>
      <c r="B1236" s="25">
        <f>SalesAndOrders[[#This Row],[Date]]</f>
        <v>43614</v>
      </c>
      <c r="C1236" s="19" t="s">
        <v>10</v>
      </c>
      <c r="D1236" s="19" t="s">
        <v>82</v>
      </c>
      <c r="E1236" s="19" t="s">
        <v>13</v>
      </c>
      <c r="F1236" s="19">
        <v>69</v>
      </c>
      <c r="G1236" s="19">
        <v>2307</v>
      </c>
    </row>
    <row r="1237" spans="1:7" x14ac:dyDescent="0.25">
      <c r="A1237" s="18">
        <v>43614</v>
      </c>
      <c r="B1237" s="25">
        <f>SalesAndOrders[[#This Row],[Date]]</f>
        <v>43614</v>
      </c>
      <c r="C1237" s="19" t="s">
        <v>10</v>
      </c>
      <c r="D1237" s="19" t="s">
        <v>1099</v>
      </c>
      <c r="E1237" s="19" t="s">
        <v>19</v>
      </c>
      <c r="F1237" s="19">
        <v>224</v>
      </c>
      <c r="G1237" s="19">
        <v>10553</v>
      </c>
    </row>
    <row r="1238" spans="1:7" x14ac:dyDescent="0.25">
      <c r="A1238" s="18">
        <v>43614</v>
      </c>
      <c r="B1238" s="25">
        <f>SalesAndOrders[[#This Row],[Date]]</f>
        <v>43614</v>
      </c>
      <c r="C1238" s="19" t="s">
        <v>24</v>
      </c>
      <c r="D1238" s="19" t="s">
        <v>183</v>
      </c>
      <c r="E1238" s="19" t="s">
        <v>19</v>
      </c>
      <c r="F1238" s="19">
        <v>224</v>
      </c>
      <c r="G1238" s="19">
        <v>7575</v>
      </c>
    </row>
    <row r="1239" spans="1:7" x14ac:dyDescent="0.25">
      <c r="A1239" s="18">
        <v>43614</v>
      </c>
      <c r="B1239" s="25">
        <f>SalesAndOrders[[#This Row],[Date]]</f>
        <v>43614</v>
      </c>
      <c r="C1239" s="19" t="s">
        <v>24</v>
      </c>
      <c r="D1239" s="19" t="s">
        <v>267</v>
      </c>
      <c r="E1239" s="19" t="s">
        <v>19</v>
      </c>
      <c r="F1239" s="19">
        <v>171</v>
      </c>
      <c r="G1239" s="19">
        <v>5349</v>
      </c>
    </row>
    <row r="1240" spans="1:7" x14ac:dyDescent="0.25">
      <c r="A1240" s="18">
        <v>43614</v>
      </c>
      <c r="B1240" s="25">
        <f>SalesAndOrders[[#This Row],[Date]]</f>
        <v>43614</v>
      </c>
      <c r="C1240" s="19" t="s">
        <v>16</v>
      </c>
      <c r="D1240" s="19" t="s">
        <v>87</v>
      </c>
      <c r="E1240" s="19" t="s">
        <v>19</v>
      </c>
      <c r="F1240" s="19">
        <v>133</v>
      </c>
      <c r="G1240" s="19">
        <v>5198</v>
      </c>
    </row>
    <row r="1241" spans="1:7" x14ac:dyDescent="0.25">
      <c r="A1241" s="18">
        <v>43614</v>
      </c>
      <c r="B1241" s="25">
        <f>SalesAndOrders[[#This Row],[Date]]</f>
        <v>43614</v>
      </c>
      <c r="C1241" s="19" t="s">
        <v>24</v>
      </c>
      <c r="D1241" s="19" t="s">
        <v>193</v>
      </c>
      <c r="E1241" s="19" t="s">
        <v>19</v>
      </c>
      <c r="F1241" s="19">
        <v>154</v>
      </c>
      <c r="G1241" s="19">
        <v>4450</v>
      </c>
    </row>
    <row r="1242" spans="1:7" x14ac:dyDescent="0.25">
      <c r="A1242" s="18">
        <v>43614</v>
      </c>
      <c r="B1242" s="25">
        <f>SalesAndOrders[[#This Row],[Date]]</f>
        <v>43614</v>
      </c>
      <c r="C1242" s="19" t="s">
        <v>24</v>
      </c>
      <c r="D1242" s="19" t="s">
        <v>596</v>
      </c>
      <c r="E1242" s="19" t="s">
        <v>19</v>
      </c>
      <c r="F1242" s="19">
        <v>106</v>
      </c>
      <c r="G1242" s="19">
        <v>4215</v>
      </c>
    </row>
    <row r="1243" spans="1:7" x14ac:dyDescent="0.25">
      <c r="A1243" s="18">
        <v>43614</v>
      </c>
      <c r="B1243" s="25">
        <f>SalesAndOrders[[#This Row],[Date]]</f>
        <v>43614</v>
      </c>
      <c r="C1243" s="19" t="s">
        <v>24</v>
      </c>
      <c r="D1243" s="19" t="s">
        <v>583</v>
      </c>
      <c r="E1243" s="19" t="s">
        <v>19</v>
      </c>
      <c r="F1243" s="19">
        <v>173</v>
      </c>
      <c r="G1243" s="19">
        <v>4191</v>
      </c>
    </row>
    <row r="1244" spans="1:7" x14ac:dyDescent="0.25">
      <c r="A1244" s="18">
        <v>43614</v>
      </c>
      <c r="B1244" s="25">
        <f>SalesAndOrders[[#This Row],[Date]]</f>
        <v>43614</v>
      </c>
      <c r="C1244" s="19" t="s">
        <v>24</v>
      </c>
      <c r="D1244" s="19" t="s">
        <v>226</v>
      </c>
      <c r="E1244" s="19" t="s">
        <v>19</v>
      </c>
      <c r="F1244" s="19">
        <v>231</v>
      </c>
      <c r="G1244" s="19">
        <v>3820</v>
      </c>
    </row>
    <row r="1245" spans="1:7" x14ac:dyDescent="0.25">
      <c r="A1245" s="18">
        <v>43614</v>
      </c>
      <c r="B1245" s="25">
        <f>SalesAndOrders[[#This Row],[Date]]</f>
        <v>43614</v>
      </c>
      <c r="C1245" s="19" t="s">
        <v>10</v>
      </c>
      <c r="D1245" s="19" t="s">
        <v>659</v>
      </c>
      <c r="E1245" s="19" t="s">
        <v>19</v>
      </c>
      <c r="F1245" s="19">
        <v>66</v>
      </c>
      <c r="G1245" s="19">
        <v>3355</v>
      </c>
    </row>
    <row r="1246" spans="1:7" x14ac:dyDescent="0.25">
      <c r="A1246" s="18">
        <v>43614</v>
      </c>
      <c r="B1246" s="25">
        <f>SalesAndOrders[[#This Row],[Date]]</f>
        <v>43614</v>
      </c>
      <c r="C1246" s="19" t="s">
        <v>16</v>
      </c>
      <c r="D1246" s="19" t="s">
        <v>233</v>
      </c>
      <c r="E1246" s="19" t="s">
        <v>19</v>
      </c>
      <c r="F1246" s="19">
        <v>108</v>
      </c>
      <c r="G1246" s="19">
        <v>1071</v>
      </c>
    </row>
    <row r="1247" spans="1:7" x14ac:dyDescent="0.25">
      <c r="A1247" s="18">
        <v>43614</v>
      </c>
      <c r="B1247" s="25">
        <f>SalesAndOrders[[#This Row],[Date]]</f>
        <v>43614</v>
      </c>
      <c r="C1247" s="19" t="s">
        <v>10</v>
      </c>
      <c r="D1247" s="19" t="s">
        <v>265</v>
      </c>
      <c r="E1247" s="19" t="s">
        <v>30</v>
      </c>
      <c r="F1247" s="19">
        <v>557</v>
      </c>
      <c r="G1247" s="19">
        <v>13725</v>
      </c>
    </row>
    <row r="1248" spans="1:7" x14ac:dyDescent="0.25">
      <c r="A1248" s="18">
        <v>43614</v>
      </c>
      <c r="B1248" s="25">
        <f>SalesAndOrders[[#This Row],[Date]]</f>
        <v>43614</v>
      </c>
      <c r="C1248" s="19" t="s">
        <v>16</v>
      </c>
      <c r="D1248" s="19" t="s">
        <v>2733</v>
      </c>
      <c r="E1248" s="19" t="s">
        <v>19</v>
      </c>
      <c r="F1248" s="19">
        <v>33</v>
      </c>
      <c r="G1248" s="19">
        <v>2010</v>
      </c>
    </row>
    <row r="1249" spans="1:7" x14ac:dyDescent="0.25">
      <c r="A1249" s="18">
        <v>43614</v>
      </c>
      <c r="B1249" s="25">
        <f>SalesAndOrders[[#This Row],[Date]]</f>
        <v>43614</v>
      </c>
      <c r="C1249" s="19" t="s">
        <v>24</v>
      </c>
      <c r="D1249" s="19" t="s">
        <v>164</v>
      </c>
      <c r="E1249" s="19" t="s">
        <v>30</v>
      </c>
      <c r="F1249" s="19">
        <v>177</v>
      </c>
      <c r="G1249" s="19">
        <v>7640</v>
      </c>
    </row>
    <row r="1250" spans="1:7" x14ac:dyDescent="0.25">
      <c r="A1250" s="18">
        <v>43614</v>
      </c>
      <c r="B1250" s="25">
        <f>SalesAndOrders[[#This Row],[Date]]</f>
        <v>43614</v>
      </c>
      <c r="C1250" s="19" t="s">
        <v>10</v>
      </c>
      <c r="D1250" s="19" t="s">
        <v>102</v>
      </c>
      <c r="E1250" s="19" t="s">
        <v>30</v>
      </c>
      <c r="F1250" s="19">
        <v>137</v>
      </c>
      <c r="G1250" s="19">
        <v>6290</v>
      </c>
    </row>
    <row r="1251" spans="1:7" x14ac:dyDescent="0.25">
      <c r="A1251" s="18">
        <v>43614</v>
      </c>
      <c r="B1251" s="25">
        <f>SalesAndOrders[[#This Row],[Date]]</f>
        <v>43614</v>
      </c>
      <c r="C1251" s="19" t="s">
        <v>24</v>
      </c>
      <c r="D1251" s="19" t="s">
        <v>64</v>
      </c>
      <c r="E1251" s="19" t="s">
        <v>30</v>
      </c>
      <c r="F1251" s="19">
        <v>176</v>
      </c>
      <c r="G1251" s="19">
        <v>6135</v>
      </c>
    </row>
    <row r="1252" spans="1:7" x14ac:dyDescent="0.25">
      <c r="A1252" s="18">
        <v>43614</v>
      </c>
      <c r="B1252" s="25">
        <f>SalesAndOrders[[#This Row],[Date]]</f>
        <v>43614</v>
      </c>
      <c r="C1252" s="19" t="s">
        <v>10</v>
      </c>
      <c r="D1252" s="19" t="s">
        <v>2733</v>
      </c>
      <c r="E1252" s="19" t="s">
        <v>67</v>
      </c>
      <c r="F1252" s="19">
        <v>268</v>
      </c>
      <c r="G1252" s="19">
        <v>19694</v>
      </c>
    </row>
    <row r="1253" spans="1:7" x14ac:dyDescent="0.25">
      <c r="A1253" s="18">
        <v>43614</v>
      </c>
      <c r="B1253" s="25">
        <f>SalesAndOrders[[#This Row],[Date]]</f>
        <v>43614</v>
      </c>
      <c r="C1253" s="19" t="s">
        <v>24</v>
      </c>
      <c r="D1253" s="19" t="s">
        <v>718</v>
      </c>
      <c r="E1253" s="19" t="s">
        <v>30</v>
      </c>
      <c r="F1253" s="19">
        <v>170</v>
      </c>
      <c r="G1253" s="19">
        <v>4972</v>
      </c>
    </row>
    <row r="1254" spans="1:7" x14ac:dyDescent="0.25">
      <c r="A1254" s="18">
        <v>43614</v>
      </c>
      <c r="B1254" s="25">
        <f>SalesAndOrders[[#This Row],[Date]]</f>
        <v>43614</v>
      </c>
      <c r="C1254" s="19" t="s">
        <v>16</v>
      </c>
      <c r="D1254" s="19" t="s">
        <v>359</v>
      </c>
      <c r="E1254" s="19" t="s">
        <v>30</v>
      </c>
      <c r="F1254" s="19">
        <v>106</v>
      </c>
      <c r="G1254" s="19">
        <v>4145</v>
      </c>
    </row>
    <row r="1255" spans="1:7" x14ac:dyDescent="0.25">
      <c r="A1255" s="18">
        <v>43614</v>
      </c>
      <c r="B1255" s="25">
        <f>SalesAndOrders[[#This Row],[Date]]</f>
        <v>43614</v>
      </c>
      <c r="C1255" s="19" t="s">
        <v>16</v>
      </c>
      <c r="D1255" s="19" t="s">
        <v>62</v>
      </c>
      <c r="E1255" s="19" t="s">
        <v>30</v>
      </c>
      <c r="F1255" s="19">
        <v>127</v>
      </c>
      <c r="G1255" s="19">
        <v>3906</v>
      </c>
    </row>
    <row r="1256" spans="1:7" x14ac:dyDescent="0.25">
      <c r="A1256" s="18">
        <v>43614</v>
      </c>
      <c r="B1256" s="25">
        <f>SalesAndOrders[[#This Row],[Date]]</f>
        <v>43614</v>
      </c>
      <c r="C1256" s="19" t="s">
        <v>24</v>
      </c>
      <c r="D1256" s="19" t="s">
        <v>2733</v>
      </c>
      <c r="E1256" s="19" t="s">
        <v>67</v>
      </c>
      <c r="F1256" s="19">
        <v>180</v>
      </c>
      <c r="G1256" s="19">
        <v>2996</v>
      </c>
    </row>
    <row r="1257" spans="1:7" x14ac:dyDescent="0.25">
      <c r="A1257" s="18">
        <v>43614</v>
      </c>
      <c r="B1257" s="25">
        <f>SalesAndOrders[[#This Row],[Date]]</f>
        <v>43614</v>
      </c>
      <c r="C1257" s="19" t="s">
        <v>10</v>
      </c>
      <c r="D1257" s="19" t="s">
        <v>489</v>
      </c>
      <c r="E1257" s="19" t="s">
        <v>30</v>
      </c>
      <c r="F1257" s="19">
        <v>51</v>
      </c>
      <c r="G1257" s="19">
        <v>3522</v>
      </c>
    </row>
    <row r="1258" spans="1:7" x14ac:dyDescent="0.25">
      <c r="A1258" s="18">
        <v>43614</v>
      </c>
      <c r="B1258" s="25">
        <f>SalesAndOrders[[#This Row],[Date]]</f>
        <v>43614</v>
      </c>
      <c r="C1258" s="19" t="s">
        <v>24</v>
      </c>
      <c r="D1258" s="19" t="s">
        <v>496</v>
      </c>
      <c r="E1258" s="19" t="s">
        <v>30</v>
      </c>
      <c r="F1258" s="19">
        <v>78</v>
      </c>
      <c r="G1258" s="19">
        <v>3209</v>
      </c>
    </row>
    <row r="1259" spans="1:7" x14ac:dyDescent="0.25">
      <c r="A1259" s="18">
        <v>43614</v>
      </c>
      <c r="B1259" s="25">
        <f>SalesAndOrders[[#This Row],[Date]]</f>
        <v>43614</v>
      </c>
      <c r="C1259" s="19" t="s">
        <v>24</v>
      </c>
      <c r="D1259" s="19" t="s">
        <v>723</v>
      </c>
      <c r="E1259" s="19" t="s">
        <v>30</v>
      </c>
      <c r="F1259" s="19">
        <v>187</v>
      </c>
      <c r="G1259" s="19">
        <v>2803</v>
      </c>
    </row>
    <row r="1260" spans="1:7" x14ac:dyDescent="0.25">
      <c r="A1260" s="18">
        <v>43614</v>
      </c>
      <c r="B1260" s="25">
        <f>SalesAndOrders[[#This Row],[Date]]</f>
        <v>43614</v>
      </c>
      <c r="C1260" s="19" t="s">
        <v>16</v>
      </c>
      <c r="D1260" s="19" t="s">
        <v>752</v>
      </c>
      <c r="E1260" s="19" t="s">
        <v>30</v>
      </c>
      <c r="F1260" s="19">
        <v>77</v>
      </c>
      <c r="G1260" s="19">
        <v>1965</v>
      </c>
    </row>
    <row r="1261" spans="1:7" x14ac:dyDescent="0.25">
      <c r="A1261" s="18">
        <v>43614</v>
      </c>
      <c r="B1261" s="25">
        <f>SalesAndOrders[[#This Row],[Date]]</f>
        <v>43614</v>
      </c>
      <c r="C1261" s="19" t="s">
        <v>24</v>
      </c>
      <c r="D1261" s="19" t="s">
        <v>135</v>
      </c>
      <c r="E1261" s="19" t="s">
        <v>32</v>
      </c>
      <c r="F1261" s="19">
        <v>196</v>
      </c>
      <c r="G1261" s="19">
        <v>7036</v>
      </c>
    </row>
    <row r="1262" spans="1:7" x14ac:dyDescent="0.25">
      <c r="A1262" s="18">
        <v>43614</v>
      </c>
      <c r="B1262" s="25">
        <f>SalesAndOrders[[#This Row],[Date]]</f>
        <v>43614</v>
      </c>
      <c r="C1262" s="19" t="s">
        <v>24</v>
      </c>
      <c r="D1262" s="19" t="s">
        <v>107</v>
      </c>
      <c r="E1262" s="19" t="s">
        <v>32</v>
      </c>
      <c r="F1262" s="19">
        <v>295</v>
      </c>
      <c r="G1262" s="19">
        <v>6586</v>
      </c>
    </row>
    <row r="1263" spans="1:7" x14ac:dyDescent="0.25">
      <c r="A1263" s="18">
        <v>43614</v>
      </c>
      <c r="B1263" s="25">
        <f>SalesAndOrders[[#This Row],[Date]]</f>
        <v>43614</v>
      </c>
      <c r="C1263" s="19" t="s">
        <v>16</v>
      </c>
      <c r="D1263" s="19" t="s">
        <v>285</v>
      </c>
      <c r="E1263" s="19" t="s">
        <v>32</v>
      </c>
      <c r="F1263" s="19">
        <v>87</v>
      </c>
      <c r="G1263" s="19">
        <v>5558</v>
      </c>
    </row>
    <row r="1264" spans="1:7" x14ac:dyDescent="0.25">
      <c r="A1264" s="18">
        <v>43614</v>
      </c>
      <c r="B1264" s="25">
        <f>SalesAndOrders[[#This Row],[Date]]</f>
        <v>43614</v>
      </c>
      <c r="C1264" s="19" t="s">
        <v>24</v>
      </c>
      <c r="D1264" s="19" t="s">
        <v>69</v>
      </c>
      <c r="E1264" s="19" t="s">
        <v>32</v>
      </c>
      <c r="F1264" s="19">
        <v>64</v>
      </c>
      <c r="G1264" s="19">
        <v>4855</v>
      </c>
    </row>
    <row r="1265" spans="1:7" x14ac:dyDescent="0.25">
      <c r="A1265" s="18">
        <v>43614</v>
      </c>
      <c r="B1265" s="25">
        <f>SalesAndOrders[[#This Row],[Date]]</f>
        <v>43614</v>
      </c>
      <c r="C1265" s="19" t="s">
        <v>16</v>
      </c>
      <c r="D1265" s="19" t="s">
        <v>562</v>
      </c>
      <c r="E1265" s="19" t="s">
        <v>32</v>
      </c>
      <c r="F1265" s="19">
        <v>66</v>
      </c>
      <c r="G1265" s="19">
        <v>3529</v>
      </c>
    </row>
    <row r="1266" spans="1:7" x14ac:dyDescent="0.25">
      <c r="A1266" s="18">
        <v>43614</v>
      </c>
      <c r="B1266" s="25">
        <f>SalesAndOrders[[#This Row],[Date]]</f>
        <v>43614</v>
      </c>
      <c r="C1266" s="19" t="s">
        <v>16</v>
      </c>
      <c r="D1266" s="19" t="s">
        <v>261</v>
      </c>
      <c r="E1266" s="19" t="s">
        <v>32</v>
      </c>
      <c r="F1266" s="19">
        <v>135</v>
      </c>
      <c r="G1266" s="19">
        <v>3140</v>
      </c>
    </row>
    <row r="1267" spans="1:7" x14ac:dyDescent="0.25">
      <c r="A1267" s="18">
        <v>43614</v>
      </c>
      <c r="B1267" s="25">
        <f>SalesAndOrders[[#This Row],[Date]]</f>
        <v>43614</v>
      </c>
      <c r="C1267" s="19" t="s">
        <v>24</v>
      </c>
      <c r="D1267" s="19" t="s">
        <v>708</v>
      </c>
      <c r="E1267" s="19" t="s">
        <v>32</v>
      </c>
      <c r="F1267" s="19">
        <v>227</v>
      </c>
      <c r="G1267" s="19">
        <v>1905</v>
      </c>
    </row>
    <row r="1268" spans="1:7" x14ac:dyDescent="0.25">
      <c r="A1268" s="18">
        <v>43614</v>
      </c>
      <c r="B1268" s="25">
        <f>SalesAndOrders[[#This Row],[Date]]</f>
        <v>43614</v>
      </c>
      <c r="C1268" s="19" t="s">
        <v>10</v>
      </c>
      <c r="D1268" s="19" t="s">
        <v>2736</v>
      </c>
      <c r="E1268" s="19" t="s">
        <v>30</v>
      </c>
      <c r="F1268" s="19">
        <v>479</v>
      </c>
      <c r="G1268" s="19">
        <v>13554</v>
      </c>
    </row>
    <row r="1269" spans="1:7" x14ac:dyDescent="0.25">
      <c r="A1269" s="18">
        <v>43614</v>
      </c>
      <c r="B1269" s="25">
        <f>SalesAndOrders[[#This Row],[Date]]</f>
        <v>43614</v>
      </c>
      <c r="C1269" s="19" t="s">
        <v>10</v>
      </c>
      <c r="D1269" s="19" t="s">
        <v>123</v>
      </c>
      <c r="E1269" s="19" t="s">
        <v>32</v>
      </c>
      <c r="F1269" s="19">
        <v>28</v>
      </c>
      <c r="G1269" s="19">
        <v>1325</v>
      </c>
    </row>
    <row r="1270" spans="1:7" x14ac:dyDescent="0.25">
      <c r="A1270" s="18">
        <v>43614</v>
      </c>
      <c r="B1270" s="25">
        <f>SalesAndOrders[[#This Row],[Date]]</f>
        <v>43614</v>
      </c>
      <c r="C1270" s="19" t="s">
        <v>16</v>
      </c>
      <c r="D1270" s="19" t="s">
        <v>107</v>
      </c>
      <c r="E1270" s="19" t="s">
        <v>32</v>
      </c>
      <c r="F1270" s="19">
        <v>70</v>
      </c>
      <c r="G1270" s="19">
        <v>833</v>
      </c>
    </row>
    <row r="1271" spans="1:7" x14ac:dyDescent="0.25">
      <c r="A1271" s="18">
        <v>43614</v>
      </c>
      <c r="B1271" s="25">
        <f>SalesAndOrders[[#This Row],[Date]]</f>
        <v>43614</v>
      </c>
      <c r="C1271" s="19" t="s">
        <v>16</v>
      </c>
      <c r="D1271" s="19" t="s">
        <v>27</v>
      </c>
      <c r="E1271" s="19" t="s">
        <v>32</v>
      </c>
      <c r="F1271" s="19">
        <v>16</v>
      </c>
      <c r="G1271" s="19">
        <v>768</v>
      </c>
    </row>
    <row r="1272" spans="1:7" x14ac:dyDescent="0.25">
      <c r="A1272" s="18">
        <v>43614</v>
      </c>
      <c r="B1272" s="25">
        <f>SalesAndOrders[[#This Row],[Date]]</f>
        <v>43614</v>
      </c>
      <c r="C1272" s="19" t="s">
        <v>16</v>
      </c>
      <c r="D1272" s="19" t="s">
        <v>409</v>
      </c>
      <c r="E1272" s="19" t="s">
        <v>32</v>
      </c>
      <c r="F1272" s="19">
        <v>124</v>
      </c>
      <c r="G1272" s="19">
        <v>637</v>
      </c>
    </row>
    <row r="1273" spans="1:7" x14ac:dyDescent="0.25">
      <c r="A1273" s="18">
        <v>43614</v>
      </c>
      <c r="B1273" s="25">
        <f>SalesAndOrders[[#This Row],[Date]]</f>
        <v>43614</v>
      </c>
      <c r="C1273" s="19" t="s">
        <v>10</v>
      </c>
      <c r="D1273" s="19" t="s">
        <v>230</v>
      </c>
      <c r="E1273" s="19" t="s">
        <v>39</v>
      </c>
      <c r="F1273" s="19">
        <v>470</v>
      </c>
      <c r="G1273" s="19">
        <v>12418</v>
      </c>
    </row>
    <row r="1274" spans="1:7" x14ac:dyDescent="0.25">
      <c r="A1274" s="18">
        <v>43614</v>
      </c>
      <c r="B1274" s="25">
        <f>SalesAndOrders[[#This Row],[Date]]</f>
        <v>43614</v>
      </c>
      <c r="C1274" s="19" t="s">
        <v>10</v>
      </c>
      <c r="D1274" s="19" t="s">
        <v>171</v>
      </c>
      <c r="E1274" s="19" t="s">
        <v>39</v>
      </c>
      <c r="F1274" s="19">
        <v>82</v>
      </c>
      <c r="G1274" s="19">
        <v>9187</v>
      </c>
    </row>
    <row r="1275" spans="1:7" x14ac:dyDescent="0.25">
      <c r="A1275" s="18">
        <v>43614</v>
      </c>
      <c r="B1275" s="25">
        <f>SalesAndOrders[[#This Row],[Date]]</f>
        <v>43614</v>
      </c>
      <c r="C1275" s="19" t="s">
        <v>10</v>
      </c>
      <c r="D1275" s="19" t="s">
        <v>760</v>
      </c>
      <c r="E1275" s="19" t="s">
        <v>39</v>
      </c>
      <c r="F1275" s="19">
        <v>366</v>
      </c>
      <c r="G1275" s="19">
        <v>7655</v>
      </c>
    </row>
    <row r="1276" spans="1:7" x14ac:dyDescent="0.25">
      <c r="A1276" s="18">
        <v>43614</v>
      </c>
      <c r="B1276" s="25">
        <f>SalesAndOrders[[#This Row],[Date]]</f>
        <v>43614</v>
      </c>
      <c r="C1276" s="19" t="s">
        <v>24</v>
      </c>
      <c r="D1276" s="19" t="s">
        <v>69</v>
      </c>
      <c r="E1276" s="19" t="s">
        <v>39</v>
      </c>
      <c r="F1276" s="19">
        <v>80</v>
      </c>
      <c r="G1276" s="19">
        <v>7083</v>
      </c>
    </row>
    <row r="1277" spans="1:7" x14ac:dyDescent="0.25">
      <c r="A1277" s="18">
        <v>43614</v>
      </c>
      <c r="B1277" s="25">
        <f>SalesAndOrders[[#This Row],[Date]]</f>
        <v>43614</v>
      </c>
      <c r="C1277" s="19" t="s">
        <v>16</v>
      </c>
      <c r="D1277" s="19" t="s">
        <v>193</v>
      </c>
      <c r="E1277" s="19" t="s">
        <v>39</v>
      </c>
      <c r="F1277" s="19">
        <v>58</v>
      </c>
      <c r="G1277" s="19">
        <v>6137</v>
      </c>
    </row>
    <row r="1278" spans="1:7" x14ac:dyDescent="0.25">
      <c r="A1278" s="18">
        <v>43614</v>
      </c>
      <c r="B1278" s="25">
        <f>SalesAndOrders[[#This Row],[Date]]</f>
        <v>43614</v>
      </c>
      <c r="C1278" s="19" t="s">
        <v>10</v>
      </c>
      <c r="D1278" s="19" t="s">
        <v>447</v>
      </c>
      <c r="E1278" s="19" t="s">
        <v>39</v>
      </c>
      <c r="F1278" s="19">
        <v>136</v>
      </c>
      <c r="G1278" s="19">
        <v>5727</v>
      </c>
    </row>
    <row r="1279" spans="1:7" x14ac:dyDescent="0.25">
      <c r="A1279" s="18">
        <v>43614</v>
      </c>
      <c r="B1279" s="25">
        <f>SalesAndOrders[[#This Row],[Date]]</f>
        <v>43614</v>
      </c>
      <c r="C1279" s="19" t="s">
        <v>24</v>
      </c>
      <c r="D1279" s="19" t="s">
        <v>261</v>
      </c>
      <c r="E1279" s="19" t="s">
        <v>39</v>
      </c>
      <c r="F1279" s="19">
        <v>192</v>
      </c>
      <c r="G1279" s="19">
        <v>5685</v>
      </c>
    </row>
    <row r="1280" spans="1:7" x14ac:dyDescent="0.25">
      <c r="A1280" s="18">
        <v>43614</v>
      </c>
      <c r="B1280" s="25">
        <f>SalesAndOrders[[#This Row],[Date]]</f>
        <v>43614</v>
      </c>
      <c r="C1280" s="19" t="s">
        <v>24</v>
      </c>
      <c r="D1280" s="19" t="s">
        <v>29</v>
      </c>
      <c r="E1280" s="19" t="s">
        <v>39</v>
      </c>
      <c r="F1280" s="19">
        <v>270</v>
      </c>
      <c r="G1280" s="19">
        <v>5577</v>
      </c>
    </row>
    <row r="1281" spans="1:7" x14ac:dyDescent="0.25">
      <c r="A1281" s="18">
        <v>43614</v>
      </c>
      <c r="B1281" s="25">
        <f>SalesAndOrders[[#This Row],[Date]]</f>
        <v>43614</v>
      </c>
      <c r="C1281" s="19" t="s">
        <v>24</v>
      </c>
      <c r="D1281" s="19" t="s">
        <v>328</v>
      </c>
      <c r="E1281" s="19" t="s">
        <v>39</v>
      </c>
      <c r="F1281" s="19">
        <v>163</v>
      </c>
      <c r="G1281" s="19">
        <v>5422</v>
      </c>
    </row>
    <row r="1282" spans="1:7" x14ac:dyDescent="0.25">
      <c r="A1282" s="18">
        <v>43614</v>
      </c>
      <c r="B1282" s="25">
        <f>SalesAndOrders[[#This Row],[Date]]</f>
        <v>43614</v>
      </c>
      <c r="C1282" s="19" t="s">
        <v>24</v>
      </c>
      <c r="D1282" s="19" t="s">
        <v>334</v>
      </c>
      <c r="E1282" s="19" t="s">
        <v>39</v>
      </c>
      <c r="F1282" s="19">
        <v>128</v>
      </c>
      <c r="G1282" s="19">
        <v>5288</v>
      </c>
    </row>
    <row r="1283" spans="1:7" x14ac:dyDescent="0.25">
      <c r="A1283" s="18">
        <v>43614</v>
      </c>
      <c r="B1283" s="25">
        <f>SalesAndOrders[[#This Row],[Date]]</f>
        <v>43614</v>
      </c>
      <c r="C1283" s="19" t="s">
        <v>24</v>
      </c>
      <c r="D1283" s="19" t="s">
        <v>249</v>
      </c>
      <c r="E1283" s="19" t="s">
        <v>39</v>
      </c>
      <c r="F1283" s="19">
        <v>165</v>
      </c>
      <c r="G1283" s="19">
        <v>4671</v>
      </c>
    </row>
    <row r="1284" spans="1:7" x14ac:dyDescent="0.25">
      <c r="A1284" s="18">
        <v>43614</v>
      </c>
      <c r="B1284" s="25">
        <f>SalesAndOrders[[#This Row],[Date]]</f>
        <v>43614</v>
      </c>
      <c r="C1284" s="19" t="s">
        <v>24</v>
      </c>
      <c r="D1284" s="19" t="s">
        <v>112</v>
      </c>
      <c r="E1284" s="19" t="s">
        <v>39</v>
      </c>
      <c r="F1284" s="19">
        <v>75</v>
      </c>
      <c r="G1284" s="19">
        <v>3372</v>
      </c>
    </row>
    <row r="1285" spans="1:7" x14ac:dyDescent="0.25">
      <c r="A1285" s="18">
        <v>43614</v>
      </c>
      <c r="B1285" s="25">
        <f>SalesAndOrders[[#This Row],[Date]]</f>
        <v>43614</v>
      </c>
      <c r="C1285" s="19" t="s">
        <v>24</v>
      </c>
      <c r="D1285" s="19" t="s">
        <v>110</v>
      </c>
      <c r="E1285" s="19" t="s">
        <v>39</v>
      </c>
      <c r="F1285" s="19">
        <v>197</v>
      </c>
      <c r="G1285" s="19">
        <v>2959</v>
      </c>
    </row>
    <row r="1286" spans="1:7" x14ac:dyDescent="0.25">
      <c r="A1286" s="18">
        <v>43614</v>
      </c>
      <c r="B1286" s="25">
        <f>SalesAndOrders[[#This Row],[Date]]</f>
        <v>43614</v>
      </c>
      <c r="C1286" s="19" t="s">
        <v>16</v>
      </c>
      <c r="D1286" s="19" t="s">
        <v>2737</v>
      </c>
      <c r="E1286" s="19" t="s">
        <v>2724</v>
      </c>
      <c r="F1286" s="19">
        <v>27</v>
      </c>
      <c r="G1286" s="19">
        <v>7043</v>
      </c>
    </row>
    <row r="1287" spans="1:7" x14ac:dyDescent="0.25">
      <c r="A1287" s="18">
        <v>43614</v>
      </c>
      <c r="B1287" s="25">
        <f>SalesAndOrders[[#This Row],[Date]]</f>
        <v>43614</v>
      </c>
      <c r="C1287" s="19" t="s">
        <v>16</v>
      </c>
      <c r="D1287" s="19" t="s">
        <v>17</v>
      </c>
      <c r="E1287" s="19" t="s">
        <v>39</v>
      </c>
      <c r="F1287" s="19">
        <v>136</v>
      </c>
      <c r="G1287" s="19">
        <v>2224</v>
      </c>
    </row>
    <row r="1288" spans="1:7" x14ac:dyDescent="0.25">
      <c r="A1288" s="18">
        <v>43614</v>
      </c>
      <c r="B1288" s="25">
        <f>SalesAndOrders[[#This Row],[Date]]</f>
        <v>43614</v>
      </c>
      <c r="C1288" s="19" t="s">
        <v>10</v>
      </c>
      <c r="D1288" s="19" t="s">
        <v>285</v>
      </c>
      <c r="E1288" s="19" t="s">
        <v>2724</v>
      </c>
      <c r="F1288" s="19">
        <v>177</v>
      </c>
      <c r="G1288" s="19">
        <v>24554</v>
      </c>
    </row>
    <row r="1289" spans="1:7" x14ac:dyDescent="0.25">
      <c r="A1289" s="18">
        <v>43614</v>
      </c>
      <c r="B1289" s="25">
        <f>SalesAndOrders[[#This Row],[Date]]</f>
        <v>43614</v>
      </c>
      <c r="C1289" s="19" t="s">
        <v>10</v>
      </c>
      <c r="D1289" s="19" t="s">
        <v>616</v>
      </c>
      <c r="E1289" s="19" t="s">
        <v>2724</v>
      </c>
      <c r="F1289" s="19">
        <v>414</v>
      </c>
      <c r="G1289" s="19">
        <v>20929</v>
      </c>
    </row>
    <row r="1290" spans="1:7" x14ac:dyDescent="0.25">
      <c r="A1290" s="18">
        <v>43614</v>
      </c>
      <c r="B1290" s="25">
        <f>SalesAndOrders[[#This Row],[Date]]</f>
        <v>43614</v>
      </c>
      <c r="C1290" s="19" t="s">
        <v>10</v>
      </c>
      <c r="D1290" s="19" t="s">
        <v>819</v>
      </c>
      <c r="E1290" s="19" t="s">
        <v>2724</v>
      </c>
      <c r="F1290" s="19">
        <v>583</v>
      </c>
      <c r="G1290" s="19">
        <v>16956</v>
      </c>
    </row>
    <row r="1291" spans="1:7" x14ac:dyDescent="0.25">
      <c r="A1291" s="18">
        <v>43614</v>
      </c>
      <c r="B1291" s="25">
        <f>SalesAndOrders[[#This Row],[Date]]</f>
        <v>43614</v>
      </c>
      <c r="C1291" s="19" t="s">
        <v>24</v>
      </c>
      <c r="D1291" s="19" t="s">
        <v>89</v>
      </c>
      <c r="E1291" s="19" t="s">
        <v>2724</v>
      </c>
      <c r="F1291" s="19">
        <v>182</v>
      </c>
      <c r="G1291" s="19">
        <v>10654</v>
      </c>
    </row>
    <row r="1292" spans="1:7" x14ac:dyDescent="0.25">
      <c r="A1292" s="18">
        <v>43614</v>
      </c>
      <c r="B1292" s="25">
        <f>SalesAndOrders[[#This Row],[Date]]</f>
        <v>43614</v>
      </c>
      <c r="C1292" s="19" t="s">
        <v>24</v>
      </c>
      <c r="D1292" s="19" t="s">
        <v>503</v>
      </c>
      <c r="E1292" s="19" t="s">
        <v>2724</v>
      </c>
      <c r="F1292" s="19">
        <v>282</v>
      </c>
      <c r="G1292" s="19">
        <v>9269</v>
      </c>
    </row>
    <row r="1293" spans="1:7" x14ac:dyDescent="0.25">
      <c r="A1293" s="18">
        <v>43614</v>
      </c>
      <c r="B1293" s="25">
        <f>SalesAndOrders[[#This Row],[Date]]</f>
        <v>43614</v>
      </c>
      <c r="C1293" s="19" t="s">
        <v>16</v>
      </c>
      <c r="D1293" s="19" t="s">
        <v>110</v>
      </c>
      <c r="E1293" s="19" t="s">
        <v>2724</v>
      </c>
      <c r="F1293" s="19">
        <v>86</v>
      </c>
      <c r="G1293" s="19">
        <v>8773</v>
      </c>
    </row>
    <row r="1294" spans="1:7" x14ac:dyDescent="0.25">
      <c r="A1294" s="18">
        <v>43614</v>
      </c>
      <c r="B1294" s="25">
        <f>SalesAndOrders[[#This Row],[Date]]</f>
        <v>43614</v>
      </c>
      <c r="C1294" s="19" t="s">
        <v>24</v>
      </c>
      <c r="D1294" s="19" t="s">
        <v>117</v>
      </c>
      <c r="E1294" s="19" t="s">
        <v>2724</v>
      </c>
      <c r="F1294" s="19">
        <v>190</v>
      </c>
      <c r="G1294" s="19">
        <v>7896</v>
      </c>
    </row>
    <row r="1295" spans="1:7" x14ac:dyDescent="0.25">
      <c r="A1295" s="18">
        <v>43614</v>
      </c>
      <c r="B1295" s="25">
        <f>SalesAndOrders[[#This Row],[Date]]</f>
        <v>43614</v>
      </c>
      <c r="C1295" s="19" t="s">
        <v>10</v>
      </c>
      <c r="D1295" s="19" t="s">
        <v>1198</v>
      </c>
      <c r="E1295" s="19" t="s">
        <v>2724</v>
      </c>
      <c r="F1295" s="19">
        <v>182</v>
      </c>
      <c r="G1295" s="19">
        <v>7493</v>
      </c>
    </row>
    <row r="1296" spans="1:7" x14ac:dyDescent="0.25">
      <c r="A1296" s="18">
        <v>43614</v>
      </c>
      <c r="B1296" s="25">
        <f>SalesAndOrders[[#This Row],[Date]]</f>
        <v>43614</v>
      </c>
      <c r="C1296" s="19" t="s">
        <v>16</v>
      </c>
      <c r="D1296" s="19" t="s">
        <v>564</v>
      </c>
      <c r="E1296" s="19" t="s">
        <v>2724</v>
      </c>
      <c r="F1296" s="19">
        <v>75</v>
      </c>
      <c r="G1296" s="19">
        <v>6535</v>
      </c>
    </row>
    <row r="1297" spans="1:7" x14ac:dyDescent="0.25">
      <c r="A1297" s="18">
        <v>43614</v>
      </c>
      <c r="B1297" s="25">
        <f>SalesAndOrders[[#This Row],[Date]]</f>
        <v>43614</v>
      </c>
      <c r="C1297" s="19" t="s">
        <v>24</v>
      </c>
      <c r="D1297" s="19" t="s">
        <v>206</v>
      </c>
      <c r="E1297" s="19" t="s">
        <v>2724</v>
      </c>
      <c r="F1297" s="19">
        <v>149</v>
      </c>
      <c r="G1297" s="19">
        <v>6294</v>
      </c>
    </row>
    <row r="1298" spans="1:7" x14ac:dyDescent="0.25">
      <c r="A1298" s="18">
        <v>43614</v>
      </c>
      <c r="B1298" s="25">
        <f>SalesAndOrders[[#This Row],[Date]]</f>
        <v>43614</v>
      </c>
      <c r="C1298" s="19" t="s">
        <v>24</v>
      </c>
      <c r="D1298" s="19" t="s">
        <v>279</v>
      </c>
      <c r="E1298" s="19" t="s">
        <v>2724</v>
      </c>
      <c r="F1298" s="19">
        <v>184</v>
      </c>
      <c r="G1298" s="19">
        <v>6064</v>
      </c>
    </row>
    <row r="1299" spans="1:7" x14ac:dyDescent="0.25">
      <c r="A1299" s="18">
        <v>43614</v>
      </c>
      <c r="B1299" s="25">
        <f>SalesAndOrders[[#This Row],[Date]]</f>
        <v>43614</v>
      </c>
      <c r="C1299" s="19" t="s">
        <v>10</v>
      </c>
      <c r="D1299" s="19" t="s">
        <v>117</v>
      </c>
      <c r="E1299" s="19" t="s">
        <v>2724</v>
      </c>
      <c r="F1299" s="19">
        <v>287</v>
      </c>
      <c r="G1299" s="19">
        <v>5953</v>
      </c>
    </row>
    <row r="1300" spans="1:7" x14ac:dyDescent="0.25">
      <c r="A1300" s="18">
        <v>43614</v>
      </c>
      <c r="B1300" s="25">
        <f>SalesAndOrders[[#This Row],[Date]]</f>
        <v>43614</v>
      </c>
      <c r="C1300" s="19" t="s">
        <v>24</v>
      </c>
      <c r="D1300" s="19" t="s">
        <v>453</v>
      </c>
      <c r="E1300" s="19" t="s">
        <v>2724</v>
      </c>
      <c r="F1300" s="19">
        <v>208</v>
      </c>
      <c r="G1300" s="19">
        <v>5717</v>
      </c>
    </row>
    <row r="1301" spans="1:7" x14ac:dyDescent="0.25">
      <c r="A1301" s="18">
        <v>43614</v>
      </c>
      <c r="B1301" s="25">
        <f>SalesAndOrders[[#This Row],[Date]]</f>
        <v>43614</v>
      </c>
      <c r="C1301" s="19" t="s">
        <v>24</v>
      </c>
      <c r="D1301" s="19" t="s">
        <v>110</v>
      </c>
      <c r="E1301" s="19" t="s">
        <v>2724</v>
      </c>
      <c r="F1301" s="19">
        <v>265</v>
      </c>
      <c r="G1301" s="19">
        <v>5126</v>
      </c>
    </row>
    <row r="1302" spans="1:7" x14ac:dyDescent="0.25">
      <c r="A1302" s="18">
        <v>43614</v>
      </c>
      <c r="B1302" s="25">
        <f>SalesAndOrders[[#This Row],[Date]]</f>
        <v>43614</v>
      </c>
      <c r="C1302" s="19" t="s">
        <v>10</v>
      </c>
      <c r="D1302" s="19" t="s">
        <v>2726</v>
      </c>
      <c r="E1302" s="19" t="s">
        <v>60</v>
      </c>
      <c r="F1302" s="19">
        <v>438</v>
      </c>
      <c r="G1302" s="19">
        <v>18096</v>
      </c>
    </row>
    <row r="1303" spans="1:7" x14ac:dyDescent="0.25">
      <c r="A1303" s="18">
        <v>43614</v>
      </c>
      <c r="B1303" s="25">
        <f>SalesAndOrders[[#This Row],[Date]]</f>
        <v>43614</v>
      </c>
      <c r="C1303" s="19" t="s">
        <v>24</v>
      </c>
      <c r="D1303" s="19" t="s">
        <v>41</v>
      </c>
      <c r="E1303" s="19" t="s">
        <v>2724</v>
      </c>
      <c r="F1303" s="19">
        <v>169</v>
      </c>
      <c r="G1303" s="19">
        <v>3705</v>
      </c>
    </row>
    <row r="1304" spans="1:7" x14ac:dyDescent="0.25">
      <c r="A1304" s="18">
        <v>43614</v>
      </c>
      <c r="B1304" s="25">
        <f>SalesAndOrders[[#This Row],[Date]]</f>
        <v>43614</v>
      </c>
      <c r="C1304" s="19" t="s">
        <v>16</v>
      </c>
      <c r="D1304" s="19" t="s">
        <v>447</v>
      </c>
      <c r="E1304" s="19" t="s">
        <v>2724</v>
      </c>
      <c r="F1304" s="19">
        <v>38</v>
      </c>
      <c r="G1304" s="19">
        <v>3664</v>
      </c>
    </row>
    <row r="1305" spans="1:7" x14ac:dyDescent="0.25">
      <c r="A1305" s="18">
        <v>43614</v>
      </c>
      <c r="B1305" s="25">
        <f>SalesAndOrders[[#This Row],[Date]]</f>
        <v>43614</v>
      </c>
      <c r="C1305" s="19" t="s">
        <v>10</v>
      </c>
      <c r="D1305" s="19" t="s">
        <v>583</v>
      </c>
      <c r="E1305" s="19" t="s">
        <v>2724</v>
      </c>
      <c r="F1305" s="19">
        <v>113</v>
      </c>
      <c r="G1305" s="19">
        <v>5897</v>
      </c>
    </row>
    <row r="1306" spans="1:7" x14ac:dyDescent="0.25">
      <c r="A1306" s="18">
        <v>43614</v>
      </c>
      <c r="B1306" s="25">
        <f>SalesAndOrders[[#This Row],[Date]]</f>
        <v>43614</v>
      </c>
      <c r="C1306" s="19" t="s">
        <v>24</v>
      </c>
      <c r="D1306" s="19" t="s">
        <v>782</v>
      </c>
      <c r="E1306" s="19" t="s">
        <v>57</v>
      </c>
      <c r="F1306" s="19">
        <v>262</v>
      </c>
      <c r="G1306" s="19">
        <v>9310</v>
      </c>
    </row>
    <row r="1307" spans="1:7" x14ac:dyDescent="0.25">
      <c r="A1307" s="18">
        <v>43614</v>
      </c>
      <c r="B1307" s="25">
        <f>SalesAndOrders[[#This Row],[Date]]</f>
        <v>43614</v>
      </c>
      <c r="C1307" s="19" t="s">
        <v>24</v>
      </c>
      <c r="D1307" s="19" t="s">
        <v>449</v>
      </c>
      <c r="E1307" s="19" t="s">
        <v>57</v>
      </c>
      <c r="F1307" s="19">
        <v>169</v>
      </c>
      <c r="G1307" s="19">
        <v>6755</v>
      </c>
    </row>
    <row r="1308" spans="1:7" x14ac:dyDescent="0.25">
      <c r="A1308" s="18">
        <v>43614</v>
      </c>
      <c r="B1308" s="25">
        <f>SalesAndOrders[[#This Row],[Date]]</f>
        <v>43614</v>
      </c>
      <c r="C1308" s="19" t="s">
        <v>24</v>
      </c>
      <c r="D1308" s="19" t="s">
        <v>412</v>
      </c>
      <c r="E1308" s="19" t="s">
        <v>57</v>
      </c>
      <c r="F1308" s="19">
        <v>54</v>
      </c>
      <c r="G1308" s="19">
        <v>5583</v>
      </c>
    </row>
    <row r="1309" spans="1:7" x14ac:dyDescent="0.25">
      <c r="A1309" s="18">
        <v>43614</v>
      </c>
      <c r="B1309" s="25">
        <f>SalesAndOrders[[#This Row],[Date]]</f>
        <v>43614</v>
      </c>
      <c r="C1309" s="19" t="s">
        <v>16</v>
      </c>
      <c r="D1309" s="19" t="s">
        <v>127</v>
      </c>
      <c r="E1309" s="19" t="s">
        <v>57</v>
      </c>
      <c r="F1309" s="19">
        <v>85</v>
      </c>
      <c r="G1309" s="19">
        <v>2960</v>
      </c>
    </row>
    <row r="1310" spans="1:7" x14ac:dyDescent="0.25">
      <c r="A1310" s="18">
        <v>43614</v>
      </c>
      <c r="B1310" s="25">
        <f>SalesAndOrders[[#This Row],[Date]]</f>
        <v>43614</v>
      </c>
      <c r="C1310" s="19" t="s">
        <v>16</v>
      </c>
      <c r="D1310" s="19" t="s">
        <v>127</v>
      </c>
      <c r="E1310" s="19" t="s">
        <v>57</v>
      </c>
      <c r="F1310" s="19">
        <v>41</v>
      </c>
      <c r="G1310" s="19">
        <v>3540</v>
      </c>
    </row>
    <row r="1311" spans="1:7" x14ac:dyDescent="0.25">
      <c r="A1311" s="18">
        <v>43614</v>
      </c>
      <c r="B1311" s="25">
        <f>SalesAndOrders[[#This Row],[Date]]</f>
        <v>43614</v>
      </c>
      <c r="C1311" s="19" t="s">
        <v>10</v>
      </c>
      <c r="D1311" s="19" t="s">
        <v>121</v>
      </c>
      <c r="E1311" s="19" t="s">
        <v>60</v>
      </c>
      <c r="F1311" s="19">
        <v>375</v>
      </c>
      <c r="G1311" s="19">
        <v>16658</v>
      </c>
    </row>
    <row r="1312" spans="1:7" x14ac:dyDescent="0.25">
      <c r="A1312" s="18">
        <v>43614</v>
      </c>
      <c r="B1312" s="25">
        <f>SalesAndOrders[[#This Row],[Date]]</f>
        <v>43614</v>
      </c>
      <c r="C1312" s="19" t="s">
        <v>10</v>
      </c>
      <c r="D1312" s="19" t="s">
        <v>150</v>
      </c>
      <c r="E1312" s="19" t="s">
        <v>60</v>
      </c>
      <c r="F1312" s="19">
        <v>282</v>
      </c>
      <c r="G1312" s="19">
        <v>15884</v>
      </c>
    </row>
    <row r="1313" spans="1:7" x14ac:dyDescent="0.25">
      <c r="A1313" s="18">
        <v>43614</v>
      </c>
      <c r="B1313" s="25">
        <f>SalesAndOrders[[#This Row],[Date]]</f>
        <v>43614</v>
      </c>
      <c r="C1313" s="19" t="s">
        <v>10</v>
      </c>
      <c r="D1313" s="19" t="s">
        <v>251</v>
      </c>
      <c r="E1313" s="19" t="s">
        <v>60</v>
      </c>
      <c r="F1313" s="19">
        <v>224</v>
      </c>
      <c r="G1313" s="19">
        <v>14165</v>
      </c>
    </row>
    <row r="1314" spans="1:7" x14ac:dyDescent="0.25">
      <c r="A1314" s="18">
        <v>43614</v>
      </c>
      <c r="B1314" s="25">
        <f>SalesAndOrders[[#This Row],[Date]]</f>
        <v>43614</v>
      </c>
      <c r="C1314" s="19" t="s">
        <v>24</v>
      </c>
      <c r="D1314" s="19" t="s">
        <v>98</v>
      </c>
      <c r="E1314" s="19" t="s">
        <v>60</v>
      </c>
      <c r="F1314" s="19">
        <v>50</v>
      </c>
      <c r="G1314" s="19">
        <v>8427</v>
      </c>
    </row>
    <row r="1315" spans="1:7" x14ac:dyDescent="0.25">
      <c r="A1315" s="18">
        <v>43614</v>
      </c>
      <c r="B1315" s="25">
        <f>SalesAndOrders[[#This Row],[Date]]</f>
        <v>43614</v>
      </c>
      <c r="C1315" s="19" t="s">
        <v>24</v>
      </c>
      <c r="D1315" s="19" t="s">
        <v>832</v>
      </c>
      <c r="E1315" s="19" t="s">
        <v>60</v>
      </c>
      <c r="F1315" s="19">
        <v>73</v>
      </c>
      <c r="G1315" s="19">
        <v>8122</v>
      </c>
    </row>
    <row r="1316" spans="1:7" x14ac:dyDescent="0.25">
      <c r="A1316" s="18">
        <v>43614</v>
      </c>
      <c r="B1316" s="25">
        <f>SalesAndOrders[[#This Row],[Date]]</f>
        <v>43614</v>
      </c>
      <c r="C1316" s="19" t="s">
        <v>16</v>
      </c>
      <c r="D1316" s="19" t="s">
        <v>2742</v>
      </c>
      <c r="E1316" s="19" t="s">
        <v>2724</v>
      </c>
      <c r="F1316" s="19">
        <v>146</v>
      </c>
      <c r="G1316" s="19">
        <v>4258</v>
      </c>
    </row>
    <row r="1317" spans="1:7" x14ac:dyDescent="0.25">
      <c r="A1317" s="18">
        <v>43614</v>
      </c>
      <c r="B1317" s="25">
        <f>SalesAndOrders[[#This Row],[Date]]</f>
        <v>43614</v>
      </c>
      <c r="C1317" s="19" t="s">
        <v>10</v>
      </c>
      <c r="D1317" s="19" t="s">
        <v>355</v>
      </c>
      <c r="E1317" s="19" t="s">
        <v>60</v>
      </c>
      <c r="F1317" s="19">
        <v>237</v>
      </c>
      <c r="G1317" s="19">
        <v>5850</v>
      </c>
    </row>
    <row r="1318" spans="1:7" x14ac:dyDescent="0.25">
      <c r="A1318" s="18">
        <v>43614</v>
      </c>
      <c r="B1318" s="25">
        <f>SalesAndOrders[[#This Row],[Date]]</f>
        <v>43614</v>
      </c>
      <c r="C1318" s="19" t="s">
        <v>24</v>
      </c>
      <c r="D1318" s="19" t="s">
        <v>432</v>
      </c>
      <c r="E1318" s="19" t="s">
        <v>60</v>
      </c>
      <c r="F1318" s="19">
        <v>67</v>
      </c>
      <c r="G1318" s="19">
        <v>5354</v>
      </c>
    </row>
    <row r="1319" spans="1:7" x14ac:dyDescent="0.25">
      <c r="A1319" s="18">
        <v>43614</v>
      </c>
      <c r="B1319" s="25">
        <f>SalesAndOrders[[#This Row],[Date]]</f>
        <v>43614</v>
      </c>
      <c r="C1319" s="19" t="s">
        <v>24</v>
      </c>
      <c r="D1319" s="19" t="s">
        <v>201</v>
      </c>
      <c r="E1319" s="19" t="s">
        <v>60</v>
      </c>
      <c r="F1319" s="19">
        <v>191</v>
      </c>
      <c r="G1319" s="19">
        <v>5071</v>
      </c>
    </row>
    <row r="1320" spans="1:7" x14ac:dyDescent="0.25">
      <c r="A1320" s="18">
        <v>43614</v>
      </c>
      <c r="B1320" s="25">
        <f>SalesAndOrders[[#This Row],[Date]]</f>
        <v>43614</v>
      </c>
      <c r="C1320" s="19" t="s">
        <v>24</v>
      </c>
      <c r="D1320" s="19" t="s">
        <v>75</v>
      </c>
      <c r="E1320" s="19" t="s">
        <v>60</v>
      </c>
      <c r="F1320" s="19">
        <v>56</v>
      </c>
      <c r="G1320" s="19">
        <v>4397</v>
      </c>
    </row>
    <row r="1321" spans="1:7" x14ac:dyDescent="0.25">
      <c r="A1321" s="18">
        <v>43614</v>
      </c>
      <c r="B1321" s="25">
        <f>SalesAndOrders[[#This Row],[Date]]</f>
        <v>43614</v>
      </c>
      <c r="C1321" s="19" t="s">
        <v>24</v>
      </c>
      <c r="D1321" s="19" t="s">
        <v>243</v>
      </c>
      <c r="E1321" s="19" t="s">
        <v>60</v>
      </c>
      <c r="F1321" s="19">
        <v>173</v>
      </c>
      <c r="G1321" s="19">
        <v>3763</v>
      </c>
    </row>
    <row r="1322" spans="1:7" x14ac:dyDescent="0.25">
      <c r="A1322" s="18">
        <v>43614</v>
      </c>
      <c r="B1322" s="25">
        <f>SalesAndOrders[[#This Row],[Date]]</f>
        <v>43614</v>
      </c>
      <c r="C1322" s="19" t="s">
        <v>16</v>
      </c>
      <c r="D1322" s="19" t="s">
        <v>93</v>
      </c>
      <c r="E1322" s="19" t="s">
        <v>60</v>
      </c>
      <c r="F1322" s="19">
        <v>116</v>
      </c>
      <c r="G1322" s="19">
        <v>3463</v>
      </c>
    </row>
    <row r="1323" spans="1:7" x14ac:dyDescent="0.25">
      <c r="A1323" s="18">
        <v>43614</v>
      </c>
      <c r="B1323" s="25">
        <f>SalesAndOrders[[#This Row],[Date]]</f>
        <v>43614</v>
      </c>
      <c r="C1323" s="19" t="s">
        <v>24</v>
      </c>
      <c r="D1323" s="19" t="s">
        <v>1332</v>
      </c>
      <c r="E1323" s="19" t="s">
        <v>67</v>
      </c>
      <c r="F1323" s="19">
        <v>156</v>
      </c>
      <c r="G1323" s="19">
        <v>7817</v>
      </c>
    </row>
    <row r="1324" spans="1:7" x14ac:dyDescent="0.25">
      <c r="A1324" s="18">
        <v>43614</v>
      </c>
      <c r="B1324" s="25">
        <f>SalesAndOrders[[#This Row],[Date]]</f>
        <v>43614</v>
      </c>
      <c r="C1324" s="19" t="s">
        <v>10</v>
      </c>
      <c r="D1324" s="19" t="s">
        <v>549</v>
      </c>
      <c r="E1324" s="19" t="s">
        <v>67</v>
      </c>
      <c r="F1324" s="19">
        <v>89</v>
      </c>
      <c r="G1324" s="19">
        <v>4979</v>
      </c>
    </row>
    <row r="1325" spans="1:7" x14ac:dyDescent="0.25">
      <c r="A1325" s="18">
        <v>43614</v>
      </c>
      <c r="B1325" s="25">
        <f>SalesAndOrders[[#This Row],[Date]]</f>
        <v>43614</v>
      </c>
      <c r="C1325" s="19" t="s">
        <v>24</v>
      </c>
      <c r="D1325" s="19" t="s">
        <v>320</v>
      </c>
      <c r="E1325" s="19" t="s">
        <v>67</v>
      </c>
      <c r="F1325" s="19">
        <v>166</v>
      </c>
      <c r="G1325" s="19">
        <v>4029</v>
      </c>
    </row>
    <row r="1326" spans="1:7" x14ac:dyDescent="0.25">
      <c r="A1326" s="18">
        <v>43614</v>
      </c>
      <c r="B1326" s="25">
        <f>SalesAndOrders[[#This Row],[Date]]</f>
        <v>43614</v>
      </c>
      <c r="C1326" s="19" t="s">
        <v>16</v>
      </c>
      <c r="D1326" s="19" t="s">
        <v>443</v>
      </c>
      <c r="E1326" s="19" t="s">
        <v>67</v>
      </c>
      <c r="F1326" s="19">
        <v>42</v>
      </c>
      <c r="G1326" s="19">
        <v>3913</v>
      </c>
    </row>
    <row r="1327" spans="1:7" x14ac:dyDescent="0.25">
      <c r="A1327" s="18">
        <v>43614</v>
      </c>
      <c r="B1327" s="25">
        <f>SalesAndOrders[[#This Row],[Date]]</f>
        <v>43614</v>
      </c>
      <c r="C1327" s="19" t="s">
        <v>24</v>
      </c>
      <c r="D1327" s="19" t="s">
        <v>100</v>
      </c>
      <c r="E1327" s="19" t="s">
        <v>67</v>
      </c>
      <c r="F1327" s="19">
        <v>72</v>
      </c>
      <c r="G1327" s="19">
        <v>3708</v>
      </c>
    </row>
    <row r="1328" spans="1:7" x14ac:dyDescent="0.25">
      <c r="A1328" s="18">
        <v>43614</v>
      </c>
      <c r="B1328" s="25">
        <f>SalesAndOrders[[#This Row],[Date]]</f>
        <v>43614</v>
      </c>
      <c r="C1328" s="19" t="s">
        <v>24</v>
      </c>
      <c r="D1328" s="19" t="s">
        <v>115</v>
      </c>
      <c r="E1328" s="19" t="s">
        <v>67</v>
      </c>
      <c r="F1328" s="19">
        <v>164</v>
      </c>
      <c r="G1328" s="19">
        <v>3308</v>
      </c>
    </row>
    <row r="1329" spans="1:7" x14ac:dyDescent="0.25">
      <c r="A1329" s="18">
        <v>43614</v>
      </c>
      <c r="B1329" s="25">
        <f>SalesAndOrders[[#This Row],[Date]]</f>
        <v>43614</v>
      </c>
      <c r="C1329" s="19" t="s">
        <v>24</v>
      </c>
      <c r="D1329" s="19" t="s">
        <v>224</v>
      </c>
      <c r="E1329" s="19" t="s">
        <v>67</v>
      </c>
      <c r="F1329" s="19">
        <v>99</v>
      </c>
      <c r="G1329" s="19">
        <v>3027</v>
      </c>
    </row>
    <row r="1330" spans="1:7" x14ac:dyDescent="0.25">
      <c r="A1330" s="18">
        <v>43614</v>
      </c>
      <c r="B1330" s="25">
        <f>SalesAndOrders[[#This Row],[Date]]</f>
        <v>43614</v>
      </c>
      <c r="C1330" s="19" t="s">
        <v>16</v>
      </c>
      <c r="D1330" s="19" t="s">
        <v>183</v>
      </c>
      <c r="E1330" s="19" t="s">
        <v>67</v>
      </c>
      <c r="F1330" s="19">
        <v>66</v>
      </c>
      <c r="G1330" s="19">
        <v>1603</v>
      </c>
    </row>
    <row r="1331" spans="1:7" x14ac:dyDescent="0.25">
      <c r="A1331" s="18">
        <v>43584</v>
      </c>
      <c r="B1331" s="25">
        <f>SalesAndOrders[[#This Row],[Date]]</f>
        <v>43584</v>
      </c>
      <c r="C1331" s="19" t="s">
        <v>10</v>
      </c>
      <c r="D1331" s="19" t="s">
        <v>554</v>
      </c>
      <c r="E1331" s="19" t="s">
        <v>13</v>
      </c>
      <c r="F1331" s="19">
        <v>170</v>
      </c>
      <c r="G1331" s="19">
        <v>11165</v>
      </c>
    </row>
    <row r="1332" spans="1:7" x14ac:dyDescent="0.25">
      <c r="A1332" s="18">
        <v>43584</v>
      </c>
      <c r="B1332" s="25">
        <f>SalesAndOrders[[#This Row],[Date]]</f>
        <v>43584</v>
      </c>
      <c r="C1332" s="19" t="s">
        <v>10</v>
      </c>
      <c r="D1332" s="19" t="s">
        <v>534</v>
      </c>
      <c r="E1332" s="19" t="s">
        <v>13</v>
      </c>
      <c r="F1332" s="19">
        <v>161</v>
      </c>
      <c r="G1332" s="19">
        <v>13006</v>
      </c>
    </row>
    <row r="1333" spans="1:7" x14ac:dyDescent="0.25">
      <c r="A1333" s="18">
        <v>43584</v>
      </c>
      <c r="B1333" s="25">
        <f>SalesAndOrders[[#This Row],[Date]]</f>
        <v>43584</v>
      </c>
      <c r="C1333" s="19" t="s">
        <v>10</v>
      </c>
      <c r="D1333" s="19" t="s">
        <v>788</v>
      </c>
      <c r="E1333" s="19" t="s">
        <v>13</v>
      </c>
      <c r="F1333" s="19">
        <v>508</v>
      </c>
      <c r="G1333" s="19">
        <v>13890</v>
      </c>
    </row>
    <row r="1334" spans="1:7" x14ac:dyDescent="0.25">
      <c r="A1334" s="18">
        <v>43584</v>
      </c>
      <c r="B1334" s="25">
        <f>SalesAndOrders[[#This Row],[Date]]</f>
        <v>43584</v>
      </c>
      <c r="C1334" s="19" t="s">
        <v>10</v>
      </c>
      <c r="D1334" s="19" t="s">
        <v>173</v>
      </c>
      <c r="E1334" s="19" t="s">
        <v>13</v>
      </c>
      <c r="F1334" s="19">
        <v>487</v>
      </c>
      <c r="G1334" s="19">
        <v>13590</v>
      </c>
    </row>
    <row r="1335" spans="1:7" x14ac:dyDescent="0.25">
      <c r="A1335" s="18">
        <v>43584</v>
      </c>
      <c r="B1335" s="25">
        <f>SalesAndOrders[[#This Row],[Date]]</f>
        <v>43584</v>
      </c>
      <c r="C1335" s="19" t="s">
        <v>10</v>
      </c>
      <c r="D1335" s="19" t="s">
        <v>105</v>
      </c>
      <c r="E1335" s="19" t="s">
        <v>13</v>
      </c>
      <c r="F1335" s="19">
        <v>297</v>
      </c>
      <c r="G1335" s="19">
        <v>9219</v>
      </c>
    </row>
    <row r="1336" spans="1:7" x14ac:dyDescent="0.25">
      <c r="A1336" s="18">
        <v>43584</v>
      </c>
      <c r="B1336" s="25">
        <f>SalesAndOrders[[#This Row],[Date]]</f>
        <v>43584</v>
      </c>
      <c r="C1336" s="19" t="s">
        <v>10</v>
      </c>
      <c r="D1336" s="19" t="s">
        <v>350</v>
      </c>
      <c r="E1336" s="19" t="s">
        <v>13</v>
      </c>
      <c r="F1336" s="19">
        <v>246</v>
      </c>
      <c r="G1336" s="19">
        <v>7467</v>
      </c>
    </row>
    <row r="1337" spans="1:7" x14ac:dyDescent="0.25">
      <c r="A1337" s="18">
        <v>43584</v>
      </c>
      <c r="B1337" s="25">
        <f>SalesAndOrders[[#This Row],[Date]]</f>
        <v>43584</v>
      </c>
      <c r="C1337" s="19" t="s">
        <v>10</v>
      </c>
      <c r="D1337" s="19" t="s">
        <v>188</v>
      </c>
      <c r="E1337" s="19" t="s">
        <v>13</v>
      </c>
      <c r="F1337" s="19">
        <v>57</v>
      </c>
      <c r="G1337" s="19">
        <v>4441</v>
      </c>
    </row>
    <row r="1338" spans="1:7" x14ac:dyDescent="0.25">
      <c r="A1338" s="18">
        <v>43584</v>
      </c>
      <c r="B1338" s="25">
        <f>SalesAndOrders[[#This Row],[Date]]</f>
        <v>43584</v>
      </c>
      <c r="C1338" s="19" t="s">
        <v>24</v>
      </c>
      <c r="D1338" s="20" t="s">
        <v>2729</v>
      </c>
      <c r="E1338" s="19" t="s">
        <v>19</v>
      </c>
      <c r="F1338" s="19">
        <v>93</v>
      </c>
      <c r="G1338" s="19">
        <v>4017</v>
      </c>
    </row>
    <row r="1339" spans="1:7" x14ac:dyDescent="0.25">
      <c r="A1339" s="18">
        <v>43584</v>
      </c>
      <c r="B1339" s="25">
        <f>SalesAndOrders[[#This Row],[Date]]</f>
        <v>43584</v>
      </c>
      <c r="C1339" s="19" t="s">
        <v>10</v>
      </c>
      <c r="D1339" s="19" t="s">
        <v>494</v>
      </c>
      <c r="E1339" s="19" t="s">
        <v>13</v>
      </c>
      <c r="F1339" s="19">
        <v>61</v>
      </c>
      <c r="G1339" s="19">
        <v>2422</v>
      </c>
    </row>
    <row r="1340" spans="1:7" x14ac:dyDescent="0.25">
      <c r="A1340" s="18">
        <v>43584</v>
      </c>
      <c r="B1340" s="25">
        <f>SalesAndOrders[[#This Row],[Date]]</f>
        <v>43584</v>
      </c>
      <c r="C1340" s="19" t="s">
        <v>10</v>
      </c>
      <c r="D1340" s="19" t="s">
        <v>1198</v>
      </c>
      <c r="E1340" s="19" t="s">
        <v>19</v>
      </c>
      <c r="F1340" s="19">
        <v>296</v>
      </c>
      <c r="G1340" s="19">
        <v>11255</v>
      </c>
    </row>
    <row r="1341" spans="1:7" x14ac:dyDescent="0.25">
      <c r="A1341" s="18">
        <v>43584</v>
      </c>
      <c r="B1341" s="25">
        <f>SalesAndOrders[[#This Row],[Date]]</f>
        <v>43584</v>
      </c>
      <c r="C1341" s="19" t="s">
        <v>24</v>
      </c>
      <c r="D1341" s="20" t="s">
        <v>2731</v>
      </c>
      <c r="E1341" s="19" t="s">
        <v>30</v>
      </c>
      <c r="F1341" s="19">
        <v>130</v>
      </c>
      <c r="G1341" s="19">
        <v>4873</v>
      </c>
    </row>
    <row r="1342" spans="1:7" x14ac:dyDescent="0.25">
      <c r="A1342" s="18">
        <v>43584</v>
      </c>
      <c r="B1342" s="25">
        <f>SalesAndOrders[[#This Row],[Date]]</f>
        <v>43584</v>
      </c>
      <c r="C1342" s="19" t="s">
        <v>16</v>
      </c>
      <c r="D1342" s="19" t="s">
        <v>17</v>
      </c>
      <c r="E1342" s="19" t="s">
        <v>19</v>
      </c>
      <c r="F1342" s="19">
        <v>32</v>
      </c>
      <c r="G1342" s="19">
        <v>6493</v>
      </c>
    </row>
    <row r="1343" spans="1:7" x14ac:dyDescent="0.25">
      <c r="A1343" s="18">
        <v>43584</v>
      </c>
      <c r="B1343" s="25">
        <f>SalesAndOrders[[#This Row],[Date]]</f>
        <v>43584</v>
      </c>
      <c r="C1343" s="19" t="s">
        <v>24</v>
      </c>
      <c r="D1343" s="19" t="s">
        <v>82</v>
      </c>
      <c r="E1343" s="19" t="s">
        <v>19</v>
      </c>
      <c r="F1343" s="19">
        <v>100</v>
      </c>
      <c r="G1343" s="19">
        <v>6146</v>
      </c>
    </row>
    <row r="1344" spans="1:7" x14ac:dyDescent="0.25">
      <c r="A1344" s="18">
        <v>43584</v>
      </c>
      <c r="B1344" s="25">
        <f>SalesAndOrders[[#This Row],[Date]]</f>
        <v>43584</v>
      </c>
      <c r="C1344" s="19" t="s">
        <v>24</v>
      </c>
      <c r="D1344" s="19" t="s">
        <v>816</v>
      </c>
      <c r="E1344" s="19" t="s">
        <v>19</v>
      </c>
      <c r="F1344" s="19">
        <v>28</v>
      </c>
      <c r="G1344" s="19">
        <v>6090</v>
      </c>
    </row>
    <row r="1345" spans="1:7" x14ac:dyDescent="0.25">
      <c r="A1345" s="18">
        <v>43584</v>
      </c>
      <c r="B1345" s="25">
        <f>SalesAndOrders[[#This Row],[Date]]</f>
        <v>43584</v>
      </c>
      <c r="C1345" s="19" t="s">
        <v>24</v>
      </c>
      <c r="D1345" s="19" t="s">
        <v>127</v>
      </c>
      <c r="E1345" s="19" t="s">
        <v>19</v>
      </c>
      <c r="F1345" s="19">
        <v>214</v>
      </c>
      <c r="G1345" s="19">
        <v>5675</v>
      </c>
    </row>
    <row r="1346" spans="1:7" x14ac:dyDescent="0.25">
      <c r="A1346" s="18">
        <v>43584</v>
      </c>
      <c r="B1346" s="25">
        <f>SalesAndOrders[[#This Row],[Date]]</f>
        <v>43584</v>
      </c>
      <c r="C1346" s="19" t="s">
        <v>16</v>
      </c>
      <c r="D1346" s="19" t="s">
        <v>359</v>
      </c>
      <c r="E1346" s="19" t="s">
        <v>19</v>
      </c>
      <c r="F1346" s="19">
        <v>28</v>
      </c>
      <c r="G1346" s="19">
        <v>5487</v>
      </c>
    </row>
    <row r="1347" spans="1:7" x14ac:dyDescent="0.25">
      <c r="A1347" s="18">
        <v>43584</v>
      </c>
      <c r="B1347" s="25">
        <f>SalesAndOrders[[#This Row],[Date]]</f>
        <v>43584</v>
      </c>
      <c r="C1347" s="19" t="s">
        <v>16</v>
      </c>
      <c r="D1347" s="19" t="s">
        <v>788</v>
      </c>
      <c r="E1347" s="19" t="s">
        <v>19</v>
      </c>
      <c r="F1347" s="19">
        <v>135</v>
      </c>
      <c r="G1347" s="19">
        <v>5308</v>
      </c>
    </row>
    <row r="1348" spans="1:7" x14ac:dyDescent="0.25">
      <c r="A1348" s="18">
        <v>43584</v>
      </c>
      <c r="B1348" s="25">
        <f>SalesAndOrders[[#This Row],[Date]]</f>
        <v>43584</v>
      </c>
      <c r="C1348" s="19" t="s">
        <v>24</v>
      </c>
      <c r="D1348" s="19" t="s">
        <v>75</v>
      </c>
      <c r="E1348" s="19" t="s">
        <v>19</v>
      </c>
      <c r="F1348" s="19">
        <v>280</v>
      </c>
      <c r="G1348" s="19">
        <v>4984</v>
      </c>
    </row>
    <row r="1349" spans="1:7" x14ac:dyDescent="0.25">
      <c r="A1349" s="18">
        <v>43584</v>
      </c>
      <c r="B1349" s="25">
        <f>SalesAndOrders[[#This Row],[Date]]</f>
        <v>43584</v>
      </c>
      <c r="C1349" s="19" t="s">
        <v>16</v>
      </c>
      <c r="D1349" s="19" t="s">
        <v>503</v>
      </c>
      <c r="E1349" s="19" t="s">
        <v>19</v>
      </c>
      <c r="F1349" s="19">
        <v>132</v>
      </c>
      <c r="G1349" s="19">
        <v>4722</v>
      </c>
    </row>
    <row r="1350" spans="1:7" x14ac:dyDescent="0.25">
      <c r="A1350" s="18">
        <v>43584</v>
      </c>
      <c r="B1350" s="25">
        <f>SalesAndOrders[[#This Row],[Date]]</f>
        <v>43584</v>
      </c>
      <c r="C1350" s="19" t="s">
        <v>24</v>
      </c>
      <c r="D1350" s="19" t="s">
        <v>140</v>
      </c>
      <c r="E1350" s="19" t="s">
        <v>19</v>
      </c>
      <c r="F1350" s="19">
        <v>65</v>
      </c>
      <c r="G1350" s="19">
        <v>4313</v>
      </c>
    </row>
    <row r="1351" spans="1:7" x14ac:dyDescent="0.25">
      <c r="A1351" s="18">
        <v>43584</v>
      </c>
      <c r="B1351" s="25">
        <f>SalesAndOrders[[#This Row],[Date]]</f>
        <v>43584</v>
      </c>
      <c r="C1351" s="19" t="s">
        <v>16</v>
      </c>
      <c r="D1351" s="19" t="s">
        <v>447</v>
      </c>
      <c r="E1351" s="19" t="s">
        <v>19</v>
      </c>
      <c r="F1351" s="19">
        <v>15</v>
      </c>
      <c r="G1351" s="19">
        <v>4221</v>
      </c>
    </row>
    <row r="1352" spans="1:7" x14ac:dyDescent="0.25">
      <c r="A1352" s="18">
        <v>43584</v>
      </c>
      <c r="B1352" s="25">
        <f>SalesAndOrders[[#This Row],[Date]]</f>
        <v>43584</v>
      </c>
      <c r="C1352" s="19" t="s">
        <v>16</v>
      </c>
      <c r="D1352" s="20" t="s">
        <v>2743</v>
      </c>
      <c r="E1352" s="19" t="s">
        <v>2724</v>
      </c>
      <c r="F1352" s="19">
        <v>127</v>
      </c>
      <c r="G1352" s="19">
        <v>3899</v>
      </c>
    </row>
    <row r="1353" spans="1:7" x14ac:dyDescent="0.25">
      <c r="A1353" s="18">
        <v>43584</v>
      </c>
      <c r="B1353" s="25">
        <f>SalesAndOrders[[#This Row],[Date]]</f>
        <v>43584</v>
      </c>
      <c r="C1353" s="19" t="s">
        <v>24</v>
      </c>
      <c r="D1353" s="19" t="s">
        <v>557</v>
      </c>
      <c r="E1353" s="19" t="s">
        <v>19</v>
      </c>
      <c r="F1353" s="19">
        <v>259</v>
      </c>
      <c r="G1353" s="19">
        <v>3399</v>
      </c>
    </row>
    <row r="1354" spans="1:7" x14ac:dyDescent="0.25">
      <c r="A1354" s="18">
        <v>43584</v>
      </c>
      <c r="B1354" s="25">
        <f>SalesAndOrders[[#This Row],[Date]]</f>
        <v>43584</v>
      </c>
      <c r="C1354" s="19" t="s">
        <v>16</v>
      </c>
      <c r="D1354" s="19" t="s">
        <v>75</v>
      </c>
      <c r="E1354" s="19" t="s">
        <v>19</v>
      </c>
      <c r="F1354" s="19">
        <v>99</v>
      </c>
      <c r="G1354" s="19">
        <v>3054</v>
      </c>
    </row>
    <row r="1355" spans="1:7" x14ac:dyDescent="0.25">
      <c r="A1355" s="18">
        <v>43584</v>
      </c>
      <c r="B1355" s="25">
        <f>SalesAndOrders[[#This Row],[Date]]</f>
        <v>43584</v>
      </c>
      <c r="C1355" s="19" t="s">
        <v>10</v>
      </c>
      <c r="D1355" s="19" t="s">
        <v>532</v>
      </c>
      <c r="E1355" s="19" t="s">
        <v>19</v>
      </c>
      <c r="F1355" s="19">
        <v>127</v>
      </c>
      <c r="G1355" s="19">
        <v>2856</v>
      </c>
    </row>
    <row r="1356" spans="1:7" x14ac:dyDescent="0.25">
      <c r="A1356" s="18">
        <v>43584</v>
      </c>
      <c r="B1356" s="25">
        <f>SalesAndOrders[[#This Row],[Date]]</f>
        <v>43584</v>
      </c>
      <c r="C1356" s="19" t="s">
        <v>16</v>
      </c>
      <c r="D1356" s="19" t="s">
        <v>135</v>
      </c>
      <c r="E1356" s="19" t="s">
        <v>19</v>
      </c>
      <c r="F1356" s="19">
        <v>67</v>
      </c>
      <c r="G1356" s="19">
        <v>2226</v>
      </c>
    </row>
    <row r="1357" spans="1:7" x14ac:dyDescent="0.25">
      <c r="A1357" s="18">
        <v>43584</v>
      </c>
      <c r="B1357" s="25">
        <f>SalesAndOrders[[#This Row],[Date]]</f>
        <v>43584</v>
      </c>
      <c r="C1357" s="19" t="s">
        <v>16</v>
      </c>
      <c r="D1357" s="19" t="s">
        <v>261</v>
      </c>
      <c r="E1357" s="19" t="s">
        <v>19</v>
      </c>
      <c r="F1357" s="19">
        <v>74</v>
      </c>
      <c r="G1357" s="19">
        <v>2101</v>
      </c>
    </row>
    <row r="1358" spans="1:7" x14ac:dyDescent="0.25">
      <c r="A1358" s="18">
        <v>43584</v>
      </c>
      <c r="B1358" s="25">
        <f>SalesAndOrders[[#This Row],[Date]]</f>
        <v>43584</v>
      </c>
      <c r="C1358" s="19" t="s">
        <v>16</v>
      </c>
      <c r="D1358" s="19" t="s">
        <v>579</v>
      </c>
      <c r="E1358" s="19" t="s">
        <v>19</v>
      </c>
      <c r="F1358" s="19">
        <v>37</v>
      </c>
      <c r="G1358" s="19">
        <v>1855</v>
      </c>
    </row>
    <row r="1359" spans="1:7" x14ac:dyDescent="0.25">
      <c r="A1359" s="18">
        <v>43584</v>
      </c>
      <c r="B1359" s="25">
        <f>SalesAndOrders[[#This Row],[Date]]</f>
        <v>43584</v>
      </c>
      <c r="C1359" s="19" t="s">
        <v>10</v>
      </c>
      <c r="D1359" s="19" t="s">
        <v>285</v>
      </c>
      <c r="E1359" s="19" t="s">
        <v>30</v>
      </c>
      <c r="F1359" s="19">
        <v>342</v>
      </c>
      <c r="G1359" s="19">
        <v>15034</v>
      </c>
    </row>
    <row r="1360" spans="1:7" x14ac:dyDescent="0.25">
      <c r="A1360" s="18">
        <v>43584</v>
      </c>
      <c r="B1360" s="25">
        <f>SalesAndOrders[[#This Row],[Date]]</f>
        <v>43584</v>
      </c>
      <c r="C1360" s="19" t="s">
        <v>10</v>
      </c>
      <c r="D1360" s="19" t="s">
        <v>105</v>
      </c>
      <c r="E1360" s="19" t="s">
        <v>30</v>
      </c>
      <c r="F1360" s="19">
        <v>236</v>
      </c>
      <c r="G1360" s="19">
        <v>10053</v>
      </c>
    </row>
    <row r="1361" spans="1:7" x14ac:dyDescent="0.25">
      <c r="A1361" s="18">
        <v>43584</v>
      </c>
      <c r="B1361" s="25">
        <f>SalesAndOrders[[#This Row],[Date]]</f>
        <v>43584</v>
      </c>
      <c r="C1361" s="19" t="s">
        <v>24</v>
      </c>
      <c r="D1361" s="19" t="s">
        <v>201</v>
      </c>
      <c r="E1361" s="19" t="s">
        <v>30</v>
      </c>
      <c r="F1361" s="19">
        <v>292</v>
      </c>
      <c r="G1361" s="19">
        <v>9864</v>
      </c>
    </row>
    <row r="1362" spans="1:7" x14ac:dyDescent="0.25">
      <c r="A1362" s="18">
        <v>43584</v>
      </c>
      <c r="B1362" s="25">
        <f>SalesAndOrders[[#This Row],[Date]]</f>
        <v>43584</v>
      </c>
      <c r="C1362" s="19" t="s">
        <v>24</v>
      </c>
      <c r="D1362" s="19" t="s">
        <v>183</v>
      </c>
      <c r="E1362" s="19" t="s">
        <v>30</v>
      </c>
      <c r="F1362" s="19">
        <v>125</v>
      </c>
      <c r="G1362" s="19">
        <v>7463</v>
      </c>
    </row>
    <row r="1363" spans="1:7" x14ac:dyDescent="0.25">
      <c r="A1363" s="18">
        <v>43584</v>
      </c>
      <c r="B1363" s="25">
        <f>SalesAndOrders[[#This Row],[Date]]</f>
        <v>43584</v>
      </c>
      <c r="C1363" s="19" t="s">
        <v>24</v>
      </c>
      <c r="D1363" s="19" t="s">
        <v>123</v>
      </c>
      <c r="E1363" s="19" t="s">
        <v>30</v>
      </c>
      <c r="F1363" s="19">
        <v>217</v>
      </c>
      <c r="G1363" s="19">
        <v>6389</v>
      </c>
    </row>
    <row r="1364" spans="1:7" x14ac:dyDescent="0.25">
      <c r="A1364" s="18">
        <v>43584</v>
      </c>
      <c r="B1364" s="25">
        <f>SalesAndOrders[[#This Row],[Date]]</f>
        <v>43584</v>
      </c>
      <c r="C1364" s="19" t="s">
        <v>24</v>
      </c>
      <c r="D1364" s="19" t="s">
        <v>775</v>
      </c>
      <c r="E1364" s="19" t="s">
        <v>30</v>
      </c>
      <c r="F1364" s="19">
        <v>183</v>
      </c>
      <c r="G1364" s="19">
        <v>6204</v>
      </c>
    </row>
    <row r="1365" spans="1:7" x14ac:dyDescent="0.25">
      <c r="A1365" s="18">
        <v>43584</v>
      </c>
      <c r="B1365" s="25">
        <f>SalesAndOrders[[#This Row],[Date]]</f>
        <v>43584</v>
      </c>
      <c r="C1365" s="19" t="s">
        <v>24</v>
      </c>
      <c r="D1365" s="19" t="s">
        <v>62</v>
      </c>
      <c r="E1365" s="19" t="s">
        <v>30</v>
      </c>
      <c r="F1365" s="19">
        <v>97</v>
      </c>
      <c r="G1365" s="19">
        <v>5136</v>
      </c>
    </row>
    <row r="1366" spans="1:7" x14ac:dyDescent="0.25">
      <c r="A1366" s="18">
        <v>43584</v>
      </c>
      <c r="B1366" s="25">
        <f>SalesAndOrders[[#This Row],[Date]]</f>
        <v>43584</v>
      </c>
      <c r="C1366" s="19" t="s">
        <v>24</v>
      </c>
      <c r="D1366" s="19" t="s">
        <v>496</v>
      </c>
      <c r="E1366" s="19" t="s">
        <v>30</v>
      </c>
      <c r="F1366" s="19">
        <v>84</v>
      </c>
      <c r="G1366" s="19">
        <v>4853</v>
      </c>
    </row>
    <row r="1367" spans="1:7" x14ac:dyDescent="0.25">
      <c r="A1367" s="18">
        <v>43584</v>
      </c>
      <c r="B1367" s="25">
        <f>SalesAndOrders[[#This Row],[Date]]</f>
        <v>43584</v>
      </c>
      <c r="C1367" s="19" t="s">
        <v>16</v>
      </c>
      <c r="D1367" s="19" t="s">
        <v>91</v>
      </c>
      <c r="E1367" s="19" t="s">
        <v>30</v>
      </c>
      <c r="F1367" s="19">
        <v>122</v>
      </c>
      <c r="G1367" s="19">
        <v>4463</v>
      </c>
    </row>
    <row r="1368" spans="1:7" x14ac:dyDescent="0.25">
      <c r="A1368" s="18">
        <v>43584</v>
      </c>
      <c r="B1368" s="25">
        <f>SalesAndOrders[[#This Row],[Date]]</f>
        <v>43584</v>
      </c>
      <c r="C1368" s="19" t="s">
        <v>16</v>
      </c>
      <c r="D1368" s="19" t="s">
        <v>692</v>
      </c>
      <c r="E1368" s="19" t="s">
        <v>30</v>
      </c>
      <c r="F1368" s="19">
        <v>34</v>
      </c>
      <c r="G1368" s="19">
        <v>4390</v>
      </c>
    </row>
    <row r="1369" spans="1:7" x14ac:dyDescent="0.25">
      <c r="A1369" s="18">
        <v>43584</v>
      </c>
      <c r="B1369" s="25">
        <f>SalesAndOrders[[#This Row],[Date]]</f>
        <v>43584</v>
      </c>
      <c r="C1369" s="19" t="s">
        <v>24</v>
      </c>
      <c r="D1369" s="19" t="s">
        <v>164</v>
      </c>
      <c r="E1369" s="19" t="s">
        <v>30</v>
      </c>
      <c r="F1369" s="19">
        <v>291</v>
      </c>
      <c r="G1369" s="19">
        <v>4269</v>
      </c>
    </row>
    <row r="1370" spans="1:7" x14ac:dyDescent="0.25">
      <c r="A1370" s="18">
        <v>43584</v>
      </c>
      <c r="B1370" s="25">
        <f>SalesAndOrders[[#This Row],[Date]]</f>
        <v>43584</v>
      </c>
      <c r="C1370" s="19" t="s">
        <v>24</v>
      </c>
      <c r="D1370" s="19" t="s">
        <v>249</v>
      </c>
      <c r="E1370" s="19" t="s">
        <v>30</v>
      </c>
      <c r="F1370" s="19">
        <v>250</v>
      </c>
      <c r="G1370" s="19">
        <v>4214</v>
      </c>
    </row>
    <row r="1371" spans="1:7" x14ac:dyDescent="0.25">
      <c r="A1371" s="18">
        <v>43584</v>
      </c>
      <c r="B1371" s="25">
        <f>SalesAndOrders[[#This Row],[Date]]</f>
        <v>43584</v>
      </c>
      <c r="C1371" s="19" t="s">
        <v>24</v>
      </c>
      <c r="D1371" s="19" t="s">
        <v>46</v>
      </c>
      <c r="E1371" s="19" t="s">
        <v>30</v>
      </c>
      <c r="F1371" s="19">
        <v>84</v>
      </c>
      <c r="G1371" s="19">
        <v>3231</v>
      </c>
    </row>
    <row r="1372" spans="1:7" x14ac:dyDescent="0.25">
      <c r="A1372" s="18">
        <v>43584</v>
      </c>
      <c r="B1372" s="25">
        <f>SalesAndOrders[[#This Row],[Date]]</f>
        <v>43584</v>
      </c>
      <c r="C1372" s="19" t="s">
        <v>16</v>
      </c>
      <c r="D1372" s="19" t="s">
        <v>150</v>
      </c>
      <c r="E1372" s="19" t="s">
        <v>30</v>
      </c>
      <c r="F1372" s="19">
        <v>132</v>
      </c>
      <c r="G1372" s="19">
        <v>2917</v>
      </c>
    </row>
    <row r="1373" spans="1:7" x14ac:dyDescent="0.25">
      <c r="A1373" s="18">
        <v>43584</v>
      </c>
      <c r="B1373" s="25">
        <f>SalesAndOrders[[#This Row],[Date]]</f>
        <v>43584</v>
      </c>
      <c r="C1373" s="19" t="s">
        <v>16</v>
      </c>
      <c r="D1373" s="19" t="s">
        <v>2733</v>
      </c>
      <c r="E1373" s="19" t="s">
        <v>67</v>
      </c>
      <c r="F1373" s="19">
        <v>98</v>
      </c>
      <c r="G1373" s="19">
        <v>946</v>
      </c>
    </row>
    <row r="1374" spans="1:7" x14ac:dyDescent="0.25">
      <c r="A1374" s="18">
        <v>43584</v>
      </c>
      <c r="B1374" s="25">
        <f>SalesAndOrders[[#This Row],[Date]]</f>
        <v>43584</v>
      </c>
      <c r="C1374" s="19" t="s">
        <v>16</v>
      </c>
      <c r="D1374" s="19" t="s">
        <v>105</v>
      </c>
      <c r="E1374" s="19" t="s">
        <v>30</v>
      </c>
      <c r="F1374" s="19">
        <v>59</v>
      </c>
      <c r="G1374" s="19">
        <v>2194</v>
      </c>
    </row>
    <row r="1375" spans="1:7" x14ac:dyDescent="0.25">
      <c r="A1375" s="18">
        <v>43584</v>
      </c>
      <c r="B1375" s="25">
        <f>SalesAndOrders[[#This Row],[Date]]</f>
        <v>43584</v>
      </c>
      <c r="C1375" s="19" t="s">
        <v>10</v>
      </c>
      <c r="D1375" s="19" t="s">
        <v>96</v>
      </c>
      <c r="E1375" s="19" t="s">
        <v>30</v>
      </c>
      <c r="F1375" s="19">
        <v>366</v>
      </c>
      <c r="G1375" s="19">
        <v>1320</v>
      </c>
    </row>
    <row r="1376" spans="1:7" x14ac:dyDescent="0.25">
      <c r="A1376" s="18">
        <v>43584</v>
      </c>
      <c r="B1376" s="25">
        <f>SalesAndOrders[[#This Row],[Date]]</f>
        <v>43584</v>
      </c>
      <c r="C1376" s="19" t="s">
        <v>24</v>
      </c>
      <c r="D1376" s="19" t="s">
        <v>130</v>
      </c>
      <c r="E1376" s="19" t="s">
        <v>32</v>
      </c>
      <c r="F1376" s="19">
        <v>129</v>
      </c>
      <c r="G1376" s="19">
        <v>7820</v>
      </c>
    </row>
    <row r="1377" spans="1:7" x14ac:dyDescent="0.25">
      <c r="A1377" s="18">
        <v>43584</v>
      </c>
      <c r="B1377" s="25">
        <f>SalesAndOrders[[#This Row],[Date]]</f>
        <v>43584</v>
      </c>
      <c r="C1377" s="19" t="s">
        <v>16</v>
      </c>
      <c r="D1377" s="19" t="s">
        <v>616</v>
      </c>
      <c r="E1377" s="19" t="s">
        <v>2724</v>
      </c>
      <c r="F1377" s="19">
        <v>119</v>
      </c>
      <c r="G1377" s="19">
        <v>3642</v>
      </c>
    </row>
    <row r="1378" spans="1:7" x14ac:dyDescent="0.25">
      <c r="A1378" s="18">
        <v>43584</v>
      </c>
      <c r="B1378" s="25">
        <f>SalesAndOrders[[#This Row],[Date]]</f>
        <v>43584</v>
      </c>
      <c r="C1378" s="19" t="s">
        <v>10</v>
      </c>
      <c r="D1378" s="19" t="s">
        <v>600</v>
      </c>
      <c r="E1378" s="19" t="s">
        <v>32</v>
      </c>
      <c r="F1378" s="19">
        <v>235</v>
      </c>
      <c r="G1378" s="19">
        <v>6349</v>
      </c>
    </row>
    <row r="1379" spans="1:7" x14ac:dyDescent="0.25">
      <c r="A1379" s="18">
        <v>43584</v>
      </c>
      <c r="B1379" s="25">
        <f>SalesAndOrders[[#This Row],[Date]]</f>
        <v>43584</v>
      </c>
      <c r="C1379" s="19" t="s">
        <v>24</v>
      </c>
      <c r="D1379" s="19" t="s">
        <v>726</v>
      </c>
      <c r="E1379" s="19" t="s">
        <v>32</v>
      </c>
      <c r="F1379" s="19">
        <v>169</v>
      </c>
      <c r="G1379" s="19">
        <v>5825</v>
      </c>
    </row>
    <row r="1380" spans="1:7" x14ac:dyDescent="0.25">
      <c r="A1380" s="18">
        <v>43584</v>
      </c>
      <c r="B1380" s="25">
        <f>SalesAndOrders[[#This Row],[Date]]</f>
        <v>43584</v>
      </c>
      <c r="C1380" s="19" t="s">
        <v>24</v>
      </c>
      <c r="D1380" s="19" t="s">
        <v>326</v>
      </c>
      <c r="E1380" s="19" t="s">
        <v>32</v>
      </c>
      <c r="F1380" s="19">
        <v>105</v>
      </c>
      <c r="G1380" s="19">
        <v>5722</v>
      </c>
    </row>
    <row r="1381" spans="1:7" x14ac:dyDescent="0.25">
      <c r="A1381" s="18">
        <v>43584</v>
      </c>
      <c r="B1381" s="25">
        <f>SalesAndOrders[[#This Row],[Date]]</f>
        <v>43584</v>
      </c>
      <c r="C1381" s="19" t="s">
        <v>16</v>
      </c>
      <c r="D1381" s="19" t="s">
        <v>183</v>
      </c>
      <c r="E1381" s="19" t="s">
        <v>32</v>
      </c>
      <c r="F1381" s="19">
        <v>72</v>
      </c>
      <c r="G1381" s="19">
        <v>3534</v>
      </c>
    </row>
    <row r="1382" spans="1:7" x14ac:dyDescent="0.25">
      <c r="A1382" s="18">
        <v>43584</v>
      </c>
      <c r="B1382" s="25">
        <f>SalesAndOrders[[#This Row],[Date]]</f>
        <v>43584</v>
      </c>
      <c r="C1382" s="19" t="s">
        <v>16</v>
      </c>
      <c r="D1382" s="19" t="s">
        <v>221</v>
      </c>
      <c r="E1382" s="19" t="s">
        <v>32</v>
      </c>
      <c r="F1382" s="19">
        <v>37</v>
      </c>
      <c r="G1382" s="19">
        <v>3085</v>
      </c>
    </row>
    <row r="1383" spans="1:7" x14ac:dyDescent="0.25">
      <c r="A1383" s="18">
        <v>43584</v>
      </c>
      <c r="B1383" s="25">
        <f>SalesAndOrders[[#This Row],[Date]]</f>
        <v>43584</v>
      </c>
      <c r="C1383" s="19" t="s">
        <v>24</v>
      </c>
      <c r="D1383" s="19" t="s">
        <v>782</v>
      </c>
      <c r="E1383" s="19" t="s">
        <v>32</v>
      </c>
      <c r="F1383" s="19">
        <v>142</v>
      </c>
      <c r="G1383" s="19">
        <v>2979</v>
      </c>
    </row>
    <row r="1384" spans="1:7" x14ac:dyDescent="0.25">
      <c r="A1384" s="18">
        <v>43584</v>
      </c>
      <c r="B1384" s="25">
        <f>SalesAndOrders[[#This Row],[Date]]</f>
        <v>43584</v>
      </c>
      <c r="C1384" s="19" t="s">
        <v>16</v>
      </c>
      <c r="D1384" s="19" t="s">
        <v>127</v>
      </c>
      <c r="E1384" s="19" t="s">
        <v>32</v>
      </c>
      <c r="F1384" s="19">
        <v>131</v>
      </c>
      <c r="G1384" s="19">
        <v>2955</v>
      </c>
    </row>
    <row r="1385" spans="1:7" x14ac:dyDescent="0.25">
      <c r="A1385" s="18">
        <v>43584</v>
      </c>
      <c r="B1385" s="25">
        <f>SalesAndOrders[[#This Row],[Date]]</f>
        <v>43584</v>
      </c>
      <c r="C1385" s="19" t="s">
        <v>24</v>
      </c>
      <c r="D1385" s="19" t="s">
        <v>544</v>
      </c>
      <c r="E1385" s="19" t="s">
        <v>32</v>
      </c>
      <c r="F1385" s="19">
        <v>118</v>
      </c>
      <c r="G1385" s="19">
        <v>2400</v>
      </c>
    </row>
    <row r="1386" spans="1:7" x14ac:dyDescent="0.25">
      <c r="A1386" s="18">
        <v>43584</v>
      </c>
      <c r="B1386" s="25">
        <f>SalesAndOrders[[#This Row],[Date]]</f>
        <v>43584</v>
      </c>
      <c r="C1386" s="19" t="s">
        <v>16</v>
      </c>
      <c r="D1386" s="19" t="s">
        <v>176</v>
      </c>
      <c r="E1386" s="19" t="s">
        <v>32</v>
      </c>
      <c r="F1386" s="19">
        <v>90</v>
      </c>
      <c r="G1386" s="19">
        <v>2061</v>
      </c>
    </row>
    <row r="1387" spans="1:7" x14ac:dyDescent="0.25">
      <c r="A1387" s="18">
        <v>43584</v>
      </c>
      <c r="B1387" s="25">
        <f>SalesAndOrders[[#This Row],[Date]]</f>
        <v>43584</v>
      </c>
      <c r="C1387" s="19" t="s">
        <v>16</v>
      </c>
      <c r="D1387" s="19" t="s">
        <v>559</v>
      </c>
      <c r="E1387" s="19" t="s">
        <v>32</v>
      </c>
      <c r="F1387" s="19">
        <v>47</v>
      </c>
      <c r="G1387" s="19">
        <v>1598</v>
      </c>
    </row>
    <row r="1388" spans="1:7" x14ac:dyDescent="0.25">
      <c r="A1388" s="18">
        <v>43584</v>
      </c>
      <c r="B1388" s="25">
        <f>SalesAndOrders[[#This Row],[Date]]</f>
        <v>43584</v>
      </c>
      <c r="C1388" s="19" t="s">
        <v>16</v>
      </c>
      <c r="D1388" s="19" t="s">
        <v>77</v>
      </c>
      <c r="E1388" s="19" t="s">
        <v>32</v>
      </c>
      <c r="F1388" s="19">
        <v>35</v>
      </c>
      <c r="G1388" s="19">
        <v>1597</v>
      </c>
    </row>
    <row r="1389" spans="1:7" x14ac:dyDescent="0.25">
      <c r="A1389" s="18">
        <v>43584</v>
      </c>
      <c r="B1389" s="25">
        <f>SalesAndOrders[[#This Row],[Date]]</f>
        <v>43584</v>
      </c>
      <c r="C1389" s="19" t="s">
        <v>10</v>
      </c>
      <c r="D1389" s="19" t="s">
        <v>110</v>
      </c>
      <c r="E1389" s="19" t="s">
        <v>32</v>
      </c>
      <c r="F1389" s="19">
        <v>94</v>
      </c>
      <c r="G1389" s="19">
        <v>1510</v>
      </c>
    </row>
    <row r="1390" spans="1:7" x14ac:dyDescent="0.25">
      <c r="A1390" s="18">
        <v>43584</v>
      </c>
      <c r="B1390" s="25">
        <f>SalesAndOrders[[#This Row],[Date]]</f>
        <v>43584</v>
      </c>
      <c r="C1390" s="19" t="s">
        <v>16</v>
      </c>
      <c r="D1390" s="19" t="s">
        <v>465</v>
      </c>
      <c r="E1390" s="19" t="s">
        <v>32</v>
      </c>
      <c r="F1390" s="19">
        <v>64</v>
      </c>
      <c r="G1390" s="19">
        <v>1391</v>
      </c>
    </row>
    <row r="1391" spans="1:7" x14ac:dyDescent="0.25">
      <c r="A1391" s="18">
        <v>43584</v>
      </c>
      <c r="B1391" s="25">
        <f>SalesAndOrders[[#This Row],[Date]]</f>
        <v>43584</v>
      </c>
      <c r="C1391" s="19" t="s">
        <v>16</v>
      </c>
      <c r="D1391" s="19" t="s">
        <v>355</v>
      </c>
      <c r="E1391" s="19" t="s">
        <v>32</v>
      </c>
      <c r="F1391" s="19">
        <v>90</v>
      </c>
      <c r="G1391" s="19">
        <v>1312</v>
      </c>
    </row>
    <row r="1392" spans="1:7" x14ac:dyDescent="0.25">
      <c r="A1392" s="18">
        <v>43584</v>
      </c>
      <c r="B1392" s="25">
        <f>SalesAndOrders[[#This Row],[Date]]</f>
        <v>43584</v>
      </c>
      <c r="C1392" s="19" t="s">
        <v>10</v>
      </c>
      <c r="D1392" s="19" t="s">
        <v>211</v>
      </c>
      <c r="E1392" s="19" t="s">
        <v>32</v>
      </c>
      <c r="F1392" s="19">
        <v>23</v>
      </c>
      <c r="G1392" s="19">
        <v>1196</v>
      </c>
    </row>
    <row r="1393" spans="1:7" x14ac:dyDescent="0.25">
      <c r="A1393" s="18">
        <v>43584</v>
      </c>
      <c r="B1393" s="25">
        <f>SalesAndOrders[[#This Row],[Date]]</f>
        <v>43584</v>
      </c>
      <c r="C1393" s="19" t="s">
        <v>16</v>
      </c>
      <c r="D1393" s="19" t="s">
        <v>137</v>
      </c>
      <c r="E1393" s="19" t="s">
        <v>32</v>
      </c>
      <c r="F1393" s="19">
        <v>110</v>
      </c>
      <c r="G1393" s="19">
        <v>1194</v>
      </c>
    </row>
    <row r="1394" spans="1:7" x14ac:dyDescent="0.25">
      <c r="A1394" s="18">
        <v>43584</v>
      </c>
      <c r="B1394" s="25">
        <f>SalesAndOrders[[#This Row],[Date]]</f>
        <v>43584</v>
      </c>
      <c r="C1394" s="19" t="s">
        <v>16</v>
      </c>
      <c r="D1394" s="19" t="s">
        <v>282</v>
      </c>
      <c r="E1394" s="19" t="s">
        <v>32</v>
      </c>
      <c r="F1394" s="19">
        <v>97</v>
      </c>
      <c r="G1394" s="19">
        <v>1152</v>
      </c>
    </row>
    <row r="1395" spans="1:7" x14ac:dyDescent="0.25">
      <c r="A1395" s="18">
        <v>43584</v>
      </c>
      <c r="B1395" s="25">
        <f>SalesAndOrders[[#This Row],[Date]]</f>
        <v>43584</v>
      </c>
      <c r="C1395" s="19" t="s">
        <v>10</v>
      </c>
      <c r="D1395" s="19" t="s">
        <v>557</v>
      </c>
      <c r="E1395" s="19" t="s">
        <v>32</v>
      </c>
      <c r="F1395" s="19">
        <v>63</v>
      </c>
      <c r="G1395" s="19">
        <v>759</v>
      </c>
    </row>
    <row r="1396" spans="1:7" x14ac:dyDescent="0.25">
      <c r="A1396" s="18">
        <v>43584</v>
      </c>
      <c r="B1396" s="25">
        <f>SalesAndOrders[[#This Row],[Date]]</f>
        <v>43584</v>
      </c>
      <c r="C1396" s="19" t="s">
        <v>10</v>
      </c>
      <c r="D1396" s="19" t="s">
        <v>285</v>
      </c>
      <c r="E1396" s="19" t="s">
        <v>39</v>
      </c>
      <c r="F1396" s="19">
        <v>150</v>
      </c>
      <c r="G1396" s="19">
        <v>18727</v>
      </c>
    </row>
    <row r="1397" spans="1:7" x14ac:dyDescent="0.25">
      <c r="A1397" s="18">
        <v>43584</v>
      </c>
      <c r="B1397" s="25">
        <f>SalesAndOrders[[#This Row],[Date]]</f>
        <v>43584</v>
      </c>
      <c r="C1397" s="19" t="s">
        <v>10</v>
      </c>
      <c r="D1397" s="19" t="s">
        <v>667</v>
      </c>
      <c r="E1397" s="19" t="s">
        <v>39</v>
      </c>
      <c r="F1397" s="19">
        <v>553</v>
      </c>
      <c r="G1397" s="19">
        <v>12823</v>
      </c>
    </row>
    <row r="1398" spans="1:7" x14ac:dyDescent="0.25">
      <c r="A1398" s="18">
        <v>43584</v>
      </c>
      <c r="B1398" s="25">
        <f>SalesAndOrders[[#This Row],[Date]]</f>
        <v>43584</v>
      </c>
      <c r="C1398" s="19" t="s">
        <v>10</v>
      </c>
      <c r="D1398" s="19" t="s">
        <v>11</v>
      </c>
      <c r="E1398" s="19" t="s">
        <v>39</v>
      </c>
      <c r="F1398" s="19">
        <v>569</v>
      </c>
      <c r="G1398" s="19">
        <v>12193</v>
      </c>
    </row>
    <row r="1399" spans="1:7" x14ac:dyDescent="0.25">
      <c r="A1399" s="18">
        <v>43584</v>
      </c>
      <c r="B1399" s="25">
        <f>SalesAndOrders[[#This Row],[Date]]</f>
        <v>43584</v>
      </c>
      <c r="C1399" s="19" t="s">
        <v>10</v>
      </c>
      <c r="D1399" s="19" t="s">
        <v>102</v>
      </c>
      <c r="E1399" s="19" t="s">
        <v>39</v>
      </c>
      <c r="F1399" s="19">
        <v>406</v>
      </c>
      <c r="G1399" s="19">
        <v>11660</v>
      </c>
    </row>
    <row r="1400" spans="1:7" x14ac:dyDescent="0.25">
      <c r="A1400" s="18">
        <v>43584</v>
      </c>
      <c r="B1400" s="25">
        <f>SalesAndOrders[[#This Row],[Date]]</f>
        <v>43584</v>
      </c>
      <c r="C1400" s="19" t="s">
        <v>24</v>
      </c>
      <c r="D1400" s="19" t="s">
        <v>41</v>
      </c>
      <c r="E1400" s="19" t="s">
        <v>39</v>
      </c>
      <c r="F1400" s="19">
        <v>236</v>
      </c>
      <c r="G1400" s="19">
        <v>6270</v>
      </c>
    </row>
    <row r="1401" spans="1:7" x14ac:dyDescent="0.25">
      <c r="A1401" s="18">
        <v>43584</v>
      </c>
      <c r="B1401" s="25">
        <f>SalesAndOrders[[#This Row],[Date]]</f>
        <v>43584</v>
      </c>
      <c r="C1401" s="19" t="s">
        <v>24</v>
      </c>
      <c r="D1401" s="19" t="s">
        <v>282</v>
      </c>
      <c r="E1401" s="19" t="s">
        <v>39</v>
      </c>
      <c r="F1401" s="19">
        <v>55</v>
      </c>
      <c r="G1401" s="19">
        <v>5775</v>
      </c>
    </row>
    <row r="1402" spans="1:7" x14ac:dyDescent="0.25">
      <c r="A1402" s="18">
        <v>43584</v>
      </c>
      <c r="B1402" s="25">
        <f>SalesAndOrders[[#This Row],[Date]]</f>
        <v>43584</v>
      </c>
      <c r="C1402" s="19" t="s">
        <v>16</v>
      </c>
      <c r="D1402" s="19" t="s">
        <v>158</v>
      </c>
      <c r="E1402" s="19" t="s">
        <v>39</v>
      </c>
      <c r="F1402" s="19">
        <v>132</v>
      </c>
      <c r="G1402" s="19">
        <v>4745</v>
      </c>
    </row>
    <row r="1403" spans="1:7" x14ac:dyDescent="0.25">
      <c r="A1403" s="18">
        <v>43584</v>
      </c>
      <c r="B1403" s="25">
        <f>SalesAndOrders[[#This Row],[Date]]</f>
        <v>43584</v>
      </c>
      <c r="C1403" s="19" t="s">
        <v>16</v>
      </c>
      <c r="D1403" s="19" t="s">
        <v>188</v>
      </c>
      <c r="E1403" s="19" t="s">
        <v>39</v>
      </c>
      <c r="F1403" s="19">
        <v>75</v>
      </c>
      <c r="G1403" s="19">
        <v>4156</v>
      </c>
    </row>
    <row r="1404" spans="1:7" x14ac:dyDescent="0.25">
      <c r="A1404" s="18">
        <v>43584</v>
      </c>
      <c r="B1404" s="25">
        <f>SalesAndOrders[[#This Row],[Date]]</f>
        <v>43584</v>
      </c>
      <c r="C1404" s="19" t="s">
        <v>24</v>
      </c>
      <c r="D1404" s="19" t="s">
        <v>221</v>
      </c>
      <c r="E1404" s="19" t="s">
        <v>39</v>
      </c>
      <c r="F1404" s="19">
        <v>88</v>
      </c>
      <c r="G1404" s="19">
        <v>3580</v>
      </c>
    </row>
    <row r="1405" spans="1:7" x14ac:dyDescent="0.25">
      <c r="A1405" s="18">
        <v>43584</v>
      </c>
      <c r="B1405" s="25">
        <f>SalesAndOrders[[#This Row],[Date]]</f>
        <v>43584</v>
      </c>
      <c r="C1405" s="19" t="s">
        <v>10</v>
      </c>
      <c r="D1405" s="19" t="s">
        <v>788</v>
      </c>
      <c r="E1405" s="19" t="s">
        <v>39</v>
      </c>
      <c r="F1405" s="19">
        <v>50</v>
      </c>
      <c r="G1405" s="19">
        <v>3140</v>
      </c>
    </row>
    <row r="1406" spans="1:7" x14ac:dyDescent="0.25">
      <c r="A1406" s="18">
        <v>43584</v>
      </c>
      <c r="B1406" s="25">
        <f>SalesAndOrders[[#This Row],[Date]]</f>
        <v>43584</v>
      </c>
      <c r="C1406" s="19" t="s">
        <v>16</v>
      </c>
      <c r="D1406" s="19" t="s">
        <v>48</v>
      </c>
      <c r="E1406" s="19" t="s">
        <v>39</v>
      </c>
      <c r="F1406" s="19">
        <v>100</v>
      </c>
      <c r="G1406" s="19">
        <v>2679</v>
      </c>
    </row>
    <row r="1407" spans="1:7" x14ac:dyDescent="0.25">
      <c r="A1407" s="18">
        <v>43584</v>
      </c>
      <c r="B1407" s="25">
        <f>SalesAndOrders[[#This Row],[Date]]</f>
        <v>43584</v>
      </c>
      <c r="C1407" s="19" t="s">
        <v>10</v>
      </c>
      <c r="D1407" s="19" t="s">
        <v>496</v>
      </c>
      <c r="E1407" s="19" t="s">
        <v>39</v>
      </c>
      <c r="F1407" s="19">
        <v>21</v>
      </c>
      <c r="G1407" s="19">
        <v>2071</v>
      </c>
    </row>
    <row r="1408" spans="1:7" x14ac:dyDescent="0.25">
      <c r="A1408" s="18">
        <v>43584</v>
      </c>
      <c r="B1408" s="25">
        <f>SalesAndOrders[[#This Row],[Date]]</f>
        <v>43584</v>
      </c>
      <c r="C1408" s="19" t="s">
        <v>16</v>
      </c>
      <c r="D1408" s="19" t="s">
        <v>656</v>
      </c>
      <c r="E1408" s="19" t="s">
        <v>39</v>
      </c>
      <c r="F1408" s="19">
        <v>122</v>
      </c>
      <c r="G1408" s="19">
        <v>1707</v>
      </c>
    </row>
    <row r="1409" spans="1:7" x14ac:dyDescent="0.25">
      <c r="A1409" s="18">
        <v>43584</v>
      </c>
      <c r="B1409" s="25">
        <f>SalesAndOrders[[#This Row],[Date]]</f>
        <v>43584</v>
      </c>
      <c r="C1409" s="19" t="s">
        <v>10</v>
      </c>
      <c r="D1409" s="19" t="s">
        <v>320</v>
      </c>
      <c r="E1409" s="19" t="s">
        <v>2724</v>
      </c>
      <c r="F1409" s="19">
        <v>465</v>
      </c>
      <c r="G1409" s="19">
        <v>16824</v>
      </c>
    </row>
    <row r="1410" spans="1:7" x14ac:dyDescent="0.25">
      <c r="A1410" s="18">
        <v>43584</v>
      </c>
      <c r="B1410" s="25">
        <f>SalesAndOrders[[#This Row],[Date]]</f>
        <v>43584</v>
      </c>
      <c r="C1410" s="19" t="s">
        <v>16</v>
      </c>
      <c r="D1410" s="19" t="s">
        <v>89</v>
      </c>
      <c r="E1410" s="19" t="s">
        <v>2724</v>
      </c>
      <c r="F1410" s="19">
        <v>107</v>
      </c>
      <c r="G1410" s="19">
        <v>15978</v>
      </c>
    </row>
    <row r="1411" spans="1:7" x14ac:dyDescent="0.25">
      <c r="A1411" s="18">
        <v>43584</v>
      </c>
      <c r="B1411" s="25">
        <f>SalesAndOrders[[#This Row],[Date]]</f>
        <v>43584</v>
      </c>
      <c r="C1411" s="19" t="s">
        <v>24</v>
      </c>
      <c r="D1411" s="19" t="s">
        <v>171</v>
      </c>
      <c r="E1411" s="19" t="s">
        <v>2724</v>
      </c>
      <c r="F1411" s="19">
        <v>182</v>
      </c>
      <c r="G1411" s="19">
        <v>8962</v>
      </c>
    </row>
    <row r="1412" spans="1:7" x14ac:dyDescent="0.25">
      <c r="A1412" s="18">
        <v>43584</v>
      </c>
      <c r="B1412" s="25">
        <f>SalesAndOrders[[#This Row],[Date]]</f>
        <v>43584</v>
      </c>
      <c r="C1412" s="19" t="s">
        <v>10</v>
      </c>
      <c r="D1412" s="19" t="s">
        <v>2737</v>
      </c>
      <c r="E1412" s="19" t="s">
        <v>60</v>
      </c>
      <c r="F1412" s="19">
        <v>31</v>
      </c>
      <c r="G1412" s="19">
        <v>3910</v>
      </c>
    </row>
    <row r="1413" spans="1:7" x14ac:dyDescent="0.25">
      <c r="A1413" s="18">
        <v>43584</v>
      </c>
      <c r="B1413" s="25">
        <f>SalesAndOrders[[#This Row],[Date]]</f>
        <v>43584</v>
      </c>
      <c r="C1413" s="19" t="s">
        <v>24</v>
      </c>
      <c r="D1413" s="19" t="s">
        <v>616</v>
      </c>
      <c r="E1413" s="19" t="s">
        <v>2724</v>
      </c>
      <c r="F1413" s="19">
        <v>276</v>
      </c>
      <c r="G1413" s="19">
        <v>8134</v>
      </c>
    </row>
    <row r="1414" spans="1:7" x14ac:dyDescent="0.25">
      <c r="A1414" s="18">
        <v>43584</v>
      </c>
      <c r="B1414" s="25">
        <f>SalesAndOrders[[#This Row],[Date]]</f>
        <v>43584</v>
      </c>
      <c r="C1414" s="19" t="s">
        <v>24</v>
      </c>
      <c r="D1414" s="19" t="s">
        <v>193</v>
      </c>
      <c r="E1414" s="19" t="s">
        <v>2724</v>
      </c>
      <c r="F1414" s="19">
        <v>296</v>
      </c>
      <c r="G1414" s="19">
        <v>6834</v>
      </c>
    </row>
    <row r="1415" spans="1:7" x14ac:dyDescent="0.25">
      <c r="A1415" s="18">
        <v>43584</v>
      </c>
      <c r="B1415" s="25">
        <f>SalesAndOrders[[#This Row],[Date]]</f>
        <v>43584</v>
      </c>
      <c r="C1415" s="19" t="s">
        <v>10</v>
      </c>
      <c r="D1415" s="19" t="s">
        <v>2726</v>
      </c>
      <c r="E1415" s="19" t="s">
        <v>39</v>
      </c>
      <c r="F1415" s="19">
        <v>298</v>
      </c>
      <c r="G1415" s="19">
        <v>18233</v>
      </c>
    </row>
    <row r="1416" spans="1:7" x14ac:dyDescent="0.25">
      <c r="A1416" s="18">
        <v>43584</v>
      </c>
      <c r="B1416" s="25">
        <f>SalesAndOrders[[#This Row],[Date]]</f>
        <v>43584</v>
      </c>
      <c r="C1416" s="19" t="s">
        <v>24</v>
      </c>
      <c r="D1416" s="19" t="s">
        <v>579</v>
      </c>
      <c r="E1416" s="19" t="s">
        <v>2724</v>
      </c>
      <c r="F1416" s="19">
        <v>177</v>
      </c>
      <c r="G1416" s="19">
        <v>4649</v>
      </c>
    </row>
    <row r="1417" spans="1:7" x14ac:dyDescent="0.25">
      <c r="A1417" s="18">
        <v>43584</v>
      </c>
      <c r="B1417" s="25">
        <f>SalesAndOrders[[#This Row],[Date]]</f>
        <v>43584</v>
      </c>
      <c r="C1417" s="19" t="s">
        <v>24</v>
      </c>
      <c r="D1417" s="19" t="s">
        <v>346</v>
      </c>
      <c r="E1417" s="19" t="s">
        <v>2724</v>
      </c>
      <c r="F1417" s="19">
        <v>158</v>
      </c>
      <c r="G1417" s="19">
        <v>3438</v>
      </c>
    </row>
    <row r="1418" spans="1:7" x14ac:dyDescent="0.25">
      <c r="A1418" s="18">
        <v>43584</v>
      </c>
      <c r="B1418" s="25">
        <f>SalesAndOrders[[#This Row],[Date]]</f>
        <v>43584</v>
      </c>
      <c r="C1418" s="19" t="s">
        <v>16</v>
      </c>
      <c r="D1418" s="19" t="s">
        <v>723</v>
      </c>
      <c r="E1418" s="19" t="s">
        <v>2724</v>
      </c>
      <c r="F1418" s="19">
        <v>40</v>
      </c>
      <c r="G1418" s="19">
        <v>3247</v>
      </c>
    </row>
    <row r="1419" spans="1:7" x14ac:dyDescent="0.25">
      <c r="A1419" s="18">
        <v>43584</v>
      </c>
      <c r="B1419" s="25">
        <f>SalesAndOrders[[#This Row],[Date]]</f>
        <v>43584</v>
      </c>
      <c r="C1419" s="19" t="s">
        <v>16</v>
      </c>
      <c r="D1419" s="19" t="s">
        <v>115</v>
      </c>
      <c r="E1419" s="19" t="s">
        <v>2724</v>
      </c>
      <c r="F1419" s="19">
        <v>244</v>
      </c>
      <c r="G1419" s="19">
        <v>3172</v>
      </c>
    </row>
    <row r="1420" spans="1:7" x14ac:dyDescent="0.25">
      <c r="A1420" s="18">
        <v>43584</v>
      </c>
      <c r="B1420" s="25">
        <f>SalesAndOrders[[#This Row],[Date]]</f>
        <v>43584</v>
      </c>
      <c r="C1420" s="19" t="s">
        <v>24</v>
      </c>
      <c r="D1420" s="19" t="s">
        <v>259</v>
      </c>
      <c r="E1420" s="19" t="s">
        <v>2724</v>
      </c>
      <c r="F1420" s="19">
        <v>86</v>
      </c>
      <c r="G1420" s="19">
        <v>3152</v>
      </c>
    </row>
    <row r="1421" spans="1:7" x14ac:dyDescent="0.25">
      <c r="A1421" s="18">
        <v>43584</v>
      </c>
      <c r="B1421" s="25">
        <f>SalesAndOrders[[#This Row],[Date]]</f>
        <v>43584</v>
      </c>
      <c r="C1421" s="19" t="s">
        <v>16</v>
      </c>
      <c r="D1421" s="19" t="s">
        <v>91</v>
      </c>
      <c r="E1421" s="19" t="s">
        <v>2724</v>
      </c>
      <c r="F1421" s="19">
        <v>798</v>
      </c>
      <c r="G1421" s="19">
        <v>6797</v>
      </c>
    </row>
    <row r="1422" spans="1:7" x14ac:dyDescent="0.25">
      <c r="A1422" s="18">
        <v>43584</v>
      </c>
      <c r="B1422" s="25">
        <f>SalesAndOrders[[#This Row],[Date]]</f>
        <v>43584</v>
      </c>
      <c r="C1422" s="19" t="s">
        <v>24</v>
      </c>
      <c r="D1422" s="19" t="s">
        <v>257</v>
      </c>
      <c r="E1422" s="19" t="s">
        <v>2724</v>
      </c>
      <c r="F1422" s="19">
        <v>65</v>
      </c>
      <c r="G1422" s="19">
        <v>2205</v>
      </c>
    </row>
    <row r="1423" spans="1:7" x14ac:dyDescent="0.25">
      <c r="A1423" s="18">
        <v>43584</v>
      </c>
      <c r="B1423" s="25">
        <f>SalesAndOrders[[#This Row],[Date]]</f>
        <v>43584</v>
      </c>
      <c r="C1423" s="19" t="s">
        <v>16</v>
      </c>
      <c r="D1423" s="19" t="s">
        <v>263</v>
      </c>
      <c r="E1423" s="19" t="s">
        <v>2724</v>
      </c>
      <c r="F1423" s="19">
        <v>293</v>
      </c>
      <c r="G1423" s="19">
        <v>7638</v>
      </c>
    </row>
    <row r="1424" spans="1:7" x14ac:dyDescent="0.25">
      <c r="A1424" s="18">
        <v>43584</v>
      </c>
      <c r="B1424" s="25">
        <f>SalesAndOrders[[#This Row],[Date]]</f>
        <v>43584</v>
      </c>
      <c r="C1424" s="19" t="s">
        <v>10</v>
      </c>
      <c r="D1424" s="19" t="s">
        <v>146</v>
      </c>
      <c r="E1424" s="19" t="s">
        <v>57</v>
      </c>
      <c r="F1424" s="19">
        <v>421</v>
      </c>
      <c r="G1424" s="19">
        <v>18423</v>
      </c>
    </row>
    <row r="1425" spans="1:7" x14ac:dyDescent="0.25">
      <c r="A1425" s="18">
        <v>43584</v>
      </c>
      <c r="B1425" s="25">
        <f>SalesAndOrders[[#This Row],[Date]]</f>
        <v>43584</v>
      </c>
      <c r="C1425" s="19" t="s">
        <v>24</v>
      </c>
      <c r="D1425" s="19" t="s">
        <v>11</v>
      </c>
      <c r="E1425" s="19" t="s">
        <v>57</v>
      </c>
      <c r="F1425" s="19">
        <v>196</v>
      </c>
      <c r="G1425" s="19">
        <v>9095</v>
      </c>
    </row>
    <row r="1426" spans="1:7" x14ac:dyDescent="0.25">
      <c r="A1426" s="18">
        <v>43584</v>
      </c>
      <c r="B1426" s="25">
        <f>SalesAndOrders[[#This Row],[Date]]</f>
        <v>43584</v>
      </c>
      <c r="C1426" s="19" t="s">
        <v>24</v>
      </c>
      <c r="D1426" s="19" t="s">
        <v>56</v>
      </c>
      <c r="E1426" s="19" t="s">
        <v>57</v>
      </c>
      <c r="F1426" s="19">
        <v>139</v>
      </c>
      <c r="G1426" s="19">
        <v>6521</v>
      </c>
    </row>
    <row r="1427" spans="1:7" x14ac:dyDescent="0.25">
      <c r="A1427" s="18">
        <v>43584</v>
      </c>
      <c r="B1427" s="25">
        <f>SalesAndOrders[[#This Row],[Date]]</f>
        <v>43584</v>
      </c>
      <c r="C1427" s="19" t="s">
        <v>16</v>
      </c>
      <c r="D1427" s="19" t="s">
        <v>164</v>
      </c>
      <c r="E1427" s="19" t="s">
        <v>57</v>
      </c>
      <c r="F1427" s="19">
        <v>27</v>
      </c>
      <c r="G1427" s="19">
        <v>5652</v>
      </c>
    </row>
    <row r="1428" spans="1:7" x14ac:dyDescent="0.25">
      <c r="A1428" s="18">
        <v>43584</v>
      </c>
      <c r="B1428" s="25">
        <f>SalesAndOrders[[#This Row],[Date]]</f>
        <v>43584</v>
      </c>
      <c r="C1428" s="19" t="s">
        <v>16</v>
      </c>
      <c r="D1428" s="19" t="s">
        <v>2741</v>
      </c>
      <c r="E1428" s="19" t="s">
        <v>32</v>
      </c>
      <c r="F1428" s="19">
        <v>145</v>
      </c>
      <c r="G1428" s="19">
        <v>1316</v>
      </c>
    </row>
    <row r="1429" spans="1:7" x14ac:dyDescent="0.25">
      <c r="A1429" s="18">
        <v>43584</v>
      </c>
      <c r="B1429" s="25">
        <f>SalesAndOrders[[#This Row],[Date]]</f>
        <v>43584</v>
      </c>
      <c r="C1429" s="19" t="s">
        <v>24</v>
      </c>
      <c r="D1429" s="19" t="s">
        <v>153</v>
      </c>
      <c r="E1429" s="19" t="s">
        <v>57</v>
      </c>
      <c r="F1429" s="19">
        <v>97</v>
      </c>
      <c r="G1429" s="19">
        <v>3897</v>
      </c>
    </row>
    <row r="1430" spans="1:7" x14ac:dyDescent="0.25">
      <c r="A1430" s="18">
        <v>43584</v>
      </c>
      <c r="B1430" s="25">
        <f>SalesAndOrders[[#This Row],[Date]]</f>
        <v>43584</v>
      </c>
      <c r="C1430" s="19" t="s">
        <v>16</v>
      </c>
      <c r="D1430" s="19" t="s">
        <v>328</v>
      </c>
      <c r="E1430" s="19" t="s">
        <v>57</v>
      </c>
      <c r="F1430" s="19">
        <v>101</v>
      </c>
      <c r="G1430" s="19">
        <v>3767</v>
      </c>
    </row>
    <row r="1431" spans="1:7" x14ac:dyDescent="0.25">
      <c r="A1431" s="18">
        <v>43584</v>
      </c>
      <c r="B1431" s="25">
        <f>SalesAndOrders[[#This Row],[Date]]</f>
        <v>43584</v>
      </c>
      <c r="C1431" s="19" t="s">
        <v>24</v>
      </c>
      <c r="D1431" s="19" t="s">
        <v>528</v>
      </c>
      <c r="E1431" s="19" t="s">
        <v>57</v>
      </c>
      <c r="F1431" s="19">
        <v>215</v>
      </c>
      <c r="G1431" s="19">
        <v>3535</v>
      </c>
    </row>
    <row r="1432" spans="1:7" x14ac:dyDescent="0.25">
      <c r="A1432" s="18">
        <v>43584</v>
      </c>
      <c r="B1432" s="25">
        <f>SalesAndOrders[[#This Row],[Date]]</f>
        <v>43584</v>
      </c>
      <c r="C1432" s="19" t="s">
        <v>24</v>
      </c>
      <c r="D1432" s="19" t="s">
        <v>320</v>
      </c>
      <c r="E1432" s="19" t="s">
        <v>57</v>
      </c>
      <c r="F1432" s="19">
        <v>172</v>
      </c>
      <c r="G1432" s="19">
        <v>3042</v>
      </c>
    </row>
    <row r="1433" spans="1:7" x14ac:dyDescent="0.25">
      <c r="A1433" s="18">
        <v>43584</v>
      </c>
      <c r="B1433" s="25">
        <f>SalesAndOrders[[#This Row],[Date]]</f>
        <v>43584</v>
      </c>
      <c r="C1433" s="19" t="s">
        <v>24</v>
      </c>
      <c r="D1433" s="19" t="s">
        <v>150</v>
      </c>
      <c r="E1433" s="19" t="s">
        <v>57</v>
      </c>
      <c r="F1433" s="19">
        <v>51</v>
      </c>
      <c r="G1433" s="19">
        <v>2621</v>
      </c>
    </row>
    <row r="1434" spans="1:7" x14ac:dyDescent="0.25">
      <c r="A1434" s="18">
        <v>43584</v>
      </c>
      <c r="B1434" s="25">
        <f>SalesAndOrders[[#This Row],[Date]]</f>
        <v>43584</v>
      </c>
      <c r="C1434" s="19" t="s">
        <v>16</v>
      </c>
      <c r="D1434" s="19" t="s">
        <v>465</v>
      </c>
      <c r="E1434" s="19" t="s">
        <v>57</v>
      </c>
      <c r="F1434" s="19">
        <v>24</v>
      </c>
      <c r="G1434" s="19">
        <v>2096</v>
      </c>
    </row>
    <row r="1435" spans="1:7" x14ac:dyDescent="0.25">
      <c r="A1435" s="18">
        <v>43584</v>
      </c>
      <c r="B1435" s="25">
        <f>SalesAndOrders[[#This Row],[Date]]</f>
        <v>43584</v>
      </c>
      <c r="C1435" s="19" t="s">
        <v>24</v>
      </c>
      <c r="D1435" s="19" t="s">
        <v>723</v>
      </c>
      <c r="E1435" s="19" t="s">
        <v>57</v>
      </c>
      <c r="F1435" s="19">
        <v>41</v>
      </c>
      <c r="G1435" s="19">
        <v>2071</v>
      </c>
    </row>
    <row r="1436" spans="1:7" x14ac:dyDescent="0.25">
      <c r="A1436" s="18">
        <v>43584</v>
      </c>
      <c r="B1436" s="25">
        <f>SalesAndOrders[[#This Row],[Date]]</f>
        <v>43584</v>
      </c>
      <c r="C1436" s="19" t="s">
        <v>16</v>
      </c>
      <c r="D1436" s="19" t="s">
        <v>188</v>
      </c>
      <c r="E1436" s="19" t="s">
        <v>57</v>
      </c>
      <c r="F1436" s="19">
        <v>76</v>
      </c>
      <c r="G1436" s="19">
        <v>2834</v>
      </c>
    </row>
    <row r="1437" spans="1:7" x14ac:dyDescent="0.25">
      <c r="A1437" s="18">
        <v>43584</v>
      </c>
      <c r="B1437" s="25">
        <f>SalesAndOrders[[#This Row],[Date]]</f>
        <v>43584</v>
      </c>
      <c r="C1437" s="19" t="s">
        <v>24</v>
      </c>
      <c r="D1437" s="19" t="s">
        <v>616</v>
      </c>
      <c r="E1437" s="19" t="s">
        <v>32</v>
      </c>
      <c r="F1437" s="19">
        <v>215</v>
      </c>
      <c r="G1437" s="19">
        <v>6255</v>
      </c>
    </row>
    <row r="1438" spans="1:7" x14ac:dyDescent="0.25">
      <c r="A1438" s="18">
        <v>43584</v>
      </c>
      <c r="B1438" s="25">
        <f>SalesAndOrders[[#This Row],[Date]]</f>
        <v>43584</v>
      </c>
      <c r="C1438" s="19" t="s">
        <v>10</v>
      </c>
      <c r="D1438" s="19" t="s">
        <v>318</v>
      </c>
      <c r="E1438" s="19" t="s">
        <v>60</v>
      </c>
      <c r="F1438" s="19">
        <v>455</v>
      </c>
      <c r="G1438" s="19">
        <v>11428</v>
      </c>
    </row>
    <row r="1439" spans="1:7" x14ac:dyDescent="0.25">
      <c r="A1439" s="18">
        <v>43584</v>
      </c>
      <c r="B1439" s="25">
        <f>SalesAndOrders[[#This Row],[Date]]</f>
        <v>43584</v>
      </c>
      <c r="C1439" s="19" t="s">
        <v>24</v>
      </c>
      <c r="D1439" s="19" t="s">
        <v>102</v>
      </c>
      <c r="E1439" s="19" t="s">
        <v>60</v>
      </c>
      <c r="F1439" s="19">
        <v>137</v>
      </c>
      <c r="G1439" s="19">
        <v>6171</v>
      </c>
    </row>
    <row r="1440" spans="1:7" x14ac:dyDescent="0.25">
      <c r="A1440" s="18">
        <v>43584</v>
      </c>
      <c r="B1440" s="25">
        <f>SalesAndOrders[[#This Row],[Date]]</f>
        <v>43584</v>
      </c>
      <c r="C1440" s="19" t="s">
        <v>24</v>
      </c>
      <c r="D1440" s="19" t="s">
        <v>299</v>
      </c>
      <c r="E1440" s="19" t="s">
        <v>60</v>
      </c>
      <c r="F1440" s="19">
        <v>113</v>
      </c>
      <c r="G1440" s="19">
        <v>5192</v>
      </c>
    </row>
    <row r="1441" spans="1:7" x14ac:dyDescent="0.25">
      <c r="A1441" s="18">
        <v>43584</v>
      </c>
      <c r="B1441" s="25">
        <f>SalesAndOrders[[#This Row],[Date]]</f>
        <v>43584</v>
      </c>
      <c r="C1441" s="19" t="s">
        <v>16</v>
      </c>
      <c r="D1441" s="19" t="s">
        <v>596</v>
      </c>
      <c r="E1441" s="19" t="s">
        <v>60</v>
      </c>
      <c r="F1441" s="19">
        <v>287</v>
      </c>
      <c r="G1441" s="19">
        <v>4296</v>
      </c>
    </row>
    <row r="1442" spans="1:7" x14ac:dyDescent="0.25">
      <c r="A1442" s="18">
        <v>43584</v>
      </c>
      <c r="B1442" s="25">
        <f>SalesAndOrders[[#This Row],[Date]]</f>
        <v>43584</v>
      </c>
      <c r="C1442" s="19" t="s">
        <v>16</v>
      </c>
      <c r="D1442" s="19" t="s">
        <v>788</v>
      </c>
      <c r="E1442" s="19" t="s">
        <v>60</v>
      </c>
      <c r="F1442" s="19">
        <v>42</v>
      </c>
      <c r="G1442" s="19">
        <v>3775</v>
      </c>
    </row>
    <row r="1443" spans="1:7" x14ac:dyDescent="0.25">
      <c r="A1443" s="18">
        <v>43584</v>
      </c>
      <c r="B1443" s="25">
        <f>SalesAndOrders[[#This Row],[Date]]</f>
        <v>43584</v>
      </c>
      <c r="C1443" s="19" t="s">
        <v>24</v>
      </c>
      <c r="D1443" s="19" t="s">
        <v>93</v>
      </c>
      <c r="E1443" s="19" t="s">
        <v>60</v>
      </c>
      <c r="F1443" s="19">
        <v>53</v>
      </c>
      <c r="G1443" s="19">
        <v>2810</v>
      </c>
    </row>
    <row r="1444" spans="1:7" x14ac:dyDescent="0.25">
      <c r="A1444" s="18">
        <v>43584</v>
      </c>
      <c r="B1444" s="25">
        <f>SalesAndOrders[[#This Row],[Date]]</f>
        <v>43584</v>
      </c>
      <c r="C1444" s="19" t="s">
        <v>16</v>
      </c>
      <c r="D1444" s="19" t="s">
        <v>303</v>
      </c>
      <c r="E1444" s="19" t="s">
        <v>60</v>
      </c>
      <c r="F1444" s="19">
        <v>84</v>
      </c>
      <c r="G1444" s="19">
        <v>2107</v>
      </c>
    </row>
    <row r="1445" spans="1:7" x14ac:dyDescent="0.25">
      <c r="A1445" s="18">
        <v>43584</v>
      </c>
      <c r="B1445" s="25">
        <f>SalesAndOrders[[#This Row],[Date]]</f>
        <v>43584</v>
      </c>
      <c r="C1445" s="19" t="s">
        <v>16</v>
      </c>
      <c r="D1445" s="19" t="s">
        <v>162</v>
      </c>
      <c r="E1445" s="19" t="s">
        <v>60</v>
      </c>
      <c r="F1445" s="19">
        <v>39</v>
      </c>
      <c r="G1445" s="19">
        <v>1101</v>
      </c>
    </row>
    <row r="1446" spans="1:7" x14ac:dyDescent="0.25">
      <c r="A1446" s="18">
        <v>43584</v>
      </c>
      <c r="B1446" s="25">
        <f>SalesAndOrders[[#This Row],[Date]]</f>
        <v>43584</v>
      </c>
      <c r="C1446" s="19" t="s">
        <v>24</v>
      </c>
      <c r="D1446" s="19" t="s">
        <v>133</v>
      </c>
      <c r="E1446" s="19" t="s">
        <v>67</v>
      </c>
      <c r="F1446" s="19">
        <v>293</v>
      </c>
      <c r="G1446" s="19">
        <v>5663</v>
      </c>
    </row>
    <row r="1447" spans="1:7" x14ac:dyDescent="0.25">
      <c r="A1447" s="18">
        <v>43584</v>
      </c>
      <c r="B1447" s="25">
        <f>SalesAndOrders[[#This Row],[Date]]</f>
        <v>43584</v>
      </c>
      <c r="C1447" s="19" t="s">
        <v>24</v>
      </c>
      <c r="D1447" s="19" t="s">
        <v>17</v>
      </c>
      <c r="E1447" s="19" t="s">
        <v>67</v>
      </c>
      <c r="F1447" s="19">
        <v>114</v>
      </c>
      <c r="G1447" s="19">
        <v>5635</v>
      </c>
    </row>
    <row r="1448" spans="1:7" x14ac:dyDescent="0.25">
      <c r="A1448" s="18">
        <v>43584</v>
      </c>
      <c r="B1448" s="25">
        <f>SalesAndOrders[[#This Row],[Date]]</f>
        <v>43584</v>
      </c>
      <c r="C1448" s="19" t="s">
        <v>24</v>
      </c>
      <c r="D1448" s="19" t="s">
        <v>181</v>
      </c>
      <c r="E1448" s="19" t="s">
        <v>67</v>
      </c>
      <c r="F1448" s="19">
        <v>202</v>
      </c>
      <c r="G1448" s="19">
        <v>4540</v>
      </c>
    </row>
    <row r="1449" spans="1:7" x14ac:dyDescent="0.25">
      <c r="A1449" s="18">
        <v>43584</v>
      </c>
      <c r="B1449" s="25">
        <f>SalesAndOrders[[#This Row],[Date]]</f>
        <v>43584</v>
      </c>
      <c r="C1449" s="19" t="s">
        <v>16</v>
      </c>
      <c r="D1449" s="19" t="s">
        <v>261</v>
      </c>
      <c r="E1449" s="19" t="s">
        <v>67</v>
      </c>
      <c r="F1449" s="19">
        <v>74</v>
      </c>
      <c r="G1449" s="19">
        <v>4436</v>
      </c>
    </row>
    <row r="1450" spans="1:7" x14ac:dyDescent="0.25">
      <c r="A1450" s="18">
        <v>43584</v>
      </c>
      <c r="B1450" s="25">
        <f>SalesAndOrders[[#This Row],[Date]]</f>
        <v>43584</v>
      </c>
      <c r="C1450" s="19" t="s">
        <v>24</v>
      </c>
      <c r="D1450" s="19" t="s">
        <v>616</v>
      </c>
      <c r="E1450" s="19" t="s">
        <v>67</v>
      </c>
      <c r="F1450" s="19">
        <v>129</v>
      </c>
      <c r="G1450" s="19">
        <v>4258</v>
      </c>
    </row>
    <row r="1451" spans="1:7" x14ac:dyDescent="0.25">
      <c r="A1451" s="18">
        <v>43584</v>
      </c>
      <c r="B1451" s="25">
        <f>SalesAndOrders[[#This Row],[Date]]</f>
        <v>43584</v>
      </c>
      <c r="C1451" s="19" t="s">
        <v>24</v>
      </c>
      <c r="D1451" s="19" t="s">
        <v>350</v>
      </c>
      <c r="E1451" s="19" t="s">
        <v>67</v>
      </c>
      <c r="F1451" s="19">
        <v>116</v>
      </c>
      <c r="G1451" s="19">
        <v>4029</v>
      </c>
    </row>
    <row r="1452" spans="1:7" x14ac:dyDescent="0.25">
      <c r="A1452" s="18">
        <v>43584</v>
      </c>
      <c r="B1452" s="25">
        <f>SalesAndOrders[[#This Row],[Date]]</f>
        <v>43584</v>
      </c>
      <c r="C1452" s="19" t="s">
        <v>16</v>
      </c>
      <c r="D1452" s="19" t="s">
        <v>557</v>
      </c>
      <c r="E1452" s="19" t="s">
        <v>67</v>
      </c>
      <c r="F1452" s="19">
        <v>125</v>
      </c>
      <c r="G1452" s="19">
        <v>2915</v>
      </c>
    </row>
    <row r="1453" spans="1:7" x14ac:dyDescent="0.25">
      <c r="A1453" s="18">
        <v>43584</v>
      </c>
      <c r="B1453" s="25">
        <f>SalesAndOrders[[#This Row],[Date]]</f>
        <v>43584</v>
      </c>
      <c r="C1453" s="19" t="s">
        <v>16</v>
      </c>
      <c r="D1453" s="19" t="s">
        <v>432</v>
      </c>
      <c r="E1453" s="19" t="s">
        <v>67</v>
      </c>
      <c r="F1453" s="19">
        <v>118</v>
      </c>
      <c r="G1453" s="19">
        <v>2082</v>
      </c>
    </row>
    <row r="1454" spans="1:7" x14ac:dyDescent="0.25">
      <c r="A1454" s="18">
        <v>43584</v>
      </c>
      <c r="B1454" s="25">
        <f>SalesAndOrders[[#This Row],[Date]]</f>
        <v>43584</v>
      </c>
      <c r="C1454" s="19" t="s">
        <v>16</v>
      </c>
      <c r="D1454" s="19" t="s">
        <v>449</v>
      </c>
      <c r="E1454" s="19" t="s">
        <v>67</v>
      </c>
      <c r="F1454" s="19">
        <v>89</v>
      </c>
      <c r="G1454" s="19">
        <v>1022</v>
      </c>
    </row>
    <row r="1455" spans="1:7" x14ac:dyDescent="0.25">
      <c r="A1455" s="18">
        <v>43553</v>
      </c>
      <c r="B1455" s="25">
        <f>SalesAndOrders[[#This Row],[Date]]</f>
        <v>43553</v>
      </c>
      <c r="C1455" s="19" t="s">
        <v>10</v>
      </c>
      <c r="D1455" s="19" t="s">
        <v>181</v>
      </c>
      <c r="E1455" s="19" t="s">
        <v>13</v>
      </c>
      <c r="F1455" s="19">
        <v>69</v>
      </c>
      <c r="G1455" s="19">
        <v>6543</v>
      </c>
    </row>
    <row r="1456" spans="1:7" x14ac:dyDescent="0.25">
      <c r="A1456" s="18">
        <v>43553</v>
      </c>
      <c r="B1456" s="25">
        <f>SalesAndOrders[[#This Row],[Date]]</f>
        <v>43553</v>
      </c>
      <c r="C1456" s="19" t="s">
        <v>10</v>
      </c>
      <c r="D1456" s="19" t="s">
        <v>457</v>
      </c>
      <c r="E1456" s="19" t="s">
        <v>13</v>
      </c>
      <c r="F1456" s="19">
        <v>77</v>
      </c>
      <c r="G1456" s="19">
        <v>5556</v>
      </c>
    </row>
    <row r="1457" spans="1:7" x14ac:dyDescent="0.25">
      <c r="A1457" s="18">
        <v>43553</v>
      </c>
      <c r="B1457" s="25">
        <f>SalesAndOrders[[#This Row],[Date]]</f>
        <v>43553</v>
      </c>
      <c r="C1457" s="19" t="s">
        <v>10</v>
      </c>
      <c r="D1457" s="19" t="s">
        <v>547</v>
      </c>
      <c r="E1457" s="19" t="s">
        <v>13</v>
      </c>
      <c r="F1457" s="19">
        <v>85</v>
      </c>
      <c r="G1457" s="19">
        <v>5359</v>
      </c>
    </row>
    <row r="1458" spans="1:7" x14ac:dyDescent="0.25">
      <c r="A1458" s="18">
        <v>43553</v>
      </c>
      <c r="B1458" s="25">
        <f>SalesAndOrders[[#This Row],[Date]]</f>
        <v>43553</v>
      </c>
      <c r="C1458" s="19" t="s">
        <v>10</v>
      </c>
      <c r="D1458" s="19" t="s">
        <v>181</v>
      </c>
      <c r="E1458" s="19" t="s">
        <v>13</v>
      </c>
      <c r="F1458" s="19">
        <v>276</v>
      </c>
      <c r="G1458" s="19">
        <v>5345</v>
      </c>
    </row>
    <row r="1459" spans="1:7" x14ac:dyDescent="0.25">
      <c r="A1459" s="18">
        <v>43553</v>
      </c>
      <c r="B1459" s="25">
        <f>SalesAndOrders[[#This Row],[Date]]</f>
        <v>43553</v>
      </c>
      <c r="C1459" s="19" t="s">
        <v>10</v>
      </c>
      <c r="D1459" s="19" t="s">
        <v>102</v>
      </c>
      <c r="E1459" s="19" t="s">
        <v>13</v>
      </c>
      <c r="F1459" s="19">
        <v>250</v>
      </c>
      <c r="G1459" s="19">
        <v>4183</v>
      </c>
    </row>
    <row r="1460" spans="1:7" x14ac:dyDescent="0.25">
      <c r="A1460" s="18">
        <v>43553</v>
      </c>
      <c r="B1460" s="25">
        <f>SalesAndOrders[[#This Row],[Date]]</f>
        <v>43553</v>
      </c>
      <c r="C1460" s="19" t="s">
        <v>10</v>
      </c>
      <c r="D1460" s="19" t="s">
        <v>183</v>
      </c>
      <c r="E1460" s="19" t="s">
        <v>13</v>
      </c>
      <c r="F1460" s="19">
        <v>55</v>
      </c>
      <c r="G1460" s="19">
        <v>2743</v>
      </c>
    </row>
    <row r="1461" spans="1:7" x14ac:dyDescent="0.25">
      <c r="A1461" s="18">
        <v>43553</v>
      </c>
      <c r="B1461" s="25">
        <f>SalesAndOrders[[#This Row],[Date]]</f>
        <v>43553</v>
      </c>
      <c r="C1461" s="19" t="s">
        <v>10</v>
      </c>
      <c r="D1461" s="19" t="s">
        <v>562</v>
      </c>
      <c r="E1461" s="19" t="s">
        <v>13</v>
      </c>
      <c r="F1461" s="19">
        <v>137</v>
      </c>
      <c r="G1461" s="19">
        <v>1770</v>
      </c>
    </row>
    <row r="1462" spans="1:7" x14ac:dyDescent="0.25">
      <c r="A1462" s="18">
        <v>43553</v>
      </c>
      <c r="B1462" s="25">
        <f>SalesAndOrders[[#This Row],[Date]]</f>
        <v>43553</v>
      </c>
      <c r="C1462" s="19" t="s">
        <v>16</v>
      </c>
      <c r="D1462" s="20" t="s">
        <v>2730</v>
      </c>
      <c r="E1462" s="19" t="s">
        <v>39</v>
      </c>
      <c r="F1462" s="19">
        <v>124</v>
      </c>
      <c r="G1462" s="19">
        <v>5139</v>
      </c>
    </row>
    <row r="1463" spans="1:7" x14ac:dyDescent="0.25">
      <c r="A1463" s="18">
        <v>43553</v>
      </c>
      <c r="B1463" s="25">
        <f>SalesAndOrders[[#This Row],[Date]]</f>
        <v>43553</v>
      </c>
      <c r="C1463" s="19" t="s">
        <v>10</v>
      </c>
      <c r="D1463" s="19" t="s">
        <v>1029</v>
      </c>
      <c r="E1463" s="19" t="s">
        <v>19</v>
      </c>
      <c r="F1463" s="19">
        <v>271</v>
      </c>
      <c r="G1463" s="19">
        <v>20138</v>
      </c>
    </row>
    <row r="1464" spans="1:7" x14ac:dyDescent="0.25">
      <c r="A1464" s="18">
        <v>43553</v>
      </c>
      <c r="B1464" s="25">
        <f>SalesAndOrders[[#This Row],[Date]]</f>
        <v>43553</v>
      </c>
      <c r="C1464" s="19" t="s">
        <v>10</v>
      </c>
      <c r="D1464" s="19" t="s">
        <v>819</v>
      </c>
      <c r="E1464" s="19" t="s">
        <v>19</v>
      </c>
      <c r="F1464" s="19">
        <v>210</v>
      </c>
      <c r="G1464" s="19">
        <v>16155</v>
      </c>
    </row>
    <row r="1465" spans="1:7" x14ac:dyDescent="0.25">
      <c r="A1465" s="18">
        <v>43553</v>
      </c>
      <c r="B1465" s="25">
        <f>SalesAndOrders[[#This Row],[Date]]</f>
        <v>43553</v>
      </c>
      <c r="C1465" s="19" t="s">
        <v>16</v>
      </c>
      <c r="D1465" s="19" t="s">
        <v>616</v>
      </c>
      <c r="E1465" s="19" t="s">
        <v>19</v>
      </c>
      <c r="F1465" s="19">
        <v>441</v>
      </c>
      <c r="G1465" s="19">
        <v>13108</v>
      </c>
    </row>
    <row r="1466" spans="1:7" x14ac:dyDescent="0.25">
      <c r="A1466" s="18">
        <v>43553</v>
      </c>
      <c r="B1466" s="25">
        <f>SalesAndOrders[[#This Row],[Date]]</f>
        <v>43553</v>
      </c>
      <c r="C1466" s="19" t="s">
        <v>16</v>
      </c>
      <c r="D1466" s="19" t="s">
        <v>723</v>
      </c>
      <c r="E1466" s="19" t="s">
        <v>19</v>
      </c>
      <c r="F1466" s="19">
        <v>83</v>
      </c>
      <c r="G1466" s="19">
        <v>6615</v>
      </c>
    </row>
    <row r="1467" spans="1:7" x14ac:dyDescent="0.25">
      <c r="A1467" s="18">
        <v>43553</v>
      </c>
      <c r="B1467" s="25">
        <f>SalesAndOrders[[#This Row],[Date]]</f>
        <v>43553</v>
      </c>
      <c r="C1467" s="19" t="s">
        <v>24</v>
      </c>
      <c r="D1467" s="19" t="s">
        <v>409</v>
      </c>
      <c r="E1467" s="19" t="s">
        <v>19</v>
      </c>
      <c r="F1467" s="19">
        <v>211</v>
      </c>
      <c r="G1467" s="19">
        <v>6450</v>
      </c>
    </row>
    <row r="1468" spans="1:7" x14ac:dyDescent="0.25">
      <c r="A1468" s="18">
        <v>43553</v>
      </c>
      <c r="B1468" s="25">
        <f>SalesAndOrders[[#This Row],[Date]]</f>
        <v>43553</v>
      </c>
      <c r="C1468" s="19" t="s">
        <v>16</v>
      </c>
      <c r="D1468" s="20" t="s">
        <v>2731</v>
      </c>
      <c r="E1468" s="19" t="s">
        <v>39</v>
      </c>
      <c r="F1468" s="19">
        <v>142</v>
      </c>
      <c r="G1468" s="19">
        <v>3385</v>
      </c>
    </row>
    <row r="1469" spans="1:7" x14ac:dyDescent="0.25">
      <c r="A1469" s="18">
        <v>43553</v>
      </c>
      <c r="B1469" s="25">
        <f>SalesAndOrders[[#This Row],[Date]]</f>
        <v>43553</v>
      </c>
      <c r="C1469" s="19" t="s">
        <v>24</v>
      </c>
      <c r="D1469" s="19" t="s">
        <v>150</v>
      </c>
      <c r="E1469" s="19" t="s">
        <v>19</v>
      </c>
      <c r="F1469" s="19">
        <v>294</v>
      </c>
      <c r="G1469" s="19">
        <v>5648</v>
      </c>
    </row>
    <row r="1470" spans="1:7" x14ac:dyDescent="0.25">
      <c r="A1470" s="18">
        <v>43553</v>
      </c>
      <c r="B1470" s="25">
        <f>SalesAndOrders[[#This Row],[Date]]</f>
        <v>43553</v>
      </c>
      <c r="C1470" s="19" t="s">
        <v>24</v>
      </c>
      <c r="D1470" s="19" t="s">
        <v>261</v>
      </c>
      <c r="E1470" s="19" t="s">
        <v>19</v>
      </c>
      <c r="F1470" s="19">
        <v>179</v>
      </c>
      <c r="G1470" s="19">
        <v>5126</v>
      </c>
    </row>
    <row r="1471" spans="1:7" x14ac:dyDescent="0.25">
      <c r="A1471" s="18">
        <v>43553</v>
      </c>
      <c r="B1471" s="25">
        <f>SalesAndOrders[[#This Row],[Date]]</f>
        <v>43553</v>
      </c>
      <c r="C1471" s="19" t="s">
        <v>24</v>
      </c>
      <c r="D1471" s="19" t="s">
        <v>385</v>
      </c>
      <c r="E1471" s="19" t="s">
        <v>19</v>
      </c>
      <c r="F1471" s="19">
        <v>194</v>
      </c>
      <c r="G1471" s="19">
        <v>3576</v>
      </c>
    </row>
    <row r="1472" spans="1:7" x14ac:dyDescent="0.25">
      <c r="A1472" s="18">
        <v>43553</v>
      </c>
      <c r="B1472" s="25">
        <f>SalesAndOrders[[#This Row],[Date]]</f>
        <v>43553</v>
      </c>
      <c r="C1472" s="19" t="s">
        <v>16</v>
      </c>
      <c r="D1472" s="19" t="s">
        <v>73</v>
      </c>
      <c r="E1472" s="19" t="s">
        <v>19</v>
      </c>
      <c r="F1472" s="19">
        <v>92</v>
      </c>
      <c r="G1472" s="19">
        <v>2974</v>
      </c>
    </row>
    <row r="1473" spans="1:7" x14ac:dyDescent="0.25">
      <c r="A1473" s="18">
        <v>43553</v>
      </c>
      <c r="B1473" s="25">
        <f>SalesAndOrders[[#This Row],[Date]]</f>
        <v>43553</v>
      </c>
      <c r="C1473" s="19" t="s">
        <v>24</v>
      </c>
      <c r="D1473" s="19" t="s">
        <v>11</v>
      </c>
      <c r="E1473" s="19" t="s">
        <v>19</v>
      </c>
      <c r="F1473" s="19">
        <v>64</v>
      </c>
      <c r="G1473" s="19">
        <v>2963</v>
      </c>
    </row>
    <row r="1474" spans="1:7" x14ac:dyDescent="0.25">
      <c r="A1474" s="18">
        <v>43553</v>
      </c>
      <c r="B1474" s="25">
        <f>SalesAndOrders[[#This Row],[Date]]</f>
        <v>43553</v>
      </c>
      <c r="C1474" s="19" t="s">
        <v>16</v>
      </c>
      <c r="D1474" s="19" t="s">
        <v>25</v>
      </c>
      <c r="E1474" s="19" t="s">
        <v>19</v>
      </c>
      <c r="F1474" s="19">
        <v>38</v>
      </c>
      <c r="G1474" s="19">
        <v>2815</v>
      </c>
    </row>
    <row r="1475" spans="1:7" x14ac:dyDescent="0.25">
      <c r="A1475" s="18">
        <v>43553</v>
      </c>
      <c r="B1475" s="25">
        <f>SalesAndOrders[[#This Row],[Date]]</f>
        <v>43553</v>
      </c>
      <c r="C1475" s="19" t="s">
        <v>16</v>
      </c>
      <c r="D1475" s="19" t="s">
        <v>206</v>
      </c>
      <c r="E1475" s="19" t="s">
        <v>19</v>
      </c>
      <c r="F1475" s="19">
        <v>81</v>
      </c>
      <c r="G1475" s="19">
        <v>2794</v>
      </c>
    </row>
    <row r="1476" spans="1:7" x14ac:dyDescent="0.25">
      <c r="A1476" s="18">
        <v>43553</v>
      </c>
      <c r="B1476" s="25">
        <f>SalesAndOrders[[#This Row],[Date]]</f>
        <v>43553</v>
      </c>
      <c r="C1476" s="19" t="s">
        <v>24</v>
      </c>
      <c r="D1476" s="19" t="s">
        <v>299</v>
      </c>
      <c r="E1476" s="19" t="s">
        <v>19</v>
      </c>
      <c r="F1476" s="19">
        <v>180</v>
      </c>
      <c r="G1476" s="19">
        <v>2540</v>
      </c>
    </row>
    <row r="1477" spans="1:7" x14ac:dyDescent="0.25">
      <c r="A1477" s="18">
        <v>43553</v>
      </c>
      <c r="B1477" s="25">
        <f>SalesAndOrders[[#This Row],[Date]]</f>
        <v>43553</v>
      </c>
      <c r="C1477" s="19" t="s">
        <v>16</v>
      </c>
      <c r="D1477" s="19" t="s">
        <v>43</v>
      </c>
      <c r="E1477" s="19" t="s">
        <v>19</v>
      </c>
      <c r="F1477" s="19">
        <v>139</v>
      </c>
      <c r="G1477" s="19">
        <v>1879</v>
      </c>
    </row>
    <row r="1478" spans="1:7" x14ac:dyDescent="0.25">
      <c r="A1478" s="18">
        <v>43553</v>
      </c>
      <c r="B1478" s="25">
        <f>SalesAndOrders[[#This Row],[Date]]</f>
        <v>43553</v>
      </c>
      <c r="C1478" s="19" t="s">
        <v>16</v>
      </c>
      <c r="D1478" s="19" t="s">
        <v>80</v>
      </c>
      <c r="E1478" s="19" t="s">
        <v>19</v>
      </c>
      <c r="F1478" s="19">
        <v>73</v>
      </c>
      <c r="G1478" s="19">
        <v>1654</v>
      </c>
    </row>
    <row r="1479" spans="1:7" x14ac:dyDescent="0.25">
      <c r="A1479" s="18">
        <v>43553</v>
      </c>
      <c r="B1479" s="25">
        <f>SalesAndOrders[[#This Row],[Date]]</f>
        <v>43553</v>
      </c>
      <c r="C1479" s="19" t="s">
        <v>24</v>
      </c>
      <c r="D1479" s="19" t="s">
        <v>2732</v>
      </c>
      <c r="E1479" s="19" t="s">
        <v>57</v>
      </c>
      <c r="F1479" s="19">
        <v>252</v>
      </c>
      <c r="G1479" s="19">
        <v>6977</v>
      </c>
    </row>
    <row r="1480" spans="1:7" x14ac:dyDescent="0.25">
      <c r="A1480" s="18">
        <v>43553</v>
      </c>
      <c r="B1480" s="25">
        <f>SalesAndOrders[[#This Row],[Date]]</f>
        <v>43553</v>
      </c>
      <c r="C1480" s="19" t="s">
        <v>10</v>
      </c>
      <c r="D1480" s="19" t="s">
        <v>265</v>
      </c>
      <c r="E1480" s="19" t="s">
        <v>30</v>
      </c>
      <c r="F1480" s="19">
        <v>485</v>
      </c>
      <c r="G1480" s="19">
        <v>12423</v>
      </c>
    </row>
    <row r="1481" spans="1:7" x14ac:dyDescent="0.25">
      <c r="A1481" s="18">
        <v>43553</v>
      </c>
      <c r="B1481" s="25">
        <f>SalesAndOrders[[#This Row],[Date]]</f>
        <v>43553</v>
      </c>
      <c r="C1481" s="19" t="s">
        <v>10</v>
      </c>
      <c r="D1481" s="19" t="s">
        <v>105</v>
      </c>
      <c r="E1481" s="19" t="s">
        <v>30</v>
      </c>
      <c r="F1481" s="19">
        <v>314</v>
      </c>
      <c r="G1481" s="19">
        <v>9440</v>
      </c>
    </row>
    <row r="1482" spans="1:7" x14ac:dyDescent="0.25">
      <c r="A1482" s="18">
        <v>43553</v>
      </c>
      <c r="B1482" s="25">
        <f>SalesAndOrders[[#This Row],[Date]]</f>
        <v>43553</v>
      </c>
      <c r="C1482" s="19" t="s">
        <v>24</v>
      </c>
      <c r="D1482" s="19" t="s">
        <v>424</v>
      </c>
      <c r="E1482" s="19" t="s">
        <v>30</v>
      </c>
      <c r="F1482" s="19">
        <v>275</v>
      </c>
      <c r="G1482" s="19">
        <v>7951</v>
      </c>
    </row>
    <row r="1483" spans="1:7" x14ac:dyDescent="0.25">
      <c r="A1483" s="18">
        <v>43553</v>
      </c>
      <c r="B1483" s="25">
        <f>SalesAndOrders[[#This Row],[Date]]</f>
        <v>43553</v>
      </c>
      <c r="C1483" s="19" t="s">
        <v>10</v>
      </c>
      <c r="D1483" s="19" t="s">
        <v>378</v>
      </c>
      <c r="E1483" s="19" t="s">
        <v>30</v>
      </c>
      <c r="F1483" s="19">
        <v>114</v>
      </c>
      <c r="G1483" s="19">
        <v>6202</v>
      </c>
    </row>
    <row r="1484" spans="1:7" x14ac:dyDescent="0.25">
      <c r="A1484" s="18">
        <v>43553</v>
      </c>
      <c r="B1484" s="25">
        <f>SalesAndOrders[[#This Row],[Date]]</f>
        <v>43553</v>
      </c>
      <c r="C1484" s="19" t="s">
        <v>24</v>
      </c>
      <c r="D1484" s="19" t="s">
        <v>2733</v>
      </c>
      <c r="E1484" s="19" t="s">
        <v>57</v>
      </c>
      <c r="F1484" s="19">
        <v>121</v>
      </c>
      <c r="G1484" s="19">
        <v>9245</v>
      </c>
    </row>
    <row r="1485" spans="1:7" x14ac:dyDescent="0.25">
      <c r="A1485" s="18">
        <v>43553</v>
      </c>
      <c r="B1485" s="25">
        <f>SalesAndOrders[[#This Row],[Date]]</f>
        <v>43553</v>
      </c>
      <c r="C1485" s="19" t="s">
        <v>24</v>
      </c>
      <c r="D1485" s="19" t="s">
        <v>708</v>
      </c>
      <c r="E1485" s="19" t="s">
        <v>30</v>
      </c>
      <c r="F1485" s="19">
        <v>123</v>
      </c>
      <c r="G1485" s="19">
        <v>3968</v>
      </c>
    </row>
    <row r="1486" spans="1:7" x14ac:dyDescent="0.25">
      <c r="A1486" s="18">
        <v>43553</v>
      </c>
      <c r="B1486" s="25">
        <f>SalesAndOrders[[#This Row],[Date]]</f>
        <v>43553</v>
      </c>
      <c r="C1486" s="19" t="s">
        <v>16</v>
      </c>
      <c r="D1486" s="19" t="s">
        <v>282</v>
      </c>
      <c r="E1486" s="19" t="s">
        <v>30</v>
      </c>
      <c r="F1486" s="19">
        <v>22</v>
      </c>
      <c r="G1486" s="19">
        <v>2094</v>
      </c>
    </row>
    <row r="1487" spans="1:7" x14ac:dyDescent="0.25">
      <c r="A1487" s="18">
        <v>43553</v>
      </c>
      <c r="B1487" s="25">
        <f>SalesAndOrders[[#This Row],[Date]]</f>
        <v>43553</v>
      </c>
      <c r="C1487" s="19" t="s">
        <v>16</v>
      </c>
      <c r="D1487" s="19" t="s">
        <v>179</v>
      </c>
      <c r="E1487" s="19" t="s">
        <v>30</v>
      </c>
      <c r="F1487" s="19">
        <v>111</v>
      </c>
      <c r="G1487" s="19">
        <v>1625</v>
      </c>
    </row>
    <row r="1488" spans="1:7" x14ac:dyDescent="0.25">
      <c r="A1488" s="18">
        <v>43553</v>
      </c>
      <c r="B1488" s="25">
        <f>SalesAndOrders[[#This Row],[Date]]</f>
        <v>43553</v>
      </c>
      <c r="C1488" s="19" t="s">
        <v>24</v>
      </c>
      <c r="D1488" s="20" t="s">
        <v>2734</v>
      </c>
      <c r="E1488" s="19" t="s">
        <v>2724</v>
      </c>
      <c r="F1488" s="19">
        <v>59</v>
      </c>
      <c r="G1488" s="19">
        <v>4424</v>
      </c>
    </row>
    <row r="1489" spans="1:7" x14ac:dyDescent="0.25">
      <c r="A1489" s="18">
        <v>43553</v>
      </c>
      <c r="B1489" s="25">
        <f>SalesAndOrders[[#This Row],[Date]]</f>
        <v>43553</v>
      </c>
      <c r="C1489" s="19" t="s">
        <v>24</v>
      </c>
      <c r="D1489" s="19" t="s">
        <v>782</v>
      </c>
      <c r="E1489" s="19" t="s">
        <v>32</v>
      </c>
      <c r="F1489" s="19">
        <v>69</v>
      </c>
      <c r="G1489" s="19">
        <v>6946</v>
      </c>
    </row>
    <row r="1490" spans="1:7" x14ac:dyDescent="0.25">
      <c r="A1490" s="18">
        <v>43553</v>
      </c>
      <c r="B1490" s="25">
        <f>SalesAndOrders[[#This Row],[Date]]</f>
        <v>43553</v>
      </c>
      <c r="C1490" s="19" t="s">
        <v>24</v>
      </c>
      <c r="D1490" s="19" t="s">
        <v>616</v>
      </c>
      <c r="E1490" s="19" t="s">
        <v>67</v>
      </c>
      <c r="F1490" s="19">
        <v>101</v>
      </c>
      <c r="G1490" s="19">
        <v>7816</v>
      </c>
    </row>
    <row r="1491" spans="1:7" x14ac:dyDescent="0.25">
      <c r="A1491" s="18">
        <v>43553</v>
      </c>
      <c r="B1491" s="25">
        <f>SalesAndOrders[[#This Row],[Date]]</f>
        <v>43553</v>
      </c>
      <c r="C1491" s="19" t="s">
        <v>24</v>
      </c>
      <c r="D1491" s="19" t="s">
        <v>350</v>
      </c>
      <c r="E1491" s="19" t="s">
        <v>32</v>
      </c>
      <c r="F1491" s="19">
        <v>72</v>
      </c>
      <c r="G1491" s="19">
        <v>4911</v>
      </c>
    </row>
    <row r="1492" spans="1:7" x14ac:dyDescent="0.25">
      <c r="A1492" s="18">
        <v>43553</v>
      </c>
      <c r="B1492" s="25">
        <f>SalesAndOrders[[#This Row],[Date]]</f>
        <v>43553</v>
      </c>
      <c r="C1492" s="19" t="s">
        <v>16</v>
      </c>
      <c r="D1492" s="19" t="s">
        <v>257</v>
      </c>
      <c r="E1492" s="19" t="s">
        <v>32</v>
      </c>
      <c r="F1492" s="19">
        <v>99</v>
      </c>
      <c r="G1492" s="19">
        <v>4541</v>
      </c>
    </row>
    <row r="1493" spans="1:7" x14ac:dyDescent="0.25">
      <c r="A1493" s="18">
        <v>43553</v>
      </c>
      <c r="B1493" s="25">
        <f>SalesAndOrders[[#This Row],[Date]]</f>
        <v>43553</v>
      </c>
      <c r="C1493" s="19" t="s">
        <v>16</v>
      </c>
      <c r="D1493" s="19" t="s">
        <v>100</v>
      </c>
      <c r="E1493" s="19" t="s">
        <v>32</v>
      </c>
      <c r="F1493" s="19">
        <v>84</v>
      </c>
      <c r="G1493" s="19">
        <v>4263</v>
      </c>
    </row>
    <row r="1494" spans="1:7" x14ac:dyDescent="0.25">
      <c r="A1494" s="18">
        <v>43553</v>
      </c>
      <c r="B1494" s="25">
        <f>SalesAndOrders[[#This Row],[Date]]</f>
        <v>43553</v>
      </c>
      <c r="C1494" s="19" t="s">
        <v>24</v>
      </c>
      <c r="D1494" s="19" t="s">
        <v>155</v>
      </c>
      <c r="E1494" s="19" t="s">
        <v>32</v>
      </c>
      <c r="F1494" s="19">
        <v>167</v>
      </c>
      <c r="G1494" s="19">
        <v>3990</v>
      </c>
    </row>
    <row r="1495" spans="1:7" x14ac:dyDescent="0.25">
      <c r="A1495" s="18">
        <v>43553</v>
      </c>
      <c r="B1495" s="25">
        <f>SalesAndOrders[[#This Row],[Date]]</f>
        <v>43553</v>
      </c>
      <c r="C1495" s="19" t="s">
        <v>24</v>
      </c>
      <c r="D1495" s="19" t="s">
        <v>221</v>
      </c>
      <c r="E1495" s="19" t="s">
        <v>32</v>
      </c>
      <c r="F1495" s="19">
        <v>63</v>
      </c>
      <c r="G1495" s="19">
        <v>3590</v>
      </c>
    </row>
    <row r="1496" spans="1:7" x14ac:dyDescent="0.25">
      <c r="A1496" s="18">
        <v>43553</v>
      </c>
      <c r="B1496" s="25">
        <f>SalesAndOrders[[#This Row],[Date]]</f>
        <v>43553</v>
      </c>
      <c r="C1496" s="19" t="s">
        <v>24</v>
      </c>
      <c r="D1496" s="19" t="s">
        <v>2735</v>
      </c>
      <c r="E1496" s="19" t="s">
        <v>32</v>
      </c>
      <c r="F1496" s="19">
        <v>160</v>
      </c>
      <c r="G1496" s="19">
        <v>6534</v>
      </c>
    </row>
    <row r="1497" spans="1:7" x14ac:dyDescent="0.25">
      <c r="A1497" s="18">
        <v>43553</v>
      </c>
      <c r="B1497" s="25">
        <f>SalesAndOrders[[#This Row],[Date]]</f>
        <v>43553</v>
      </c>
      <c r="C1497" s="19" t="s">
        <v>24</v>
      </c>
      <c r="D1497" s="19" t="s">
        <v>219</v>
      </c>
      <c r="E1497" s="19" t="s">
        <v>32</v>
      </c>
      <c r="F1497" s="19">
        <v>60</v>
      </c>
      <c r="G1497" s="19">
        <v>3518</v>
      </c>
    </row>
    <row r="1498" spans="1:7" x14ac:dyDescent="0.25">
      <c r="A1498" s="18">
        <v>43553</v>
      </c>
      <c r="B1498" s="25">
        <f>SalesAndOrders[[#This Row],[Date]]</f>
        <v>43553</v>
      </c>
      <c r="C1498" s="19" t="s">
        <v>16</v>
      </c>
      <c r="D1498" s="19" t="s">
        <v>93</v>
      </c>
      <c r="E1498" s="19" t="s">
        <v>32</v>
      </c>
      <c r="F1498" s="19">
        <v>115</v>
      </c>
      <c r="G1498" s="19">
        <v>3219</v>
      </c>
    </row>
    <row r="1499" spans="1:7" x14ac:dyDescent="0.25">
      <c r="A1499" s="18">
        <v>43553</v>
      </c>
      <c r="B1499" s="25">
        <f>SalesAndOrders[[#This Row],[Date]]</f>
        <v>43553</v>
      </c>
      <c r="C1499" s="19" t="s">
        <v>16</v>
      </c>
      <c r="D1499" s="19" t="s">
        <v>243</v>
      </c>
      <c r="E1499" s="19" t="s">
        <v>32</v>
      </c>
      <c r="F1499" s="19">
        <v>75</v>
      </c>
      <c r="G1499" s="19">
        <v>3081</v>
      </c>
    </row>
    <row r="1500" spans="1:7" x14ac:dyDescent="0.25">
      <c r="A1500" s="18">
        <v>43553</v>
      </c>
      <c r="B1500" s="25">
        <f>SalesAndOrders[[#This Row],[Date]]</f>
        <v>43553</v>
      </c>
      <c r="C1500" s="19" t="s">
        <v>16</v>
      </c>
      <c r="D1500" s="19" t="s">
        <v>600</v>
      </c>
      <c r="E1500" s="19" t="s">
        <v>32</v>
      </c>
      <c r="F1500" s="19">
        <v>58</v>
      </c>
      <c r="G1500" s="19">
        <v>3071</v>
      </c>
    </row>
    <row r="1501" spans="1:7" x14ac:dyDescent="0.25">
      <c r="A1501" s="18">
        <v>43553</v>
      </c>
      <c r="B1501" s="25">
        <f>SalesAndOrders[[#This Row],[Date]]</f>
        <v>43553</v>
      </c>
      <c r="C1501" s="19" t="s">
        <v>16</v>
      </c>
      <c r="D1501" s="19" t="s">
        <v>235</v>
      </c>
      <c r="E1501" s="19" t="s">
        <v>32</v>
      </c>
      <c r="F1501" s="19">
        <v>24</v>
      </c>
      <c r="G1501" s="19">
        <v>2164</v>
      </c>
    </row>
    <row r="1502" spans="1:7" x14ac:dyDescent="0.25">
      <c r="A1502" s="18">
        <v>43553</v>
      </c>
      <c r="B1502" s="25">
        <f>SalesAndOrders[[#This Row],[Date]]</f>
        <v>43553</v>
      </c>
      <c r="C1502" s="19" t="s">
        <v>16</v>
      </c>
      <c r="D1502" s="19" t="s">
        <v>1099</v>
      </c>
      <c r="E1502" s="19" t="s">
        <v>32</v>
      </c>
      <c r="F1502" s="19">
        <v>88</v>
      </c>
      <c r="G1502" s="19">
        <v>2162</v>
      </c>
    </row>
    <row r="1503" spans="1:7" x14ac:dyDescent="0.25">
      <c r="A1503" s="18">
        <v>43553</v>
      </c>
      <c r="B1503" s="25">
        <f>SalesAndOrders[[#This Row],[Date]]</f>
        <v>43553</v>
      </c>
      <c r="C1503" s="19" t="s">
        <v>16</v>
      </c>
      <c r="D1503" s="19" t="s">
        <v>213</v>
      </c>
      <c r="E1503" s="19" t="s">
        <v>32</v>
      </c>
      <c r="F1503" s="19">
        <v>71</v>
      </c>
      <c r="G1503" s="19">
        <v>1873</v>
      </c>
    </row>
    <row r="1504" spans="1:7" x14ac:dyDescent="0.25">
      <c r="A1504" s="18">
        <v>43553</v>
      </c>
      <c r="B1504" s="25">
        <f>SalesAndOrders[[#This Row],[Date]]</f>
        <v>43553</v>
      </c>
      <c r="C1504" s="19" t="s">
        <v>10</v>
      </c>
      <c r="D1504" s="19" t="s">
        <v>656</v>
      </c>
      <c r="E1504" s="19" t="s">
        <v>32</v>
      </c>
      <c r="F1504" s="19">
        <v>79</v>
      </c>
      <c r="G1504" s="19">
        <v>1695</v>
      </c>
    </row>
    <row r="1505" spans="1:7" x14ac:dyDescent="0.25">
      <c r="A1505" s="18">
        <v>43553</v>
      </c>
      <c r="B1505" s="25">
        <f>SalesAndOrders[[#This Row],[Date]]</f>
        <v>43553</v>
      </c>
      <c r="C1505" s="19" t="s">
        <v>16</v>
      </c>
      <c r="D1505" s="19" t="s">
        <v>105</v>
      </c>
      <c r="E1505" s="19" t="s">
        <v>32</v>
      </c>
      <c r="F1505" s="19">
        <v>93</v>
      </c>
      <c r="G1505" s="19">
        <v>1581</v>
      </c>
    </row>
    <row r="1506" spans="1:7" x14ac:dyDescent="0.25">
      <c r="A1506" s="18">
        <v>43553</v>
      </c>
      <c r="B1506" s="25">
        <f>SalesAndOrders[[#This Row],[Date]]</f>
        <v>43553</v>
      </c>
      <c r="C1506" s="19" t="s">
        <v>16</v>
      </c>
      <c r="D1506" s="19" t="s">
        <v>191</v>
      </c>
      <c r="E1506" s="19" t="s">
        <v>32</v>
      </c>
      <c r="F1506" s="19">
        <v>31</v>
      </c>
      <c r="G1506" s="19">
        <v>1494</v>
      </c>
    </row>
    <row r="1507" spans="1:7" x14ac:dyDescent="0.25">
      <c r="A1507" s="18">
        <v>43553</v>
      </c>
      <c r="B1507" s="25">
        <f>SalesAndOrders[[#This Row],[Date]]</f>
        <v>43553</v>
      </c>
      <c r="C1507" s="19" t="s">
        <v>16</v>
      </c>
      <c r="D1507" s="19" t="s">
        <v>73</v>
      </c>
      <c r="E1507" s="19" t="s">
        <v>32</v>
      </c>
      <c r="F1507" s="19">
        <v>37</v>
      </c>
      <c r="G1507" s="19">
        <v>1353</v>
      </c>
    </row>
    <row r="1508" spans="1:7" x14ac:dyDescent="0.25">
      <c r="A1508" s="18">
        <v>43553</v>
      </c>
      <c r="B1508" s="25">
        <f>SalesAndOrders[[#This Row],[Date]]</f>
        <v>43553</v>
      </c>
      <c r="C1508" s="19" t="s">
        <v>10</v>
      </c>
      <c r="D1508" s="19" t="s">
        <v>2736</v>
      </c>
      <c r="E1508" s="19" t="s">
        <v>60</v>
      </c>
      <c r="F1508" s="19">
        <v>370</v>
      </c>
      <c r="G1508" s="19">
        <v>10695</v>
      </c>
    </row>
    <row r="1509" spans="1:7" x14ac:dyDescent="0.25">
      <c r="A1509" s="18">
        <v>43553</v>
      </c>
      <c r="B1509" s="25">
        <f>SalesAndOrders[[#This Row],[Date]]</f>
        <v>43553</v>
      </c>
      <c r="C1509" s="19" t="s">
        <v>16</v>
      </c>
      <c r="D1509" s="19" t="s">
        <v>263</v>
      </c>
      <c r="E1509" s="19" t="s">
        <v>32</v>
      </c>
      <c r="F1509" s="19">
        <v>48</v>
      </c>
      <c r="G1509" s="19">
        <v>682</v>
      </c>
    </row>
    <row r="1510" spans="1:7" x14ac:dyDescent="0.25">
      <c r="A1510" s="18">
        <v>43553</v>
      </c>
      <c r="B1510" s="25">
        <f>SalesAndOrders[[#This Row],[Date]]</f>
        <v>43553</v>
      </c>
      <c r="C1510" s="19" t="s">
        <v>10</v>
      </c>
      <c r="D1510" s="19" t="s">
        <v>585</v>
      </c>
      <c r="E1510" s="19" t="s">
        <v>39</v>
      </c>
      <c r="F1510" s="19">
        <v>553</v>
      </c>
      <c r="G1510" s="19">
        <v>15152</v>
      </c>
    </row>
    <row r="1511" spans="1:7" x14ac:dyDescent="0.25">
      <c r="A1511" s="18">
        <v>43553</v>
      </c>
      <c r="B1511" s="25">
        <f>SalesAndOrders[[#This Row],[Date]]</f>
        <v>43553</v>
      </c>
      <c r="C1511" s="19" t="s">
        <v>10</v>
      </c>
      <c r="D1511" s="19" t="s">
        <v>2738</v>
      </c>
      <c r="E1511" s="19" t="s">
        <v>13</v>
      </c>
      <c r="F1511" s="19">
        <v>172</v>
      </c>
      <c r="G1511" s="19">
        <v>2388</v>
      </c>
    </row>
    <row r="1512" spans="1:7" x14ac:dyDescent="0.25">
      <c r="A1512" s="18">
        <v>43553</v>
      </c>
      <c r="B1512" s="25">
        <f>SalesAndOrders[[#This Row],[Date]]</f>
        <v>43553</v>
      </c>
      <c r="C1512" s="19" t="s">
        <v>24</v>
      </c>
      <c r="D1512" s="19" t="s">
        <v>346</v>
      </c>
      <c r="E1512" s="19" t="s">
        <v>39</v>
      </c>
      <c r="F1512" s="19">
        <v>118</v>
      </c>
      <c r="G1512" s="19">
        <v>8438</v>
      </c>
    </row>
    <row r="1513" spans="1:7" x14ac:dyDescent="0.25">
      <c r="A1513" s="18">
        <v>43553</v>
      </c>
      <c r="B1513" s="25">
        <f>SalesAndOrders[[#This Row],[Date]]</f>
        <v>43553</v>
      </c>
      <c r="C1513" s="19" t="s">
        <v>24</v>
      </c>
      <c r="D1513" s="19" t="s">
        <v>257</v>
      </c>
      <c r="E1513" s="19" t="s">
        <v>39</v>
      </c>
      <c r="F1513" s="19">
        <v>179</v>
      </c>
      <c r="G1513" s="19">
        <v>5462</v>
      </c>
    </row>
    <row r="1514" spans="1:7" x14ac:dyDescent="0.25">
      <c r="A1514" s="18">
        <v>43553</v>
      </c>
      <c r="B1514" s="25">
        <f>SalesAndOrders[[#This Row],[Date]]</f>
        <v>43553</v>
      </c>
      <c r="C1514" s="19" t="s">
        <v>16</v>
      </c>
      <c r="D1514" s="19" t="s">
        <v>213</v>
      </c>
      <c r="E1514" s="19" t="s">
        <v>39</v>
      </c>
      <c r="F1514" s="19">
        <v>103</v>
      </c>
      <c r="G1514" s="19">
        <v>5004</v>
      </c>
    </row>
    <row r="1515" spans="1:7" x14ac:dyDescent="0.25">
      <c r="A1515" s="18">
        <v>43553</v>
      </c>
      <c r="B1515" s="25">
        <f>SalesAndOrders[[#This Row],[Date]]</f>
        <v>43553</v>
      </c>
      <c r="C1515" s="19" t="s">
        <v>10</v>
      </c>
      <c r="D1515" s="19" t="s">
        <v>100</v>
      </c>
      <c r="E1515" s="19" t="s">
        <v>39</v>
      </c>
      <c r="F1515" s="19">
        <v>82</v>
      </c>
      <c r="G1515" s="19">
        <v>4797</v>
      </c>
    </row>
    <row r="1516" spans="1:7" x14ac:dyDescent="0.25">
      <c r="A1516" s="18">
        <v>43553</v>
      </c>
      <c r="B1516" s="25">
        <f>SalesAndOrders[[#This Row],[Date]]</f>
        <v>43553</v>
      </c>
      <c r="C1516" s="19" t="s">
        <v>24</v>
      </c>
      <c r="D1516" s="19" t="s">
        <v>230</v>
      </c>
      <c r="E1516" s="19" t="s">
        <v>39</v>
      </c>
      <c r="F1516" s="19">
        <v>42</v>
      </c>
      <c r="G1516" s="19">
        <v>4644</v>
      </c>
    </row>
    <row r="1517" spans="1:7" x14ac:dyDescent="0.25">
      <c r="A1517" s="18">
        <v>43553</v>
      </c>
      <c r="B1517" s="25">
        <f>SalesAndOrders[[#This Row],[Date]]</f>
        <v>43553</v>
      </c>
      <c r="C1517" s="19" t="s">
        <v>16</v>
      </c>
      <c r="D1517" s="19" t="s">
        <v>259</v>
      </c>
      <c r="E1517" s="19" t="s">
        <v>39</v>
      </c>
      <c r="F1517" s="19">
        <v>95</v>
      </c>
      <c r="G1517" s="19">
        <v>4232</v>
      </c>
    </row>
    <row r="1518" spans="1:7" x14ac:dyDescent="0.25">
      <c r="A1518" s="18">
        <v>43553</v>
      </c>
      <c r="B1518" s="25">
        <f>SalesAndOrders[[#This Row],[Date]]</f>
        <v>43553</v>
      </c>
      <c r="C1518" s="19" t="s">
        <v>16</v>
      </c>
      <c r="D1518" s="19" t="s">
        <v>201</v>
      </c>
      <c r="E1518" s="19" t="s">
        <v>39</v>
      </c>
      <c r="F1518" s="19">
        <v>166</v>
      </c>
      <c r="G1518" s="19">
        <v>3581</v>
      </c>
    </row>
    <row r="1519" spans="1:7" x14ac:dyDescent="0.25">
      <c r="A1519" s="18">
        <v>43553</v>
      </c>
      <c r="B1519" s="25">
        <f>SalesAndOrders[[#This Row],[Date]]</f>
        <v>43553</v>
      </c>
      <c r="C1519" s="19" t="s">
        <v>16</v>
      </c>
      <c r="D1519" s="19" t="s">
        <v>64</v>
      </c>
      <c r="E1519" s="19" t="s">
        <v>39</v>
      </c>
      <c r="F1519" s="19">
        <v>131</v>
      </c>
      <c r="G1519" s="19">
        <v>3462</v>
      </c>
    </row>
    <row r="1520" spans="1:7" x14ac:dyDescent="0.25">
      <c r="A1520" s="18">
        <v>43553</v>
      </c>
      <c r="B1520" s="25">
        <f>SalesAndOrders[[#This Row],[Date]]</f>
        <v>43553</v>
      </c>
      <c r="C1520" s="19" t="s">
        <v>24</v>
      </c>
      <c r="D1520" s="19" t="s">
        <v>449</v>
      </c>
      <c r="E1520" s="19" t="s">
        <v>39</v>
      </c>
      <c r="F1520" s="19">
        <v>293</v>
      </c>
      <c r="G1520" s="19">
        <v>2592</v>
      </c>
    </row>
    <row r="1521" spans="1:7" x14ac:dyDescent="0.25">
      <c r="A1521" s="18">
        <v>43553</v>
      </c>
      <c r="B1521" s="25">
        <f>SalesAndOrders[[#This Row],[Date]]</f>
        <v>43553</v>
      </c>
      <c r="C1521" s="19" t="s">
        <v>16</v>
      </c>
      <c r="D1521" s="19" t="s">
        <v>752</v>
      </c>
      <c r="E1521" s="19" t="s">
        <v>39</v>
      </c>
      <c r="F1521" s="19">
        <v>34</v>
      </c>
      <c r="G1521" s="19">
        <v>2228</v>
      </c>
    </row>
    <row r="1522" spans="1:7" x14ac:dyDescent="0.25">
      <c r="A1522" s="18">
        <v>43553</v>
      </c>
      <c r="B1522" s="25">
        <f>SalesAndOrders[[#This Row],[Date]]</f>
        <v>43553</v>
      </c>
      <c r="C1522" s="19" t="s">
        <v>16</v>
      </c>
      <c r="D1522" s="19" t="s">
        <v>628</v>
      </c>
      <c r="E1522" s="19" t="s">
        <v>39</v>
      </c>
      <c r="F1522" s="19">
        <v>119</v>
      </c>
      <c r="G1522" s="19">
        <v>1698</v>
      </c>
    </row>
    <row r="1523" spans="1:7" x14ac:dyDescent="0.25">
      <c r="A1523" s="18">
        <v>43553</v>
      </c>
      <c r="B1523" s="25">
        <f>SalesAndOrders[[#This Row],[Date]]</f>
        <v>43553</v>
      </c>
      <c r="C1523" s="19" t="s">
        <v>16</v>
      </c>
      <c r="D1523" s="19" t="s">
        <v>150</v>
      </c>
      <c r="E1523" s="19" t="s">
        <v>39</v>
      </c>
      <c r="F1523" s="19">
        <v>37</v>
      </c>
      <c r="G1523" s="19">
        <v>1653</v>
      </c>
    </row>
    <row r="1524" spans="1:7" x14ac:dyDescent="0.25">
      <c r="A1524" s="18">
        <v>43553</v>
      </c>
      <c r="B1524" s="25">
        <f>SalesAndOrders[[#This Row],[Date]]</f>
        <v>43553</v>
      </c>
      <c r="C1524" s="19" t="s">
        <v>16</v>
      </c>
      <c r="D1524" s="19" t="s">
        <v>69</v>
      </c>
      <c r="E1524" s="19" t="s">
        <v>39</v>
      </c>
      <c r="F1524" s="19">
        <v>72</v>
      </c>
      <c r="G1524" s="19">
        <v>1572</v>
      </c>
    </row>
    <row r="1525" spans="1:7" x14ac:dyDescent="0.25">
      <c r="A1525" s="18">
        <v>43553</v>
      </c>
      <c r="B1525" s="25">
        <f>SalesAndOrders[[#This Row],[Date]]</f>
        <v>43553</v>
      </c>
      <c r="C1525" s="19" t="s">
        <v>24</v>
      </c>
      <c r="D1525" s="19" t="s">
        <v>121</v>
      </c>
      <c r="E1525" s="19" t="s">
        <v>2724</v>
      </c>
      <c r="F1525" s="19">
        <v>233</v>
      </c>
      <c r="G1525" s="19">
        <v>17002</v>
      </c>
    </row>
    <row r="1526" spans="1:7" x14ac:dyDescent="0.25">
      <c r="A1526" s="18">
        <v>43553</v>
      </c>
      <c r="B1526" s="25">
        <f>SalesAndOrders[[#This Row],[Date]]</f>
        <v>43553</v>
      </c>
      <c r="C1526" s="19" t="s">
        <v>10</v>
      </c>
      <c r="D1526" s="19" t="s">
        <v>102</v>
      </c>
      <c r="E1526" s="19" t="s">
        <v>2724</v>
      </c>
      <c r="F1526" s="19">
        <v>461</v>
      </c>
      <c r="G1526" s="19">
        <v>16909</v>
      </c>
    </row>
    <row r="1527" spans="1:7" x14ac:dyDescent="0.25">
      <c r="A1527" s="18">
        <v>43553</v>
      </c>
      <c r="B1527" s="25">
        <f>SalesAndOrders[[#This Row],[Date]]</f>
        <v>43553</v>
      </c>
      <c r="C1527" s="19" t="s">
        <v>10</v>
      </c>
      <c r="D1527" s="19" t="s">
        <v>169</v>
      </c>
      <c r="E1527" s="19" t="s">
        <v>2724</v>
      </c>
      <c r="F1527" s="19">
        <v>465</v>
      </c>
      <c r="G1527" s="19">
        <v>15654</v>
      </c>
    </row>
    <row r="1528" spans="1:7" x14ac:dyDescent="0.25">
      <c r="A1528" s="18">
        <v>43553</v>
      </c>
      <c r="B1528" s="25">
        <f>SalesAndOrders[[#This Row],[Date]]</f>
        <v>43553</v>
      </c>
      <c r="C1528" s="19" t="s">
        <v>16</v>
      </c>
      <c r="D1528" s="19" t="s">
        <v>243</v>
      </c>
      <c r="E1528" s="19" t="s">
        <v>2724</v>
      </c>
      <c r="F1528" s="19">
        <v>126</v>
      </c>
      <c r="G1528" s="19">
        <v>11032</v>
      </c>
    </row>
    <row r="1529" spans="1:7" x14ac:dyDescent="0.25">
      <c r="A1529" s="18">
        <v>43553</v>
      </c>
      <c r="B1529" s="25">
        <f>SalesAndOrders[[#This Row],[Date]]</f>
        <v>43553</v>
      </c>
      <c r="C1529" s="19" t="s">
        <v>10</v>
      </c>
      <c r="D1529" s="19" t="s">
        <v>224</v>
      </c>
      <c r="E1529" s="19" t="s">
        <v>2724</v>
      </c>
      <c r="F1529" s="19">
        <v>434</v>
      </c>
      <c r="G1529" s="19">
        <v>10083</v>
      </c>
    </row>
    <row r="1530" spans="1:7" x14ac:dyDescent="0.25">
      <c r="A1530" s="18">
        <v>43553</v>
      </c>
      <c r="B1530" s="25">
        <f>SalesAndOrders[[#This Row],[Date]]</f>
        <v>43553</v>
      </c>
      <c r="C1530" s="19" t="s">
        <v>10</v>
      </c>
      <c r="D1530" s="19" t="s">
        <v>119</v>
      </c>
      <c r="E1530" s="19" t="s">
        <v>2724</v>
      </c>
      <c r="F1530" s="19">
        <v>310</v>
      </c>
      <c r="G1530" s="19">
        <v>9854</v>
      </c>
    </row>
    <row r="1531" spans="1:7" x14ac:dyDescent="0.25">
      <c r="A1531" s="18">
        <v>43553</v>
      </c>
      <c r="B1531" s="25">
        <f>SalesAndOrders[[#This Row],[Date]]</f>
        <v>43553</v>
      </c>
      <c r="C1531" s="19" t="s">
        <v>24</v>
      </c>
      <c r="D1531" s="19" t="s">
        <v>340</v>
      </c>
      <c r="E1531" s="19" t="s">
        <v>2724</v>
      </c>
      <c r="F1531" s="19">
        <v>198</v>
      </c>
      <c r="G1531" s="19">
        <v>9807</v>
      </c>
    </row>
    <row r="1532" spans="1:7" x14ac:dyDescent="0.25">
      <c r="A1532" s="18">
        <v>43553</v>
      </c>
      <c r="B1532" s="25">
        <f>SalesAndOrders[[#This Row],[Date]]</f>
        <v>43553</v>
      </c>
      <c r="C1532" s="19" t="s">
        <v>16</v>
      </c>
      <c r="D1532" s="19" t="s">
        <v>585</v>
      </c>
      <c r="E1532" s="19" t="s">
        <v>2724</v>
      </c>
      <c r="F1532" s="19">
        <v>62</v>
      </c>
      <c r="G1532" s="19">
        <v>4998</v>
      </c>
    </row>
    <row r="1533" spans="1:7" x14ac:dyDescent="0.25">
      <c r="A1533" s="18">
        <v>43553</v>
      </c>
      <c r="B1533" s="25">
        <f>SalesAndOrders[[#This Row],[Date]]</f>
        <v>43553</v>
      </c>
      <c r="C1533" s="19" t="s">
        <v>24</v>
      </c>
      <c r="D1533" s="19" t="s">
        <v>355</v>
      </c>
      <c r="E1533" s="19" t="s">
        <v>2724</v>
      </c>
      <c r="F1533" s="19">
        <v>160</v>
      </c>
      <c r="G1533" s="19">
        <v>4901</v>
      </c>
    </row>
    <row r="1534" spans="1:7" x14ac:dyDescent="0.25">
      <c r="A1534" s="18">
        <v>43553</v>
      </c>
      <c r="B1534" s="25">
        <f>SalesAndOrders[[#This Row],[Date]]</f>
        <v>43553</v>
      </c>
      <c r="C1534" s="19" t="s">
        <v>10</v>
      </c>
      <c r="D1534" s="19" t="s">
        <v>193</v>
      </c>
      <c r="E1534" s="19" t="s">
        <v>2724</v>
      </c>
      <c r="F1534" s="19">
        <v>54</v>
      </c>
      <c r="G1534" s="19">
        <v>3790</v>
      </c>
    </row>
    <row r="1535" spans="1:7" x14ac:dyDescent="0.25">
      <c r="A1535" s="18">
        <v>43553</v>
      </c>
      <c r="B1535" s="25">
        <f>SalesAndOrders[[#This Row],[Date]]</f>
        <v>43553</v>
      </c>
      <c r="C1535" s="19" t="s">
        <v>10</v>
      </c>
      <c r="D1535" s="19" t="s">
        <v>350</v>
      </c>
      <c r="E1535" s="19" t="s">
        <v>57</v>
      </c>
      <c r="F1535" s="19">
        <v>342</v>
      </c>
      <c r="G1535" s="19">
        <v>13125</v>
      </c>
    </row>
    <row r="1536" spans="1:7" x14ac:dyDescent="0.25">
      <c r="A1536" s="18">
        <v>43553</v>
      </c>
      <c r="B1536" s="25">
        <f>SalesAndOrders[[#This Row],[Date]]</f>
        <v>43553</v>
      </c>
      <c r="C1536" s="19" t="s">
        <v>16</v>
      </c>
      <c r="D1536" s="19" t="s">
        <v>559</v>
      </c>
      <c r="E1536" s="19" t="s">
        <v>57</v>
      </c>
      <c r="F1536" s="19">
        <v>279</v>
      </c>
      <c r="G1536" s="19">
        <v>11967</v>
      </c>
    </row>
    <row r="1537" spans="1:7" x14ac:dyDescent="0.25">
      <c r="A1537" s="18">
        <v>43553</v>
      </c>
      <c r="B1537" s="25">
        <f>SalesAndOrders[[#This Row],[Date]]</f>
        <v>43553</v>
      </c>
      <c r="C1537" s="19" t="s">
        <v>10</v>
      </c>
      <c r="D1537" s="19" t="s">
        <v>98</v>
      </c>
      <c r="E1537" s="19" t="s">
        <v>57</v>
      </c>
      <c r="F1537" s="19">
        <v>528</v>
      </c>
      <c r="G1537" s="19">
        <v>9697</v>
      </c>
    </row>
    <row r="1538" spans="1:7" x14ac:dyDescent="0.25">
      <c r="A1538" s="18">
        <v>43553</v>
      </c>
      <c r="B1538" s="25">
        <f>SalesAndOrders[[#This Row],[Date]]</f>
        <v>43553</v>
      </c>
      <c r="C1538" s="19" t="s">
        <v>24</v>
      </c>
      <c r="D1538" s="19" t="s">
        <v>255</v>
      </c>
      <c r="E1538" s="19" t="s">
        <v>57</v>
      </c>
      <c r="F1538" s="19">
        <v>128</v>
      </c>
      <c r="G1538" s="19">
        <v>7856</v>
      </c>
    </row>
    <row r="1539" spans="1:7" x14ac:dyDescent="0.25">
      <c r="A1539" s="18">
        <v>43553</v>
      </c>
      <c r="B1539" s="25">
        <f>SalesAndOrders[[#This Row],[Date]]</f>
        <v>43553</v>
      </c>
      <c r="C1539" s="19" t="s">
        <v>10</v>
      </c>
      <c r="D1539" s="19" t="s">
        <v>11</v>
      </c>
      <c r="E1539" s="19" t="s">
        <v>57</v>
      </c>
      <c r="F1539" s="19">
        <v>414</v>
      </c>
      <c r="G1539" s="19">
        <v>6835</v>
      </c>
    </row>
    <row r="1540" spans="1:7" x14ac:dyDescent="0.25">
      <c r="A1540" s="18">
        <v>43553</v>
      </c>
      <c r="B1540" s="25">
        <f>SalesAndOrders[[#This Row],[Date]]</f>
        <v>43553</v>
      </c>
      <c r="C1540" s="19" t="s">
        <v>24</v>
      </c>
      <c r="D1540" s="19" t="s">
        <v>201</v>
      </c>
      <c r="E1540" s="19" t="s">
        <v>57</v>
      </c>
      <c r="F1540" s="19">
        <v>214</v>
      </c>
      <c r="G1540" s="19">
        <v>5127</v>
      </c>
    </row>
    <row r="1541" spans="1:7" x14ac:dyDescent="0.25">
      <c r="A1541" s="18">
        <v>43553</v>
      </c>
      <c r="B1541" s="25">
        <f>SalesAndOrders[[#This Row],[Date]]</f>
        <v>43553</v>
      </c>
      <c r="C1541" s="19" t="s">
        <v>24</v>
      </c>
      <c r="D1541" s="19" t="s">
        <v>93</v>
      </c>
      <c r="E1541" s="19" t="s">
        <v>57</v>
      </c>
      <c r="F1541" s="19">
        <v>74</v>
      </c>
      <c r="G1541" s="19">
        <v>4859</v>
      </c>
    </row>
    <row r="1542" spans="1:7" x14ac:dyDescent="0.25">
      <c r="A1542" s="18">
        <v>43553</v>
      </c>
      <c r="B1542" s="25">
        <f>SalesAndOrders[[#This Row],[Date]]</f>
        <v>43553</v>
      </c>
      <c r="C1542" s="19" t="s">
        <v>24</v>
      </c>
      <c r="D1542" s="19" t="s">
        <v>89</v>
      </c>
      <c r="E1542" s="19" t="s">
        <v>57</v>
      </c>
      <c r="F1542" s="19">
        <v>45</v>
      </c>
      <c r="G1542" s="19">
        <v>4458</v>
      </c>
    </row>
    <row r="1543" spans="1:7" x14ac:dyDescent="0.25">
      <c r="A1543" s="18">
        <v>43553</v>
      </c>
      <c r="B1543" s="25">
        <f>SalesAndOrders[[#This Row],[Date]]</f>
        <v>43553</v>
      </c>
      <c r="C1543" s="19" t="s">
        <v>16</v>
      </c>
      <c r="D1543" s="19" t="s">
        <v>760</v>
      </c>
      <c r="E1543" s="19" t="s">
        <v>57</v>
      </c>
      <c r="F1543" s="19">
        <v>130</v>
      </c>
      <c r="G1543" s="19">
        <v>3866</v>
      </c>
    </row>
    <row r="1544" spans="1:7" x14ac:dyDescent="0.25">
      <c r="A1544" s="18">
        <v>43553</v>
      </c>
      <c r="B1544" s="25">
        <f>SalesAndOrders[[#This Row],[Date]]</f>
        <v>43553</v>
      </c>
      <c r="C1544" s="19" t="s">
        <v>16</v>
      </c>
      <c r="D1544" s="19" t="s">
        <v>447</v>
      </c>
      <c r="E1544" s="19" t="s">
        <v>57</v>
      </c>
      <c r="F1544" s="19">
        <v>103</v>
      </c>
      <c r="G1544" s="19">
        <v>3541</v>
      </c>
    </row>
    <row r="1545" spans="1:7" x14ac:dyDescent="0.25">
      <c r="A1545" s="18">
        <v>43553</v>
      </c>
      <c r="B1545" s="25">
        <f>SalesAndOrders[[#This Row],[Date]]</f>
        <v>43553</v>
      </c>
      <c r="C1545" s="19" t="s">
        <v>24</v>
      </c>
      <c r="D1545" s="19" t="s">
        <v>255</v>
      </c>
      <c r="E1545" s="19" t="s">
        <v>57</v>
      </c>
      <c r="F1545" s="19">
        <v>140</v>
      </c>
      <c r="G1545" s="19">
        <v>3039</v>
      </c>
    </row>
    <row r="1546" spans="1:7" x14ac:dyDescent="0.25">
      <c r="A1546" s="18">
        <v>43553</v>
      </c>
      <c r="B1546" s="25">
        <f>SalesAndOrders[[#This Row],[Date]]</f>
        <v>43553</v>
      </c>
      <c r="C1546" s="19" t="s">
        <v>16</v>
      </c>
      <c r="D1546" s="19" t="s">
        <v>340</v>
      </c>
      <c r="E1546" s="19" t="s">
        <v>60</v>
      </c>
      <c r="F1546" s="19">
        <v>190</v>
      </c>
      <c r="G1546" s="19">
        <v>13451</v>
      </c>
    </row>
    <row r="1547" spans="1:7" x14ac:dyDescent="0.25">
      <c r="A1547" s="18">
        <v>43553</v>
      </c>
      <c r="B1547" s="25">
        <f>SalesAndOrders[[#This Row],[Date]]</f>
        <v>43553</v>
      </c>
      <c r="C1547" s="19" t="s">
        <v>10</v>
      </c>
      <c r="D1547" s="19" t="s">
        <v>544</v>
      </c>
      <c r="E1547" s="19" t="s">
        <v>60</v>
      </c>
      <c r="F1547" s="19">
        <v>598</v>
      </c>
      <c r="G1547" s="19">
        <v>10238</v>
      </c>
    </row>
    <row r="1548" spans="1:7" x14ac:dyDescent="0.25">
      <c r="A1548" s="18">
        <v>43553</v>
      </c>
      <c r="B1548" s="25">
        <f>SalesAndOrders[[#This Row],[Date]]</f>
        <v>43553</v>
      </c>
      <c r="C1548" s="19" t="s">
        <v>24</v>
      </c>
      <c r="D1548" s="19" t="s">
        <v>412</v>
      </c>
      <c r="E1548" s="19" t="s">
        <v>60</v>
      </c>
      <c r="F1548" s="19">
        <v>288</v>
      </c>
      <c r="G1548" s="19">
        <v>6325</v>
      </c>
    </row>
    <row r="1549" spans="1:7" x14ac:dyDescent="0.25">
      <c r="A1549" s="18">
        <v>43553</v>
      </c>
      <c r="B1549" s="25">
        <f>SalesAndOrders[[#This Row],[Date]]</f>
        <v>43553</v>
      </c>
      <c r="C1549" s="19" t="s">
        <v>10</v>
      </c>
      <c r="D1549" s="19" t="s">
        <v>73</v>
      </c>
      <c r="E1549" s="19" t="s">
        <v>60</v>
      </c>
      <c r="F1549" s="19">
        <v>253</v>
      </c>
      <c r="G1549" s="19">
        <v>5721</v>
      </c>
    </row>
    <row r="1550" spans="1:7" x14ac:dyDescent="0.25">
      <c r="A1550" s="18">
        <v>43553</v>
      </c>
      <c r="B1550" s="25">
        <f>SalesAndOrders[[#This Row],[Date]]</f>
        <v>43553</v>
      </c>
      <c r="C1550" s="19" t="s">
        <v>16</v>
      </c>
      <c r="D1550" s="19" t="s">
        <v>221</v>
      </c>
      <c r="E1550" s="19" t="s">
        <v>60</v>
      </c>
      <c r="F1550" s="19">
        <v>270</v>
      </c>
      <c r="G1550" s="19">
        <v>5346</v>
      </c>
    </row>
    <row r="1551" spans="1:7" x14ac:dyDescent="0.25">
      <c r="A1551" s="18">
        <v>43553</v>
      </c>
      <c r="B1551" s="25">
        <f>SalesAndOrders[[#This Row],[Date]]</f>
        <v>43553</v>
      </c>
      <c r="C1551" s="19" t="s">
        <v>24</v>
      </c>
      <c r="D1551" s="19" t="s">
        <v>489</v>
      </c>
      <c r="E1551" s="19" t="s">
        <v>60</v>
      </c>
      <c r="F1551" s="19">
        <v>251</v>
      </c>
      <c r="G1551" s="19">
        <v>5142</v>
      </c>
    </row>
    <row r="1552" spans="1:7" x14ac:dyDescent="0.25">
      <c r="A1552" s="18">
        <v>43553</v>
      </c>
      <c r="B1552" s="25">
        <f>SalesAndOrders[[#This Row],[Date]]</f>
        <v>43553</v>
      </c>
      <c r="C1552" s="19" t="s">
        <v>16</v>
      </c>
      <c r="D1552" s="19" t="s">
        <v>993</v>
      </c>
      <c r="E1552" s="19" t="s">
        <v>60</v>
      </c>
      <c r="F1552" s="19">
        <v>43</v>
      </c>
      <c r="G1552" s="19">
        <v>3513</v>
      </c>
    </row>
    <row r="1553" spans="1:7" x14ac:dyDescent="0.25">
      <c r="A1553" s="18">
        <v>43553</v>
      </c>
      <c r="B1553" s="25">
        <f>SalesAndOrders[[#This Row],[Date]]</f>
        <v>43553</v>
      </c>
      <c r="C1553" s="19" t="s">
        <v>10</v>
      </c>
      <c r="D1553" s="19" t="s">
        <v>355</v>
      </c>
      <c r="E1553" s="19" t="s">
        <v>60</v>
      </c>
      <c r="F1553" s="19">
        <v>213</v>
      </c>
      <c r="G1553" s="19">
        <v>2680</v>
      </c>
    </row>
    <row r="1554" spans="1:7" x14ac:dyDescent="0.25">
      <c r="A1554" s="18">
        <v>43553</v>
      </c>
      <c r="B1554" s="25">
        <f>SalesAndOrders[[#This Row],[Date]]</f>
        <v>43553</v>
      </c>
      <c r="C1554" s="19" t="s">
        <v>10</v>
      </c>
      <c r="D1554" s="19" t="s">
        <v>559</v>
      </c>
      <c r="E1554" s="19" t="s">
        <v>60</v>
      </c>
      <c r="F1554" s="19">
        <v>99</v>
      </c>
      <c r="G1554" s="19">
        <v>2202</v>
      </c>
    </row>
    <row r="1555" spans="1:7" x14ac:dyDescent="0.25">
      <c r="A1555" s="18">
        <v>43553</v>
      </c>
      <c r="B1555" s="25">
        <f>SalesAndOrders[[#This Row],[Date]]</f>
        <v>43553</v>
      </c>
      <c r="C1555" s="19" t="s">
        <v>10</v>
      </c>
      <c r="D1555" s="19" t="s">
        <v>723</v>
      </c>
      <c r="E1555" s="19" t="s">
        <v>60</v>
      </c>
      <c r="F1555" s="19">
        <v>110</v>
      </c>
      <c r="G1555" s="19">
        <v>1958</v>
      </c>
    </row>
    <row r="1556" spans="1:7" x14ac:dyDescent="0.25">
      <c r="A1556" s="18">
        <v>43553</v>
      </c>
      <c r="B1556" s="25">
        <f>SalesAndOrders[[#This Row],[Date]]</f>
        <v>43553</v>
      </c>
      <c r="C1556" s="19" t="s">
        <v>16</v>
      </c>
      <c r="D1556" s="19" t="s">
        <v>2745</v>
      </c>
      <c r="E1556" s="19" t="s">
        <v>39</v>
      </c>
      <c r="F1556" s="19">
        <v>111</v>
      </c>
      <c r="G1556" s="19">
        <v>3612</v>
      </c>
    </row>
    <row r="1557" spans="1:7" x14ac:dyDescent="0.25">
      <c r="A1557" s="18">
        <v>43553</v>
      </c>
      <c r="B1557" s="25">
        <f>SalesAndOrders[[#This Row],[Date]]</f>
        <v>43553</v>
      </c>
      <c r="C1557" s="19" t="s">
        <v>10</v>
      </c>
      <c r="D1557" s="19" t="s">
        <v>828</v>
      </c>
      <c r="E1557" s="19" t="s">
        <v>67</v>
      </c>
      <c r="F1557" s="19">
        <v>543</v>
      </c>
      <c r="G1557" s="19">
        <v>14640</v>
      </c>
    </row>
    <row r="1558" spans="1:7" x14ac:dyDescent="0.25">
      <c r="A1558" s="18">
        <v>43553</v>
      </c>
      <c r="B1558" s="25">
        <f>SalesAndOrders[[#This Row],[Date]]</f>
        <v>43553</v>
      </c>
      <c r="C1558" s="19" t="s">
        <v>10</v>
      </c>
      <c r="D1558" s="19" t="s">
        <v>2745</v>
      </c>
      <c r="E1558" s="19" t="s">
        <v>57</v>
      </c>
      <c r="F1558" s="19">
        <v>210</v>
      </c>
      <c r="G1558" s="19">
        <v>8555</v>
      </c>
    </row>
    <row r="1559" spans="1:7" x14ac:dyDescent="0.25">
      <c r="A1559" s="18">
        <v>43553</v>
      </c>
      <c r="B1559" s="25">
        <f>SalesAndOrders[[#This Row],[Date]]</f>
        <v>43553</v>
      </c>
      <c r="C1559" s="19" t="s">
        <v>10</v>
      </c>
      <c r="D1559" s="19" t="s">
        <v>261</v>
      </c>
      <c r="E1559" s="19" t="s">
        <v>13</v>
      </c>
      <c r="F1559" s="19">
        <v>160</v>
      </c>
      <c r="G1559" s="19">
        <v>5239</v>
      </c>
    </row>
    <row r="1560" spans="1:7" x14ac:dyDescent="0.25">
      <c r="A1560" s="18">
        <v>43553</v>
      </c>
      <c r="B1560" s="25">
        <f>SalesAndOrders[[#This Row],[Date]]</f>
        <v>43553</v>
      </c>
      <c r="C1560" s="19" t="s">
        <v>24</v>
      </c>
      <c r="D1560" s="19" t="s">
        <v>775</v>
      </c>
      <c r="E1560" s="19" t="s">
        <v>67</v>
      </c>
      <c r="F1560" s="19">
        <v>147</v>
      </c>
      <c r="G1560" s="19">
        <v>9107</v>
      </c>
    </row>
    <row r="1561" spans="1:7" x14ac:dyDescent="0.25">
      <c r="A1561" s="18">
        <v>43553</v>
      </c>
      <c r="B1561" s="25">
        <f>SalesAndOrders[[#This Row],[Date]]</f>
        <v>43553</v>
      </c>
      <c r="C1561" s="19" t="s">
        <v>24</v>
      </c>
      <c r="D1561" s="19" t="s">
        <v>183</v>
      </c>
      <c r="E1561" s="19" t="s">
        <v>67</v>
      </c>
      <c r="F1561" s="19">
        <v>54</v>
      </c>
      <c r="G1561" s="19">
        <v>9021</v>
      </c>
    </row>
    <row r="1562" spans="1:7" x14ac:dyDescent="0.25">
      <c r="A1562" s="18">
        <v>43553</v>
      </c>
      <c r="B1562" s="25">
        <f>SalesAndOrders[[#This Row],[Date]]</f>
        <v>43553</v>
      </c>
      <c r="C1562" s="19" t="s">
        <v>24</v>
      </c>
      <c r="D1562" s="19" t="s">
        <v>659</v>
      </c>
      <c r="E1562" s="19" t="s">
        <v>67</v>
      </c>
      <c r="F1562" s="19">
        <v>113</v>
      </c>
      <c r="G1562" s="19">
        <v>5827</v>
      </c>
    </row>
    <row r="1563" spans="1:7" x14ac:dyDescent="0.25">
      <c r="A1563" s="18">
        <v>43553</v>
      </c>
      <c r="B1563" s="25">
        <f>SalesAndOrders[[#This Row],[Date]]</f>
        <v>43553</v>
      </c>
      <c r="C1563" s="19" t="s">
        <v>10</v>
      </c>
      <c r="D1563" s="19" t="s">
        <v>162</v>
      </c>
      <c r="E1563" s="19" t="s">
        <v>67</v>
      </c>
      <c r="F1563" s="19">
        <v>195</v>
      </c>
      <c r="G1563" s="19">
        <v>5549</v>
      </c>
    </row>
    <row r="1564" spans="1:7" x14ac:dyDescent="0.25">
      <c r="A1564" s="18">
        <v>43553</v>
      </c>
      <c r="B1564" s="25">
        <f>SalesAndOrders[[#This Row],[Date]]</f>
        <v>43553</v>
      </c>
      <c r="C1564" s="19" t="s">
        <v>24</v>
      </c>
      <c r="D1564" s="19" t="s">
        <v>557</v>
      </c>
      <c r="E1564" s="19" t="s">
        <v>67</v>
      </c>
      <c r="F1564" s="19">
        <v>192</v>
      </c>
      <c r="G1564" s="19">
        <v>5370</v>
      </c>
    </row>
    <row r="1565" spans="1:7" x14ac:dyDescent="0.25">
      <c r="A1565" s="18">
        <v>43553</v>
      </c>
      <c r="B1565" s="25">
        <f>SalesAndOrders[[#This Row],[Date]]</f>
        <v>43553</v>
      </c>
      <c r="C1565" s="19" t="s">
        <v>24</v>
      </c>
      <c r="D1565" s="19" t="s">
        <v>600</v>
      </c>
      <c r="E1565" s="19" t="s">
        <v>67</v>
      </c>
      <c r="F1565" s="19">
        <v>105</v>
      </c>
      <c r="G1565" s="19">
        <v>4258</v>
      </c>
    </row>
    <row r="1566" spans="1:7" x14ac:dyDescent="0.25">
      <c r="A1566" s="18">
        <v>43553</v>
      </c>
      <c r="B1566" s="25">
        <f>SalesAndOrders[[#This Row],[Date]]</f>
        <v>43553</v>
      </c>
      <c r="C1566" s="19" t="s">
        <v>24</v>
      </c>
      <c r="D1566" s="19" t="s">
        <v>562</v>
      </c>
      <c r="E1566" s="19" t="s">
        <v>67</v>
      </c>
      <c r="F1566" s="19">
        <v>62</v>
      </c>
      <c r="G1566" s="19">
        <v>4110</v>
      </c>
    </row>
    <row r="1567" spans="1:7" x14ac:dyDescent="0.25">
      <c r="A1567" s="18">
        <v>43553</v>
      </c>
      <c r="B1567" s="25">
        <f>SalesAndOrders[[#This Row],[Date]]</f>
        <v>43553</v>
      </c>
      <c r="C1567" s="19" t="s">
        <v>16</v>
      </c>
      <c r="D1567" s="19" t="s">
        <v>110</v>
      </c>
      <c r="E1567" s="19" t="s">
        <v>67</v>
      </c>
      <c r="F1567" s="19">
        <v>128</v>
      </c>
      <c r="G1567" s="19">
        <v>3140</v>
      </c>
    </row>
    <row r="1568" spans="1:7" x14ac:dyDescent="0.25">
      <c r="A1568" s="18">
        <v>43553</v>
      </c>
      <c r="B1568" s="25">
        <f>SalesAndOrders[[#This Row],[Date]]</f>
        <v>43553</v>
      </c>
      <c r="C1568" s="19" t="s">
        <v>16</v>
      </c>
      <c r="D1568" s="19" t="s">
        <v>89</v>
      </c>
      <c r="E1568" s="19" t="s">
        <v>67</v>
      </c>
      <c r="F1568" s="19">
        <v>49</v>
      </c>
      <c r="G1568" s="19">
        <v>1865</v>
      </c>
    </row>
    <row r="1569" spans="1:7" x14ac:dyDescent="0.25">
      <c r="A1569" s="18">
        <v>43522</v>
      </c>
      <c r="B1569" s="25">
        <f>SalesAndOrders[[#This Row],[Date]]</f>
        <v>43522</v>
      </c>
      <c r="C1569" s="19" t="s">
        <v>10</v>
      </c>
      <c r="D1569" s="19" t="s">
        <v>219</v>
      </c>
      <c r="E1569" s="19" t="s">
        <v>13</v>
      </c>
      <c r="F1569" s="19">
        <v>278</v>
      </c>
      <c r="G1569" s="19">
        <v>12883</v>
      </c>
    </row>
    <row r="1570" spans="1:7" x14ac:dyDescent="0.25">
      <c r="A1570" s="18">
        <v>43522</v>
      </c>
      <c r="B1570" s="25">
        <f>SalesAndOrders[[#This Row],[Date]]</f>
        <v>43522</v>
      </c>
      <c r="C1570" s="19" t="s">
        <v>10</v>
      </c>
      <c r="D1570" s="19" t="s">
        <v>285</v>
      </c>
      <c r="E1570" s="19" t="s">
        <v>13</v>
      </c>
      <c r="F1570" s="19">
        <v>499</v>
      </c>
      <c r="G1570" s="19">
        <v>15932</v>
      </c>
    </row>
    <row r="1571" spans="1:7" x14ac:dyDescent="0.25">
      <c r="A1571" s="18">
        <v>43522</v>
      </c>
      <c r="B1571" s="25">
        <f>SalesAndOrders[[#This Row],[Date]]</f>
        <v>43522</v>
      </c>
      <c r="C1571" s="19" t="s">
        <v>10</v>
      </c>
      <c r="D1571" s="19" t="s">
        <v>503</v>
      </c>
      <c r="E1571" s="19" t="s">
        <v>13</v>
      </c>
      <c r="F1571" s="19">
        <v>523</v>
      </c>
      <c r="G1571" s="19">
        <v>13562</v>
      </c>
    </row>
    <row r="1572" spans="1:7" x14ac:dyDescent="0.25">
      <c r="A1572" s="18">
        <v>43522</v>
      </c>
      <c r="B1572" s="25">
        <f>SalesAndOrders[[#This Row],[Date]]</f>
        <v>43522</v>
      </c>
      <c r="C1572" s="19" t="s">
        <v>10</v>
      </c>
      <c r="D1572" s="19" t="s">
        <v>77</v>
      </c>
      <c r="E1572" s="19" t="s">
        <v>13</v>
      </c>
      <c r="F1572" s="19">
        <v>336</v>
      </c>
      <c r="G1572" s="19">
        <v>10792</v>
      </c>
    </row>
    <row r="1573" spans="1:7" x14ac:dyDescent="0.25">
      <c r="A1573" s="18">
        <v>43522</v>
      </c>
      <c r="B1573" s="25">
        <f>SalesAndOrders[[#This Row],[Date]]</f>
        <v>43522</v>
      </c>
      <c r="C1573" s="19" t="s">
        <v>10</v>
      </c>
      <c r="D1573" s="19" t="s">
        <v>217</v>
      </c>
      <c r="E1573" s="19" t="s">
        <v>13</v>
      </c>
      <c r="F1573" s="19">
        <v>316</v>
      </c>
      <c r="G1573" s="19">
        <v>10763</v>
      </c>
    </row>
    <row r="1574" spans="1:7" x14ac:dyDescent="0.25">
      <c r="A1574" s="18">
        <v>43522</v>
      </c>
      <c r="B1574" s="25">
        <f>SalesAndOrders[[#This Row],[Date]]</f>
        <v>43522</v>
      </c>
      <c r="C1574" s="19" t="s">
        <v>10</v>
      </c>
      <c r="D1574" s="19" t="s">
        <v>723</v>
      </c>
      <c r="E1574" s="19" t="s">
        <v>13</v>
      </c>
      <c r="F1574" s="19">
        <v>384</v>
      </c>
      <c r="G1574" s="19">
        <v>10036</v>
      </c>
    </row>
    <row r="1575" spans="1:7" x14ac:dyDescent="0.25">
      <c r="A1575" s="18">
        <v>43522</v>
      </c>
      <c r="B1575" s="25">
        <f>SalesAndOrders[[#This Row],[Date]]</f>
        <v>43522</v>
      </c>
      <c r="C1575" s="19" t="s">
        <v>10</v>
      </c>
      <c r="D1575" s="19" t="s">
        <v>285</v>
      </c>
      <c r="E1575" s="19" t="s">
        <v>13</v>
      </c>
      <c r="F1575" s="19">
        <v>93</v>
      </c>
      <c r="G1575" s="19">
        <v>8111</v>
      </c>
    </row>
    <row r="1576" spans="1:7" x14ac:dyDescent="0.25">
      <c r="A1576" s="18">
        <v>43522</v>
      </c>
      <c r="B1576" s="25">
        <f>SalesAndOrders[[#This Row],[Date]]</f>
        <v>43522</v>
      </c>
      <c r="C1576" s="19" t="s">
        <v>10</v>
      </c>
      <c r="D1576" s="19" t="s">
        <v>2728</v>
      </c>
      <c r="E1576" s="19" t="s">
        <v>19</v>
      </c>
      <c r="F1576" s="19">
        <v>188</v>
      </c>
      <c r="G1576" s="19">
        <v>12823</v>
      </c>
    </row>
    <row r="1577" spans="1:7" x14ac:dyDescent="0.25">
      <c r="A1577" s="18">
        <v>43522</v>
      </c>
      <c r="B1577" s="25">
        <f>SalesAndOrders[[#This Row],[Date]]</f>
        <v>43522</v>
      </c>
      <c r="C1577" s="19" t="s">
        <v>10</v>
      </c>
      <c r="D1577" s="19" t="s">
        <v>199</v>
      </c>
      <c r="E1577" s="19" t="s">
        <v>13</v>
      </c>
      <c r="F1577" s="19">
        <v>223</v>
      </c>
      <c r="G1577" s="19">
        <v>6300</v>
      </c>
    </row>
    <row r="1578" spans="1:7" ht="30" x14ac:dyDescent="0.25">
      <c r="A1578" s="18">
        <v>43522</v>
      </c>
      <c r="B1578" s="25">
        <f>SalesAndOrders[[#This Row],[Date]]</f>
        <v>43522</v>
      </c>
      <c r="C1578" s="19" t="s">
        <v>10</v>
      </c>
      <c r="D1578" s="21" t="s">
        <v>3034</v>
      </c>
      <c r="E1578" s="19" t="s">
        <v>13</v>
      </c>
      <c r="F1578" s="19">
        <v>224</v>
      </c>
      <c r="G1578" s="19">
        <v>6298</v>
      </c>
    </row>
    <row r="1579" spans="1:7" x14ac:dyDescent="0.25">
      <c r="A1579" s="18">
        <v>43522</v>
      </c>
      <c r="B1579" s="25">
        <f>SalesAndOrders[[#This Row],[Date]]</f>
        <v>43522</v>
      </c>
      <c r="C1579" s="19" t="s">
        <v>10</v>
      </c>
      <c r="D1579" s="19" t="s">
        <v>460</v>
      </c>
      <c r="E1579" s="19" t="s">
        <v>13</v>
      </c>
      <c r="F1579" s="19">
        <v>20</v>
      </c>
      <c r="G1579" s="19">
        <v>5094</v>
      </c>
    </row>
    <row r="1580" spans="1:7" x14ac:dyDescent="0.25">
      <c r="A1580" s="18">
        <v>43522</v>
      </c>
      <c r="B1580" s="25">
        <f>SalesAndOrders[[#This Row],[Date]]</f>
        <v>43522</v>
      </c>
      <c r="C1580" s="19" t="s">
        <v>24</v>
      </c>
      <c r="D1580" s="19" t="s">
        <v>2728</v>
      </c>
      <c r="E1580" s="19" t="s">
        <v>39</v>
      </c>
      <c r="F1580" s="19">
        <v>69</v>
      </c>
      <c r="G1580" s="19">
        <v>3621</v>
      </c>
    </row>
    <row r="1581" spans="1:7" x14ac:dyDescent="0.25">
      <c r="A1581" s="18">
        <v>43522</v>
      </c>
      <c r="B1581" s="25">
        <f>SalesAndOrders[[#This Row],[Date]]</f>
        <v>43522</v>
      </c>
      <c r="C1581" s="19" t="s">
        <v>10</v>
      </c>
      <c r="D1581" s="19" t="s">
        <v>213</v>
      </c>
      <c r="E1581" s="19" t="s">
        <v>13</v>
      </c>
      <c r="F1581" s="19">
        <v>32</v>
      </c>
      <c r="G1581" s="19">
        <v>3481</v>
      </c>
    </row>
    <row r="1582" spans="1:7" x14ac:dyDescent="0.25">
      <c r="A1582" s="18">
        <v>43522</v>
      </c>
      <c r="B1582" s="25">
        <f>SalesAndOrders[[#This Row],[Date]]</f>
        <v>43522</v>
      </c>
      <c r="C1582" s="19" t="s">
        <v>10</v>
      </c>
      <c r="D1582" s="19" t="s">
        <v>43</v>
      </c>
      <c r="E1582" s="19" t="s">
        <v>13</v>
      </c>
      <c r="F1582" s="19">
        <v>277</v>
      </c>
      <c r="G1582" s="19">
        <v>3254</v>
      </c>
    </row>
    <row r="1583" spans="1:7" x14ac:dyDescent="0.25">
      <c r="A1583" s="18">
        <v>43522</v>
      </c>
      <c r="B1583" s="25">
        <f>SalesAndOrders[[#This Row],[Date]]</f>
        <v>43522</v>
      </c>
      <c r="C1583" s="19" t="s">
        <v>10</v>
      </c>
      <c r="D1583" s="19" t="s">
        <v>473</v>
      </c>
      <c r="E1583" s="19" t="s">
        <v>13</v>
      </c>
      <c r="F1583" s="19">
        <v>73</v>
      </c>
      <c r="G1583" s="19">
        <v>2247</v>
      </c>
    </row>
    <row r="1584" spans="1:7" x14ac:dyDescent="0.25">
      <c r="A1584" s="18">
        <v>43522</v>
      </c>
      <c r="B1584" s="25">
        <f>SalesAndOrders[[#This Row],[Date]]</f>
        <v>43522</v>
      </c>
      <c r="C1584" s="19" t="s">
        <v>10</v>
      </c>
      <c r="D1584" s="19" t="s">
        <v>93</v>
      </c>
      <c r="E1584" s="19" t="s">
        <v>13</v>
      </c>
      <c r="F1584" s="19">
        <v>147</v>
      </c>
      <c r="G1584" s="19">
        <v>1928</v>
      </c>
    </row>
    <row r="1585" spans="1:7" x14ac:dyDescent="0.25">
      <c r="A1585" s="18">
        <v>43522</v>
      </c>
      <c r="B1585" s="25">
        <f>SalesAndOrders[[#This Row],[Date]]</f>
        <v>43522</v>
      </c>
      <c r="C1585" s="19" t="s">
        <v>10</v>
      </c>
      <c r="D1585" s="19" t="s">
        <v>285</v>
      </c>
      <c r="E1585" s="19" t="s">
        <v>19</v>
      </c>
      <c r="F1585" s="19">
        <v>327</v>
      </c>
      <c r="G1585" s="19">
        <v>18200</v>
      </c>
    </row>
    <row r="1586" spans="1:7" x14ac:dyDescent="0.25">
      <c r="A1586" s="18">
        <v>43522</v>
      </c>
      <c r="B1586" s="25">
        <f>SalesAndOrders[[#This Row],[Date]]</f>
        <v>43522</v>
      </c>
      <c r="C1586" s="19" t="s">
        <v>10</v>
      </c>
      <c r="D1586" s="19" t="s">
        <v>303</v>
      </c>
      <c r="E1586" s="19" t="s">
        <v>19</v>
      </c>
      <c r="F1586" s="19">
        <v>378</v>
      </c>
      <c r="G1586" s="19">
        <v>8220</v>
      </c>
    </row>
    <row r="1587" spans="1:7" x14ac:dyDescent="0.25">
      <c r="A1587" s="18">
        <v>43522</v>
      </c>
      <c r="B1587" s="25">
        <f>SalesAndOrders[[#This Row],[Date]]</f>
        <v>43522</v>
      </c>
      <c r="C1587" s="19" t="s">
        <v>24</v>
      </c>
      <c r="D1587" s="19" t="s">
        <v>107</v>
      </c>
      <c r="E1587" s="19" t="s">
        <v>19</v>
      </c>
      <c r="F1587" s="19">
        <v>214</v>
      </c>
      <c r="G1587" s="19">
        <v>7755</v>
      </c>
    </row>
    <row r="1588" spans="1:7" x14ac:dyDescent="0.25">
      <c r="A1588" s="18">
        <v>43522</v>
      </c>
      <c r="B1588" s="25">
        <f>SalesAndOrders[[#This Row],[Date]]</f>
        <v>43522</v>
      </c>
      <c r="C1588" s="19" t="s">
        <v>16</v>
      </c>
      <c r="D1588" s="19" t="s">
        <v>35</v>
      </c>
      <c r="E1588" s="19" t="s">
        <v>19</v>
      </c>
      <c r="F1588" s="19">
        <v>62</v>
      </c>
      <c r="G1588" s="19">
        <v>5500</v>
      </c>
    </row>
    <row r="1589" spans="1:7" x14ac:dyDescent="0.25">
      <c r="A1589" s="18">
        <v>43522</v>
      </c>
      <c r="B1589" s="25">
        <f>SalesAndOrders[[#This Row],[Date]]</f>
        <v>43522</v>
      </c>
      <c r="C1589" s="19" t="s">
        <v>16</v>
      </c>
      <c r="D1589" s="19" t="s">
        <v>11</v>
      </c>
      <c r="E1589" s="19" t="s">
        <v>19</v>
      </c>
      <c r="F1589" s="19">
        <v>80</v>
      </c>
      <c r="G1589" s="19">
        <v>5300</v>
      </c>
    </row>
    <row r="1590" spans="1:7" x14ac:dyDescent="0.25">
      <c r="A1590" s="18">
        <v>43522</v>
      </c>
      <c r="B1590" s="25">
        <f>SalesAndOrders[[#This Row],[Date]]</f>
        <v>43522</v>
      </c>
      <c r="C1590" s="19" t="s">
        <v>16</v>
      </c>
      <c r="D1590" s="19" t="s">
        <v>169</v>
      </c>
      <c r="E1590" s="19" t="s">
        <v>19</v>
      </c>
      <c r="F1590" s="19">
        <v>115</v>
      </c>
      <c r="G1590" s="19">
        <v>5003</v>
      </c>
    </row>
    <row r="1591" spans="1:7" x14ac:dyDescent="0.25">
      <c r="A1591" s="18">
        <v>43522</v>
      </c>
      <c r="B1591" s="25">
        <f>SalesAndOrders[[#This Row],[Date]]</f>
        <v>43522</v>
      </c>
      <c r="C1591" s="19" t="s">
        <v>16</v>
      </c>
      <c r="D1591" s="19" t="s">
        <v>230</v>
      </c>
      <c r="E1591" s="19" t="s">
        <v>19</v>
      </c>
      <c r="F1591" s="19">
        <v>28</v>
      </c>
      <c r="G1591" s="19">
        <v>4001</v>
      </c>
    </row>
    <row r="1592" spans="1:7" x14ac:dyDescent="0.25">
      <c r="A1592" s="18">
        <v>43522</v>
      </c>
      <c r="B1592" s="25">
        <f>SalesAndOrders[[#This Row],[Date]]</f>
        <v>43522</v>
      </c>
      <c r="C1592" s="19" t="s">
        <v>16</v>
      </c>
      <c r="D1592" s="19" t="s">
        <v>313</v>
      </c>
      <c r="E1592" s="19" t="s">
        <v>19</v>
      </c>
      <c r="F1592" s="19">
        <v>120</v>
      </c>
      <c r="G1592" s="19">
        <v>3889</v>
      </c>
    </row>
    <row r="1593" spans="1:7" x14ac:dyDescent="0.25">
      <c r="A1593" s="18">
        <v>43522</v>
      </c>
      <c r="B1593" s="25">
        <f>SalesAndOrders[[#This Row],[Date]]</f>
        <v>43522</v>
      </c>
      <c r="C1593" s="19" t="s">
        <v>16</v>
      </c>
      <c r="D1593" s="19" t="s">
        <v>328</v>
      </c>
      <c r="E1593" s="19" t="s">
        <v>19</v>
      </c>
      <c r="F1593" s="19">
        <v>25</v>
      </c>
      <c r="G1593" s="19">
        <v>2557</v>
      </c>
    </row>
    <row r="1594" spans="1:7" x14ac:dyDescent="0.25">
      <c r="A1594" s="18">
        <v>43522</v>
      </c>
      <c r="B1594" s="25">
        <f>SalesAndOrders[[#This Row],[Date]]</f>
        <v>43522</v>
      </c>
      <c r="C1594" s="19" t="s">
        <v>16</v>
      </c>
      <c r="D1594" s="19" t="s">
        <v>169</v>
      </c>
      <c r="E1594" s="19" t="s">
        <v>19</v>
      </c>
      <c r="F1594" s="19">
        <v>108</v>
      </c>
      <c r="G1594" s="19">
        <v>2474</v>
      </c>
    </row>
    <row r="1595" spans="1:7" x14ac:dyDescent="0.25">
      <c r="A1595" s="18">
        <v>43522</v>
      </c>
      <c r="B1595" s="25">
        <f>SalesAndOrders[[#This Row],[Date]]</f>
        <v>43522</v>
      </c>
      <c r="C1595" s="19" t="s">
        <v>16</v>
      </c>
      <c r="D1595" s="19" t="s">
        <v>199</v>
      </c>
      <c r="E1595" s="19" t="s">
        <v>19</v>
      </c>
      <c r="F1595" s="19">
        <v>87</v>
      </c>
      <c r="G1595" s="19">
        <v>1267</v>
      </c>
    </row>
    <row r="1596" spans="1:7" x14ac:dyDescent="0.25">
      <c r="A1596" s="18">
        <v>43522</v>
      </c>
      <c r="B1596" s="25">
        <f>SalesAndOrders[[#This Row],[Date]]</f>
        <v>43522</v>
      </c>
      <c r="C1596" s="19" t="s">
        <v>10</v>
      </c>
      <c r="D1596" s="19" t="s">
        <v>350</v>
      </c>
      <c r="E1596" s="19" t="s">
        <v>30</v>
      </c>
      <c r="F1596" s="19">
        <v>218</v>
      </c>
      <c r="G1596" s="19">
        <v>13027</v>
      </c>
    </row>
    <row r="1597" spans="1:7" x14ac:dyDescent="0.25">
      <c r="A1597" s="18">
        <v>43522</v>
      </c>
      <c r="B1597" s="25">
        <f>SalesAndOrders[[#This Row],[Date]]</f>
        <v>43522</v>
      </c>
      <c r="C1597" s="19" t="s">
        <v>10</v>
      </c>
      <c r="D1597" s="19" t="s">
        <v>285</v>
      </c>
      <c r="E1597" s="19" t="s">
        <v>30</v>
      </c>
      <c r="F1597" s="19">
        <v>177</v>
      </c>
      <c r="G1597" s="19">
        <v>11885</v>
      </c>
    </row>
    <row r="1598" spans="1:7" x14ac:dyDescent="0.25">
      <c r="A1598" s="18">
        <v>43522</v>
      </c>
      <c r="B1598" s="25">
        <f>SalesAndOrders[[#This Row],[Date]]</f>
        <v>43522</v>
      </c>
      <c r="C1598" s="19" t="s">
        <v>16</v>
      </c>
      <c r="D1598" s="19" t="s">
        <v>183</v>
      </c>
      <c r="E1598" s="19" t="s">
        <v>30</v>
      </c>
      <c r="F1598" s="19">
        <v>52</v>
      </c>
      <c r="G1598" s="19">
        <v>9210</v>
      </c>
    </row>
    <row r="1599" spans="1:7" x14ac:dyDescent="0.25">
      <c r="A1599" s="18">
        <v>43522</v>
      </c>
      <c r="B1599" s="25">
        <f>SalesAndOrders[[#This Row],[Date]]</f>
        <v>43522</v>
      </c>
      <c r="C1599" s="19" t="s">
        <v>16</v>
      </c>
      <c r="D1599" s="19" t="s">
        <v>153</v>
      </c>
      <c r="E1599" s="19" t="s">
        <v>30</v>
      </c>
      <c r="F1599" s="19">
        <v>565</v>
      </c>
      <c r="G1599" s="19">
        <v>8718</v>
      </c>
    </row>
    <row r="1600" spans="1:7" x14ac:dyDescent="0.25">
      <c r="A1600" s="18">
        <v>43522</v>
      </c>
      <c r="B1600" s="25">
        <f>SalesAndOrders[[#This Row],[Date]]</f>
        <v>43522</v>
      </c>
      <c r="C1600" s="19" t="s">
        <v>24</v>
      </c>
      <c r="D1600" s="19" t="s">
        <v>253</v>
      </c>
      <c r="E1600" s="19" t="s">
        <v>30</v>
      </c>
      <c r="F1600" s="19">
        <v>261</v>
      </c>
      <c r="G1600" s="19">
        <v>6872</v>
      </c>
    </row>
    <row r="1601" spans="1:7" x14ac:dyDescent="0.25">
      <c r="A1601" s="18">
        <v>43522</v>
      </c>
      <c r="B1601" s="25">
        <f>SalesAndOrders[[#This Row],[Date]]</f>
        <v>43522</v>
      </c>
      <c r="C1601" s="19" t="s">
        <v>10</v>
      </c>
      <c r="D1601" s="19" t="s">
        <v>150</v>
      </c>
      <c r="E1601" s="19" t="s">
        <v>30</v>
      </c>
      <c r="F1601" s="19">
        <v>152</v>
      </c>
      <c r="G1601" s="19">
        <v>6652</v>
      </c>
    </row>
    <row r="1602" spans="1:7" x14ac:dyDescent="0.25">
      <c r="A1602" s="18">
        <v>43522</v>
      </c>
      <c r="B1602" s="25">
        <f>SalesAndOrders[[#This Row],[Date]]</f>
        <v>43522</v>
      </c>
      <c r="C1602" s="19" t="s">
        <v>24</v>
      </c>
      <c r="D1602" s="19" t="s">
        <v>769</v>
      </c>
      <c r="E1602" s="19" t="s">
        <v>30</v>
      </c>
      <c r="F1602" s="19">
        <v>113</v>
      </c>
      <c r="G1602" s="19">
        <v>5225</v>
      </c>
    </row>
    <row r="1603" spans="1:7" x14ac:dyDescent="0.25">
      <c r="A1603" s="18">
        <v>43522</v>
      </c>
      <c r="B1603" s="25">
        <f>SalesAndOrders[[#This Row],[Date]]</f>
        <v>43522</v>
      </c>
      <c r="C1603" s="19" t="s">
        <v>24</v>
      </c>
      <c r="D1603" s="19" t="s">
        <v>123</v>
      </c>
      <c r="E1603" s="19" t="s">
        <v>30</v>
      </c>
      <c r="F1603" s="19">
        <v>273</v>
      </c>
      <c r="G1603" s="19">
        <v>5149</v>
      </c>
    </row>
    <row r="1604" spans="1:7" x14ac:dyDescent="0.25">
      <c r="A1604" s="18">
        <v>43522</v>
      </c>
      <c r="B1604" s="25">
        <f>SalesAndOrders[[#This Row],[Date]]</f>
        <v>43522</v>
      </c>
      <c r="C1604" s="19" t="s">
        <v>16</v>
      </c>
      <c r="D1604" s="19" t="s">
        <v>708</v>
      </c>
      <c r="E1604" s="19" t="s">
        <v>30</v>
      </c>
      <c r="F1604" s="19">
        <v>19</v>
      </c>
      <c r="G1604" s="19">
        <v>4449</v>
      </c>
    </row>
    <row r="1605" spans="1:7" x14ac:dyDescent="0.25">
      <c r="A1605" s="18">
        <v>43522</v>
      </c>
      <c r="B1605" s="25">
        <f>SalesAndOrders[[#This Row],[Date]]</f>
        <v>43522</v>
      </c>
      <c r="C1605" s="19" t="s">
        <v>16</v>
      </c>
      <c r="D1605" s="19" t="s">
        <v>336</v>
      </c>
      <c r="E1605" s="19" t="s">
        <v>30</v>
      </c>
      <c r="F1605" s="19">
        <v>30</v>
      </c>
      <c r="G1605" s="19">
        <v>4277</v>
      </c>
    </row>
    <row r="1606" spans="1:7" x14ac:dyDescent="0.25">
      <c r="A1606" s="18">
        <v>43522</v>
      </c>
      <c r="B1606" s="25">
        <f>SalesAndOrders[[#This Row],[Date]]</f>
        <v>43522</v>
      </c>
      <c r="C1606" s="19" t="s">
        <v>24</v>
      </c>
      <c r="D1606" s="19" t="s">
        <v>2733</v>
      </c>
      <c r="E1606" s="19" t="s">
        <v>67</v>
      </c>
      <c r="F1606" s="19">
        <v>129</v>
      </c>
      <c r="G1606" s="19">
        <v>3896</v>
      </c>
    </row>
    <row r="1607" spans="1:7" x14ac:dyDescent="0.25">
      <c r="A1607" s="18">
        <v>43522</v>
      </c>
      <c r="B1607" s="25">
        <f>SalesAndOrders[[#This Row],[Date]]</f>
        <v>43522</v>
      </c>
      <c r="C1607" s="19" t="s">
        <v>16</v>
      </c>
      <c r="D1607" s="19" t="s">
        <v>135</v>
      </c>
      <c r="E1607" s="19" t="s">
        <v>30</v>
      </c>
      <c r="F1607" s="19">
        <v>55</v>
      </c>
      <c r="G1607" s="19">
        <v>2857</v>
      </c>
    </row>
    <row r="1608" spans="1:7" x14ac:dyDescent="0.25">
      <c r="A1608" s="18">
        <v>43522</v>
      </c>
      <c r="B1608" s="25">
        <f>SalesAndOrders[[#This Row],[Date]]</f>
        <v>43522</v>
      </c>
      <c r="C1608" s="19" t="s">
        <v>16</v>
      </c>
      <c r="D1608" s="19" t="s">
        <v>155</v>
      </c>
      <c r="E1608" s="19" t="s">
        <v>30</v>
      </c>
      <c r="F1608" s="19">
        <v>35</v>
      </c>
      <c r="G1608" s="19">
        <v>2455</v>
      </c>
    </row>
    <row r="1609" spans="1:7" x14ac:dyDescent="0.25">
      <c r="A1609" s="18">
        <v>43522</v>
      </c>
      <c r="B1609" s="25">
        <f>SalesAndOrders[[#This Row],[Date]]</f>
        <v>43522</v>
      </c>
      <c r="C1609" s="19" t="s">
        <v>10</v>
      </c>
      <c r="D1609" s="19" t="s">
        <v>191</v>
      </c>
      <c r="E1609" s="19" t="s">
        <v>32</v>
      </c>
      <c r="F1609" s="19">
        <v>430</v>
      </c>
      <c r="G1609" s="19">
        <v>9133</v>
      </c>
    </row>
    <row r="1610" spans="1:7" x14ac:dyDescent="0.25">
      <c r="A1610" s="18">
        <v>43522</v>
      </c>
      <c r="B1610" s="25">
        <f>SalesAndOrders[[#This Row],[Date]]</f>
        <v>43522</v>
      </c>
      <c r="C1610" s="19" t="s">
        <v>16</v>
      </c>
      <c r="D1610" s="19" t="s">
        <v>616</v>
      </c>
      <c r="E1610" s="19" t="s">
        <v>57</v>
      </c>
      <c r="F1610" s="19">
        <v>41</v>
      </c>
      <c r="G1610" s="19">
        <v>5733</v>
      </c>
    </row>
    <row r="1611" spans="1:7" x14ac:dyDescent="0.25">
      <c r="A1611" s="18">
        <v>43522</v>
      </c>
      <c r="B1611" s="25">
        <f>SalesAndOrders[[#This Row],[Date]]</f>
        <v>43522</v>
      </c>
      <c r="C1611" s="19" t="s">
        <v>16</v>
      </c>
      <c r="D1611" s="19" t="s">
        <v>432</v>
      </c>
      <c r="E1611" s="19" t="s">
        <v>32</v>
      </c>
      <c r="F1611" s="19">
        <v>142</v>
      </c>
      <c r="G1611" s="19">
        <v>3830</v>
      </c>
    </row>
    <row r="1612" spans="1:7" x14ac:dyDescent="0.25">
      <c r="A1612" s="18">
        <v>43522</v>
      </c>
      <c r="B1612" s="25">
        <f>SalesAndOrders[[#This Row],[Date]]</f>
        <v>43522</v>
      </c>
      <c r="C1612" s="19" t="s">
        <v>24</v>
      </c>
      <c r="D1612" s="19" t="s">
        <v>98</v>
      </c>
      <c r="E1612" s="19" t="s">
        <v>32</v>
      </c>
      <c r="F1612" s="19">
        <v>63</v>
      </c>
      <c r="G1612" s="19">
        <v>2619</v>
      </c>
    </row>
    <row r="1613" spans="1:7" x14ac:dyDescent="0.25">
      <c r="A1613" s="18">
        <v>43522</v>
      </c>
      <c r="B1613" s="25">
        <f>SalesAndOrders[[#This Row],[Date]]</f>
        <v>43522</v>
      </c>
      <c r="C1613" s="19" t="s">
        <v>16</v>
      </c>
      <c r="D1613" s="19" t="s">
        <v>219</v>
      </c>
      <c r="E1613" s="19" t="s">
        <v>32</v>
      </c>
      <c r="F1613" s="19">
        <v>84</v>
      </c>
      <c r="G1613" s="19">
        <v>2349</v>
      </c>
    </row>
    <row r="1614" spans="1:7" x14ac:dyDescent="0.25">
      <c r="A1614" s="18">
        <v>43522</v>
      </c>
      <c r="B1614" s="25">
        <f>SalesAndOrders[[#This Row],[Date]]</f>
        <v>43522</v>
      </c>
      <c r="C1614" s="19" t="s">
        <v>16</v>
      </c>
      <c r="D1614" s="19" t="s">
        <v>2736</v>
      </c>
      <c r="E1614" s="19" t="s">
        <v>19</v>
      </c>
      <c r="F1614" s="19">
        <v>81</v>
      </c>
      <c r="G1614" s="19">
        <v>1110</v>
      </c>
    </row>
    <row r="1615" spans="1:7" x14ac:dyDescent="0.25">
      <c r="A1615" s="18">
        <v>43522</v>
      </c>
      <c r="B1615" s="25">
        <f>SalesAndOrders[[#This Row],[Date]]</f>
        <v>43522</v>
      </c>
      <c r="C1615" s="19" t="s">
        <v>16</v>
      </c>
      <c r="D1615" s="19" t="s">
        <v>93</v>
      </c>
      <c r="E1615" s="19" t="s">
        <v>32</v>
      </c>
      <c r="F1615" s="19">
        <v>130</v>
      </c>
      <c r="G1615" s="19">
        <v>1379</v>
      </c>
    </row>
    <row r="1616" spans="1:7" x14ac:dyDescent="0.25">
      <c r="A1616" s="18">
        <v>43522</v>
      </c>
      <c r="B1616" s="25">
        <f>SalesAndOrders[[#This Row],[Date]]</f>
        <v>43522</v>
      </c>
      <c r="C1616" s="19" t="s">
        <v>10</v>
      </c>
      <c r="D1616" s="19" t="s">
        <v>1029</v>
      </c>
      <c r="E1616" s="19" t="s">
        <v>39</v>
      </c>
      <c r="F1616" s="19">
        <v>314</v>
      </c>
      <c r="G1616" s="19">
        <v>13705</v>
      </c>
    </row>
    <row r="1617" spans="1:7" x14ac:dyDescent="0.25">
      <c r="A1617" s="18">
        <v>43522</v>
      </c>
      <c r="B1617" s="25">
        <f>SalesAndOrders[[#This Row],[Date]]</f>
        <v>43522</v>
      </c>
      <c r="C1617" s="19" t="s">
        <v>10</v>
      </c>
      <c r="D1617" s="19" t="s">
        <v>193</v>
      </c>
      <c r="E1617" s="19" t="s">
        <v>39</v>
      </c>
      <c r="F1617" s="19">
        <v>394</v>
      </c>
      <c r="G1617" s="19">
        <v>15923</v>
      </c>
    </row>
    <row r="1618" spans="1:7" x14ac:dyDescent="0.25">
      <c r="A1618" s="18">
        <v>43522</v>
      </c>
      <c r="B1618" s="25">
        <f>SalesAndOrders[[#This Row],[Date]]</f>
        <v>43522</v>
      </c>
      <c r="C1618" s="19" t="s">
        <v>16</v>
      </c>
      <c r="D1618" s="19" t="s">
        <v>494</v>
      </c>
      <c r="E1618" s="19" t="s">
        <v>39</v>
      </c>
      <c r="F1618" s="19">
        <v>524</v>
      </c>
      <c r="G1618" s="19">
        <v>14875</v>
      </c>
    </row>
    <row r="1619" spans="1:7" x14ac:dyDescent="0.25">
      <c r="A1619" s="18">
        <v>43522</v>
      </c>
      <c r="B1619" s="25">
        <f>SalesAndOrders[[#This Row],[Date]]</f>
        <v>43522</v>
      </c>
      <c r="C1619" s="19" t="s">
        <v>10</v>
      </c>
      <c r="D1619" s="19" t="s">
        <v>105</v>
      </c>
      <c r="E1619" s="19" t="s">
        <v>39</v>
      </c>
      <c r="F1619" s="19">
        <v>577</v>
      </c>
      <c r="G1619" s="19">
        <v>11829</v>
      </c>
    </row>
    <row r="1620" spans="1:7" x14ac:dyDescent="0.25">
      <c r="A1620" s="18">
        <v>43522</v>
      </c>
      <c r="B1620" s="25">
        <f>SalesAndOrders[[#This Row],[Date]]</f>
        <v>43522</v>
      </c>
      <c r="C1620" s="19" t="s">
        <v>10</v>
      </c>
      <c r="D1620" s="19" t="s">
        <v>1430</v>
      </c>
      <c r="E1620" s="19" t="s">
        <v>39</v>
      </c>
      <c r="F1620" s="19">
        <v>494</v>
      </c>
      <c r="G1620" s="19">
        <v>10435</v>
      </c>
    </row>
    <row r="1621" spans="1:7" x14ac:dyDescent="0.25">
      <c r="A1621" s="18">
        <v>43522</v>
      </c>
      <c r="B1621" s="25">
        <f>SalesAndOrders[[#This Row],[Date]]</f>
        <v>43522</v>
      </c>
      <c r="C1621" s="19" t="s">
        <v>24</v>
      </c>
      <c r="D1621" s="19" t="s">
        <v>359</v>
      </c>
      <c r="E1621" s="19" t="s">
        <v>39</v>
      </c>
      <c r="F1621" s="19">
        <v>259</v>
      </c>
      <c r="G1621" s="19">
        <v>8146</v>
      </c>
    </row>
    <row r="1622" spans="1:7" x14ac:dyDescent="0.25">
      <c r="A1622" s="18">
        <v>43522</v>
      </c>
      <c r="B1622" s="25">
        <f>SalesAndOrders[[#This Row],[Date]]</f>
        <v>43522</v>
      </c>
      <c r="C1622" s="19" t="s">
        <v>24</v>
      </c>
      <c r="D1622" s="19" t="s">
        <v>224</v>
      </c>
      <c r="E1622" s="19" t="s">
        <v>39</v>
      </c>
      <c r="F1622" s="19">
        <v>289</v>
      </c>
      <c r="G1622" s="19">
        <v>6230</v>
      </c>
    </row>
    <row r="1623" spans="1:7" x14ac:dyDescent="0.25">
      <c r="A1623" s="18">
        <v>43522</v>
      </c>
      <c r="B1623" s="25">
        <f>SalesAndOrders[[#This Row],[Date]]</f>
        <v>43522</v>
      </c>
      <c r="C1623" s="19" t="s">
        <v>16</v>
      </c>
      <c r="D1623" s="19" t="s">
        <v>447</v>
      </c>
      <c r="E1623" s="19" t="s">
        <v>39</v>
      </c>
      <c r="F1623" s="19">
        <v>63</v>
      </c>
      <c r="G1623" s="19">
        <v>6080</v>
      </c>
    </row>
    <row r="1624" spans="1:7" x14ac:dyDescent="0.25">
      <c r="A1624" s="18">
        <v>43522</v>
      </c>
      <c r="B1624" s="25">
        <f>SalesAndOrders[[#This Row],[Date]]</f>
        <v>43522</v>
      </c>
      <c r="C1624" s="19" t="s">
        <v>24</v>
      </c>
      <c r="D1624" s="19" t="s">
        <v>158</v>
      </c>
      <c r="E1624" s="19" t="s">
        <v>39</v>
      </c>
      <c r="F1624" s="19">
        <v>235</v>
      </c>
      <c r="G1624" s="19">
        <v>6009</v>
      </c>
    </row>
    <row r="1625" spans="1:7" x14ac:dyDescent="0.25">
      <c r="A1625" s="18">
        <v>43522</v>
      </c>
      <c r="B1625" s="25">
        <f>SalesAndOrders[[#This Row],[Date]]</f>
        <v>43522</v>
      </c>
      <c r="C1625" s="19" t="s">
        <v>24</v>
      </c>
      <c r="D1625" s="19" t="s">
        <v>489</v>
      </c>
      <c r="E1625" s="19" t="s">
        <v>39</v>
      </c>
      <c r="F1625" s="19">
        <v>124</v>
      </c>
      <c r="G1625" s="19">
        <v>5375</v>
      </c>
    </row>
    <row r="1626" spans="1:7" x14ac:dyDescent="0.25">
      <c r="A1626" s="18">
        <v>43522</v>
      </c>
      <c r="B1626" s="25">
        <f>SalesAndOrders[[#This Row],[Date]]</f>
        <v>43522</v>
      </c>
      <c r="C1626" s="19" t="s">
        <v>24</v>
      </c>
      <c r="D1626" s="19" t="s">
        <v>447</v>
      </c>
      <c r="E1626" s="19" t="s">
        <v>39</v>
      </c>
      <c r="F1626" s="19">
        <v>180</v>
      </c>
      <c r="G1626" s="19">
        <v>5204</v>
      </c>
    </row>
    <row r="1627" spans="1:7" x14ac:dyDescent="0.25">
      <c r="A1627" s="18">
        <v>43522</v>
      </c>
      <c r="B1627" s="25">
        <f>SalesAndOrders[[#This Row],[Date]]</f>
        <v>43522</v>
      </c>
      <c r="C1627" s="19" t="s">
        <v>24</v>
      </c>
      <c r="D1627" s="19" t="s">
        <v>56</v>
      </c>
      <c r="E1627" s="19" t="s">
        <v>39</v>
      </c>
      <c r="F1627" s="19">
        <v>295</v>
      </c>
      <c r="G1627" s="19">
        <v>3914</v>
      </c>
    </row>
    <row r="1628" spans="1:7" x14ac:dyDescent="0.25">
      <c r="A1628" s="18">
        <v>43522</v>
      </c>
      <c r="B1628" s="25">
        <f>SalesAndOrders[[#This Row],[Date]]</f>
        <v>43522</v>
      </c>
      <c r="C1628" s="19" t="s">
        <v>24</v>
      </c>
      <c r="D1628" s="19" t="s">
        <v>336</v>
      </c>
      <c r="E1628" s="19" t="s">
        <v>39</v>
      </c>
      <c r="F1628" s="19">
        <v>175</v>
      </c>
      <c r="G1628" s="19">
        <v>3607</v>
      </c>
    </row>
    <row r="1629" spans="1:7" x14ac:dyDescent="0.25">
      <c r="A1629" s="18">
        <v>43522</v>
      </c>
      <c r="B1629" s="25">
        <f>SalesAndOrders[[#This Row],[Date]]</f>
        <v>43522</v>
      </c>
      <c r="C1629" s="19" t="s">
        <v>24</v>
      </c>
      <c r="D1629" s="19" t="s">
        <v>2737</v>
      </c>
      <c r="E1629" s="19" t="s">
        <v>32</v>
      </c>
      <c r="F1629" s="19">
        <v>29</v>
      </c>
      <c r="G1629" s="19">
        <v>3529</v>
      </c>
    </row>
    <row r="1630" spans="1:7" x14ac:dyDescent="0.25">
      <c r="A1630" s="18">
        <v>43522</v>
      </c>
      <c r="B1630" s="25">
        <f>SalesAndOrders[[#This Row],[Date]]</f>
        <v>43522</v>
      </c>
      <c r="C1630" s="19" t="s">
        <v>24</v>
      </c>
      <c r="D1630" s="19" t="s">
        <v>133</v>
      </c>
      <c r="E1630" s="19" t="s">
        <v>39</v>
      </c>
      <c r="F1630" s="19">
        <v>123</v>
      </c>
      <c r="G1630" s="19">
        <v>3281</v>
      </c>
    </row>
    <row r="1631" spans="1:7" x14ac:dyDescent="0.25">
      <c r="A1631" s="18">
        <v>43522</v>
      </c>
      <c r="B1631" s="25">
        <f>SalesAndOrders[[#This Row],[Date]]</f>
        <v>43522</v>
      </c>
      <c r="C1631" s="19" t="s">
        <v>16</v>
      </c>
      <c r="D1631" s="19" t="s">
        <v>226</v>
      </c>
      <c r="E1631" s="19" t="s">
        <v>39</v>
      </c>
      <c r="F1631" s="19">
        <v>23</v>
      </c>
      <c r="G1631" s="19">
        <v>2861</v>
      </c>
    </row>
    <row r="1632" spans="1:7" x14ac:dyDescent="0.25">
      <c r="A1632" s="18">
        <v>43522</v>
      </c>
      <c r="B1632" s="25">
        <f>SalesAndOrders[[#This Row],[Date]]</f>
        <v>43522</v>
      </c>
      <c r="C1632" s="19" t="s">
        <v>24</v>
      </c>
      <c r="D1632" s="19" t="s">
        <v>2737</v>
      </c>
      <c r="E1632" s="19" t="s">
        <v>30</v>
      </c>
      <c r="F1632" s="19">
        <v>181</v>
      </c>
      <c r="G1632" s="19">
        <v>5834</v>
      </c>
    </row>
    <row r="1633" spans="1:7" x14ac:dyDescent="0.25">
      <c r="A1633" s="18">
        <v>43522</v>
      </c>
      <c r="B1633" s="25">
        <f>SalesAndOrders[[#This Row],[Date]]</f>
        <v>43522</v>
      </c>
      <c r="C1633" s="19" t="s">
        <v>10</v>
      </c>
      <c r="D1633" s="19" t="s">
        <v>98</v>
      </c>
      <c r="E1633" s="19" t="s">
        <v>2724</v>
      </c>
      <c r="F1633" s="19">
        <v>215</v>
      </c>
      <c r="G1633" s="19">
        <v>11208</v>
      </c>
    </row>
    <row r="1634" spans="1:7" x14ac:dyDescent="0.25">
      <c r="A1634" s="18">
        <v>43522</v>
      </c>
      <c r="B1634" s="25">
        <f>SalesAndOrders[[#This Row],[Date]]</f>
        <v>43522</v>
      </c>
      <c r="C1634" s="19" t="s">
        <v>24</v>
      </c>
      <c r="D1634" s="19" t="s">
        <v>313</v>
      </c>
      <c r="E1634" s="19" t="s">
        <v>2724</v>
      </c>
      <c r="F1634" s="19">
        <v>156</v>
      </c>
      <c r="G1634" s="19">
        <v>7071</v>
      </c>
    </row>
    <row r="1635" spans="1:7" x14ac:dyDescent="0.25">
      <c r="A1635" s="18">
        <v>43522</v>
      </c>
      <c r="B1635" s="25">
        <f>SalesAndOrders[[#This Row],[Date]]</f>
        <v>43522</v>
      </c>
      <c r="C1635" s="19" t="s">
        <v>24</v>
      </c>
      <c r="D1635" s="19" t="s">
        <v>544</v>
      </c>
      <c r="E1635" s="19" t="s">
        <v>2724</v>
      </c>
      <c r="F1635" s="19">
        <v>79</v>
      </c>
      <c r="G1635" s="19">
        <v>6765</v>
      </c>
    </row>
    <row r="1636" spans="1:7" x14ac:dyDescent="0.25">
      <c r="A1636" s="18">
        <v>43522</v>
      </c>
      <c r="B1636" s="25">
        <f>SalesAndOrders[[#This Row],[Date]]</f>
        <v>43522</v>
      </c>
      <c r="C1636" s="19" t="s">
        <v>24</v>
      </c>
      <c r="D1636" s="19" t="s">
        <v>2740</v>
      </c>
      <c r="E1636" s="19" t="s">
        <v>32</v>
      </c>
      <c r="F1636" s="19">
        <v>145</v>
      </c>
      <c r="G1636" s="19">
        <v>6234</v>
      </c>
    </row>
    <row r="1637" spans="1:7" x14ac:dyDescent="0.25">
      <c r="A1637" s="18">
        <v>43522</v>
      </c>
      <c r="B1637" s="25">
        <f>SalesAndOrders[[#This Row],[Date]]</f>
        <v>43522</v>
      </c>
      <c r="C1637" s="19" t="s">
        <v>24</v>
      </c>
      <c r="D1637" s="19" t="s">
        <v>494</v>
      </c>
      <c r="E1637" s="19" t="s">
        <v>2724</v>
      </c>
      <c r="F1637" s="19">
        <v>235</v>
      </c>
      <c r="G1637" s="19">
        <v>3855</v>
      </c>
    </row>
    <row r="1638" spans="1:7" x14ac:dyDescent="0.25">
      <c r="A1638" s="18">
        <v>43522</v>
      </c>
      <c r="B1638" s="25">
        <f>SalesAndOrders[[#This Row],[Date]]</f>
        <v>43522</v>
      </c>
      <c r="C1638" s="19" t="s">
        <v>16</v>
      </c>
      <c r="D1638" s="19" t="s">
        <v>544</v>
      </c>
      <c r="E1638" s="19" t="s">
        <v>2724</v>
      </c>
      <c r="F1638" s="19">
        <v>252</v>
      </c>
      <c r="G1638" s="19">
        <v>2607</v>
      </c>
    </row>
    <row r="1639" spans="1:7" x14ac:dyDescent="0.25">
      <c r="A1639" s="18">
        <v>43522</v>
      </c>
      <c r="B1639" s="25">
        <f>SalesAndOrders[[#This Row],[Date]]</f>
        <v>43522</v>
      </c>
      <c r="C1639" s="19" t="s">
        <v>16</v>
      </c>
      <c r="D1639" s="19" t="s">
        <v>532</v>
      </c>
      <c r="E1639" s="19" t="s">
        <v>2724</v>
      </c>
      <c r="F1639" s="19">
        <v>127</v>
      </c>
      <c r="G1639" s="19">
        <v>7398</v>
      </c>
    </row>
    <row r="1640" spans="1:7" x14ac:dyDescent="0.25">
      <c r="A1640" s="18">
        <v>43522</v>
      </c>
      <c r="B1640" s="25">
        <f>SalesAndOrders[[#This Row],[Date]]</f>
        <v>43522</v>
      </c>
      <c r="C1640" s="19" t="s">
        <v>10</v>
      </c>
      <c r="D1640" s="19" t="s">
        <v>726</v>
      </c>
      <c r="E1640" s="19" t="s">
        <v>57</v>
      </c>
      <c r="F1640" s="19">
        <v>401</v>
      </c>
      <c r="G1640" s="19">
        <v>20531</v>
      </c>
    </row>
    <row r="1641" spans="1:7" x14ac:dyDescent="0.25">
      <c r="A1641" s="18">
        <v>43522</v>
      </c>
      <c r="B1641" s="25">
        <f>SalesAndOrders[[#This Row],[Date]]</f>
        <v>43522</v>
      </c>
      <c r="C1641" s="19" t="s">
        <v>10</v>
      </c>
      <c r="D1641" s="19" t="s">
        <v>96</v>
      </c>
      <c r="E1641" s="19" t="s">
        <v>57</v>
      </c>
      <c r="F1641" s="19">
        <v>478</v>
      </c>
      <c r="G1641" s="19">
        <v>19030</v>
      </c>
    </row>
    <row r="1642" spans="1:7" x14ac:dyDescent="0.25">
      <c r="A1642" s="18">
        <v>43522</v>
      </c>
      <c r="B1642" s="25">
        <f>SalesAndOrders[[#This Row],[Date]]</f>
        <v>43522</v>
      </c>
      <c r="C1642" s="19" t="s">
        <v>10</v>
      </c>
      <c r="D1642" s="19" t="s">
        <v>62</v>
      </c>
      <c r="E1642" s="19" t="s">
        <v>57</v>
      </c>
      <c r="F1642" s="19">
        <v>464</v>
      </c>
      <c r="G1642" s="19">
        <v>13199</v>
      </c>
    </row>
    <row r="1643" spans="1:7" x14ac:dyDescent="0.25">
      <c r="A1643" s="18">
        <v>43522</v>
      </c>
      <c r="B1643" s="25">
        <f>SalesAndOrders[[#This Row],[Date]]</f>
        <v>43522</v>
      </c>
      <c r="C1643" s="19" t="s">
        <v>16</v>
      </c>
      <c r="D1643" s="19" t="s">
        <v>2739</v>
      </c>
      <c r="E1643" s="19" t="s">
        <v>2724</v>
      </c>
      <c r="F1643" s="19">
        <v>142</v>
      </c>
      <c r="G1643" s="19">
        <v>3359</v>
      </c>
    </row>
    <row r="1644" spans="1:7" x14ac:dyDescent="0.25">
      <c r="A1644" s="18">
        <v>43522</v>
      </c>
      <c r="B1644" s="25">
        <f>SalesAndOrders[[#This Row],[Date]]</f>
        <v>43522</v>
      </c>
      <c r="C1644" s="19" t="s">
        <v>10</v>
      </c>
      <c r="D1644" s="19" t="s">
        <v>583</v>
      </c>
      <c r="E1644" s="19" t="s">
        <v>57</v>
      </c>
      <c r="F1644" s="19">
        <v>353</v>
      </c>
      <c r="G1644" s="19">
        <v>10877</v>
      </c>
    </row>
    <row r="1645" spans="1:7" x14ac:dyDescent="0.25">
      <c r="A1645" s="18">
        <v>43522</v>
      </c>
      <c r="B1645" s="25">
        <f>SalesAndOrders[[#This Row],[Date]]</f>
        <v>43522</v>
      </c>
      <c r="C1645" s="19" t="s">
        <v>16</v>
      </c>
      <c r="D1645" s="19" t="s">
        <v>125</v>
      </c>
      <c r="E1645" s="19" t="s">
        <v>57</v>
      </c>
      <c r="F1645" s="19">
        <v>44</v>
      </c>
      <c r="G1645" s="19">
        <v>6958</v>
      </c>
    </row>
    <row r="1646" spans="1:7" x14ac:dyDescent="0.25">
      <c r="A1646" s="18">
        <v>43522</v>
      </c>
      <c r="B1646" s="25">
        <f>SalesAndOrders[[#This Row],[Date]]</f>
        <v>43522</v>
      </c>
      <c r="C1646" s="19" t="s">
        <v>24</v>
      </c>
      <c r="D1646" s="19" t="s">
        <v>251</v>
      </c>
      <c r="E1646" s="19" t="s">
        <v>57</v>
      </c>
      <c r="F1646" s="19">
        <v>203</v>
      </c>
      <c r="G1646" s="19">
        <v>6630</v>
      </c>
    </row>
    <row r="1647" spans="1:7" x14ac:dyDescent="0.25">
      <c r="A1647" s="18">
        <v>43522</v>
      </c>
      <c r="B1647" s="25">
        <f>SalesAndOrders[[#This Row],[Date]]</f>
        <v>43522</v>
      </c>
      <c r="C1647" s="19" t="s">
        <v>16</v>
      </c>
      <c r="D1647" s="19" t="s">
        <v>188</v>
      </c>
      <c r="E1647" s="19" t="s">
        <v>57</v>
      </c>
      <c r="F1647" s="19">
        <v>132</v>
      </c>
      <c r="G1647" s="19">
        <v>4510</v>
      </c>
    </row>
    <row r="1648" spans="1:7" x14ac:dyDescent="0.25">
      <c r="A1648" s="18">
        <v>43522</v>
      </c>
      <c r="B1648" s="25">
        <f>SalesAndOrders[[#This Row],[Date]]</f>
        <v>43522</v>
      </c>
      <c r="C1648" s="19" t="s">
        <v>16</v>
      </c>
      <c r="D1648" s="19" t="s">
        <v>782</v>
      </c>
      <c r="E1648" s="19" t="s">
        <v>57</v>
      </c>
      <c r="F1648" s="19">
        <v>172</v>
      </c>
      <c r="G1648" s="19">
        <v>3907</v>
      </c>
    </row>
    <row r="1649" spans="1:7" x14ac:dyDescent="0.25">
      <c r="A1649" s="18">
        <v>43522</v>
      </c>
      <c r="B1649" s="25">
        <f>SalesAndOrders[[#This Row],[Date]]</f>
        <v>43522</v>
      </c>
      <c r="C1649" s="19" t="s">
        <v>16</v>
      </c>
      <c r="D1649" s="19" t="s">
        <v>130</v>
      </c>
      <c r="E1649" s="19" t="s">
        <v>57</v>
      </c>
      <c r="F1649" s="19">
        <v>16</v>
      </c>
      <c r="G1649" s="19">
        <v>2386</v>
      </c>
    </row>
    <row r="1650" spans="1:7" x14ac:dyDescent="0.25">
      <c r="A1650" s="18">
        <v>43522</v>
      </c>
      <c r="B1650" s="25">
        <f>SalesAndOrders[[#This Row],[Date]]</f>
        <v>43522</v>
      </c>
      <c r="C1650" s="19" t="s">
        <v>16</v>
      </c>
      <c r="D1650" s="19" t="s">
        <v>549</v>
      </c>
      <c r="E1650" s="19" t="s">
        <v>57</v>
      </c>
      <c r="F1650" s="19">
        <v>96</v>
      </c>
      <c r="G1650" s="19">
        <v>3707</v>
      </c>
    </row>
    <row r="1651" spans="1:7" x14ac:dyDescent="0.25">
      <c r="A1651" s="18">
        <v>43522</v>
      </c>
      <c r="B1651" s="25">
        <f>SalesAndOrders[[#This Row],[Date]]</f>
        <v>43522</v>
      </c>
      <c r="C1651" s="19" t="s">
        <v>24</v>
      </c>
      <c r="D1651" s="19" t="s">
        <v>628</v>
      </c>
      <c r="E1651" s="19" t="s">
        <v>57</v>
      </c>
      <c r="F1651" s="19">
        <v>56</v>
      </c>
      <c r="G1651" s="19">
        <v>2685</v>
      </c>
    </row>
    <row r="1652" spans="1:7" x14ac:dyDescent="0.25">
      <c r="A1652" s="18">
        <v>43522</v>
      </c>
      <c r="B1652" s="25">
        <f>SalesAndOrders[[#This Row],[Date]]</f>
        <v>43522</v>
      </c>
      <c r="C1652" s="19" t="s">
        <v>16</v>
      </c>
      <c r="D1652" s="19" t="s">
        <v>153</v>
      </c>
      <c r="E1652" s="19" t="s">
        <v>57</v>
      </c>
      <c r="F1652" s="19">
        <v>106</v>
      </c>
      <c r="G1652" s="19">
        <v>2462</v>
      </c>
    </row>
    <row r="1653" spans="1:7" x14ac:dyDescent="0.25">
      <c r="A1653" s="18">
        <v>43522</v>
      </c>
      <c r="B1653" s="25">
        <f>SalesAndOrders[[#This Row],[Date]]</f>
        <v>43522</v>
      </c>
      <c r="C1653" s="19" t="s">
        <v>10</v>
      </c>
      <c r="D1653" s="19" t="s">
        <v>265</v>
      </c>
      <c r="E1653" s="19" t="s">
        <v>60</v>
      </c>
      <c r="F1653" s="19">
        <v>358</v>
      </c>
      <c r="G1653" s="19">
        <v>16408</v>
      </c>
    </row>
    <row r="1654" spans="1:7" x14ac:dyDescent="0.25">
      <c r="A1654" s="18">
        <v>43522</v>
      </c>
      <c r="B1654" s="25">
        <f>SalesAndOrders[[#This Row],[Date]]</f>
        <v>43522</v>
      </c>
      <c r="C1654" s="19" t="s">
        <v>10</v>
      </c>
      <c r="D1654" s="19" t="s">
        <v>263</v>
      </c>
      <c r="E1654" s="19" t="s">
        <v>60</v>
      </c>
      <c r="F1654" s="19">
        <v>426</v>
      </c>
      <c r="G1654" s="19">
        <v>9392</v>
      </c>
    </row>
    <row r="1655" spans="1:7" x14ac:dyDescent="0.25">
      <c r="A1655" s="18">
        <v>43522</v>
      </c>
      <c r="B1655" s="25">
        <f>SalesAndOrders[[#This Row],[Date]]</f>
        <v>43522</v>
      </c>
      <c r="C1655" s="19" t="s">
        <v>24</v>
      </c>
      <c r="D1655" s="19" t="s">
        <v>315</v>
      </c>
      <c r="E1655" s="19" t="s">
        <v>60</v>
      </c>
      <c r="F1655" s="19">
        <v>65</v>
      </c>
      <c r="G1655" s="19">
        <v>9025</v>
      </c>
    </row>
    <row r="1656" spans="1:7" x14ac:dyDescent="0.25">
      <c r="A1656" s="18">
        <v>43522</v>
      </c>
      <c r="B1656" s="25">
        <f>SalesAndOrders[[#This Row],[Date]]</f>
        <v>43522</v>
      </c>
      <c r="C1656" s="19" t="s">
        <v>24</v>
      </c>
      <c r="D1656" s="19" t="s">
        <v>261</v>
      </c>
      <c r="E1656" s="19" t="s">
        <v>60</v>
      </c>
      <c r="F1656" s="19">
        <v>286</v>
      </c>
      <c r="G1656" s="19">
        <v>6908</v>
      </c>
    </row>
    <row r="1657" spans="1:7" x14ac:dyDescent="0.25">
      <c r="A1657" s="18">
        <v>43522</v>
      </c>
      <c r="B1657" s="25">
        <f>SalesAndOrders[[#This Row],[Date]]</f>
        <v>43522</v>
      </c>
      <c r="C1657" s="19" t="s">
        <v>24</v>
      </c>
      <c r="D1657" s="19" t="s">
        <v>233</v>
      </c>
      <c r="E1657" s="19" t="s">
        <v>60</v>
      </c>
      <c r="F1657" s="19">
        <v>294</v>
      </c>
      <c r="G1657" s="19">
        <v>6545</v>
      </c>
    </row>
    <row r="1658" spans="1:7" x14ac:dyDescent="0.25">
      <c r="A1658" s="18">
        <v>43522</v>
      </c>
      <c r="B1658" s="25">
        <f>SalesAndOrders[[#This Row],[Date]]</f>
        <v>43522</v>
      </c>
      <c r="C1658" s="19" t="s">
        <v>10</v>
      </c>
      <c r="D1658" s="19" t="s">
        <v>125</v>
      </c>
      <c r="E1658" s="19" t="s">
        <v>60</v>
      </c>
      <c r="F1658" s="19">
        <v>52</v>
      </c>
      <c r="G1658" s="19">
        <v>5257</v>
      </c>
    </row>
    <row r="1659" spans="1:7" x14ac:dyDescent="0.25">
      <c r="A1659" s="18">
        <v>43522</v>
      </c>
      <c r="B1659" s="25">
        <f>SalesAndOrders[[#This Row],[Date]]</f>
        <v>43522</v>
      </c>
      <c r="C1659" s="19" t="s">
        <v>16</v>
      </c>
      <c r="D1659" s="19" t="s">
        <v>135</v>
      </c>
      <c r="E1659" s="19" t="s">
        <v>60</v>
      </c>
      <c r="F1659" s="19">
        <v>144</v>
      </c>
      <c r="G1659" s="19">
        <v>4694</v>
      </c>
    </row>
    <row r="1660" spans="1:7" x14ac:dyDescent="0.25">
      <c r="A1660" s="18">
        <v>43522</v>
      </c>
      <c r="B1660" s="25">
        <f>SalesAndOrders[[#This Row],[Date]]</f>
        <v>43522</v>
      </c>
      <c r="C1660" s="19" t="s">
        <v>24</v>
      </c>
      <c r="D1660" s="19" t="s">
        <v>179</v>
      </c>
      <c r="E1660" s="19" t="s">
        <v>60</v>
      </c>
      <c r="F1660" s="19">
        <v>83</v>
      </c>
      <c r="G1660" s="19">
        <v>4661</v>
      </c>
    </row>
    <row r="1661" spans="1:7" x14ac:dyDescent="0.25">
      <c r="A1661" s="18">
        <v>43522</v>
      </c>
      <c r="B1661" s="25">
        <f>SalesAndOrders[[#This Row],[Date]]</f>
        <v>43522</v>
      </c>
      <c r="C1661" s="19" t="s">
        <v>24</v>
      </c>
      <c r="D1661" s="19" t="s">
        <v>598</v>
      </c>
      <c r="E1661" s="19" t="s">
        <v>60</v>
      </c>
      <c r="F1661" s="19">
        <v>123</v>
      </c>
      <c r="G1661" s="19">
        <v>4427</v>
      </c>
    </row>
    <row r="1662" spans="1:7" x14ac:dyDescent="0.25">
      <c r="A1662" s="18">
        <v>43522</v>
      </c>
      <c r="B1662" s="25">
        <f>SalesAndOrders[[#This Row],[Date]]</f>
        <v>43522</v>
      </c>
      <c r="C1662" s="19" t="s">
        <v>24</v>
      </c>
      <c r="D1662" s="19" t="s">
        <v>1259</v>
      </c>
      <c r="E1662" s="19" t="s">
        <v>60</v>
      </c>
      <c r="F1662" s="19">
        <v>146</v>
      </c>
      <c r="G1662" s="19">
        <v>4303</v>
      </c>
    </row>
    <row r="1663" spans="1:7" x14ac:dyDescent="0.25">
      <c r="A1663" s="18">
        <v>43522</v>
      </c>
      <c r="B1663" s="25">
        <f>SalesAndOrders[[#This Row],[Date]]</f>
        <v>43522</v>
      </c>
      <c r="C1663" s="19" t="s">
        <v>16</v>
      </c>
      <c r="D1663" s="19" t="s">
        <v>315</v>
      </c>
      <c r="E1663" s="19" t="s">
        <v>60</v>
      </c>
      <c r="F1663" s="19">
        <v>45</v>
      </c>
      <c r="G1663" s="19">
        <v>4149</v>
      </c>
    </row>
    <row r="1664" spans="1:7" x14ac:dyDescent="0.25">
      <c r="A1664" s="18">
        <v>43522</v>
      </c>
      <c r="B1664" s="25">
        <f>SalesAndOrders[[#This Row],[Date]]</f>
        <v>43522</v>
      </c>
      <c r="C1664" s="19" t="s">
        <v>24</v>
      </c>
      <c r="D1664" s="19" t="s">
        <v>119</v>
      </c>
      <c r="E1664" s="19" t="s">
        <v>60</v>
      </c>
      <c r="F1664" s="19">
        <v>86</v>
      </c>
      <c r="G1664" s="19">
        <v>2892</v>
      </c>
    </row>
    <row r="1665" spans="1:7" x14ac:dyDescent="0.25">
      <c r="A1665" s="18">
        <v>43522</v>
      </c>
      <c r="B1665" s="25">
        <f>SalesAndOrders[[#This Row],[Date]]</f>
        <v>43522</v>
      </c>
      <c r="C1665" s="19" t="s">
        <v>16</v>
      </c>
      <c r="D1665" s="19" t="s">
        <v>782</v>
      </c>
      <c r="E1665" s="19" t="s">
        <v>60</v>
      </c>
      <c r="F1665" s="19">
        <v>59</v>
      </c>
      <c r="G1665" s="19">
        <v>2369</v>
      </c>
    </row>
    <row r="1666" spans="1:7" x14ac:dyDescent="0.25">
      <c r="A1666" s="18">
        <v>43522</v>
      </c>
      <c r="B1666" s="25">
        <f>SalesAndOrders[[#This Row],[Date]]</f>
        <v>43522</v>
      </c>
      <c r="C1666" s="19" t="s">
        <v>16</v>
      </c>
      <c r="D1666" s="19" t="s">
        <v>25</v>
      </c>
      <c r="E1666" s="19" t="s">
        <v>60</v>
      </c>
      <c r="F1666" s="19">
        <v>109</v>
      </c>
      <c r="G1666" s="19">
        <v>2361</v>
      </c>
    </row>
    <row r="1667" spans="1:7" x14ac:dyDescent="0.25">
      <c r="A1667" s="18">
        <v>43522</v>
      </c>
      <c r="B1667" s="25">
        <f>SalesAndOrders[[#This Row],[Date]]</f>
        <v>43522</v>
      </c>
      <c r="C1667" s="19" t="s">
        <v>16</v>
      </c>
      <c r="D1667" s="19" t="s">
        <v>46</v>
      </c>
      <c r="E1667" s="19" t="s">
        <v>60</v>
      </c>
      <c r="F1667" s="19">
        <v>89</v>
      </c>
      <c r="G1667" s="19">
        <v>2204</v>
      </c>
    </row>
    <row r="1668" spans="1:7" x14ac:dyDescent="0.25">
      <c r="A1668" s="18">
        <v>43522</v>
      </c>
      <c r="B1668" s="25">
        <f>SalesAndOrders[[#This Row],[Date]]</f>
        <v>43522</v>
      </c>
      <c r="C1668" s="19" t="s">
        <v>24</v>
      </c>
      <c r="D1668" s="19" t="s">
        <v>659</v>
      </c>
      <c r="E1668" s="19" t="s">
        <v>60</v>
      </c>
      <c r="F1668" s="19">
        <v>268</v>
      </c>
      <c r="G1668" s="19">
        <v>2097</v>
      </c>
    </row>
    <row r="1669" spans="1:7" x14ac:dyDescent="0.25">
      <c r="A1669" s="18">
        <v>43522</v>
      </c>
      <c r="B1669" s="25">
        <f>SalesAndOrders[[#This Row],[Date]]</f>
        <v>43522</v>
      </c>
      <c r="C1669" s="19" t="s">
        <v>16</v>
      </c>
      <c r="D1669" s="19" t="s">
        <v>64</v>
      </c>
      <c r="E1669" s="19" t="s">
        <v>60</v>
      </c>
      <c r="F1669" s="19">
        <v>92</v>
      </c>
      <c r="G1669" s="19">
        <v>1584</v>
      </c>
    </row>
    <row r="1670" spans="1:7" x14ac:dyDescent="0.25">
      <c r="A1670" s="18">
        <v>43522</v>
      </c>
      <c r="B1670" s="25">
        <f>SalesAndOrders[[#This Row],[Date]]</f>
        <v>43522</v>
      </c>
      <c r="C1670" s="19" t="s">
        <v>24</v>
      </c>
      <c r="D1670" s="19" t="s">
        <v>708</v>
      </c>
      <c r="E1670" s="19" t="s">
        <v>60</v>
      </c>
      <c r="F1670" s="19">
        <v>97</v>
      </c>
      <c r="G1670" s="19">
        <v>1295</v>
      </c>
    </row>
    <row r="1671" spans="1:7" x14ac:dyDescent="0.25">
      <c r="A1671" s="18">
        <v>43522</v>
      </c>
      <c r="B1671" s="25">
        <f>SalesAndOrders[[#This Row],[Date]]</f>
        <v>43522</v>
      </c>
      <c r="C1671" s="19" t="s">
        <v>16</v>
      </c>
      <c r="D1671" s="19" t="s">
        <v>412</v>
      </c>
      <c r="E1671" s="19" t="s">
        <v>60</v>
      </c>
      <c r="F1671" s="19">
        <v>44</v>
      </c>
      <c r="G1671" s="19">
        <v>1234</v>
      </c>
    </row>
    <row r="1672" spans="1:7" x14ac:dyDescent="0.25">
      <c r="A1672" s="18">
        <v>43522</v>
      </c>
      <c r="B1672" s="25">
        <f>SalesAndOrders[[#This Row],[Date]]</f>
        <v>43522</v>
      </c>
      <c r="C1672" s="19" t="s">
        <v>10</v>
      </c>
      <c r="D1672" s="19" t="s">
        <v>806</v>
      </c>
      <c r="E1672" s="19" t="s">
        <v>67</v>
      </c>
      <c r="F1672" s="19">
        <v>436</v>
      </c>
      <c r="G1672" s="19">
        <v>15957</v>
      </c>
    </row>
    <row r="1673" spans="1:7" x14ac:dyDescent="0.25">
      <c r="A1673" s="18">
        <v>43522</v>
      </c>
      <c r="B1673" s="25">
        <f>SalesAndOrders[[#This Row],[Date]]</f>
        <v>43522</v>
      </c>
      <c r="C1673" s="19" t="s">
        <v>10</v>
      </c>
      <c r="D1673" s="19" t="s">
        <v>261</v>
      </c>
      <c r="E1673" s="19" t="s">
        <v>13</v>
      </c>
      <c r="F1673" s="19">
        <v>264</v>
      </c>
      <c r="G1673" s="19">
        <v>7011</v>
      </c>
    </row>
    <row r="1674" spans="1:7" x14ac:dyDescent="0.25">
      <c r="A1674" s="18">
        <v>43522</v>
      </c>
      <c r="B1674" s="25">
        <f>SalesAndOrders[[#This Row],[Date]]</f>
        <v>43522</v>
      </c>
      <c r="C1674" s="19" t="s">
        <v>10</v>
      </c>
      <c r="D1674" s="19" t="s">
        <v>230</v>
      </c>
      <c r="E1674" s="19" t="s">
        <v>67</v>
      </c>
      <c r="F1674" s="19">
        <v>277</v>
      </c>
      <c r="G1674" s="19">
        <v>7570</v>
      </c>
    </row>
    <row r="1675" spans="1:7" x14ac:dyDescent="0.25">
      <c r="A1675" s="18">
        <v>43522</v>
      </c>
      <c r="B1675" s="25">
        <f>SalesAndOrders[[#This Row],[Date]]</f>
        <v>43522</v>
      </c>
      <c r="C1675" s="19" t="s">
        <v>24</v>
      </c>
      <c r="D1675" s="19" t="s">
        <v>176</v>
      </c>
      <c r="E1675" s="19" t="s">
        <v>67</v>
      </c>
      <c r="F1675" s="19">
        <v>118</v>
      </c>
      <c r="G1675" s="19">
        <v>4343</v>
      </c>
    </row>
    <row r="1676" spans="1:7" x14ac:dyDescent="0.25">
      <c r="A1676" s="18">
        <v>43522</v>
      </c>
      <c r="B1676" s="25">
        <f>SalesAndOrders[[#This Row],[Date]]</f>
        <v>43522</v>
      </c>
      <c r="C1676" s="19" t="s">
        <v>16</v>
      </c>
      <c r="D1676" s="19" t="s">
        <v>667</v>
      </c>
      <c r="E1676" s="19" t="s">
        <v>67</v>
      </c>
      <c r="F1676" s="19">
        <v>49</v>
      </c>
      <c r="G1676" s="19">
        <v>3847</v>
      </c>
    </row>
    <row r="1677" spans="1:7" x14ac:dyDescent="0.25">
      <c r="A1677" s="18">
        <v>43522</v>
      </c>
      <c r="B1677" s="25">
        <f>SalesAndOrders[[#This Row],[Date]]</f>
        <v>43522</v>
      </c>
      <c r="C1677" s="19" t="s">
        <v>24</v>
      </c>
      <c r="D1677" s="19" t="s">
        <v>85</v>
      </c>
      <c r="E1677" s="19" t="s">
        <v>67</v>
      </c>
      <c r="F1677" s="19">
        <v>206</v>
      </c>
      <c r="G1677" s="19">
        <v>2983</v>
      </c>
    </row>
    <row r="1678" spans="1:7" x14ac:dyDescent="0.25">
      <c r="A1678" s="18">
        <v>43522</v>
      </c>
      <c r="B1678" s="25">
        <f>SalesAndOrders[[#This Row],[Date]]</f>
        <v>43522</v>
      </c>
      <c r="C1678" s="19" t="s">
        <v>16</v>
      </c>
      <c r="D1678" s="19" t="s">
        <v>69</v>
      </c>
      <c r="E1678" s="19" t="s">
        <v>67</v>
      </c>
      <c r="F1678" s="19">
        <v>94</v>
      </c>
      <c r="G1678" s="19">
        <v>2638</v>
      </c>
    </row>
    <row r="1679" spans="1:7" x14ac:dyDescent="0.25">
      <c r="A1679" s="18">
        <v>43522</v>
      </c>
      <c r="B1679" s="25">
        <f>SalesAndOrders[[#This Row],[Date]]</f>
        <v>43522</v>
      </c>
      <c r="C1679" s="19" t="s">
        <v>16</v>
      </c>
      <c r="D1679" s="19" t="s">
        <v>17</v>
      </c>
      <c r="E1679" s="19" t="s">
        <v>67</v>
      </c>
      <c r="F1679" s="19">
        <v>134</v>
      </c>
      <c r="G1679" s="19">
        <v>2302</v>
      </c>
    </row>
    <row r="1680" spans="1:7" x14ac:dyDescent="0.25">
      <c r="A1680" s="18">
        <v>43522</v>
      </c>
      <c r="B1680" s="25">
        <f>SalesAndOrders[[#This Row],[Date]]</f>
        <v>43522</v>
      </c>
      <c r="C1680" s="19" t="s">
        <v>16</v>
      </c>
      <c r="D1680" s="19" t="s">
        <v>43</v>
      </c>
      <c r="E1680" s="19" t="s">
        <v>67</v>
      </c>
      <c r="F1680" s="19">
        <v>86</v>
      </c>
      <c r="G1680" s="19">
        <v>1995</v>
      </c>
    </row>
    <row r="1681" spans="1:7" x14ac:dyDescent="0.25">
      <c r="A1681" s="18">
        <v>43492</v>
      </c>
      <c r="B1681" s="25">
        <f>SalesAndOrders[[#This Row],[Date]]</f>
        <v>43492</v>
      </c>
      <c r="C1681" s="19" t="s">
        <v>10</v>
      </c>
      <c r="D1681" s="19" t="s">
        <v>265</v>
      </c>
      <c r="E1681" s="19" t="s">
        <v>13</v>
      </c>
      <c r="F1681" s="19">
        <v>313</v>
      </c>
      <c r="G1681" s="19">
        <v>14450</v>
      </c>
    </row>
    <row r="1682" spans="1:7" x14ac:dyDescent="0.25">
      <c r="A1682" s="18">
        <v>43492</v>
      </c>
      <c r="B1682" s="25">
        <f>SalesAndOrders[[#This Row],[Date]]</f>
        <v>43492</v>
      </c>
      <c r="C1682" s="19" t="s">
        <v>10</v>
      </c>
      <c r="D1682" s="19" t="s">
        <v>769</v>
      </c>
      <c r="E1682" s="19" t="s">
        <v>13</v>
      </c>
      <c r="F1682" s="19">
        <v>385</v>
      </c>
      <c r="G1682" s="19">
        <v>13229</v>
      </c>
    </row>
    <row r="1683" spans="1:7" x14ac:dyDescent="0.25">
      <c r="A1683" s="18">
        <v>43492</v>
      </c>
      <c r="B1683" s="25">
        <f>SalesAndOrders[[#This Row],[Date]]</f>
        <v>43492</v>
      </c>
      <c r="C1683" s="19" t="s">
        <v>10</v>
      </c>
      <c r="D1683" s="19" t="s">
        <v>224</v>
      </c>
      <c r="E1683" s="19" t="s">
        <v>13</v>
      </c>
      <c r="F1683" s="19">
        <v>180</v>
      </c>
      <c r="G1683" s="19">
        <v>7325</v>
      </c>
    </row>
    <row r="1684" spans="1:7" x14ac:dyDescent="0.25">
      <c r="A1684" s="18">
        <v>43492</v>
      </c>
      <c r="B1684" s="25">
        <f>SalesAndOrders[[#This Row],[Date]]</f>
        <v>43492</v>
      </c>
      <c r="C1684" s="19" t="s">
        <v>10</v>
      </c>
      <c r="D1684" s="19" t="s">
        <v>271</v>
      </c>
      <c r="E1684" s="19" t="s">
        <v>13</v>
      </c>
      <c r="F1684" s="19">
        <v>220</v>
      </c>
      <c r="G1684" s="19">
        <v>6411</v>
      </c>
    </row>
    <row r="1685" spans="1:7" x14ac:dyDescent="0.25">
      <c r="A1685" s="18">
        <v>43492</v>
      </c>
      <c r="B1685" s="25">
        <f>SalesAndOrders[[#This Row],[Date]]</f>
        <v>43492</v>
      </c>
      <c r="C1685" s="19" t="s">
        <v>10</v>
      </c>
      <c r="D1685" s="19" t="s">
        <v>183</v>
      </c>
      <c r="E1685" s="19" t="s">
        <v>13</v>
      </c>
      <c r="F1685" s="19">
        <v>250</v>
      </c>
      <c r="G1685" s="19">
        <v>5890</v>
      </c>
    </row>
    <row r="1686" spans="1:7" x14ac:dyDescent="0.25">
      <c r="A1686" s="18">
        <v>43492</v>
      </c>
      <c r="B1686" s="25">
        <f>SalesAndOrders[[#This Row],[Date]]</f>
        <v>43492</v>
      </c>
      <c r="C1686" s="19" t="s">
        <v>10</v>
      </c>
      <c r="D1686" s="19" t="s">
        <v>59</v>
      </c>
      <c r="E1686" s="19" t="s">
        <v>13</v>
      </c>
      <c r="F1686" s="19">
        <v>136</v>
      </c>
      <c r="G1686" s="19">
        <v>3462</v>
      </c>
    </row>
    <row r="1687" spans="1:7" x14ac:dyDescent="0.25">
      <c r="A1687" s="18">
        <v>43492</v>
      </c>
      <c r="B1687" s="25">
        <f>SalesAndOrders[[#This Row],[Date]]</f>
        <v>43492</v>
      </c>
      <c r="C1687" s="19" t="s">
        <v>10</v>
      </c>
      <c r="D1687" s="19" t="s">
        <v>251</v>
      </c>
      <c r="E1687" s="19" t="s">
        <v>13</v>
      </c>
      <c r="F1687" s="19">
        <v>288</v>
      </c>
      <c r="G1687" s="19">
        <v>2459</v>
      </c>
    </row>
    <row r="1688" spans="1:7" x14ac:dyDescent="0.25">
      <c r="A1688" s="18">
        <v>43492</v>
      </c>
      <c r="B1688" s="25">
        <f>SalesAndOrders[[#This Row],[Date]]</f>
        <v>43492</v>
      </c>
      <c r="C1688" s="19" t="s">
        <v>10</v>
      </c>
      <c r="D1688" s="19" t="s">
        <v>117</v>
      </c>
      <c r="E1688" s="19" t="s">
        <v>13</v>
      </c>
      <c r="F1688" s="19">
        <v>30</v>
      </c>
      <c r="G1688" s="19">
        <v>1716</v>
      </c>
    </row>
    <row r="1689" spans="1:7" x14ac:dyDescent="0.25">
      <c r="A1689" s="18">
        <v>43492</v>
      </c>
      <c r="B1689" s="25">
        <f>SalesAndOrders[[#This Row],[Date]]</f>
        <v>43492</v>
      </c>
      <c r="C1689" s="19" t="s">
        <v>10</v>
      </c>
      <c r="D1689" s="19" t="s">
        <v>46</v>
      </c>
      <c r="E1689" s="19" t="s">
        <v>13</v>
      </c>
      <c r="F1689" s="19">
        <v>86</v>
      </c>
      <c r="G1689" s="19">
        <v>1502</v>
      </c>
    </row>
    <row r="1690" spans="1:7" x14ac:dyDescent="0.25">
      <c r="A1690" s="18">
        <v>43492</v>
      </c>
      <c r="B1690" s="25">
        <f>SalesAndOrders[[#This Row],[Date]]</f>
        <v>43492</v>
      </c>
      <c r="C1690" s="19" t="s">
        <v>10</v>
      </c>
      <c r="D1690" s="19" t="s">
        <v>616</v>
      </c>
      <c r="E1690" s="19" t="s">
        <v>19</v>
      </c>
      <c r="F1690" s="19">
        <v>452</v>
      </c>
      <c r="G1690" s="19">
        <v>19285</v>
      </c>
    </row>
    <row r="1691" spans="1:7" x14ac:dyDescent="0.25">
      <c r="A1691" s="18">
        <v>43492</v>
      </c>
      <c r="B1691" s="25">
        <f>SalesAndOrders[[#This Row],[Date]]</f>
        <v>43492</v>
      </c>
      <c r="C1691" s="19" t="s">
        <v>10</v>
      </c>
      <c r="D1691" s="19" t="s">
        <v>667</v>
      </c>
      <c r="E1691" s="19" t="s">
        <v>19</v>
      </c>
      <c r="F1691" s="19">
        <v>167</v>
      </c>
      <c r="G1691" s="19">
        <v>12659</v>
      </c>
    </row>
    <row r="1692" spans="1:7" x14ac:dyDescent="0.25">
      <c r="A1692" s="18">
        <v>43492</v>
      </c>
      <c r="B1692" s="25">
        <f>SalesAndOrders[[#This Row],[Date]]</f>
        <v>43492</v>
      </c>
      <c r="C1692" s="19" t="s">
        <v>10</v>
      </c>
      <c r="D1692" s="19" t="s">
        <v>802</v>
      </c>
      <c r="E1692" s="19" t="s">
        <v>19</v>
      </c>
      <c r="F1692" s="19">
        <v>154</v>
      </c>
      <c r="G1692" s="19">
        <v>12573</v>
      </c>
    </row>
    <row r="1693" spans="1:7" x14ac:dyDescent="0.25">
      <c r="A1693" s="18">
        <v>43492</v>
      </c>
      <c r="B1693" s="25">
        <f>SalesAndOrders[[#This Row],[Date]]</f>
        <v>43492</v>
      </c>
      <c r="C1693" s="19" t="s">
        <v>24</v>
      </c>
      <c r="D1693" s="19" t="s">
        <v>119</v>
      </c>
      <c r="E1693" s="19" t="s">
        <v>19</v>
      </c>
      <c r="F1693" s="19">
        <v>280</v>
      </c>
      <c r="G1693" s="19">
        <v>6428</v>
      </c>
    </row>
    <row r="1694" spans="1:7" x14ac:dyDescent="0.25">
      <c r="A1694" s="18">
        <v>43492</v>
      </c>
      <c r="B1694" s="25">
        <f>SalesAndOrders[[#This Row],[Date]]</f>
        <v>43492</v>
      </c>
      <c r="C1694" s="19" t="s">
        <v>16</v>
      </c>
      <c r="D1694" s="19" t="s">
        <v>93</v>
      </c>
      <c r="E1694" s="19" t="s">
        <v>19</v>
      </c>
      <c r="F1694" s="19">
        <v>133</v>
      </c>
      <c r="G1694" s="19">
        <v>5439</v>
      </c>
    </row>
    <row r="1695" spans="1:7" x14ac:dyDescent="0.25">
      <c r="A1695" s="18">
        <v>43492</v>
      </c>
      <c r="B1695" s="25">
        <f>SalesAndOrders[[#This Row],[Date]]</f>
        <v>43492</v>
      </c>
      <c r="C1695" s="19" t="s">
        <v>16</v>
      </c>
      <c r="D1695" s="19" t="s">
        <v>110</v>
      </c>
      <c r="E1695" s="19" t="s">
        <v>19</v>
      </c>
      <c r="F1695" s="19">
        <v>143</v>
      </c>
      <c r="G1695" s="19">
        <v>4042</v>
      </c>
    </row>
    <row r="1696" spans="1:7" x14ac:dyDescent="0.25">
      <c r="A1696" s="18">
        <v>43492</v>
      </c>
      <c r="B1696" s="25">
        <f>SalesAndOrders[[#This Row],[Date]]</f>
        <v>43492</v>
      </c>
      <c r="C1696" s="19" t="s">
        <v>16</v>
      </c>
      <c r="D1696" s="19" t="s">
        <v>1099</v>
      </c>
      <c r="E1696" s="19" t="s">
        <v>19</v>
      </c>
      <c r="F1696" s="19">
        <v>45</v>
      </c>
      <c r="G1696" s="19">
        <v>3543</v>
      </c>
    </row>
    <row r="1697" spans="1:7" x14ac:dyDescent="0.25">
      <c r="A1697" s="18">
        <v>43492</v>
      </c>
      <c r="B1697" s="25">
        <f>SalesAndOrders[[#This Row],[Date]]</f>
        <v>43492</v>
      </c>
      <c r="C1697" s="19" t="s">
        <v>16</v>
      </c>
      <c r="D1697" s="19" t="s">
        <v>378</v>
      </c>
      <c r="E1697" s="19" t="s">
        <v>19</v>
      </c>
      <c r="F1697" s="19">
        <v>142</v>
      </c>
      <c r="G1697" s="19">
        <v>3069</v>
      </c>
    </row>
    <row r="1698" spans="1:7" x14ac:dyDescent="0.25">
      <c r="A1698" s="18">
        <v>43492</v>
      </c>
      <c r="B1698" s="25">
        <f>SalesAndOrders[[#This Row],[Date]]</f>
        <v>43492</v>
      </c>
      <c r="C1698" s="19" t="s">
        <v>10</v>
      </c>
      <c r="D1698" s="19" t="s">
        <v>2732</v>
      </c>
      <c r="E1698" s="19" t="s">
        <v>13</v>
      </c>
      <c r="F1698" s="19">
        <v>97</v>
      </c>
      <c r="G1698" s="19">
        <v>2154</v>
      </c>
    </row>
    <row r="1699" spans="1:7" x14ac:dyDescent="0.25">
      <c r="A1699" s="18">
        <v>43492</v>
      </c>
      <c r="B1699" s="25">
        <f>SalesAndOrders[[#This Row],[Date]]</f>
        <v>43492</v>
      </c>
      <c r="C1699" s="19" t="s">
        <v>16</v>
      </c>
      <c r="D1699" s="19" t="s">
        <v>315</v>
      </c>
      <c r="E1699" s="19" t="s">
        <v>19</v>
      </c>
      <c r="F1699" s="19">
        <v>100</v>
      </c>
      <c r="G1699" s="19">
        <v>1918</v>
      </c>
    </row>
    <row r="1700" spans="1:7" x14ac:dyDescent="0.25">
      <c r="A1700" s="18">
        <v>43492</v>
      </c>
      <c r="B1700" s="25">
        <f>SalesAndOrders[[#This Row],[Date]]</f>
        <v>43492</v>
      </c>
      <c r="C1700" s="19" t="s">
        <v>16</v>
      </c>
      <c r="D1700" s="19" t="s">
        <v>432</v>
      </c>
      <c r="E1700" s="19" t="s">
        <v>19</v>
      </c>
      <c r="F1700" s="19">
        <v>115</v>
      </c>
      <c r="G1700" s="19">
        <v>1862</v>
      </c>
    </row>
    <row r="1701" spans="1:7" x14ac:dyDescent="0.25">
      <c r="A1701" s="18">
        <v>43492</v>
      </c>
      <c r="B1701" s="25">
        <f>SalesAndOrders[[#This Row],[Date]]</f>
        <v>43492</v>
      </c>
      <c r="C1701" s="19" t="s">
        <v>16</v>
      </c>
      <c r="D1701" s="19" t="s">
        <v>259</v>
      </c>
      <c r="E1701" s="19" t="s">
        <v>19</v>
      </c>
      <c r="F1701" s="19">
        <v>17</v>
      </c>
      <c r="G1701" s="19">
        <v>1741</v>
      </c>
    </row>
    <row r="1702" spans="1:7" x14ac:dyDescent="0.25">
      <c r="A1702" s="18">
        <v>43492</v>
      </c>
      <c r="B1702" s="25">
        <f>SalesAndOrders[[#This Row],[Date]]</f>
        <v>43492</v>
      </c>
      <c r="C1702" s="19" t="s">
        <v>16</v>
      </c>
      <c r="D1702" s="19" t="s">
        <v>206</v>
      </c>
      <c r="E1702" s="19" t="s">
        <v>19</v>
      </c>
      <c r="F1702" s="19">
        <v>95</v>
      </c>
      <c r="G1702" s="19">
        <v>1735</v>
      </c>
    </row>
    <row r="1703" spans="1:7" x14ac:dyDescent="0.25">
      <c r="A1703" s="18">
        <v>43492</v>
      </c>
      <c r="B1703" s="25">
        <f>SalesAndOrders[[#This Row],[Date]]</f>
        <v>43492</v>
      </c>
      <c r="C1703" s="19" t="s">
        <v>10</v>
      </c>
      <c r="D1703" s="19" t="s">
        <v>726</v>
      </c>
      <c r="E1703" s="19" t="s">
        <v>30</v>
      </c>
      <c r="F1703" s="19">
        <v>417</v>
      </c>
      <c r="G1703" s="19">
        <v>13530</v>
      </c>
    </row>
    <row r="1704" spans="1:7" x14ac:dyDescent="0.25">
      <c r="A1704" s="18">
        <v>43492</v>
      </c>
      <c r="B1704" s="25">
        <f>SalesAndOrders[[#This Row],[Date]]</f>
        <v>43492</v>
      </c>
      <c r="C1704" s="19" t="s">
        <v>10</v>
      </c>
      <c r="D1704" s="19" t="s">
        <v>263</v>
      </c>
      <c r="E1704" s="19" t="s">
        <v>30</v>
      </c>
      <c r="F1704" s="19">
        <v>558</v>
      </c>
      <c r="G1704" s="19">
        <v>12702</v>
      </c>
    </row>
    <row r="1705" spans="1:7" x14ac:dyDescent="0.25">
      <c r="A1705" s="18">
        <v>43492</v>
      </c>
      <c r="B1705" s="25">
        <f>SalesAndOrders[[#This Row],[Date]]</f>
        <v>43492</v>
      </c>
      <c r="C1705" s="19" t="s">
        <v>10</v>
      </c>
      <c r="D1705" s="19" t="s">
        <v>1029</v>
      </c>
      <c r="E1705" s="19" t="s">
        <v>30</v>
      </c>
      <c r="F1705" s="19">
        <v>225</v>
      </c>
      <c r="G1705" s="19">
        <v>11240</v>
      </c>
    </row>
    <row r="1706" spans="1:7" x14ac:dyDescent="0.25">
      <c r="A1706" s="18">
        <v>43492</v>
      </c>
      <c r="B1706" s="25">
        <f>SalesAndOrders[[#This Row],[Date]]</f>
        <v>43492</v>
      </c>
      <c r="C1706" s="19" t="s">
        <v>10</v>
      </c>
      <c r="D1706" s="19" t="s">
        <v>43</v>
      </c>
      <c r="E1706" s="19" t="s">
        <v>30</v>
      </c>
      <c r="F1706" s="19">
        <v>205</v>
      </c>
      <c r="G1706" s="19">
        <v>5730</v>
      </c>
    </row>
    <row r="1707" spans="1:7" x14ac:dyDescent="0.25">
      <c r="A1707" s="18">
        <v>43492</v>
      </c>
      <c r="B1707" s="25">
        <f>SalesAndOrders[[#This Row],[Date]]</f>
        <v>43492</v>
      </c>
      <c r="C1707" s="19" t="s">
        <v>10</v>
      </c>
      <c r="D1707" s="19" t="s">
        <v>2733</v>
      </c>
      <c r="E1707" s="19" t="s">
        <v>13</v>
      </c>
      <c r="F1707" s="19">
        <v>24</v>
      </c>
      <c r="G1707" s="19">
        <v>2248</v>
      </c>
    </row>
    <row r="1708" spans="1:7" x14ac:dyDescent="0.25">
      <c r="A1708" s="18">
        <v>43492</v>
      </c>
      <c r="B1708" s="25">
        <f>SalesAndOrders[[#This Row],[Date]]</f>
        <v>43492</v>
      </c>
      <c r="C1708" s="19" t="s">
        <v>16</v>
      </c>
      <c r="D1708" s="19" t="s">
        <v>318</v>
      </c>
      <c r="E1708" s="19" t="s">
        <v>30</v>
      </c>
      <c r="F1708" s="19">
        <v>65</v>
      </c>
      <c r="G1708" s="19">
        <v>5050</v>
      </c>
    </row>
    <row r="1709" spans="1:7" x14ac:dyDescent="0.25">
      <c r="A1709" s="18">
        <v>43492</v>
      </c>
      <c r="B1709" s="25">
        <f>SalesAndOrders[[#This Row],[Date]]</f>
        <v>43492</v>
      </c>
      <c r="C1709" s="19" t="s">
        <v>24</v>
      </c>
      <c r="D1709" s="19" t="s">
        <v>708</v>
      </c>
      <c r="E1709" s="19" t="s">
        <v>30</v>
      </c>
      <c r="F1709" s="19">
        <v>51</v>
      </c>
      <c r="G1709" s="19">
        <v>4313</v>
      </c>
    </row>
    <row r="1710" spans="1:7" x14ac:dyDescent="0.25">
      <c r="A1710" s="18">
        <v>43492</v>
      </c>
      <c r="B1710" s="25">
        <f>SalesAndOrders[[#This Row],[Date]]</f>
        <v>43492</v>
      </c>
      <c r="C1710" s="19" t="s">
        <v>24</v>
      </c>
      <c r="D1710" s="19" t="s">
        <v>46</v>
      </c>
      <c r="E1710" s="19" t="s">
        <v>30</v>
      </c>
      <c r="F1710" s="19">
        <v>109</v>
      </c>
      <c r="G1710" s="19">
        <v>4154</v>
      </c>
    </row>
    <row r="1711" spans="1:7" x14ac:dyDescent="0.25">
      <c r="A1711" s="18">
        <v>43492</v>
      </c>
      <c r="B1711" s="25">
        <f>SalesAndOrders[[#This Row],[Date]]</f>
        <v>43492</v>
      </c>
      <c r="C1711" s="19" t="s">
        <v>16</v>
      </c>
      <c r="D1711" s="19" t="s">
        <v>871</v>
      </c>
      <c r="E1711" s="19" t="s">
        <v>30</v>
      </c>
      <c r="F1711" s="19">
        <v>74</v>
      </c>
      <c r="G1711" s="19">
        <v>3970</v>
      </c>
    </row>
    <row r="1712" spans="1:7" x14ac:dyDescent="0.25">
      <c r="A1712" s="18">
        <v>43492</v>
      </c>
      <c r="B1712" s="25">
        <f>SalesAndOrders[[#This Row],[Date]]</f>
        <v>43492</v>
      </c>
      <c r="C1712" s="19" t="s">
        <v>24</v>
      </c>
      <c r="D1712" s="19" t="s">
        <v>310</v>
      </c>
      <c r="E1712" s="19" t="s">
        <v>30</v>
      </c>
      <c r="F1712" s="19">
        <v>212</v>
      </c>
      <c r="G1712" s="19">
        <v>3546</v>
      </c>
    </row>
    <row r="1713" spans="1:7" x14ac:dyDescent="0.25">
      <c r="A1713" s="18">
        <v>43492</v>
      </c>
      <c r="B1713" s="25">
        <f>SalesAndOrders[[#This Row],[Date]]</f>
        <v>43492</v>
      </c>
      <c r="C1713" s="19" t="s">
        <v>24</v>
      </c>
      <c r="D1713" s="19" t="s">
        <v>279</v>
      </c>
      <c r="E1713" s="19" t="s">
        <v>30</v>
      </c>
      <c r="F1713" s="19">
        <v>115</v>
      </c>
      <c r="G1713" s="19">
        <v>3369</v>
      </c>
    </row>
    <row r="1714" spans="1:7" x14ac:dyDescent="0.25">
      <c r="A1714" s="18">
        <v>43492</v>
      </c>
      <c r="B1714" s="25">
        <f>SalesAndOrders[[#This Row],[Date]]</f>
        <v>43492</v>
      </c>
      <c r="C1714" s="19" t="s">
        <v>16</v>
      </c>
      <c r="D1714" s="19" t="s">
        <v>489</v>
      </c>
      <c r="E1714" s="19" t="s">
        <v>30</v>
      </c>
      <c r="F1714" s="19">
        <v>23</v>
      </c>
      <c r="G1714" s="19">
        <v>3258</v>
      </c>
    </row>
    <row r="1715" spans="1:7" x14ac:dyDescent="0.25">
      <c r="A1715" s="18">
        <v>43492</v>
      </c>
      <c r="B1715" s="25">
        <f>SalesAndOrders[[#This Row],[Date]]</f>
        <v>43492</v>
      </c>
      <c r="C1715" s="19" t="s">
        <v>16</v>
      </c>
      <c r="D1715" s="19" t="s">
        <v>600</v>
      </c>
      <c r="E1715" s="19" t="s">
        <v>30</v>
      </c>
      <c r="F1715" s="19">
        <v>129</v>
      </c>
      <c r="G1715" s="19">
        <v>3246</v>
      </c>
    </row>
    <row r="1716" spans="1:7" x14ac:dyDescent="0.25">
      <c r="A1716" s="18">
        <v>43492</v>
      </c>
      <c r="B1716" s="25">
        <f>SalesAndOrders[[#This Row],[Date]]</f>
        <v>43492</v>
      </c>
      <c r="C1716" s="19" t="s">
        <v>10</v>
      </c>
      <c r="D1716" s="19" t="s">
        <v>69</v>
      </c>
      <c r="E1716" s="19" t="s">
        <v>30</v>
      </c>
      <c r="F1716" s="19">
        <v>113</v>
      </c>
      <c r="G1716" s="19">
        <v>2257</v>
      </c>
    </row>
    <row r="1717" spans="1:7" x14ac:dyDescent="0.25">
      <c r="A1717" s="18">
        <v>43492</v>
      </c>
      <c r="B1717" s="25">
        <f>SalesAndOrders[[#This Row],[Date]]</f>
        <v>43492</v>
      </c>
      <c r="C1717" s="19" t="s">
        <v>16</v>
      </c>
      <c r="D1717" s="19" t="s">
        <v>140</v>
      </c>
      <c r="E1717" s="19" t="s">
        <v>30</v>
      </c>
      <c r="F1717" s="19">
        <v>51</v>
      </c>
      <c r="G1717" s="19">
        <v>1800</v>
      </c>
    </row>
    <row r="1718" spans="1:7" x14ac:dyDescent="0.25">
      <c r="A1718" s="18">
        <v>43492</v>
      </c>
      <c r="B1718" s="25">
        <f>SalesAndOrders[[#This Row],[Date]]</f>
        <v>43492</v>
      </c>
      <c r="C1718" s="19" t="s">
        <v>24</v>
      </c>
      <c r="D1718" s="19" t="s">
        <v>993</v>
      </c>
      <c r="E1718" s="19" t="s">
        <v>32</v>
      </c>
      <c r="F1718" s="19">
        <v>52</v>
      </c>
      <c r="G1718" s="19">
        <v>7292</v>
      </c>
    </row>
    <row r="1719" spans="1:7" x14ac:dyDescent="0.25">
      <c r="A1719" s="18">
        <v>43492</v>
      </c>
      <c r="B1719" s="25">
        <f>SalesAndOrders[[#This Row],[Date]]</f>
        <v>43492</v>
      </c>
      <c r="C1719" s="19" t="s">
        <v>10</v>
      </c>
      <c r="D1719" s="19" t="s">
        <v>27</v>
      </c>
      <c r="E1719" s="19" t="s">
        <v>32</v>
      </c>
      <c r="F1719" s="19">
        <v>484</v>
      </c>
      <c r="G1719" s="19">
        <v>6288</v>
      </c>
    </row>
    <row r="1720" spans="1:7" x14ac:dyDescent="0.25">
      <c r="A1720" s="18">
        <v>43492</v>
      </c>
      <c r="B1720" s="25">
        <f>SalesAndOrders[[#This Row],[Date]]</f>
        <v>43492</v>
      </c>
      <c r="C1720" s="19" t="s">
        <v>24</v>
      </c>
      <c r="D1720" s="19" t="s">
        <v>426</v>
      </c>
      <c r="E1720" s="19" t="s">
        <v>32</v>
      </c>
      <c r="F1720" s="19">
        <v>112</v>
      </c>
      <c r="G1720" s="19">
        <v>4841</v>
      </c>
    </row>
    <row r="1721" spans="1:7" x14ac:dyDescent="0.25">
      <c r="A1721" s="18">
        <v>43492</v>
      </c>
      <c r="B1721" s="25">
        <f>SalesAndOrders[[#This Row],[Date]]</f>
        <v>43492</v>
      </c>
      <c r="C1721" s="19" t="s">
        <v>16</v>
      </c>
      <c r="D1721" s="19" t="s">
        <v>98</v>
      </c>
      <c r="E1721" s="19" t="s">
        <v>32</v>
      </c>
      <c r="F1721" s="19">
        <v>113</v>
      </c>
      <c r="G1721" s="19">
        <v>4520</v>
      </c>
    </row>
    <row r="1722" spans="1:7" x14ac:dyDescent="0.25">
      <c r="A1722" s="18">
        <v>43492</v>
      </c>
      <c r="B1722" s="25">
        <f>SalesAndOrders[[#This Row],[Date]]</f>
        <v>43492</v>
      </c>
      <c r="C1722" s="19" t="s">
        <v>10</v>
      </c>
      <c r="D1722" s="19" t="s">
        <v>251</v>
      </c>
      <c r="E1722" s="19" t="s">
        <v>32</v>
      </c>
      <c r="F1722" s="19">
        <v>63</v>
      </c>
      <c r="G1722" s="19">
        <v>4480</v>
      </c>
    </row>
    <row r="1723" spans="1:7" x14ac:dyDescent="0.25">
      <c r="A1723" s="18">
        <v>43492</v>
      </c>
      <c r="B1723" s="25">
        <f>SalesAndOrders[[#This Row],[Date]]</f>
        <v>43492</v>
      </c>
      <c r="C1723" s="19" t="s">
        <v>24</v>
      </c>
      <c r="D1723" s="19" t="s">
        <v>27</v>
      </c>
      <c r="E1723" s="19" t="s">
        <v>32</v>
      </c>
      <c r="F1723" s="19">
        <v>122</v>
      </c>
      <c r="G1723" s="19">
        <v>4409</v>
      </c>
    </row>
    <row r="1724" spans="1:7" x14ac:dyDescent="0.25">
      <c r="A1724" s="18">
        <v>43492</v>
      </c>
      <c r="B1724" s="25">
        <f>SalesAndOrders[[#This Row],[Date]]</f>
        <v>43492</v>
      </c>
      <c r="C1724" s="19" t="s">
        <v>24</v>
      </c>
      <c r="D1724" s="19" t="s">
        <v>173</v>
      </c>
      <c r="E1724" s="19" t="s">
        <v>32</v>
      </c>
      <c r="F1724" s="19">
        <v>189</v>
      </c>
      <c r="G1724" s="19">
        <v>3593</v>
      </c>
    </row>
    <row r="1725" spans="1:7" x14ac:dyDescent="0.25">
      <c r="A1725" s="18">
        <v>43492</v>
      </c>
      <c r="B1725" s="25">
        <f>SalesAndOrders[[#This Row],[Date]]</f>
        <v>43492</v>
      </c>
      <c r="C1725" s="19" t="s">
        <v>16</v>
      </c>
      <c r="D1725" s="19" t="s">
        <v>637</v>
      </c>
      <c r="E1725" s="19" t="s">
        <v>32</v>
      </c>
      <c r="F1725" s="19">
        <v>78</v>
      </c>
      <c r="G1725" s="19">
        <v>3323</v>
      </c>
    </row>
    <row r="1726" spans="1:7" x14ac:dyDescent="0.25">
      <c r="A1726" s="18">
        <v>43492</v>
      </c>
      <c r="B1726" s="25">
        <f>SalesAndOrders[[#This Row],[Date]]</f>
        <v>43492</v>
      </c>
      <c r="C1726" s="19" t="s">
        <v>10</v>
      </c>
      <c r="D1726" s="19" t="s">
        <v>235</v>
      </c>
      <c r="E1726" s="19" t="s">
        <v>32</v>
      </c>
      <c r="F1726" s="19">
        <v>75</v>
      </c>
      <c r="G1726" s="19">
        <v>3212</v>
      </c>
    </row>
    <row r="1727" spans="1:7" x14ac:dyDescent="0.25">
      <c r="A1727" s="18">
        <v>43492</v>
      </c>
      <c r="B1727" s="25">
        <f>SalesAndOrders[[#This Row],[Date]]</f>
        <v>43492</v>
      </c>
      <c r="C1727" s="19" t="s">
        <v>16</v>
      </c>
      <c r="D1727" s="19" t="s">
        <v>290</v>
      </c>
      <c r="E1727" s="19" t="s">
        <v>32</v>
      </c>
      <c r="F1727" s="19">
        <v>69</v>
      </c>
      <c r="G1727" s="19">
        <v>2684</v>
      </c>
    </row>
    <row r="1728" spans="1:7" x14ac:dyDescent="0.25">
      <c r="A1728" s="18">
        <v>43492</v>
      </c>
      <c r="B1728" s="25">
        <f>SalesAndOrders[[#This Row],[Date]]</f>
        <v>43492</v>
      </c>
      <c r="C1728" s="19" t="s">
        <v>24</v>
      </c>
      <c r="D1728" s="19" t="s">
        <v>412</v>
      </c>
      <c r="E1728" s="19" t="s">
        <v>32</v>
      </c>
      <c r="F1728" s="19">
        <v>135</v>
      </c>
      <c r="G1728" s="19">
        <v>2580</v>
      </c>
    </row>
    <row r="1729" spans="1:7" x14ac:dyDescent="0.25">
      <c r="A1729" s="18">
        <v>43492</v>
      </c>
      <c r="B1729" s="25">
        <f>SalesAndOrders[[#This Row],[Date]]</f>
        <v>43492</v>
      </c>
      <c r="C1729" s="19" t="s">
        <v>16</v>
      </c>
      <c r="D1729" s="19" t="s">
        <v>549</v>
      </c>
      <c r="E1729" s="19" t="s">
        <v>32</v>
      </c>
      <c r="F1729" s="19">
        <v>115</v>
      </c>
      <c r="G1729" s="19">
        <v>2371</v>
      </c>
    </row>
    <row r="1730" spans="1:7" x14ac:dyDescent="0.25">
      <c r="A1730" s="18">
        <v>43492</v>
      </c>
      <c r="B1730" s="25">
        <f>SalesAndOrders[[#This Row],[Date]]</f>
        <v>43492</v>
      </c>
      <c r="C1730" s="19" t="s">
        <v>10</v>
      </c>
      <c r="D1730" s="19" t="s">
        <v>2735</v>
      </c>
      <c r="E1730" s="19" t="s">
        <v>57</v>
      </c>
      <c r="F1730" s="19">
        <v>257</v>
      </c>
      <c r="G1730" s="19">
        <v>8084</v>
      </c>
    </row>
    <row r="1731" spans="1:7" x14ac:dyDescent="0.25">
      <c r="A1731" s="18">
        <v>43492</v>
      </c>
      <c r="B1731" s="25">
        <f>SalesAndOrders[[#This Row],[Date]]</f>
        <v>43492</v>
      </c>
      <c r="C1731" s="19" t="s">
        <v>16</v>
      </c>
      <c r="D1731" s="19" t="s">
        <v>41</v>
      </c>
      <c r="E1731" s="19" t="s">
        <v>32</v>
      </c>
      <c r="F1731" s="19">
        <v>18</v>
      </c>
      <c r="G1731" s="19">
        <v>1910</v>
      </c>
    </row>
    <row r="1732" spans="1:7" x14ac:dyDescent="0.25">
      <c r="A1732" s="18">
        <v>43492</v>
      </c>
      <c r="B1732" s="25">
        <f>SalesAndOrders[[#This Row],[Date]]</f>
        <v>43492</v>
      </c>
      <c r="C1732" s="19" t="s">
        <v>16</v>
      </c>
      <c r="D1732" s="19" t="s">
        <v>37</v>
      </c>
      <c r="E1732" s="19" t="s">
        <v>32</v>
      </c>
      <c r="F1732" s="19">
        <v>46</v>
      </c>
      <c r="G1732" s="19">
        <v>1650</v>
      </c>
    </row>
    <row r="1733" spans="1:7" x14ac:dyDescent="0.25">
      <c r="A1733" s="18">
        <v>43492</v>
      </c>
      <c r="B1733" s="25">
        <f>SalesAndOrders[[#This Row],[Date]]</f>
        <v>43492</v>
      </c>
      <c r="C1733" s="19" t="s">
        <v>16</v>
      </c>
      <c r="D1733" s="19" t="s">
        <v>292</v>
      </c>
      <c r="E1733" s="19" t="s">
        <v>32</v>
      </c>
      <c r="F1733" s="19">
        <v>29</v>
      </c>
      <c r="G1733" s="19">
        <v>1632</v>
      </c>
    </row>
    <row r="1734" spans="1:7" x14ac:dyDescent="0.25">
      <c r="A1734" s="18">
        <v>43492</v>
      </c>
      <c r="B1734" s="25">
        <f>SalesAndOrders[[#This Row],[Date]]</f>
        <v>43492</v>
      </c>
      <c r="C1734" s="19" t="s">
        <v>16</v>
      </c>
      <c r="D1734" s="19" t="s">
        <v>119</v>
      </c>
      <c r="E1734" s="19" t="s">
        <v>32</v>
      </c>
      <c r="F1734" s="19">
        <v>105</v>
      </c>
      <c r="G1734" s="19">
        <v>1572</v>
      </c>
    </row>
    <row r="1735" spans="1:7" x14ac:dyDescent="0.25">
      <c r="A1735" s="18">
        <v>43492</v>
      </c>
      <c r="B1735" s="25">
        <f>SalesAndOrders[[#This Row],[Date]]</f>
        <v>43492</v>
      </c>
      <c r="C1735" s="19" t="s">
        <v>10</v>
      </c>
      <c r="D1735" s="19" t="s">
        <v>146</v>
      </c>
      <c r="E1735" s="19" t="s">
        <v>32</v>
      </c>
      <c r="F1735" s="19">
        <v>105</v>
      </c>
      <c r="G1735" s="19">
        <v>1105</v>
      </c>
    </row>
    <row r="1736" spans="1:7" x14ac:dyDescent="0.25">
      <c r="A1736" s="18">
        <v>43492</v>
      </c>
      <c r="B1736" s="25">
        <f>SalesAndOrders[[#This Row],[Date]]</f>
        <v>43492</v>
      </c>
      <c r="C1736" s="19" t="s">
        <v>16</v>
      </c>
      <c r="D1736" s="19" t="s">
        <v>2736</v>
      </c>
      <c r="E1736" s="19" t="s">
        <v>67</v>
      </c>
      <c r="F1736" s="19">
        <v>106</v>
      </c>
      <c r="G1736" s="19">
        <v>1827</v>
      </c>
    </row>
    <row r="1737" spans="1:7" x14ac:dyDescent="0.25">
      <c r="A1737" s="18">
        <v>43492</v>
      </c>
      <c r="B1737" s="25">
        <f>SalesAndOrders[[#This Row],[Date]]</f>
        <v>43492</v>
      </c>
      <c r="C1737" s="19" t="s">
        <v>10</v>
      </c>
      <c r="D1737" s="19" t="s">
        <v>583</v>
      </c>
      <c r="E1737" s="19" t="s">
        <v>39</v>
      </c>
      <c r="F1737" s="19">
        <v>484</v>
      </c>
      <c r="G1737" s="19">
        <v>15895</v>
      </c>
    </row>
    <row r="1738" spans="1:7" x14ac:dyDescent="0.25">
      <c r="A1738" s="18">
        <v>43492</v>
      </c>
      <c r="B1738" s="25">
        <f>SalesAndOrders[[#This Row],[Date]]</f>
        <v>43492</v>
      </c>
      <c r="C1738" s="19" t="s">
        <v>10</v>
      </c>
      <c r="D1738" s="19" t="s">
        <v>819</v>
      </c>
      <c r="E1738" s="19" t="s">
        <v>39</v>
      </c>
      <c r="F1738" s="19">
        <v>313</v>
      </c>
      <c r="G1738" s="19">
        <v>11821</v>
      </c>
    </row>
    <row r="1739" spans="1:7" x14ac:dyDescent="0.25">
      <c r="A1739" s="18">
        <v>43492</v>
      </c>
      <c r="B1739" s="25">
        <f>SalesAndOrders[[#This Row],[Date]]</f>
        <v>43492</v>
      </c>
      <c r="C1739" s="19" t="s">
        <v>10</v>
      </c>
      <c r="D1739" s="19" t="s">
        <v>285</v>
      </c>
      <c r="E1739" s="19" t="s">
        <v>39</v>
      </c>
      <c r="F1739" s="19">
        <v>283</v>
      </c>
      <c r="G1739" s="19">
        <v>11544</v>
      </c>
    </row>
    <row r="1740" spans="1:7" x14ac:dyDescent="0.25">
      <c r="A1740" s="18">
        <v>43492</v>
      </c>
      <c r="B1740" s="25">
        <f>SalesAndOrders[[#This Row],[Date]]</f>
        <v>43492</v>
      </c>
      <c r="C1740" s="19" t="s">
        <v>24</v>
      </c>
      <c r="D1740" s="19" t="s">
        <v>562</v>
      </c>
      <c r="E1740" s="19" t="s">
        <v>39</v>
      </c>
      <c r="F1740" s="19">
        <v>175</v>
      </c>
      <c r="G1740" s="19">
        <v>8045</v>
      </c>
    </row>
    <row r="1741" spans="1:7" x14ac:dyDescent="0.25">
      <c r="A1741" s="18">
        <v>43492</v>
      </c>
      <c r="B1741" s="25">
        <f>SalesAndOrders[[#This Row],[Date]]</f>
        <v>43492</v>
      </c>
      <c r="C1741" s="19" t="s">
        <v>24</v>
      </c>
      <c r="D1741" s="19" t="s">
        <v>782</v>
      </c>
      <c r="E1741" s="19" t="s">
        <v>39</v>
      </c>
      <c r="F1741" s="19">
        <v>216</v>
      </c>
      <c r="G1741" s="19">
        <v>5875</v>
      </c>
    </row>
    <row r="1742" spans="1:7" x14ac:dyDescent="0.25">
      <c r="A1742" s="18">
        <v>43492</v>
      </c>
      <c r="B1742" s="25">
        <f>SalesAndOrders[[#This Row],[Date]]</f>
        <v>43492</v>
      </c>
      <c r="C1742" s="19" t="s">
        <v>24</v>
      </c>
      <c r="D1742" s="19" t="s">
        <v>85</v>
      </c>
      <c r="E1742" s="19" t="s">
        <v>39</v>
      </c>
      <c r="F1742" s="19">
        <v>166</v>
      </c>
      <c r="G1742" s="19">
        <v>4929</v>
      </c>
    </row>
    <row r="1743" spans="1:7" x14ac:dyDescent="0.25">
      <c r="A1743" s="18">
        <v>43492</v>
      </c>
      <c r="B1743" s="25">
        <f>SalesAndOrders[[#This Row],[Date]]</f>
        <v>43492</v>
      </c>
      <c r="C1743" s="19" t="s">
        <v>24</v>
      </c>
      <c r="D1743" s="19" t="s">
        <v>246</v>
      </c>
      <c r="E1743" s="19" t="s">
        <v>39</v>
      </c>
      <c r="F1743" s="19">
        <v>194</v>
      </c>
      <c r="G1743" s="19">
        <v>4642</v>
      </c>
    </row>
    <row r="1744" spans="1:7" x14ac:dyDescent="0.25">
      <c r="A1744" s="18">
        <v>43492</v>
      </c>
      <c r="B1744" s="25">
        <f>SalesAndOrders[[#This Row],[Date]]</f>
        <v>43492</v>
      </c>
      <c r="C1744" s="19" t="s">
        <v>16</v>
      </c>
      <c r="D1744" s="19" t="s">
        <v>246</v>
      </c>
      <c r="E1744" s="19" t="s">
        <v>39</v>
      </c>
      <c r="F1744" s="19">
        <v>61</v>
      </c>
      <c r="G1744" s="19">
        <v>1780</v>
      </c>
    </row>
    <row r="1745" spans="1:7" x14ac:dyDescent="0.25">
      <c r="A1745" s="18">
        <v>43492</v>
      </c>
      <c r="B1745" s="25">
        <f>SalesAndOrders[[#This Row],[Date]]</f>
        <v>43492</v>
      </c>
      <c r="C1745" s="19" t="s">
        <v>10</v>
      </c>
      <c r="D1745" s="19" t="s">
        <v>279</v>
      </c>
      <c r="E1745" s="19" t="s">
        <v>2724</v>
      </c>
      <c r="F1745" s="19">
        <v>202</v>
      </c>
      <c r="G1745" s="19">
        <v>15726</v>
      </c>
    </row>
    <row r="1746" spans="1:7" x14ac:dyDescent="0.25">
      <c r="A1746" s="18">
        <v>43492</v>
      </c>
      <c r="B1746" s="25">
        <f>SalesAndOrders[[#This Row],[Date]]</f>
        <v>43492</v>
      </c>
      <c r="C1746" s="19" t="s">
        <v>10</v>
      </c>
      <c r="D1746" s="19" t="s">
        <v>261</v>
      </c>
      <c r="E1746" s="19" t="s">
        <v>2724</v>
      </c>
      <c r="F1746" s="19">
        <v>566</v>
      </c>
      <c r="G1746" s="19">
        <v>15344</v>
      </c>
    </row>
    <row r="1747" spans="1:7" x14ac:dyDescent="0.25">
      <c r="A1747" s="18">
        <v>43492</v>
      </c>
      <c r="B1747" s="25">
        <f>SalesAndOrders[[#This Row],[Date]]</f>
        <v>43492</v>
      </c>
      <c r="C1747" s="19" t="s">
        <v>24</v>
      </c>
      <c r="D1747" s="19" t="s">
        <v>176</v>
      </c>
      <c r="E1747" s="19" t="s">
        <v>2724</v>
      </c>
      <c r="F1747" s="19">
        <v>530</v>
      </c>
      <c r="G1747" s="19">
        <v>14030</v>
      </c>
    </row>
    <row r="1748" spans="1:7" x14ac:dyDescent="0.25">
      <c r="A1748" s="18">
        <v>43492</v>
      </c>
      <c r="B1748" s="25">
        <f>SalesAndOrders[[#This Row],[Date]]</f>
        <v>43492</v>
      </c>
      <c r="C1748" s="19" t="s">
        <v>10</v>
      </c>
      <c r="D1748" s="19" t="s">
        <v>11</v>
      </c>
      <c r="E1748" s="19" t="s">
        <v>2724</v>
      </c>
      <c r="F1748" s="19">
        <v>389</v>
      </c>
      <c r="G1748" s="19">
        <v>13295</v>
      </c>
    </row>
    <row r="1749" spans="1:7" x14ac:dyDescent="0.25">
      <c r="A1749" s="18">
        <v>43492</v>
      </c>
      <c r="B1749" s="25">
        <f>SalesAndOrders[[#This Row],[Date]]</f>
        <v>43492</v>
      </c>
      <c r="C1749" s="19" t="s">
        <v>24</v>
      </c>
      <c r="D1749" s="19" t="s">
        <v>385</v>
      </c>
      <c r="E1749" s="19" t="s">
        <v>2724</v>
      </c>
      <c r="F1749" s="19">
        <v>253</v>
      </c>
      <c r="G1749" s="19">
        <v>8561</v>
      </c>
    </row>
    <row r="1750" spans="1:7" x14ac:dyDescent="0.25">
      <c r="A1750" s="18">
        <v>43492</v>
      </c>
      <c r="B1750" s="25">
        <f>SalesAndOrders[[#This Row],[Date]]</f>
        <v>43492</v>
      </c>
      <c r="C1750" s="19" t="s">
        <v>24</v>
      </c>
      <c r="D1750" s="19" t="s">
        <v>465</v>
      </c>
      <c r="E1750" s="19" t="s">
        <v>2724</v>
      </c>
      <c r="F1750" s="19">
        <v>255</v>
      </c>
      <c r="G1750" s="19">
        <v>6605</v>
      </c>
    </row>
    <row r="1751" spans="1:7" x14ac:dyDescent="0.25">
      <c r="A1751" s="18">
        <v>43492</v>
      </c>
      <c r="B1751" s="25">
        <f>SalesAndOrders[[#This Row],[Date]]</f>
        <v>43492</v>
      </c>
      <c r="C1751" s="19" t="s">
        <v>24</v>
      </c>
      <c r="D1751" s="19" t="s">
        <v>723</v>
      </c>
      <c r="E1751" s="19" t="s">
        <v>2724</v>
      </c>
      <c r="F1751" s="19">
        <v>114</v>
      </c>
      <c r="G1751" s="19">
        <v>6215</v>
      </c>
    </row>
    <row r="1752" spans="1:7" x14ac:dyDescent="0.25">
      <c r="A1752" s="18">
        <v>43492</v>
      </c>
      <c r="B1752" s="25">
        <f>SalesAndOrders[[#This Row],[Date]]</f>
        <v>43492</v>
      </c>
      <c r="C1752" s="19" t="s">
        <v>24</v>
      </c>
      <c r="D1752" s="19" t="s">
        <v>731</v>
      </c>
      <c r="E1752" s="19" t="s">
        <v>2724</v>
      </c>
      <c r="F1752" s="19">
        <v>54</v>
      </c>
      <c r="G1752" s="19">
        <v>4259</v>
      </c>
    </row>
    <row r="1753" spans="1:7" x14ac:dyDescent="0.25">
      <c r="A1753" s="18">
        <v>43492</v>
      </c>
      <c r="B1753" s="25">
        <f>SalesAndOrders[[#This Row],[Date]]</f>
        <v>43492</v>
      </c>
      <c r="C1753" s="19" t="s">
        <v>10</v>
      </c>
      <c r="D1753" s="19" t="s">
        <v>346</v>
      </c>
      <c r="E1753" s="19" t="s">
        <v>2724</v>
      </c>
      <c r="F1753" s="19">
        <v>54</v>
      </c>
      <c r="G1753" s="19">
        <v>2581</v>
      </c>
    </row>
    <row r="1754" spans="1:7" x14ac:dyDescent="0.25">
      <c r="A1754" s="18">
        <v>43492</v>
      </c>
      <c r="B1754" s="25">
        <f>SalesAndOrders[[#This Row],[Date]]</f>
        <v>43492</v>
      </c>
      <c r="C1754" s="19" t="s">
        <v>24</v>
      </c>
      <c r="D1754" s="19" t="s">
        <v>473</v>
      </c>
      <c r="E1754" s="19" t="s">
        <v>2724</v>
      </c>
      <c r="F1754" s="19">
        <v>197</v>
      </c>
      <c r="G1754" s="19">
        <v>2286</v>
      </c>
    </row>
    <row r="1755" spans="1:7" x14ac:dyDescent="0.25">
      <c r="A1755" s="18">
        <v>43492</v>
      </c>
      <c r="B1755" s="25">
        <f>SalesAndOrders[[#This Row],[Date]]</f>
        <v>43492</v>
      </c>
      <c r="C1755" s="19" t="s">
        <v>10</v>
      </c>
      <c r="D1755" s="19" t="s">
        <v>1029</v>
      </c>
      <c r="E1755" s="19" t="s">
        <v>57</v>
      </c>
      <c r="F1755" s="19">
        <v>241</v>
      </c>
      <c r="G1755" s="19">
        <v>19487</v>
      </c>
    </row>
    <row r="1756" spans="1:7" x14ac:dyDescent="0.25">
      <c r="A1756" s="18">
        <v>43492</v>
      </c>
      <c r="B1756" s="25">
        <f>SalesAndOrders[[#This Row],[Date]]</f>
        <v>43492</v>
      </c>
      <c r="C1756" s="19" t="s">
        <v>10</v>
      </c>
      <c r="D1756" s="19" t="s">
        <v>179</v>
      </c>
      <c r="E1756" s="19" t="s">
        <v>57</v>
      </c>
      <c r="F1756" s="19">
        <v>311</v>
      </c>
      <c r="G1756" s="19">
        <v>11777</v>
      </c>
    </row>
    <row r="1757" spans="1:7" x14ac:dyDescent="0.25">
      <c r="A1757" s="18">
        <v>43492</v>
      </c>
      <c r="B1757" s="25">
        <f>SalesAndOrders[[#This Row],[Date]]</f>
        <v>43492</v>
      </c>
      <c r="C1757" s="19" t="s">
        <v>24</v>
      </c>
      <c r="D1757" s="19" t="s">
        <v>993</v>
      </c>
      <c r="E1757" s="19" t="s">
        <v>57</v>
      </c>
      <c r="F1757" s="19">
        <v>249</v>
      </c>
      <c r="G1757" s="19">
        <v>10456</v>
      </c>
    </row>
    <row r="1758" spans="1:7" x14ac:dyDescent="0.25">
      <c r="A1758" s="18">
        <v>43492</v>
      </c>
      <c r="B1758" s="25">
        <f>SalesAndOrders[[#This Row],[Date]]</f>
        <v>43492</v>
      </c>
      <c r="C1758" s="19" t="s">
        <v>10</v>
      </c>
      <c r="D1758" s="19" t="s">
        <v>656</v>
      </c>
      <c r="E1758" s="19" t="s">
        <v>57</v>
      </c>
      <c r="F1758" s="19">
        <v>342</v>
      </c>
      <c r="G1758" s="19">
        <v>7252</v>
      </c>
    </row>
    <row r="1759" spans="1:7" x14ac:dyDescent="0.25">
      <c r="A1759" s="18">
        <v>43492</v>
      </c>
      <c r="B1759" s="25">
        <f>SalesAndOrders[[#This Row],[Date]]</f>
        <v>43492</v>
      </c>
      <c r="C1759" s="19" t="s">
        <v>16</v>
      </c>
      <c r="D1759" s="19" t="s">
        <v>173</v>
      </c>
      <c r="E1759" s="19" t="s">
        <v>57</v>
      </c>
      <c r="F1759" s="19">
        <v>28</v>
      </c>
      <c r="G1759" s="19">
        <v>4539</v>
      </c>
    </row>
    <row r="1760" spans="1:7" x14ac:dyDescent="0.25">
      <c r="A1760" s="18">
        <v>43492</v>
      </c>
      <c r="B1760" s="25">
        <f>SalesAndOrders[[#This Row],[Date]]</f>
        <v>43492</v>
      </c>
      <c r="C1760" s="19" t="s">
        <v>16</v>
      </c>
      <c r="D1760" s="19" t="s">
        <v>616</v>
      </c>
      <c r="E1760" s="19" t="s">
        <v>57</v>
      </c>
      <c r="F1760" s="19">
        <v>136</v>
      </c>
      <c r="G1760" s="19">
        <v>4430</v>
      </c>
    </row>
    <row r="1761" spans="1:7" x14ac:dyDescent="0.25">
      <c r="A1761" s="18">
        <v>43492</v>
      </c>
      <c r="B1761" s="25">
        <f>SalesAndOrders[[#This Row],[Date]]</f>
        <v>43492</v>
      </c>
      <c r="C1761" s="19" t="s">
        <v>16</v>
      </c>
      <c r="D1761" s="19" t="s">
        <v>137</v>
      </c>
      <c r="E1761" s="19" t="s">
        <v>57</v>
      </c>
      <c r="F1761" s="19">
        <v>63</v>
      </c>
      <c r="G1761" s="19">
        <v>3037</v>
      </c>
    </row>
    <row r="1762" spans="1:7" x14ac:dyDescent="0.25">
      <c r="A1762" s="18">
        <v>43492</v>
      </c>
      <c r="B1762" s="25">
        <f>SalesAndOrders[[#This Row],[Date]]</f>
        <v>43492</v>
      </c>
      <c r="C1762" s="19" t="s">
        <v>16</v>
      </c>
      <c r="D1762" s="19" t="s">
        <v>628</v>
      </c>
      <c r="E1762" s="19" t="s">
        <v>57</v>
      </c>
      <c r="F1762" s="19">
        <v>87</v>
      </c>
      <c r="G1762" s="19">
        <v>2769</v>
      </c>
    </row>
    <row r="1763" spans="1:7" x14ac:dyDescent="0.25">
      <c r="A1763" s="18">
        <v>43492</v>
      </c>
      <c r="B1763" s="25">
        <f>SalesAndOrders[[#This Row],[Date]]</f>
        <v>43492</v>
      </c>
      <c r="C1763" s="19" t="s">
        <v>16</v>
      </c>
      <c r="D1763" s="19" t="s">
        <v>140</v>
      </c>
      <c r="E1763" s="19" t="s">
        <v>57</v>
      </c>
      <c r="F1763" s="19">
        <v>20</v>
      </c>
      <c r="G1763" s="19">
        <v>2632</v>
      </c>
    </row>
    <row r="1764" spans="1:7" x14ac:dyDescent="0.25">
      <c r="A1764" s="18">
        <v>43492</v>
      </c>
      <c r="B1764" s="25">
        <f>SalesAndOrders[[#This Row],[Date]]</f>
        <v>43492</v>
      </c>
      <c r="C1764" s="19" t="s">
        <v>24</v>
      </c>
      <c r="D1764" s="19" t="s">
        <v>616</v>
      </c>
      <c r="E1764" s="19" t="s">
        <v>30</v>
      </c>
      <c r="F1764" s="19">
        <v>158</v>
      </c>
      <c r="G1764" s="19">
        <v>5849</v>
      </c>
    </row>
    <row r="1765" spans="1:7" x14ac:dyDescent="0.25">
      <c r="A1765" s="18">
        <v>43492</v>
      </c>
      <c r="B1765" s="25">
        <f>SalesAndOrders[[#This Row],[Date]]</f>
        <v>43492</v>
      </c>
      <c r="C1765" s="19" t="s">
        <v>16</v>
      </c>
      <c r="D1765" s="19" t="s">
        <v>98</v>
      </c>
      <c r="E1765" s="19" t="s">
        <v>57</v>
      </c>
      <c r="F1765" s="19">
        <v>106</v>
      </c>
      <c r="G1765" s="19">
        <v>3220</v>
      </c>
    </row>
    <row r="1766" spans="1:7" x14ac:dyDescent="0.25">
      <c r="A1766" s="18">
        <v>43492</v>
      </c>
      <c r="B1766" s="25">
        <f>SalesAndOrders[[#This Row],[Date]]</f>
        <v>43492</v>
      </c>
      <c r="C1766" s="19" t="s">
        <v>10</v>
      </c>
      <c r="D1766" s="19" t="s">
        <v>1029</v>
      </c>
      <c r="E1766" s="19" t="s">
        <v>60</v>
      </c>
      <c r="F1766" s="19">
        <v>589</v>
      </c>
      <c r="G1766" s="19">
        <v>15898</v>
      </c>
    </row>
    <row r="1767" spans="1:7" x14ac:dyDescent="0.25">
      <c r="A1767" s="18">
        <v>43492</v>
      </c>
      <c r="B1767" s="25">
        <f>SalesAndOrders[[#This Row],[Date]]</f>
        <v>43492</v>
      </c>
      <c r="C1767" s="19" t="s">
        <v>24</v>
      </c>
      <c r="D1767" s="19" t="s">
        <v>259</v>
      </c>
      <c r="E1767" s="19" t="s">
        <v>60</v>
      </c>
      <c r="F1767" s="19">
        <v>292</v>
      </c>
      <c r="G1767" s="19">
        <v>9922</v>
      </c>
    </row>
    <row r="1768" spans="1:7" x14ac:dyDescent="0.25">
      <c r="A1768" s="18">
        <v>43492</v>
      </c>
      <c r="B1768" s="25">
        <f>SalesAndOrders[[#This Row],[Date]]</f>
        <v>43492</v>
      </c>
      <c r="C1768" s="19" t="s">
        <v>24</v>
      </c>
      <c r="D1768" s="19" t="s">
        <v>769</v>
      </c>
      <c r="E1768" s="19" t="s">
        <v>60</v>
      </c>
      <c r="F1768" s="19">
        <v>261</v>
      </c>
      <c r="G1768" s="19">
        <v>7874</v>
      </c>
    </row>
    <row r="1769" spans="1:7" x14ac:dyDescent="0.25">
      <c r="A1769" s="18">
        <v>43492</v>
      </c>
      <c r="B1769" s="25">
        <f>SalesAndOrders[[#This Row],[Date]]</f>
        <v>43492</v>
      </c>
      <c r="C1769" s="19" t="s">
        <v>16</v>
      </c>
      <c r="D1769" s="19" t="s">
        <v>788</v>
      </c>
      <c r="E1769" s="19" t="s">
        <v>60</v>
      </c>
      <c r="F1769" s="19">
        <v>89</v>
      </c>
      <c r="G1769" s="19">
        <v>7270</v>
      </c>
    </row>
    <row r="1770" spans="1:7" x14ac:dyDescent="0.25">
      <c r="A1770" s="18">
        <v>43492</v>
      </c>
      <c r="B1770" s="25">
        <f>SalesAndOrders[[#This Row],[Date]]</f>
        <v>43492</v>
      </c>
      <c r="C1770" s="19" t="s">
        <v>16</v>
      </c>
      <c r="D1770" s="19" t="s">
        <v>465</v>
      </c>
      <c r="E1770" s="19" t="s">
        <v>60</v>
      </c>
      <c r="F1770" s="19">
        <v>264</v>
      </c>
      <c r="G1770" s="19">
        <v>4433</v>
      </c>
    </row>
    <row r="1771" spans="1:7" x14ac:dyDescent="0.25">
      <c r="A1771" s="18">
        <v>43492</v>
      </c>
      <c r="B1771" s="25">
        <f>SalesAndOrders[[#This Row],[Date]]</f>
        <v>43492</v>
      </c>
      <c r="C1771" s="19" t="s">
        <v>16</v>
      </c>
      <c r="D1771" s="19" t="s">
        <v>255</v>
      </c>
      <c r="E1771" s="19" t="s">
        <v>60</v>
      </c>
      <c r="F1771" s="19">
        <v>267</v>
      </c>
      <c r="G1771" s="19">
        <v>4282</v>
      </c>
    </row>
    <row r="1772" spans="1:7" x14ac:dyDescent="0.25">
      <c r="A1772" s="18">
        <v>43492</v>
      </c>
      <c r="B1772" s="25">
        <f>SalesAndOrders[[#This Row],[Date]]</f>
        <v>43492</v>
      </c>
      <c r="C1772" s="19" t="s">
        <v>16</v>
      </c>
      <c r="D1772" s="19" t="s">
        <v>723</v>
      </c>
      <c r="E1772" s="19" t="s">
        <v>60</v>
      </c>
      <c r="F1772" s="19">
        <v>114</v>
      </c>
      <c r="G1772" s="19">
        <v>3653</v>
      </c>
    </row>
    <row r="1773" spans="1:7" x14ac:dyDescent="0.25">
      <c r="A1773" s="18">
        <v>43492</v>
      </c>
      <c r="B1773" s="25">
        <f>SalesAndOrders[[#This Row],[Date]]</f>
        <v>43492</v>
      </c>
      <c r="C1773" s="19" t="s">
        <v>24</v>
      </c>
      <c r="D1773" s="19" t="s">
        <v>802</v>
      </c>
      <c r="E1773" s="19" t="s">
        <v>60</v>
      </c>
      <c r="F1773" s="19">
        <v>228</v>
      </c>
      <c r="G1773" s="19">
        <v>3637</v>
      </c>
    </row>
    <row r="1774" spans="1:7" x14ac:dyDescent="0.25">
      <c r="A1774" s="18">
        <v>43492</v>
      </c>
      <c r="B1774" s="25">
        <f>SalesAndOrders[[#This Row],[Date]]</f>
        <v>43492</v>
      </c>
      <c r="C1774" s="19" t="s">
        <v>24</v>
      </c>
      <c r="D1774" s="19" t="s">
        <v>451</v>
      </c>
      <c r="E1774" s="19" t="s">
        <v>60</v>
      </c>
      <c r="F1774" s="19">
        <v>275</v>
      </c>
      <c r="G1774" s="19">
        <v>3368</v>
      </c>
    </row>
    <row r="1775" spans="1:7" x14ac:dyDescent="0.25">
      <c r="A1775" s="18">
        <v>43492</v>
      </c>
      <c r="B1775" s="25">
        <f>SalesAndOrders[[#This Row],[Date]]</f>
        <v>43492</v>
      </c>
      <c r="C1775" s="19" t="s">
        <v>16</v>
      </c>
      <c r="D1775" s="19" t="s">
        <v>334</v>
      </c>
      <c r="E1775" s="19" t="s">
        <v>60</v>
      </c>
      <c r="F1775" s="19">
        <v>52</v>
      </c>
      <c r="G1775" s="19">
        <v>3257</v>
      </c>
    </row>
    <row r="1776" spans="1:7" x14ac:dyDescent="0.25">
      <c r="A1776" s="18">
        <v>43492</v>
      </c>
      <c r="B1776" s="25">
        <f>SalesAndOrders[[#This Row],[Date]]</f>
        <v>43492</v>
      </c>
      <c r="C1776" s="19" t="s">
        <v>24</v>
      </c>
      <c r="D1776" s="19" t="s">
        <v>115</v>
      </c>
      <c r="E1776" s="19" t="s">
        <v>60</v>
      </c>
      <c r="F1776" s="19">
        <v>74</v>
      </c>
      <c r="G1776" s="19">
        <v>2313</v>
      </c>
    </row>
    <row r="1777" spans="1:7" x14ac:dyDescent="0.25">
      <c r="A1777" s="18">
        <v>43492</v>
      </c>
      <c r="B1777" s="25">
        <f>SalesAndOrders[[#This Row],[Date]]</f>
        <v>43492</v>
      </c>
      <c r="C1777" s="19" t="s">
        <v>16</v>
      </c>
      <c r="D1777" s="19" t="s">
        <v>271</v>
      </c>
      <c r="E1777" s="19" t="s">
        <v>60</v>
      </c>
      <c r="F1777" s="19">
        <v>22</v>
      </c>
      <c r="G1777" s="19">
        <v>1713</v>
      </c>
    </row>
    <row r="1778" spans="1:7" x14ac:dyDescent="0.25">
      <c r="A1778" s="18">
        <v>43492</v>
      </c>
      <c r="B1778" s="25">
        <f>SalesAndOrders[[#This Row],[Date]]</f>
        <v>43492</v>
      </c>
      <c r="C1778" s="19" t="s">
        <v>16</v>
      </c>
      <c r="D1778" s="19" t="s">
        <v>224</v>
      </c>
      <c r="E1778" s="19" t="s">
        <v>60</v>
      </c>
      <c r="F1778" s="19">
        <v>74</v>
      </c>
      <c r="G1778" s="19">
        <v>1614</v>
      </c>
    </row>
    <row r="1779" spans="1:7" x14ac:dyDescent="0.25">
      <c r="A1779" s="18">
        <v>43492</v>
      </c>
      <c r="B1779" s="25">
        <f>SalesAndOrders[[#This Row],[Date]]</f>
        <v>43492</v>
      </c>
      <c r="C1779" s="19" t="s">
        <v>16</v>
      </c>
      <c r="D1779" s="19" t="s">
        <v>179</v>
      </c>
      <c r="E1779" s="19" t="s">
        <v>60</v>
      </c>
      <c r="F1779" s="19">
        <v>122</v>
      </c>
      <c r="G1779" s="19">
        <v>1589</v>
      </c>
    </row>
    <row r="1780" spans="1:7" x14ac:dyDescent="0.25">
      <c r="A1780" s="18">
        <v>43492</v>
      </c>
      <c r="B1780" s="25">
        <f>SalesAndOrders[[#This Row],[Date]]</f>
        <v>43492</v>
      </c>
      <c r="C1780" s="19" t="s">
        <v>10</v>
      </c>
      <c r="D1780" s="19" t="s">
        <v>1029</v>
      </c>
      <c r="E1780" s="19" t="s">
        <v>67</v>
      </c>
      <c r="F1780" s="19">
        <v>402</v>
      </c>
      <c r="G1780" s="19">
        <v>21077</v>
      </c>
    </row>
    <row r="1781" spans="1:7" x14ac:dyDescent="0.25">
      <c r="A1781" s="18">
        <v>43492</v>
      </c>
      <c r="B1781" s="25">
        <f>SalesAndOrders[[#This Row],[Date]]</f>
        <v>43492</v>
      </c>
      <c r="C1781" s="19" t="s">
        <v>10</v>
      </c>
      <c r="D1781" s="19" t="s">
        <v>62</v>
      </c>
      <c r="E1781" s="19" t="s">
        <v>67</v>
      </c>
      <c r="F1781" s="19">
        <v>219</v>
      </c>
      <c r="G1781" s="19">
        <v>15564</v>
      </c>
    </row>
    <row r="1782" spans="1:7" x14ac:dyDescent="0.25">
      <c r="A1782" s="18">
        <v>43492</v>
      </c>
      <c r="B1782" s="25">
        <f>SalesAndOrders[[#This Row],[Date]]</f>
        <v>43492</v>
      </c>
      <c r="C1782" s="19" t="s">
        <v>10</v>
      </c>
      <c r="D1782" s="19" t="s">
        <v>125</v>
      </c>
      <c r="E1782" s="19" t="s">
        <v>67</v>
      </c>
      <c r="F1782" s="19">
        <v>585</v>
      </c>
      <c r="G1782" s="19">
        <v>11735</v>
      </c>
    </row>
    <row r="1783" spans="1:7" x14ac:dyDescent="0.25">
      <c r="A1783" s="18">
        <v>43492</v>
      </c>
      <c r="B1783" s="25">
        <f>SalesAndOrders[[#This Row],[Date]]</f>
        <v>43492</v>
      </c>
      <c r="C1783" s="19" t="s">
        <v>24</v>
      </c>
      <c r="D1783" s="19" t="s">
        <v>487</v>
      </c>
      <c r="E1783" s="19" t="s">
        <v>67</v>
      </c>
      <c r="F1783" s="19">
        <v>217</v>
      </c>
      <c r="G1783" s="19">
        <v>10473</v>
      </c>
    </row>
    <row r="1784" spans="1:7" x14ac:dyDescent="0.25">
      <c r="A1784" s="18">
        <v>43492</v>
      </c>
      <c r="B1784" s="25">
        <f>SalesAndOrders[[#This Row],[Date]]</f>
        <v>43492</v>
      </c>
      <c r="C1784" s="19" t="s">
        <v>10</v>
      </c>
      <c r="D1784" s="19" t="s">
        <v>261</v>
      </c>
      <c r="E1784" s="19" t="s">
        <v>13</v>
      </c>
      <c r="F1784" s="19">
        <v>47</v>
      </c>
      <c r="G1784" s="19">
        <v>6050</v>
      </c>
    </row>
    <row r="1785" spans="1:7" x14ac:dyDescent="0.25">
      <c r="A1785" s="18">
        <v>43492</v>
      </c>
      <c r="B1785" s="25">
        <f>SalesAndOrders[[#This Row],[Date]]</f>
        <v>43492</v>
      </c>
      <c r="C1785" s="19" t="s">
        <v>16</v>
      </c>
      <c r="D1785" s="19" t="s">
        <v>473</v>
      </c>
      <c r="E1785" s="19" t="s">
        <v>67</v>
      </c>
      <c r="F1785" s="19">
        <v>53</v>
      </c>
      <c r="G1785" s="19">
        <v>7761</v>
      </c>
    </row>
    <row r="1786" spans="1:7" x14ac:dyDescent="0.25">
      <c r="A1786" s="18">
        <v>43492</v>
      </c>
      <c r="B1786" s="25">
        <f>SalesAndOrders[[#This Row],[Date]]</f>
        <v>43492</v>
      </c>
      <c r="C1786" s="19" t="s">
        <v>24</v>
      </c>
      <c r="D1786" s="19" t="s">
        <v>171</v>
      </c>
      <c r="E1786" s="19" t="s">
        <v>67</v>
      </c>
      <c r="F1786" s="19">
        <v>156</v>
      </c>
      <c r="G1786" s="19">
        <v>5958</v>
      </c>
    </row>
    <row r="1787" spans="1:7" x14ac:dyDescent="0.25">
      <c r="A1787" s="18">
        <v>43492</v>
      </c>
      <c r="B1787" s="25">
        <f>SalesAndOrders[[#This Row],[Date]]</f>
        <v>43492</v>
      </c>
      <c r="C1787" s="19" t="s">
        <v>16</v>
      </c>
      <c r="D1787" s="19" t="s">
        <v>465</v>
      </c>
      <c r="E1787" s="19" t="s">
        <v>67</v>
      </c>
      <c r="F1787" s="19">
        <v>125</v>
      </c>
      <c r="G1787" s="19">
        <v>5745</v>
      </c>
    </row>
    <row r="1788" spans="1:7" x14ac:dyDescent="0.25">
      <c r="A1788" s="18">
        <v>43492</v>
      </c>
      <c r="B1788" s="25">
        <f>SalesAndOrders[[#This Row],[Date]]</f>
        <v>43492</v>
      </c>
      <c r="C1788" s="19" t="s">
        <v>16</v>
      </c>
      <c r="D1788" s="19" t="s">
        <v>82</v>
      </c>
      <c r="E1788" s="19" t="s">
        <v>67</v>
      </c>
      <c r="F1788" s="19">
        <v>66</v>
      </c>
      <c r="G1788" s="19">
        <v>3890</v>
      </c>
    </row>
    <row r="1789" spans="1:7" x14ac:dyDescent="0.25">
      <c r="A1789" s="18">
        <v>43492</v>
      </c>
      <c r="B1789" s="25">
        <f>SalesAndOrders[[#This Row],[Date]]</f>
        <v>43492</v>
      </c>
      <c r="C1789" s="19" t="s">
        <v>16</v>
      </c>
      <c r="D1789" s="19" t="s">
        <v>173</v>
      </c>
      <c r="E1789" s="19" t="s">
        <v>67</v>
      </c>
      <c r="F1789" s="19">
        <v>107</v>
      </c>
      <c r="G1789" s="19">
        <v>3683</v>
      </c>
    </row>
    <row r="1790" spans="1:7" x14ac:dyDescent="0.25">
      <c r="A1790" s="18">
        <v>43492</v>
      </c>
      <c r="B1790" s="25">
        <f>SalesAndOrders[[#This Row],[Date]]</f>
        <v>43492</v>
      </c>
      <c r="C1790" s="19" t="s">
        <v>24</v>
      </c>
      <c r="D1790" s="19" t="s">
        <v>544</v>
      </c>
      <c r="E1790" s="19" t="s">
        <v>67</v>
      </c>
      <c r="F1790" s="19">
        <v>282</v>
      </c>
      <c r="G1790" s="19">
        <v>2923</v>
      </c>
    </row>
    <row r="1791" spans="1:7" x14ac:dyDescent="0.25">
      <c r="A1791" s="18">
        <v>43461</v>
      </c>
      <c r="B1791" s="25">
        <f>SalesAndOrders[[#This Row],[Date]]</f>
        <v>43461</v>
      </c>
      <c r="C1791" s="19" t="s">
        <v>10</v>
      </c>
      <c r="D1791" s="19" t="s">
        <v>41</v>
      </c>
      <c r="E1791" s="19" t="s">
        <v>13</v>
      </c>
      <c r="F1791" s="19">
        <v>594</v>
      </c>
      <c r="G1791" s="19">
        <v>14286</v>
      </c>
    </row>
    <row r="1792" spans="1:7" x14ac:dyDescent="0.25">
      <c r="A1792" s="18">
        <v>43461</v>
      </c>
      <c r="B1792" s="25">
        <f>SalesAndOrders[[#This Row],[Date]]</f>
        <v>43461</v>
      </c>
      <c r="C1792" s="19" t="s">
        <v>10</v>
      </c>
      <c r="D1792" s="19" t="s">
        <v>290</v>
      </c>
      <c r="E1792" s="19" t="s">
        <v>13</v>
      </c>
      <c r="F1792" s="19">
        <v>349</v>
      </c>
      <c r="G1792" s="19">
        <v>12047</v>
      </c>
    </row>
    <row r="1793" spans="1:7" x14ac:dyDescent="0.25">
      <c r="A1793" s="18">
        <v>43461</v>
      </c>
      <c r="B1793" s="25">
        <f>SalesAndOrders[[#This Row],[Date]]</f>
        <v>43461</v>
      </c>
      <c r="C1793" s="19" t="s">
        <v>10</v>
      </c>
      <c r="D1793" s="19" t="s">
        <v>150</v>
      </c>
      <c r="E1793" s="19" t="s">
        <v>13</v>
      </c>
      <c r="F1793" s="19">
        <v>62</v>
      </c>
      <c r="G1793" s="19">
        <v>8524</v>
      </c>
    </row>
    <row r="1794" spans="1:7" x14ac:dyDescent="0.25">
      <c r="A1794" s="18">
        <v>43461</v>
      </c>
      <c r="B1794" s="25">
        <f>SalesAndOrders[[#This Row],[Date]]</f>
        <v>43461</v>
      </c>
      <c r="C1794" s="19" t="s">
        <v>10</v>
      </c>
      <c r="D1794" s="19" t="s">
        <v>119</v>
      </c>
      <c r="E1794" s="19" t="s">
        <v>13</v>
      </c>
      <c r="F1794" s="19">
        <v>106</v>
      </c>
      <c r="G1794" s="19">
        <v>8348</v>
      </c>
    </row>
    <row r="1795" spans="1:7" x14ac:dyDescent="0.25">
      <c r="A1795" s="18">
        <v>43461</v>
      </c>
      <c r="B1795" s="25">
        <f>SalesAndOrders[[#This Row],[Date]]</f>
        <v>43461</v>
      </c>
      <c r="C1795" s="19" t="s">
        <v>10</v>
      </c>
      <c r="D1795" s="19" t="s">
        <v>2728</v>
      </c>
      <c r="E1795" s="19" t="s">
        <v>19</v>
      </c>
      <c r="F1795" s="19">
        <v>518</v>
      </c>
      <c r="G1795" s="19">
        <v>13408</v>
      </c>
    </row>
    <row r="1796" spans="1:7" x14ac:dyDescent="0.25">
      <c r="A1796" s="18">
        <v>43461</v>
      </c>
      <c r="B1796" s="25">
        <f>SalesAndOrders[[#This Row],[Date]]</f>
        <v>43461</v>
      </c>
      <c r="C1796" s="19" t="s">
        <v>10</v>
      </c>
      <c r="D1796" s="19" t="s">
        <v>616</v>
      </c>
      <c r="E1796" s="19" t="s">
        <v>13</v>
      </c>
      <c r="F1796" s="19">
        <v>66</v>
      </c>
      <c r="G1796" s="19">
        <v>6357</v>
      </c>
    </row>
    <row r="1797" spans="1:7" x14ac:dyDescent="0.25">
      <c r="A1797" s="18">
        <v>43461</v>
      </c>
      <c r="B1797" s="25">
        <f>SalesAndOrders[[#This Row],[Date]]</f>
        <v>43461</v>
      </c>
      <c r="C1797" s="19" t="s">
        <v>10</v>
      </c>
      <c r="D1797" s="19" t="s">
        <v>723</v>
      </c>
      <c r="E1797" s="19" t="s">
        <v>13</v>
      </c>
      <c r="F1797" s="19">
        <v>267</v>
      </c>
      <c r="G1797" s="19">
        <v>5947</v>
      </c>
    </row>
    <row r="1798" spans="1:7" x14ac:dyDescent="0.25">
      <c r="A1798" s="18">
        <v>43461</v>
      </c>
      <c r="B1798" s="25">
        <f>SalesAndOrders[[#This Row],[Date]]</f>
        <v>43461</v>
      </c>
      <c r="C1798" s="19" t="s">
        <v>10</v>
      </c>
      <c r="D1798" s="19" t="s">
        <v>359</v>
      </c>
      <c r="E1798" s="19" t="s">
        <v>13</v>
      </c>
      <c r="F1798" s="19">
        <v>19</v>
      </c>
      <c r="G1798" s="19">
        <v>4065</v>
      </c>
    </row>
    <row r="1799" spans="1:7" x14ac:dyDescent="0.25">
      <c r="A1799" s="18">
        <v>43461</v>
      </c>
      <c r="B1799" s="25">
        <f>SalesAndOrders[[#This Row],[Date]]</f>
        <v>43461</v>
      </c>
      <c r="C1799" s="19" t="s">
        <v>10</v>
      </c>
      <c r="D1799" s="19" t="s">
        <v>179</v>
      </c>
      <c r="E1799" s="19" t="s">
        <v>13</v>
      </c>
      <c r="F1799" s="19">
        <v>118</v>
      </c>
      <c r="G1799" s="19">
        <v>3415</v>
      </c>
    </row>
    <row r="1800" spans="1:7" x14ac:dyDescent="0.25">
      <c r="A1800" s="18">
        <v>43461</v>
      </c>
      <c r="B1800" s="25">
        <f>SalesAndOrders[[#This Row],[Date]]</f>
        <v>43461</v>
      </c>
      <c r="C1800" s="19" t="s">
        <v>10</v>
      </c>
      <c r="D1800" s="19" t="s">
        <v>171</v>
      </c>
      <c r="E1800" s="19" t="s">
        <v>13</v>
      </c>
      <c r="F1800" s="19">
        <v>70</v>
      </c>
      <c r="G1800" s="19">
        <v>2681</v>
      </c>
    </row>
    <row r="1801" spans="1:7" x14ac:dyDescent="0.25">
      <c r="A1801" s="18">
        <v>43461</v>
      </c>
      <c r="B1801" s="25">
        <f>SalesAndOrders[[#This Row],[Date]]</f>
        <v>43461</v>
      </c>
      <c r="C1801" s="19" t="s">
        <v>10</v>
      </c>
      <c r="D1801" s="19" t="s">
        <v>80</v>
      </c>
      <c r="E1801" s="19" t="s">
        <v>13</v>
      </c>
      <c r="F1801" s="19">
        <v>90</v>
      </c>
      <c r="G1801" s="19">
        <v>2433</v>
      </c>
    </row>
    <row r="1802" spans="1:7" x14ac:dyDescent="0.25">
      <c r="A1802" s="18">
        <v>43461</v>
      </c>
      <c r="B1802" s="25">
        <f>SalesAndOrders[[#This Row],[Date]]</f>
        <v>43461</v>
      </c>
      <c r="C1802" s="19" t="s">
        <v>10</v>
      </c>
      <c r="D1802" s="19" t="s">
        <v>153</v>
      </c>
      <c r="E1802" s="19" t="s">
        <v>13</v>
      </c>
      <c r="F1802" s="19">
        <v>82</v>
      </c>
      <c r="G1802" s="19">
        <v>2375</v>
      </c>
    </row>
    <row r="1803" spans="1:7" x14ac:dyDescent="0.25">
      <c r="A1803" s="18">
        <v>43461</v>
      </c>
      <c r="B1803" s="25">
        <f>SalesAndOrders[[#This Row],[Date]]</f>
        <v>43461</v>
      </c>
      <c r="C1803" s="19" t="s">
        <v>16</v>
      </c>
      <c r="D1803" s="20" t="s">
        <v>2730</v>
      </c>
      <c r="E1803" s="19" t="s">
        <v>19</v>
      </c>
      <c r="F1803" s="19">
        <v>107</v>
      </c>
      <c r="G1803" s="19">
        <v>1609</v>
      </c>
    </row>
    <row r="1804" spans="1:7" x14ac:dyDescent="0.25">
      <c r="A1804" s="18">
        <v>43461</v>
      </c>
      <c r="B1804" s="25">
        <f>SalesAndOrders[[#This Row],[Date]]</f>
        <v>43461</v>
      </c>
      <c r="C1804" s="19" t="s">
        <v>10</v>
      </c>
      <c r="D1804" s="20" t="s">
        <v>2730</v>
      </c>
      <c r="E1804" s="19" t="s">
        <v>39</v>
      </c>
      <c r="F1804" s="19">
        <v>107</v>
      </c>
      <c r="G1804" s="19">
        <v>2469</v>
      </c>
    </row>
    <row r="1805" spans="1:7" x14ac:dyDescent="0.25">
      <c r="A1805" s="18">
        <v>43461</v>
      </c>
      <c r="B1805" s="25">
        <f>SalesAndOrders[[#This Row],[Date]]</f>
        <v>43461</v>
      </c>
      <c r="C1805" s="19" t="s">
        <v>10</v>
      </c>
      <c r="D1805" s="19" t="s">
        <v>75</v>
      </c>
      <c r="E1805" s="19" t="s">
        <v>19</v>
      </c>
      <c r="F1805" s="19">
        <v>557</v>
      </c>
      <c r="G1805" s="19">
        <v>17727</v>
      </c>
    </row>
    <row r="1806" spans="1:7" x14ac:dyDescent="0.25">
      <c r="A1806" s="18">
        <v>43461</v>
      </c>
      <c r="B1806" s="25">
        <f>SalesAndOrders[[#This Row],[Date]]</f>
        <v>43461</v>
      </c>
      <c r="C1806" s="19" t="s">
        <v>10</v>
      </c>
      <c r="D1806" s="19" t="s">
        <v>263</v>
      </c>
      <c r="E1806" s="19" t="s">
        <v>19</v>
      </c>
      <c r="F1806" s="19">
        <v>227</v>
      </c>
      <c r="G1806" s="19">
        <v>15488</v>
      </c>
    </row>
    <row r="1807" spans="1:7" x14ac:dyDescent="0.25">
      <c r="A1807" s="18">
        <v>43461</v>
      </c>
      <c r="B1807" s="25">
        <f>SalesAndOrders[[#This Row],[Date]]</f>
        <v>43461</v>
      </c>
      <c r="C1807" s="19" t="s">
        <v>24</v>
      </c>
      <c r="D1807" s="20" t="s">
        <v>2731</v>
      </c>
      <c r="E1807" s="19" t="s">
        <v>19</v>
      </c>
      <c r="F1807" s="19">
        <v>171</v>
      </c>
      <c r="G1807" s="19">
        <v>4121</v>
      </c>
    </row>
    <row r="1808" spans="1:7" x14ac:dyDescent="0.25">
      <c r="A1808" s="18">
        <v>43461</v>
      </c>
      <c r="B1808" s="25">
        <f>SalesAndOrders[[#This Row],[Date]]</f>
        <v>43461</v>
      </c>
      <c r="C1808" s="19" t="s">
        <v>24</v>
      </c>
      <c r="D1808" s="19" t="s">
        <v>98</v>
      </c>
      <c r="E1808" s="19" t="s">
        <v>19</v>
      </c>
      <c r="F1808" s="19">
        <v>248</v>
      </c>
      <c r="G1808" s="19">
        <v>6356</v>
      </c>
    </row>
    <row r="1809" spans="1:7" x14ac:dyDescent="0.25">
      <c r="A1809" s="18">
        <v>43461</v>
      </c>
      <c r="B1809" s="25">
        <f>SalesAndOrders[[#This Row],[Date]]</f>
        <v>43461</v>
      </c>
      <c r="C1809" s="19" t="s">
        <v>16</v>
      </c>
      <c r="D1809" s="19" t="s">
        <v>21</v>
      </c>
      <c r="E1809" s="19" t="s">
        <v>19</v>
      </c>
      <c r="F1809" s="19">
        <v>114</v>
      </c>
      <c r="G1809" s="19">
        <v>5193</v>
      </c>
    </row>
    <row r="1810" spans="1:7" x14ac:dyDescent="0.25">
      <c r="A1810" s="18">
        <v>43461</v>
      </c>
      <c r="B1810" s="25">
        <f>SalesAndOrders[[#This Row],[Date]]</f>
        <v>43461</v>
      </c>
      <c r="C1810" s="19" t="s">
        <v>24</v>
      </c>
      <c r="D1810" s="19" t="s">
        <v>412</v>
      </c>
      <c r="E1810" s="19" t="s">
        <v>19</v>
      </c>
      <c r="F1810" s="19">
        <v>154</v>
      </c>
      <c r="G1810" s="19">
        <v>4771</v>
      </c>
    </row>
    <row r="1811" spans="1:7" x14ac:dyDescent="0.25">
      <c r="A1811" s="18">
        <v>43461</v>
      </c>
      <c r="B1811" s="25">
        <f>SalesAndOrders[[#This Row],[Date]]</f>
        <v>43461</v>
      </c>
      <c r="C1811" s="19" t="s">
        <v>24</v>
      </c>
      <c r="D1811" s="19" t="s">
        <v>98</v>
      </c>
      <c r="E1811" s="19" t="s">
        <v>19</v>
      </c>
      <c r="F1811" s="19">
        <v>280</v>
      </c>
      <c r="G1811" s="19">
        <v>4240</v>
      </c>
    </row>
    <row r="1812" spans="1:7" x14ac:dyDescent="0.25">
      <c r="A1812" s="18">
        <v>43461</v>
      </c>
      <c r="B1812" s="25">
        <f>SalesAndOrders[[#This Row],[Date]]</f>
        <v>43461</v>
      </c>
      <c r="C1812" s="19" t="s">
        <v>24</v>
      </c>
      <c r="D1812" s="19" t="s">
        <v>93</v>
      </c>
      <c r="E1812" s="19" t="s">
        <v>19</v>
      </c>
      <c r="F1812" s="19">
        <v>276</v>
      </c>
      <c r="G1812" s="19">
        <v>3410</v>
      </c>
    </row>
    <row r="1813" spans="1:7" x14ac:dyDescent="0.25">
      <c r="A1813" s="18">
        <v>43461</v>
      </c>
      <c r="B1813" s="25">
        <f>SalesAndOrders[[#This Row],[Date]]</f>
        <v>43461</v>
      </c>
      <c r="C1813" s="19" t="s">
        <v>16</v>
      </c>
      <c r="D1813" s="19" t="s">
        <v>659</v>
      </c>
      <c r="E1813" s="19" t="s">
        <v>19</v>
      </c>
      <c r="F1813" s="19">
        <v>26</v>
      </c>
      <c r="G1813" s="19">
        <v>2247</v>
      </c>
    </row>
    <row r="1814" spans="1:7" x14ac:dyDescent="0.25">
      <c r="A1814" s="18">
        <v>43461</v>
      </c>
      <c r="B1814" s="25">
        <f>SalesAndOrders[[#This Row],[Date]]</f>
        <v>43461</v>
      </c>
      <c r="C1814" s="19" t="s">
        <v>16</v>
      </c>
      <c r="D1814" s="19" t="s">
        <v>91</v>
      </c>
      <c r="E1814" s="19" t="s">
        <v>19</v>
      </c>
      <c r="F1814" s="19">
        <v>111</v>
      </c>
      <c r="G1814" s="19">
        <v>1948</v>
      </c>
    </row>
    <row r="1815" spans="1:7" x14ac:dyDescent="0.25">
      <c r="A1815" s="18">
        <v>43461</v>
      </c>
      <c r="B1815" s="25">
        <f>SalesAndOrders[[#This Row],[Date]]</f>
        <v>43461</v>
      </c>
      <c r="C1815" s="19" t="s">
        <v>10</v>
      </c>
      <c r="D1815" s="19" t="s">
        <v>183</v>
      </c>
      <c r="E1815" s="19" t="s">
        <v>30</v>
      </c>
      <c r="F1815" s="19">
        <v>573</v>
      </c>
      <c r="G1815" s="19">
        <v>15624</v>
      </c>
    </row>
    <row r="1816" spans="1:7" x14ac:dyDescent="0.25">
      <c r="A1816" s="18">
        <v>43461</v>
      </c>
      <c r="B1816" s="25">
        <f>SalesAndOrders[[#This Row],[Date]]</f>
        <v>43461</v>
      </c>
      <c r="C1816" s="19" t="s">
        <v>16</v>
      </c>
      <c r="D1816" s="19" t="s">
        <v>2733</v>
      </c>
      <c r="E1816" s="19" t="s">
        <v>19</v>
      </c>
      <c r="F1816" s="19">
        <v>92</v>
      </c>
      <c r="G1816" s="19">
        <v>5571</v>
      </c>
    </row>
    <row r="1817" spans="1:7" x14ac:dyDescent="0.25">
      <c r="A1817" s="18">
        <v>43461</v>
      </c>
      <c r="B1817" s="25">
        <f>SalesAndOrders[[#This Row],[Date]]</f>
        <v>43461</v>
      </c>
      <c r="C1817" s="19" t="s">
        <v>10</v>
      </c>
      <c r="D1817" s="19" t="s">
        <v>285</v>
      </c>
      <c r="E1817" s="19" t="s">
        <v>30</v>
      </c>
      <c r="F1817" s="19">
        <v>430</v>
      </c>
      <c r="G1817" s="19">
        <v>11745</v>
      </c>
    </row>
    <row r="1818" spans="1:7" x14ac:dyDescent="0.25">
      <c r="A1818" s="18">
        <v>43461</v>
      </c>
      <c r="B1818" s="25">
        <f>SalesAndOrders[[#This Row],[Date]]</f>
        <v>43461</v>
      </c>
      <c r="C1818" s="19" t="s">
        <v>10</v>
      </c>
      <c r="D1818" s="19" t="s">
        <v>662</v>
      </c>
      <c r="E1818" s="19" t="s">
        <v>30</v>
      </c>
      <c r="F1818" s="19">
        <v>232</v>
      </c>
      <c r="G1818" s="19">
        <v>11653</v>
      </c>
    </row>
    <row r="1819" spans="1:7" x14ac:dyDescent="0.25">
      <c r="A1819" s="18">
        <v>43461</v>
      </c>
      <c r="B1819" s="25">
        <f>SalesAndOrders[[#This Row],[Date]]</f>
        <v>43461</v>
      </c>
      <c r="C1819" s="19" t="s">
        <v>16</v>
      </c>
      <c r="D1819" s="19" t="s">
        <v>2733</v>
      </c>
      <c r="E1819" s="19" t="s">
        <v>30</v>
      </c>
      <c r="F1819" s="19">
        <v>116</v>
      </c>
      <c r="G1819" s="19">
        <v>5568</v>
      </c>
    </row>
    <row r="1820" spans="1:7" x14ac:dyDescent="0.25">
      <c r="A1820" s="18">
        <v>43461</v>
      </c>
      <c r="B1820" s="25">
        <f>SalesAndOrders[[#This Row],[Date]]</f>
        <v>43461</v>
      </c>
      <c r="C1820" s="19" t="s">
        <v>16</v>
      </c>
      <c r="D1820" s="19" t="s">
        <v>2733</v>
      </c>
      <c r="E1820" s="19" t="s">
        <v>57</v>
      </c>
      <c r="F1820" s="19">
        <v>67</v>
      </c>
      <c r="G1820" s="19">
        <v>2868</v>
      </c>
    </row>
    <row r="1821" spans="1:7" x14ac:dyDescent="0.25">
      <c r="A1821" s="18">
        <v>43461</v>
      </c>
      <c r="B1821" s="25">
        <f>SalesAndOrders[[#This Row],[Date]]</f>
        <v>43461</v>
      </c>
      <c r="C1821" s="19" t="s">
        <v>24</v>
      </c>
      <c r="D1821" s="19" t="s">
        <v>133</v>
      </c>
      <c r="E1821" s="19" t="s">
        <v>30</v>
      </c>
      <c r="F1821" s="19">
        <v>242</v>
      </c>
      <c r="G1821" s="19">
        <v>5747</v>
      </c>
    </row>
    <row r="1822" spans="1:7" x14ac:dyDescent="0.25">
      <c r="A1822" s="18">
        <v>43461</v>
      </c>
      <c r="B1822" s="25">
        <f>SalesAndOrders[[#This Row],[Date]]</f>
        <v>43461</v>
      </c>
      <c r="C1822" s="19" t="s">
        <v>24</v>
      </c>
      <c r="D1822" s="19" t="s">
        <v>554</v>
      </c>
      <c r="E1822" s="19" t="s">
        <v>30</v>
      </c>
      <c r="F1822" s="19">
        <v>236</v>
      </c>
      <c r="G1822" s="19">
        <v>5539</v>
      </c>
    </row>
    <row r="1823" spans="1:7" x14ac:dyDescent="0.25">
      <c r="A1823" s="18">
        <v>43461</v>
      </c>
      <c r="B1823" s="25">
        <f>SalesAndOrders[[#This Row],[Date]]</f>
        <v>43461</v>
      </c>
      <c r="C1823" s="19" t="s">
        <v>24</v>
      </c>
      <c r="D1823" s="19" t="s">
        <v>203</v>
      </c>
      <c r="E1823" s="19" t="s">
        <v>30</v>
      </c>
      <c r="F1823" s="19">
        <v>202</v>
      </c>
      <c r="G1823" s="19">
        <v>5510</v>
      </c>
    </row>
    <row r="1824" spans="1:7" x14ac:dyDescent="0.25">
      <c r="A1824" s="18">
        <v>43461</v>
      </c>
      <c r="B1824" s="25">
        <f>SalesAndOrders[[#This Row],[Date]]</f>
        <v>43461</v>
      </c>
      <c r="C1824" s="19" t="s">
        <v>16</v>
      </c>
      <c r="D1824" s="19" t="s">
        <v>69</v>
      </c>
      <c r="E1824" s="19" t="s">
        <v>30</v>
      </c>
      <c r="F1824" s="19">
        <v>157</v>
      </c>
      <c r="G1824" s="19">
        <v>4769</v>
      </c>
    </row>
    <row r="1825" spans="1:7" x14ac:dyDescent="0.25">
      <c r="A1825" s="18">
        <v>43461</v>
      </c>
      <c r="B1825" s="25">
        <f>SalesAndOrders[[#This Row],[Date]]</f>
        <v>43461</v>
      </c>
      <c r="C1825" s="19" t="s">
        <v>24</v>
      </c>
      <c r="D1825" s="19" t="s">
        <v>443</v>
      </c>
      <c r="E1825" s="19" t="s">
        <v>30</v>
      </c>
      <c r="F1825" s="19">
        <v>208</v>
      </c>
      <c r="G1825" s="19">
        <v>4760</v>
      </c>
    </row>
    <row r="1826" spans="1:7" x14ac:dyDescent="0.25">
      <c r="A1826" s="18">
        <v>43461</v>
      </c>
      <c r="B1826" s="25">
        <f>SalesAndOrders[[#This Row],[Date]]</f>
        <v>43461</v>
      </c>
      <c r="C1826" s="19" t="s">
        <v>24</v>
      </c>
      <c r="D1826" s="19" t="s">
        <v>315</v>
      </c>
      <c r="E1826" s="19" t="s">
        <v>30</v>
      </c>
      <c r="F1826" s="19">
        <v>273</v>
      </c>
      <c r="G1826" s="19">
        <v>4665</v>
      </c>
    </row>
    <row r="1827" spans="1:7" x14ac:dyDescent="0.25">
      <c r="A1827" s="18">
        <v>43461</v>
      </c>
      <c r="B1827" s="25">
        <f>SalesAndOrders[[#This Row],[Date]]</f>
        <v>43461</v>
      </c>
      <c r="C1827" s="19" t="s">
        <v>16</v>
      </c>
      <c r="D1827" s="19" t="s">
        <v>265</v>
      </c>
      <c r="E1827" s="19" t="s">
        <v>30</v>
      </c>
      <c r="F1827" s="19">
        <v>136</v>
      </c>
      <c r="G1827" s="19">
        <v>4561</v>
      </c>
    </row>
    <row r="1828" spans="1:7" x14ac:dyDescent="0.25">
      <c r="A1828" s="18">
        <v>43461</v>
      </c>
      <c r="B1828" s="25">
        <f>SalesAndOrders[[#This Row],[Date]]</f>
        <v>43461</v>
      </c>
      <c r="C1828" s="19" t="s">
        <v>24</v>
      </c>
      <c r="D1828" s="19" t="s">
        <v>816</v>
      </c>
      <c r="E1828" s="19" t="s">
        <v>30</v>
      </c>
      <c r="F1828" s="19">
        <v>275</v>
      </c>
      <c r="G1828" s="19">
        <v>4373</v>
      </c>
    </row>
    <row r="1829" spans="1:7" x14ac:dyDescent="0.25">
      <c r="A1829" s="18">
        <v>43461</v>
      </c>
      <c r="B1829" s="25">
        <f>SalesAndOrders[[#This Row],[Date]]</f>
        <v>43461</v>
      </c>
      <c r="C1829" s="19" t="s">
        <v>16</v>
      </c>
      <c r="D1829" s="19" t="s">
        <v>487</v>
      </c>
      <c r="E1829" s="19" t="s">
        <v>30</v>
      </c>
      <c r="F1829" s="19">
        <v>249</v>
      </c>
      <c r="G1829" s="19">
        <v>4365</v>
      </c>
    </row>
    <row r="1830" spans="1:7" x14ac:dyDescent="0.25">
      <c r="A1830" s="18">
        <v>43461</v>
      </c>
      <c r="B1830" s="25">
        <f>SalesAndOrders[[#This Row],[Date]]</f>
        <v>43461</v>
      </c>
      <c r="C1830" s="19" t="s">
        <v>24</v>
      </c>
      <c r="D1830" s="19" t="s">
        <v>2733</v>
      </c>
      <c r="E1830" s="19" t="s">
        <v>39</v>
      </c>
      <c r="F1830" s="19">
        <v>168</v>
      </c>
      <c r="G1830" s="19">
        <v>7469</v>
      </c>
    </row>
    <row r="1831" spans="1:7" x14ac:dyDescent="0.25">
      <c r="A1831" s="18">
        <v>43461</v>
      </c>
      <c r="B1831" s="25">
        <f>SalesAndOrders[[#This Row],[Date]]</f>
        <v>43461</v>
      </c>
      <c r="C1831" s="19" t="s">
        <v>24</v>
      </c>
      <c r="D1831" s="19" t="s">
        <v>59</v>
      </c>
      <c r="E1831" s="19" t="s">
        <v>30</v>
      </c>
      <c r="F1831" s="19">
        <v>68</v>
      </c>
      <c r="G1831" s="19">
        <v>4005</v>
      </c>
    </row>
    <row r="1832" spans="1:7" x14ac:dyDescent="0.25">
      <c r="A1832" s="18">
        <v>43461</v>
      </c>
      <c r="B1832" s="25">
        <f>SalesAndOrders[[#This Row],[Date]]</f>
        <v>43461</v>
      </c>
      <c r="C1832" s="19" t="s">
        <v>24</v>
      </c>
      <c r="D1832" s="19" t="s">
        <v>503</v>
      </c>
      <c r="E1832" s="19" t="s">
        <v>30</v>
      </c>
      <c r="F1832" s="19">
        <v>89</v>
      </c>
      <c r="G1832" s="19">
        <v>3789</v>
      </c>
    </row>
    <row r="1833" spans="1:7" x14ac:dyDescent="0.25">
      <c r="A1833" s="18">
        <v>43461</v>
      </c>
      <c r="B1833" s="25">
        <f>SalesAndOrders[[#This Row],[Date]]</f>
        <v>43461</v>
      </c>
      <c r="C1833" s="19" t="s">
        <v>10</v>
      </c>
      <c r="D1833" s="19" t="s">
        <v>73</v>
      </c>
      <c r="E1833" s="19" t="s">
        <v>30</v>
      </c>
      <c r="F1833" s="19">
        <v>17</v>
      </c>
      <c r="G1833" s="19">
        <v>3570</v>
      </c>
    </row>
    <row r="1834" spans="1:7" x14ac:dyDescent="0.25">
      <c r="A1834" s="18">
        <v>43461</v>
      </c>
      <c r="B1834" s="25">
        <f>SalesAndOrders[[#This Row],[Date]]</f>
        <v>43461</v>
      </c>
      <c r="C1834" s="19" t="s">
        <v>16</v>
      </c>
      <c r="D1834" s="19" t="s">
        <v>48</v>
      </c>
      <c r="E1834" s="19" t="s">
        <v>30</v>
      </c>
      <c r="F1834" s="19">
        <v>101</v>
      </c>
      <c r="G1834" s="19">
        <v>3176</v>
      </c>
    </row>
    <row r="1835" spans="1:7" x14ac:dyDescent="0.25">
      <c r="A1835" s="18">
        <v>43461</v>
      </c>
      <c r="B1835" s="25">
        <f>SalesAndOrders[[#This Row],[Date]]</f>
        <v>43461</v>
      </c>
      <c r="C1835" s="19" t="s">
        <v>16</v>
      </c>
      <c r="D1835" s="19" t="s">
        <v>127</v>
      </c>
      <c r="E1835" s="19" t="s">
        <v>30</v>
      </c>
      <c r="F1835" s="19">
        <v>53</v>
      </c>
      <c r="G1835" s="19">
        <v>3105</v>
      </c>
    </row>
    <row r="1836" spans="1:7" x14ac:dyDescent="0.25">
      <c r="A1836" s="18">
        <v>43461</v>
      </c>
      <c r="B1836" s="25">
        <f>SalesAndOrders[[#This Row],[Date]]</f>
        <v>43461</v>
      </c>
      <c r="C1836" s="19" t="s">
        <v>16</v>
      </c>
      <c r="D1836" s="19" t="s">
        <v>201</v>
      </c>
      <c r="E1836" s="19" t="s">
        <v>30</v>
      </c>
      <c r="F1836" s="19">
        <v>71</v>
      </c>
      <c r="G1836" s="19">
        <v>2437</v>
      </c>
    </row>
    <row r="1837" spans="1:7" x14ac:dyDescent="0.25">
      <c r="A1837" s="18">
        <v>43461</v>
      </c>
      <c r="B1837" s="25">
        <f>SalesAndOrders[[#This Row],[Date]]</f>
        <v>43461</v>
      </c>
      <c r="C1837" s="19" t="s">
        <v>16</v>
      </c>
      <c r="D1837" s="19" t="s">
        <v>98</v>
      </c>
      <c r="E1837" s="19" t="s">
        <v>30</v>
      </c>
      <c r="F1837" s="19">
        <v>35</v>
      </c>
      <c r="G1837" s="19">
        <v>1593</v>
      </c>
    </row>
    <row r="1838" spans="1:7" x14ac:dyDescent="0.25">
      <c r="A1838" s="18">
        <v>43461</v>
      </c>
      <c r="B1838" s="25">
        <f>SalesAndOrders[[#This Row],[Date]]</f>
        <v>43461</v>
      </c>
      <c r="C1838" s="19" t="s">
        <v>16</v>
      </c>
      <c r="D1838" s="19" t="s">
        <v>651</v>
      </c>
      <c r="E1838" s="19" t="s">
        <v>30</v>
      </c>
      <c r="F1838" s="19">
        <v>110</v>
      </c>
      <c r="G1838" s="19">
        <v>1575</v>
      </c>
    </row>
    <row r="1839" spans="1:7" x14ac:dyDescent="0.25">
      <c r="A1839" s="18">
        <v>43461</v>
      </c>
      <c r="B1839" s="25">
        <f>SalesAndOrders[[#This Row],[Date]]</f>
        <v>43461</v>
      </c>
      <c r="C1839" s="19" t="s">
        <v>10</v>
      </c>
      <c r="D1839" s="19" t="s">
        <v>206</v>
      </c>
      <c r="E1839" s="19" t="s">
        <v>32</v>
      </c>
      <c r="F1839" s="19">
        <v>547</v>
      </c>
      <c r="G1839" s="19">
        <v>8341</v>
      </c>
    </row>
    <row r="1840" spans="1:7" x14ac:dyDescent="0.25">
      <c r="A1840" s="18">
        <v>43461</v>
      </c>
      <c r="B1840" s="25">
        <f>SalesAndOrders[[#This Row],[Date]]</f>
        <v>43461</v>
      </c>
      <c r="C1840" s="19" t="s">
        <v>24</v>
      </c>
      <c r="D1840" s="19" t="s">
        <v>271</v>
      </c>
      <c r="E1840" s="19" t="s">
        <v>32</v>
      </c>
      <c r="F1840" s="19">
        <v>258</v>
      </c>
      <c r="G1840" s="19">
        <v>5990</v>
      </c>
    </row>
    <row r="1841" spans="1:7" x14ac:dyDescent="0.25">
      <c r="A1841" s="18">
        <v>43461</v>
      </c>
      <c r="B1841" s="25">
        <f>SalesAndOrders[[#This Row],[Date]]</f>
        <v>43461</v>
      </c>
      <c r="C1841" s="19" t="s">
        <v>24</v>
      </c>
      <c r="D1841" s="19" t="s">
        <v>59</v>
      </c>
      <c r="E1841" s="19" t="s">
        <v>32</v>
      </c>
      <c r="F1841" s="19">
        <v>99</v>
      </c>
      <c r="G1841" s="19">
        <v>5824</v>
      </c>
    </row>
    <row r="1842" spans="1:7" x14ac:dyDescent="0.25">
      <c r="A1842" s="18">
        <v>43461</v>
      </c>
      <c r="B1842" s="25">
        <f>SalesAndOrders[[#This Row],[Date]]</f>
        <v>43461</v>
      </c>
      <c r="C1842" s="19" t="s">
        <v>24</v>
      </c>
      <c r="D1842" s="19" t="s">
        <v>41</v>
      </c>
      <c r="E1842" s="19" t="s">
        <v>32</v>
      </c>
      <c r="F1842" s="19">
        <v>287</v>
      </c>
      <c r="G1842" s="19">
        <v>5500</v>
      </c>
    </row>
    <row r="1843" spans="1:7" x14ac:dyDescent="0.25">
      <c r="A1843" s="18">
        <v>43461</v>
      </c>
      <c r="B1843" s="25">
        <f>SalesAndOrders[[#This Row],[Date]]</f>
        <v>43461</v>
      </c>
      <c r="C1843" s="19" t="s">
        <v>24</v>
      </c>
      <c r="D1843" s="19" t="s">
        <v>559</v>
      </c>
      <c r="E1843" s="19" t="s">
        <v>32</v>
      </c>
      <c r="F1843" s="19">
        <v>172</v>
      </c>
      <c r="G1843" s="19">
        <v>4617</v>
      </c>
    </row>
    <row r="1844" spans="1:7" x14ac:dyDescent="0.25">
      <c r="A1844" s="18">
        <v>43461</v>
      </c>
      <c r="B1844" s="25">
        <f>SalesAndOrders[[#This Row],[Date]]</f>
        <v>43461</v>
      </c>
      <c r="C1844" s="19" t="s">
        <v>10</v>
      </c>
      <c r="D1844" s="19" t="s">
        <v>2735</v>
      </c>
      <c r="E1844" s="19" t="s">
        <v>39</v>
      </c>
      <c r="F1844" s="19">
        <v>238</v>
      </c>
      <c r="G1844" s="19">
        <v>16266</v>
      </c>
    </row>
    <row r="1845" spans="1:7" x14ac:dyDescent="0.25">
      <c r="A1845" s="18">
        <v>43461</v>
      </c>
      <c r="B1845" s="25">
        <f>SalesAndOrders[[#This Row],[Date]]</f>
        <v>43461</v>
      </c>
      <c r="C1845" s="19" t="s">
        <v>16</v>
      </c>
      <c r="D1845" s="19" t="s">
        <v>760</v>
      </c>
      <c r="E1845" s="19" t="s">
        <v>32</v>
      </c>
      <c r="F1845" s="19">
        <v>118</v>
      </c>
      <c r="G1845" s="19">
        <v>3225</v>
      </c>
    </row>
    <row r="1846" spans="1:7" x14ac:dyDescent="0.25">
      <c r="A1846" s="18">
        <v>43461</v>
      </c>
      <c r="B1846" s="25">
        <f>SalesAndOrders[[#This Row],[Date]]</f>
        <v>43461</v>
      </c>
      <c r="C1846" s="19" t="s">
        <v>24</v>
      </c>
      <c r="D1846" s="19" t="s">
        <v>233</v>
      </c>
      <c r="E1846" s="19" t="s">
        <v>32</v>
      </c>
      <c r="F1846" s="19">
        <v>212</v>
      </c>
      <c r="G1846" s="19">
        <v>3072</v>
      </c>
    </row>
    <row r="1847" spans="1:7" x14ac:dyDescent="0.25">
      <c r="A1847" s="18">
        <v>43461</v>
      </c>
      <c r="B1847" s="25">
        <f>SalesAndOrders[[#This Row],[Date]]</f>
        <v>43461</v>
      </c>
      <c r="C1847" s="19" t="s">
        <v>10</v>
      </c>
      <c r="D1847" s="19" t="s">
        <v>98</v>
      </c>
      <c r="E1847" s="19" t="s">
        <v>32</v>
      </c>
      <c r="F1847" s="19">
        <v>26</v>
      </c>
      <c r="G1847" s="19">
        <v>2567</v>
      </c>
    </row>
    <row r="1848" spans="1:7" x14ac:dyDescent="0.25">
      <c r="A1848" s="18">
        <v>43461</v>
      </c>
      <c r="B1848" s="25">
        <f>SalesAndOrders[[#This Row],[Date]]</f>
        <v>43461</v>
      </c>
      <c r="C1848" s="19" t="s">
        <v>24</v>
      </c>
      <c r="D1848" s="19" t="s">
        <v>494</v>
      </c>
      <c r="E1848" s="19" t="s">
        <v>32</v>
      </c>
      <c r="F1848" s="19">
        <v>73</v>
      </c>
      <c r="G1848" s="19">
        <v>2524</v>
      </c>
    </row>
    <row r="1849" spans="1:7" x14ac:dyDescent="0.25">
      <c r="A1849" s="18">
        <v>43461</v>
      </c>
      <c r="B1849" s="25">
        <f>SalesAndOrders[[#This Row],[Date]]</f>
        <v>43461</v>
      </c>
      <c r="C1849" s="19" t="s">
        <v>16</v>
      </c>
      <c r="D1849" s="19" t="s">
        <v>271</v>
      </c>
      <c r="E1849" s="19" t="s">
        <v>32</v>
      </c>
      <c r="F1849" s="19">
        <v>138</v>
      </c>
      <c r="G1849" s="19">
        <v>1612</v>
      </c>
    </row>
    <row r="1850" spans="1:7" x14ac:dyDescent="0.25">
      <c r="A1850" s="18">
        <v>43461</v>
      </c>
      <c r="B1850" s="25">
        <f>SalesAndOrders[[#This Row],[Date]]</f>
        <v>43461</v>
      </c>
      <c r="C1850" s="19" t="s">
        <v>16</v>
      </c>
      <c r="D1850" s="19" t="s">
        <v>559</v>
      </c>
      <c r="E1850" s="19" t="s">
        <v>32</v>
      </c>
      <c r="F1850" s="19">
        <v>44</v>
      </c>
      <c r="G1850" s="19">
        <v>1342</v>
      </c>
    </row>
    <row r="1851" spans="1:7" x14ac:dyDescent="0.25">
      <c r="A1851" s="18">
        <v>43461</v>
      </c>
      <c r="B1851" s="25">
        <f>SalesAndOrders[[#This Row],[Date]]</f>
        <v>43461</v>
      </c>
      <c r="C1851" s="19" t="s">
        <v>16</v>
      </c>
      <c r="D1851" s="19" t="s">
        <v>426</v>
      </c>
      <c r="E1851" s="19" t="s">
        <v>32</v>
      </c>
      <c r="F1851" s="19">
        <v>58</v>
      </c>
      <c r="G1851" s="19">
        <v>1241</v>
      </c>
    </row>
    <row r="1852" spans="1:7" x14ac:dyDescent="0.25">
      <c r="A1852" s="18">
        <v>43461</v>
      </c>
      <c r="B1852" s="25">
        <f>SalesAndOrders[[#This Row],[Date]]</f>
        <v>43461</v>
      </c>
      <c r="C1852" s="19" t="s">
        <v>16</v>
      </c>
      <c r="D1852" s="19" t="s">
        <v>46</v>
      </c>
      <c r="E1852" s="19" t="s">
        <v>32</v>
      </c>
      <c r="F1852" s="19">
        <v>72</v>
      </c>
      <c r="G1852" s="19">
        <v>805</v>
      </c>
    </row>
    <row r="1853" spans="1:7" x14ac:dyDescent="0.25">
      <c r="A1853" s="18">
        <v>43461</v>
      </c>
      <c r="B1853" s="25">
        <f>SalesAndOrders[[#This Row],[Date]]</f>
        <v>43461</v>
      </c>
      <c r="C1853" s="19" t="s">
        <v>16</v>
      </c>
      <c r="D1853" s="19" t="s">
        <v>226</v>
      </c>
      <c r="E1853" s="19" t="s">
        <v>32</v>
      </c>
      <c r="F1853" s="19">
        <v>90</v>
      </c>
      <c r="G1853" s="19">
        <v>574</v>
      </c>
    </row>
    <row r="1854" spans="1:7" x14ac:dyDescent="0.25">
      <c r="A1854" s="18">
        <v>43461</v>
      </c>
      <c r="B1854" s="25">
        <f>SalesAndOrders[[#This Row],[Date]]</f>
        <v>43461</v>
      </c>
      <c r="C1854" s="19" t="s">
        <v>10</v>
      </c>
      <c r="D1854" s="19" t="s">
        <v>59</v>
      </c>
      <c r="E1854" s="19" t="s">
        <v>39</v>
      </c>
      <c r="F1854" s="19">
        <v>178</v>
      </c>
      <c r="G1854" s="19">
        <v>16997</v>
      </c>
    </row>
    <row r="1855" spans="1:7" x14ac:dyDescent="0.25">
      <c r="A1855" s="18">
        <v>43461</v>
      </c>
      <c r="B1855" s="25">
        <f>SalesAndOrders[[#This Row],[Date]]</f>
        <v>43461</v>
      </c>
      <c r="C1855" s="19" t="s">
        <v>10</v>
      </c>
      <c r="D1855" s="19" t="s">
        <v>473</v>
      </c>
      <c r="E1855" s="19" t="s">
        <v>39</v>
      </c>
      <c r="F1855" s="19">
        <v>411</v>
      </c>
      <c r="G1855" s="19">
        <v>14259</v>
      </c>
    </row>
    <row r="1856" spans="1:7" x14ac:dyDescent="0.25">
      <c r="A1856" s="18">
        <v>43461</v>
      </c>
      <c r="B1856" s="25">
        <f>SalesAndOrders[[#This Row],[Date]]</f>
        <v>43461</v>
      </c>
      <c r="C1856" s="19" t="s">
        <v>16</v>
      </c>
      <c r="D1856" s="19" t="s">
        <v>2738</v>
      </c>
      <c r="E1856" s="19" t="s">
        <v>32</v>
      </c>
      <c r="F1856" s="19">
        <v>75</v>
      </c>
      <c r="G1856" s="19">
        <v>2777</v>
      </c>
    </row>
    <row r="1857" spans="1:7" x14ac:dyDescent="0.25">
      <c r="A1857" s="18">
        <v>43461</v>
      </c>
      <c r="B1857" s="25">
        <f>SalesAndOrders[[#This Row],[Date]]</f>
        <v>43461</v>
      </c>
      <c r="C1857" s="19" t="s">
        <v>16</v>
      </c>
      <c r="D1857" s="19" t="s">
        <v>176</v>
      </c>
      <c r="E1857" s="19" t="s">
        <v>39</v>
      </c>
      <c r="F1857" s="19">
        <v>54</v>
      </c>
      <c r="G1857" s="19">
        <v>4542</v>
      </c>
    </row>
    <row r="1858" spans="1:7" x14ac:dyDescent="0.25">
      <c r="A1858" s="18">
        <v>43461</v>
      </c>
      <c r="B1858" s="25">
        <f>SalesAndOrders[[#This Row],[Date]]</f>
        <v>43461</v>
      </c>
      <c r="C1858" s="19" t="s">
        <v>24</v>
      </c>
      <c r="D1858" s="19" t="s">
        <v>330</v>
      </c>
      <c r="E1858" s="19" t="s">
        <v>39</v>
      </c>
      <c r="F1858" s="19">
        <v>128</v>
      </c>
      <c r="G1858" s="19">
        <v>4070</v>
      </c>
    </row>
    <row r="1859" spans="1:7" x14ac:dyDescent="0.25">
      <c r="A1859" s="18">
        <v>43461</v>
      </c>
      <c r="B1859" s="25">
        <f>SalesAndOrders[[#This Row],[Date]]</f>
        <v>43461</v>
      </c>
      <c r="C1859" s="19" t="s">
        <v>16</v>
      </c>
      <c r="D1859" s="19" t="s">
        <v>322</v>
      </c>
      <c r="E1859" s="19" t="s">
        <v>39</v>
      </c>
      <c r="F1859" s="19">
        <v>59</v>
      </c>
      <c r="G1859" s="19">
        <v>3408</v>
      </c>
    </row>
    <row r="1860" spans="1:7" x14ac:dyDescent="0.25">
      <c r="A1860" s="18">
        <v>43461</v>
      </c>
      <c r="B1860" s="25">
        <f>SalesAndOrders[[#This Row],[Date]]</f>
        <v>43461</v>
      </c>
      <c r="C1860" s="19" t="s">
        <v>16</v>
      </c>
      <c r="D1860" s="19" t="s">
        <v>217</v>
      </c>
      <c r="E1860" s="19" t="s">
        <v>39</v>
      </c>
      <c r="F1860" s="19">
        <v>135</v>
      </c>
      <c r="G1860" s="19">
        <v>2826</v>
      </c>
    </row>
    <row r="1861" spans="1:7" x14ac:dyDescent="0.25">
      <c r="A1861" s="18">
        <v>43461</v>
      </c>
      <c r="B1861" s="25">
        <f>SalesAndOrders[[#This Row],[Date]]</f>
        <v>43461</v>
      </c>
      <c r="C1861" s="19" t="s">
        <v>16</v>
      </c>
      <c r="D1861" s="19" t="s">
        <v>233</v>
      </c>
      <c r="E1861" s="19" t="s">
        <v>39</v>
      </c>
      <c r="F1861" s="19">
        <v>134</v>
      </c>
      <c r="G1861" s="19">
        <v>2269</v>
      </c>
    </row>
    <row r="1862" spans="1:7" x14ac:dyDescent="0.25">
      <c r="A1862" s="18">
        <v>43461</v>
      </c>
      <c r="B1862" s="25">
        <f>SalesAndOrders[[#This Row],[Date]]</f>
        <v>43461</v>
      </c>
      <c r="C1862" s="19" t="s">
        <v>24</v>
      </c>
      <c r="D1862" s="19" t="s">
        <v>769</v>
      </c>
      <c r="E1862" s="19" t="s">
        <v>39</v>
      </c>
      <c r="F1862" s="19">
        <v>118</v>
      </c>
      <c r="G1862" s="19">
        <v>2598</v>
      </c>
    </row>
    <row r="1863" spans="1:7" x14ac:dyDescent="0.25">
      <c r="A1863" s="18">
        <v>43461</v>
      </c>
      <c r="B1863" s="25">
        <f>SalesAndOrders[[#This Row],[Date]]</f>
        <v>43461</v>
      </c>
      <c r="C1863" s="19" t="s">
        <v>10</v>
      </c>
      <c r="D1863" s="19" t="s">
        <v>146</v>
      </c>
      <c r="E1863" s="19" t="s">
        <v>2724</v>
      </c>
      <c r="F1863" s="19">
        <v>364</v>
      </c>
      <c r="G1863" s="19">
        <v>18623</v>
      </c>
    </row>
    <row r="1864" spans="1:7" x14ac:dyDescent="0.25">
      <c r="A1864" s="18">
        <v>43461</v>
      </c>
      <c r="B1864" s="25">
        <f>SalesAndOrders[[#This Row],[Date]]</f>
        <v>43461</v>
      </c>
      <c r="C1864" s="19" t="s">
        <v>10</v>
      </c>
      <c r="D1864" s="19" t="s">
        <v>75</v>
      </c>
      <c r="E1864" s="19" t="s">
        <v>2724</v>
      </c>
      <c r="F1864" s="19">
        <v>212</v>
      </c>
      <c r="G1864" s="19">
        <v>16710</v>
      </c>
    </row>
    <row r="1865" spans="1:7" x14ac:dyDescent="0.25">
      <c r="A1865" s="18">
        <v>43461</v>
      </c>
      <c r="B1865" s="25">
        <f>SalesAndOrders[[#This Row],[Date]]</f>
        <v>43461</v>
      </c>
      <c r="C1865" s="19" t="s">
        <v>10</v>
      </c>
      <c r="D1865" s="19" t="s">
        <v>89</v>
      </c>
      <c r="E1865" s="19" t="s">
        <v>2724</v>
      </c>
      <c r="F1865" s="19">
        <v>299</v>
      </c>
      <c r="G1865" s="19">
        <v>15238</v>
      </c>
    </row>
    <row r="1866" spans="1:7" x14ac:dyDescent="0.25">
      <c r="A1866" s="18">
        <v>43461</v>
      </c>
      <c r="B1866" s="25">
        <f>SalesAndOrders[[#This Row],[Date]]</f>
        <v>43461</v>
      </c>
      <c r="C1866" s="19" t="s">
        <v>10</v>
      </c>
      <c r="D1866" s="19" t="s">
        <v>158</v>
      </c>
      <c r="E1866" s="19" t="s">
        <v>2724</v>
      </c>
      <c r="F1866" s="19">
        <v>432</v>
      </c>
      <c r="G1866" s="19">
        <v>14430</v>
      </c>
    </row>
    <row r="1867" spans="1:7" x14ac:dyDescent="0.25">
      <c r="A1867" s="18">
        <v>43461</v>
      </c>
      <c r="B1867" s="25">
        <f>SalesAndOrders[[#This Row],[Date]]</f>
        <v>43461</v>
      </c>
      <c r="C1867" s="19" t="s">
        <v>10</v>
      </c>
      <c r="D1867" s="19" t="s">
        <v>769</v>
      </c>
      <c r="E1867" s="19" t="s">
        <v>2724</v>
      </c>
      <c r="F1867" s="19">
        <v>267</v>
      </c>
      <c r="G1867" s="19">
        <v>12324</v>
      </c>
    </row>
    <row r="1868" spans="1:7" x14ac:dyDescent="0.25">
      <c r="A1868" s="18">
        <v>43461</v>
      </c>
      <c r="B1868" s="25">
        <f>SalesAndOrders[[#This Row],[Date]]</f>
        <v>43461</v>
      </c>
      <c r="C1868" s="19" t="s">
        <v>16</v>
      </c>
      <c r="D1868" s="19" t="s">
        <v>257</v>
      </c>
      <c r="E1868" s="19" t="s">
        <v>2724</v>
      </c>
      <c r="F1868" s="19">
        <v>63</v>
      </c>
      <c r="G1868" s="19">
        <v>12117</v>
      </c>
    </row>
    <row r="1869" spans="1:7" x14ac:dyDescent="0.25">
      <c r="A1869" s="18">
        <v>43461</v>
      </c>
      <c r="B1869" s="25">
        <f>SalesAndOrders[[#This Row],[Date]]</f>
        <v>43461</v>
      </c>
      <c r="C1869" s="19" t="s">
        <v>24</v>
      </c>
      <c r="D1869" s="19" t="s">
        <v>346</v>
      </c>
      <c r="E1869" s="19" t="s">
        <v>2724</v>
      </c>
      <c r="F1869" s="19">
        <v>135</v>
      </c>
      <c r="G1869" s="19">
        <v>10699</v>
      </c>
    </row>
    <row r="1870" spans="1:7" x14ac:dyDescent="0.25">
      <c r="A1870" s="18">
        <v>43461</v>
      </c>
      <c r="B1870" s="25">
        <f>SalesAndOrders[[#This Row],[Date]]</f>
        <v>43461</v>
      </c>
      <c r="C1870" s="19" t="s">
        <v>16</v>
      </c>
      <c r="D1870" s="19" t="s">
        <v>2726</v>
      </c>
      <c r="E1870" s="19" t="s">
        <v>30</v>
      </c>
      <c r="F1870" s="19">
        <v>484</v>
      </c>
      <c r="G1870" s="19">
        <v>14875</v>
      </c>
    </row>
    <row r="1871" spans="1:7" x14ac:dyDescent="0.25">
      <c r="A1871" s="18">
        <v>43461</v>
      </c>
      <c r="B1871" s="25">
        <f>SalesAndOrders[[#This Row],[Date]]</f>
        <v>43461</v>
      </c>
      <c r="C1871" s="19" t="s">
        <v>24</v>
      </c>
      <c r="D1871" s="19" t="s">
        <v>271</v>
      </c>
      <c r="E1871" s="19" t="s">
        <v>2724</v>
      </c>
      <c r="F1871" s="19">
        <v>235</v>
      </c>
      <c r="G1871" s="19">
        <v>6768</v>
      </c>
    </row>
    <row r="1872" spans="1:7" x14ac:dyDescent="0.25">
      <c r="A1872" s="18">
        <v>43461</v>
      </c>
      <c r="B1872" s="25">
        <f>SalesAndOrders[[#This Row],[Date]]</f>
        <v>43461</v>
      </c>
      <c r="C1872" s="19" t="s">
        <v>10</v>
      </c>
      <c r="D1872" s="19" t="s">
        <v>460</v>
      </c>
      <c r="E1872" s="19" t="s">
        <v>2724</v>
      </c>
      <c r="F1872" s="19">
        <v>81</v>
      </c>
      <c r="G1872" s="19">
        <v>5882</v>
      </c>
    </row>
    <row r="1873" spans="1:7" x14ac:dyDescent="0.25">
      <c r="A1873" s="18">
        <v>43461</v>
      </c>
      <c r="B1873" s="25">
        <f>SalesAndOrders[[#This Row],[Date]]</f>
        <v>43461</v>
      </c>
      <c r="C1873" s="19" t="s">
        <v>24</v>
      </c>
      <c r="D1873" s="19" t="s">
        <v>112</v>
      </c>
      <c r="E1873" s="19" t="s">
        <v>2724</v>
      </c>
      <c r="F1873" s="19">
        <v>231</v>
      </c>
      <c r="G1873" s="19">
        <v>4832</v>
      </c>
    </row>
    <row r="1874" spans="1:7" x14ac:dyDescent="0.25">
      <c r="A1874" s="18">
        <v>43461</v>
      </c>
      <c r="B1874" s="25">
        <f>SalesAndOrders[[#This Row],[Date]]</f>
        <v>43461</v>
      </c>
      <c r="C1874" s="19" t="s">
        <v>24</v>
      </c>
      <c r="D1874" s="19" t="s">
        <v>48</v>
      </c>
      <c r="E1874" s="19" t="s">
        <v>2724</v>
      </c>
      <c r="F1874" s="19">
        <v>228</v>
      </c>
      <c r="G1874" s="19">
        <v>3517</v>
      </c>
    </row>
    <row r="1875" spans="1:7" x14ac:dyDescent="0.25">
      <c r="A1875" s="18">
        <v>43461</v>
      </c>
      <c r="B1875" s="25">
        <f>SalesAndOrders[[#This Row],[Date]]</f>
        <v>43461</v>
      </c>
      <c r="C1875" s="19" t="s">
        <v>16</v>
      </c>
      <c r="D1875" s="19" t="s">
        <v>2739</v>
      </c>
      <c r="E1875" s="19" t="s">
        <v>19</v>
      </c>
      <c r="F1875" s="19">
        <v>295</v>
      </c>
      <c r="G1875" s="19">
        <v>12778</v>
      </c>
    </row>
    <row r="1876" spans="1:7" x14ac:dyDescent="0.25">
      <c r="A1876" s="18">
        <v>43461</v>
      </c>
      <c r="B1876" s="25">
        <f>SalesAndOrders[[#This Row],[Date]]</f>
        <v>43461</v>
      </c>
      <c r="C1876" s="19" t="s">
        <v>16</v>
      </c>
      <c r="D1876" s="19" t="s">
        <v>2739</v>
      </c>
      <c r="E1876" s="19" t="s">
        <v>2724</v>
      </c>
      <c r="F1876" s="19">
        <v>69</v>
      </c>
      <c r="G1876" s="19">
        <v>3603</v>
      </c>
    </row>
    <row r="1877" spans="1:7" x14ac:dyDescent="0.25">
      <c r="A1877" s="18">
        <v>43461</v>
      </c>
      <c r="B1877" s="25">
        <f>SalesAndOrders[[#This Row],[Date]]</f>
        <v>43461</v>
      </c>
      <c r="C1877" s="19" t="s">
        <v>10</v>
      </c>
      <c r="D1877" s="19" t="s">
        <v>183</v>
      </c>
      <c r="E1877" s="19" t="s">
        <v>57</v>
      </c>
      <c r="F1877" s="19">
        <v>547</v>
      </c>
      <c r="G1877" s="19">
        <v>20620</v>
      </c>
    </row>
    <row r="1878" spans="1:7" x14ac:dyDescent="0.25">
      <c r="A1878" s="18">
        <v>43461</v>
      </c>
      <c r="B1878" s="25">
        <f>SalesAndOrders[[#This Row],[Date]]</f>
        <v>43461</v>
      </c>
      <c r="C1878" s="19" t="s">
        <v>10</v>
      </c>
      <c r="D1878" s="19" t="s">
        <v>285</v>
      </c>
      <c r="E1878" s="19" t="s">
        <v>57</v>
      </c>
      <c r="F1878" s="19">
        <v>171</v>
      </c>
      <c r="G1878" s="19">
        <v>16581</v>
      </c>
    </row>
    <row r="1879" spans="1:7" x14ac:dyDescent="0.25">
      <c r="A1879" s="18">
        <v>43461</v>
      </c>
      <c r="B1879" s="25">
        <f>SalesAndOrders[[#This Row],[Date]]</f>
        <v>43461</v>
      </c>
      <c r="C1879" s="19" t="s">
        <v>10</v>
      </c>
      <c r="D1879" s="19" t="s">
        <v>562</v>
      </c>
      <c r="E1879" s="19" t="s">
        <v>57</v>
      </c>
      <c r="F1879" s="19">
        <v>567</v>
      </c>
      <c r="G1879" s="19">
        <v>16280</v>
      </c>
    </row>
    <row r="1880" spans="1:7" x14ac:dyDescent="0.25">
      <c r="A1880" s="18">
        <v>43461</v>
      </c>
      <c r="B1880" s="25">
        <f>SalesAndOrders[[#This Row],[Date]]</f>
        <v>43461</v>
      </c>
      <c r="C1880" s="19" t="s">
        <v>10</v>
      </c>
      <c r="D1880" s="19" t="s">
        <v>226</v>
      </c>
      <c r="E1880" s="19" t="s">
        <v>57</v>
      </c>
      <c r="F1880" s="19">
        <v>323</v>
      </c>
      <c r="G1880" s="19">
        <v>14251</v>
      </c>
    </row>
    <row r="1881" spans="1:7" x14ac:dyDescent="0.25">
      <c r="A1881" s="18">
        <v>43461</v>
      </c>
      <c r="B1881" s="25">
        <f>SalesAndOrders[[#This Row],[Date]]</f>
        <v>43461</v>
      </c>
      <c r="C1881" s="19" t="s">
        <v>10</v>
      </c>
      <c r="D1881" s="19" t="s">
        <v>46</v>
      </c>
      <c r="E1881" s="19" t="s">
        <v>57</v>
      </c>
      <c r="F1881" s="19">
        <v>436</v>
      </c>
      <c r="G1881" s="19">
        <v>11537</v>
      </c>
    </row>
    <row r="1882" spans="1:7" x14ac:dyDescent="0.25">
      <c r="A1882" s="18">
        <v>43461</v>
      </c>
      <c r="B1882" s="25">
        <f>SalesAndOrders[[#This Row],[Date]]</f>
        <v>43461</v>
      </c>
      <c r="C1882" s="19" t="s">
        <v>10</v>
      </c>
      <c r="D1882" s="19" t="s">
        <v>616</v>
      </c>
      <c r="E1882" s="19" t="s">
        <v>57</v>
      </c>
      <c r="F1882" s="19">
        <v>274</v>
      </c>
      <c r="G1882" s="19">
        <v>11059</v>
      </c>
    </row>
    <row r="1883" spans="1:7" x14ac:dyDescent="0.25">
      <c r="A1883" s="18">
        <v>43461</v>
      </c>
      <c r="B1883" s="25">
        <f>SalesAndOrders[[#This Row],[Date]]</f>
        <v>43461</v>
      </c>
      <c r="C1883" s="19" t="s">
        <v>10</v>
      </c>
      <c r="D1883" s="19" t="s">
        <v>554</v>
      </c>
      <c r="E1883" s="19" t="s">
        <v>57</v>
      </c>
      <c r="F1883" s="19">
        <v>313</v>
      </c>
      <c r="G1883" s="19">
        <v>8703</v>
      </c>
    </row>
    <row r="1884" spans="1:7" x14ac:dyDescent="0.25">
      <c r="A1884" s="18">
        <v>43461</v>
      </c>
      <c r="B1884" s="25">
        <f>SalesAndOrders[[#This Row],[Date]]</f>
        <v>43461</v>
      </c>
      <c r="C1884" s="19" t="s">
        <v>24</v>
      </c>
      <c r="D1884" s="19" t="s">
        <v>310</v>
      </c>
      <c r="E1884" s="19" t="s">
        <v>57</v>
      </c>
      <c r="F1884" s="19">
        <v>260</v>
      </c>
      <c r="G1884" s="19">
        <v>8450</v>
      </c>
    </row>
    <row r="1885" spans="1:7" x14ac:dyDescent="0.25">
      <c r="A1885" s="18">
        <v>43461</v>
      </c>
      <c r="B1885" s="25">
        <f>SalesAndOrders[[#This Row],[Date]]</f>
        <v>43461</v>
      </c>
      <c r="C1885" s="19" t="s">
        <v>24</v>
      </c>
      <c r="D1885" s="19" t="s">
        <v>334</v>
      </c>
      <c r="E1885" s="19" t="s">
        <v>57</v>
      </c>
      <c r="F1885" s="19">
        <v>165</v>
      </c>
      <c r="G1885" s="19">
        <v>8283</v>
      </c>
    </row>
    <row r="1886" spans="1:7" x14ac:dyDescent="0.25">
      <c r="A1886" s="18">
        <v>43461</v>
      </c>
      <c r="B1886" s="25">
        <f>SalesAndOrders[[#This Row],[Date]]</f>
        <v>43461</v>
      </c>
      <c r="C1886" s="19" t="s">
        <v>24</v>
      </c>
      <c r="D1886" s="19" t="s">
        <v>2741</v>
      </c>
      <c r="E1886" s="19" t="s">
        <v>19</v>
      </c>
      <c r="F1886" s="19">
        <v>89</v>
      </c>
      <c r="G1886" s="19">
        <v>4453</v>
      </c>
    </row>
    <row r="1887" spans="1:7" x14ac:dyDescent="0.25">
      <c r="A1887" s="18">
        <v>43461</v>
      </c>
      <c r="B1887" s="25">
        <f>SalesAndOrders[[#This Row],[Date]]</f>
        <v>43461</v>
      </c>
      <c r="C1887" s="19" t="s">
        <v>24</v>
      </c>
      <c r="D1887" s="19" t="s">
        <v>993</v>
      </c>
      <c r="E1887" s="19" t="s">
        <v>57</v>
      </c>
      <c r="F1887" s="19">
        <v>276</v>
      </c>
      <c r="G1887" s="19">
        <v>6480</v>
      </c>
    </row>
    <row r="1888" spans="1:7" x14ac:dyDescent="0.25">
      <c r="A1888" s="18">
        <v>43461</v>
      </c>
      <c r="B1888" s="25">
        <f>SalesAndOrders[[#This Row],[Date]]</f>
        <v>43461</v>
      </c>
      <c r="C1888" s="19" t="s">
        <v>10</v>
      </c>
      <c r="D1888" s="19" t="s">
        <v>173</v>
      </c>
      <c r="E1888" s="19" t="s">
        <v>57</v>
      </c>
      <c r="F1888" s="19">
        <v>50</v>
      </c>
      <c r="G1888" s="19">
        <v>5889</v>
      </c>
    </row>
    <row r="1889" spans="1:7" x14ac:dyDescent="0.25">
      <c r="A1889" s="18">
        <v>43461</v>
      </c>
      <c r="B1889" s="25">
        <f>SalesAndOrders[[#This Row],[Date]]</f>
        <v>43461</v>
      </c>
      <c r="C1889" s="19" t="s">
        <v>24</v>
      </c>
      <c r="D1889" s="19" t="s">
        <v>692</v>
      </c>
      <c r="E1889" s="19" t="s">
        <v>57</v>
      </c>
      <c r="F1889" s="19">
        <v>154</v>
      </c>
      <c r="G1889" s="19">
        <v>5463</v>
      </c>
    </row>
    <row r="1890" spans="1:7" x14ac:dyDescent="0.25">
      <c r="A1890" s="18">
        <v>43461</v>
      </c>
      <c r="B1890" s="25">
        <f>SalesAndOrders[[#This Row],[Date]]</f>
        <v>43461</v>
      </c>
      <c r="C1890" s="19" t="s">
        <v>24</v>
      </c>
      <c r="D1890" s="19" t="s">
        <v>828</v>
      </c>
      <c r="E1890" s="19" t="s">
        <v>57</v>
      </c>
      <c r="F1890" s="19">
        <v>95</v>
      </c>
      <c r="G1890" s="19">
        <v>5459</v>
      </c>
    </row>
    <row r="1891" spans="1:7" x14ac:dyDescent="0.25">
      <c r="A1891" s="18">
        <v>43461</v>
      </c>
      <c r="B1891" s="25">
        <f>SalesAndOrders[[#This Row],[Date]]</f>
        <v>43461</v>
      </c>
      <c r="C1891" s="19" t="s">
        <v>24</v>
      </c>
      <c r="D1891" s="19" t="s">
        <v>56</v>
      </c>
      <c r="E1891" s="19" t="s">
        <v>57</v>
      </c>
      <c r="F1891" s="19">
        <v>103</v>
      </c>
      <c r="G1891" s="19">
        <v>4818</v>
      </c>
    </row>
    <row r="1892" spans="1:7" x14ac:dyDescent="0.25">
      <c r="A1892" s="18">
        <v>43461</v>
      </c>
      <c r="B1892" s="25">
        <f>SalesAndOrders[[#This Row],[Date]]</f>
        <v>43461</v>
      </c>
      <c r="C1892" s="19" t="s">
        <v>16</v>
      </c>
      <c r="D1892" s="19" t="s">
        <v>98</v>
      </c>
      <c r="E1892" s="19" t="s">
        <v>57</v>
      </c>
      <c r="F1892" s="19">
        <v>126</v>
      </c>
      <c r="G1892" s="19">
        <v>4599</v>
      </c>
    </row>
    <row r="1893" spans="1:7" x14ac:dyDescent="0.25">
      <c r="A1893" s="18">
        <v>43461</v>
      </c>
      <c r="B1893" s="25">
        <f>SalesAndOrders[[#This Row],[Date]]</f>
        <v>43461</v>
      </c>
      <c r="C1893" s="19" t="s">
        <v>24</v>
      </c>
      <c r="D1893" s="19" t="s">
        <v>267</v>
      </c>
      <c r="E1893" s="19" t="s">
        <v>57</v>
      </c>
      <c r="F1893" s="19">
        <v>234</v>
      </c>
      <c r="G1893" s="19">
        <v>4441</v>
      </c>
    </row>
    <row r="1894" spans="1:7" x14ac:dyDescent="0.25">
      <c r="A1894" s="18">
        <v>43461</v>
      </c>
      <c r="B1894" s="25">
        <f>SalesAndOrders[[#This Row],[Date]]</f>
        <v>43461</v>
      </c>
      <c r="C1894" s="19" t="s">
        <v>24</v>
      </c>
      <c r="D1894" s="19" t="s">
        <v>25</v>
      </c>
      <c r="E1894" s="19" t="s">
        <v>57</v>
      </c>
      <c r="F1894" s="19">
        <v>69</v>
      </c>
      <c r="G1894" s="19">
        <v>4033</v>
      </c>
    </row>
    <row r="1895" spans="1:7" x14ac:dyDescent="0.25">
      <c r="A1895" s="18">
        <v>43461</v>
      </c>
      <c r="B1895" s="25">
        <f>SalesAndOrders[[#This Row],[Date]]</f>
        <v>43461</v>
      </c>
      <c r="C1895" s="19" t="s">
        <v>16</v>
      </c>
      <c r="D1895" s="19" t="s">
        <v>489</v>
      </c>
      <c r="E1895" s="19" t="s">
        <v>57</v>
      </c>
      <c r="F1895" s="19">
        <v>77</v>
      </c>
      <c r="G1895" s="19">
        <v>3646</v>
      </c>
    </row>
    <row r="1896" spans="1:7" x14ac:dyDescent="0.25">
      <c r="A1896" s="18">
        <v>43461</v>
      </c>
      <c r="B1896" s="25">
        <f>SalesAndOrders[[#This Row],[Date]]</f>
        <v>43461</v>
      </c>
      <c r="C1896" s="19" t="s">
        <v>16</v>
      </c>
      <c r="D1896" s="19" t="s">
        <v>89</v>
      </c>
      <c r="E1896" s="19" t="s">
        <v>57</v>
      </c>
      <c r="F1896" s="19">
        <v>118</v>
      </c>
      <c r="G1896" s="19">
        <v>3300</v>
      </c>
    </row>
    <row r="1897" spans="1:7" x14ac:dyDescent="0.25">
      <c r="A1897" s="18">
        <v>43461</v>
      </c>
      <c r="B1897" s="25">
        <f>SalesAndOrders[[#This Row],[Date]]</f>
        <v>43461</v>
      </c>
      <c r="C1897" s="19" t="s">
        <v>16</v>
      </c>
      <c r="D1897" s="19" t="s">
        <v>1029</v>
      </c>
      <c r="E1897" s="19" t="s">
        <v>57</v>
      </c>
      <c r="F1897" s="19">
        <v>105</v>
      </c>
      <c r="G1897" s="19">
        <v>3271</v>
      </c>
    </row>
    <row r="1898" spans="1:7" x14ac:dyDescent="0.25">
      <c r="A1898" s="18">
        <v>43461</v>
      </c>
      <c r="B1898" s="25">
        <f>SalesAndOrders[[#This Row],[Date]]</f>
        <v>43461</v>
      </c>
      <c r="C1898" s="19" t="s">
        <v>10</v>
      </c>
      <c r="D1898" s="19" t="s">
        <v>828</v>
      </c>
      <c r="E1898" s="19" t="s">
        <v>57</v>
      </c>
      <c r="F1898" s="19">
        <v>22</v>
      </c>
      <c r="G1898" s="19">
        <v>2866</v>
      </c>
    </row>
    <row r="1899" spans="1:7" x14ac:dyDescent="0.25">
      <c r="A1899" s="18">
        <v>43461</v>
      </c>
      <c r="B1899" s="25">
        <f>SalesAndOrders[[#This Row],[Date]]</f>
        <v>43461</v>
      </c>
      <c r="C1899" s="19" t="s">
        <v>24</v>
      </c>
      <c r="D1899" s="19" t="s">
        <v>246</v>
      </c>
      <c r="E1899" s="19" t="s">
        <v>57</v>
      </c>
      <c r="F1899" s="19">
        <v>47</v>
      </c>
      <c r="G1899" s="19">
        <v>2853</v>
      </c>
    </row>
    <row r="1900" spans="1:7" x14ac:dyDescent="0.25">
      <c r="A1900" s="18">
        <v>43461</v>
      </c>
      <c r="B1900" s="25">
        <f>SalesAndOrders[[#This Row],[Date]]</f>
        <v>43461</v>
      </c>
      <c r="C1900" s="19" t="s">
        <v>16</v>
      </c>
      <c r="D1900" s="19" t="s">
        <v>125</v>
      </c>
      <c r="E1900" s="19" t="s">
        <v>57</v>
      </c>
      <c r="F1900" s="19">
        <v>112</v>
      </c>
      <c r="G1900" s="19">
        <v>2487</v>
      </c>
    </row>
    <row r="1901" spans="1:7" x14ac:dyDescent="0.25">
      <c r="A1901" s="18">
        <v>43461</v>
      </c>
      <c r="B1901" s="25">
        <f>SalesAndOrders[[#This Row],[Date]]</f>
        <v>43461</v>
      </c>
      <c r="C1901" s="19" t="s">
        <v>10</v>
      </c>
      <c r="D1901" s="19" t="s">
        <v>726</v>
      </c>
      <c r="E1901" s="19" t="s">
        <v>60</v>
      </c>
      <c r="F1901" s="19">
        <v>471</v>
      </c>
      <c r="G1901" s="19">
        <v>17905</v>
      </c>
    </row>
    <row r="1902" spans="1:7" x14ac:dyDescent="0.25">
      <c r="A1902" s="18">
        <v>43461</v>
      </c>
      <c r="B1902" s="25">
        <f>SalesAndOrders[[#This Row],[Date]]</f>
        <v>43461</v>
      </c>
      <c r="C1902" s="19" t="s">
        <v>10</v>
      </c>
      <c r="D1902" s="19" t="s">
        <v>534</v>
      </c>
      <c r="E1902" s="19" t="s">
        <v>60</v>
      </c>
      <c r="F1902" s="19">
        <v>305</v>
      </c>
      <c r="G1902" s="19">
        <v>12725</v>
      </c>
    </row>
    <row r="1903" spans="1:7" x14ac:dyDescent="0.25">
      <c r="A1903" s="18">
        <v>43461</v>
      </c>
      <c r="B1903" s="25">
        <f>SalesAndOrders[[#This Row],[Date]]</f>
        <v>43461</v>
      </c>
      <c r="C1903" s="19" t="s">
        <v>24</v>
      </c>
      <c r="D1903" s="19" t="s">
        <v>206</v>
      </c>
      <c r="E1903" s="19" t="s">
        <v>60</v>
      </c>
      <c r="F1903" s="19">
        <v>231</v>
      </c>
      <c r="G1903" s="19">
        <v>7253</v>
      </c>
    </row>
    <row r="1904" spans="1:7" x14ac:dyDescent="0.25">
      <c r="A1904" s="18">
        <v>43461</v>
      </c>
      <c r="B1904" s="25">
        <f>SalesAndOrders[[#This Row],[Date]]</f>
        <v>43461</v>
      </c>
      <c r="C1904" s="19" t="s">
        <v>16</v>
      </c>
      <c r="D1904" s="19" t="s">
        <v>616</v>
      </c>
      <c r="E1904" s="19" t="s">
        <v>57</v>
      </c>
      <c r="F1904" s="19">
        <v>65</v>
      </c>
      <c r="G1904" s="19">
        <v>2811</v>
      </c>
    </row>
    <row r="1905" spans="1:7" x14ac:dyDescent="0.25">
      <c r="A1905" s="18">
        <v>43461</v>
      </c>
      <c r="B1905" s="25">
        <f>SalesAndOrders[[#This Row],[Date]]</f>
        <v>43461</v>
      </c>
      <c r="C1905" s="19" t="s">
        <v>16</v>
      </c>
      <c r="D1905" s="19" t="s">
        <v>2742</v>
      </c>
      <c r="E1905" s="19" t="s">
        <v>30</v>
      </c>
      <c r="F1905" s="19">
        <v>93</v>
      </c>
      <c r="G1905" s="19">
        <v>1603</v>
      </c>
    </row>
    <row r="1906" spans="1:7" x14ac:dyDescent="0.25">
      <c r="A1906" s="18">
        <v>43461</v>
      </c>
      <c r="B1906" s="25">
        <f>SalesAndOrders[[#This Row],[Date]]</f>
        <v>43461</v>
      </c>
      <c r="C1906" s="19" t="s">
        <v>24</v>
      </c>
      <c r="D1906" s="19" t="s">
        <v>164</v>
      </c>
      <c r="E1906" s="19" t="s">
        <v>60</v>
      </c>
      <c r="F1906" s="19">
        <v>108</v>
      </c>
      <c r="G1906" s="19">
        <v>5558</v>
      </c>
    </row>
    <row r="1907" spans="1:7" x14ac:dyDescent="0.25">
      <c r="A1907" s="18">
        <v>43461</v>
      </c>
      <c r="B1907" s="25">
        <f>SalesAndOrders[[#This Row],[Date]]</f>
        <v>43461</v>
      </c>
      <c r="C1907" s="19" t="s">
        <v>24</v>
      </c>
      <c r="D1907" s="19" t="s">
        <v>263</v>
      </c>
      <c r="E1907" s="19" t="s">
        <v>60</v>
      </c>
      <c r="F1907" s="19">
        <v>207</v>
      </c>
      <c r="G1907" s="19">
        <v>4953</v>
      </c>
    </row>
    <row r="1908" spans="1:7" x14ac:dyDescent="0.25">
      <c r="A1908" s="18">
        <v>43461</v>
      </c>
      <c r="B1908" s="25">
        <f>SalesAndOrders[[#This Row],[Date]]</f>
        <v>43461</v>
      </c>
      <c r="C1908" s="19" t="s">
        <v>10</v>
      </c>
      <c r="D1908" s="19" t="s">
        <v>832</v>
      </c>
      <c r="E1908" s="19" t="s">
        <v>60</v>
      </c>
      <c r="F1908" s="19">
        <v>88</v>
      </c>
      <c r="G1908" s="19">
        <v>4365</v>
      </c>
    </row>
    <row r="1909" spans="1:7" x14ac:dyDescent="0.25">
      <c r="A1909" s="18">
        <v>43461</v>
      </c>
      <c r="B1909" s="25">
        <f>SalesAndOrders[[#This Row],[Date]]</f>
        <v>43461</v>
      </c>
      <c r="C1909" s="19" t="s">
        <v>24</v>
      </c>
      <c r="D1909" s="19" t="s">
        <v>246</v>
      </c>
      <c r="E1909" s="19" t="s">
        <v>60</v>
      </c>
      <c r="F1909" s="19">
        <v>181</v>
      </c>
      <c r="G1909" s="19">
        <v>4079</v>
      </c>
    </row>
    <row r="1910" spans="1:7" x14ac:dyDescent="0.25">
      <c r="A1910" s="18">
        <v>43461</v>
      </c>
      <c r="B1910" s="25">
        <f>SalesAndOrders[[#This Row],[Date]]</f>
        <v>43461</v>
      </c>
      <c r="C1910" s="19" t="s">
        <v>24</v>
      </c>
      <c r="D1910" s="19" t="s">
        <v>596</v>
      </c>
      <c r="E1910" s="19" t="s">
        <v>60</v>
      </c>
      <c r="F1910" s="19">
        <v>206</v>
      </c>
      <c r="G1910" s="19">
        <v>3541</v>
      </c>
    </row>
    <row r="1911" spans="1:7" x14ac:dyDescent="0.25">
      <c r="A1911" s="18">
        <v>43461</v>
      </c>
      <c r="B1911" s="25">
        <f>SalesAndOrders[[#This Row],[Date]]</f>
        <v>43461</v>
      </c>
      <c r="C1911" s="19" t="s">
        <v>24</v>
      </c>
      <c r="D1911" s="19" t="s">
        <v>651</v>
      </c>
      <c r="E1911" s="19" t="s">
        <v>60</v>
      </c>
      <c r="F1911" s="19">
        <v>116</v>
      </c>
      <c r="G1911" s="19">
        <v>2977</v>
      </c>
    </row>
    <row r="1912" spans="1:7" x14ac:dyDescent="0.25">
      <c r="A1912" s="18">
        <v>43461</v>
      </c>
      <c r="B1912" s="25">
        <f>SalesAndOrders[[#This Row],[Date]]</f>
        <v>43461</v>
      </c>
      <c r="C1912" s="19" t="s">
        <v>24</v>
      </c>
      <c r="D1912" s="19" t="s">
        <v>547</v>
      </c>
      <c r="E1912" s="19" t="s">
        <v>60</v>
      </c>
      <c r="F1912" s="19">
        <v>27</v>
      </c>
      <c r="G1912" s="19">
        <v>2373</v>
      </c>
    </row>
    <row r="1913" spans="1:7" x14ac:dyDescent="0.25">
      <c r="A1913" s="18">
        <v>43461</v>
      </c>
      <c r="B1913" s="25">
        <f>SalesAndOrders[[#This Row],[Date]]</f>
        <v>43461</v>
      </c>
      <c r="C1913" s="19" t="s">
        <v>10</v>
      </c>
      <c r="D1913" s="19" t="s">
        <v>2745</v>
      </c>
      <c r="E1913" s="19" t="s">
        <v>2724</v>
      </c>
      <c r="F1913" s="19">
        <v>495</v>
      </c>
      <c r="G1913" s="19">
        <v>7728</v>
      </c>
    </row>
    <row r="1914" spans="1:7" x14ac:dyDescent="0.25">
      <c r="A1914" s="18">
        <v>43461</v>
      </c>
      <c r="B1914" s="25">
        <f>SalesAndOrders[[#This Row],[Date]]</f>
        <v>43461</v>
      </c>
      <c r="C1914" s="19" t="s">
        <v>10</v>
      </c>
      <c r="D1914" s="19" t="s">
        <v>102</v>
      </c>
      <c r="E1914" s="19" t="s">
        <v>67</v>
      </c>
      <c r="F1914" s="19">
        <v>534</v>
      </c>
      <c r="G1914" s="19">
        <v>20158</v>
      </c>
    </row>
    <row r="1915" spans="1:7" x14ac:dyDescent="0.25">
      <c r="A1915" s="18">
        <v>43461</v>
      </c>
      <c r="B1915" s="25">
        <f>SalesAndOrders[[#This Row],[Date]]</f>
        <v>43461</v>
      </c>
      <c r="C1915" s="19" t="s">
        <v>24</v>
      </c>
      <c r="D1915" s="19" t="s">
        <v>1029</v>
      </c>
      <c r="E1915" s="19" t="s">
        <v>67</v>
      </c>
      <c r="F1915" s="19">
        <v>205</v>
      </c>
      <c r="G1915" s="19">
        <v>20572</v>
      </c>
    </row>
    <row r="1916" spans="1:7" x14ac:dyDescent="0.25">
      <c r="A1916" s="18">
        <v>43461</v>
      </c>
      <c r="B1916" s="25">
        <f>SalesAndOrders[[#This Row],[Date]]</f>
        <v>43461</v>
      </c>
      <c r="C1916" s="19" t="s">
        <v>10</v>
      </c>
      <c r="D1916" s="19" t="s">
        <v>336</v>
      </c>
      <c r="E1916" s="19" t="s">
        <v>67</v>
      </c>
      <c r="F1916" s="19">
        <v>504</v>
      </c>
      <c r="G1916" s="19">
        <v>13384</v>
      </c>
    </row>
    <row r="1917" spans="1:7" x14ac:dyDescent="0.25">
      <c r="A1917" s="18">
        <v>43461</v>
      </c>
      <c r="B1917" s="25">
        <f>SalesAndOrders[[#This Row],[Date]]</f>
        <v>43461</v>
      </c>
      <c r="C1917" s="19" t="s">
        <v>10</v>
      </c>
      <c r="D1917" s="19" t="s">
        <v>667</v>
      </c>
      <c r="E1917" s="19" t="s">
        <v>67</v>
      </c>
      <c r="F1917" s="19">
        <v>221</v>
      </c>
      <c r="G1917" s="19">
        <v>12185</v>
      </c>
    </row>
    <row r="1918" spans="1:7" x14ac:dyDescent="0.25">
      <c r="A1918" s="18">
        <v>43461</v>
      </c>
      <c r="B1918" s="25">
        <f>SalesAndOrders[[#This Row],[Date]]</f>
        <v>43461</v>
      </c>
      <c r="C1918" s="19" t="s">
        <v>10</v>
      </c>
      <c r="D1918" s="19" t="s">
        <v>56</v>
      </c>
      <c r="E1918" s="19" t="s">
        <v>67</v>
      </c>
      <c r="F1918" s="19">
        <v>520</v>
      </c>
      <c r="G1918" s="19">
        <v>11843</v>
      </c>
    </row>
    <row r="1919" spans="1:7" x14ac:dyDescent="0.25">
      <c r="A1919" s="18">
        <v>43461</v>
      </c>
      <c r="B1919" s="25">
        <f>SalesAndOrders[[#This Row],[Date]]</f>
        <v>43461</v>
      </c>
      <c r="C1919" s="19" t="s">
        <v>16</v>
      </c>
      <c r="D1919" s="19" t="s">
        <v>708</v>
      </c>
      <c r="E1919" s="19" t="s">
        <v>67</v>
      </c>
      <c r="F1919" s="19">
        <v>113</v>
      </c>
      <c r="G1919" s="19">
        <v>7081</v>
      </c>
    </row>
    <row r="1920" spans="1:7" x14ac:dyDescent="0.25">
      <c r="A1920" s="18">
        <v>43461</v>
      </c>
      <c r="B1920" s="25">
        <f>SalesAndOrders[[#This Row],[Date]]</f>
        <v>43461</v>
      </c>
      <c r="C1920" s="19" t="s">
        <v>24</v>
      </c>
      <c r="D1920" s="19" t="s">
        <v>127</v>
      </c>
      <c r="E1920" s="19" t="s">
        <v>67</v>
      </c>
      <c r="F1920" s="19">
        <v>231</v>
      </c>
      <c r="G1920" s="19">
        <v>3707</v>
      </c>
    </row>
    <row r="1921" spans="1:7" x14ac:dyDescent="0.25">
      <c r="A1921" s="18">
        <v>43461</v>
      </c>
      <c r="B1921" s="25">
        <f>SalesAndOrders[[#This Row],[Date]]</f>
        <v>43461</v>
      </c>
      <c r="C1921" s="19" t="s">
        <v>16</v>
      </c>
      <c r="D1921" s="19" t="s">
        <v>882</v>
      </c>
      <c r="E1921" s="19" t="s">
        <v>67</v>
      </c>
      <c r="F1921" s="19">
        <v>21</v>
      </c>
      <c r="G1921" s="19">
        <v>3505</v>
      </c>
    </row>
    <row r="1922" spans="1:7" x14ac:dyDescent="0.25">
      <c r="A1922" s="18">
        <v>43461</v>
      </c>
      <c r="B1922" s="25">
        <f>SalesAndOrders[[#This Row],[Date]]</f>
        <v>43461</v>
      </c>
      <c r="C1922" s="19" t="s">
        <v>10</v>
      </c>
      <c r="D1922" s="19" t="s">
        <v>285</v>
      </c>
      <c r="E1922" s="19" t="s">
        <v>30</v>
      </c>
      <c r="F1922" s="19">
        <v>553</v>
      </c>
      <c r="G1922" s="19">
        <v>9726</v>
      </c>
    </row>
    <row r="1923" spans="1:7" x14ac:dyDescent="0.25">
      <c r="A1923" s="18">
        <v>43431</v>
      </c>
      <c r="B1923" s="25">
        <f>SalesAndOrders[[#This Row],[Date]]</f>
        <v>43431</v>
      </c>
      <c r="C1923" s="19" t="s">
        <v>10</v>
      </c>
      <c r="D1923" s="19" t="s">
        <v>261</v>
      </c>
      <c r="E1923" s="19" t="s">
        <v>13</v>
      </c>
      <c r="F1923" s="19">
        <v>300</v>
      </c>
      <c r="G1923" s="19">
        <v>14285</v>
      </c>
    </row>
    <row r="1924" spans="1:7" x14ac:dyDescent="0.25">
      <c r="A1924" s="18">
        <v>43431</v>
      </c>
      <c r="B1924" s="25">
        <f>SalesAndOrders[[#This Row],[Date]]</f>
        <v>43431</v>
      </c>
      <c r="C1924" s="19" t="s">
        <v>10</v>
      </c>
      <c r="D1924" s="19" t="s">
        <v>651</v>
      </c>
      <c r="E1924" s="19" t="s">
        <v>13</v>
      </c>
      <c r="F1924" s="19">
        <v>352</v>
      </c>
      <c r="G1924" s="19">
        <v>13464</v>
      </c>
    </row>
    <row r="1925" spans="1:7" x14ac:dyDescent="0.25">
      <c r="A1925" s="18">
        <v>43431</v>
      </c>
      <c r="B1925" s="25">
        <f>SalesAndOrders[[#This Row],[Date]]</f>
        <v>43431</v>
      </c>
      <c r="C1925" s="19" t="s">
        <v>10</v>
      </c>
      <c r="D1925" s="19" t="s">
        <v>193</v>
      </c>
      <c r="E1925" s="19" t="s">
        <v>13</v>
      </c>
      <c r="F1925" s="19">
        <v>123</v>
      </c>
      <c r="G1925" s="19">
        <v>9854</v>
      </c>
    </row>
    <row r="1926" spans="1:7" x14ac:dyDescent="0.25">
      <c r="A1926" s="18">
        <v>43431</v>
      </c>
      <c r="B1926" s="25">
        <f>SalesAndOrders[[#This Row],[Date]]</f>
        <v>43431</v>
      </c>
      <c r="C1926" s="19" t="s">
        <v>10</v>
      </c>
      <c r="D1926" s="19" t="s">
        <v>267</v>
      </c>
      <c r="E1926" s="19" t="s">
        <v>13</v>
      </c>
      <c r="F1926" s="19">
        <v>163</v>
      </c>
      <c r="G1926" s="19">
        <v>5205</v>
      </c>
    </row>
    <row r="1927" spans="1:7" x14ac:dyDescent="0.25">
      <c r="A1927" s="18">
        <v>43431</v>
      </c>
      <c r="B1927" s="25">
        <f>SalesAndOrders[[#This Row],[Date]]</f>
        <v>43431</v>
      </c>
      <c r="C1927" s="19" t="s">
        <v>10</v>
      </c>
      <c r="D1927" s="19" t="s">
        <v>303</v>
      </c>
      <c r="E1927" s="19" t="s">
        <v>13</v>
      </c>
      <c r="F1927" s="19">
        <v>165</v>
      </c>
      <c r="G1927" s="19">
        <v>3283</v>
      </c>
    </row>
    <row r="1928" spans="1:7" x14ac:dyDescent="0.25">
      <c r="A1928" s="18">
        <v>43431</v>
      </c>
      <c r="B1928" s="25">
        <f>SalesAndOrders[[#This Row],[Date]]</f>
        <v>43431</v>
      </c>
      <c r="C1928" s="19" t="s">
        <v>10</v>
      </c>
      <c r="D1928" s="19" t="s">
        <v>290</v>
      </c>
      <c r="E1928" s="19" t="s">
        <v>13</v>
      </c>
      <c r="F1928" s="19">
        <v>124</v>
      </c>
      <c r="G1928" s="19">
        <v>3262</v>
      </c>
    </row>
    <row r="1929" spans="1:7" x14ac:dyDescent="0.25">
      <c r="A1929" s="18">
        <v>43431</v>
      </c>
      <c r="B1929" s="25">
        <f>SalesAndOrders[[#This Row],[Date]]</f>
        <v>43431</v>
      </c>
      <c r="C1929" s="19" t="s">
        <v>24</v>
      </c>
      <c r="D1929" s="20" t="s">
        <v>2729</v>
      </c>
      <c r="E1929" s="19" t="s">
        <v>2724</v>
      </c>
      <c r="F1929" s="19">
        <v>294</v>
      </c>
      <c r="G1929" s="19">
        <v>3975</v>
      </c>
    </row>
    <row r="1930" spans="1:7" x14ac:dyDescent="0.25">
      <c r="A1930" s="18">
        <v>43431</v>
      </c>
      <c r="B1930" s="25">
        <f>SalesAndOrders[[#This Row],[Date]]</f>
        <v>43431</v>
      </c>
      <c r="C1930" s="19" t="s">
        <v>10</v>
      </c>
      <c r="D1930" s="19" t="s">
        <v>107</v>
      </c>
      <c r="E1930" s="19" t="s">
        <v>13</v>
      </c>
      <c r="F1930" s="19">
        <v>110</v>
      </c>
      <c r="G1930" s="19">
        <v>2289</v>
      </c>
    </row>
    <row r="1931" spans="1:7" x14ac:dyDescent="0.25">
      <c r="A1931" s="18">
        <v>43431</v>
      </c>
      <c r="B1931" s="25">
        <f>SalesAndOrders[[#This Row],[Date]]</f>
        <v>43431</v>
      </c>
      <c r="C1931" s="19" t="s">
        <v>10</v>
      </c>
      <c r="D1931" s="19" t="s">
        <v>271</v>
      </c>
      <c r="E1931" s="19" t="s">
        <v>13</v>
      </c>
      <c r="F1931" s="19">
        <v>57</v>
      </c>
      <c r="G1931" s="19">
        <v>1595</v>
      </c>
    </row>
    <row r="1932" spans="1:7" x14ac:dyDescent="0.25">
      <c r="A1932" s="18">
        <v>43431</v>
      </c>
      <c r="B1932" s="25">
        <f>SalesAndOrders[[#This Row],[Date]]</f>
        <v>43431</v>
      </c>
      <c r="C1932" s="19" t="s">
        <v>10</v>
      </c>
      <c r="D1932" s="20" t="s">
        <v>2730</v>
      </c>
      <c r="E1932" s="19" t="s">
        <v>67</v>
      </c>
      <c r="F1932" s="19">
        <v>513</v>
      </c>
      <c r="G1932" s="19">
        <v>8748</v>
      </c>
    </row>
    <row r="1933" spans="1:7" x14ac:dyDescent="0.25">
      <c r="A1933" s="18">
        <v>43431</v>
      </c>
      <c r="B1933" s="25">
        <f>SalesAndOrders[[#This Row],[Date]]</f>
        <v>43431</v>
      </c>
      <c r="C1933" s="19" t="s">
        <v>16</v>
      </c>
      <c r="D1933" s="19" t="s">
        <v>1029</v>
      </c>
      <c r="E1933" s="19" t="s">
        <v>19</v>
      </c>
      <c r="F1933" s="19">
        <v>517</v>
      </c>
      <c r="G1933" s="19">
        <v>12001</v>
      </c>
    </row>
    <row r="1934" spans="1:7" x14ac:dyDescent="0.25">
      <c r="A1934" s="18">
        <v>43431</v>
      </c>
      <c r="B1934" s="25">
        <f>SalesAndOrders[[#This Row],[Date]]</f>
        <v>43431</v>
      </c>
      <c r="C1934" s="19" t="s">
        <v>24</v>
      </c>
      <c r="D1934" s="19" t="s">
        <v>523</v>
      </c>
      <c r="E1934" s="19" t="s">
        <v>19</v>
      </c>
      <c r="F1934" s="19">
        <v>197</v>
      </c>
      <c r="G1934" s="19">
        <v>7392</v>
      </c>
    </row>
    <row r="1935" spans="1:7" x14ac:dyDescent="0.25">
      <c r="A1935" s="18">
        <v>43431</v>
      </c>
      <c r="B1935" s="25">
        <f>SalesAndOrders[[#This Row],[Date]]</f>
        <v>43431</v>
      </c>
      <c r="C1935" s="19" t="s">
        <v>10</v>
      </c>
      <c r="D1935" s="20" t="s">
        <v>2731</v>
      </c>
      <c r="E1935" s="19" t="s">
        <v>57</v>
      </c>
      <c r="F1935" s="19">
        <v>233</v>
      </c>
      <c r="G1935" s="19">
        <v>11626</v>
      </c>
    </row>
    <row r="1936" spans="1:7" x14ac:dyDescent="0.25">
      <c r="A1936" s="18">
        <v>43431</v>
      </c>
      <c r="B1936" s="25">
        <f>SalesAndOrders[[#This Row],[Date]]</f>
        <v>43431</v>
      </c>
      <c r="C1936" s="19" t="s">
        <v>24</v>
      </c>
      <c r="D1936" s="19" t="s">
        <v>263</v>
      </c>
      <c r="E1936" s="19" t="s">
        <v>19</v>
      </c>
      <c r="F1936" s="19">
        <v>197</v>
      </c>
      <c r="G1936" s="19">
        <v>4567</v>
      </c>
    </row>
    <row r="1937" spans="1:7" x14ac:dyDescent="0.25">
      <c r="A1937" s="18">
        <v>43431</v>
      </c>
      <c r="B1937" s="25">
        <f>SalesAndOrders[[#This Row],[Date]]</f>
        <v>43431</v>
      </c>
      <c r="C1937" s="19" t="s">
        <v>16</v>
      </c>
      <c r="D1937" s="19" t="s">
        <v>64</v>
      </c>
      <c r="E1937" s="19" t="s">
        <v>19</v>
      </c>
      <c r="F1937" s="19">
        <v>49</v>
      </c>
      <c r="G1937" s="19">
        <v>3919</v>
      </c>
    </row>
    <row r="1938" spans="1:7" x14ac:dyDescent="0.25">
      <c r="A1938" s="18">
        <v>43431</v>
      </c>
      <c r="B1938" s="25">
        <f>SalesAndOrders[[#This Row],[Date]]</f>
        <v>43431</v>
      </c>
      <c r="C1938" s="19" t="s">
        <v>16</v>
      </c>
      <c r="D1938" s="19" t="s">
        <v>656</v>
      </c>
      <c r="E1938" s="19" t="s">
        <v>19</v>
      </c>
      <c r="F1938" s="19">
        <v>137</v>
      </c>
      <c r="G1938" s="19">
        <v>3719</v>
      </c>
    </row>
    <row r="1939" spans="1:7" x14ac:dyDescent="0.25">
      <c r="A1939" s="18">
        <v>43431</v>
      </c>
      <c r="B1939" s="25">
        <f>SalesAndOrders[[#This Row],[Date]]</f>
        <v>43431</v>
      </c>
      <c r="C1939" s="19" t="s">
        <v>16</v>
      </c>
      <c r="D1939" s="19" t="s">
        <v>105</v>
      </c>
      <c r="E1939" s="19" t="s">
        <v>19</v>
      </c>
      <c r="F1939" s="19">
        <v>17</v>
      </c>
      <c r="G1939" s="19">
        <v>3254</v>
      </c>
    </row>
    <row r="1940" spans="1:7" x14ac:dyDescent="0.25">
      <c r="A1940" s="18">
        <v>43431</v>
      </c>
      <c r="B1940" s="25">
        <f>SalesAndOrders[[#This Row],[Date]]</f>
        <v>43431</v>
      </c>
      <c r="C1940" s="19" t="s">
        <v>16</v>
      </c>
      <c r="D1940" s="19" t="s">
        <v>196</v>
      </c>
      <c r="E1940" s="19" t="s">
        <v>19</v>
      </c>
      <c r="F1940" s="19">
        <v>133</v>
      </c>
      <c r="G1940" s="19">
        <v>2293</v>
      </c>
    </row>
    <row r="1941" spans="1:7" x14ac:dyDescent="0.25">
      <c r="A1941" s="18">
        <v>43431</v>
      </c>
      <c r="B1941" s="25">
        <f>SalesAndOrders[[#This Row],[Date]]</f>
        <v>43431</v>
      </c>
      <c r="C1941" s="19" t="s">
        <v>16</v>
      </c>
      <c r="D1941" s="19" t="s">
        <v>271</v>
      </c>
      <c r="E1941" s="19" t="s">
        <v>19</v>
      </c>
      <c r="F1941" s="19">
        <v>95</v>
      </c>
      <c r="G1941" s="19">
        <v>1501</v>
      </c>
    </row>
    <row r="1942" spans="1:7" x14ac:dyDescent="0.25">
      <c r="A1942" s="18">
        <v>43431</v>
      </c>
      <c r="B1942" s="25">
        <f>SalesAndOrders[[#This Row],[Date]]</f>
        <v>43431</v>
      </c>
      <c r="C1942" s="19" t="s">
        <v>16</v>
      </c>
      <c r="D1942" s="19" t="s">
        <v>692</v>
      </c>
      <c r="E1942" s="19" t="s">
        <v>30</v>
      </c>
      <c r="F1942" s="19">
        <v>324</v>
      </c>
      <c r="G1942" s="19">
        <v>14121</v>
      </c>
    </row>
    <row r="1943" spans="1:7" x14ac:dyDescent="0.25">
      <c r="A1943" s="18">
        <v>43431</v>
      </c>
      <c r="B1943" s="25">
        <f>SalesAndOrders[[#This Row],[Date]]</f>
        <v>43431</v>
      </c>
      <c r="C1943" s="19" t="s">
        <v>10</v>
      </c>
      <c r="D1943" s="19" t="s">
        <v>285</v>
      </c>
      <c r="E1943" s="19" t="s">
        <v>30</v>
      </c>
      <c r="F1943" s="19">
        <v>459</v>
      </c>
      <c r="G1943" s="19">
        <v>13492</v>
      </c>
    </row>
    <row r="1944" spans="1:7" x14ac:dyDescent="0.25">
      <c r="A1944" s="18">
        <v>43431</v>
      </c>
      <c r="B1944" s="25">
        <f>SalesAndOrders[[#This Row],[Date]]</f>
        <v>43431</v>
      </c>
      <c r="C1944" s="19" t="s">
        <v>10</v>
      </c>
      <c r="D1944" s="19" t="s">
        <v>121</v>
      </c>
      <c r="E1944" s="19" t="s">
        <v>30</v>
      </c>
      <c r="F1944" s="19">
        <v>287</v>
      </c>
      <c r="G1944" s="19">
        <v>13039</v>
      </c>
    </row>
    <row r="1945" spans="1:7" x14ac:dyDescent="0.25">
      <c r="A1945" s="18">
        <v>43431</v>
      </c>
      <c r="B1945" s="25">
        <f>SalesAndOrders[[#This Row],[Date]]</f>
        <v>43431</v>
      </c>
      <c r="C1945" s="19" t="s">
        <v>24</v>
      </c>
      <c r="D1945" s="19" t="s">
        <v>2733</v>
      </c>
      <c r="E1945" s="19" t="s">
        <v>19</v>
      </c>
      <c r="F1945" s="19">
        <v>224</v>
      </c>
      <c r="G1945" s="19">
        <v>3077</v>
      </c>
    </row>
    <row r="1946" spans="1:7" x14ac:dyDescent="0.25">
      <c r="A1946" s="18">
        <v>43431</v>
      </c>
      <c r="B1946" s="25">
        <f>SalesAndOrders[[#This Row],[Date]]</f>
        <v>43431</v>
      </c>
      <c r="C1946" s="19" t="s">
        <v>10</v>
      </c>
      <c r="D1946" s="19" t="s">
        <v>2733</v>
      </c>
      <c r="E1946" s="19" t="s">
        <v>30</v>
      </c>
      <c r="F1946" s="19">
        <v>521</v>
      </c>
      <c r="G1946" s="19">
        <v>12156</v>
      </c>
    </row>
    <row r="1947" spans="1:7" x14ac:dyDescent="0.25">
      <c r="A1947" s="18">
        <v>43431</v>
      </c>
      <c r="B1947" s="25">
        <f>SalesAndOrders[[#This Row],[Date]]</f>
        <v>43431</v>
      </c>
      <c r="C1947" s="19" t="s">
        <v>24</v>
      </c>
      <c r="D1947" s="19" t="s">
        <v>59</v>
      </c>
      <c r="E1947" s="19" t="s">
        <v>30</v>
      </c>
      <c r="F1947" s="19">
        <v>275</v>
      </c>
      <c r="G1947" s="19">
        <v>8384</v>
      </c>
    </row>
    <row r="1948" spans="1:7" x14ac:dyDescent="0.25">
      <c r="A1948" s="18">
        <v>43431</v>
      </c>
      <c r="B1948" s="25">
        <f>SalesAndOrders[[#This Row],[Date]]</f>
        <v>43431</v>
      </c>
      <c r="C1948" s="19" t="s">
        <v>24</v>
      </c>
      <c r="D1948" s="19" t="s">
        <v>2733</v>
      </c>
      <c r="E1948" s="19" t="s">
        <v>32</v>
      </c>
      <c r="F1948" s="19">
        <v>110</v>
      </c>
      <c r="G1948" s="19">
        <v>4253</v>
      </c>
    </row>
    <row r="1949" spans="1:7" x14ac:dyDescent="0.25">
      <c r="A1949" s="18">
        <v>43431</v>
      </c>
      <c r="B1949" s="25">
        <f>SalesAndOrders[[#This Row],[Date]]</f>
        <v>43431</v>
      </c>
      <c r="C1949" s="19" t="s">
        <v>24</v>
      </c>
      <c r="D1949" s="19" t="s">
        <v>2733</v>
      </c>
      <c r="E1949" s="19" t="s">
        <v>32</v>
      </c>
      <c r="F1949" s="19">
        <v>249</v>
      </c>
      <c r="G1949" s="19">
        <v>3970</v>
      </c>
    </row>
    <row r="1950" spans="1:7" x14ac:dyDescent="0.25">
      <c r="A1950" s="18">
        <v>43431</v>
      </c>
      <c r="B1950" s="25">
        <f>SalesAndOrders[[#This Row],[Date]]</f>
        <v>43431</v>
      </c>
      <c r="C1950" s="19" t="s">
        <v>24</v>
      </c>
      <c r="D1950" s="19" t="s">
        <v>554</v>
      </c>
      <c r="E1950" s="19" t="s">
        <v>30</v>
      </c>
      <c r="F1950" s="19">
        <v>239</v>
      </c>
      <c r="G1950" s="19">
        <v>5802</v>
      </c>
    </row>
    <row r="1951" spans="1:7" x14ac:dyDescent="0.25">
      <c r="A1951" s="18">
        <v>43431</v>
      </c>
      <c r="B1951" s="25">
        <f>SalesAndOrders[[#This Row],[Date]]</f>
        <v>43431</v>
      </c>
      <c r="C1951" s="19" t="s">
        <v>24</v>
      </c>
      <c r="D1951" s="19" t="s">
        <v>2733</v>
      </c>
      <c r="E1951" s="19" t="s">
        <v>19</v>
      </c>
      <c r="F1951" s="19">
        <v>249</v>
      </c>
      <c r="G1951" s="19">
        <v>3785</v>
      </c>
    </row>
    <row r="1952" spans="1:7" x14ac:dyDescent="0.25">
      <c r="A1952" s="18">
        <v>43431</v>
      </c>
      <c r="B1952" s="25">
        <f>SalesAndOrders[[#This Row],[Date]]</f>
        <v>43431</v>
      </c>
      <c r="C1952" s="19" t="s">
        <v>24</v>
      </c>
      <c r="D1952" s="19" t="s">
        <v>263</v>
      </c>
      <c r="E1952" s="19" t="s">
        <v>30</v>
      </c>
      <c r="F1952" s="19">
        <v>140</v>
      </c>
      <c r="G1952" s="19">
        <v>5034</v>
      </c>
    </row>
    <row r="1953" spans="1:7" x14ac:dyDescent="0.25">
      <c r="A1953" s="18">
        <v>43431</v>
      </c>
      <c r="B1953" s="25">
        <f>SalesAndOrders[[#This Row],[Date]]</f>
        <v>43431</v>
      </c>
      <c r="C1953" s="19" t="s">
        <v>16</v>
      </c>
      <c r="D1953" s="19" t="s">
        <v>150</v>
      </c>
      <c r="E1953" s="19" t="s">
        <v>30</v>
      </c>
      <c r="F1953" s="19">
        <v>76</v>
      </c>
      <c r="G1953" s="19">
        <v>4218</v>
      </c>
    </row>
    <row r="1954" spans="1:7" x14ac:dyDescent="0.25">
      <c r="A1954" s="18">
        <v>43431</v>
      </c>
      <c r="B1954" s="25">
        <f>SalesAndOrders[[#This Row],[Date]]</f>
        <v>43431</v>
      </c>
      <c r="C1954" s="19" t="s">
        <v>16</v>
      </c>
      <c r="D1954" s="19" t="s">
        <v>96</v>
      </c>
      <c r="E1954" s="19" t="s">
        <v>30</v>
      </c>
      <c r="F1954" s="19">
        <v>102</v>
      </c>
      <c r="G1954" s="19">
        <v>3593</v>
      </c>
    </row>
    <row r="1955" spans="1:7" x14ac:dyDescent="0.25">
      <c r="A1955" s="18">
        <v>43431</v>
      </c>
      <c r="B1955" s="25">
        <f>SalesAndOrders[[#This Row],[Date]]</f>
        <v>43431</v>
      </c>
      <c r="C1955" s="19" t="s">
        <v>24</v>
      </c>
      <c r="D1955" s="19" t="s">
        <v>290</v>
      </c>
      <c r="E1955" s="19" t="s">
        <v>30</v>
      </c>
      <c r="F1955" s="19">
        <v>101</v>
      </c>
      <c r="G1955" s="19">
        <v>2336</v>
      </c>
    </row>
    <row r="1956" spans="1:7" x14ac:dyDescent="0.25">
      <c r="A1956" s="18">
        <v>43431</v>
      </c>
      <c r="B1956" s="25">
        <f>SalesAndOrders[[#This Row],[Date]]</f>
        <v>43431</v>
      </c>
      <c r="C1956" s="19" t="s">
        <v>24</v>
      </c>
      <c r="D1956" s="19" t="s">
        <v>426</v>
      </c>
      <c r="E1956" s="19" t="s">
        <v>32</v>
      </c>
      <c r="F1956" s="19">
        <v>171</v>
      </c>
      <c r="G1956" s="19">
        <v>9404</v>
      </c>
    </row>
    <row r="1957" spans="1:7" x14ac:dyDescent="0.25">
      <c r="A1957" s="18">
        <v>43431</v>
      </c>
      <c r="B1957" s="25">
        <f>SalesAndOrders[[#This Row],[Date]]</f>
        <v>43431</v>
      </c>
      <c r="C1957" s="19" t="s">
        <v>24</v>
      </c>
      <c r="D1957" s="19" t="s">
        <v>322</v>
      </c>
      <c r="E1957" s="19" t="s">
        <v>32</v>
      </c>
      <c r="F1957" s="19">
        <v>116</v>
      </c>
      <c r="G1957" s="19">
        <v>4600</v>
      </c>
    </row>
    <row r="1958" spans="1:7" x14ac:dyDescent="0.25">
      <c r="A1958" s="18">
        <v>43431</v>
      </c>
      <c r="B1958" s="25">
        <f>SalesAndOrders[[#This Row],[Date]]</f>
        <v>43431</v>
      </c>
      <c r="C1958" s="19" t="s">
        <v>24</v>
      </c>
      <c r="D1958" s="19" t="s">
        <v>409</v>
      </c>
      <c r="E1958" s="19" t="s">
        <v>32</v>
      </c>
      <c r="F1958" s="19">
        <v>216</v>
      </c>
      <c r="G1958" s="19">
        <v>4532</v>
      </c>
    </row>
    <row r="1959" spans="1:7" x14ac:dyDescent="0.25">
      <c r="A1959" s="18">
        <v>43431</v>
      </c>
      <c r="B1959" s="25">
        <f>SalesAndOrders[[#This Row],[Date]]</f>
        <v>43431</v>
      </c>
      <c r="C1959" s="19" t="s">
        <v>16</v>
      </c>
      <c r="D1959" s="19" t="s">
        <v>171</v>
      </c>
      <c r="E1959" s="19" t="s">
        <v>32</v>
      </c>
      <c r="F1959" s="19">
        <v>260</v>
      </c>
      <c r="G1959" s="19">
        <v>4353</v>
      </c>
    </row>
    <row r="1960" spans="1:7" x14ac:dyDescent="0.25">
      <c r="A1960" s="18">
        <v>43431</v>
      </c>
      <c r="B1960" s="25">
        <f>SalesAndOrders[[#This Row],[Date]]</f>
        <v>43431</v>
      </c>
      <c r="C1960" s="19" t="s">
        <v>16</v>
      </c>
      <c r="D1960" s="19" t="s">
        <v>412</v>
      </c>
      <c r="E1960" s="19" t="s">
        <v>32</v>
      </c>
      <c r="F1960" s="19">
        <v>17</v>
      </c>
      <c r="G1960" s="19">
        <v>2816</v>
      </c>
    </row>
    <row r="1961" spans="1:7" x14ac:dyDescent="0.25">
      <c r="A1961" s="18">
        <v>43431</v>
      </c>
      <c r="B1961" s="25">
        <f>SalesAndOrders[[#This Row],[Date]]</f>
        <v>43431</v>
      </c>
      <c r="C1961" s="19" t="s">
        <v>16</v>
      </c>
      <c r="D1961" s="19" t="s">
        <v>385</v>
      </c>
      <c r="E1961" s="19" t="s">
        <v>32</v>
      </c>
      <c r="F1961" s="19">
        <v>118</v>
      </c>
      <c r="G1961" s="19">
        <v>2740</v>
      </c>
    </row>
    <row r="1962" spans="1:7" x14ac:dyDescent="0.25">
      <c r="A1962" s="18">
        <v>43431</v>
      </c>
      <c r="B1962" s="25">
        <f>SalesAndOrders[[#This Row],[Date]]</f>
        <v>43431</v>
      </c>
      <c r="C1962" s="19" t="s">
        <v>24</v>
      </c>
      <c r="D1962" s="19" t="s">
        <v>723</v>
      </c>
      <c r="E1962" s="19" t="s">
        <v>32</v>
      </c>
      <c r="F1962" s="19">
        <v>72</v>
      </c>
      <c r="G1962" s="19">
        <v>2698</v>
      </c>
    </row>
    <row r="1963" spans="1:7" x14ac:dyDescent="0.25">
      <c r="A1963" s="18">
        <v>43431</v>
      </c>
      <c r="B1963" s="25">
        <f>SalesAndOrders[[#This Row],[Date]]</f>
        <v>43431</v>
      </c>
      <c r="C1963" s="19" t="s">
        <v>16</v>
      </c>
      <c r="D1963" s="19" t="s">
        <v>326</v>
      </c>
      <c r="E1963" s="19" t="s">
        <v>32</v>
      </c>
      <c r="F1963" s="19">
        <v>143</v>
      </c>
      <c r="G1963" s="19">
        <v>2565</v>
      </c>
    </row>
    <row r="1964" spans="1:7" x14ac:dyDescent="0.25">
      <c r="A1964" s="18">
        <v>43431</v>
      </c>
      <c r="B1964" s="25">
        <f>SalesAndOrders[[#This Row],[Date]]</f>
        <v>43431</v>
      </c>
      <c r="C1964" s="19" t="s">
        <v>16</v>
      </c>
      <c r="D1964" s="19" t="s">
        <v>290</v>
      </c>
      <c r="E1964" s="19" t="s">
        <v>32</v>
      </c>
      <c r="F1964" s="19">
        <v>66</v>
      </c>
      <c r="G1964" s="19">
        <v>1734</v>
      </c>
    </row>
    <row r="1965" spans="1:7" x14ac:dyDescent="0.25">
      <c r="A1965" s="18">
        <v>43431</v>
      </c>
      <c r="B1965" s="25">
        <f>SalesAndOrders[[#This Row],[Date]]</f>
        <v>43431</v>
      </c>
      <c r="C1965" s="19" t="s">
        <v>16</v>
      </c>
      <c r="D1965" s="19" t="s">
        <v>119</v>
      </c>
      <c r="E1965" s="19" t="s">
        <v>32</v>
      </c>
      <c r="F1965" s="19">
        <v>64</v>
      </c>
      <c r="G1965" s="19">
        <v>1429</v>
      </c>
    </row>
    <row r="1966" spans="1:7" x14ac:dyDescent="0.25">
      <c r="A1966" s="18">
        <v>43431</v>
      </c>
      <c r="B1966" s="25">
        <f>SalesAndOrders[[#This Row],[Date]]</f>
        <v>43431</v>
      </c>
      <c r="C1966" s="19" t="s">
        <v>10</v>
      </c>
      <c r="D1966" s="19" t="s">
        <v>96</v>
      </c>
      <c r="E1966" s="19" t="s">
        <v>39</v>
      </c>
      <c r="F1966" s="19">
        <v>484</v>
      </c>
      <c r="G1966" s="19">
        <v>17203</v>
      </c>
    </row>
    <row r="1967" spans="1:7" x14ac:dyDescent="0.25">
      <c r="A1967" s="18">
        <v>43431</v>
      </c>
      <c r="B1967" s="25">
        <f>SalesAndOrders[[#This Row],[Date]]</f>
        <v>43431</v>
      </c>
      <c r="C1967" s="19" t="s">
        <v>10</v>
      </c>
      <c r="D1967" s="19" t="s">
        <v>233</v>
      </c>
      <c r="E1967" s="19" t="s">
        <v>39</v>
      </c>
      <c r="F1967" s="19">
        <v>386</v>
      </c>
      <c r="G1967" s="19">
        <v>14511</v>
      </c>
    </row>
    <row r="1968" spans="1:7" x14ac:dyDescent="0.25">
      <c r="A1968" s="18">
        <v>43431</v>
      </c>
      <c r="B1968" s="25">
        <f>SalesAndOrders[[#This Row],[Date]]</f>
        <v>43431</v>
      </c>
      <c r="C1968" s="19" t="s">
        <v>10</v>
      </c>
      <c r="D1968" s="19" t="s">
        <v>133</v>
      </c>
      <c r="E1968" s="19" t="s">
        <v>39</v>
      </c>
      <c r="F1968" s="19">
        <v>512</v>
      </c>
      <c r="G1968" s="19">
        <v>12201</v>
      </c>
    </row>
    <row r="1969" spans="1:7" x14ac:dyDescent="0.25">
      <c r="A1969" s="18">
        <v>43431</v>
      </c>
      <c r="B1969" s="25">
        <f>SalesAndOrders[[#This Row],[Date]]</f>
        <v>43431</v>
      </c>
      <c r="C1969" s="19" t="s">
        <v>16</v>
      </c>
      <c r="D1969" s="19" t="s">
        <v>557</v>
      </c>
      <c r="E1969" s="19" t="s">
        <v>39</v>
      </c>
      <c r="F1969" s="19">
        <v>80</v>
      </c>
      <c r="G1969" s="19">
        <v>6778</v>
      </c>
    </row>
    <row r="1970" spans="1:7" x14ac:dyDescent="0.25">
      <c r="A1970" s="18">
        <v>43431</v>
      </c>
      <c r="B1970" s="25">
        <f>SalesAndOrders[[#This Row],[Date]]</f>
        <v>43431</v>
      </c>
      <c r="C1970" s="19" t="s">
        <v>16</v>
      </c>
      <c r="D1970" s="19" t="s">
        <v>41</v>
      </c>
      <c r="E1970" s="19" t="s">
        <v>39</v>
      </c>
      <c r="F1970" s="19">
        <v>231</v>
      </c>
      <c r="G1970" s="19">
        <v>6232</v>
      </c>
    </row>
    <row r="1971" spans="1:7" x14ac:dyDescent="0.25">
      <c r="A1971" s="18">
        <v>43431</v>
      </c>
      <c r="B1971" s="25">
        <f>SalesAndOrders[[#This Row],[Date]]</f>
        <v>43431</v>
      </c>
      <c r="C1971" s="19" t="s">
        <v>24</v>
      </c>
      <c r="D1971" s="19" t="s">
        <v>69</v>
      </c>
      <c r="E1971" s="19" t="s">
        <v>39</v>
      </c>
      <c r="F1971" s="19">
        <v>54</v>
      </c>
      <c r="G1971" s="19">
        <v>6190</v>
      </c>
    </row>
    <row r="1972" spans="1:7" x14ac:dyDescent="0.25">
      <c r="A1972" s="18">
        <v>43431</v>
      </c>
      <c r="B1972" s="25">
        <f>SalesAndOrders[[#This Row],[Date]]</f>
        <v>43431</v>
      </c>
      <c r="C1972" s="19" t="s">
        <v>10</v>
      </c>
      <c r="D1972" s="19" t="s">
        <v>27</v>
      </c>
      <c r="E1972" s="19" t="s">
        <v>39</v>
      </c>
      <c r="F1972" s="19">
        <v>464</v>
      </c>
      <c r="G1972" s="19">
        <v>5418</v>
      </c>
    </row>
    <row r="1973" spans="1:7" x14ac:dyDescent="0.25">
      <c r="A1973" s="18">
        <v>43431</v>
      </c>
      <c r="B1973" s="25">
        <f>SalesAndOrders[[#This Row],[Date]]</f>
        <v>43431</v>
      </c>
      <c r="C1973" s="19" t="s">
        <v>24</v>
      </c>
      <c r="D1973" s="19" t="s">
        <v>788</v>
      </c>
      <c r="E1973" s="19" t="s">
        <v>39</v>
      </c>
      <c r="F1973" s="19">
        <v>293</v>
      </c>
      <c r="G1973" s="19">
        <v>5171</v>
      </c>
    </row>
    <row r="1974" spans="1:7" x14ac:dyDescent="0.25">
      <c r="A1974" s="18">
        <v>43431</v>
      </c>
      <c r="B1974" s="25">
        <f>SalesAndOrders[[#This Row],[Date]]</f>
        <v>43431</v>
      </c>
      <c r="C1974" s="19" t="s">
        <v>24</v>
      </c>
      <c r="D1974" s="19" t="s">
        <v>348</v>
      </c>
      <c r="E1974" s="19" t="s">
        <v>39</v>
      </c>
      <c r="F1974" s="19">
        <v>277</v>
      </c>
      <c r="G1974" s="19">
        <v>4633</v>
      </c>
    </row>
    <row r="1975" spans="1:7" x14ac:dyDescent="0.25">
      <c r="A1975" s="18">
        <v>43431</v>
      </c>
      <c r="B1975" s="25">
        <f>SalesAndOrders[[#This Row],[Date]]</f>
        <v>43431</v>
      </c>
      <c r="C1975" s="19" t="s">
        <v>16</v>
      </c>
      <c r="D1975" s="19" t="s">
        <v>73</v>
      </c>
      <c r="E1975" s="19" t="s">
        <v>39</v>
      </c>
      <c r="F1975" s="19">
        <v>142</v>
      </c>
      <c r="G1975" s="19">
        <v>4334</v>
      </c>
    </row>
    <row r="1976" spans="1:7" x14ac:dyDescent="0.25">
      <c r="A1976" s="18">
        <v>43431</v>
      </c>
      <c r="B1976" s="25">
        <f>SalesAndOrders[[#This Row],[Date]]</f>
        <v>43431</v>
      </c>
      <c r="C1976" s="19" t="s">
        <v>24</v>
      </c>
      <c r="D1976" s="19" t="s">
        <v>465</v>
      </c>
      <c r="E1976" s="19" t="s">
        <v>39</v>
      </c>
      <c r="F1976" s="19">
        <v>88</v>
      </c>
      <c r="G1976" s="19">
        <v>4027</v>
      </c>
    </row>
    <row r="1977" spans="1:7" x14ac:dyDescent="0.25">
      <c r="A1977" s="18">
        <v>43431</v>
      </c>
      <c r="B1977" s="25">
        <f>SalesAndOrders[[#This Row],[Date]]</f>
        <v>43431</v>
      </c>
      <c r="C1977" s="19" t="s">
        <v>24</v>
      </c>
      <c r="D1977" s="19" t="s">
        <v>221</v>
      </c>
      <c r="E1977" s="19" t="s">
        <v>39</v>
      </c>
      <c r="F1977" s="19">
        <v>78</v>
      </c>
      <c r="G1977" s="19">
        <v>3213</v>
      </c>
    </row>
    <row r="1978" spans="1:7" x14ac:dyDescent="0.25">
      <c r="A1978" s="18">
        <v>43431</v>
      </c>
      <c r="B1978" s="25">
        <f>SalesAndOrders[[#This Row],[Date]]</f>
        <v>43431</v>
      </c>
      <c r="C1978" s="19" t="s">
        <v>10</v>
      </c>
      <c r="D1978" s="19" t="s">
        <v>96</v>
      </c>
      <c r="E1978" s="19" t="s">
        <v>2724</v>
      </c>
      <c r="F1978" s="19">
        <v>177</v>
      </c>
      <c r="G1978" s="19">
        <v>18884</v>
      </c>
    </row>
    <row r="1979" spans="1:7" x14ac:dyDescent="0.25">
      <c r="A1979" s="18">
        <v>43431</v>
      </c>
      <c r="B1979" s="25">
        <f>SalesAndOrders[[#This Row],[Date]]</f>
        <v>43431</v>
      </c>
      <c r="C1979" s="19" t="s">
        <v>10</v>
      </c>
      <c r="D1979" s="19" t="s">
        <v>616</v>
      </c>
      <c r="E1979" s="19" t="s">
        <v>2724</v>
      </c>
      <c r="F1979" s="19">
        <v>236</v>
      </c>
      <c r="G1979" s="19">
        <v>18565</v>
      </c>
    </row>
    <row r="1980" spans="1:7" x14ac:dyDescent="0.25">
      <c r="A1980" s="18">
        <v>43431</v>
      </c>
      <c r="B1980" s="25">
        <f>SalesAndOrders[[#This Row],[Date]]</f>
        <v>43431</v>
      </c>
      <c r="C1980" s="19" t="s">
        <v>10</v>
      </c>
      <c r="D1980" s="19" t="s">
        <v>656</v>
      </c>
      <c r="E1980" s="19" t="s">
        <v>2724</v>
      </c>
      <c r="F1980" s="19">
        <v>355</v>
      </c>
      <c r="G1980" s="19">
        <v>15048</v>
      </c>
    </row>
    <row r="1981" spans="1:7" x14ac:dyDescent="0.25">
      <c r="A1981" s="18">
        <v>43431</v>
      </c>
      <c r="B1981" s="25">
        <f>SalesAndOrders[[#This Row],[Date]]</f>
        <v>43431</v>
      </c>
      <c r="C1981" s="19" t="s">
        <v>10</v>
      </c>
      <c r="D1981" s="19" t="s">
        <v>196</v>
      </c>
      <c r="E1981" s="19" t="s">
        <v>2724</v>
      </c>
      <c r="F1981" s="19">
        <v>543</v>
      </c>
      <c r="G1981" s="19">
        <v>12961</v>
      </c>
    </row>
    <row r="1982" spans="1:7" x14ac:dyDescent="0.25">
      <c r="A1982" s="18">
        <v>43431</v>
      </c>
      <c r="B1982" s="25">
        <f>SalesAndOrders[[#This Row],[Date]]</f>
        <v>43431</v>
      </c>
      <c r="C1982" s="19" t="s">
        <v>24</v>
      </c>
      <c r="D1982" s="19" t="s">
        <v>832</v>
      </c>
      <c r="E1982" s="19" t="s">
        <v>2724</v>
      </c>
      <c r="F1982" s="19">
        <v>53</v>
      </c>
      <c r="G1982" s="19">
        <v>10929</v>
      </c>
    </row>
    <row r="1983" spans="1:7" x14ac:dyDescent="0.25">
      <c r="A1983" s="18">
        <v>43431</v>
      </c>
      <c r="B1983" s="25">
        <f>SalesAndOrders[[#This Row],[Date]]</f>
        <v>43431</v>
      </c>
      <c r="C1983" s="19" t="s">
        <v>10</v>
      </c>
      <c r="D1983" s="19" t="s">
        <v>285</v>
      </c>
      <c r="E1983" s="19" t="s">
        <v>2724</v>
      </c>
      <c r="F1983" s="19">
        <v>360</v>
      </c>
      <c r="G1983" s="19">
        <v>10808</v>
      </c>
    </row>
    <row r="1984" spans="1:7" x14ac:dyDescent="0.25">
      <c r="A1984" s="18">
        <v>43431</v>
      </c>
      <c r="B1984" s="25">
        <f>SalesAndOrders[[#This Row],[Date]]</f>
        <v>43431</v>
      </c>
      <c r="C1984" s="19" t="s">
        <v>16</v>
      </c>
      <c r="D1984" s="19" t="s">
        <v>235</v>
      </c>
      <c r="E1984" s="19" t="s">
        <v>2724</v>
      </c>
      <c r="F1984" s="19">
        <v>59</v>
      </c>
      <c r="G1984" s="19">
        <v>7491</v>
      </c>
    </row>
    <row r="1985" spans="1:7" x14ac:dyDescent="0.25">
      <c r="A1985" s="18">
        <v>43431</v>
      </c>
      <c r="B1985" s="25">
        <f>SalesAndOrders[[#This Row],[Date]]</f>
        <v>43431</v>
      </c>
      <c r="C1985" s="19" t="s">
        <v>24</v>
      </c>
      <c r="D1985" s="19" t="s">
        <v>315</v>
      </c>
      <c r="E1985" s="19" t="s">
        <v>2724</v>
      </c>
      <c r="F1985" s="19">
        <v>75</v>
      </c>
      <c r="G1985" s="19">
        <v>6968</v>
      </c>
    </row>
    <row r="1986" spans="1:7" x14ac:dyDescent="0.25">
      <c r="A1986" s="18">
        <v>43431</v>
      </c>
      <c r="B1986" s="25">
        <f>SalesAndOrders[[#This Row],[Date]]</f>
        <v>43431</v>
      </c>
      <c r="C1986" s="19" t="s">
        <v>24</v>
      </c>
      <c r="D1986" s="19" t="s">
        <v>628</v>
      </c>
      <c r="E1986" s="19" t="s">
        <v>2724</v>
      </c>
      <c r="F1986" s="19">
        <v>81</v>
      </c>
      <c r="G1986" s="19">
        <v>5823</v>
      </c>
    </row>
    <row r="1987" spans="1:7" x14ac:dyDescent="0.25">
      <c r="A1987" s="18">
        <v>43431</v>
      </c>
      <c r="B1987" s="25">
        <f>SalesAndOrders[[#This Row],[Date]]</f>
        <v>43431</v>
      </c>
      <c r="C1987" s="19" t="s">
        <v>16</v>
      </c>
      <c r="D1987" s="19" t="s">
        <v>211</v>
      </c>
      <c r="E1987" s="19" t="s">
        <v>2724</v>
      </c>
      <c r="F1987" s="19">
        <v>90</v>
      </c>
      <c r="G1987" s="19">
        <v>5632</v>
      </c>
    </row>
    <row r="1988" spans="1:7" x14ac:dyDescent="0.25">
      <c r="A1988" s="18">
        <v>43431</v>
      </c>
      <c r="B1988" s="25">
        <f>SalesAndOrders[[#This Row],[Date]]</f>
        <v>43431</v>
      </c>
      <c r="C1988" s="19" t="s">
        <v>10</v>
      </c>
      <c r="D1988" s="19" t="s">
        <v>211</v>
      </c>
      <c r="E1988" s="19" t="s">
        <v>2724</v>
      </c>
      <c r="F1988" s="19">
        <v>143</v>
      </c>
      <c r="G1988" s="19">
        <v>4753</v>
      </c>
    </row>
    <row r="1989" spans="1:7" x14ac:dyDescent="0.25">
      <c r="A1989" s="18">
        <v>43431</v>
      </c>
      <c r="B1989" s="25">
        <f>SalesAndOrders[[#This Row],[Date]]</f>
        <v>43431</v>
      </c>
      <c r="C1989" s="19" t="s">
        <v>24</v>
      </c>
      <c r="D1989" s="19" t="s">
        <v>206</v>
      </c>
      <c r="E1989" s="19" t="s">
        <v>2724</v>
      </c>
      <c r="F1989" s="19">
        <v>111</v>
      </c>
      <c r="G1989" s="19">
        <v>3601</v>
      </c>
    </row>
    <row r="1990" spans="1:7" x14ac:dyDescent="0.25">
      <c r="A1990" s="18">
        <v>43431</v>
      </c>
      <c r="B1990" s="25">
        <f>SalesAndOrders[[#This Row],[Date]]</f>
        <v>43431</v>
      </c>
      <c r="C1990" s="19" t="s">
        <v>24</v>
      </c>
      <c r="D1990" s="19" t="s">
        <v>271</v>
      </c>
      <c r="E1990" s="19" t="s">
        <v>2724</v>
      </c>
      <c r="F1990" s="19">
        <v>250</v>
      </c>
      <c r="G1990" s="19">
        <v>3106</v>
      </c>
    </row>
    <row r="1991" spans="1:7" x14ac:dyDescent="0.25">
      <c r="A1991" s="18">
        <v>43431</v>
      </c>
      <c r="B1991" s="25">
        <f>SalesAndOrders[[#This Row],[Date]]</f>
        <v>43431</v>
      </c>
      <c r="C1991" s="19" t="s">
        <v>24</v>
      </c>
      <c r="D1991" s="19" t="s">
        <v>164</v>
      </c>
      <c r="E1991" s="19" t="s">
        <v>57</v>
      </c>
      <c r="F1991" s="19">
        <v>260</v>
      </c>
      <c r="G1991" s="19">
        <v>9135</v>
      </c>
    </row>
    <row r="1992" spans="1:7" x14ac:dyDescent="0.25">
      <c r="A1992" s="18">
        <v>43431</v>
      </c>
      <c r="B1992" s="25">
        <f>SalesAndOrders[[#This Row],[Date]]</f>
        <v>43431</v>
      </c>
      <c r="C1992" s="19" t="s">
        <v>24</v>
      </c>
      <c r="D1992" s="19" t="s">
        <v>409</v>
      </c>
      <c r="E1992" s="19" t="s">
        <v>57</v>
      </c>
      <c r="F1992" s="19">
        <v>190</v>
      </c>
      <c r="G1992" s="19">
        <v>8555</v>
      </c>
    </row>
    <row r="1993" spans="1:7" x14ac:dyDescent="0.25">
      <c r="A1993" s="18">
        <v>43431</v>
      </c>
      <c r="B1993" s="25">
        <f>SalesAndOrders[[#This Row],[Date]]</f>
        <v>43431</v>
      </c>
      <c r="C1993" s="19" t="s">
        <v>24</v>
      </c>
      <c r="D1993" s="19" t="s">
        <v>723</v>
      </c>
      <c r="E1993" s="19" t="s">
        <v>57</v>
      </c>
      <c r="F1993" s="19">
        <v>115</v>
      </c>
      <c r="G1993" s="19">
        <v>6838</v>
      </c>
    </row>
    <row r="1994" spans="1:7" x14ac:dyDescent="0.25">
      <c r="A1994" s="18">
        <v>43431</v>
      </c>
      <c r="B1994" s="25">
        <f>SalesAndOrders[[#This Row],[Date]]</f>
        <v>43431</v>
      </c>
      <c r="C1994" s="19" t="s">
        <v>24</v>
      </c>
      <c r="D1994" s="19" t="s">
        <v>261</v>
      </c>
      <c r="E1994" s="19" t="s">
        <v>57</v>
      </c>
      <c r="F1994" s="19">
        <v>75</v>
      </c>
      <c r="G1994" s="19">
        <v>5645</v>
      </c>
    </row>
    <row r="1995" spans="1:7" x14ac:dyDescent="0.25">
      <c r="A1995" s="18">
        <v>43431</v>
      </c>
      <c r="B1995" s="25">
        <f>SalesAndOrders[[#This Row],[Date]]</f>
        <v>43431</v>
      </c>
      <c r="C1995" s="19" t="s">
        <v>24</v>
      </c>
      <c r="D1995" s="19" t="s">
        <v>334</v>
      </c>
      <c r="E1995" s="19" t="s">
        <v>57</v>
      </c>
      <c r="F1995" s="19">
        <v>258</v>
      </c>
      <c r="G1995" s="19">
        <v>5583</v>
      </c>
    </row>
    <row r="1996" spans="1:7" x14ac:dyDescent="0.25">
      <c r="A1996" s="18">
        <v>43431</v>
      </c>
      <c r="B1996" s="25">
        <f>SalesAndOrders[[#This Row],[Date]]</f>
        <v>43431</v>
      </c>
      <c r="C1996" s="19" t="s">
        <v>24</v>
      </c>
      <c r="D1996" s="19" t="s">
        <v>112</v>
      </c>
      <c r="E1996" s="19" t="s">
        <v>57</v>
      </c>
      <c r="F1996" s="19">
        <v>299</v>
      </c>
      <c r="G1996" s="19">
        <v>5460</v>
      </c>
    </row>
    <row r="1997" spans="1:7" x14ac:dyDescent="0.25">
      <c r="A1997" s="18">
        <v>43431</v>
      </c>
      <c r="B1997" s="25">
        <f>SalesAndOrders[[#This Row],[Date]]</f>
        <v>43431</v>
      </c>
      <c r="C1997" s="19" t="s">
        <v>16</v>
      </c>
      <c r="D1997" s="19" t="s">
        <v>41</v>
      </c>
      <c r="E1997" s="19" t="s">
        <v>57</v>
      </c>
      <c r="F1997" s="19">
        <v>32</v>
      </c>
      <c r="G1997" s="19">
        <v>5120</v>
      </c>
    </row>
    <row r="1998" spans="1:7" x14ac:dyDescent="0.25">
      <c r="A1998" s="18">
        <v>43431</v>
      </c>
      <c r="B1998" s="25">
        <f>SalesAndOrders[[#This Row],[Date]]</f>
        <v>43431</v>
      </c>
      <c r="C1998" s="19" t="s">
        <v>16</v>
      </c>
      <c r="D1998" s="19" t="s">
        <v>322</v>
      </c>
      <c r="E1998" s="19" t="s">
        <v>57</v>
      </c>
      <c r="F1998" s="19">
        <v>107</v>
      </c>
      <c r="G1998" s="19">
        <v>4694</v>
      </c>
    </row>
    <row r="1999" spans="1:7" ht="30" x14ac:dyDescent="0.25">
      <c r="A1999" s="18">
        <v>43431</v>
      </c>
      <c r="B1999" s="25">
        <f>SalesAndOrders[[#This Row],[Date]]</f>
        <v>43431</v>
      </c>
      <c r="C1999" s="19" t="s">
        <v>16</v>
      </c>
      <c r="D1999" s="21" t="s">
        <v>3034</v>
      </c>
      <c r="E1999" s="19" t="s">
        <v>57</v>
      </c>
      <c r="F1999" s="19">
        <v>67</v>
      </c>
      <c r="G1999" s="19">
        <v>4441</v>
      </c>
    </row>
    <row r="2000" spans="1:7" x14ac:dyDescent="0.25">
      <c r="A2000" s="18">
        <v>43431</v>
      </c>
      <c r="B2000" s="25">
        <f>SalesAndOrders[[#This Row],[Date]]</f>
        <v>43431</v>
      </c>
      <c r="C2000" s="19" t="s">
        <v>24</v>
      </c>
      <c r="D2000" s="19" t="s">
        <v>1259</v>
      </c>
      <c r="E2000" s="19" t="s">
        <v>57</v>
      </c>
      <c r="F2000" s="19">
        <v>154</v>
      </c>
      <c r="G2000" s="19">
        <v>2429</v>
      </c>
    </row>
    <row r="2001" spans="1:7" x14ac:dyDescent="0.25">
      <c r="A2001" s="18">
        <v>43431</v>
      </c>
      <c r="B2001" s="25">
        <f>SalesAndOrders[[#This Row],[Date]]</f>
        <v>43431</v>
      </c>
      <c r="C2001" s="19" t="s">
        <v>10</v>
      </c>
      <c r="D2001" s="19" t="s">
        <v>176</v>
      </c>
      <c r="E2001" s="19" t="s">
        <v>57</v>
      </c>
      <c r="F2001" s="19">
        <v>83</v>
      </c>
      <c r="G2001" s="19">
        <v>3390</v>
      </c>
    </row>
    <row r="2002" spans="1:7" x14ac:dyDescent="0.25">
      <c r="A2002" s="18">
        <v>43431</v>
      </c>
      <c r="B2002" s="25">
        <f>SalesAndOrders[[#This Row],[Date]]</f>
        <v>43431</v>
      </c>
      <c r="C2002" s="19" t="s">
        <v>10</v>
      </c>
      <c r="D2002" s="19" t="s">
        <v>726</v>
      </c>
      <c r="E2002" s="19" t="s">
        <v>60</v>
      </c>
      <c r="F2002" s="19">
        <v>249</v>
      </c>
      <c r="G2002" s="19">
        <v>19021</v>
      </c>
    </row>
    <row r="2003" spans="1:7" x14ac:dyDescent="0.25">
      <c r="A2003" s="18">
        <v>43431</v>
      </c>
      <c r="B2003" s="25">
        <f>SalesAndOrders[[#This Row],[Date]]</f>
        <v>43431</v>
      </c>
      <c r="C2003" s="19" t="s">
        <v>10</v>
      </c>
      <c r="D2003" s="19" t="s">
        <v>193</v>
      </c>
      <c r="E2003" s="19" t="s">
        <v>60</v>
      </c>
      <c r="F2003" s="19">
        <v>153</v>
      </c>
      <c r="G2003" s="19">
        <v>16169</v>
      </c>
    </row>
    <row r="2004" spans="1:7" x14ac:dyDescent="0.25">
      <c r="A2004" s="18">
        <v>43431</v>
      </c>
      <c r="B2004" s="25">
        <f>SalesAndOrders[[#This Row],[Date]]</f>
        <v>43431</v>
      </c>
      <c r="C2004" s="19" t="s">
        <v>10</v>
      </c>
      <c r="D2004" s="19" t="s">
        <v>224</v>
      </c>
      <c r="E2004" s="19" t="s">
        <v>60</v>
      </c>
      <c r="F2004" s="19">
        <v>339</v>
      </c>
      <c r="G2004" s="19">
        <v>11440</v>
      </c>
    </row>
    <row r="2005" spans="1:7" x14ac:dyDescent="0.25">
      <c r="A2005" s="18">
        <v>43431</v>
      </c>
      <c r="B2005" s="25">
        <f>SalesAndOrders[[#This Row],[Date]]</f>
        <v>43431</v>
      </c>
      <c r="C2005" s="19" t="s">
        <v>10</v>
      </c>
      <c r="D2005" s="19" t="s">
        <v>115</v>
      </c>
      <c r="E2005" s="19" t="s">
        <v>60</v>
      </c>
      <c r="F2005" s="19">
        <v>163</v>
      </c>
      <c r="G2005" s="19">
        <v>9123</v>
      </c>
    </row>
    <row r="2006" spans="1:7" x14ac:dyDescent="0.25">
      <c r="A2006" s="18">
        <v>43431</v>
      </c>
      <c r="B2006" s="25">
        <f>SalesAndOrders[[#This Row],[Date]]</f>
        <v>43431</v>
      </c>
      <c r="C2006" s="19" t="s">
        <v>16</v>
      </c>
      <c r="D2006" s="19" t="s">
        <v>616</v>
      </c>
      <c r="E2006" s="19" t="s">
        <v>32</v>
      </c>
      <c r="F2006" s="19">
        <v>34</v>
      </c>
      <c r="G2006" s="19">
        <v>1278</v>
      </c>
    </row>
    <row r="2007" spans="1:7" x14ac:dyDescent="0.25">
      <c r="A2007" s="18">
        <v>43431</v>
      </c>
      <c r="B2007" s="25">
        <f>SalesAndOrders[[#This Row],[Date]]</f>
        <v>43431</v>
      </c>
      <c r="C2007" s="19" t="s">
        <v>16</v>
      </c>
      <c r="D2007" s="19" t="s">
        <v>135</v>
      </c>
      <c r="E2007" s="19" t="s">
        <v>60</v>
      </c>
      <c r="F2007" s="19">
        <v>296</v>
      </c>
      <c r="G2007" s="19">
        <v>4890</v>
      </c>
    </row>
    <row r="2008" spans="1:7" x14ac:dyDescent="0.25">
      <c r="A2008" s="18">
        <v>43431</v>
      </c>
      <c r="B2008" s="25">
        <f>SalesAndOrders[[#This Row],[Date]]</f>
        <v>43431</v>
      </c>
      <c r="C2008" s="19" t="s">
        <v>24</v>
      </c>
      <c r="D2008" s="19" t="s">
        <v>135</v>
      </c>
      <c r="E2008" s="19" t="s">
        <v>60</v>
      </c>
      <c r="F2008" s="19">
        <v>146</v>
      </c>
      <c r="G2008" s="19">
        <v>4227</v>
      </c>
    </row>
    <row r="2009" spans="1:7" x14ac:dyDescent="0.25">
      <c r="A2009" s="18">
        <v>43431</v>
      </c>
      <c r="B2009" s="25">
        <f>SalesAndOrders[[#This Row],[Date]]</f>
        <v>43431</v>
      </c>
      <c r="C2009" s="19" t="s">
        <v>24</v>
      </c>
      <c r="D2009" s="19" t="s">
        <v>782</v>
      </c>
      <c r="E2009" s="19" t="s">
        <v>60</v>
      </c>
      <c r="F2009" s="19">
        <v>131</v>
      </c>
      <c r="G2009" s="19">
        <v>2021</v>
      </c>
    </row>
    <row r="2010" spans="1:7" x14ac:dyDescent="0.25">
      <c r="A2010" s="18">
        <v>43431</v>
      </c>
      <c r="B2010" s="25">
        <f>SalesAndOrders[[#This Row],[Date]]</f>
        <v>43431</v>
      </c>
      <c r="C2010" s="19" t="s">
        <v>10</v>
      </c>
      <c r="D2010" s="19" t="s">
        <v>562</v>
      </c>
      <c r="E2010" s="19" t="s">
        <v>67</v>
      </c>
      <c r="F2010" s="19">
        <v>576</v>
      </c>
      <c r="G2010" s="19">
        <v>14576</v>
      </c>
    </row>
    <row r="2011" spans="1:7" x14ac:dyDescent="0.25">
      <c r="A2011" s="18">
        <v>43431</v>
      </c>
      <c r="B2011" s="25">
        <f>SalesAndOrders[[#This Row],[Date]]</f>
        <v>43431</v>
      </c>
      <c r="C2011" s="19" t="s">
        <v>16</v>
      </c>
      <c r="D2011" s="19" t="s">
        <v>143</v>
      </c>
      <c r="E2011" s="19" t="s">
        <v>67</v>
      </c>
      <c r="F2011" s="19">
        <v>42</v>
      </c>
      <c r="G2011" s="19">
        <v>6452</v>
      </c>
    </row>
    <row r="2012" spans="1:7" x14ac:dyDescent="0.25">
      <c r="A2012" s="18">
        <v>43431</v>
      </c>
      <c r="B2012" s="25">
        <f>SalesAndOrders[[#This Row],[Date]]</f>
        <v>43431</v>
      </c>
      <c r="C2012" s="19" t="s">
        <v>24</v>
      </c>
      <c r="D2012" s="19" t="s">
        <v>267</v>
      </c>
      <c r="E2012" s="19" t="s">
        <v>67</v>
      </c>
      <c r="F2012" s="19">
        <v>162</v>
      </c>
      <c r="G2012" s="19">
        <v>5419</v>
      </c>
    </row>
    <row r="2013" spans="1:7" x14ac:dyDescent="0.25">
      <c r="A2013" s="18">
        <v>43431</v>
      </c>
      <c r="B2013" s="25">
        <f>SalesAndOrders[[#This Row],[Date]]</f>
        <v>43431</v>
      </c>
      <c r="C2013" s="19" t="s">
        <v>10</v>
      </c>
      <c r="D2013" s="19" t="s">
        <v>69</v>
      </c>
      <c r="E2013" s="19" t="s">
        <v>67</v>
      </c>
      <c r="F2013" s="19">
        <v>54</v>
      </c>
      <c r="G2013" s="19">
        <v>5260</v>
      </c>
    </row>
    <row r="2014" spans="1:7" x14ac:dyDescent="0.25">
      <c r="A2014" s="18">
        <v>43431</v>
      </c>
      <c r="B2014" s="25">
        <f>SalesAndOrders[[#This Row],[Date]]</f>
        <v>43431</v>
      </c>
      <c r="C2014" s="19" t="s">
        <v>16</v>
      </c>
      <c r="D2014" s="19" t="s">
        <v>251</v>
      </c>
      <c r="E2014" s="19" t="s">
        <v>67</v>
      </c>
      <c r="F2014" s="19">
        <v>273</v>
      </c>
      <c r="G2014" s="19">
        <v>4798</v>
      </c>
    </row>
    <row r="2015" spans="1:7" x14ac:dyDescent="0.25">
      <c r="A2015" s="18">
        <v>43431</v>
      </c>
      <c r="B2015" s="25">
        <f>SalesAndOrders[[#This Row],[Date]]</f>
        <v>43431</v>
      </c>
      <c r="C2015" s="19" t="s">
        <v>16</v>
      </c>
      <c r="D2015" s="19" t="s">
        <v>819</v>
      </c>
      <c r="E2015" s="19" t="s">
        <v>67</v>
      </c>
      <c r="F2015" s="19">
        <v>89</v>
      </c>
      <c r="G2015" s="19">
        <v>3705</v>
      </c>
    </row>
    <row r="2016" spans="1:7" x14ac:dyDescent="0.25">
      <c r="A2016" s="18">
        <v>43431</v>
      </c>
      <c r="B2016" s="25">
        <f>SalesAndOrders[[#This Row],[Date]]</f>
        <v>43431</v>
      </c>
      <c r="C2016" s="19" t="s">
        <v>24</v>
      </c>
      <c r="D2016" s="19" t="s">
        <v>728</v>
      </c>
      <c r="E2016" s="19" t="s">
        <v>67</v>
      </c>
      <c r="F2016" s="19">
        <v>159</v>
      </c>
      <c r="G2016" s="19">
        <v>2522</v>
      </c>
    </row>
    <row r="2017" spans="1:7" x14ac:dyDescent="0.25">
      <c r="A2017" s="18">
        <v>43431</v>
      </c>
      <c r="B2017" s="25">
        <f>SalesAndOrders[[#This Row],[Date]]</f>
        <v>43431</v>
      </c>
      <c r="C2017" s="19" t="s">
        <v>10</v>
      </c>
      <c r="D2017" s="19" t="s">
        <v>285</v>
      </c>
      <c r="E2017" s="19" t="s">
        <v>57</v>
      </c>
      <c r="F2017" s="19">
        <v>200</v>
      </c>
      <c r="G2017" s="19">
        <v>9453</v>
      </c>
    </row>
    <row r="2018" spans="1:7" x14ac:dyDescent="0.25">
      <c r="A2018" s="18">
        <v>43431</v>
      </c>
      <c r="B2018" s="25">
        <f>SalesAndOrders[[#This Row],[Date]]</f>
        <v>43431</v>
      </c>
      <c r="C2018" s="19" t="s">
        <v>16</v>
      </c>
      <c r="D2018" s="19" t="s">
        <v>73</v>
      </c>
      <c r="E2018" s="19" t="s">
        <v>67</v>
      </c>
      <c r="F2018" s="19">
        <v>145</v>
      </c>
      <c r="G2018" s="19">
        <v>2252</v>
      </c>
    </row>
    <row r="2019" spans="1:7" x14ac:dyDescent="0.25">
      <c r="A2019" s="18">
        <v>43431</v>
      </c>
      <c r="B2019" s="25">
        <f>SalesAndOrders[[#This Row],[Date]]</f>
        <v>43431</v>
      </c>
      <c r="C2019" s="19" t="s">
        <v>24</v>
      </c>
      <c r="D2019" s="19" t="s">
        <v>243</v>
      </c>
      <c r="E2019" s="19" t="s">
        <v>67</v>
      </c>
      <c r="F2019" s="19">
        <v>149</v>
      </c>
      <c r="G2019" s="19">
        <v>2140</v>
      </c>
    </row>
    <row r="2020" spans="1:7" x14ac:dyDescent="0.25">
      <c r="A2020" s="18">
        <v>43431</v>
      </c>
      <c r="B2020" s="25">
        <f>SalesAndOrders[[#This Row],[Date]]</f>
        <v>43431</v>
      </c>
      <c r="C2020" s="19" t="s">
        <v>16</v>
      </c>
      <c r="D2020" s="19" t="s">
        <v>523</v>
      </c>
      <c r="E2020" s="19" t="s">
        <v>67</v>
      </c>
      <c r="F2020" s="19">
        <v>144</v>
      </c>
      <c r="G2020" s="19">
        <v>2004</v>
      </c>
    </row>
    <row r="2021" spans="1:7" x14ac:dyDescent="0.25">
      <c r="A2021" s="18">
        <v>43431</v>
      </c>
      <c r="B2021" s="25">
        <f>SalesAndOrders[[#This Row],[Date]]</f>
        <v>43431</v>
      </c>
      <c r="C2021" s="19" t="s">
        <v>16</v>
      </c>
      <c r="D2021" s="19" t="s">
        <v>193</v>
      </c>
      <c r="E2021" s="19" t="s">
        <v>67</v>
      </c>
      <c r="F2021" s="19">
        <v>21</v>
      </c>
      <c r="G2021" s="19">
        <v>1007</v>
      </c>
    </row>
    <row r="2022" spans="1:7" x14ac:dyDescent="0.25">
      <c r="A2022" s="18">
        <v>43431</v>
      </c>
      <c r="B2022" s="25">
        <f>SalesAndOrders[[#This Row],[Date]]</f>
        <v>43431</v>
      </c>
      <c r="C2022" s="19" t="s">
        <v>16</v>
      </c>
      <c r="D2022" s="19" t="s">
        <v>285</v>
      </c>
      <c r="E2022" s="19" t="s">
        <v>60</v>
      </c>
      <c r="F2022" s="19">
        <v>55</v>
      </c>
      <c r="G2022" s="19">
        <v>4289</v>
      </c>
    </row>
    <row r="2023" spans="1:7" x14ac:dyDescent="0.25">
      <c r="A2023" s="18">
        <v>43400</v>
      </c>
      <c r="B2023" s="25">
        <f>SalesAndOrders[[#This Row],[Date]]</f>
        <v>43400</v>
      </c>
      <c r="C2023" s="19" t="s">
        <v>10</v>
      </c>
      <c r="D2023" s="19" t="s">
        <v>832</v>
      </c>
      <c r="E2023" s="19" t="s">
        <v>13</v>
      </c>
      <c r="F2023" s="19">
        <v>193</v>
      </c>
      <c r="G2023" s="19">
        <v>7511</v>
      </c>
    </row>
    <row r="2024" spans="1:7" x14ac:dyDescent="0.25">
      <c r="A2024" s="18">
        <v>43400</v>
      </c>
      <c r="B2024" s="25">
        <f>SalesAndOrders[[#This Row],[Date]]</f>
        <v>43400</v>
      </c>
      <c r="C2024" s="19" t="s">
        <v>10</v>
      </c>
      <c r="D2024" s="19" t="s">
        <v>211</v>
      </c>
      <c r="E2024" s="19" t="s">
        <v>13</v>
      </c>
      <c r="F2024" s="19">
        <v>429</v>
      </c>
      <c r="G2024" s="19">
        <v>15323</v>
      </c>
    </row>
    <row r="2025" spans="1:7" x14ac:dyDescent="0.25">
      <c r="A2025" s="18">
        <v>43400</v>
      </c>
      <c r="B2025" s="25">
        <f>SalesAndOrders[[#This Row],[Date]]</f>
        <v>43400</v>
      </c>
      <c r="C2025" s="19" t="s">
        <v>10</v>
      </c>
      <c r="D2025" s="19" t="s">
        <v>226</v>
      </c>
      <c r="E2025" s="19" t="s">
        <v>13</v>
      </c>
      <c r="F2025" s="19">
        <v>272</v>
      </c>
      <c r="G2025" s="19">
        <v>13979</v>
      </c>
    </row>
    <row r="2026" spans="1:7" x14ac:dyDescent="0.25">
      <c r="A2026" s="18">
        <v>43400</v>
      </c>
      <c r="B2026" s="25">
        <f>SalesAndOrders[[#This Row],[Date]]</f>
        <v>43400</v>
      </c>
      <c r="C2026" s="19" t="s">
        <v>24</v>
      </c>
      <c r="D2026" s="19" t="s">
        <v>249</v>
      </c>
      <c r="E2026" s="19" t="s">
        <v>13</v>
      </c>
      <c r="F2026" s="19">
        <v>575</v>
      </c>
      <c r="G2026" s="19">
        <v>13613</v>
      </c>
    </row>
    <row r="2027" spans="1:7" x14ac:dyDescent="0.25">
      <c r="A2027" s="18">
        <v>43400</v>
      </c>
      <c r="B2027" s="25">
        <f>SalesAndOrders[[#This Row],[Date]]</f>
        <v>43400</v>
      </c>
      <c r="C2027" s="19" t="s">
        <v>10</v>
      </c>
      <c r="D2027" s="19" t="s">
        <v>285</v>
      </c>
      <c r="E2027" s="19" t="s">
        <v>13</v>
      </c>
      <c r="F2027" s="19">
        <v>70</v>
      </c>
      <c r="G2027" s="19">
        <v>6703</v>
      </c>
    </row>
    <row r="2028" spans="1:7" x14ac:dyDescent="0.25">
      <c r="A2028" s="18">
        <v>43400</v>
      </c>
      <c r="B2028" s="25">
        <f>SalesAndOrders[[#This Row],[Date]]</f>
        <v>43400</v>
      </c>
      <c r="C2028" s="19" t="s">
        <v>10</v>
      </c>
      <c r="D2028" s="19" t="s">
        <v>167</v>
      </c>
      <c r="E2028" s="19" t="s">
        <v>13</v>
      </c>
      <c r="F2028" s="19">
        <v>200</v>
      </c>
      <c r="G2028" s="19">
        <v>6658</v>
      </c>
    </row>
    <row r="2029" spans="1:7" x14ac:dyDescent="0.25">
      <c r="A2029" s="18">
        <v>43400</v>
      </c>
      <c r="B2029" s="25">
        <f>SalesAndOrders[[#This Row],[Date]]</f>
        <v>43400</v>
      </c>
      <c r="C2029" s="19" t="s">
        <v>16</v>
      </c>
      <c r="D2029" s="19" t="s">
        <v>2728</v>
      </c>
      <c r="E2029" s="19" t="s">
        <v>30</v>
      </c>
      <c r="F2029" s="19">
        <v>60</v>
      </c>
      <c r="G2029" s="19">
        <v>6575</v>
      </c>
    </row>
    <row r="2030" spans="1:7" x14ac:dyDescent="0.25">
      <c r="A2030" s="18">
        <v>43400</v>
      </c>
      <c r="B2030" s="25">
        <f>SalesAndOrders[[#This Row],[Date]]</f>
        <v>43400</v>
      </c>
      <c r="C2030" s="19" t="s">
        <v>10</v>
      </c>
      <c r="D2030" s="19" t="s">
        <v>322</v>
      </c>
      <c r="E2030" s="19" t="s">
        <v>13</v>
      </c>
      <c r="F2030" s="19">
        <v>164</v>
      </c>
      <c r="G2030" s="19">
        <v>5693</v>
      </c>
    </row>
    <row r="2031" spans="1:7" x14ac:dyDescent="0.25">
      <c r="A2031" s="18">
        <v>43400</v>
      </c>
      <c r="B2031" s="25">
        <f>SalesAndOrders[[#This Row],[Date]]</f>
        <v>43400</v>
      </c>
      <c r="C2031" s="19" t="s">
        <v>10</v>
      </c>
      <c r="D2031" s="19" t="s">
        <v>137</v>
      </c>
      <c r="E2031" s="19" t="s">
        <v>13</v>
      </c>
      <c r="F2031" s="19">
        <v>290</v>
      </c>
      <c r="G2031" s="19">
        <v>4438</v>
      </c>
    </row>
    <row r="2032" spans="1:7" x14ac:dyDescent="0.25">
      <c r="A2032" s="18">
        <v>43400</v>
      </c>
      <c r="B2032" s="25">
        <f>SalesAndOrders[[#This Row],[Date]]</f>
        <v>43400</v>
      </c>
      <c r="C2032" s="19" t="s">
        <v>10</v>
      </c>
      <c r="D2032" s="19" t="s">
        <v>125</v>
      </c>
      <c r="E2032" s="19" t="s">
        <v>13</v>
      </c>
      <c r="F2032" s="19">
        <v>60</v>
      </c>
      <c r="G2032" s="19">
        <v>2526</v>
      </c>
    </row>
    <row r="2033" spans="1:7" x14ac:dyDescent="0.25">
      <c r="A2033" s="18">
        <v>43400</v>
      </c>
      <c r="B2033" s="25">
        <f>SalesAndOrders[[#This Row],[Date]]</f>
        <v>43400</v>
      </c>
      <c r="C2033" s="19" t="s">
        <v>10</v>
      </c>
      <c r="D2033" s="20" t="s">
        <v>2730</v>
      </c>
      <c r="E2033" s="19" t="s">
        <v>19</v>
      </c>
      <c r="F2033" s="19">
        <v>306</v>
      </c>
      <c r="G2033" s="19">
        <v>13694</v>
      </c>
    </row>
    <row r="2034" spans="1:7" x14ac:dyDescent="0.25">
      <c r="A2034" s="18">
        <v>43400</v>
      </c>
      <c r="B2034" s="25">
        <f>SalesAndOrders[[#This Row],[Date]]</f>
        <v>43400</v>
      </c>
      <c r="C2034" s="19" t="s">
        <v>10</v>
      </c>
      <c r="D2034" s="19" t="s">
        <v>993</v>
      </c>
      <c r="E2034" s="19" t="s">
        <v>13</v>
      </c>
      <c r="F2034" s="19">
        <v>137</v>
      </c>
      <c r="G2034" s="19">
        <v>2014</v>
      </c>
    </row>
    <row r="2035" spans="1:7" x14ac:dyDescent="0.25">
      <c r="A2035" s="18">
        <v>43400</v>
      </c>
      <c r="B2035" s="25">
        <f>SalesAndOrders[[#This Row],[Date]]</f>
        <v>43400</v>
      </c>
      <c r="C2035" s="19" t="s">
        <v>10</v>
      </c>
      <c r="D2035" s="19" t="s">
        <v>261</v>
      </c>
      <c r="E2035" s="19" t="s">
        <v>19</v>
      </c>
      <c r="F2035" s="19">
        <v>598</v>
      </c>
      <c r="G2035" s="19">
        <v>16922</v>
      </c>
    </row>
    <row r="2036" spans="1:7" x14ac:dyDescent="0.25">
      <c r="A2036" s="18">
        <v>43400</v>
      </c>
      <c r="B2036" s="25">
        <f>SalesAndOrders[[#This Row],[Date]]</f>
        <v>43400</v>
      </c>
      <c r="C2036" s="19" t="s">
        <v>10</v>
      </c>
      <c r="D2036" s="19" t="s">
        <v>224</v>
      </c>
      <c r="E2036" s="19" t="s">
        <v>19</v>
      </c>
      <c r="F2036" s="19">
        <v>323</v>
      </c>
      <c r="G2036" s="19">
        <v>16019</v>
      </c>
    </row>
    <row r="2037" spans="1:7" x14ac:dyDescent="0.25">
      <c r="A2037" s="18">
        <v>43400</v>
      </c>
      <c r="B2037" s="25">
        <f>SalesAndOrders[[#This Row],[Date]]</f>
        <v>43400</v>
      </c>
      <c r="C2037" s="19" t="s">
        <v>16</v>
      </c>
      <c r="D2037" s="19" t="s">
        <v>726</v>
      </c>
      <c r="E2037" s="19" t="s">
        <v>19</v>
      </c>
      <c r="F2037" s="19">
        <v>347</v>
      </c>
      <c r="G2037" s="19">
        <v>15431</v>
      </c>
    </row>
    <row r="2038" spans="1:7" x14ac:dyDescent="0.25">
      <c r="A2038" s="18">
        <v>43400</v>
      </c>
      <c r="B2038" s="25">
        <f>SalesAndOrders[[#This Row],[Date]]</f>
        <v>43400</v>
      </c>
      <c r="C2038" s="19" t="s">
        <v>16</v>
      </c>
      <c r="D2038" s="19" t="s">
        <v>616</v>
      </c>
      <c r="E2038" s="19" t="s">
        <v>19</v>
      </c>
      <c r="F2038" s="19">
        <v>368</v>
      </c>
      <c r="G2038" s="19">
        <v>12311</v>
      </c>
    </row>
    <row r="2039" spans="1:7" x14ac:dyDescent="0.25">
      <c r="A2039" s="18">
        <v>43400</v>
      </c>
      <c r="B2039" s="25">
        <f>SalesAndOrders[[#This Row],[Date]]</f>
        <v>43400</v>
      </c>
      <c r="C2039" s="19" t="s">
        <v>10</v>
      </c>
      <c r="D2039" s="20" t="s">
        <v>2731</v>
      </c>
      <c r="E2039" s="19" t="s">
        <v>30</v>
      </c>
      <c r="F2039" s="19">
        <v>368</v>
      </c>
      <c r="G2039" s="19">
        <v>10770</v>
      </c>
    </row>
    <row r="2040" spans="1:7" x14ac:dyDescent="0.25">
      <c r="A2040" s="18">
        <v>43400</v>
      </c>
      <c r="B2040" s="25">
        <f>SalesAndOrders[[#This Row],[Date]]</f>
        <v>43400</v>
      </c>
      <c r="C2040" s="19" t="s">
        <v>24</v>
      </c>
      <c r="D2040" s="20" t="s">
        <v>2731</v>
      </c>
      <c r="E2040" s="19" t="s">
        <v>67</v>
      </c>
      <c r="F2040" s="19">
        <v>132</v>
      </c>
      <c r="G2040" s="19">
        <v>2523</v>
      </c>
    </row>
    <row r="2041" spans="1:7" x14ac:dyDescent="0.25">
      <c r="A2041" s="18">
        <v>43400</v>
      </c>
      <c r="B2041" s="25">
        <f>SalesAndOrders[[#This Row],[Date]]</f>
        <v>43400</v>
      </c>
      <c r="C2041" s="19" t="s">
        <v>24</v>
      </c>
      <c r="D2041" s="19" t="s">
        <v>496</v>
      </c>
      <c r="E2041" s="19" t="s">
        <v>19</v>
      </c>
      <c r="F2041" s="19">
        <v>109</v>
      </c>
      <c r="G2041" s="19">
        <v>3308</v>
      </c>
    </row>
    <row r="2042" spans="1:7" x14ac:dyDescent="0.25">
      <c r="A2042" s="18">
        <v>43400</v>
      </c>
      <c r="B2042" s="25">
        <f>SalesAndOrders[[#This Row],[Date]]</f>
        <v>43400</v>
      </c>
      <c r="C2042" s="19" t="s">
        <v>16</v>
      </c>
      <c r="D2042" s="19" t="s">
        <v>87</v>
      </c>
      <c r="E2042" s="19" t="s">
        <v>19</v>
      </c>
      <c r="F2042" s="19">
        <v>147</v>
      </c>
      <c r="G2042" s="19">
        <v>3208</v>
      </c>
    </row>
    <row r="2043" spans="1:7" x14ac:dyDescent="0.25">
      <c r="A2043" s="18">
        <v>43400</v>
      </c>
      <c r="B2043" s="25">
        <f>SalesAndOrders[[#This Row],[Date]]</f>
        <v>43400</v>
      </c>
      <c r="C2043" s="19" t="s">
        <v>10</v>
      </c>
      <c r="D2043" s="19" t="s">
        <v>2732</v>
      </c>
      <c r="E2043" s="19" t="s">
        <v>13</v>
      </c>
      <c r="F2043" s="19">
        <v>45</v>
      </c>
      <c r="G2043" s="19">
        <v>2148</v>
      </c>
    </row>
    <row r="2044" spans="1:7" x14ac:dyDescent="0.25">
      <c r="A2044" s="18">
        <v>43400</v>
      </c>
      <c r="B2044" s="25">
        <f>SalesAndOrders[[#This Row],[Date]]</f>
        <v>43400</v>
      </c>
      <c r="C2044" s="19" t="s">
        <v>10</v>
      </c>
      <c r="D2044" s="19" t="s">
        <v>102</v>
      </c>
      <c r="E2044" s="19" t="s">
        <v>30</v>
      </c>
      <c r="F2044" s="19">
        <v>538</v>
      </c>
      <c r="G2044" s="19">
        <v>13194</v>
      </c>
    </row>
    <row r="2045" spans="1:7" x14ac:dyDescent="0.25">
      <c r="A2045" s="18">
        <v>43400</v>
      </c>
      <c r="B2045" s="25">
        <f>SalesAndOrders[[#This Row],[Date]]</f>
        <v>43400</v>
      </c>
      <c r="C2045" s="19" t="s">
        <v>10</v>
      </c>
      <c r="D2045" s="19" t="s">
        <v>313</v>
      </c>
      <c r="E2045" s="19" t="s">
        <v>30</v>
      </c>
      <c r="F2045" s="19">
        <v>580</v>
      </c>
      <c r="G2045" s="19">
        <v>12631</v>
      </c>
    </row>
    <row r="2046" spans="1:7" x14ac:dyDescent="0.25">
      <c r="A2046" s="18">
        <v>43400</v>
      </c>
      <c r="B2046" s="25">
        <f>SalesAndOrders[[#This Row],[Date]]</f>
        <v>43400</v>
      </c>
      <c r="C2046" s="19" t="s">
        <v>10</v>
      </c>
      <c r="D2046" s="19" t="s">
        <v>704</v>
      </c>
      <c r="E2046" s="19" t="s">
        <v>30</v>
      </c>
      <c r="F2046" s="19">
        <v>432</v>
      </c>
      <c r="G2046" s="19">
        <v>12344</v>
      </c>
    </row>
    <row r="2047" spans="1:7" x14ac:dyDescent="0.25">
      <c r="A2047" s="18">
        <v>43400</v>
      </c>
      <c r="B2047" s="25">
        <f>SalesAndOrders[[#This Row],[Date]]</f>
        <v>43400</v>
      </c>
      <c r="C2047" s="19" t="s">
        <v>24</v>
      </c>
      <c r="D2047" s="19" t="s">
        <v>43</v>
      </c>
      <c r="E2047" s="19" t="s">
        <v>30</v>
      </c>
      <c r="F2047" s="19">
        <v>133</v>
      </c>
      <c r="G2047" s="19">
        <v>10291</v>
      </c>
    </row>
    <row r="2048" spans="1:7" x14ac:dyDescent="0.25">
      <c r="A2048" s="18">
        <v>43400</v>
      </c>
      <c r="B2048" s="25">
        <f>SalesAndOrders[[#This Row],[Date]]</f>
        <v>43400</v>
      </c>
      <c r="C2048" s="19" t="s">
        <v>24</v>
      </c>
      <c r="D2048" s="19" t="s">
        <v>290</v>
      </c>
      <c r="E2048" s="19" t="s">
        <v>30</v>
      </c>
      <c r="F2048" s="19">
        <v>280</v>
      </c>
      <c r="G2048" s="19">
        <v>8181</v>
      </c>
    </row>
    <row r="2049" spans="1:7" x14ac:dyDescent="0.25">
      <c r="A2049" s="18">
        <v>43400</v>
      </c>
      <c r="B2049" s="25">
        <f>SalesAndOrders[[#This Row],[Date]]</f>
        <v>43400</v>
      </c>
      <c r="C2049" s="19" t="s">
        <v>24</v>
      </c>
      <c r="D2049" s="19" t="s">
        <v>105</v>
      </c>
      <c r="E2049" s="19" t="s">
        <v>30</v>
      </c>
      <c r="F2049" s="19">
        <v>196</v>
      </c>
      <c r="G2049" s="19">
        <v>7848</v>
      </c>
    </row>
    <row r="2050" spans="1:7" x14ac:dyDescent="0.25">
      <c r="A2050" s="18">
        <v>43400</v>
      </c>
      <c r="B2050" s="25">
        <f>SalesAndOrders[[#This Row],[Date]]</f>
        <v>43400</v>
      </c>
      <c r="C2050" s="19" t="s">
        <v>24</v>
      </c>
      <c r="D2050" s="19" t="s">
        <v>583</v>
      </c>
      <c r="E2050" s="19" t="s">
        <v>30</v>
      </c>
      <c r="F2050" s="19">
        <v>247</v>
      </c>
      <c r="G2050" s="19">
        <v>7013</v>
      </c>
    </row>
    <row r="2051" spans="1:7" x14ac:dyDescent="0.25">
      <c r="A2051" s="18">
        <v>43400</v>
      </c>
      <c r="B2051" s="25">
        <f>SalesAndOrders[[#This Row],[Date]]</f>
        <v>43400</v>
      </c>
      <c r="C2051" s="19" t="s">
        <v>24</v>
      </c>
      <c r="D2051" s="19" t="s">
        <v>2733</v>
      </c>
      <c r="E2051" s="19" t="s">
        <v>57</v>
      </c>
      <c r="F2051" s="19">
        <v>232</v>
      </c>
      <c r="G2051" s="19">
        <v>5376</v>
      </c>
    </row>
    <row r="2052" spans="1:7" x14ac:dyDescent="0.25">
      <c r="A2052" s="18">
        <v>43400</v>
      </c>
      <c r="B2052" s="25">
        <f>SalesAndOrders[[#This Row],[Date]]</f>
        <v>43400</v>
      </c>
      <c r="C2052" s="19" t="s">
        <v>10</v>
      </c>
      <c r="D2052" s="19" t="s">
        <v>143</v>
      </c>
      <c r="E2052" s="19" t="s">
        <v>30</v>
      </c>
      <c r="F2052" s="19">
        <v>189</v>
      </c>
      <c r="G2052" s="19">
        <v>5734</v>
      </c>
    </row>
    <row r="2053" spans="1:7" x14ac:dyDescent="0.25">
      <c r="A2053" s="18">
        <v>43400</v>
      </c>
      <c r="B2053" s="25">
        <f>SalesAndOrders[[#This Row],[Date]]</f>
        <v>43400</v>
      </c>
      <c r="C2053" s="19" t="s">
        <v>24</v>
      </c>
      <c r="D2053" s="19" t="s">
        <v>105</v>
      </c>
      <c r="E2053" s="19" t="s">
        <v>30</v>
      </c>
      <c r="F2053" s="19">
        <v>267</v>
      </c>
      <c r="G2053" s="19">
        <v>4455</v>
      </c>
    </row>
    <row r="2054" spans="1:7" x14ac:dyDescent="0.25">
      <c r="A2054" s="18">
        <v>43400</v>
      </c>
      <c r="B2054" s="25">
        <f>SalesAndOrders[[#This Row],[Date]]</f>
        <v>43400</v>
      </c>
      <c r="C2054" s="19" t="s">
        <v>24</v>
      </c>
      <c r="D2054" s="19" t="s">
        <v>183</v>
      </c>
      <c r="E2054" s="19" t="s">
        <v>30</v>
      </c>
      <c r="F2054" s="19">
        <v>154</v>
      </c>
      <c r="G2054" s="19">
        <v>3903</v>
      </c>
    </row>
    <row r="2055" spans="1:7" x14ac:dyDescent="0.25">
      <c r="A2055" s="18">
        <v>43400</v>
      </c>
      <c r="B2055" s="25">
        <f>SalesAndOrders[[#This Row],[Date]]</f>
        <v>43400</v>
      </c>
      <c r="C2055" s="19" t="s">
        <v>16</v>
      </c>
      <c r="D2055" s="19" t="s">
        <v>263</v>
      </c>
      <c r="E2055" s="19" t="s">
        <v>30</v>
      </c>
      <c r="F2055" s="19">
        <v>64</v>
      </c>
      <c r="G2055" s="19">
        <v>2510</v>
      </c>
    </row>
    <row r="2056" spans="1:7" x14ac:dyDescent="0.25">
      <c r="A2056" s="18">
        <v>43400</v>
      </c>
      <c r="B2056" s="25">
        <f>SalesAndOrders[[#This Row],[Date]]</f>
        <v>43400</v>
      </c>
      <c r="C2056" s="19" t="s">
        <v>24</v>
      </c>
      <c r="D2056" s="19" t="s">
        <v>259</v>
      </c>
      <c r="E2056" s="19" t="s">
        <v>30</v>
      </c>
      <c r="F2056" s="19">
        <v>81</v>
      </c>
      <c r="G2056" s="19">
        <v>2402</v>
      </c>
    </row>
    <row r="2057" spans="1:7" x14ac:dyDescent="0.25">
      <c r="A2057" s="18">
        <v>43400</v>
      </c>
      <c r="B2057" s="25">
        <f>SalesAndOrders[[#This Row],[Date]]</f>
        <v>43400</v>
      </c>
      <c r="C2057" s="19" t="s">
        <v>10</v>
      </c>
      <c r="D2057" s="19" t="s">
        <v>221</v>
      </c>
      <c r="E2057" s="19" t="s">
        <v>30</v>
      </c>
      <c r="F2057" s="19">
        <v>65</v>
      </c>
      <c r="G2057" s="19">
        <v>2305</v>
      </c>
    </row>
    <row r="2058" spans="1:7" x14ac:dyDescent="0.25">
      <c r="A2058" s="18">
        <v>43400</v>
      </c>
      <c r="B2058" s="25">
        <f>SalesAndOrders[[#This Row],[Date]]</f>
        <v>43400</v>
      </c>
      <c r="C2058" s="19" t="s">
        <v>16</v>
      </c>
      <c r="D2058" s="19" t="s">
        <v>125</v>
      </c>
      <c r="E2058" s="19" t="s">
        <v>32</v>
      </c>
      <c r="F2058" s="19">
        <v>429</v>
      </c>
      <c r="G2058" s="19">
        <v>7870</v>
      </c>
    </row>
    <row r="2059" spans="1:7" x14ac:dyDescent="0.25">
      <c r="A2059" s="18">
        <v>43400</v>
      </c>
      <c r="B2059" s="25">
        <f>SalesAndOrders[[#This Row],[Date]]</f>
        <v>43400</v>
      </c>
      <c r="C2059" s="19" t="s">
        <v>24</v>
      </c>
      <c r="D2059" s="19" t="s">
        <v>503</v>
      </c>
      <c r="E2059" s="19" t="s">
        <v>32</v>
      </c>
      <c r="F2059" s="19">
        <v>170</v>
      </c>
      <c r="G2059" s="19">
        <v>4617</v>
      </c>
    </row>
    <row r="2060" spans="1:7" x14ac:dyDescent="0.25">
      <c r="A2060" s="18">
        <v>43400</v>
      </c>
      <c r="B2060" s="25">
        <f>SalesAndOrders[[#This Row],[Date]]</f>
        <v>43400</v>
      </c>
      <c r="C2060" s="19" t="s">
        <v>16</v>
      </c>
      <c r="D2060" s="19" t="s">
        <v>503</v>
      </c>
      <c r="E2060" s="19" t="s">
        <v>32</v>
      </c>
      <c r="F2060" s="19">
        <v>87</v>
      </c>
      <c r="G2060" s="19">
        <v>4412</v>
      </c>
    </row>
    <row r="2061" spans="1:7" x14ac:dyDescent="0.25">
      <c r="A2061" s="18">
        <v>43400</v>
      </c>
      <c r="B2061" s="25">
        <f>SalesAndOrders[[#This Row],[Date]]</f>
        <v>43400</v>
      </c>
      <c r="C2061" s="19" t="s">
        <v>24</v>
      </c>
      <c r="D2061" s="19" t="s">
        <v>832</v>
      </c>
      <c r="E2061" s="19" t="s">
        <v>32</v>
      </c>
      <c r="F2061" s="19">
        <v>89</v>
      </c>
      <c r="G2061" s="19">
        <v>3712</v>
      </c>
    </row>
    <row r="2062" spans="1:7" x14ac:dyDescent="0.25">
      <c r="A2062" s="18">
        <v>43400</v>
      </c>
      <c r="B2062" s="25">
        <f>SalesAndOrders[[#This Row],[Date]]</f>
        <v>43400</v>
      </c>
      <c r="C2062" s="19" t="s">
        <v>16</v>
      </c>
      <c r="D2062" s="19" t="s">
        <v>158</v>
      </c>
      <c r="E2062" s="19" t="s">
        <v>32</v>
      </c>
      <c r="F2062" s="19">
        <v>96</v>
      </c>
      <c r="G2062" s="19">
        <v>3700</v>
      </c>
    </row>
    <row r="2063" spans="1:7" x14ac:dyDescent="0.25">
      <c r="A2063" s="18">
        <v>43400</v>
      </c>
      <c r="B2063" s="25">
        <f>SalesAndOrders[[#This Row],[Date]]</f>
        <v>43400</v>
      </c>
      <c r="C2063" s="19" t="s">
        <v>24</v>
      </c>
      <c r="D2063" s="19" t="s">
        <v>532</v>
      </c>
      <c r="E2063" s="19" t="s">
        <v>32</v>
      </c>
      <c r="F2063" s="19">
        <v>171</v>
      </c>
      <c r="G2063" s="19">
        <v>3463</v>
      </c>
    </row>
    <row r="2064" spans="1:7" x14ac:dyDescent="0.25">
      <c r="A2064" s="18">
        <v>43400</v>
      </c>
      <c r="B2064" s="25">
        <f>SalesAndOrders[[#This Row],[Date]]</f>
        <v>43400</v>
      </c>
      <c r="C2064" s="19" t="s">
        <v>16</v>
      </c>
      <c r="D2064" s="19" t="s">
        <v>233</v>
      </c>
      <c r="E2064" s="19" t="s">
        <v>32</v>
      </c>
      <c r="F2064" s="19">
        <v>45</v>
      </c>
      <c r="G2064" s="19">
        <v>2997</v>
      </c>
    </row>
    <row r="2065" spans="1:7" x14ac:dyDescent="0.25">
      <c r="A2065" s="18">
        <v>43400</v>
      </c>
      <c r="B2065" s="25">
        <f>SalesAndOrders[[#This Row],[Date]]</f>
        <v>43400</v>
      </c>
      <c r="C2065" s="19" t="s">
        <v>16</v>
      </c>
      <c r="D2065" s="19" t="s">
        <v>35</v>
      </c>
      <c r="E2065" s="19" t="s">
        <v>32</v>
      </c>
      <c r="F2065" s="19">
        <v>105</v>
      </c>
      <c r="G2065" s="19">
        <v>2923</v>
      </c>
    </row>
    <row r="2066" spans="1:7" x14ac:dyDescent="0.25">
      <c r="A2066" s="18">
        <v>43400</v>
      </c>
      <c r="B2066" s="25">
        <f>SalesAndOrders[[#This Row],[Date]]</f>
        <v>43400</v>
      </c>
      <c r="C2066" s="19" t="s">
        <v>24</v>
      </c>
      <c r="D2066" s="19" t="s">
        <v>983</v>
      </c>
      <c r="E2066" s="19" t="s">
        <v>32</v>
      </c>
      <c r="F2066" s="19">
        <v>136</v>
      </c>
      <c r="G2066" s="19">
        <v>2680</v>
      </c>
    </row>
    <row r="2067" spans="1:7" x14ac:dyDescent="0.25">
      <c r="A2067" s="18">
        <v>43400</v>
      </c>
      <c r="B2067" s="25">
        <f>SalesAndOrders[[#This Row],[Date]]</f>
        <v>43400</v>
      </c>
      <c r="C2067" s="19" t="s">
        <v>16</v>
      </c>
      <c r="D2067" s="19" t="s">
        <v>123</v>
      </c>
      <c r="E2067" s="19" t="s">
        <v>32</v>
      </c>
      <c r="F2067" s="19">
        <v>64</v>
      </c>
      <c r="G2067" s="19">
        <v>2233</v>
      </c>
    </row>
    <row r="2068" spans="1:7" x14ac:dyDescent="0.25">
      <c r="A2068" s="18">
        <v>43400</v>
      </c>
      <c r="B2068" s="25">
        <f>SalesAndOrders[[#This Row],[Date]]</f>
        <v>43400</v>
      </c>
      <c r="C2068" s="19" t="s">
        <v>16</v>
      </c>
      <c r="D2068" s="19" t="s">
        <v>73</v>
      </c>
      <c r="E2068" s="19" t="s">
        <v>32</v>
      </c>
      <c r="F2068" s="19">
        <v>104</v>
      </c>
      <c r="G2068" s="19">
        <v>1507</v>
      </c>
    </row>
    <row r="2069" spans="1:7" x14ac:dyDescent="0.25">
      <c r="A2069" s="18">
        <v>43400</v>
      </c>
      <c r="B2069" s="25">
        <f>SalesAndOrders[[#This Row],[Date]]</f>
        <v>43400</v>
      </c>
      <c r="C2069" s="19" t="s">
        <v>16</v>
      </c>
      <c r="D2069" s="19" t="s">
        <v>330</v>
      </c>
      <c r="E2069" s="19" t="s">
        <v>32</v>
      </c>
      <c r="F2069" s="19">
        <v>87</v>
      </c>
      <c r="G2069" s="19">
        <v>1384</v>
      </c>
    </row>
    <row r="2070" spans="1:7" x14ac:dyDescent="0.25">
      <c r="A2070" s="18">
        <v>43400</v>
      </c>
      <c r="B2070" s="25">
        <f>SalesAndOrders[[#This Row],[Date]]</f>
        <v>43400</v>
      </c>
      <c r="C2070" s="19" t="s">
        <v>16</v>
      </c>
      <c r="D2070" s="19" t="s">
        <v>110</v>
      </c>
      <c r="E2070" s="19" t="s">
        <v>32</v>
      </c>
      <c r="F2070" s="19">
        <v>85</v>
      </c>
      <c r="G2070" s="19">
        <v>1373</v>
      </c>
    </row>
    <row r="2071" spans="1:7" x14ac:dyDescent="0.25">
      <c r="A2071" s="18">
        <v>43400</v>
      </c>
      <c r="B2071" s="25">
        <f>SalesAndOrders[[#This Row],[Date]]</f>
        <v>43400</v>
      </c>
      <c r="C2071" s="19" t="s">
        <v>24</v>
      </c>
      <c r="D2071" s="19" t="s">
        <v>2736</v>
      </c>
      <c r="E2071" s="19" t="s">
        <v>60</v>
      </c>
      <c r="F2071" s="19">
        <v>255</v>
      </c>
      <c r="G2071" s="19">
        <v>6000</v>
      </c>
    </row>
    <row r="2072" spans="1:7" x14ac:dyDescent="0.25">
      <c r="A2072" s="18">
        <v>43400</v>
      </c>
      <c r="B2072" s="25">
        <f>SalesAndOrders[[#This Row],[Date]]</f>
        <v>43400</v>
      </c>
      <c r="C2072" s="19" t="s">
        <v>10</v>
      </c>
      <c r="D2072" s="19" t="s">
        <v>470</v>
      </c>
      <c r="E2072" s="19" t="s">
        <v>32</v>
      </c>
      <c r="F2072" s="19">
        <v>90</v>
      </c>
      <c r="G2072" s="19">
        <v>764</v>
      </c>
    </row>
    <row r="2073" spans="1:7" x14ac:dyDescent="0.25">
      <c r="A2073" s="18">
        <v>43400</v>
      </c>
      <c r="B2073" s="25">
        <f>SalesAndOrders[[#This Row],[Date]]</f>
        <v>43400</v>
      </c>
      <c r="C2073" s="19" t="s">
        <v>10</v>
      </c>
      <c r="D2073" s="19" t="s">
        <v>2738</v>
      </c>
      <c r="E2073" s="19" t="s">
        <v>13</v>
      </c>
      <c r="F2073" s="19">
        <v>84</v>
      </c>
      <c r="G2073" s="19">
        <v>3407</v>
      </c>
    </row>
    <row r="2074" spans="1:7" x14ac:dyDescent="0.25">
      <c r="A2074" s="18">
        <v>43400</v>
      </c>
      <c r="B2074" s="25">
        <f>SalesAndOrders[[#This Row],[Date]]</f>
        <v>43400</v>
      </c>
      <c r="C2074" s="19" t="s">
        <v>10</v>
      </c>
      <c r="D2074" s="19" t="s">
        <v>35</v>
      </c>
      <c r="E2074" s="19" t="s">
        <v>39</v>
      </c>
      <c r="F2074" s="19">
        <v>419</v>
      </c>
      <c r="G2074" s="19">
        <v>13862</v>
      </c>
    </row>
    <row r="2075" spans="1:7" x14ac:dyDescent="0.25">
      <c r="A2075" s="18">
        <v>43400</v>
      </c>
      <c r="B2075" s="25">
        <f>SalesAndOrders[[#This Row],[Date]]</f>
        <v>43400</v>
      </c>
      <c r="C2075" s="19" t="s">
        <v>10</v>
      </c>
      <c r="D2075" s="19" t="s">
        <v>150</v>
      </c>
      <c r="E2075" s="19" t="s">
        <v>39</v>
      </c>
      <c r="F2075" s="19">
        <v>484</v>
      </c>
      <c r="G2075" s="19">
        <v>8687</v>
      </c>
    </row>
    <row r="2076" spans="1:7" x14ac:dyDescent="0.25">
      <c r="A2076" s="18">
        <v>43400</v>
      </c>
      <c r="B2076" s="25">
        <f>SalesAndOrders[[#This Row],[Date]]</f>
        <v>43400</v>
      </c>
      <c r="C2076" s="19" t="s">
        <v>10</v>
      </c>
      <c r="D2076" s="19" t="s">
        <v>169</v>
      </c>
      <c r="E2076" s="19" t="s">
        <v>39</v>
      </c>
      <c r="F2076" s="19">
        <v>481</v>
      </c>
      <c r="G2076" s="19">
        <v>8412</v>
      </c>
    </row>
    <row r="2077" spans="1:7" x14ac:dyDescent="0.25">
      <c r="A2077" s="18">
        <v>43400</v>
      </c>
      <c r="B2077" s="25">
        <f>SalesAndOrders[[#This Row],[Date]]</f>
        <v>43400</v>
      </c>
      <c r="C2077" s="19" t="s">
        <v>16</v>
      </c>
      <c r="D2077" s="19" t="s">
        <v>489</v>
      </c>
      <c r="E2077" s="19" t="s">
        <v>39</v>
      </c>
      <c r="F2077" s="19">
        <v>133</v>
      </c>
      <c r="G2077" s="19">
        <v>5035</v>
      </c>
    </row>
    <row r="2078" spans="1:7" x14ac:dyDescent="0.25">
      <c r="A2078" s="18">
        <v>43400</v>
      </c>
      <c r="B2078" s="25">
        <f>SalesAndOrders[[#This Row],[Date]]</f>
        <v>43400</v>
      </c>
      <c r="C2078" s="19" t="s">
        <v>16</v>
      </c>
      <c r="D2078" s="19" t="s">
        <v>25</v>
      </c>
      <c r="E2078" s="19" t="s">
        <v>39</v>
      </c>
      <c r="F2078" s="19">
        <v>112</v>
      </c>
      <c r="G2078" s="19">
        <v>4923</v>
      </c>
    </row>
    <row r="2079" spans="1:7" x14ac:dyDescent="0.25">
      <c r="A2079" s="18">
        <v>43400</v>
      </c>
      <c r="B2079" s="25">
        <f>SalesAndOrders[[#This Row],[Date]]</f>
        <v>43400</v>
      </c>
      <c r="C2079" s="19" t="s">
        <v>24</v>
      </c>
      <c r="D2079" s="19" t="s">
        <v>226</v>
      </c>
      <c r="E2079" s="19" t="s">
        <v>39</v>
      </c>
      <c r="F2079" s="19">
        <v>293</v>
      </c>
      <c r="G2079" s="19">
        <v>4603</v>
      </c>
    </row>
    <row r="2080" spans="1:7" x14ac:dyDescent="0.25">
      <c r="A2080" s="18">
        <v>43400</v>
      </c>
      <c r="B2080" s="25">
        <f>SalesAndOrders[[#This Row],[Date]]</f>
        <v>43400</v>
      </c>
      <c r="C2080" s="19" t="s">
        <v>16</v>
      </c>
      <c r="D2080" s="19" t="s">
        <v>2738</v>
      </c>
      <c r="E2080" s="19" t="s">
        <v>67</v>
      </c>
      <c r="F2080" s="19">
        <v>273</v>
      </c>
      <c r="G2080" s="19">
        <v>2428</v>
      </c>
    </row>
    <row r="2081" spans="1:7" x14ac:dyDescent="0.25">
      <c r="A2081" s="18">
        <v>43400</v>
      </c>
      <c r="B2081" s="25">
        <f>SalesAndOrders[[#This Row],[Date]]</f>
        <v>43400</v>
      </c>
      <c r="C2081" s="19" t="s">
        <v>16</v>
      </c>
      <c r="D2081" s="19" t="s">
        <v>263</v>
      </c>
      <c r="E2081" s="19" t="s">
        <v>39</v>
      </c>
      <c r="F2081" s="19">
        <v>74</v>
      </c>
      <c r="G2081" s="19">
        <v>1691</v>
      </c>
    </row>
    <row r="2082" spans="1:7" x14ac:dyDescent="0.25">
      <c r="A2082" s="18">
        <v>43400</v>
      </c>
      <c r="B2082" s="25">
        <f>SalesAndOrders[[#This Row],[Date]]</f>
        <v>43400</v>
      </c>
      <c r="C2082" s="19" t="s">
        <v>16</v>
      </c>
      <c r="D2082" s="19" t="s">
        <v>355</v>
      </c>
      <c r="E2082" s="19" t="s">
        <v>39</v>
      </c>
      <c r="F2082" s="19">
        <v>115</v>
      </c>
      <c r="G2082" s="19">
        <v>1606</v>
      </c>
    </row>
    <row r="2083" spans="1:7" x14ac:dyDescent="0.25">
      <c r="A2083" s="18">
        <v>43400</v>
      </c>
      <c r="B2083" s="25">
        <f>SalesAndOrders[[#This Row],[Date]]</f>
        <v>43400</v>
      </c>
      <c r="C2083" s="19" t="s">
        <v>16</v>
      </c>
      <c r="D2083" s="19" t="s">
        <v>350</v>
      </c>
      <c r="E2083" s="19" t="s">
        <v>39</v>
      </c>
      <c r="F2083" s="19">
        <v>26</v>
      </c>
      <c r="G2083" s="19">
        <v>1231</v>
      </c>
    </row>
    <row r="2084" spans="1:7" x14ac:dyDescent="0.25">
      <c r="A2084" s="18">
        <v>43400</v>
      </c>
      <c r="B2084" s="25">
        <f>SalesAndOrders[[#This Row],[Date]]</f>
        <v>43400</v>
      </c>
      <c r="C2084" s="19" t="s">
        <v>24</v>
      </c>
      <c r="D2084" s="19" t="s">
        <v>788</v>
      </c>
      <c r="E2084" s="19" t="s">
        <v>2724</v>
      </c>
      <c r="F2084" s="19">
        <v>99</v>
      </c>
      <c r="G2084" s="19">
        <v>9227</v>
      </c>
    </row>
    <row r="2085" spans="1:7" x14ac:dyDescent="0.25">
      <c r="A2085" s="18">
        <v>43400</v>
      </c>
      <c r="B2085" s="25">
        <f>SalesAndOrders[[#This Row],[Date]]</f>
        <v>43400</v>
      </c>
      <c r="C2085" s="19" t="s">
        <v>24</v>
      </c>
      <c r="D2085" s="19" t="s">
        <v>412</v>
      </c>
      <c r="E2085" s="19" t="s">
        <v>2724</v>
      </c>
      <c r="F2085" s="19">
        <v>163</v>
      </c>
      <c r="G2085" s="19">
        <v>8021</v>
      </c>
    </row>
    <row r="2086" spans="1:7" x14ac:dyDescent="0.25">
      <c r="A2086" s="18">
        <v>43400</v>
      </c>
      <c r="B2086" s="25">
        <f>SalesAndOrders[[#This Row],[Date]]</f>
        <v>43400</v>
      </c>
      <c r="C2086" s="19" t="s">
        <v>16</v>
      </c>
      <c r="D2086" s="19" t="s">
        <v>465</v>
      </c>
      <c r="E2086" s="19" t="s">
        <v>2724</v>
      </c>
      <c r="F2086" s="19">
        <v>147</v>
      </c>
      <c r="G2086" s="19">
        <v>7165</v>
      </c>
    </row>
    <row r="2087" spans="1:7" x14ac:dyDescent="0.25">
      <c r="A2087" s="18">
        <v>43400</v>
      </c>
      <c r="B2087" s="25">
        <f>SalesAndOrders[[#This Row],[Date]]</f>
        <v>43400</v>
      </c>
      <c r="C2087" s="19" t="s">
        <v>24</v>
      </c>
      <c r="D2087" s="19" t="s">
        <v>150</v>
      </c>
      <c r="E2087" s="19" t="s">
        <v>2724</v>
      </c>
      <c r="F2087" s="19">
        <v>201</v>
      </c>
      <c r="G2087" s="19">
        <v>6132</v>
      </c>
    </row>
    <row r="2088" spans="1:7" x14ac:dyDescent="0.25">
      <c r="A2088" s="18">
        <v>43400</v>
      </c>
      <c r="B2088" s="25">
        <f>SalesAndOrders[[#This Row],[Date]]</f>
        <v>43400</v>
      </c>
      <c r="C2088" s="19" t="s">
        <v>16</v>
      </c>
      <c r="D2088" s="19" t="s">
        <v>731</v>
      </c>
      <c r="E2088" s="19" t="s">
        <v>2724</v>
      </c>
      <c r="F2088" s="19">
        <v>161</v>
      </c>
      <c r="G2088" s="19">
        <v>6106</v>
      </c>
    </row>
    <row r="2089" spans="1:7" x14ac:dyDescent="0.25">
      <c r="A2089" s="18">
        <v>43400</v>
      </c>
      <c r="B2089" s="25">
        <f>SalesAndOrders[[#This Row],[Date]]</f>
        <v>43400</v>
      </c>
      <c r="C2089" s="19" t="s">
        <v>24</v>
      </c>
      <c r="D2089" s="19" t="s">
        <v>75</v>
      </c>
      <c r="E2089" s="19" t="s">
        <v>2724</v>
      </c>
      <c r="F2089" s="19">
        <v>141</v>
      </c>
      <c r="G2089" s="19">
        <v>5262</v>
      </c>
    </row>
    <row r="2090" spans="1:7" x14ac:dyDescent="0.25">
      <c r="A2090" s="18">
        <v>43400</v>
      </c>
      <c r="B2090" s="25">
        <f>SalesAndOrders[[#This Row],[Date]]</f>
        <v>43400</v>
      </c>
      <c r="C2090" s="19" t="s">
        <v>16</v>
      </c>
      <c r="D2090" s="19" t="s">
        <v>1099</v>
      </c>
      <c r="E2090" s="19" t="s">
        <v>2724</v>
      </c>
      <c r="F2090" s="19">
        <v>77</v>
      </c>
      <c r="G2090" s="19">
        <v>4221</v>
      </c>
    </row>
    <row r="2091" spans="1:7" x14ac:dyDescent="0.25">
      <c r="A2091" s="18">
        <v>43400</v>
      </c>
      <c r="B2091" s="25">
        <f>SalesAndOrders[[#This Row],[Date]]</f>
        <v>43400</v>
      </c>
      <c r="C2091" s="19" t="s">
        <v>24</v>
      </c>
      <c r="D2091" s="19" t="s">
        <v>71</v>
      </c>
      <c r="E2091" s="19" t="s">
        <v>2724</v>
      </c>
      <c r="F2091" s="19">
        <v>75</v>
      </c>
      <c r="G2091" s="19">
        <v>2643</v>
      </c>
    </row>
    <row r="2092" spans="1:7" x14ac:dyDescent="0.25">
      <c r="A2092" s="18">
        <v>43400</v>
      </c>
      <c r="B2092" s="25">
        <f>SalesAndOrders[[#This Row],[Date]]</f>
        <v>43400</v>
      </c>
      <c r="C2092" s="19" t="s">
        <v>10</v>
      </c>
      <c r="D2092" s="19" t="s">
        <v>201</v>
      </c>
      <c r="E2092" s="19" t="s">
        <v>2724</v>
      </c>
      <c r="F2092" s="19">
        <v>98</v>
      </c>
      <c r="G2092" s="19">
        <v>2315</v>
      </c>
    </row>
    <row r="2093" spans="1:7" x14ac:dyDescent="0.25">
      <c r="A2093" s="18">
        <v>43400</v>
      </c>
      <c r="B2093" s="25">
        <f>SalesAndOrders[[#This Row],[Date]]</f>
        <v>43400</v>
      </c>
      <c r="C2093" s="19" t="s">
        <v>24</v>
      </c>
      <c r="D2093" s="19" t="s">
        <v>401</v>
      </c>
      <c r="E2093" s="19" t="s">
        <v>57</v>
      </c>
      <c r="F2093" s="19">
        <v>143</v>
      </c>
      <c r="G2093" s="19">
        <v>5616</v>
      </c>
    </row>
    <row r="2094" spans="1:7" x14ac:dyDescent="0.25">
      <c r="A2094" s="18">
        <v>43400</v>
      </c>
      <c r="B2094" s="25">
        <f>SalesAndOrders[[#This Row],[Date]]</f>
        <v>43400</v>
      </c>
      <c r="C2094" s="19" t="s">
        <v>24</v>
      </c>
      <c r="D2094" s="19" t="s">
        <v>110</v>
      </c>
      <c r="E2094" s="19" t="s">
        <v>57</v>
      </c>
      <c r="F2094" s="19">
        <v>34</v>
      </c>
      <c r="G2094" s="19">
        <v>4241</v>
      </c>
    </row>
    <row r="2095" spans="1:7" x14ac:dyDescent="0.25">
      <c r="A2095" s="18">
        <v>43400</v>
      </c>
      <c r="B2095" s="25">
        <f>SalesAndOrders[[#This Row],[Date]]</f>
        <v>43400</v>
      </c>
      <c r="C2095" s="19" t="s">
        <v>24</v>
      </c>
      <c r="D2095" s="19" t="s">
        <v>299</v>
      </c>
      <c r="E2095" s="19" t="s">
        <v>57</v>
      </c>
      <c r="F2095" s="19">
        <v>298</v>
      </c>
      <c r="G2095" s="19">
        <v>4134</v>
      </c>
    </row>
    <row r="2096" spans="1:7" x14ac:dyDescent="0.25">
      <c r="A2096" s="18">
        <v>43400</v>
      </c>
      <c r="B2096" s="25">
        <f>SalesAndOrders[[#This Row],[Date]]</f>
        <v>43400</v>
      </c>
      <c r="C2096" s="19" t="s">
        <v>16</v>
      </c>
      <c r="D2096" s="19" t="s">
        <v>181</v>
      </c>
      <c r="E2096" s="19" t="s">
        <v>57</v>
      </c>
      <c r="F2096" s="19">
        <v>96</v>
      </c>
      <c r="G2096" s="19">
        <v>3666</v>
      </c>
    </row>
    <row r="2097" spans="1:7" x14ac:dyDescent="0.25">
      <c r="A2097" s="18">
        <v>43400</v>
      </c>
      <c r="B2097" s="25">
        <f>SalesAndOrders[[#This Row],[Date]]</f>
        <v>43400</v>
      </c>
      <c r="C2097" s="19" t="s">
        <v>24</v>
      </c>
      <c r="D2097" s="19" t="s">
        <v>64</v>
      </c>
      <c r="E2097" s="19" t="s">
        <v>57</v>
      </c>
      <c r="F2097" s="19">
        <v>259</v>
      </c>
      <c r="G2097" s="19">
        <v>2725</v>
      </c>
    </row>
    <row r="2098" spans="1:7" x14ac:dyDescent="0.25">
      <c r="A2098" s="18">
        <v>43400</v>
      </c>
      <c r="B2098" s="25">
        <f>SalesAndOrders[[#This Row],[Date]]</f>
        <v>43400</v>
      </c>
      <c r="C2098" s="19" t="s">
        <v>16</v>
      </c>
      <c r="D2098" s="19" t="s">
        <v>87</v>
      </c>
      <c r="E2098" s="19" t="s">
        <v>57</v>
      </c>
      <c r="F2098" s="19">
        <v>79</v>
      </c>
      <c r="G2098" s="19">
        <v>3622</v>
      </c>
    </row>
    <row r="2099" spans="1:7" x14ac:dyDescent="0.25">
      <c r="A2099" s="18">
        <v>43400</v>
      </c>
      <c r="B2099" s="25">
        <f>SalesAndOrders[[#This Row],[Date]]</f>
        <v>43400</v>
      </c>
      <c r="C2099" s="19" t="s">
        <v>10</v>
      </c>
      <c r="D2099" s="19" t="s">
        <v>409</v>
      </c>
      <c r="E2099" s="19" t="s">
        <v>60</v>
      </c>
      <c r="F2099" s="19">
        <v>342</v>
      </c>
      <c r="G2099" s="19">
        <v>15206</v>
      </c>
    </row>
    <row r="2100" spans="1:7" x14ac:dyDescent="0.25">
      <c r="A2100" s="18">
        <v>43400</v>
      </c>
      <c r="B2100" s="25">
        <f>SalesAndOrders[[#This Row],[Date]]</f>
        <v>43400</v>
      </c>
      <c r="C2100" s="19" t="s">
        <v>24</v>
      </c>
      <c r="D2100" s="19" t="s">
        <v>196</v>
      </c>
      <c r="E2100" s="19" t="s">
        <v>60</v>
      </c>
      <c r="F2100" s="19">
        <v>286</v>
      </c>
      <c r="G2100" s="19">
        <v>8510</v>
      </c>
    </row>
    <row r="2101" spans="1:7" x14ac:dyDescent="0.25">
      <c r="A2101" s="18">
        <v>43400</v>
      </c>
      <c r="B2101" s="25">
        <f>SalesAndOrders[[#This Row],[Date]]</f>
        <v>43400</v>
      </c>
      <c r="C2101" s="19" t="s">
        <v>24</v>
      </c>
      <c r="D2101" s="19" t="s">
        <v>470</v>
      </c>
      <c r="E2101" s="19" t="s">
        <v>60</v>
      </c>
      <c r="F2101" s="19">
        <v>263</v>
      </c>
      <c r="G2101" s="19">
        <v>5525</v>
      </c>
    </row>
    <row r="2102" spans="1:7" x14ac:dyDescent="0.25">
      <c r="A2102" s="18">
        <v>43400</v>
      </c>
      <c r="B2102" s="25">
        <f>SalesAndOrders[[#This Row],[Date]]</f>
        <v>43400</v>
      </c>
      <c r="C2102" s="19" t="s">
        <v>16</v>
      </c>
      <c r="D2102" s="19" t="s">
        <v>59</v>
      </c>
      <c r="E2102" s="19" t="s">
        <v>60</v>
      </c>
      <c r="F2102" s="19">
        <v>15</v>
      </c>
      <c r="G2102" s="19">
        <v>4641</v>
      </c>
    </row>
    <row r="2103" spans="1:7" x14ac:dyDescent="0.25">
      <c r="A2103" s="18">
        <v>43400</v>
      </c>
      <c r="B2103" s="25">
        <f>SalesAndOrders[[#This Row],[Date]]</f>
        <v>43400</v>
      </c>
      <c r="C2103" s="19" t="s">
        <v>24</v>
      </c>
      <c r="D2103" s="19" t="s">
        <v>315</v>
      </c>
      <c r="E2103" s="19" t="s">
        <v>60</v>
      </c>
      <c r="F2103" s="19">
        <v>74</v>
      </c>
      <c r="G2103" s="19">
        <v>3390</v>
      </c>
    </row>
    <row r="2104" spans="1:7" x14ac:dyDescent="0.25">
      <c r="A2104" s="18">
        <v>43400</v>
      </c>
      <c r="B2104" s="25">
        <f>SalesAndOrders[[#This Row],[Date]]</f>
        <v>43400</v>
      </c>
      <c r="C2104" s="19" t="s">
        <v>16</v>
      </c>
      <c r="D2104" s="19" t="s">
        <v>179</v>
      </c>
      <c r="E2104" s="19" t="s">
        <v>60</v>
      </c>
      <c r="F2104" s="19">
        <v>113</v>
      </c>
      <c r="G2104" s="19">
        <v>3099</v>
      </c>
    </row>
    <row r="2105" spans="1:7" x14ac:dyDescent="0.25">
      <c r="A2105" s="18">
        <v>43400</v>
      </c>
      <c r="B2105" s="25">
        <f>SalesAndOrders[[#This Row],[Date]]</f>
        <v>43400</v>
      </c>
      <c r="C2105" s="19" t="s">
        <v>16</v>
      </c>
      <c r="D2105" s="19" t="s">
        <v>2745</v>
      </c>
      <c r="E2105" s="19" t="s">
        <v>32</v>
      </c>
      <c r="F2105" s="19">
        <v>90</v>
      </c>
      <c r="G2105" s="19">
        <v>1740</v>
      </c>
    </row>
    <row r="2106" spans="1:7" x14ac:dyDescent="0.25">
      <c r="A2106" s="18">
        <v>43400</v>
      </c>
      <c r="B2106" s="25">
        <f>SalesAndOrders[[#This Row],[Date]]</f>
        <v>43400</v>
      </c>
      <c r="C2106" s="19" t="s">
        <v>16</v>
      </c>
      <c r="D2106" s="19" t="s">
        <v>201</v>
      </c>
      <c r="E2106" s="19" t="s">
        <v>60</v>
      </c>
      <c r="F2106" s="19">
        <v>126</v>
      </c>
      <c r="G2106" s="19">
        <v>2600</v>
      </c>
    </row>
    <row r="2107" spans="1:7" x14ac:dyDescent="0.25">
      <c r="A2107" s="18">
        <v>43400</v>
      </c>
      <c r="B2107" s="25">
        <f>SalesAndOrders[[#This Row],[Date]]</f>
        <v>43400</v>
      </c>
      <c r="C2107" s="19" t="s">
        <v>16</v>
      </c>
      <c r="D2107" s="19" t="s">
        <v>662</v>
      </c>
      <c r="E2107" s="19" t="s">
        <v>60</v>
      </c>
      <c r="F2107" s="19">
        <v>94</v>
      </c>
      <c r="G2107" s="19">
        <v>2336</v>
      </c>
    </row>
    <row r="2108" spans="1:7" x14ac:dyDescent="0.25">
      <c r="A2108" s="18">
        <v>43400</v>
      </c>
      <c r="B2108" s="25">
        <f>SalesAndOrders[[#This Row],[Date]]</f>
        <v>43400</v>
      </c>
      <c r="C2108" s="19" t="s">
        <v>16</v>
      </c>
      <c r="D2108" s="19" t="s">
        <v>100</v>
      </c>
      <c r="E2108" s="19" t="s">
        <v>60</v>
      </c>
      <c r="F2108" s="19">
        <v>20</v>
      </c>
      <c r="G2108" s="19">
        <v>1511</v>
      </c>
    </row>
    <row r="2109" spans="1:7" x14ac:dyDescent="0.25">
      <c r="A2109" s="18">
        <v>43400</v>
      </c>
      <c r="B2109" s="25">
        <f>SalesAndOrders[[#This Row],[Date]]</f>
        <v>43400</v>
      </c>
      <c r="C2109" s="19" t="s">
        <v>10</v>
      </c>
      <c r="D2109" s="19" t="s">
        <v>656</v>
      </c>
      <c r="E2109" s="19" t="s">
        <v>67</v>
      </c>
      <c r="F2109" s="19">
        <v>315</v>
      </c>
      <c r="G2109" s="19">
        <v>11146</v>
      </c>
    </row>
    <row r="2110" spans="1:7" x14ac:dyDescent="0.25">
      <c r="A2110" s="18">
        <v>43400</v>
      </c>
      <c r="B2110" s="25">
        <f>SalesAndOrders[[#This Row],[Date]]</f>
        <v>43400</v>
      </c>
      <c r="C2110" s="19" t="s">
        <v>10</v>
      </c>
      <c r="D2110" s="19" t="s">
        <v>318</v>
      </c>
      <c r="E2110" s="19" t="s">
        <v>67</v>
      </c>
      <c r="F2110" s="19">
        <v>185</v>
      </c>
      <c r="G2110" s="19">
        <v>9927</v>
      </c>
    </row>
    <row r="2111" spans="1:7" x14ac:dyDescent="0.25">
      <c r="A2111" s="18">
        <v>43400</v>
      </c>
      <c r="B2111" s="25">
        <f>SalesAndOrders[[#This Row],[Date]]</f>
        <v>43400</v>
      </c>
      <c r="C2111" s="19" t="s">
        <v>10</v>
      </c>
      <c r="D2111" s="19" t="s">
        <v>169</v>
      </c>
      <c r="E2111" s="19" t="s">
        <v>67</v>
      </c>
      <c r="F2111" s="19">
        <v>325</v>
      </c>
      <c r="G2111" s="19">
        <v>8104</v>
      </c>
    </row>
    <row r="2112" spans="1:7" x14ac:dyDescent="0.25">
      <c r="A2112" s="18">
        <v>43400</v>
      </c>
      <c r="B2112" s="25">
        <f>SalesAndOrders[[#This Row],[Date]]</f>
        <v>43400</v>
      </c>
      <c r="C2112" s="19" t="s">
        <v>24</v>
      </c>
      <c r="D2112" s="19" t="s">
        <v>46</v>
      </c>
      <c r="E2112" s="19" t="s">
        <v>67</v>
      </c>
      <c r="F2112" s="19">
        <v>297</v>
      </c>
      <c r="G2112" s="19">
        <v>8064</v>
      </c>
    </row>
    <row r="2113" spans="1:7" x14ac:dyDescent="0.25">
      <c r="A2113" s="18">
        <v>43400</v>
      </c>
      <c r="B2113" s="25">
        <f>SalesAndOrders[[#This Row],[Date]]</f>
        <v>43400</v>
      </c>
      <c r="C2113" s="19" t="s">
        <v>10</v>
      </c>
      <c r="D2113" s="19" t="s">
        <v>100</v>
      </c>
      <c r="E2113" s="19" t="s">
        <v>67</v>
      </c>
      <c r="F2113" s="19">
        <v>263</v>
      </c>
      <c r="G2113" s="19">
        <v>7222</v>
      </c>
    </row>
    <row r="2114" spans="1:7" x14ac:dyDescent="0.25">
      <c r="A2114" s="18">
        <v>43400</v>
      </c>
      <c r="B2114" s="25">
        <f>SalesAndOrders[[#This Row],[Date]]</f>
        <v>43400</v>
      </c>
      <c r="C2114" s="19" t="s">
        <v>24</v>
      </c>
      <c r="D2114" s="19" t="s">
        <v>802</v>
      </c>
      <c r="E2114" s="19" t="s">
        <v>67</v>
      </c>
      <c r="F2114" s="19">
        <v>94</v>
      </c>
      <c r="G2114" s="19">
        <v>6540</v>
      </c>
    </row>
    <row r="2115" spans="1:7" x14ac:dyDescent="0.25">
      <c r="A2115" s="18">
        <v>43400</v>
      </c>
      <c r="B2115" s="25">
        <f>SalesAndOrders[[#This Row],[Date]]</f>
        <v>43400</v>
      </c>
      <c r="C2115" s="19" t="s">
        <v>10</v>
      </c>
      <c r="D2115" s="19" t="s">
        <v>110</v>
      </c>
      <c r="E2115" s="19" t="s">
        <v>67</v>
      </c>
      <c r="F2115" s="19">
        <v>39</v>
      </c>
      <c r="G2115" s="19">
        <v>6451</v>
      </c>
    </row>
    <row r="2116" spans="1:7" x14ac:dyDescent="0.25">
      <c r="A2116" s="18">
        <v>43400</v>
      </c>
      <c r="B2116" s="25">
        <f>SalesAndOrders[[#This Row],[Date]]</f>
        <v>43400</v>
      </c>
      <c r="C2116" s="19" t="s">
        <v>24</v>
      </c>
      <c r="D2116" s="19" t="s">
        <v>183</v>
      </c>
      <c r="E2116" s="19" t="s">
        <v>67</v>
      </c>
      <c r="F2116" s="19">
        <v>204</v>
      </c>
      <c r="G2116" s="19">
        <v>4805</v>
      </c>
    </row>
    <row r="2117" spans="1:7" x14ac:dyDescent="0.25">
      <c r="A2117" s="18">
        <v>43400</v>
      </c>
      <c r="B2117" s="25">
        <f>SalesAndOrders[[#This Row],[Date]]</f>
        <v>43400</v>
      </c>
      <c r="C2117" s="19" t="s">
        <v>24</v>
      </c>
      <c r="D2117" s="19" t="s">
        <v>559</v>
      </c>
      <c r="E2117" s="19" t="s">
        <v>67</v>
      </c>
      <c r="F2117" s="19">
        <v>77</v>
      </c>
      <c r="G2117" s="19">
        <v>4462</v>
      </c>
    </row>
    <row r="2118" spans="1:7" x14ac:dyDescent="0.25">
      <c r="A2118" s="18">
        <v>43400</v>
      </c>
      <c r="B2118" s="25">
        <f>SalesAndOrders[[#This Row],[Date]]</f>
        <v>43400</v>
      </c>
      <c r="C2118" s="19" t="s">
        <v>16</v>
      </c>
      <c r="D2118" s="19" t="s">
        <v>261</v>
      </c>
      <c r="E2118" s="19" t="s">
        <v>60</v>
      </c>
      <c r="F2118" s="19">
        <v>63</v>
      </c>
      <c r="G2118" s="19">
        <v>1924</v>
      </c>
    </row>
    <row r="2119" spans="1:7" x14ac:dyDescent="0.25">
      <c r="A2119" s="18">
        <v>43372</v>
      </c>
      <c r="B2119" s="25">
        <f>SalesAndOrders[[#This Row],[Date]]</f>
        <v>43372</v>
      </c>
      <c r="C2119" s="19" t="s">
        <v>10</v>
      </c>
      <c r="D2119" s="19" t="s">
        <v>279</v>
      </c>
      <c r="E2119" s="19" t="s">
        <v>13</v>
      </c>
      <c r="F2119" s="19">
        <v>426</v>
      </c>
      <c r="G2119" s="19">
        <v>9323</v>
      </c>
    </row>
    <row r="2120" spans="1:7" x14ac:dyDescent="0.25">
      <c r="A2120" s="18">
        <v>43372</v>
      </c>
      <c r="B2120" s="25">
        <f>SalesAndOrders[[#This Row],[Date]]</f>
        <v>43372</v>
      </c>
      <c r="C2120" s="19" t="s">
        <v>10</v>
      </c>
      <c r="D2120" s="19" t="s">
        <v>64</v>
      </c>
      <c r="E2120" s="19" t="s">
        <v>13</v>
      </c>
      <c r="F2120" s="19">
        <v>197</v>
      </c>
      <c r="G2120" s="19">
        <v>14410</v>
      </c>
    </row>
    <row r="2121" spans="1:7" x14ac:dyDescent="0.25">
      <c r="A2121" s="18">
        <v>43372</v>
      </c>
      <c r="B2121" s="25">
        <f>SalesAndOrders[[#This Row],[Date]]</f>
        <v>43372</v>
      </c>
      <c r="C2121" s="19" t="s">
        <v>10</v>
      </c>
      <c r="D2121" s="19" t="s">
        <v>667</v>
      </c>
      <c r="E2121" s="19" t="s">
        <v>13</v>
      </c>
      <c r="F2121" s="19">
        <v>335</v>
      </c>
      <c r="G2121" s="19">
        <v>12998</v>
      </c>
    </row>
    <row r="2122" spans="1:7" x14ac:dyDescent="0.25">
      <c r="A2122" s="18">
        <v>43372</v>
      </c>
      <c r="B2122" s="25">
        <f>SalesAndOrders[[#This Row],[Date]]</f>
        <v>43372</v>
      </c>
      <c r="C2122" s="19" t="s">
        <v>10</v>
      </c>
      <c r="D2122" s="19" t="s">
        <v>832</v>
      </c>
      <c r="E2122" s="19" t="s">
        <v>13</v>
      </c>
      <c r="F2122" s="19">
        <v>440</v>
      </c>
      <c r="G2122" s="19">
        <v>12599</v>
      </c>
    </row>
    <row r="2123" spans="1:7" x14ac:dyDescent="0.25">
      <c r="A2123" s="18">
        <v>43372</v>
      </c>
      <c r="B2123" s="25">
        <f>SalesAndOrders[[#This Row],[Date]]</f>
        <v>43372</v>
      </c>
      <c r="C2123" s="19" t="s">
        <v>10</v>
      </c>
      <c r="D2123" s="19" t="s">
        <v>1029</v>
      </c>
      <c r="E2123" s="19" t="s">
        <v>13</v>
      </c>
      <c r="F2123" s="19">
        <v>183</v>
      </c>
      <c r="G2123" s="19">
        <v>11480</v>
      </c>
    </row>
    <row r="2124" spans="1:7" x14ac:dyDescent="0.25">
      <c r="A2124" s="18">
        <v>43372</v>
      </c>
      <c r="B2124" s="25">
        <f>SalesAndOrders[[#This Row],[Date]]</f>
        <v>43372</v>
      </c>
      <c r="C2124" s="19" t="s">
        <v>10</v>
      </c>
      <c r="D2124" s="19" t="s">
        <v>451</v>
      </c>
      <c r="E2124" s="19" t="s">
        <v>13</v>
      </c>
      <c r="F2124" s="19">
        <v>292</v>
      </c>
      <c r="G2124" s="19">
        <v>9039</v>
      </c>
    </row>
    <row r="2125" spans="1:7" x14ac:dyDescent="0.25">
      <c r="A2125" s="18">
        <v>43372</v>
      </c>
      <c r="B2125" s="25">
        <f>SalesAndOrders[[#This Row],[Date]]</f>
        <v>43372</v>
      </c>
      <c r="C2125" s="19" t="s">
        <v>10</v>
      </c>
      <c r="D2125" s="19" t="s">
        <v>871</v>
      </c>
      <c r="E2125" s="19" t="s">
        <v>13</v>
      </c>
      <c r="F2125" s="19">
        <v>259</v>
      </c>
      <c r="G2125" s="19">
        <v>7671</v>
      </c>
    </row>
    <row r="2126" spans="1:7" x14ac:dyDescent="0.25">
      <c r="A2126" s="18">
        <v>43372</v>
      </c>
      <c r="B2126" s="25">
        <f>SalesAndOrders[[#This Row],[Date]]</f>
        <v>43372</v>
      </c>
      <c r="C2126" s="19" t="s">
        <v>10</v>
      </c>
      <c r="D2126" s="19" t="s">
        <v>75</v>
      </c>
      <c r="E2126" s="19" t="s">
        <v>13</v>
      </c>
      <c r="F2126" s="19">
        <v>69</v>
      </c>
      <c r="G2126" s="19">
        <v>6379</v>
      </c>
    </row>
    <row r="2127" spans="1:7" x14ac:dyDescent="0.25">
      <c r="A2127" s="18">
        <v>43372</v>
      </c>
      <c r="B2127" s="25">
        <f>SalesAndOrders[[#This Row],[Date]]</f>
        <v>43372</v>
      </c>
      <c r="C2127" s="19" t="s">
        <v>16</v>
      </c>
      <c r="D2127" s="19" t="s">
        <v>2728</v>
      </c>
      <c r="E2127" s="19" t="s">
        <v>32</v>
      </c>
      <c r="F2127" s="19">
        <v>86</v>
      </c>
      <c r="G2127" s="19">
        <v>2005</v>
      </c>
    </row>
    <row r="2128" spans="1:7" x14ac:dyDescent="0.25">
      <c r="A2128" s="18">
        <v>43372</v>
      </c>
      <c r="B2128" s="25">
        <f>SalesAndOrders[[#This Row],[Date]]</f>
        <v>43372</v>
      </c>
      <c r="C2128" s="19" t="s">
        <v>10</v>
      </c>
      <c r="D2128" s="19" t="s">
        <v>465</v>
      </c>
      <c r="E2128" s="19" t="s">
        <v>13</v>
      </c>
      <c r="F2128" s="19">
        <v>117</v>
      </c>
      <c r="G2128" s="19">
        <v>4624</v>
      </c>
    </row>
    <row r="2129" spans="1:7" x14ac:dyDescent="0.25">
      <c r="A2129" s="18">
        <v>43372</v>
      </c>
      <c r="B2129" s="25">
        <f>SalesAndOrders[[#This Row],[Date]]</f>
        <v>43372</v>
      </c>
      <c r="C2129" s="19" t="s">
        <v>16</v>
      </c>
      <c r="D2129" s="19" t="s">
        <v>2728</v>
      </c>
      <c r="E2129" s="19" t="s">
        <v>2724</v>
      </c>
      <c r="F2129" s="19">
        <v>257</v>
      </c>
      <c r="G2129" s="19">
        <v>5131</v>
      </c>
    </row>
    <row r="2130" spans="1:7" x14ac:dyDescent="0.25">
      <c r="A2130" s="18">
        <v>43372</v>
      </c>
      <c r="B2130" s="25">
        <f>SalesAndOrders[[#This Row],[Date]]</f>
        <v>43372</v>
      </c>
      <c r="C2130" s="19" t="s">
        <v>10</v>
      </c>
      <c r="D2130" s="19" t="s">
        <v>290</v>
      </c>
      <c r="E2130" s="19" t="s">
        <v>13</v>
      </c>
      <c r="F2130" s="19">
        <v>222</v>
      </c>
      <c r="G2130" s="19">
        <v>4353</v>
      </c>
    </row>
    <row r="2131" spans="1:7" x14ac:dyDescent="0.25">
      <c r="A2131" s="18">
        <v>43372</v>
      </c>
      <c r="B2131" s="25">
        <f>SalesAndOrders[[#This Row],[Date]]</f>
        <v>43372</v>
      </c>
      <c r="C2131" s="19" t="s">
        <v>10</v>
      </c>
      <c r="D2131" s="19" t="s">
        <v>191</v>
      </c>
      <c r="E2131" s="19" t="s">
        <v>13</v>
      </c>
      <c r="F2131" s="19">
        <v>282</v>
      </c>
      <c r="G2131" s="19">
        <v>3426</v>
      </c>
    </row>
    <row r="2132" spans="1:7" x14ac:dyDescent="0.25">
      <c r="A2132" s="18">
        <v>43372</v>
      </c>
      <c r="B2132" s="25">
        <f>SalesAndOrders[[#This Row],[Date]]</f>
        <v>43372</v>
      </c>
      <c r="C2132" s="19" t="s">
        <v>10</v>
      </c>
      <c r="D2132" s="19" t="s">
        <v>326</v>
      </c>
      <c r="E2132" s="19" t="s">
        <v>13</v>
      </c>
      <c r="F2132" s="19">
        <v>72</v>
      </c>
      <c r="G2132" s="19">
        <v>2551</v>
      </c>
    </row>
    <row r="2133" spans="1:7" x14ac:dyDescent="0.25">
      <c r="A2133" s="18">
        <v>43372</v>
      </c>
      <c r="B2133" s="25">
        <f>SalesAndOrders[[#This Row],[Date]]</f>
        <v>43372</v>
      </c>
      <c r="C2133" s="19" t="s">
        <v>10</v>
      </c>
      <c r="D2133" s="19" t="s">
        <v>206</v>
      </c>
      <c r="E2133" s="19" t="s">
        <v>13</v>
      </c>
      <c r="F2133" s="19">
        <v>144</v>
      </c>
      <c r="G2133" s="19">
        <v>2156</v>
      </c>
    </row>
    <row r="2134" spans="1:7" x14ac:dyDescent="0.25">
      <c r="A2134" s="18">
        <v>43372</v>
      </c>
      <c r="B2134" s="25">
        <f>SalesAndOrders[[#This Row],[Date]]</f>
        <v>43372</v>
      </c>
      <c r="C2134" s="19" t="s">
        <v>10</v>
      </c>
      <c r="D2134" s="19" t="s">
        <v>554</v>
      </c>
      <c r="E2134" s="19" t="s">
        <v>19</v>
      </c>
      <c r="F2134" s="19">
        <v>471</v>
      </c>
      <c r="G2134" s="19">
        <v>17548</v>
      </c>
    </row>
    <row r="2135" spans="1:7" x14ac:dyDescent="0.25">
      <c r="A2135" s="18">
        <v>43372</v>
      </c>
      <c r="B2135" s="25">
        <f>SalesAndOrders[[#This Row],[Date]]</f>
        <v>43372</v>
      </c>
      <c r="C2135" s="19" t="s">
        <v>24</v>
      </c>
      <c r="D2135" s="19" t="s">
        <v>89</v>
      </c>
      <c r="E2135" s="19" t="s">
        <v>19</v>
      </c>
      <c r="F2135" s="19">
        <v>271</v>
      </c>
      <c r="G2135" s="19">
        <v>5905</v>
      </c>
    </row>
    <row r="2136" spans="1:7" x14ac:dyDescent="0.25">
      <c r="A2136" s="18">
        <v>43372</v>
      </c>
      <c r="B2136" s="25">
        <f>SalesAndOrders[[#This Row],[Date]]</f>
        <v>43372</v>
      </c>
      <c r="C2136" s="19" t="s">
        <v>24</v>
      </c>
      <c r="D2136" s="19" t="s">
        <v>1029</v>
      </c>
      <c r="E2136" s="19" t="s">
        <v>19</v>
      </c>
      <c r="F2136" s="19">
        <v>233</v>
      </c>
      <c r="G2136" s="19">
        <v>5084</v>
      </c>
    </row>
    <row r="2137" spans="1:7" x14ac:dyDescent="0.25">
      <c r="A2137" s="18">
        <v>43372</v>
      </c>
      <c r="B2137" s="25">
        <f>SalesAndOrders[[#This Row],[Date]]</f>
        <v>43372</v>
      </c>
      <c r="C2137" s="19" t="s">
        <v>24</v>
      </c>
      <c r="D2137" s="19" t="s">
        <v>80</v>
      </c>
      <c r="E2137" s="19" t="s">
        <v>19</v>
      </c>
      <c r="F2137" s="19">
        <v>222</v>
      </c>
      <c r="G2137" s="19">
        <v>5054</v>
      </c>
    </row>
    <row r="2138" spans="1:7" x14ac:dyDescent="0.25">
      <c r="A2138" s="18">
        <v>43372</v>
      </c>
      <c r="B2138" s="25">
        <f>SalesAndOrders[[#This Row],[Date]]</f>
        <v>43372</v>
      </c>
      <c r="C2138" s="19" t="s">
        <v>16</v>
      </c>
      <c r="D2138" s="19" t="s">
        <v>188</v>
      </c>
      <c r="E2138" s="19" t="s">
        <v>19</v>
      </c>
      <c r="F2138" s="19">
        <v>37</v>
      </c>
      <c r="G2138" s="19">
        <v>2866</v>
      </c>
    </row>
    <row r="2139" spans="1:7" x14ac:dyDescent="0.25">
      <c r="A2139" s="18">
        <v>43372</v>
      </c>
      <c r="B2139" s="25">
        <f>SalesAndOrders[[#This Row],[Date]]</f>
        <v>43372</v>
      </c>
      <c r="C2139" s="19" t="s">
        <v>24</v>
      </c>
      <c r="D2139" s="19" t="s">
        <v>1129</v>
      </c>
      <c r="E2139" s="19" t="s">
        <v>30</v>
      </c>
      <c r="F2139" s="19">
        <v>567</v>
      </c>
      <c r="G2139" s="19">
        <v>13678</v>
      </c>
    </row>
    <row r="2140" spans="1:7" x14ac:dyDescent="0.25">
      <c r="A2140" s="18">
        <v>43372</v>
      </c>
      <c r="B2140" s="25">
        <f>SalesAndOrders[[#This Row],[Date]]</f>
        <v>43372</v>
      </c>
      <c r="C2140" s="19" t="s">
        <v>24</v>
      </c>
      <c r="D2140" s="19" t="s">
        <v>457</v>
      </c>
      <c r="E2140" s="19" t="s">
        <v>30</v>
      </c>
      <c r="F2140" s="19">
        <v>287</v>
      </c>
      <c r="G2140" s="19">
        <v>8954</v>
      </c>
    </row>
    <row r="2141" spans="1:7" x14ac:dyDescent="0.25">
      <c r="A2141" s="18">
        <v>43372</v>
      </c>
      <c r="B2141" s="25">
        <f>SalesAndOrders[[#This Row],[Date]]</f>
        <v>43372</v>
      </c>
      <c r="C2141" s="19" t="s">
        <v>24</v>
      </c>
      <c r="D2141" s="19" t="s">
        <v>2733</v>
      </c>
      <c r="E2141" s="19" t="s">
        <v>32</v>
      </c>
      <c r="F2141" s="19">
        <v>231</v>
      </c>
      <c r="G2141" s="19">
        <v>4696</v>
      </c>
    </row>
    <row r="2142" spans="1:7" x14ac:dyDescent="0.25">
      <c r="A2142" s="18">
        <v>43372</v>
      </c>
      <c r="B2142" s="25">
        <f>SalesAndOrders[[#This Row],[Date]]</f>
        <v>43372</v>
      </c>
      <c r="C2142" s="19" t="s">
        <v>10</v>
      </c>
      <c r="D2142" s="19" t="s">
        <v>2733</v>
      </c>
      <c r="E2142" s="19" t="s">
        <v>67</v>
      </c>
      <c r="F2142" s="19">
        <v>377</v>
      </c>
      <c r="G2142" s="19">
        <v>10768</v>
      </c>
    </row>
    <row r="2143" spans="1:7" x14ac:dyDescent="0.25">
      <c r="A2143" s="18">
        <v>43372</v>
      </c>
      <c r="B2143" s="25">
        <f>SalesAndOrders[[#This Row],[Date]]</f>
        <v>43372</v>
      </c>
      <c r="C2143" s="19" t="s">
        <v>24</v>
      </c>
      <c r="D2143" s="19" t="s">
        <v>119</v>
      </c>
      <c r="E2143" s="19" t="s">
        <v>30</v>
      </c>
      <c r="F2143" s="19">
        <v>79</v>
      </c>
      <c r="G2143" s="19">
        <v>5791</v>
      </c>
    </row>
    <row r="2144" spans="1:7" x14ac:dyDescent="0.25">
      <c r="A2144" s="18">
        <v>43372</v>
      </c>
      <c r="B2144" s="25">
        <f>SalesAndOrders[[#This Row],[Date]]</f>
        <v>43372</v>
      </c>
      <c r="C2144" s="19" t="s">
        <v>16</v>
      </c>
      <c r="D2144" s="19" t="s">
        <v>150</v>
      </c>
      <c r="E2144" s="19" t="s">
        <v>30</v>
      </c>
      <c r="F2144" s="19">
        <v>117</v>
      </c>
      <c r="G2144" s="19">
        <v>5667</v>
      </c>
    </row>
    <row r="2145" spans="1:7" x14ac:dyDescent="0.25">
      <c r="A2145" s="18">
        <v>43372</v>
      </c>
      <c r="B2145" s="25">
        <f>SalesAndOrders[[#This Row],[Date]]</f>
        <v>43372</v>
      </c>
      <c r="C2145" s="19" t="s">
        <v>16</v>
      </c>
      <c r="D2145" s="19" t="s">
        <v>201</v>
      </c>
      <c r="E2145" s="19" t="s">
        <v>30</v>
      </c>
      <c r="F2145" s="19">
        <v>55</v>
      </c>
      <c r="G2145" s="19">
        <v>5334</v>
      </c>
    </row>
    <row r="2146" spans="1:7" x14ac:dyDescent="0.25">
      <c r="A2146" s="18">
        <v>43372</v>
      </c>
      <c r="B2146" s="25">
        <f>SalesAndOrders[[#This Row],[Date]]</f>
        <v>43372</v>
      </c>
      <c r="C2146" s="19" t="s">
        <v>16</v>
      </c>
      <c r="D2146" s="19" t="s">
        <v>489</v>
      </c>
      <c r="E2146" s="19" t="s">
        <v>30</v>
      </c>
      <c r="F2146" s="19">
        <v>47</v>
      </c>
      <c r="G2146" s="19">
        <v>4626</v>
      </c>
    </row>
    <row r="2147" spans="1:7" x14ac:dyDescent="0.25">
      <c r="A2147" s="18">
        <v>43372</v>
      </c>
      <c r="B2147" s="25">
        <f>SalesAndOrders[[#This Row],[Date]]</f>
        <v>43372</v>
      </c>
      <c r="C2147" s="19" t="s">
        <v>24</v>
      </c>
      <c r="D2147" s="19" t="s">
        <v>181</v>
      </c>
      <c r="E2147" s="19" t="s">
        <v>30</v>
      </c>
      <c r="F2147" s="19">
        <v>187</v>
      </c>
      <c r="G2147" s="19">
        <v>3819</v>
      </c>
    </row>
    <row r="2148" spans="1:7" x14ac:dyDescent="0.25">
      <c r="A2148" s="18">
        <v>43372</v>
      </c>
      <c r="B2148" s="25">
        <f>SalesAndOrders[[#This Row],[Date]]</f>
        <v>43372</v>
      </c>
      <c r="C2148" s="19" t="s">
        <v>16</v>
      </c>
      <c r="D2148" s="19" t="s">
        <v>585</v>
      </c>
      <c r="E2148" s="19" t="s">
        <v>30</v>
      </c>
      <c r="F2148" s="19">
        <v>140</v>
      </c>
      <c r="G2148" s="19">
        <v>2694</v>
      </c>
    </row>
    <row r="2149" spans="1:7" x14ac:dyDescent="0.25">
      <c r="A2149" s="18">
        <v>43372</v>
      </c>
      <c r="B2149" s="25">
        <f>SalesAndOrders[[#This Row],[Date]]</f>
        <v>43372</v>
      </c>
      <c r="C2149" s="19" t="s">
        <v>16</v>
      </c>
      <c r="D2149" s="19" t="s">
        <v>125</v>
      </c>
      <c r="E2149" s="19" t="s">
        <v>30</v>
      </c>
      <c r="F2149" s="19">
        <v>18</v>
      </c>
      <c r="G2149" s="19">
        <v>2544</v>
      </c>
    </row>
    <row r="2150" spans="1:7" x14ac:dyDescent="0.25">
      <c r="A2150" s="18">
        <v>43372</v>
      </c>
      <c r="B2150" s="25">
        <f>SalesAndOrders[[#This Row],[Date]]</f>
        <v>43372</v>
      </c>
      <c r="C2150" s="19" t="s">
        <v>24</v>
      </c>
      <c r="D2150" s="19" t="s">
        <v>520</v>
      </c>
      <c r="E2150" s="19" t="s">
        <v>30</v>
      </c>
      <c r="F2150" s="19">
        <v>278</v>
      </c>
      <c r="G2150" s="19">
        <v>2232</v>
      </c>
    </row>
    <row r="2151" spans="1:7" x14ac:dyDescent="0.25">
      <c r="A2151" s="18">
        <v>43372</v>
      </c>
      <c r="B2151" s="25">
        <f>SalesAndOrders[[#This Row],[Date]]</f>
        <v>43372</v>
      </c>
      <c r="C2151" s="19" t="s">
        <v>16</v>
      </c>
      <c r="D2151" s="19" t="s">
        <v>315</v>
      </c>
      <c r="E2151" s="19" t="s">
        <v>30</v>
      </c>
      <c r="F2151" s="19">
        <v>36</v>
      </c>
      <c r="G2151" s="19">
        <v>1546</v>
      </c>
    </row>
    <row r="2152" spans="1:7" x14ac:dyDescent="0.25">
      <c r="A2152" s="18">
        <v>43372</v>
      </c>
      <c r="B2152" s="25">
        <f>SalesAndOrders[[#This Row],[Date]]</f>
        <v>43372</v>
      </c>
      <c r="C2152" s="19" t="s">
        <v>24</v>
      </c>
      <c r="D2152" s="19" t="s">
        <v>102</v>
      </c>
      <c r="E2152" s="19" t="s">
        <v>32</v>
      </c>
      <c r="F2152" s="19">
        <v>233</v>
      </c>
      <c r="G2152" s="19">
        <v>7949</v>
      </c>
    </row>
    <row r="2153" spans="1:7" x14ac:dyDescent="0.25">
      <c r="A2153" s="18">
        <v>43372</v>
      </c>
      <c r="B2153" s="25">
        <f>SalesAndOrders[[#This Row],[Date]]</f>
        <v>43372</v>
      </c>
      <c r="C2153" s="19" t="s">
        <v>24</v>
      </c>
      <c r="D2153" s="19" t="s">
        <v>564</v>
      </c>
      <c r="E2153" s="19" t="s">
        <v>32</v>
      </c>
      <c r="F2153" s="19">
        <v>152</v>
      </c>
      <c r="G2153" s="19">
        <v>7415</v>
      </c>
    </row>
    <row r="2154" spans="1:7" x14ac:dyDescent="0.25">
      <c r="A2154" s="18">
        <v>43372</v>
      </c>
      <c r="B2154" s="25">
        <f>SalesAndOrders[[#This Row],[Date]]</f>
        <v>43372</v>
      </c>
      <c r="C2154" s="19" t="s">
        <v>16</v>
      </c>
      <c r="D2154" s="19" t="s">
        <v>651</v>
      </c>
      <c r="E2154" s="19" t="s">
        <v>32</v>
      </c>
      <c r="F2154" s="19">
        <v>136</v>
      </c>
      <c r="G2154" s="19">
        <v>7346</v>
      </c>
    </row>
    <row r="2155" spans="1:7" x14ac:dyDescent="0.25">
      <c r="A2155" s="18">
        <v>43372</v>
      </c>
      <c r="B2155" s="25">
        <f>SalesAndOrders[[#This Row],[Date]]</f>
        <v>43372</v>
      </c>
      <c r="C2155" s="19" t="s">
        <v>10</v>
      </c>
      <c r="D2155" s="19" t="s">
        <v>426</v>
      </c>
      <c r="E2155" s="19" t="s">
        <v>32</v>
      </c>
      <c r="F2155" s="19">
        <v>99</v>
      </c>
      <c r="G2155" s="19">
        <v>6997</v>
      </c>
    </row>
    <row r="2156" spans="1:7" x14ac:dyDescent="0.25">
      <c r="A2156" s="18">
        <v>43372</v>
      </c>
      <c r="B2156" s="25">
        <f>SalesAndOrders[[#This Row],[Date]]</f>
        <v>43372</v>
      </c>
      <c r="C2156" s="19" t="s">
        <v>16</v>
      </c>
      <c r="D2156" s="19" t="s">
        <v>98</v>
      </c>
      <c r="E2156" s="19" t="s">
        <v>32</v>
      </c>
      <c r="F2156" s="19">
        <v>293</v>
      </c>
      <c r="G2156" s="19">
        <v>5413</v>
      </c>
    </row>
    <row r="2157" spans="1:7" x14ac:dyDescent="0.25">
      <c r="A2157" s="18">
        <v>43372</v>
      </c>
      <c r="B2157" s="25">
        <f>SalesAndOrders[[#This Row],[Date]]</f>
        <v>43372</v>
      </c>
      <c r="C2157" s="19" t="s">
        <v>24</v>
      </c>
      <c r="D2157" s="19" t="s">
        <v>173</v>
      </c>
      <c r="E2157" s="19" t="s">
        <v>32</v>
      </c>
      <c r="F2157" s="19">
        <v>229</v>
      </c>
      <c r="G2157" s="19">
        <v>4435</v>
      </c>
    </row>
    <row r="2158" spans="1:7" x14ac:dyDescent="0.25">
      <c r="A2158" s="18">
        <v>43372</v>
      </c>
      <c r="B2158" s="25">
        <f>SalesAndOrders[[#This Row],[Date]]</f>
        <v>43372</v>
      </c>
      <c r="C2158" s="19" t="s">
        <v>24</v>
      </c>
      <c r="D2158" s="19" t="s">
        <v>21</v>
      </c>
      <c r="E2158" s="19" t="s">
        <v>32</v>
      </c>
      <c r="F2158" s="19">
        <v>293</v>
      </c>
      <c r="G2158" s="19">
        <v>4103</v>
      </c>
    </row>
    <row r="2159" spans="1:7" x14ac:dyDescent="0.25">
      <c r="A2159" s="18">
        <v>43372</v>
      </c>
      <c r="B2159" s="25">
        <f>SalesAndOrders[[#This Row],[Date]]</f>
        <v>43372</v>
      </c>
      <c r="C2159" s="19" t="s">
        <v>24</v>
      </c>
      <c r="D2159" s="19" t="s">
        <v>100</v>
      </c>
      <c r="E2159" s="19" t="s">
        <v>32</v>
      </c>
      <c r="F2159" s="19">
        <v>226</v>
      </c>
      <c r="G2159" s="19">
        <v>3906</v>
      </c>
    </row>
    <row r="2160" spans="1:7" x14ac:dyDescent="0.25">
      <c r="A2160" s="18">
        <v>43372</v>
      </c>
      <c r="B2160" s="25">
        <f>SalesAndOrders[[#This Row],[Date]]</f>
        <v>43372</v>
      </c>
      <c r="C2160" s="19" t="s">
        <v>24</v>
      </c>
      <c r="D2160" s="19" t="s">
        <v>828</v>
      </c>
      <c r="E2160" s="19" t="s">
        <v>32</v>
      </c>
      <c r="F2160" s="19">
        <v>70</v>
      </c>
      <c r="G2160" s="19">
        <v>2572</v>
      </c>
    </row>
    <row r="2161" spans="1:7" x14ac:dyDescent="0.25">
      <c r="A2161" s="18">
        <v>43372</v>
      </c>
      <c r="B2161" s="25">
        <f>SalesAndOrders[[#This Row],[Date]]</f>
        <v>43372</v>
      </c>
      <c r="C2161" s="19" t="s">
        <v>10</v>
      </c>
      <c r="D2161" s="19" t="s">
        <v>164</v>
      </c>
      <c r="E2161" s="19" t="s">
        <v>32</v>
      </c>
      <c r="F2161" s="19">
        <v>43</v>
      </c>
      <c r="G2161" s="19">
        <v>1686</v>
      </c>
    </row>
    <row r="2162" spans="1:7" x14ac:dyDescent="0.25">
      <c r="A2162" s="18">
        <v>43372</v>
      </c>
      <c r="B2162" s="25">
        <f>SalesAndOrders[[#This Row],[Date]]</f>
        <v>43372</v>
      </c>
      <c r="C2162" s="19" t="s">
        <v>10</v>
      </c>
      <c r="D2162" s="19" t="s">
        <v>164</v>
      </c>
      <c r="E2162" s="19" t="s">
        <v>32</v>
      </c>
      <c r="F2162" s="19">
        <v>93</v>
      </c>
      <c r="G2162" s="19">
        <v>1619</v>
      </c>
    </row>
    <row r="2163" spans="1:7" x14ac:dyDescent="0.25">
      <c r="A2163" s="18">
        <v>43372</v>
      </c>
      <c r="B2163" s="25">
        <f>SalesAndOrders[[#This Row],[Date]]</f>
        <v>43372</v>
      </c>
      <c r="C2163" s="19" t="s">
        <v>16</v>
      </c>
      <c r="D2163" s="19" t="s">
        <v>326</v>
      </c>
      <c r="E2163" s="19" t="s">
        <v>32</v>
      </c>
      <c r="F2163" s="19">
        <v>33</v>
      </c>
      <c r="G2163" s="19">
        <v>1354</v>
      </c>
    </row>
    <row r="2164" spans="1:7" x14ac:dyDescent="0.25">
      <c r="A2164" s="18">
        <v>43372</v>
      </c>
      <c r="B2164" s="25">
        <f>SalesAndOrders[[#This Row],[Date]]</f>
        <v>43372</v>
      </c>
      <c r="C2164" s="19" t="s">
        <v>16</v>
      </c>
      <c r="D2164" s="19" t="s">
        <v>164</v>
      </c>
      <c r="E2164" s="19" t="s">
        <v>32</v>
      </c>
      <c r="F2164" s="19">
        <v>57</v>
      </c>
      <c r="G2164" s="19">
        <v>1092</v>
      </c>
    </row>
    <row r="2165" spans="1:7" x14ac:dyDescent="0.25">
      <c r="A2165" s="18">
        <v>43372</v>
      </c>
      <c r="B2165" s="25">
        <f>SalesAndOrders[[#This Row],[Date]]</f>
        <v>43372</v>
      </c>
      <c r="C2165" s="19" t="s">
        <v>16</v>
      </c>
      <c r="D2165" s="19" t="s">
        <v>98</v>
      </c>
      <c r="E2165" s="19" t="s">
        <v>32</v>
      </c>
      <c r="F2165" s="19">
        <v>39</v>
      </c>
      <c r="G2165" s="19">
        <v>1014</v>
      </c>
    </row>
    <row r="2166" spans="1:7" x14ac:dyDescent="0.25">
      <c r="A2166" s="18">
        <v>43372</v>
      </c>
      <c r="B2166" s="25">
        <f>SalesAndOrders[[#This Row],[Date]]</f>
        <v>43372</v>
      </c>
      <c r="C2166" s="19" t="s">
        <v>16</v>
      </c>
      <c r="D2166" s="19" t="s">
        <v>77</v>
      </c>
      <c r="E2166" s="19" t="s">
        <v>32</v>
      </c>
      <c r="F2166" s="19">
        <v>140</v>
      </c>
      <c r="G2166" s="19">
        <v>992</v>
      </c>
    </row>
    <row r="2167" spans="1:7" x14ac:dyDescent="0.25">
      <c r="A2167" s="18">
        <v>43372</v>
      </c>
      <c r="B2167" s="25">
        <f>SalesAndOrders[[#This Row],[Date]]</f>
        <v>43372</v>
      </c>
      <c r="C2167" s="19" t="s">
        <v>16</v>
      </c>
      <c r="D2167" s="19" t="s">
        <v>27</v>
      </c>
      <c r="E2167" s="19" t="s">
        <v>32</v>
      </c>
      <c r="F2167" s="19">
        <v>116</v>
      </c>
      <c r="G2167" s="19">
        <v>671</v>
      </c>
    </row>
    <row r="2168" spans="1:7" x14ac:dyDescent="0.25">
      <c r="A2168" s="18">
        <v>43372</v>
      </c>
      <c r="B2168" s="25">
        <f>SalesAndOrders[[#This Row],[Date]]</f>
        <v>43372</v>
      </c>
      <c r="C2168" s="19" t="s">
        <v>10</v>
      </c>
      <c r="D2168" s="19" t="s">
        <v>285</v>
      </c>
      <c r="E2168" s="19" t="s">
        <v>39</v>
      </c>
      <c r="F2168" s="19">
        <v>810</v>
      </c>
      <c r="G2168" s="19">
        <v>19272</v>
      </c>
    </row>
    <row r="2169" spans="1:7" x14ac:dyDescent="0.25">
      <c r="A2169" s="18">
        <v>43372</v>
      </c>
      <c r="B2169" s="25">
        <f>SalesAndOrders[[#This Row],[Date]]</f>
        <v>43372</v>
      </c>
      <c r="C2169" s="19" t="s">
        <v>10</v>
      </c>
      <c r="D2169" s="19" t="s">
        <v>637</v>
      </c>
      <c r="E2169" s="19" t="s">
        <v>39</v>
      </c>
      <c r="F2169" s="19">
        <v>309</v>
      </c>
      <c r="G2169" s="19">
        <v>14284</v>
      </c>
    </row>
    <row r="2170" spans="1:7" x14ac:dyDescent="0.25">
      <c r="A2170" s="18">
        <v>43372</v>
      </c>
      <c r="B2170" s="25">
        <f>SalesAndOrders[[#This Row],[Date]]</f>
        <v>43372</v>
      </c>
      <c r="C2170" s="19" t="s">
        <v>10</v>
      </c>
      <c r="D2170" s="19" t="s">
        <v>583</v>
      </c>
      <c r="E2170" s="19" t="s">
        <v>39</v>
      </c>
      <c r="F2170" s="19">
        <v>459</v>
      </c>
      <c r="G2170" s="19">
        <v>11554</v>
      </c>
    </row>
    <row r="2171" spans="1:7" x14ac:dyDescent="0.25">
      <c r="A2171" s="18">
        <v>43372</v>
      </c>
      <c r="B2171" s="25">
        <f>SalesAndOrders[[#This Row],[Date]]</f>
        <v>43372</v>
      </c>
      <c r="C2171" s="19" t="s">
        <v>10</v>
      </c>
      <c r="D2171" s="19" t="s">
        <v>59</v>
      </c>
      <c r="E2171" s="19" t="s">
        <v>39</v>
      </c>
      <c r="F2171" s="19">
        <v>35</v>
      </c>
      <c r="G2171" s="19">
        <v>6276</v>
      </c>
    </row>
    <row r="2172" spans="1:7" x14ac:dyDescent="0.25">
      <c r="A2172" s="18">
        <v>43372</v>
      </c>
      <c r="B2172" s="25">
        <f>SalesAndOrders[[#This Row],[Date]]</f>
        <v>43372</v>
      </c>
      <c r="C2172" s="19" t="s">
        <v>24</v>
      </c>
      <c r="D2172" s="19" t="s">
        <v>259</v>
      </c>
      <c r="E2172" s="19" t="s">
        <v>39</v>
      </c>
      <c r="F2172" s="19">
        <v>64</v>
      </c>
      <c r="G2172" s="19">
        <v>5379</v>
      </c>
    </row>
    <row r="2173" spans="1:7" x14ac:dyDescent="0.25">
      <c r="A2173" s="18">
        <v>43372</v>
      </c>
      <c r="B2173" s="25">
        <f>SalesAndOrders[[#This Row],[Date]]</f>
        <v>43372</v>
      </c>
      <c r="C2173" s="19" t="s">
        <v>16</v>
      </c>
      <c r="D2173" s="19" t="s">
        <v>261</v>
      </c>
      <c r="E2173" s="19" t="s">
        <v>39</v>
      </c>
      <c r="F2173" s="19">
        <v>116</v>
      </c>
      <c r="G2173" s="19">
        <v>4834</v>
      </c>
    </row>
    <row r="2174" spans="1:7" x14ac:dyDescent="0.25">
      <c r="A2174" s="18">
        <v>43372</v>
      </c>
      <c r="B2174" s="25">
        <f>SalesAndOrders[[#This Row],[Date]]</f>
        <v>43372</v>
      </c>
      <c r="C2174" s="19" t="s">
        <v>24</v>
      </c>
      <c r="D2174" s="19" t="s">
        <v>2738</v>
      </c>
      <c r="E2174" s="19" t="s">
        <v>67</v>
      </c>
      <c r="F2174" s="19">
        <v>90</v>
      </c>
      <c r="G2174" s="19">
        <v>9749</v>
      </c>
    </row>
    <row r="2175" spans="1:7" x14ac:dyDescent="0.25">
      <c r="A2175" s="18">
        <v>43372</v>
      </c>
      <c r="B2175" s="25">
        <f>SalesAndOrders[[#This Row],[Date]]</f>
        <v>43372</v>
      </c>
      <c r="C2175" s="19" t="s">
        <v>24</v>
      </c>
      <c r="D2175" s="19" t="s">
        <v>708</v>
      </c>
      <c r="E2175" s="19" t="s">
        <v>39</v>
      </c>
      <c r="F2175" s="19">
        <v>70</v>
      </c>
      <c r="G2175" s="19">
        <v>3411</v>
      </c>
    </row>
    <row r="2176" spans="1:7" x14ac:dyDescent="0.25">
      <c r="A2176" s="18">
        <v>43372</v>
      </c>
      <c r="B2176" s="25">
        <f>SalesAndOrders[[#This Row],[Date]]</f>
        <v>43372</v>
      </c>
      <c r="C2176" s="19" t="s">
        <v>24</v>
      </c>
      <c r="D2176" s="19" t="s">
        <v>127</v>
      </c>
      <c r="E2176" s="19" t="s">
        <v>39</v>
      </c>
      <c r="F2176" s="19">
        <v>79</v>
      </c>
      <c r="G2176" s="19">
        <v>2302</v>
      </c>
    </row>
    <row r="2177" spans="1:7" x14ac:dyDescent="0.25">
      <c r="A2177" s="18">
        <v>43372</v>
      </c>
      <c r="B2177" s="25">
        <f>SalesAndOrders[[#This Row],[Date]]</f>
        <v>43372</v>
      </c>
      <c r="C2177" s="19" t="s">
        <v>16</v>
      </c>
      <c r="D2177" s="19" t="s">
        <v>1259</v>
      </c>
      <c r="E2177" s="19" t="s">
        <v>39</v>
      </c>
      <c r="F2177" s="19">
        <v>130</v>
      </c>
      <c r="G2177" s="19">
        <v>2255</v>
      </c>
    </row>
    <row r="2178" spans="1:7" x14ac:dyDescent="0.25">
      <c r="A2178" s="18">
        <v>43372</v>
      </c>
      <c r="B2178" s="25">
        <f>SalesAndOrders[[#This Row],[Date]]</f>
        <v>43372</v>
      </c>
      <c r="C2178" s="19" t="s">
        <v>10</v>
      </c>
      <c r="D2178" s="19" t="s">
        <v>259</v>
      </c>
      <c r="E2178" s="19" t="s">
        <v>39</v>
      </c>
      <c r="F2178" s="19">
        <v>113</v>
      </c>
      <c r="G2178" s="19">
        <v>2198</v>
      </c>
    </row>
    <row r="2179" spans="1:7" x14ac:dyDescent="0.25">
      <c r="A2179" s="18">
        <v>43372</v>
      </c>
      <c r="B2179" s="25">
        <f>SalesAndOrders[[#This Row],[Date]]</f>
        <v>43372</v>
      </c>
      <c r="C2179" s="19" t="s">
        <v>16</v>
      </c>
      <c r="D2179" s="19" t="s">
        <v>715</v>
      </c>
      <c r="E2179" s="19" t="s">
        <v>39</v>
      </c>
      <c r="F2179" s="19">
        <v>21</v>
      </c>
      <c r="G2179" s="19">
        <v>1719</v>
      </c>
    </row>
    <row r="2180" spans="1:7" x14ac:dyDescent="0.25">
      <c r="A2180" s="18">
        <v>43372</v>
      </c>
      <c r="B2180" s="25">
        <f>SalesAndOrders[[#This Row],[Date]]</f>
        <v>43372</v>
      </c>
      <c r="C2180" s="19" t="s">
        <v>24</v>
      </c>
      <c r="D2180" s="19" t="s">
        <v>217</v>
      </c>
      <c r="E2180" s="19" t="s">
        <v>39</v>
      </c>
      <c r="F2180" s="19">
        <v>69</v>
      </c>
      <c r="G2180" s="19">
        <v>1194</v>
      </c>
    </row>
    <row r="2181" spans="1:7" x14ac:dyDescent="0.25">
      <c r="A2181" s="18">
        <v>43372</v>
      </c>
      <c r="B2181" s="25">
        <f>SalesAndOrders[[#This Row],[Date]]</f>
        <v>43372</v>
      </c>
      <c r="C2181" s="19" t="s">
        <v>24</v>
      </c>
      <c r="D2181" s="19" t="s">
        <v>233</v>
      </c>
      <c r="E2181" s="19" t="s">
        <v>39</v>
      </c>
      <c r="F2181" s="19">
        <v>53</v>
      </c>
      <c r="G2181" s="19">
        <v>1175</v>
      </c>
    </row>
    <row r="2182" spans="1:7" x14ac:dyDescent="0.25">
      <c r="A2182" s="18">
        <v>43372</v>
      </c>
      <c r="B2182" s="25">
        <f>SalesAndOrders[[#This Row],[Date]]</f>
        <v>43372</v>
      </c>
      <c r="C2182" s="19" t="s">
        <v>10</v>
      </c>
      <c r="D2182" s="19" t="s">
        <v>285</v>
      </c>
      <c r="E2182" s="19" t="s">
        <v>2724</v>
      </c>
      <c r="F2182" s="19">
        <v>170</v>
      </c>
      <c r="G2182" s="19">
        <v>18687</v>
      </c>
    </row>
    <row r="2183" spans="1:7" x14ac:dyDescent="0.25">
      <c r="A2183" s="18">
        <v>43372</v>
      </c>
      <c r="B2183" s="25">
        <f>SalesAndOrders[[#This Row],[Date]]</f>
        <v>43372</v>
      </c>
      <c r="C2183" s="19" t="s">
        <v>10</v>
      </c>
      <c r="D2183" s="19" t="s">
        <v>75</v>
      </c>
      <c r="E2183" s="19" t="s">
        <v>2724</v>
      </c>
      <c r="F2183" s="19">
        <v>587</v>
      </c>
      <c r="G2183" s="19">
        <v>18140</v>
      </c>
    </row>
    <row r="2184" spans="1:7" x14ac:dyDescent="0.25">
      <c r="A2184" s="18">
        <v>43372</v>
      </c>
      <c r="B2184" s="25">
        <f>SalesAndOrders[[#This Row],[Date]]</f>
        <v>43372</v>
      </c>
      <c r="C2184" s="19" t="s">
        <v>16</v>
      </c>
      <c r="D2184" s="19" t="s">
        <v>219</v>
      </c>
      <c r="E2184" s="19" t="s">
        <v>2724</v>
      </c>
      <c r="F2184" s="19">
        <v>74</v>
      </c>
      <c r="G2184" s="19">
        <v>11647</v>
      </c>
    </row>
    <row r="2185" spans="1:7" x14ac:dyDescent="0.25">
      <c r="A2185" s="18">
        <v>43372</v>
      </c>
      <c r="B2185" s="25">
        <f>SalesAndOrders[[#This Row],[Date]]</f>
        <v>43372</v>
      </c>
      <c r="C2185" s="19" t="s">
        <v>24</v>
      </c>
      <c r="D2185" s="19" t="s">
        <v>235</v>
      </c>
      <c r="E2185" s="19" t="s">
        <v>2724</v>
      </c>
      <c r="F2185" s="19">
        <v>148</v>
      </c>
      <c r="G2185" s="19">
        <v>8379</v>
      </c>
    </row>
    <row r="2186" spans="1:7" x14ac:dyDescent="0.25">
      <c r="A2186" s="18">
        <v>43372</v>
      </c>
      <c r="B2186" s="25">
        <f>SalesAndOrders[[#This Row],[Date]]</f>
        <v>43372</v>
      </c>
      <c r="C2186" s="19" t="s">
        <v>24</v>
      </c>
      <c r="D2186" s="19" t="s">
        <v>282</v>
      </c>
      <c r="E2186" s="19" t="s">
        <v>2724</v>
      </c>
      <c r="F2186" s="19">
        <v>271</v>
      </c>
      <c r="G2186" s="19">
        <v>6577</v>
      </c>
    </row>
    <row r="2187" spans="1:7" x14ac:dyDescent="0.25">
      <c r="A2187" s="18">
        <v>43372</v>
      </c>
      <c r="B2187" s="25">
        <f>SalesAndOrders[[#This Row],[Date]]</f>
        <v>43372</v>
      </c>
      <c r="C2187" s="19" t="s">
        <v>24</v>
      </c>
      <c r="D2187" s="19" t="s">
        <v>115</v>
      </c>
      <c r="E2187" s="19" t="s">
        <v>2724</v>
      </c>
      <c r="F2187" s="19">
        <v>149</v>
      </c>
      <c r="G2187" s="19">
        <v>6485</v>
      </c>
    </row>
    <row r="2188" spans="1:7" x14ac:dyDescent="0.25">
      <c r="A2188" s="18">
        <v>43372</v>
      </c>
      <c r="B2188" s="25">
        <f>SalesAndOrders[[#This Row],[Date]]</f>
        <v>43372</v>
      </c>
      <c r="C2188" s="19" t="s">
        <v>24</v>
      </c>
      <c r="D2188" s="19" t="s">
        <v>473</v>
      </c>
      <c r="E2188" s="19" t="s">
        <v>2724</v>
      </c>
      <c r="F2188" s="19">
        <v>71</v>
      </c>
      <c r="G2188" s="19">
        <v>5100</v>
      </c>
    </row>
    <row r="2189" spans="1:7" x14ac:dyDescent="0.25">
      <c r="A2189" s="18">
        <v>43372</v>
      </c>
      <c r="B2189" s="25">
        <f>SalesAndOrders[[#This Row],[Date]]</f>
        <v>43372</v>
      </c>
      <c r="C2189" s="19" t="s">
        <v>24</v>
      </c>
      <c r="D2189" s="19" t="s">
        <v>119</v>
      </c>
      <c r="E2189" s="19" t="s">
        <v>2724</v>
      </c>
      <c r="F2189" s="19">
        <v>290</v>
      </c>
      <c r="G2189" s="19">
        <v>4401</v>
      </c>
    </row>
    <row r="2190" spans="1:7" x14ac:dyDescent="0.25">
      <c r="A2190" s="18">
        <v>43372</v>
      </c>
      <c r="B2190" s="25">
        <f>SalesAndOrders[[#This Row],[Date]]</f>
        <v>43372</v>
      </c>
      <c r="C2190" s="19" t="s">
        <v>16</v>
      </c>
      <c r="D2190" s="19" t="s">
        <v>53</v>
      </c>
      <c r="E2190" s="19" t="s">
        <v>2724</v>
      </c>
      <c r="F2190" s="19">
        <v>149</v>
      </c>
      <c r="G2190" s="19">
        <v>2530</v>
      </c>
    </row>
    <row r="2191" spans="1:7" x14ac:dyDescent="0.25">
      <c r="A2191" s="18">
        <v>43372</v>
      </c>
      <c r="B2191" s="25">
        <f>SalesAndOrders[[#This Row],[Date]]</f>
        <v>43372</v>
      </c>
      <c r="C2191" s="19" t="s">
        <v>10</v>
      </c>
      <c r="D2191" s="19" t="s">
        <v>494</v>
      </c>
      <c r="E2191" s="19" t="s">
        <v>2724</v>
      </c>
      <c r="F2191" s="19">
        <v>860</v>
      </c>
      <c r="G2191" s="19">
        <v>2130</v>
      </c>
    </row>
    <row r="2192" spans="1:7" x14ac:dyDescent="0.25">
      <c r="A2192" s="18">
        <v>43372</v>
      </c>
      <c r="B2192" s="25">
        <f>SalesAndOrders[[#This Row],[Date]]</f>
        <v>43372</v>
      </c>
      <c r="C2192" s="19" t="s">
        <v>10</v>
      </c>
      <c r="D2192" s="19" t="s">
        <v>206</v>
      </c>
      <c r="E2192" s="19" t="s">
        <v>57</v>
      </c>
      <c r="F2192" s="19">
        <v>541</v>
      </c>
      <c r="G2192" s="19">
        <v>13318</v>
      </c>
    </row>
    <row r="2193" spans="1:7" x14ac:dyDescent="0.25">
      <c r="A2193" s="18">
        <v>43372</v>
      </c>
      <c r="B2193" s="25">
        <f>SalesAndOrders[[#This Row],[Date]]</f>
        <v>43372</v>
      </c>
      <c r="C2193" s="19" t="s">
        <v>24</v>
      </c>
      <c r="D2193" s="19" t="s">
        <v>243</v>
      </c>
      <c r="E2193" s="19" t="s">
        <v>57</v>
      </c>
      <c r="F2193" s="19">
        <v>118</v>
      </c>
      <c r="G2193" s="19">
        <v>10142</v>
      </c>
    </row>
    <row r="2194" spans="1:7" x14ac:dyDescent="0.25">
      <c r="A2194" s="18">
        <v>43372</v>
      </c>
      <c r="B2194" s="25">
        <f>SalesAndOrders[[#This Row],[Date]]</f>
        <v>43372</v>
      </c>
      <c r="C2194" s="19" t="s">
        <v>10</v>
      </c>
      <c r="D2194" s="19" t="s">
        <v>213</v>
      </c>
      <c r="E2194" s="19" t="s">
        <v>57</v>
      </c>
      <c r="F2194" s="19">
        <v>511</v>
      </c>
      <c r="G2194" s="19">
        <v>9837</v>
      </c>
    </row>
    <row r="2195" spans="1:7" x14ac:dyDescent="0.25">
      <c r="A2195" s="18">
        <v>43372</v>
      </c>
      <c r="B2195" s="25">
        <f>SalesAndOrders[[#This Row],[Date]]</f>
        <v>43372</v>
      </c>
      <c r="C2195" s="19" t="s">
        <v>24</v>
      </c>
      <c r="D2195" s="19" t="s">
        <v>93</v>
      </c>
      <c r="E2195" s="19" t="s">
        <v>57</v>
      </c>
      <c r="F2195" s="19">
        <v>211</v>
      </c>
      <c r="G2195" s="19">
        <v>7627</v>
      </c>
    </row>
    <row r="2196" spans="1:7" x14ac:dyDescent="0.25">
      <c r="A2196" s="18">
        <v>43372</v>
      </c>
      <c r="B2196" s="25">
        <f>SalesAndOrders[[#This Row],[Date]]</f>
        <v>43372</v>
      </c>
      <c r="C2196" s="19" t="s">
        <v>10</v>
      </c>
      <c r="D2196" s="19" t="s">
        <v>449</v>
      </c>
      <c r="E2196" s="19" t="s">
        <v>57</v>
      </c>
      <c r="F2196" s="19">
        <v>138</v>
      </c>
      <c r="G2196" s="19">
        <v>6432</v>
      </c>
    </row>
    <row r="2197" spans="1:7" x14ac:dyDescent="0.25">
      <c r="A2197" s="18">
        <v>43372</v>
      </c>
      <c r="B2197" s="25">
        <f>SalesAndOrders[[#This Row],[Date]]</f>
        <v>43372</v>
      </c>
      <c r="C2197" s="19" t="s">
        <v>24</v>
      </c>
      <c r="D2197" s="19" t="s">
        <v>855</v>
      </c>
      <c r="E2197" s="19" t="s">
        <v>57</v>
      </c>
      <c r="F2197" s="19">
        <v>161</v>
      </c>
      <c r="G2197" s="19">
        <v>5767</v>
      </c>
    </row>
    <row r="2198" spans="1:7" x14ac:dyDescent="0.25">
      <c r="A2198" s="18">
        <v>43372</v>
      </c>
      <c r="B2198" s="25">
        <f>SalesAndOrders[[#This Row],[Date]]</f>
        <v>43372</v>
      </c>
      <c r="C2198" s="19" t="s">
        <v>24</v>
      </c>
      <c r="D2198" s="19" t="s">
        <v>179</v>
      </c>
      <c r="E2198" s="19" t="s">
        <v>57</v>
      </c>
      <c r="F2198" s="19">
        <v>117</v>
      </c>
      <c r="G2198" s="19">
        <v>5389</v>
      </c>
    </row>
    <row r="2199" spans="1:7" x14ac:dyDescent="0.25">
      <c r="A2199" s="18">
        <v>43372</v>
      </c>
      <c r="B2199" s="25">
        <f>SalesAndOrders[[#This Row],[Date]]</f>
        <v>43372</v>
      </c>
      <c r="C2199" s="19" t="s">
        <v>16</v>
      </c>
      <c r="D2199" s="19" t="s">
        <v>127</v>
      </c>
      <c r="E2199" s="19" t="s">
        <v>57</v>
      </c>
      <c r="F2199" s="19">
        <v>62</v>
      </c>
      <c r="G2199" s="19">
        <v>5065</v>
      </c>
    </row>
    <row r="2200" spans="1:7" x14ac:dyDescent="0.25">
      <c r="A2200" s="18">
        <v>43372</v>
      </c>
      <c r="B2200" s="25">
        <f>SalesAndOrders[[#This Row],[Date]]</f>
        <v>43372</v>
      </c>
      <c r="C2200" s="19" t="s">
        <v>24</v>
      </c>
      <c r="D2200" s="19" t="s">
        <v>96</v>
      </c>
      <c r="E2200" s="19" t="s">
        <v>57</v>
      </c>
      <c r="F2200" s="19">
        <v>140</v>
      </c>
      <c r="G2200" s="19">
        <v>4726</v>
      </c>
    </row>
    <row r="2201" spans="1:7" x14ac:dyDescent="0.25">
      <c r="A2201" s="18">
        <v>43372</v>
      </c>
      <c r="B2201" s="25">
        <f>SalesAndOrders[[#This Row],[Date]]</f>
        <v>43372</v>
      </c>
      <c r="C2201" s="19" t="s">
        <v>24</v>
      </c>
      <c r="D2201" s="19" t="s">
        <v>708</v>
      </c>
      <c r="E2201" s="19" t="s">
        <v>57</v>
      </c>
      <c r="F2201" s="19">
        <v>256</v>
      </c>
      <c r="G2201" s="19">
        <v>4716</v>
      </c>
    </row>
    <row r="2202" spans="1:7" x14ac:dyDescent="0.25">
      <c r="A2202" s="18">
        <v>43372</v>
      </c>
      <c r="B2202" s="25">
        <f>SalesAndOrders[[#This Row],[Date]]</f>
        <v>43372</v>
      </c>
      <c r="C2202" s="19" t="s">
        <v>10</v>
      </c>
      <c r="D2202" s="19" t="s">
        <v>2741</v>
      </c>
      <c r="E2202" s="19" t="s">
        <v>39</v>
      </c>
      <c r="F2202" s="19">
        <v>372</v>
      </c>
      <c r="G2202" s="19">
        <v>14947</v>
      </c>
    </row>
    <row r="2203" spans="1:7" x14ac:dyDescent="0.25">
      <c r="A2203" s="18">
        <v>43372</v>
      </c>
      <c r="B2203" s="25">
        <f>SalesAndOrders[[#This Row],[Date]]</f>
        <v>43372</v>
      </c>
      <c r="C2203" s="19" t="s">
        <v>10</v>
      </c>
      <c r="D2203" s="19" t="s">
        <v>726</v>
      </c>
      <c r="E2203" s="19" t="s">
        <v>57</v>
      </c>
      <c r="F2203" s="19">
        <v>103</v>
      </c>
      <c r="G2203" s="19">
        <v>4175</v>
      </c>
    </row>
    <row r="2204" spans="1:7" x14ac:dyDescent="0.25">
      <c r="A2204" s="18">
        <v>43372</v>
      </c>
      <c r="B2204" s="25">
        <f>SalesAndOrders[[#This Row],[Date]]</f>
        <v>43372</v>
      </c>
      <c r="C2204" s="19" t="s">
        <v>24</v>
      </c>
      <c r="D2204" s="19" t="s">
        <v>217</v>
      </c>
      <c r="E2204" s="19" t="s">
        <v>57</v>
      </c>
      <c r="F2204" s="19">
        <v>123</v>
      </c>
      <c r="G2204" s="19">
        <v>3497</v>
      </c>
    </row>
    <row r="2205" spans="1:7" x14ac:dyDescent="0.25">
      <c r="A2205" s="18">
        <v>43372</v>
      </c>
      <c r="B2205" s="25">
        <f>SalesAndOrders[[#This Row],[Date]]</f>
        <v>43372</v>
      </c>
      <c r="C2205" s="19" t="s">
        <v>24</v>
      </c>
      <c r="D2205" s="19" t="s">
        <v>135</v>
      </c>
      <c r="E2205" s="19" t="s">
        <v>57</v>
      </c>
      <c r="F2205" s="19">
        <v>258</v>
      </c>
      <c r="G2205" s="19">
        <v>3184</v>
      </c>
    </row>
    <row r="2206" spans="1:7" x14ac:dyDescent="0.25">
      <c r="A2206" s="18">
        <v>43372</v>
      </c>
      <c r="B2206" s="25">
        <f>SalesAndOrders[[#This Row],[Date]]</f>
        <v>43372</v>
      </c>
      <c r="C2206" s="19" t="s">
        <v>10</v>
      </c>
      <c r="D2206" s="19" t="s">
        <v>261</v>
      </c>
      <c r="E2206" s="19" t="s">
        <v>57</v>
      </c>
      <c r="F2206" s="19">
        <v>104</v>
      </c>
      <c r="G2206" s="19">
        <v>2759</v>
      </c>
    </row>
    <row r="2207" spans="1:7" x14ac:dyDescent="0.25">
      <c r="A2207" s="18">
        <v>43372</v>
      </c>
      <c r="B2207" s="25">
        <f>SalesAndOrders[[#This Row],[Date]]</f>
        <v>43372</v>
      </c>
      <c r="C2207" s="19" t="s">
        <v>10</v>
      </c>
      <c r="D2207" s="19" t="s">
        <v>235</v>
      </c>
      <c r="E2207" s="19" t="s">
        <v>60</v>
      </c>
      <c r="F2207" s="19">
        <v>564</v>
      </c>
      <c r="G2207" s="19">
        <v>14615</v>
      </c>
    </row>
    <row r="2208" spans="1:7" x14ac:dyDescent="0.25">
      <c r="A2208" s="18">
        <v>43372</v>
      </c>
      <c r="B2208" s="25">
        <f>SalesAndOrders[[#This Row],[Date]]</f>
        <v>43372</v>
      </c>
      <c r="C2208" s="19" t="s">
        <v>16</v>
      </c>
      <c r="D2208" s="19" t="s">
        <v>133</v>
      </c>
      <c r="E2208" s="19" t="s">
        <v>60</v>
      </c>
      <c r="F2208" s="19">
        <v>49</v>
      </c>
      <c r="G2208" s="19">
        <v>5875</v>
      </c>
    </row>
    <row r="2209" spans="1:7" x14ac:dyDescent="0.25">
      <c r="A2209" s="18">
        <v>43372</v>
      </c>
      <c r="B2209" s="25">
        <f>SalesAndOrders[[#This Row],[Date]]</f>
        <v>43372</v>
      </c>
      <c r="C2209" s="19" t="s">
        <v>24</v>
      </c>
      <c r="D2209" s="19" t="s">
        <v>336</v>
      </c>
      <c r="E2209" s="19" t="s">
        <v>60</v>
      </c>
      <c r="F2209" s="19">
        <v>224</v>
      </c>
      <c r="G2209" s="19">
        <v>4959</v>
      </c>
    </row>
    <row r="2210" spans="1:7" x14ac:dyDescent="0.25">
      <c r="A2210" s="18">
        <v>43372</v>
      </c>
      <c r="B2210" s="25">
        <f>SalesAndOrders[[#This Row],[Date]]</f>
        <v>43372</v>
      </c>
      <c r="C2210" s="19" t="s">
        <v>24</v>
      </c>
      <c r="D2210" s="19" t="s">
        <v>2742</v>
      </c>
      <c r="E2210" s="19" t="s">
        <v>57</v>
      </c>
      <c r="F2210" s="19">
        <v>241</v>
      </c>
      <c r="G2210" s="19">
        <v>3509</v>
      </c>
    </row>
    <row r="2211" spans="1:7" x14ac:dyDescent="0.25">
      <c r="A2211" s="18">
        <v>43372</v>
      </c>
      <c r="B2211" s="25">
        <f>SalesAndOrders[[#This Row],[Date]]</f>
        <v>43372</v>
      </c>
      <c r="C2211" s="19" t="s">
        <v>10</v>
      </c>
      <c r="D2211" s="19" t="s">
        <v>285</v>
      </c>
      <c r="E2211" s="19" t="s">
        <v>13</v>
      </c>
      <c r="F2211" s="19">
        <v>100</v>
      </c>
      <c r="G2211" s="19">
        <v>1545</v>
      </c>
    </row>
    <row r="2212" spans="1:7" x14ac:dyDescent="0.25">
      <c r="A2212" s="18">
        <v>43372</v>
      </c>
      <c r="B2212" s="25">
        <f>SalesAndOrders[[#This Row],[Date]]</f>
        <v>43372</v>
      </c>
      <c r="C2212" s="19" t="s">
        <v>16</v>
      </c>
      <c r="D2212" s="19" t="s">
        <v>692</v>
      </c>
      <c r="E2212" s="19" t="s">
        <v>67</v>
      </c>
      <c r="F2212" s="19">
        <v>557</v>
      </c>
      <c r="G2212" s="19">
        <v>19133</v>
      </c>
    </row>
    <row r="2213" spans="1:7" x14ac:dyDescent="0.25">
      <c r="A2213" s="18">
        <v>43372</v>
      </c>
      <c r="B2213" s="25">
        <f>SalesAndOrders[[#This Row],[Date]]</f>
        <v>43372</v>
      </c>
      <c r="C2213" s="19" t="s">
        <v>10</v>
      </c>
      <c r="D2213" s="19" t="s">
        <v>121</v>
      </c>
      <c r="E2213" s="19" t="s">
        <v>67</v>
      </c>
      <c r="F2213" s="19">
        <v>256</v>
      </c>
      <c r="G2213" s="19">
        <v>16722</v>
      </c>
    </row>
    <row r="2214" spans="1:7" x14ac:dyDescent="0.25">
      <c r="A2214" s="18">
        <v>43372</v>
      </c>
      <c r="B2214" s="25">
        <f>SalesAndOrders[[#This Row],[Date]]</f>
        <v>43372</v>
      </c>
      <c r="C2214" s="19" t="s">
        <v>24</v>
      </c>
      <c r="D2214" s="19" t="s">
        <v>249</v>
      </c>
      <c r="E2214" s="19" t="s">
        <v>67</v>
      </c>
      <c r="F2214" s="19">
        <v>146</v>
      </c>
      <c r="G2214" s="19">
        <v>7669</v>
      </c>
    </row>
    <row r="2215" spans="1:7" x14ac:dyDescent="0.25">
      <c r="A2215" s="18">
        <v>43372</v>
      </c>
      <c r="B2215" s="25">
        <f>SalesAndOrders[[#This Row],[Date]]</f>
        <v>43372</v>
      </c>
      <c r="C2215" s="19" t="s">
        <v>10</v>
      </c>
      <c r="D2215" s="19" t="s">
        <v>387</v>
      </c>
      <c r="E2215" s="19" t="s">
        <v>67</v>
      </c>
      <c r="F2215" s="19">
        <v>570</v>
      </c>
      <c r="G2215" s="19">
        <v>7494</v>
      </c>
    </row>
    <row r="2216" spans="1:7" x14ac:dyDescent="0.25">
      <c r="A2216" s="18">
        <v>43372</v>
      </c>
      <c r="B2216" s="25">
        <f>SalesAndOrders[[#This Row],[Date]]</f>
        <v>43372</v>
      </c>
      <c r="C2216" s="19" t="s">
        <v>24</v>
      </c>
      <c r="D2216" s="19" t="s">
        <v>226</v>
      </c>
      <c r="E2216" s="19" t="s">
        <v>67</v>
      </c>
      <c r="F2216" s="19">
        <v>183</v>
      </c>
      <c r="G2216" s="19">
        <v>7410</v>
      </c>
    </row>
    <row r="2217" spans="1:7" x14ac:dyDescent="0.25">
      <c r="A2217" s="18">
        <v>43372</v>
      </c>
      <c r="B2217" s="25">
        <f>SalesAndOrders[[#This Row],[Date]]</f>
        <v>43372</v>
      </c>
      <c r="C2217" s="19" t="s">
        <v>24</v>
      </c>
      <c r="D2217" s="19" t="s">
        <v>171</v>
      </c>
      <c r="E2217" s="19" t="s">
        <v>67</v>
      </c>
      <c r="F2217" s="19">
        <v>128</v>
      </c>
      <c r="G2217" s="19">
        <v>6183</v>
      </c>
    </row>
    <row r="2218" spans="1:7" x14ac:dyDescent="0.25">
      <c r="A2218" s="18">
        <v>43372</v>
      </c>
      <c r="B2218" s="25">
        <f>SalesAndOrders[[#This Row],[Date]]</f>
        <v>43372</v>
      </c>
      <c r="C2218" s="19" t="s">
        <v>16</v>
      </c>
      <c r="D2218" s="19" t="s">
        <v>261</v>
      </c>
      <c r="E2218" s="19" t="s">
        <v>39</v>
      </c>
      <c r="F2218" s="19">
        <v>18</v>
      </c>
      <c r="G2218" s="19">
        <v>2417</v>
      </c>
    </row>
    <row r="2219" spans="1:7" x14ac:dyDescent="0.25">
      <c r="A2219" s="18">
        <v>43372</v>
      </c>
      <c r="B2219" s="25">
        <f>SalesAndOrders[[#This Row],[Date]]</f>
        <v>43372</v>
      </c>
      <c r="C2219" s="19" t="s">
        <v>24</v>
      </c>
      <c r="D2219" s="19" t="s">
        <v>328</v>
      </c>
      <c r="E2219" s="19" t="s">
        <v>67</v>
      </c>
      <c r="F2219" s="19">
        <v>95</v>
      </c>
      <c r="G2219" s="19">
        <v>4210</v>
      </c>
    </row>
    <row r="2220" spans="1:7" x14ac:dyDescent="0.25">
      <c r="A2220" s="18">
        <v>43372</v>
      </c>
      <c r="B2220" s="25">
        <f>SalesAndOrders[[#This Row],[Date]]</f>
        <v>43372</v>
      </c>
      <c r="C2220" s="19" t="s">
        <v>24</v>
      </c>
      <c r="D2220" s="19" t="s">
        <v>243</v>
      </c>
      <c r="E2220" s="19" t="s">
        <v>67</v>
      </c>
      <c r="F2220" s="19">
        <v>297</v>
      </c>
      <c r="G2220" s="19">
        <v>4063</v>
      </c>
    </row>
    <row r="2221" spans="1:7" x14ac:dyDescent="0.25">
      <c r="A2221" s="18">
        <v>43372</v>
      </c>
      <c r="B2221" s="25">
        <f>SalesAndOrders[[#This Row],[Date]]</f>
        <v>43372</v>
      </c>
      <c r="C2221" s="19" t="s">
        <v>16</v>
      </c>
      <c r="D2221" s="19" t="s">
        <v>465</v>
      </c>
      <c r="E2221" s="19" t="s">
        <v>67</v>
      </c>
      <c r="F2221" s="19">
        <v>58</v>
      </c>
      <c r="G2221" s="19">
        <v>3176</v>
      </c>
    </row>
    <row r="2222" spans="1:7" x14ac:dyDescent="0.25">
      <c r="A2222" s="18">
        <v>43372</v>
      </c>
      <c r="B2222" s="25">
        <f>SalesAndOrders[[#This Row],[Date]]</f>
        <v>43372</v>
      </c>
      <c r="C2222" s="19" t="s">
        <v>24</v>
      </c>
      <c r="D2222" s="19" t="s">
        <v>457</v>
      </c>
      <c r="E2222" s="19" t="s">
        <v>67</v>
      </c>
      <c r="F2222" s="19">
        <v>96</v>
      </c>
      <c r="G2222" s="19">
        <v>1957</v>
      </c>
    </row>
    <row r="2223" spans="1:7" x14ac:dyDescent="0.25">
      <c r="A2223" s="18">
        <v>43341</v>
      </c>
      <c r="B2223" s="25">
        <f>SalesAndOrders[[#This Row],[Date]]</f>
        <v>43341</v>
      </c>
      <c r="C2223" s="19" t="s">
        <v>10</v>
      </c>
      <c r="D2223" s="19" t="s">
        <v>219</v>
      </c>
      <c r="E2223" s="19" t="s">
        <v>13</v>
      </c>
      <c r="F2223" s="19">
        <v>156</v>
      </c>
      <c r="G2223" s="19">
        <v>15109</v>
      </c>
    </row>
    <row r="2224" spans="1:7" x14ac:dyDescent="0.25">
      <c r="A2224" s="18">
        <v>43341</v>
      </c>
      <c r="B2224" s="25">
        <f>SalesAndOrders[[#This Row],[Date]]</f>
        <v>43341</v>
      </c>
      <c r="C2224" s="19" t="s">
        <v>10</v>
      </c>
      <c r="D2224" s="19" t="s">
        <v>303</v>
      </c>
      <c r="E2224" s="19" t="s">
        <v>13</v>
      </c>
      <c r="F2224" s="19">
        <v>222</v>
      </c>
      <c r="G2224" s="19">
        <v>7650</v>
      </c>
    </row>
    <row r="2225" spans="1:7" x14ac:dyDescent="0.25">
      <c r="A2225" s="18">
        <v>43341</v>
      </c>
      <c r="B2225" s="25">
        <f>SalesAndOrders[[#This Row],[Date]]</f>
        <v>43341</v>
      </c>
      <c r="C2225" s="19" t="s">
        <v>10</v>
      </c>
      <c r="D2225" s="19" t="s">
        <v>656</v>
      </c>
      <c r="E2225" s="19" t="s">
        <v>13</v>
      </c>
      <c r="F2225" s="19">
        <v>55</v>
      </c>
      <c r="G2225" s="19">
        <v>6225</v>
      </c>
    </row>
    <row r="2226" spans="1:7" x14ac:dyDescent="0.25">
      <c r="A2226" s="18">
        <v>43341</v>
      </c>
      <c r="B2226" s="25">
        <f>SalesAndOrders[[#This Row],[Date]]</f>
        <v>43341</v>
      </c>
      <c r="C2226" s="19" t="s">
        <v>10</v>
      </c>
      <c r="D2226" s="19" t="s">
        <v>110</v>
      </c>
      <c r="E2226" s="19" t="s">
        <v>13</v>
      </c>
      <c r="F2226" s="19">
        <v>43</v>
      </c>
      <c r="G2226" s="19">
        <v>4946</v>
      </c>
    </row>
    <row r="2227" spans="1:7" x14ac:dyDescent="0.25">
      <c r="A2227" s="18">
        <v>43341</v>
      </c>
      <c r="B2227" s="25">
        <f>SalesAndOrders[[#This Row],[Date]]</f>
        <v>43341</v>
      </c>
      <c r="C2227" s="19" t="s">
        <v>10</v>
      </c>
      <c r="D2227" s="19" t="s">
        <v>102</v>
      </c>
      <c r="E2227" s="19" t="s">
        <v>13</v>
      </c>
      <c r="F2227" s="19">
        <v>43</v>
      </c>
      <c r="G2227" s="19">
        <v>4725</v>
      </c>
    </row>
    <row r="2228" spans="1:7" x14ac:dyDescent="0.25">
      <c r="A2228" s="18">
        <v>43341</v>
      </c>
      <c r="B2228" s="25">
        <f>SalesAndOrders[[#This Row],[Date]]</f>
        <v>43341</v>
      </c>
      <c r="C2228" s="19" t="s">
        <v>10</v>
      </c>
      <c r="D2228" s="19" t="s">
        <v>102</v>
      </c>
      <c r="E2228" s="19" t="s">
        <v>13</v>
      </c>
      <c r="F2228" s="19">
        <v>63</v>
      </c>
      <c r="G2228" s="19">
        <v>4003</v>
      </c>
    </row>
    <row r="2229" spans="1:7" x14ac:dyDescent="0.25">
      <c r="A2229" s="18">
        <v>43341</v>
      </c>
      <c r="B2229" s="25">
        <f>SalesAndOrders[[#This Row],[Date]]</f>
        <v>43341</v>
      </c>
      <c r="C2229" s="19" t="s">
        <v>10</v>
      </c>
      <c r="D2229" s="20" t="s">
        <v>2729</v>
      </c>
      <c r="E2229" s="19" t="s">
        <v>30</v>
      </c>
      <c r="F2229" s="19">
        <v>244</v>
      </c>
      <c r="G2229" s="19">
        <v>11686</v>
      </c>
    </row>
    <row r="2230" spans="1:7" x14ac:dyDescent="0.25">
      <c r="A2230" s="18">
        <v>43341</v>
      </c>
      <c r="B2230" s="25">
        <f>SalesAndOrders[[#This Row],[Date]]</f>
        <v>43341</v>
      </c>
      <c r="C2230" s="19" t="s">
        <v>10</v>
      </c>
      <c r="D2230" s="19" t="s">
        <v>449</v>
      </c>
      <c r="E2230" s="19" t="s">
        <v>13</v>
      </c>
      <c r="F2230" s="19">
        <v>115</v>
      </c>
      <c r="G2230" s="19">
        <v>3102</v>
      </c>
    </row>
    <row r="2231" spans="1:7" x14ac:dyDescent="0.25">
      <c r="A2231" s="18">
        <v>43341</v>
      </c>
      <c r="B2231" s="25">
        <f>SalesAndOrders[[#This Row],[Date]]</f>
        <v>43341</v>
      </c>
      <c r="C2231" s="19" t="s">
        <v>10</v>
      </c>
      <c r="D2231" s="19" t="s">
        <v>206</v>
      </c>
      <c r="E2231" s="19" t="s">
        <v>13</v>
      </c>
      <c r="F2231" s="19">
        <v>72</v>
      </c>
      <c r="G2231" s="19">
        <v>2738</v>
      </c>
    </row>
    <row r="2232" spans="1:7" x14ac:dyDescent="0.25">
      <c r="A2232" s="18">
        <v>43341</v>
      </c>
      <c r="B2232" s="25">
        <f>SalesAndOrders[[#This Row],[Date]]</f>
        <v>43341</v>
      </c>
      <c r="C2232" s="19" t="s">
        <v>10</v>
      </c>
      <c r="D2232" s="19" t="s">
        <v>583</v>
      </c>
      <c r="E2232" s="19" t="s">
        <v>13</v>
      </c>
      <c r="F2232" s="19">
        <v>158</v>
      </c>
      <c r="G2232" s="19">
        <v>2631</v>
      </c>
    </row>
    <row r="2233" spans="1:7" x14ac:dyDescent="0.25">
      <c r="A2233" s="18">
        <v>43341</v>
      </c>
      <c r="B2233" s="25">
        <f>SalesAndOrders[[#This Row],[Date]]</f>
        <v>43341</v>
      </c>
      <c r="C2233" s="19" t="s">
        <v>10</v>
      </c>
      <c r="D2233" s="19" t="s">
        <v>322</v>
      </c>
      <c r="E2233" s="19" t="s">
        <v>13</v>
      </c>
      <c r="F2233" s="19">
        <v>69</v>
      </c>
      <c r="G2233" s="19">
        <v>1970</v>
      </c>
    </row>
    <row r="2234" spans="1:7" x14ac:dyDescent="0.25">
      <c r="A2234" s="18">
        <v>43341</v>
      </c>
      <c r="B2234" s="25">
        <f>SalesAndOrders[[#This Row],[Date]]</f>
        <v>43341</v>
      </c>
      <c r="C2234" s="19" t="s">
        <v>10</v>
      </c>
      <c r="D2234" s="19" t="s">
        <v>105</v>
      </c>
      <c r="E2234" s="19" t="s">
        <v>13</v>
      </c>
      <c r="F2234" s="19">
        <v>141</v>
      </c>
      <c r="G2234" s="19">
        <v>1902</v>
      </c>
    </row>
    <row r="2235" spans="1:7" x14ac:dyDescent="0.25">
      <c r="A2235" s="18">
        <v>43341</v>
      </c>
      <c r="B2235" s="25">
        <f>SalesAndOrders[[#This Row],[Date]]</f>
        <v>43341</v>
      </c>
      <c r="C2235" s="19" t="s">
        <v>10</v>
      </c>
      <c r="D2235" s="19" t="s">
        <v>29</v>
      </c>
      <c r="E2235" s="19" t="s">
        <v>19</v>
      </c>
      <c r="F2235" s="19">
        <v>307</v>
      </c>
      <c r="G2235" s="19">
        <v>9214</v>
      </c>
    </row>
    <row r="2236" spans="1:7" x14ac:dyDescent="0.25">
      <c r="A2236" s="18">
        <v>43341</v>
      </c>
      <c r="B2236" s="25">
        <f>SalesAndOrders[[#This Row],[Date]]</f>
        <v>43341</v>
      </c>
      <c r="C2236" s="19" t="s">
        <v>16</v>
      </c>
      <c r="D2236" s="19" t="s">
        <v>98</v>
      </c>
      <c r="E2236" s="19" t="s">
        <v>19</v>
      </c>
      <c r="F2236" s="19">
        <v>289</v>
      </c>
      <c r="G2236" s="19">
        <v>7411</v>
      </c>
    </row>
    <row r="2237" spans="1:7" x14ac:dyDescent="0.25">
      <c r="A2237" s="18">
        <v>43341</v>
      </c>
      <c r="B2237" s="25">
        <f>SalesAndOrders[[#This Row],[Date]]</f>
        <v>43341</v>
      </c>
      <c r="C2237" s="19" t="s">
        <v>24</v>
      </c>
      <c r="D2237" s="19" t="s">
        <v>153</v>
      </c>
      <c r="E2237" s="19" t="s">
        <v>19</v>
      </c>
      <c r="F2237" s="19">
        <v>151</v>
      </c>
      <c r="G2237" s="19">
        <v>6679</v>
      </c>
    </row>
    <row r="2238" spans="1:7" x14ac:dyDescent="0.25">
      <c r="A2238" s="18">
        <v>43341</v>
      </c>
      <c r="B2238" s="25">
        <f>SalesAndOrders[[#This Row],[Date]]</f>
        <v>43341</v>
      </c>
      <c r="C2238" s="19" t="s">
        <v>24</v>
      </c>
      <c r="D2238" s="19" t="s">
        <v>760</v>
      </c>
      <c r="E2238" s="19" t="s">
        <v>19</v>
      </c>
      <c r="F2238" s="19">
        <v>242</v>
      </c>
      <c r="G2238" s="19">
        <v>6288</v>
      </c>
    </row>
    <row r="2239" spans="1:7" x14ac:dyDescent="0.25">
      <c r="A2239" s="18">
        <v>43341</v>
      </c>
      <c r="B2239" s="25">
        <f>SalesAndOrders[[#This Row],[Date]]</f>
        <v>43341</v>
      </c>
      <c r="C2239" s="19" t="s">
        <v>16</v>
      </c>
      <c r="D2239" s="20" t="s">
        <v>2731</v>
      </c>
      <c r="E2239" s="19" t="s">
        <v>32</v>
      </c>
      <c r="F2239" s="19">
        <v>54</v>
      </c>
      <c r="G2239" s="19">
        <v>6049</v>
      </c>
    </row>
    <row r="2240" spans="1:7" x14ac:dyDescent="0.25">
      <c r="A2240" s="18">
        <v>43341</v>
      </c>
      <c r="B2240" s="25">
        <f>SalesAndOrders[[#This Row],[Date]]</f>
        <v>43341</v>
      </c>
      <c r="C2240" s="19" t="s">
        <v>24</v>
      </c>
      <c r="D2240" s="19" t="s">
        <v>171</v>
      </c>
      <c r="E2240" s="19" t="s">
        <v>19</v>
      </c>
      <c r="F2240" s="19">
        <v>113</v>
      </c>
      <c r="G2240" s="19">
        <v>4512</v>
      </c>
    </row>
    <row r="2241" spans="1:7" x14ac:dyDescent="0.25">
      <c r="A2241" s="18">
        <v>43341</v>
      </c>
      <c r="B2241" s="25">
        <f>SalesAndOrders[[#This Row],[Date]]</f>
        <v>43341</v>
      </c>
      <c r="C2241" s="19" t="s">
        <v>24</v>
      </c>
      <c r="D2241" s="20" t="s">
        <v>2743</v>
      </c>
      <c r="E2241" s="19" t="s">
        <v>30</v>
      </c>
      <c r="F2241" s="19">
        <v>151</v>
      </c>
      <c r="G2241" s="19">
        <v>9023</v>
      </c>
    </row>
    <row r="2242" spans="1:7" x14ac:dyDescent="0.25">
      <c r="A2242" s="18">
        <v>43341</v>
      </c>
      <c r="B2242" s="25">
        <f>SalesAndOrders[[#This Row],[Date]]</f>
        <v>43341</v>
      </c>
      <c r="C2242" s="19" t="s">
        <v>10</v>
      </c>
      <c r="D2242" s="20" t="s">
        <v>2743</v>
      </c>
      <c r="E2242" s="19" t="s">
        <v>67</v>
      </c>
      <c r="F2242" s="19">
        <v>357</v>
      </c>
      <c r="G2242" s="19">
        <v>14639</v>
      </c>
    </row>
    <row r="2243" spans="1:7" x14ac:dyDescent="0.25">
      <c r="A2243" s="18">
        <v>43341</v>
      </c>
      <c r="B2243" s="25">
        <f>SalesAndOrders[[#This Row],[Date]]</f>
        <v>43341</v>
      </c>
      <c r="C2243" s="19" t="s">
        <v>24</v>
      </c>
      <c r="D2243" s="19" t="s">
        <v>191</v>
      </c>
      <c r="E2243" s="19" t="s">
        <v>19</v>
      </c>
      <c r="F2243" s="19">
        <v>109</v>
      </c>
      <c r="G2243" s="19">
        <v>2255</v>
      </c>
    </row>
    <row r="2244" spans="1:7" x14ac:dyDescent="0.25">
      <c r="A2244" s="18">
        <v>43341</v>
      </c>
      <c r="B2244" s="25">
        <f>SalesAndOrders[[#This Row],[Date]]</f>
        <v>43341</v>
      </c>
      <c r="C2244" s="19" t="s">
        <v>16</v>
      </c>
      <c r="D2244" s="19" t="s">
        <v>162</v>
      </c>
      <c r="E2244" s="19" t="s">
        <v>19</v>
      </c>
      <c r="F2244" s="19">
        <v>22</v>
      </c>
      <c r="G2244" s="19">
        <v>1573</v>
      </c>
    </row>
    <row r="2245" spans="1:7" x14ac:dyDescent="0.25">
      <c r="A2245" s="18">
        <v>43341</v>
      </c>
      <c r="B2245" s="25">
        <f>SalesAndOrders[[#This Row],[Date]]</f>
        <v>43341</v>
      </c>
      <c r="C2245" s="19" t="s">
        <v>10</v>
      </c>
      <c r="D2245" s="19" t="s">
        <v>616</v>
      </c>
      <c r="E2245" s="19" t="s">
        <v>30</v>
      </c>
      <c r="F2245" s="19">
        <v>318</v>
      </c>
      <c r="G2245" s="19">
        <v>13181</v>
      </c>
    </row>
    <row r="2246" spans="1:7" x14ac:dyDescent="0.25">
      <c r="A2246" s="18">
        <v>43341</v>
      </c>
      <c r="B2246" s="25">
        <f>SalesAndOrders[[#This Row],[Date]]</f>
        <v>43341</v>
      </c>
      <c r="C2246" s="19" t="s">
        <v>10</v>
      </c>
      <c r="D2246" s="19" t="s">
        <v>158</v>
      </c>
      <c r="E2246" s="19" t="s">
        <v>30</v>
      </c>
      <c r="F2246" s="19">
        <v>336</v>
      </c>
      <c r="G2246" s="19">
        <v>11672</v>
      </c>
    </row>
    <row r="2247" spans="1:7" x14ac:dyDescent="0.25">
      <c r="A2247" s="18">
        <v>43341</v>
      </c>
      <c r="B2247" s="25">
        <f>SalesAndOrders[[#This Row],[Date]]</f>
        <v>43341</v>
      </c>
      <c r="C2247" s="19" t="s">
        <v>24</v>
      </c>
      <c r="D2247" s="19" t="s">
        <v>451</v>
      </c>
      <c r="E2247" s="19" t="s">
        <v>30</v>
      </c>
      <c r="F2247" s="19">
        <v>265</v>
      </c>
      <c r="G2247" s="19">
        <v>10395</v>
      </c>
    </row>
    <row r="2248" spans="1:7" x14ac:dyDescent="0.25">
      <c r="A2248" s="18">
        <v>43341</v>
      </c>
      <c r="B2248" s="25">
        <f>SalesAndOrders[[#This Row],[Date]]</f>
        <v>43341</v>
      </c>
      <c r="C2248" s="19" t="s">
        <v>16</v>
      </c>
      <c r="D2248" s="19" t="s">
        <v>2733</v>
      </c>
      <c r="E2248" s="19" t="s">
        <v>30</v>
      </c>
      <c r="F2248" s="19">
        <v>86</v>
      </c>
      <c r="G2248" s="19">
        <v>2631</v>
      </c>
    </row>
    <row r="2249" spans="1:7" x14ac:dyDescent="0.25">
      <c r="A2249" s="18">
        <v>43341</v>
      </c>
      <c r="B2249" s="25">
        <f>SalesAndOrders[[#This Row],[Date]]</f>
        <v>43341</v>
      </c>
      <c r="C2249" s="19" t="s">
        <v>16</v>
      </c>
      <c r="D2249" s="19" t="s">
        <v>259</v>
      </c>
      <c r="E2249" s="19" t="s">
        <v>30</v>
      </c>
      <c r="F2249" s="19">
        <v>142</v>
      </c>
      <c r="G2249" s="19">
        <v>8263</v>
      </c>
    </row>
    <row r="2250" spans="1:7" x14ac:dyDescent="0.25">
      <c r="A2250" s="18">
        <v>43341</v>
      </c>
      <c r="B2250" s="25">
        <f>SalesAndOrders[[#This Row],[Date]]</f>
        <v>43341</v>
      </c>
      <c r="C2250" s="19" t="s">
        <v>24</v>
      </c>
      <c r="D2250" s="19" t="s">
        <v>171</v>
      </c>
      <c r="E2250" s="19" t="s">
        <v>30</v>
      </c>
      <c r="F2250" s="19">
        <v>116</v>
      </c>
      <c r="G2250" s="19">
        <v>6306</v>
      </c>
    </row>
    <row r="2251" spans="1:7" x14ac:dyDescent="0.25">
      <c r="A2251" s="18">
        <v>43341</v>
      </c>
      <c r="B2251" s="25">
        <f>SalesAndOrders[[#This Row],[Date]]</f>
        <v>43341</v>
      </c>
      <c r="C2251" s="19" t="s">
        <v>24</v>
      </c>
      <c r="D2251" s="19" t="s">
        <v>769</v>
      </c>
      <c r="E2251" s="19" t="s">
        <v>30</v>
      </c>
      <c r="F2251" s="19">
        <v>223</v>
      </c>
      <c r="G2251" s="19">
        <v>5778</v>
      </c>
    </row>
    <row r="2252" spans="1:7" x14ac:dyDescent="0.25">
      <c r="A2252" s="18">
        <v>43341</v>
      </c>
      <c r="B2252" s="25">
        <f>SalesAndOrders[[#This Row],[Date]]</f>
        <v>43341</v>
      </c>
      <c r="C2252" s="19" t="s">
        <v>10</v>
      </c>
      <c r="D2252" s="19" t="s">
        <v>37</v>
      </c>
      <c r="E2252" s="19" t="s">
        <v>30</v>
      </c>
      <c r="F2252" s="19">
        <v>74</v>
      </c>
      <c r="G2252" s="19">
        <v>4623</v>
      </c>
    </row>
    <row r="2253" spans="1:7" x14ac:dyDescent="0.25">
      <c r="A2253" s="18">
        <v>43341</v>
      </c>
      <c r="B2253" s="25">
        <f>SalesAndOrders[[#This Row],[Date]]</f>
        <v>43341</v>
      </c>
      <c r="C2253" s="19" t="s">
        <v>16</v>
      </c>
      <c r="D2253" s="19" t="s">
        <v>226</v>
      </c>
      <c r="E2253" s="19" t="s">
        <v>30</v>
      </c>
      <c r="F2253" s="19">
        <v>121</v>
      </c>
      <c r="G2253" s="19">
        <v>3841</v>
      </c>
    </row>
    <row r="2254" spans="1:7" x14ac:dyDescent="0.25">
      <c r="A2254" s="18">
        <v>43341</v>
      </c>
      <c r="B2254" s="25">
        <f>SalesAndOrders[[#This Row],[Date]]</f>
        <v>43341</v>
      </c>
      <c r="C2254" s="19" t="s">
        <v>16</v>
      </c>
      <c r="D2254" s="19" t="s">
        <v>27</v>
      </c>
      <c r="E2254" s="19" t="s">
        <v>30</v>
      </c>
      <c r="F2254" s="19">
        <v>148</v>
      </c>
      <c r="G2254" s="19">
        <v>2985</v>
      </c>
    </row>
    <row r="2255" spans="1:7" x14ac:dyDescent="0.25">
      <c r="A2255" s="18">
        <v>43341</v>
      </c>
      <c r="B2255" s="25">
        <f>SalesAndOrders[[#This Row],[Date]]</f>
        <v>43341</v>
      </c>
      <c r="C2255" s="19" t="s">
        <v>16</v>
      </c>
      <c r="D2255" s="19" t="s">
        <v>183</v>
      </c>
      <c r="E2255" s="19" t="s">
        <v>30</v>
      </c>
      <c r="F2255" s="19">
        <v>119</v>
      </c>
      <c r="G2255" s="19">
        <v>2256</v>
      </c>
    </row>
    <row r="2256" spans="1:7" x14ac:dyDescent="0.25">
      <c r="A2256" s="18">
        <v>43341</v>
      </c>
      <c r="B2256" s="25">
        <f>SalesAndOrders[[#This Row],[Date]]</f>
        <v>43341</v>
      </c>
      <c r="C2256" s="19" t="s">
        <v>24</v>
      </c>
      <c r="D2256" s="19" t="s">
        <v>562</v>
      </c>
      <c r="E2256" s="19" t="s">
        <v>30</v>
      </c>
      <c r="F2256" s="19">
        <v>119</v>
      </c>
      <c r="G2256" s="19">
        <v>1838</v>
      </c>
    </row>
    <row r="2257" spans="1:7" x14ac:dyDescent="0.25">
      <c r="A2257" s="18">
        <v>43341</v>
      </c>
      <c r="B2257" s="25">
        <f>SalesAndOrders[[#This Row],[Date]]</f>
        <v>43341</v>
      </c>
      <c r="C2257" s="19" t="s">
        <v>16</v>
      </c>
      <c r="D2257" s="19" t="s">
        <v>201</v>
      </c>
      <c r="E2257" s="19" t="s">
        <v>32</v>
      </c>
      <c r="F2257" s="19">
        <v>66</v>
      </c>
      <c r="G2257" s="19">
        <v>4046</v>
      </c>
    </row>
    <row r="2258" spans="1:7" x14ac:dyDescent="0.25">
      <c r="A2258" s="18">
        <v>43341</v>
      </c>
      <c r="B2258" s="25">
        <f>SalesAndOrders[[#This Row],[Date]]</f>
        <v>43341</v>
      </c>
      <c r="C2258" s="19" t="s">
        <v>24</v>
      </c>
      <c r="D2258" s="19" t="s">
        <v>235</v>
      </c>
      <c r="E2258" s="19" t="s">
        <v>32</v>
      </c>
      <c r="F2258" s="19">
        <v>274</v>
      </c>
      <c r="G2258" s="19">
        <v>3750</v>
      </c>
    </row>
    <row r="2259" spans="1:7" x14ac:dyDescent="0.25">
      <c r="A2259" s="18">
        <v>43341</v>
      </c>
      <c r="B2259" s="25">
        <f>SalesAndOrders[[#This Row],[Date]]</f>
        <v>43341</v>
      </c>
      <c r="C2259" s="19" t="s">
        <v>24</v>
      </c>
      <c r="D2259" s="19" t="s">
        <v>43</v>
      </c>
      <c r="E2259" s="19" t="s">
        <v>32</v>
      </c>
      <c r="F2259" s="19">
        <v>283</v>
      </c>
      <c r="G2259" s="19">
        <v>3334</v>
      </c>
    </row>
    <row r="2260" spans="1:7" x14ac:dyDescent="0.25">
      <c r="A2260" s="18">
        <v>43341</v>
      </c>
      <c r="B2260" s="25">
        <f>SalesAndOrders[[#This Row],[Date]]</f>
        <v>43341</v>
      </c>
      <c r="C2260" s="19" t="s">
        <v>24</v>
      </c>
      <c r="D2260" s="19" t="s">
        <v>802</v>
      </c>
      <c r="E2260" s="19" t="s">
        <v>32</v>
      </c>
      <c r="F2260" s="19">
        <v>124</v>
      </c>
      <c r="G2260" s="19">
        <v>2894</v>
      </c>
    </row>
    <row r="2261" spans="1:7" x14ac:dyDescent="0.25">
      <c r="A2261" s="18">
        <v>43341</v>
      </c>
      <c r="B2261" s="25">
        <f>SalesAndOrders[[#This Row],[Date]]</f>
        <v>43341</v>
      </c>
      <c r="C2261" s="19" t="s">
        <v>16</v>
      </c>
      <c r="D2261" s="19" t="s">
        <v>112</v>
      </c>
      <c r="E2261" s="19" t="s">
        <v>32</v>
      </c>
      <c r="F2261" s="19">
        <v>130</v>
      </c>
      <c r="G2261" s="19">
        <v>1571</v>
      </c>
    </row>
    <row r="2262" spans="1:7" x14ac:dyDescent="0.25">
      <c r="A2262" s="18">
        <v>43341</v>
      </c>
      <c r="B2262" s="25">
        <f>SalesAndOrders[[#This Row],[Date]]</f>
        <v>43341</v>
      </c>
      <c r="C2262" s="19" t="s">
        <v>10</v>
      </c>
      <c r="D2262" s="19" t="s">
        <v>496</v>
      </c>
      <c r="E2262" s="19" t="s">
        <v>32</v>
      </c>
      <c r="F2262" s="19">
        <v>109</v>
      </c>
      <c r="G2262" s="19">
        <v>1488</v>
      </c>
    </row>
    <row r="2263" spans="1:7" x14ac:dyDescent="0.25">
      <c r="A2263" s="18">
        <v>43341</v>
      </c>
      <c r="B2263" s="25">
        <f>SalesAndOrders[[#This Row],[Date]]</f>
        <v>43341</v>
      </c>
      <c r="C2263" s="19" t="s">
        <v>10</v>
      </c>
      <c r="D2263" s="19" t="s">
        <v>2736</v>
      </c>
      <c r="E2263" s="19" t="s">
        <v>30</v>
      </c>
      <c r="F2263" s="19">
        <v>116</v>
      </c>
      <c r="G2263" s="19">
        <v>3978</v>
      </c>
    </row>
    <row r="2264" spans="1:7" x14ac:dyDescent="0.25">
      <c r="A2264" s="18">
        <v>43341</v>
      </c>
      <c r="B2264" s="25">
        <f>SalesAndOrders[[#This Row],[Date]]</f>
        <v>43341</v>
      </c>
      <c r="C2264" s="19" t="s">
        <v>16</v>
      </c>
      <c r="D2264" s="19" t="s">
        <v>71</v>
      </c>
      <c r="E2264" s="19" t="s">
        <v>32</v>
      </c>
      <c r="F2264" s="19">
        <v>36</v>
      </c>
      <c r="G2264" s="19">
        <v>1182</v>
      </c>
    </row>
    <row r="2265" spans="1:7" x14ac:dyDescent="0.25">
      <c r="A2265" s="18">
        <v>43341</v>
      </c>
      <c r="B2265" s="25">
        <f>SalesAndOrders[[#This Row],[Date]]</f>
        <v>43341</v>
      </c>
      <c r="C2265" s="19" t="s">
        <v>10</v>
      </c>
      <c r="D2265" s="19" t="s">
        <v>255</v>
      </c>
      <c r="E2265" s="19" t="s">
        <v>32</v>
      </c>
      <c r="F2265" s="19">
        <v>89</v>
      </c>
      <c r="G2265" s="19">
        <v>1117</v>
      </c>
    </row>
    <row r="2266" spans="1:7" x14ac:dyDescent="0.25">
      <c r="A2266" s="18">
        <v>43341</v>
      </c>
      <c r="B2266" s="25">
        <f>SalesAndOrders[[#This Row],[Date]]</f>
        <v>43341</v>
      </c>
      <c r="C2266" s="19" t="s">
        <v>16</v>
      </c>
      <c r="D2266" s="19" t="s">
        <v>882</v>
      </c>
      <c r="E2266" s="19" t="s">
        <v>32</v>
      </c>
      <c r="F2266" s="19">
        <v>63</v>
      </c>
      <c r="G2266" s="19">
        <v>1060</v>
      </c>
    </row>
    <row r="2267" spans="1:7" x14ac:dyDescent="0.25">
      <c r="A2267" s="18">
        <v>43341</v>
      </c>
      <c r="B2267" s="25">
        <f>SalesAndOrders[[#This Row],[Date]]</f>
        <v>43341</v>
      </c>
      <c r="C2267" s="19" t="s">
        <v>16</v>
      </c>
      <c r="D2267" s="19" t="s">
        <v>110</v>
      </c>
      <c r="E2267" s="19" t="s">
        <v>32</v>
      </c>
      <c r="F2267" s="19">
        <v>146</v>
      </c>
      <c r="G2267" s="19">
        <v>571</v>
      </c>
    </row>
    <row r="2268" spans="1:7" x14ac:dyDescent="0.25">
      <c r="A2268" s="18">
        <v>43341</v>
      </c>
      <c r="B2268" s="25">
        <f>SalesAndOrders[[#This Row],[Date]]</f>
        <v>43341</v>
      </c>
      <c r="C2268" s="19" t="s">
        <v>10</v>
      </c>
      <c r="D2268" s="19" t="s">
        <v>1099</v>
      </c>
      <c r="E2268" s="19" t="s">
        <v>39</v>
      </c>
      <c r="F2268" s="19">
        <v>168</v>
      </c>
      <c r="G2268" s="19">
        <v>17754</v>
      </c>
    </row>
    <row r="2269" spans="1:7" x14ac:dyDescent="0.25">
      <c r="A2269" s="18">
        <v>43341</v>
      </c>
      <c r="B2269" s="25">
        <f>SalesAndOrders[[#This Row],[Date]]</f>
        <v>43341</v>
      </c>
      <c r="C2269" s="19" t="s">
        <v>10</v>
      </c>
      <c r="D2269" s="19" t="s">
        <v>534</v>
      </c>
      <c r="E2269" s="19" t="s">
        <v>39</v>
      </c>
      <c r="F2269" s="19">
        <v>176</v>
      </c>
      <c r="G2269" s="19">
        <v>19488</v>
      </c>
    </row>
    <row r="2270" spans="1:7" x14ac:dyDescent="0.25">
      <c r="A2270" s="18">
        <v>43341</v>
      </c>
      <c r="B2270" s="25">
        <f>SalesAndOrders[[#This Row],[Date]]</f>
        <v>43341</v>
      </c>
      <c r="C2270" s="19" t="s">
        <v>10</v>
      </c>
      <c r="D2270" s="19" t="s">
        <v>137</v>
      </c>
      <c r="E2270" s="19" t="s">
        <v>39</v>
      </c>
      <c r="F2270" s="19">
        <v>575</v>
      </c>
      <c r="G2270" s="19">
        <v>16059</v>
      </c>
    </row>
    <row r="2271" spans="1:7" x14ac:dyDescent="0.25">
      <c r="A2271" s="18">
        <v>43341</v>
      </c>
      <c r="B2271" s="25">
        <f>SalesAndOrders[[#This Row],[Date]]</f>
        <v>43341</v>
      </c>
      <c r="C2271" s="19" t="s">
        <v>10</v>
      </c>
      <c r="D2271" s="19" t="s">
        <v>303</v>
      </c>
      <c r="E2271" s="19" t="s">
        <v>39</v>
      </c>
      <c r="F2271" s="19">
        <v>308</v>
      </c>
      <c r="G2271" s="19">
        <v>15197</v>
      </c>
    </row>
    <row r="2272" spans="1:7" x14ac:dyDescent="0.25">
      <c r="A2272" s="18">
        <v>43341</v>
      </c>
      <c r="B2272" s="25">
        <f>SalesAndOrders[[#This Row],[Date]]</f>
        <v>43341</v>
      </c>
      <c r="C2272" s="19" t="s">
        <v>16</v>
      </c>
      <c r="D2272" s="19" t="s">
        <v>692</v>
      </c>
      <c r="E2272" s="19" t="s">
        <v>39</v>
      </c>
      <c r="F2272" s="19">
        <v>67</v>
      </c>
      <c r="G2272" s="19">
        <v>2383</v>
      </c>
    </row>
    <row r="2273" spans="1:7" x14ac:dyDescent="0.25">
      <c r="A2273" s="18">
        <v>43341</v>
      </c>
      <c r="B2273" s="25">
        <f>SalesAndOrders[[#This Row],[Date]]</f>
        <v>43341</v>
      </c>
      <c r="C2273" s="19" t="s">
        <v>16</v>
      </c>
      <c r="D2273" s="19" t="s">
        <v>130</v>
      </c>
      <c r="E2273" s="19" t="s">
        <v>39</v>
      </c>
      <c r="F2273" s="19">
        <v>133</v>
      </c>
      <c r="G2273" s="19">
        <v>1731</v>
      </c>
    </row>
    <row r="2274" spans="1:7" x14ac:dyDescent="0.25">
      <c r="A2274" s="18">
        <v>43341</v>
      </c>
      <c r="B2274" s="25">
        <f>SalesAndOrders[[#This Row],[Date]]</f>
        <v>43341</v>
      </c>
      <c r="C2274" s="19" t="s">
        <v>10</v>
      </c>
      <c r="D2274" s="19" t="s">
        <v>348</v>
      </c>
      <c r="E2274" s="19" t="s">
        <v>2724</v>
      </c>
      <c r="F2274" s="19">
        <v>528</v>
      </c>
      <c r="G2274" s="19">
        <v>11860</v>
      </c>
    </row>
    <row r="2275" spans="1:7" x14ac:dyDescent="0.25">
      <c r="A2275" s="18">
        <v>43341</v>
      </c>
      <c r="B2275" s="25">
        <f>SalesAndOrders[[#This Row],[Date]]</f>
        <v>43341</v>
      </c>
      <c r="C2275" s="19" t="s">
        <v>10</v>
      </c>
      <c r="D2275" s="19" t="s">
        <v>164</v>
      </c>
      <c r="E2275" s="19" t="s">
        <v>2724</v>
      </c>
      <c r="F2275" s="19">
        <v>338</v>
      </c>
      <c r="G2275" s="19">
        <v>11569</v>
      </c>
    </row>
    <row r="2276" spans="1:7" x14ac:dyDescent="0.25">
      <c r="A2276" s="18">
        <v>43341</v>
      </c>
      <c r="B2276" s="25">
        <f>SalesAndOrders[[#This Row],[Date]]</f>
        <v>43341</v>
      </c>
      <c r="C2276" s="19" t="s">
        <v>10</v>
      </c>
      <c r="D2276" s="19" t="s">
        <v>171</v>
      </c>
      <c r="E2276" s="19" t="s">
        <v>2724</v>
      </c>
      <c r="F2276" s="19">
        <v>171</v>
      </c>
      <c r="G2276" s="19">
        <v>6462</v>
      </c>
    </row>
    <row r="2277" spans="1:7" x14ac:dyDescent="0.25">
      <c r="A2277" s="18">
        <v>43341</v>
      </c>
      <c r="B2277" s="25">
        <f>SalesAndOrders[[#This Row],[Date]]</f>
        <v>43341</v>
      </c>
      <c r="C2277" s="19" t="s">
        <v>24</v>
      </c>
      <c r="D2277" s="19" t="s">
        <v>470</v>
      </c>
      <c r="E2277" s="19" t="s">
        <v>2724</v>
      </c>
      <c r="F2277" s="19">
        <v>184</v>
      </c>
      <c r="G2277" s="19">
        <v>5753</v>
      </c>
    </row>
    <row r="2278" spans="1:7" x14ac:dyDescent="0.25">
      <c r="A2278" s="18">
        <v>43341</v>
      </c>
      <c r="B2278" s="25">
        <f>SalesAndOrders[[#This Row],[Date]]</f>
        <v>43341</v>
      </c>
      <c r="C2278" s="19" t="s">
        <v>10</v>
      </c>
      <c r="D2278" s="19" t="s">
        <v>171</v>
      </c>
      <c r="E2278" s="19" t="s">
        <v>2724</v>
      </c>
      <c r="F2278" s="19">
        <v>195</v>
      </c>
      <c r="G2278" s="19">
        <v>4590</v>
      </c>
    </row>
    <row r="2279" spans="1:7" x14ac:dyDescent="0.25">
      <c r="A2279" s="18">
        <v>43341</v>
      </c>
      <c r="B2279" s="25">
        <f>SalesAndOrders[[#This Row],[Date]]</f>
        <v>43341</v>
      </c>
      <c r="C2279" s="19" t="s">
        <v>24</v>
      </c>
      <c r="D2279" s="19" t="s">
        <v>183</v>
      </c>
      <c r="E2279" s="19" t="s">
        <v>2724</v>
      </c>
      <c r="F2279" s="19">
        <v>184</v>
      </c>
      <c r="G2279" s="19">
        <v>3996</v>
      </c>
    </row>
    <row r="2280" spans="1:7" x14ac:dyDescent="0.25">
      <c r="A2280" s="18">
        <v>43341</v>
      </c>
      <c r="B2280" s="25">
        <f>SalesAndOrders[[#This Row],[Date]]</f>
        <v>43341</v>
      </c>
      <c r="C2280" s="19" t="s">
        <v>10</v>
      </c>
      <c r="D2280" s="19" t="s">
        <v>457</v>
      </c>
      <c r="E2280" s="19" t="s">
        <v>57</v>
      </c>
      <c r="F2280" s="19">
        <v>357</v>
      </c>
      <c r="G2280" s="19">
        <v>18210</v>
      </c>
    </row>
    <row r="2281" spans="1:7" x14ac:dyDescent="0.25">
      <c r="A2281" s="18">
        <v>43341</v>
      </c>
      <c r="B2281" s="25">
        <f>SalesAndOrders[[#This Row],[Date]]</f>
        <v>43341</v>
      </c>
      <c r="C2281" s="19" t="s">
        <v>24</v>
      </c>
      <c r="D2281" s="19" t="s">
        <v>107</v>
      </c>
      <c r="E2281" s="19" t="s">
        <v>57</v>
      </c>
      <c r="F2281" s="19">
        <v>505</v>
      </c>
      <c r="G2281" s="19">
        <v>13314</v>
      </c>
    </row>
    <row r="2282" spans="1:7" x14ac:dyDescent="0.25">
      <c r="A2282" s="18">
        <v>43341</v>
      </c>
      <c r="B2282" s="25">
        <f>SalesAndOrders[[#This Row],[Date]]</f>
        <v>43341</v>
      </c>
      <c r="C2282" s="19" t="s">
        <v>10</v>
      </c>
      <c r="D2282" s="19" t="s">
        <v>651</v>
      </c>
      <c r="E2282" s="19" t="s">
        <v>57</v>
      </c>
      <c r="F2282" s="19">
        <v>326</v>
      </c>
      <c r="G2282" s="19">
        <v>11826</v>
      </c>
    </row>
    <row r="2283" spans="1:7" x14ac:dyDescent="0.25">
      <c r="A2283" s="18">
        <v>43341</v>
      </c>
      <c r="B2283" s="25">
        <f>SalesAndOrders[[#This Row],[Date]]</f>
        <v>43341</v>
      </c>
      <c r="C2283" s="19" t="s">
        <v>16</v>
      </c>
      <c r="D2283" s="19" t="s">
        <v>64</v>
      </c>
      <c r="E2283" s="19" t="s">
        <v>57</v>
      </c>
      <c r="F2283" s="19">
        <v>194</v>
      </c>
      <c r="G2283" s="19">
        <v>10190</v>
      </c>
    </row>
    <row r="2284" spans="1:7" x14ac:dyDescent="0.25">
      <c r="A2284" s="18">
        <v>43341</v>
      </c>
      <c r="B2284" s="25">
        <f>SalesAndOrders[[#This Row],[Date]]</f>
        <v>43341</v>
      </c>
      <c r="C2284" s="19" t="s">
        <v>16</v>
      </c>
      <c r="D2284" s="19" t="s">
        <v>2739</v>
      </c>
      <c r="E2284" s="19" t="s">
        <v>60</v>
      </c>
      <c r="F2284" s="19">
        <v>83</v>
      </c>
      <c r="G2284" s="19">
        <v>6869</v>
      </c>
    </row>
    <row r="2285" spans="1:7" x14ac:dyDescent="0.25">
      <c r="A2285" s="18">
        <v>43341</v>
      </c>
      <c r="B2285" s="25">
        <f>SalesAndOrders[[#This Row],[Date]]</f>
        <v>43341</v>
      </c>
      <c r="C2285" s="19" t="s">
        <v>10</v>
      </c>
      <c r="D2285" s="19" t="s">
        <v>173</v>
      </c>
      <c r="E2285" s="19" t="s">
        <v>57</v>
      </c>
      <c r="F2285" s="19">
        <v>233</v>
      </c>
      <c r="G2285" s="19">
        <v>9037</v>
      </c>
    </row>
    <row r="2286" spans="1:7" x14ac:dyDescent="0.25">
      <c r="A2286" s="18">
        <v>43341</v>
      </c>
      <c r="B2286" s="25">
        <f>SalesAndOrders[[#This Row],[Date]]</f>
        <v>43341</v>
      </c>
      <c r="C2286" s="19" t="s">
        <v>10</v>
      </c>
      <c r="D2286" s="19" t="s">
        <v>292</v>
      </c>
      <c r="E2286" s="19" t="s">
        <v>57</v>
      </c>
      <c r="F2286" s="19">
        <v>487</v>
      </c>
      <c r="G2286" s="19">
        <v>8335</v>
      </c>
    </row>
    <row r="2287" spans="1:7" x14ac:dyDescent="0.25">
      <c r="A2287" s="18">
        <v>43341</v>
      </c>
      <c r="B2287" s="25">
        <f>SalesAndOrders[[#This Row],[Date]]</f>
        <v>43341</v>
      </c>
      <c r="C2287" s="19" t="s">
        <v>10</v>
      </c>
      <c r="D2287" s="19" t="s">
        <v>2741</v>
      </c>
      <c r="E2287" s="19" t="s">
        <v>32</v>
      </c>
      <c r="F2287" s="19">
        <v>70</v>
      </c>
      <c r="G2287" s="19">
        <v>905</v>
      </c>
    </row>
    <row r="2288" spans="1:7" x14ac:dyDescent="0.25">
      <c r="A2288" s="18">
        <v>43341</v>
      </c>
      <c r="B2288" s="25">
        <f>SalesAndOrders[[#This Row],[Date]]</f>
        <v>43341</v>
      </c>
      <c r="C2288" s="19" t="s">
        <v>16</v>
      </c>
      <c r="D2288" s="19" t="s">
        <v>616</v>
      </c>
      <c r="E2288" s="19" t="s">
        <v>57</v>
      </c>
      <c r="F2288" s="19">
        <v>64</v>
      </c>
      <c r="G2288" s="19">
        <v>4247</v>
      </c>
    </row>
    <row r="2289" spans="1:7" x14ac:dyDescent="0.25">
      <c r="A2289" s="18">
        <v>43341</v>
      </c>
      <c r="B2289" s="25">
        <f>SalesAndOrders[[#This Row],[Date]]</f>
        <v>43341</v>
      </c>
      <c r="C2289" s="19" t="s">
        <v>16</v>
      </c>
      <c r="D2289" s="19" t="s">
        <v>279</v>
      </c>
      <c r="E2289" s="19" t="s">
        <v>57</v>
      </c>
      <c r="F2289" s="19">
        <v>63</v>
      </c>
      <c r="G2289" s="19">
        <v>2959</v>
      </c>
    </row>
    <row r="2290" spans="1:7" x14ac:dyDescent="0.25">
      <c r="A2290" s="18">
        <v>43341</v>
      </c>
      <c r="B2290" s="25">
        <f>SalesAndOrders[[#This Row],[Date]]</f>
        <v>43341</v>
      </c>
      <c r="C2290" s="19" t="s">
        <v>24</v>
      </c>
      <c r="D2290" s="19" t="s">
        <v>121</v>
      </c>
      <c r="E2290" s="19" t="s">
        <v>57</v>
      </c>
      <c r="F2290" s="19">
        <v>185</v>
      </c>
      <c r="G2290" s="19">
        <v>2901</v>
      </c>
    </row>
    <row r="2291" spans="1:7" x14ac:dyDescent="0.25">
      <c r="A2291" s="18">
        <v>43341</v>
      </c>
      <c r="B2291" s="25">
        <f>SalesAndOrders[[#This Row],[Date]]</f>
        <v>43341</v>
      </c>
      <c r="C2291" s="19" t="s">
        <v>16</v>
      </c>
      <c r="D2291" s="19" t="s">
        <v>257</v>
      </c>
      <c r="E2291" s="19" t="s">
        <v>57</v>
      </c>
      <c r="F2291" s="19">
        <v>30</v>
      </c>
      <c r="G2291" s="19">
        <v>3794</v>
      </c>
    </row>
    <row r="2292" spans="1:7" x14ac:dyDescent="0.25">
      <c r="A2292" s="18">
        <v>43341</v>
      </c>
      <c r="B2292" s="25">
        <f>SalesAndOrders[[#This Row],[Date]]</f>
        <v>43341</v>
      </c>
      <c r="C2292" s="19" t="s">
        <v>10</v>
      </c>
      <c r="D2292" s="19" t="s">
        <v>64</v>
      </c>
      <c r="E2292" s="19" t="s">
        <v>60</v>
      </c>
      <c r="F2292" s="19">
        <v>376</v>
      </c>
      <c r="G2292" s="19">
        <v>16091</v>
      </c>
    </row>
    <row r="2293" spans="1:7" x14ac:dyDescent="0.25">
      <c r="A2293" s="18">
        <v>43341</v>
      </c>
      <c r="B2293" s="25">
        <f>SalesAndOrders[[#This Row],[Date]]</f>
        <v>43341</v>
      </c>
      <c r="C2293" s="19" t="s">
        <v>16</v>
      </c>
      <c r="D2293" s="19" t="s">
        <v>173</v>
      </c>
      <c r="E2293" s="19" t="s">
        <v>60</v>
      </c>
      <c r="F2293" s="19">
        <v>138</v>
      </c>
      <c r="G2293" s="19">
        <v>5900</v>
      </c>
    </row>
    <row r="2294" spans="1:7" x14ac:dyDescent="0.25">
      <c r="A2294" s="18">
        <v>43341</v>
      </c>
      <c r="B2294" s="25">
        <f>SalesAndOrders[[#This Row],[Date]]</f>
        <v>43341</v>
      </c>
      <c r="C2294" s="19" t="s">
        <v>16</v>
      </c>
      <c r="D2294" s="19" t="s">
        <v>378</v>
      </c>
      <c r="E2294" s="19" t="s">
        <v>60</v>
      </c>
      <c r="F2294" s="19">
        <v>139</v>
      </c>
      <c r="G2294" s="19">
        <v>3523</v>
      </c>
    </row>
    <row r="2295" spans="1:7" x14ac:dyDescent="0.25">
      <c r="A2295" s="18">
        <v>43341</v>
      </c>
      <c r="B2295" s="25">
        <f>SalesAndOrders[[#This Row],[Date]]</f>
        <v>43341</v>
      </c>
      <c r="C2295" s="19" t="s">
        <v>24</v>
      </c>
      <c r="D2295" s="19" t="s">
        <v>257</v>
      </c>
      <c r="E2295" s="19" t="s">
        <v>60</v>
      </c>
      <c r="F2295" s="19">
        <v>177</v>
      </c>
      <c r="G2295" s="19">
        <v>2945</v>
      </c>
    </row>
    <row r="2296" spans="1:7" x14ac:dyDescent="0.25">
      <c r="A2296" s="18">
        <v>43341</v>
      </c>
      <c r="B2296" s="25">
        <f>SalesAndOrders[[#This Row],[Date]]</f>
        <v>43341</v>
      </c>
      <c r="C2296" s="19" t="s">
        <v>16</v>
      </c>
      <c r="D2296" s="19" t="s">
        <v>473</v>
      </c>
      <c r="E2296" s="19" t="s">
        <v>60</v>
      </c>
      <c r="F2296" s="19">
        <v>111</v>
      </c>
      <c r="G2296" s="19">
        <v>1913</v>
      </c>
    </row>
    <row r="2297" spans="1:7" x14ac:dyDescent="0.25">
      <c r="A2297" s="18">
        <v>43341</v>
      </c>
      <c r="B2297" s="25">
        <f>SalesAndOrders[[#This Row],[Date]]</f>
        <v>43341</v>
      </c>
      <c r="C2297" s="19" t="s">
        <v>24</v>
      </c>
      <c r="D2297" s="19" t="s">
        <v>140</v>
      </c>
      <c r="E2297" s="19" t="s">
        <v>60</v>
      </c>
      <c r="F2297" s="19">
        <v>62</v>
      </c>
      <c r="G2297" s="19">
        <v>1341</v>
      </c>
    </row>
    <row r="2298" spans="1:7" x14ac:dyDescent="0.25">
      <c r="A2298" s="18">
        <v>43341</v>
      </c>
      <c r="B2298" s="25">
        <f>SalesAndOrders[[#This Row],[Date]]</f>
        <v>43341</v>
      </c>
      <c r="C2298" s="19" t="s">
        <v>10</v>
      </c>
      <c r="D2298" s="19" t="s">
        <v>102</v>
      </c>
      <c r="E2298" s="19" t="s">
        <v>67</v>
      </c>
      <c r="F2298" s="19">
        <v>575</v>
      </c>
      <c r="G2298" s="19">
        <v>20863</v>
      </c>
    </row>
    <row r="2299" spans="1:7" x14ac:dyDescent="0.25">
      <c r="A2299" s="18">
        <v>43341</v>
      </c>
      <c r="B2299" s="25">
        <f>SalesAndOrders[[#This Row],[Date]]</f>
        <v>43341</v>
      </c>
      <c r="C2299" s="19" t="s">
        <v>10</v>
      </c>
      <c r="D2299" s="19" t="s">
        <v>285</v>
      </c>
      <c r="E2299" s="19" t="s">
        <v>67</v>
      </c>
      <c r="F2299" s="19">
        <v>341</v>
      </c>
      <c r="G2299" s="19">
        <v>18253</v>
      </c>
    </row>
    <row r="2300" spans="1:7" x14ac:dyDescent="0.25">
      <c r="A2300" s="18">
        <v>43341</v>
      </c>
      <c r="B2300" s="25">
        <f>SalesAndOrders[[#This Row],[Date]]</f>
        <v>43341</v>
      </c>
      <c r="C2300" s="19" t="s">
        <v>16</v>
      </c>
      <c r="D2300" s="19" t="s">
        <v>191</v>
      </c>
      <c r="E2300" s="19" t="s">
        <v>67</v>
      </c>
      <c r="F2300" s="19">
        <v>283</v>
      </c>
      <c r="G2300" s="19">
        <v>6333</v>
      </c>
    </row>
    <row r="2301" spans="1:7" x14ac:dyDescent="0.25">
      <c r="A2301" s="18">
        <v>43341</v>
      </c>
      <c r="B2301" s="25">
        <f>SalesAndOrders[[#This Row],[Date]]</f>
        <v>43341</v>
      </c>
      <c r="C2301" s="19" t="s">
        <v>24</v>
      </c>
      <c r="D2301" s="19" t="s">
        <v>135</v>
      </c>
      <c r="E2301" s="19" t="s">
        <v>67</v>
      </c>
      <c r="F2301" s="19">
        <v>71</v>
      </c>
      <c r="G2301" s="19">
        <v>5922</v>
      </c>
    </row>
    <row r="2302" spans="1:7" x14ac:dyDescent="0.25">
      <c r="A2302" s="18">
        <v>43341</v>
      </c>
      <c r="B2302" s="25">
        <f>SalesAndOrders[[#This Row],[Date]]</f>
        <v>43341</v>
      </c>
      <c r="C2302" s="19" t="s">
        <v>24</v>
      </c>
      <c r="D2302" s="19" t="s">
        <v>554</v>
      </c>
      <c r="E2302" s="19" t="s">
        <v>67</v>
      </c>
      <c r="F2302" s="19">
        <v>163</v>
      </c>
      <c r="G2302" s="19">
        <v>5436</v>
      </c>
    </row>
    <row r="2303" spans="1:7" x14ac:dyDescent="0.25">
      <c r="A2303" s="18">
        <v>43341</v>
      </c>
      <c r="B2303" s="25">
        <f>SalesAndOrders[[#This Row],[Date]]</f>
        <v>43341</v>
      </c>
      <c r="C2303" s="19" t="s">
        <v>16</v>
      </c>
      <c r="D2303" s="19" t="s">
        <v>179</v>
      </c>
      <c r="E2303" s="19" t="s">
        <v>67</v>
      </c>
      <c r="F2303" s="19">
        <v>90</v>
      </c>
      <c r="G2303" s="19">
        <v>2668</v>
      </c>
    </row>
    <row r="2304" spans="1:7" x14ac:dyDescent="0.25">
      <c r="A2304" s="18">
        <v>43341</v>
      </c>
      <c r="B2304" s="25">
        <f>SalesAndOrders[[#This Row],[Date]]</f>
        <v>43341</v>
      </c>
      <c r="C2304" s="19" t="s">
        <v>16</v>
      </c>
      <c r="D2304" s="19" t="s">
        <v>285</v>
      </c>
      <c r="E2304" s="19" t="s">
        <v>57</v>
      </c>
      <c r="F2304" s="19">
        <v>48</v>
      </c>
      <c r="G2304" s="19">
        <v>2798</v>
      </c>
    </row>
    <row r="2305" spans="1:7" x14ac:dyDescent="0.25">
      <c r="A2305" s="18">
        <v>43341</v>
      </c>
      <c r="B2305" s="25">
        <f>SalesAndOrders[[#This Row],[Date]]</f>
        <v>43341</v>
      </c>
      <c r="C2305" s="19" t="s">
        <v>16</v>
      </c>
      <c r="D2305" s="19" t="s">
        <v>600</v>
      </c>
      <c r="E2305" s="19" t="s">
        <v>67</v>
      </c>
      <c r="F2305" s="19">
        <v>68</v>
      </c>
      <c r="G2305" s="19">
        <v>1671</v>
      </c>
    </row>
    <row r="2306" spans="1:7" x14ac:dyDescent="0.25">
      <c r="A2306" s="18">
        <v>43310</v>
      </c>
      <c r="B2306" s="25">
        <f>SalesAndOrders[[#This Row],[Date]]</f>
        <v>43310</v>
      </c>
      <c r="C2306" s="19" t="s">
        <v>10</v>
      </c>
      <c r="D2306" s="19" t="s">
        <v>255</v>
      </c>
      <c r="E2306" s="19" t="s">
        <v>13</v>
      </c>
      <c r="F2306" s="19">
        <v>496</v>
      </c>
      <c r="G2306" s="19">
        <v>9828</v>
      </c>
    </row>
    <row r="2307" spans="1:7" x14ac:dyDescent="0.25">
      <c r="A2307" s="18">
        <v>43310</v>
      </c>
      <c r="B2307" s="25">
        <f>SalesAndOrders[[#This Row],[Date]]</f>
        <v>43310</v>
      </c>
      <c r="C2307" s="19" t="s">
        <v>10</v>
      </c>
      <c r="D2307" s="19" t="s">
        <v>310</v>
      </c>
      <c r="E2307" s="19" t="s">
        <v>13</v>
      </c>
      <c r="F2307" s="19">
        <v>499</v>
      </c>
      <c r="G2307" s="19">
        <v>12696</v>
      </c>
    </row>
    <row r="2308" spans="1:7" x14ac:dyDescent="0.25">
      <c r="A2308" s="18">
        <v>43310</v>
      </c>
      <c r="B2308" s="25">
        <f>SalesAndOrders[[#This Row],[Date]]</f>
        <v>43310</v>
      </c>
      <c r="C2308" s="19" t="s">
        <v>10</v>
      </c>
      <c r="D2308" s="19" t="s">
        <v>125</v>
      </c>
      <c r="E2308" s="19" t="s">
        <v>13</v>
      </c>
      <c r="F2308" s="19">
        <v>177</v>
      </c>
      <c r="G2308" s="19">
        <v>4123</v>
      </c>
    </row>
    <row r="2309" spans="1:7" x14ac:dyDescent="0.25">
      <c r="A2309" s="18">
        <v>43310</v>
      </c>
      <c r="B2309" s="25">
        <f>SalesAndOrders[[#This Row],[Date]]</f>
        <v>43310</v>
      </c>
      <c r="C2309" s="19" t="s">
        <v>10</v>
      </c>
      <c r="D2309" s="19" t="s">
        <v>164</v>
      </c>
      <c r="E2309" s="19" t="s">
        <v>13</v>
      </c>
      <c r="F2309" s="19">
        <v>24</v>
      </c>
      <c r="G2309" s="19">
        <v>2875</v>
      </c>
    </row>
    <row r="2310" spans="1:7" x14ac:dyDescent="0.25">
      <c r="A2310" s="18">
        <v>43310</v>
      </c>
      <c r="B2310" s="25">
        <f>SalesAndOrders[[#This Row],[Date]]</f>
        <v>43310</v>
      </c>
      <c r="C2310" s="19" t="s">
        <v>10</v>
      </c>
      <c r="D2310" s="19" t="s">
        <v>255</v>
      </c>
      <c r="E2310" s="19" t="s">
        <v>13</v>
      </c>
      <c r="F2310" s="19">
        <v>196</v>
      </c>
      <c r="G2310" s="19">
        <v>2798</v>
      </c>
    </row>
    <row r="2311" spans="1:7" x14ac:dyDescent="0.25">
      <c r="A2311" s="18">
        <v>43310</v>
      </c>
      <c r="B2311" s="25">
        <f>SalesAndOrders[[#This Row],[Date]]</f>
        <v>43310</v>
      </c>
      <c r="C2311" s="19" t="s">
        <v>10</v>
      </c>
      <c r="D2311" s="19" t="s">
        <v>292</v>
      </c>
      <c r="E2311" s="19" t="s">
        <v>13</v>
      </c>
      <c r="F2311" s="19">
        <v>44</v>
      </c>
      <c r="G2311" s="19">
        <v>2176</v>
      </c>
    </row>
    <row r="2312" spans="1:7" x14ac:dyDescent="0.25">
      <c r="A2312" s="18">
        <v>43310</v>
      </c>
      <c r="B2312" s="25">
        <f>SalesAndOrders[[#This Row],[Date]]</f>
        <v>43310</v>
      </c>
      <c r="C2312" s="19" t="s">
        <v>10</v>
      </c>
      <c r="D2312" s="19" t="s">
        <v>135</v>
      </c>
      <c r="E2312" s="19" t="s">
        <v>13</v>
      </c>
      <c r="F2312" s="19">
        <v>73</v>
      </c>
      <c r="G2312" s="19">
        <v>1266</v>
      </c>
    </row>
    <row r="2313" spans="1:7" x14ac:dyDescent="0.25">
      <c r="A2313" s="18">
        <v>43310</v>
      </c>
      <c r="B2313" s="25">
        <f>SalesAndOrders[[#This Row],[Date]]</f>
        <v>43310</v>
      </c>
      <c r="C2313" s="19" t="s">
        <v>24</v>
      </c>
      <c r="D2313" s="20" t="s">
        <v>2730</v>
      </c>
      <c r="E2313" s="19" t="s">
        <v>2724</v>
      </c>
      <c r="F2313" s="19">
        <v>205</v>
      </c>
      <c r="G2313" s="19">
        <v>3582</v>
      </c>
    </row>
    <row r="2314" spans="1:7" x14ac:dyDescent="0.25">
      <c r="A2314" s="18">
        <v>43310</v>
      </c>
      <c r="B2314" s="25">
        <f>SalesAndOrders[[#This Row],[Date]]</f>
        <v>43310</v>
      </c>
      <c r="C2314" s="19" t="s">
        <v>10</v>
      </c>
      <c r="D2314" s="19" t="s">
        <v>230</v>
      </c>
      <c r="E2314" s="19" t="s">
        <v>19</v>
      </c>
      <c r="F2314" s="19">
        <v>411</v>
      </c>
      <c r="G2314" s="19">
        <v>12820</v>
      </c>
    </row>
    <row r="2315" spans="1:7" x14ac:dyDescent="0.25">
      <c r="A2315" s="18">
        <v>43310</v>
      </c>
      <c r="B2315" s="25">
        <f>SalesAndOrders[[#This Row],[Date]]</f>
        <v>43310</v>
      </c>
      <c r="C2315" s="19" t="s">
        <v>10</v>
      </c>
      <c r="D2315" s="19" t="s">
        <v>285</v>
      </c>
      <c r="E2315" s="19" t="s">
        <v>19</v>
      </c>
      <c r="F2315" s="19">
        <v>217</v>
      </c>
      <c r="G2315" s="19">
        <v>10489</v>
      </c>
    </row>
    <row r="2316" spans="1:7" x14ac:dyDescent="0.25">
      <c r="A2316" s="18">
        <v>43310</v>
      </c>
      <c r="B2316" s="25">
        <f>SalesAndOrders[[#This Row],[Date]]</f>
        <v>43310</v>
      </c>
      <c r="C2316" s="19" t="s">
        <v>10</v>
      </c>
      <c r="D2316" s="19" t="s">
        <v>133</v>
      </c>
      <c r="E2316" s="19" t="s">
        <v>19</v>
      </c>
      <c r="F2316" s="19">
        <v>268</v>
      </c>
      <c r="G2316" s="19">
        <v>9301</v>
      </c>
    </row>
    <row r="2317" spans="1:7" x14ac:dyDescent="0.25">
      <c r="A2317" s="18">
        <v>43310</v>
      </c>
      <c r="B2317" s="25">
        <f>SalesAndOrders[[#This Row],[Date]]</f>
        <v>43310</v>
      </c>
      <c r="C2317" s="19" t="s">
        <v>16</v>
      </c>
      <c r="D2317" s="19" t="s">
        <v>554</v>
      </c>
      <c r="E2317" s="19" t="s">
        <v>19</v>
      </c>
      <c r="F2317" s="19">
        <v>48</v>
      </c>
      <c r="G2317" s="19">
        <v>6627</v>
      </c>
    </row>
    <row r="2318" spans="1:7" x14ac:dyDescent="0.25">
      <c r="A2318" s="18">
        <v>43310</v>
      </c>
      <c r="B2318" s="25">
        <f>SalesAndOrders[[#This Row],[Date]]</f>
        <v>43310</v>
      </c>
      <c r="C2318" s="19" t="s">
        <v>24</v>
      </c>
      <c r="D2318" s="19" t="s">
        <v>140</v>
      </c>
      <c r="E2318" s="19" t="s">
        <v>19</v>
      </c>
      <c r="F2318" s="19">
        <v>211</v>
      </c>
      <c r="G2318" s="19">
        <v>5320</v>
      </c>
    </row>
    <row r="2319" spans="1:7" x14ac:dyDescent="0.25">
      <c r="A2319" s="18">
        <v>43310</v>
      </c>
      <c r="B2319" s="25">
        <f>SalesAndOrders[[#This Row],[Date]]</f>
        <v>43310</v>
      </c>
      <c r="C2319" s="19" t="s">
        <v>16</v>
      </c>
      <c r="D2319" s="19" t="s">
        <v>173</v>
      </c>
      <c r="E2319" s="19" t="s">
        <v>19</v>
      </c>
      <c r="F2319" s="19">
        <v>116</v>
      </c>
      <c r="G2319" s="19">
        <v>5155</v>
      </c>
    </row>
    <row r="2320" spans="1:7" x14ac:dyDescent="0.25">
      <c r="A2320" s="18">
        <v>43310</v>
      </c>
      <c r="B2320" s="25">
        <f>SalesAndOrders[[#This Row],[Date]]</f>
        <v>43310</v>
      </c>
      <c r="C2320" s="19" t="s">
        <v>24</v>
      </c>
      <c r="D2320" s="19" t="s">
        <v>313</v>
      </c>
      <c r="E2320" s="19" t="s">
        <v>19</v>
      </c>
      <c r="F2320" s="19">
        <v>214</v>
      </c>
      <c r="G2320" s="19">
        <v>4558</v>
      </c>
    </row>
    <row r="2321" spans="1:7" x14ac:dyDescent="0.25">
      <c r="A2321" s="18">
        <v>43310</v>
      </c>
      <c r="B2321" s="25">
        <f>SalesAndOrders[[#This Row],[Date]]</f>
        <v>43310</v>
      </c>
      <c r="C2321" s="19" t="s">
        <v>16</v>
      </c>
      <c r="D2321" s="19" t="s">
        <v>230</v>
      </c>
      <c r="E2321" s="19" t="s">
        <v>19</v>
      </c>
      <c r="F2321" s="19">
        <v>57</v>
      </c>
      <c r="G2321" s="19">
        <v>4526</v>
      </c>
    </row>
    <row r="2322" spans="1:7" x14ac:dyDescent="0.25">
      <c r="A2322" s="18">
        <v>43310</v>
      </c>
      <c r="B2322" s="25">
        <f>SalesAndOrders[[#This Row],[Date]]</f>
        <v>43310</v>
      </c>
      <c r="C2322" s="19" t="s">
        <v>24</v>
      </c>
      <c r="D2322" s="19" t="s">
        <v>359</v>
      </c>
      <c r="E2322" s="19" t="s">
        <v>19</v>
      </c>
      <c r="F2322" s="19">
        <v>219</v>
      </c>
      <c r="G2322" s="19">
        <v>4398</v>
      </c>
    </row>
    <row r="2323" spans="1:7" x14ac:dyDescent="0.25">
      <c r="A2323" s="18">
        <v>43310</v>
      </c>
      <c r="B2323" s="25">
        <f>SalesAndOrders[[#This Row],[Date]]</f>
        <v>43310</v>
      </c>
      <c r="C2323" s="19" t="s">
        <v>24</v>
      </c>
      <c r="D2323" s="19" t="s">
        <v>348</v>
      </c>
      <c r="E2323" s="19" t="s">
        <v>19</v>
      </c>
      <c r="F2323" s="19">
        <v>135</v>
      </c>
      <c r="G2323" s="19">
        <v>4247</v>
      </c>
    </row>
    <row r="2324" spans="1:7" x14ac:dyDescent="0.25">
      <c r="A2324" s="18">
        <v>43310</v>
      </c>
      <c r="B2324" s="25">
        <f>SalesAndOrders[[#This Row],[Date]]</f>
        <v>43310</v>
      </c>
      <c r="C2324" s="19" t="s">
        <v>24</v>
      </c>
      <c r="D2324" s="19" t="s">
        <v>637</v>
      </c>
      <c r="E2324" s="19" t="s">
        <v>19</v>
      </c>
      <c r="F2324" s="19">
        <v>109</v>
      </c>
      <c r="G2324" s="19">
        <v>3249</v>
      </c>
    </row>
    <row r="2325" spans="1:7" x14ac:dyDescent="0.25">
      <c r="A2325" s="18">
        <v>43310</v>
      </c>
      <c r="B2325" s="25">
        <f>SalesAndOrders[[#This Row],[Date]]</f>
        <v>43310</v>
      </c>
      <c r="C2325" s="19" t="s">
        <v>24</v>
      </c>
      <c r="D2325" s="19" t="s">
        <v>299</v>
      </c>
      <c r="E2325" s="19" t="s">
        <v>19</v>
      </c>
      <c r="F2325" s="19">
        <v>134</v>
      </c>
      <c r="G2325" s="19">
        <v>3117</v>
      </c>
    </row>
    <row r="2326" spans="1:7" x14ac:dyDescent="0.25">
      <c r="A2326" s="18">
        <v>43310</v>
      </c>
      <c r="B2326" s="25">
        <f>SalesAndOrders[[#This Row],[Date]]</f>
        <v>43310</v>
      </c>
      <c r="C2326" s="19" t="s">
        <v>16</v>
      </c>
      <c r="D2326" s="19" t="s">
        <v>107</v>
      </c>
      <c r="E2326" s="19" t="s">
        <v>19</v>
      </c>
      <c r="F2326" s="19">
        <v>101</v>
      </c>
      <c r="G2326" s="19">
        <v>2247</v>
      </c>
    </row>
    <row r="2327" spans="1:7" x14ac:dyDescent="0.25">
      <c r="A2327" s="18">
        <v>43310</v>
      </c>
      <c r="B2327" s="25">
        <f>SalesAndOrders[[#This Row],[Date]]</f>
        <v>43310</v>
      </c>
      <c r="C2327" s="19" t="s">
        <v>16</v>
      </c>
      <c r="D2327" s="19" t="s">
        <v>56</v>
      </c>
      <c r="E2327" s="19" t="s">
        <v>19</v>
      </c>
      <c r="F2327" s="19">
        <v>129</v>
      </c>
      <c r="G2327" s="19">
        <v>2110</v>
      </c>
    </row>
    <row r="2328" spans="1:7" x14ac:dyDescent="0.25">
      <c r="A2328" s="18">
        <v>43310</v>
      </c>
      <c r="B2328" s="25">
        <f>SalesAndOrders[[#This Row],[Date]]</f>
        <v>43310</v>
      </c>
      <c r="C2328" s="19" t="s">
        <v>16</v>
      </c>
      <c r="D2328" s="19" t="s">
        <v>457</v>
      </c>
      <c r="E2328" s="19" t="s">
        <v>19</v>
      </c>
      <c r="F2328" s="19">
        <v>57</v>
      </c>
      <c r="G2328" s="19">
        <v>1968</v>
      </c>
    </row>
    <row r="2329" spans="1:7" x14ac:dyDescent="0.25">
      <c r="A2329" s="18">
        <v>43310</v>
      </c>
      <c r="B2329" s="25">
        <f>SalesAndOrders[[#This Row],[Date]]</f>
        <v>43310</v>
      </c>
      <c r="C2329" s="19" t="s">
        <v>10</v>
      </c>
      <c r="D2329" s="19" t="s">
        <v>48</v>
      </c>
      <c r="E2329" s="19" t="s">
        <v>30</v>
      </c>
      <c r="F2329" s="19">
        <v>492</v>
      </c>
      <c r="G2329" s="19">
        <v>13416</v>
      </c>
    </row>
    <row r="2330" spans="1:7" x14ac:dyDescent="0.25">
      <c r="A2330" s="18">
        <v>43310</v>
      </c>
      <c r="B2330" s="25">
        <f>SalesAndOrders[[#This Row],[Date]]</f>
        <v>43310</v>
      </c>
      <c r="C2330" s="19" t="s">
        <v>24</v>
      </c>
      <c r="D2330" s="19" t="s">
        <v>46</v>
      </c>
      <c r="E2330" s="19" t="s">
        <v>30</v>
      </c>
      <c r="F2330" s="19">
        <v>86</v>
      </c>
      <c r="G2330" s="19">
        <v>7811</v>
      </c>
    </row>
    <row r="2331" spans="1:7" x14ac:dyDescent="0.25">
      <c r="A2331" s="18">
        <v>43310</v>
      </c>
      <c r="B2331" s="25">
        <f>SalesAndOrders[[#This Row],[Date]]</f>
        <v>43310</v>
      </c>
      <c r="C2331" s="19" t="s">
        <v>16</v>
      </c>
      <c r="D2331" s="19" t="s">
        <v>828</v>
      </c>
      <c r="E2331" s="19" t="s">
        <v>30</v>
      </c>
      <c r="F2331" s="19">
        <v>118</v>
      </c>
      <c r="G2331" s="19">
        <v>5441</v>
      </c>
    </row>
    <row r="2332" spans="1:7" x14ac:dyDescent="0.25">
      <c r="A2332" s="18">
        <v>43310</v>
      </c>
      <c r="B2332" s="25">
        <f>SalesAndOrders[[#This Row],[Date]]</f>
        <v>43310</v>
      </c>
      <c r="C2332" s="19" t="s">
        <v>16</v>
      </c>
      <c r="D2332" s="19" t="s">
        <v>579</v>
      </c>
      <c r="E2332" s="19" t="s">
        <v>30</v>
      </c>
      <c r="F2332" s="19">
        <v>66</v>
      </c>
      <c r="G2332" s="19">
        <v>3574</v>
      </c>
    </row>
    <row r="2333" spans="1:7" x14ac:dyDescent="0.25">
      <c r="A2333" s="18">
        <v>43310</v>
      </c>
      <c r="B2333" s="25">
        <f>SalesAndOrders[[#This Row],[Date]]</f>
        <v>43310</v>
      </c>
      <c r="C2333" s="19" t="s">
        <v>16</v>
      </c>
      <c r="D2333" s="19" t="s">
        <v>98</v>
      </c>
      <c r="E2333" s="19" t="s">
        <v>30</v>
      </c>
      <c r="F2333" s="19">
        <v>134</v>
      </c>
      <c r="G2333" s="19">
        <v>3247</v>
      </c>
    </row>
    <row r="2334" spans="1:7" x14ac:dyDescent="0.25">
      <c r="A2334" s="18">
        <v>43310</v>
      </c>
      <c r="B2334" s="25">
        <f>SalesAndOrders[[#This Row],[Date]]</f>
        <v>43310</v>
      </c>
      <c r="C2334" s="19" t="s">
        <v>16</v>
      </c>
      <c r="D2334" s="19" t="s">
        <v>336</v>
      </c>
      <c r="E2334" s="19" t="s">
        <v>30</v>
      </c>
      <c r="F2334" s="19">
        <v>19</v>
      </c>
      <c r="G2334" s="19">
        <v>2729</v>
      </c>
    </row>
    <row r="2335" spans="1:7" x14ac:dyDescent="0.25">
      <c r="A2335" s="18">
        <v>43310</v>
      </c>
      <c r="B2335" s="25">
        <f>SalesAndOrders[[#This Row],[Date]]</f>
        <v>43310</v>
      </c>
      <c r="C2335" s="19" t="s">
        <v>16</v>
      </c>
      <c r="D2335" s="19" t="s">
        <v>549</v>
      </c>
      <c r="E2335" s="19" t="s">
        <v>30</v>
      </c>
      <c r="F2335" s="19">
        <v>57</v>
      </c>
      <c r="G2335" s="19">
        <v>2463</v>
      </c>
    </row>
    <row r="2336" spans="1:7" x14ac:dyDescent="0.25">
      <c r="A2336" s="18">
        <v>43310</v>
      </c>
      <c r="B2336" s="25">
        <f>SalesAndOrders[[#This Row],[Date]]</f>
        <v>43310</v>
      </c>
      <c r="C2336" s="19" t="s">
        <v>16</v>
      </c>
      <c r="D2336" s="19" t="s">
        <v>651</v>
      </c>
      <c r="E2336" s="19" t="s">
        <v>30</v>
      </c>
      <c r="F2336" s="19">
        <v>59</v>
      </c>
      <c r="G2336" s="19">
        <v>1981</v>
      </c>
    </row>
    <row r="2337" spans="1:7" x14ac:dyDescent="0.25">
      <c r="A2337" s="18">
        <v>43310</v>
      </c>
      <c r="B2337" s="25">
        <f>SalesAndOrders[[#This Row],[Date]]</f>
        <v>43310</v>
      </c>
      <c r="C2337" s="19" t="s">
        <v>16</v>
      </c>
      <c r="D2337" s="19" t="s">
        <v>257</v>
      </c>
      <c r="E2337" s="19" t="s">
        <v>30</v>
      </c>
      <c r="F2337" s="19">
        <v>138</v>
      </c>
      <c r="G2337" s="19">
        <v>1851</v>
      </c>
    </row>
    <row r="2338" spans="1:7" x14ac:dyDescent="0.25">
      <c r="A2338" s="18">
        <v>43310</v>
      </c>
      <c r="B2338" s="25">
        <f>SalesAndOrders[[#This Row],[Date]]</f>
        <v>43310</v>
      </c>
      <c r="C2338" s="19" t="s">
        <v>10</v>
      </c>
      <c r="D2338" s="19" t="s">
        <v>253</v>
      </c>
      <c r="E2338" s="19" t="s">
        <v>32</v>
      </c>
      <c r="F2338" s="19">
        <v>327</v>
      </c>
      <c r="G2338" s="19">
        <v>9865</v>
      </c>
    </row>
    <row r="2339" spans="1:7" x14ac:dyDescent="0.25">
      <c r="A2339" s="18">
        <v>43310</v>
      </c>
      <c r="B2339" s="25">
        <f>SalesAndOrders[[#This Row],[Date]]</f>
        <v>43310</v>
      </c>
      <c r="C2339" s="19" t="s">
        <v>10</v>
      </c>
      <c r="D2339" s="19" t="s">
        <v>135</v>
      </c>
      <c r="E2339" s="19" t="s">
        <v>32</v>
      </c>
      <c r="F2339" s="19">
        <v>316</v>
      </c>
      <c r="G2339" s="19">
        <v>7410</v>
      </c>
    </row>
    <row r="2340" spans="1:7" x14ac:dyDescent="0.25">
      <c r="A2340" s="18">
        <v>43310</v>
      </c>
      <c r="B2340" s="25">
        <f>SalesAndOrders[[#This Row],[Date]]</f>
        <v>43310</v>
      </c>
      <c r="C2340" s="19" t="s">
        <v>16</v>
      </c>
      <c r="D2340" s="19" t="s">
        <v>279</v>
      </c>
      <c r="E2340" s="19" t="s">
        <v>32</v>
      </c>
      <c r="F2340" s="19">
        <v>46</v>
      </c>
      <c r="G2340" s="19">
        <v>6782</v>
      </c>
    </row>
    <row r="2341" spans="1:7" x14ac:dyDescent="0.25">
      <c r="A2341" s="18">
        <v>43310</v>
      </c>
      <c r="B2341" s="25">
        <f>SalesAndOrders[[#This Row],[Date]]</f>
        <v>43310</v>
      </c>
      <c r="C2341" s="19" t="s">
        <v>24</v>
      </c>
      <c r="D2341" s="19" t="s">
        <v>137</v>
      </c>
      <c r="E2341" s="19" t="s">
        <v>32</v>
      </c>
      <c r="F2341" s="19">
        <v>92</v>
      </c>
      <c r="G2341" s="19">
        <v>6719</v>
      </c>
    </row>
    <row r="2342" spans="1:7" x14ac:dyDescent="0.25">
      <c r="A2342" s="18">
        <v>43310</v>
      </c>
      <c r="B2342" s="25">
        <f>SalesAndOrders[[#This Row],[Date]]</f>
        <v>43310</v>
      </c>
      <c r="C2342" s="19" t="s">
        <v>24</v>
      </c>
      <c r="D2342" s="19" t="s">
        <v>66</v>
      </c>
      <c r="E2342" s="19" t="s">
        <v>32</v>
      </c>
      <c r="F2342" s="19">
        <v>229</v>
      </c>
      <c r="G2342" s="19">
        <v>6255</v>
      </c>
    </row>
    <row r="2343" spans="1:7" x14ac:dyDescent="0.25">
      <c r="A2343" s="18">
        <v>43310</v>
      </c>
      <c r="B2343" s="25">
        <f>SalesAndOrders[[#This Row],[Date]]</f>
        <v>43310</v>
      </c>
      <c r="C2343" s="19" t="s">
        <v>24</v>
      </c>
      <c r="D2343" s="19" t="s">
        <v>447</v>
      </c>
      <c r="E2343" s="19" t="s">
        <v>32</v>
      </c>
      <c r="F2343" s="19">
        <v>186</v>
      </c>
      <c r="G2343" s="19">
        <v>5929</v>
      </c>
    </row>
    <row r="2344" spans="1:7" x14ac:dyDescent="0.25">
      <c r="A2344" s="18">
        <v>43310</v>
      </c>
      <c r="B2344" s="25">
        <f>SalesAndOrders[[#This Row],[Date]]</f>
        <v>43310</v>
      </c>
      <c r="C2344" s="19" t="s">
        <v>24</v>
      </c>
      <c r="D2344" s="19" t="s">
        <v>318</v>
      </c>
      <c r="E2344" s="19" t="s">
        <v>32</v>
      </c>
      <c r="F2344" s="19">
        <v>60</v>
      </c>
      <c r="G2344" s="19">
        <v>5645</v>
      </c>
    </row>
    <row r="2345" spans="1:7" x14ac:dyDescent="0.25">
      <c r="A2345" s="18">
        <v>43310</v>
      </c>
      <c r="B2345" s="25">
        <f>SalesAndOrders[[#This Row],[Date]]</f>
        <v>43310</v>
      </c>
      <c r="C2345" s="19" t="s">
        <v>16</v>
      </c>
      <c r="D2345" s="19" t="s">
        <v>135</v>
      </c>
      <c r="E2345" s="19" t="s">
        <v>32</v>
      </c>
      <c r="F2345" s="19">
        <v>40</v>
      </c>
      <c r="G2345" s="19">
        <v>4997</v>
      </c>
    </row>
    <row r="2346" spans="1:7" x14ac:dyDescent="0.25">
      <c r="A2346" s="18">
        <v>43310</v>
      </c>
      <c r="B2346" s="25">
        <f>SalesAndOrders[[#This Row],[Date]]</f>
        <v>43310</v>
      </c>
      <c r="C2346" s="19" t="s">
        <v>10</v>
      </c>
      <c r="D2346" s="19" t="s">
        <v>559</v>
      </c>
      <c r="E2346" s="19" t="s">
        <v>32</v>
      </c>
      <c r="F2346" s="19">
        <v>288</v>
      </c>
      <c r="G2346" s="19">
        <v>4673</v>
      </c>
    </row>
    <row r="2347" spans="1:7" x14ac:dyDescent="0.25">
      <c r="A2347" s="18">
        <v>43310</v>
      </c>
      <c r="B2347" s="25">
        <f>SalesAndOrders[[#This Row],[Date]]</f>
        <v>43310</v>
      </c>
      <c r="C2347" s="19" t="s">
        <v>16</v>
      </c>
      <c r="D2347" s="19" t="s">
        <v>119</v>
      </c>
      <c r="E2347" s="19" t="s">
        <v>32</v>
      </c>
      <c r="F2347" s="19">
        <v>214</v>
      </c>
      <c r="G2347" s="19">
        <v>4155</v>
      </c>
    </row>
    <row r="2348" spans="1:7" x14ac:dyDescent="0.25">
      <c r="A2348" s="18">
        <v>43310</v>
      </c>
      <c r="B2348" s="25">
        <f>SalesAndOrders[[#This Row],[Date]]</f>
        <v>43310</v>
      </c>
      <c r="C2348" s="19" t="s">
        <v>24</v>
      </c>
      <c r="D2348" s="19" t="s">
        <v>146</v>
      </c>
      <c r="E2348" s="19" t="s">
        <v>32</v>
      </c>
      <c r="F2348" s="19">
        <v>55</v>
      </c>
      <c r="G2348" s="19">
        <v>4049</v>
      </c>
    </row>
    <row r="2349" spans="1:7" x14ac:dyDescent="0.25">
      <c r="A2349" s="18">
        <v>43310</v>
      </c>
      <c r="B2349" s="25">
        <f>SalesAndOrders[[#This Row],[Date]]</f>
        <v>43310</v>
      </c>
      <c r="C2349" s="19" t="s">
        <v>24</v>
      </c>
      <c r="D2349" s="19" t="s">
        <v>257</v>
      </c>
      <c r="E2349" s="19" t="s">
        <v>32</v>
      </c>
      <c r="F2349" s="19">
        <v>56</v>
      </c>
      <c r="G2349" s="19">
        <v>3541</v>
      </c>
    </row>
    <row r="2350" spans="1:7" x14ac:dyDescent="0.25">
      <c r="A2350" s="18">
        <v>43310</v>
      </c>
      <c r="B2350" s="25">
        <f>SalesAndOrders[[#This Row],[Date]]</f>
        <v>43310</v>
      </c>
      <c r="C2350" s="19" t="s">
        <v>24</v>
      </c>
      <c r="D2350" s="19" t="s">
        <v>2735</v>
      </c>
      <c r="E2350" s="19" t="s">
        <v>32</v>
      </c>
      <c r="F2350" s="19">
        <v>105</v>
      </c>
      <c r="G2350" s="19">
        <v>3418</v>
      </c>
    </row>
    <row r="2351" spans="1:7" x14ac:dyDescent="0.25">
      <c r="A2351" s="18">
        <v>43310</v>
      </c>
      <c r="B2351" s="25">
        <f>SalesAndOrders[[#This Row],[Date]]</f>
        <v>43310</v>
      </c>
      <c r="C2351" s="19" t="s">
        <v>16</v>
      </c>
      <c r="D2351" s="19" t="s">
        <v>73</v>
      </c>
      <c r="E2351" s="19" t="s">
        <v>32</v>
      </c>
      <c r="F2351" s="19">
        <v>65</v>
      </c>
      <c r="G2351" s="19">
        <v>3404</v>
      </c>
    </row>
    <row r="2352" spans="1:7" x14ac:dyDescent="0.25">
      <c r="A2352" s="18">
        <v>43310</v>
      </c>
      <c r="B2352" s="25">
        <f>SalesAndOrders[[#This Row],[Date]]</f>
        <v>43310</v>
      </c>
      <c r="C2352" s="19" t="s">
        <v>16</v>
      </c>
      <c r="D2352" s="19" t="s">
        <v>140</v>
      </c>
      <c r="E2352" s="19" t="s">
        <v>32</v>
      </c>
      <c r="F2352" s="19">
        <v>112</v>
      </c>
      <c r="G2352" s="19">
        <v>3035</v>
      </c>
    </row>
    <row r="2353" spans="1:7" x14ac:dyDescent="0.25">
      <c r="A2353" s="18">
        <v>43310</v>
      </c>
      <c r="B2353" s="25">
        <f>SalesAndOrders[[#This Row],[Date]]</f>
        <v>43310</v>
      </c>
      <c r="C2353" s="19" t="s">
        <v>16</v>
      </c>
      <c r="D2353" s="19" t="s">
        <v>25</v>
      </c>
      <c r="E2353" s="19" t="s">
        <v>32</v>
      </c>
      <c r="F2353" s="19">
        <v>99</v>
      </c>
      <c r="G2353" s="19">
        <v>2847</v>
      </c>
    </row>
    <row r="2354" spans="1:7" x14ac:dyDescent="0.25">
      <c r="A2354" s="18">
        <v>43310</v>
      </c>
      <c r="B2354" s="25">
        <f>SalesAndOrders[[#This Row],[Date]]</f>
        <v>43310</v>
      </c>
      <c r="C2354" s="19" t="s">
        <v>24</v>
      </c>
      <c r="D2354" s="19" t="s">
        <v>355</v>
      </c>
      <c r="E2354" s="19" t="s">
        <v>32</v>
      </c>
      <c r="F2354" s="19">
        <v>296</v>
      </c>
      <c r="G2354" s="19">
        <v>2648</v>
      </c>
    </row>
    <row r="2355" spans="1:7" x14ac:dyDescent="0.25">
      <c r="A2355" s="18">
        <v>43310</v>
      </c>
      <c r="B2355" s="25">
        <f>SalesAndOrders[[#This Row],[Date]]</f>
        <v>43310</v>
      </c>
      <c r="C2355" s="19" t="s">
        <v>16</v>
      </c>
      <c r="D2355" s="19" t="s">
        <v>143</v>
      </c>
      <c r="E2355" s="19" t="s">
        <v>32</v>
      </c>
      <c r="F2355" s="19">
        <v>44</v>
      </c>
      <c r="G2355" s="19">
        <v>1828</v>
      </c>
    </row>
    <row r="2356" spans="1:7" x14ac:dyDescent="0.25">
      <c r="A2356" s="18">
        <v>43310</v>
      </c>
      <c r="B2356" s="25">
        <f>SalesAndOrders[[#This Row],[Date]]</f>
        <v>43310</v>
      </c>
      <c r="C2356" s="19" t="s">
        <v>16</v>
      </c>
      <c r="D2356" s="19" t="s">
        <v>56</v>
      </c>
      <c r="E2356" s="19" t="s">
        <v>32</v>
      </c>
      <c r="F2356" s="19">
        <v>86</v>
      </c>
      <c r="G2356" s="19">
        <v>1492</v>
      </c>
    </row>
    <row r="2357" spans="1:7" x14ac:dyDescent="0.25">
      <c r="A2357" s="18">
        <v>43310</v>
      </c>
      <c r="B2357" s="25">
        <f>SalesAndOrders[[#This Row],[Date]]</f>
        <v>43310</v>
      </c>
      <c r="C2357" s="19" t="s">
        <v>16</v>
      </c>
      <c r="D2357" s="19" t="s">
        <v>130</v>
      </c>
      <c r="E2357" s="19" t="s">
        <v>32</v>
      </c>
      <c r="F2357" s="19">
        <v>127</v>
      </c>
      <c r="G2357" s="19">
        <v>1317</v>
      </c>
    </row>
    <row r="2358" spans="1:7" x14ac:dyDescent="0.25">
      <c r="A2358" s="18">
        <v>43310</v>
      </c>
      <c r="B2358" s="25">
        <f>SalesAndOrders[[#This Row],[Date]]</f>
        <v>43310</v>
      </c>
      <c r="C2358" s="19" t="s">
        <v>16</v>
      </c>
      <c r="D2358" s="19" t="s">
        <v>310</v>
      </c>
      <c r="E2358" s="19" t="s">
        <v>32</v>
      </c>
      <c r="F2358" s="19">
        <v>124</v>
      </c>
      <c r="G2358" s="19">
        <v>709</v>
      </c>
    </row>
    <row r="2359" spans="1:7" x14ac:dyDescent="0.25">
      <c r="A2359" s="18">
        <v>43310</v>
      </c>
      <c r="B2359" s="25">
        <f>SalesAndOrders[[#This Row],[Date]]</f>
        <v>43310</v>
      </c>
      <c r="C2359" s="19" t="s">
        <v>10</v>
      </c>
      <c r="D2359" s="19" t="s">
        <v>265</v>
      </c>
      <c r="E2359" s="19" t="s">
        <v>39</v>
      </c>
      <c r="F2359" s="19">
        <v>361</v>
      </c>
      <c r="G2359" s="19">
        <v>18626</v>
      </c>
    </row>
    <row r="2360" spans="1:7" x14ac:dyDescent="0.25">
      <c r="A2360" s="18">
        <v>43310</v>
      </c>
      <c r="B2360" s="25">
        <f>SalesAndOrders[[#This Row],[Date]]</f>
        <v>43310</v>
      </c>
      <c r="C2360" s="19" t="s">
        <v>24</v>
      </c>
      <c r="D2360" s="19" t="s">
        <v>2738</v>
      </c>
      <c r="E2360" s="19" t="s">
        <v>32</v>
      </c>
      <c r="F2360" s="19">
        <v>132</v>
      </c>
      <c r="G2360" s="19">
        <v>7131</v>
      </c>
    </row>
    <row r="2361" spans="1:7" x14ac:dyDescent="0.25">
      <c r="A2361" s="18">
        <v>43310</v>
      </c>
      <c r="B2361" s="25">
        <f>SalesAndOrders[[#This Row],[Date]]</f>
        <v>43310</v>
      </c>
      <c r="C2361" s="19" t="s">
        <v>16</v>
      </c>
      <c r="D2361" s="19" t="s">
        <v>249</v>
      </c>
      <c r="E2361" s="19" t="s">
        <v>39</v>
      </c>
      <c r="F2361" s="19">
        <v>111</v>
      </c>
      <c r="G2361" s="19">
        <v>5521</v>
      </c>
    </row>
    <row r="2362" spans="1:7" x14ac:dyDescent="0.25">
      <c r="A2362" s="18">
        <v>43310</v>
      </c>
      <c r="B2362" s="25">
        <f>SalesAndOrders[[#This Row],[Date]]</f>
        <v>43310</v>
      </c>
      <c r="C2362" s="19" t="s">
        <v>16</v>
      </c>
      <c r="D2362" s="19" t="s">
        <v>201</v>
      </c>
      <c r="E2362" s="19" t="s">
        <v>39</v>
      </c>
      <c r="F2362" s="19">
        <v>147</v>
      </c>
      <c r="G2362" s="19">
        <v>4916</v>
      </c>
    </row>
    <row r="2363" spans="1:7" x14ac:dyDescent="0.25">
      <c r="A2363" s="18">
        <v>43310</v>
      </c>
      <c r="B2363" s="25">
        <f>SalesAndOrders[[#This Row],[Date]]</f>
        <v>43310</v>
      </c>
      <c r="C2363" s="19" t="s">
        <v>10</v>
      </c>
      <c r="D2363" s="19" t="s">
        <v>112</v>
      </c>
      <c r="E2363" s="19" t="s">
        <v>39</v>
      </c>
      <c r="F2363" s="19">
        <v>129</v>
      </c>
      <c r="G2363" s="19">
        <v>4490</v>
      </c>
    </row>
    <row r="2364" spans="1:7" x14ac:dyDescent="0.25">
      <c r="A2364" s="18">
        <v>43310</v>
      </c>
      <c r="B2364" s="25">
        <f>SalesAndOrders[[#This Row],[Date]]</f>
        <v>43310</v>
      </c>
      <c r="C2364" s="19" t="s">
        <v>24</v>
      </c>
      <c r="D2364" s="19" t="s">
        <v>355</v>
      </c>
      <c r="E2364" s="19" t="s">
        <v>39</v>
      </c>
      <c r="F2364" s="19">
        <v>87</v>
      </c>
      <c r="G2364" s="19">
        <v>3591</v>
      </c>
    </row>
    <row r="2365" spans="1:7" x14ac:dyDescent="0.25">
      <c r="A2365" s="18">
        <v>43310</v>
      </c>
      <c r="B2365" s="25">
        <f>SalesAndOrders[[#This Row],[Date]]</f>
        <v>43310</v>
      </c>
      <c r="C2365" s="19" t="s">
        <v>16</v>
      </c>
      <c r="D2365" s="19" t="s">
        <v>203</v>
      </c>
      <c r="E2365" s="19" t="s">
        <v>39</v>
      </c>
      <c r="F2365" s="19">
        <v>21</v>
      </c>
      <c r="G2365" s="19">
        <v>3195</v>
      </c>
    </row>
    <row r="2366" spans="1:7" x14ac:dyDescent="0.25">
      <c r="A2366" s="18">
        <v>43310</v>
      </c>
      <c r="B2366" s="25">
        <f>SalesAndOrders[[#This Row],[Date]]</f>
        <v>43310</v>
      </c>
      <c r="C2366" s="19" t="s">
        <v>10</v>
      </c>
      <c r="D2366" s="19" t="s">
        <v>554</v>
      </c>
      <c r="E2366" s="19" t="s">
        <v>2724</v>
      </c>
      <c r="F2366" s="19">
        <v>220</v>
      </c>
      <c r="G2366" s="19">
        <v>20669</v>
      </c>
    </row>
    <row r="2367" spans="1:7" x14ac:dyDescent="0.25">
      <c r="A2367" s="18">
        <v>43310</v>
      </c>
      <c r="B2367" s="25">
        <f>SalesAndOrders[[#This Row],[Date]]</f>
        <v>43310</v>
      </c>
      <c r="C2367" s="19" t="s">
        <v>24</v>
      </c>
      <c r="D2367" s="19" t="s">
        <v>2737</v>
      </c>
      <c r="E2367" s="19" t="s">
        <v>32</v>
      </c>
      <c r="F2367" s="19">
        <v>118</v>
      </c>
      <c r="G2367" s="19">
        <v>8603</v>
      </c>
    </row>
    <row r="2368" spans="1:7" x14ac:dyDescent="0.25">
      <c r="A2368" s="18">
        <v>43310</v>
      </c>
      <c r="B2368" s="25">
        <f>SalesAndOrders[[#This Row],[Date]]</f>
        <v>43310</v>
      </c>
      <c r="C2368" s="19" t="s">
        <v>16</v>
      </c>
      <c r="D2368" s="19" t="s">
        <v>534</v>
      </c>
      <c r="E2368" s="19" t="s">
        <v>2724</v>
      </c>
      <c r="F2368" s="19">
        <v>78</v>
      </c>
      <c r="G2368" s="19">
        <v>13420</v>
      </c>
    </row>
    <row r="2369" spans="1:7" x14ac:dyDescent="0.25">
      <c r="A2369" s="18">
        <v>43310</v>
      </c>
      <c r="B2369" s="25">
        <f>SalesAndOrders[[#This Row],[Date]]</f>
        <v>43310</v>
      </c>
      <c r="C2369" s="19" t="s">
        <v>16</v>
      </c>
      <c r="D2369" s="19" t="s">
        <v>2737</v>
      </c>
      <c r="E2369" s="19" t="s">
        <v>60</v>
      </c>
      <c r="F2369" s="19">
        <v>197</v>
      </c>
      <c r="G2369" s="19">
        <v>5897</v>
      </c>
    </row>
    <row r="2370" spans="1:7" x14ac:dyDescent="0.25">
      <c r="A2370" s="18">
        <v>43310</v>
      </c>
      <c r="B2370" s="25">
        <f>SalesAndOrders[[#This Row],[Date]]</f>
        <v>43310</v>
      </c>
      <c r="C2370" s="19" t="s">
        <v>10</v>
      </c>
      <c r="D2370" s="19" t="s">
        <v>176</v>
      </c>
      <c r="E2370" s="19" t="s">
        <v>2724</v>
      </c>
      <c r="F2370" s="19">
        <v>397</v>
      </c>
      <c r="G2370" s="19">
        <v>10254</v>
      </c>
    </row>
    <row r="2371" spans="1:7" x14ac:dyDescent="0.25">
      <c r="A2371" s="18">
        <v>43310</v>
      </c>
      <c r="B2371" s="25">
        <f>SalesAndOrders[[#This Row],[Date]]</f>
        <v>43310</v>
      </c>
      <c r="C2371" s="19" t="s">
        <v>16</v>
      </c>
      <c r="D2371" s="19" t="s">
        <v>616</v>
      </c>
      <c r="E2371" s="19" t="s">
        <v>2724</v>
      </c>
      <c r="F2371" s="19">
        <v>20</v>
      </c>
      <c r="G2371" s="19">
        <v>9069</v>
      </c>
    </row>
    <row r="2372" spans="1:7" x14ac:dyDescent="0.25">
      <c r="A2372" s="18">
        <v>43310</v>
      </c>
      <c r="B2372" s="25">
        <f>SalesAndOrders[[#This Row],[Date]]</f>
        <v>43310</v>
      </c>
      <c r="C2372" s="19" t="s">
        <v>16</v>
      </c>
      <c r="D2372" s="19" t="s">
        <v>25</v>
      </c>
      <c r="E2372" s="19" t="s">
        <v>2724</v>
      </c>
      <c r="F2372" s="19">
        <v>82</v>
      </c>
      <c r="G2372" s="19">
        <v>6475</v>
      </c>
    </row>
    <row r="2373" spans="1:7" x14ac:dyDescent="0.25">
      <c r="A2373" s="18">
        <v>43310</v>
      </c>
      <c r="B2373" s="25">
        <f>SalesAndOrders[[#This Row],[Date]]</f>
        <v>43310</v>
      </c>
      <c r="C2373" s="19" t="s">
        <v>24</v>
      </c>
      <c r="D2373" s="19" t="s">
        <v>723</v>
      </c>
      <c r="E2373" s="19" t="s">
        <v>2724</v>
      </c>
      <c r="F2373" s="19">
        <v>137</v>
      </c>
      <c r="G2373" s="19">
        <v>6426</v>
      </c>
    </row>
    <row r="2374" spans="1:7" x14ac:dyDescent="0.25">
      <c r="A2374" s="18">
        <v>43310</v>
      </c>
      <c r="B2374" s="25">
        <f>SalesAndOrders[[#This Row],[Date]]</f>
        <v>43310</v>
      </c>
      <c r="C2374" s="19" t="s">
        <v>10</v>
      </c>
      <c r="D2374" s="19" t="s">
        <v>2726</v>
      </c>
      <c r="E2374" s="19" t="s">
        <v>57</v>
      </c>
      <c r="F2374" s="19">
        <v>577</v>
      </c>
      <c r="G2374" s="19">
        <v>6426</v>
      </c>
    </row>
    <row r="2375" spans="1:7" x14ac:dyDescent="0.25">
      <c r="A2375" s="18">
        <v>43310</v>
      </c>
      <c r="B2375" s="25">
        <f>SalesAndOrders[[#This Row],[Date]]</f>
        <v>43310</v>
      </c>
      <c r="C2375" s="19" t="s">
        <v>24</v>
      </c>
      <c r="D2375" s="19" t="s">
        <v>2740</v>
      </c>
      <c r="E2375" s="19" t="s">
        <v>19</v>
      </c>
      <c r="F2375" s="19">
        <v>282</v>
      </c>
      <c r="G2375" s="19">
        <v>5170</v>
      </c>
    </row>
    <row r="2376" spans="1:7" x14ac:dyDescent="0.25">
      <c r="A2376" s="18">
        <v>43310</v>
      </c>
      <c r="B2376" s="25">
        <f>SalesAndOrders[[#This Row],[Date]]</f>
        <v>43310</v>
      </c>
      <c r="C2376" s="19" t="s">
        <v>16</v>
      </c>
      <c r="D2376" s="19" t="s">
        <v>426</v>
      </c>
      <c r="E2376" s="19" t="s">
        <v>2724</v>
      </c>
      <c r="F2376" s="19">
        <v>299</v>
      </c>
      <c r="G2376" s="19">
        <v>6680</v>
      </c>
    </row>
    <row r="2377" spans="1:7" x14ac:dyDescent="0.25">
      <c r="A2377" s="18">
        <v>43310</v>
      </c>
      <c r="B2377" s="25">
        <f>SalesAndOrders[[#This Row],[Date]]</f>
        <v>43310</v>
      </c>
      <c r="C2377" s="19" t="s">
        <v>16</v>
      </c>
      <c r="D2377" s="19" t="s">
        <v>226</v>
      </c>
      <c r="E2377" s="19" t="s">
        <v>2724</v>
      </c>
      <c r="F2377" s="19">
        <v>253</v>
      </c>
      <c r="G2377" s="19">
        <v>7601</v>
      </c>
    </row>
    <row r="2378" spans="1:7" x14ac:dyDescent="0.25">
      <c r="A2378" s="18">
        <v>43310</v>
      </c>
      <c r="B2378" s="25">
        <f>SalesAndOrders[[#This Row],[Date]]</f>
        <v>43310</v>
      </c>
      <c r="C2378" s="19" t="s">
        <v>10</v>
      </c>
      <c r="D2378" s="19" t="s">
        <v>769</v>
      </c>
      <c r="E2378" s="19" t="s">
        <v>57</v>
      </c>
      <c r="F2378" s="19">
        <v>314</v>
      </c>
      <c r="G2378" s="19">
        <v>19101</v>
      </c>
    </row>
    <row r="2379" spans="1:7" x14ac:dyDescent="0.25">
      <c r="A2379" s="18">
        <v>43310</v>
      </c>
      <c r="B2379" s="25">
        <f>SalesAndOrders[[#This Row],[Date]]</f>
        <v>43310</v>
      </c>
      <c r="C2379" s="19" t="s">
        <v>10</v>
      </c>
      <c r="D2379" s="19" t="s">
        <v>29</v>
      </c>
      <c r="E2379" s="19" t="s">
        <v>57</v>
      </c>
      <c r="F2379" s="19">
        <v>360</v>
      </c>
      <c r="G2379" s="19">
        <v>16129</v>
      </c>
    </row>
    <row r="2380" spans="1:7" x14ac:dyDescent="0.25">
      <c r="A2380" s="18">
        <v>43310</v>
      </c>
      <c r="B2380" s="25">
        <f>SalesAndOrders[[#This Row],[Date]]</f>
        <v>43310</v>
      </c>
      <c r="C2380" s="19" t="s">
        <v>10</v>
      </c>
      <c r="D2380" s="19" t="s">
        <v>489</v>
      </c>
      <c r="E2380" s="19" t="s">
        <v>57</v>
      </c>
      <c r="F2380" s="19">
        <v>282</v>
      </c>
      <c r="G2380" s="19">
        <v>14364</v>
      </c>
    </row>
    <row r="2381" spans="1:7" x14ac:dyDescent="0.25">
      <c r="A2381" s="18">
        <v>43310</v>
      </c>
      <c r="B2381" s="25">
        <f>SalesAndOrders[[#This Row],[Date]]</f>
        <v>43310</v>
      </c>
      <c r="C2381" s="19" t="s">
        <v>10</v>
      </c>
      <c r="D2381" s="19" t="s">
        <v>1099</v>
      </c>
      <c r="E2381" s="19" t="s">
        <v>57</v>
      </c>
      <c r="F2381" s="19">
        <v>262</v>
      </c>
      <c r="G2381" s="19">
        <v>8944</v>
      </c>
    </row>
    <row r="2382" spans="1:7" x14ac:dyDescent="0.25">
      <c r="A2382" s="18">
        <v>43310</v>
      </c>
      <c r="B2382" s="25">
        <f>SalesAndOrders[[#This Row],[Date]]</f>
        <v>43310</v>
      </c>
      <c r="C2382" s="19" t="s">
        <v>24</v>
      </c>
      <c r="D2382" s="19" t="s">
        <v>2741</v>
      </c>
      <c r="E2382" s="19" t="s">
        <v>19</v>
      </c>
      <c r="F2382" s="19">
        <v>75</v>
      </c>
      <c r="G2382" s="19">
        <v>5726</v>
      </c>
    </row>
    <row r="2383" spans="1:7" x14ac:dyDescent="0.25">
      <c r="A2383" s="18">
        <v>43310</v>
      </c>
      <c r="B2383" s="25">
        <f>SalesAndOrders[[#This Row],[Date]]</f>
        <v>43310</v>
      </c>
      <c r="C2383" s="19" t="s">
        <v>10</v>
      </c>
      <c r="D2383" s="19" t="s">
        <v>224</v>
      </c>
      <c r="E2383" s="19" t="s">
        <v>57</v>
      </c>
      <c r="F2383" s="19">
        <v>204</v>
      </c>
      <c r="G2383" s="19">
        <v>6827</v>
      </c>
    </row>
    <row r="2384" spans="1:7" x14ac:dyDescent="0.25">
      <c r="A2384" s="18">
        <v>43310</v>
      </c>
      <c r="B2384" s="25">
        <f>SalesAndOrders[[#This Row],[Date]]</f>
        <v>43310</v>
      </c>
      <c r="C2384" s="19" t="s">
        <v>24</v>
      </c>
      <c r="D2384" s="19" t="s">
        <v>59</v>
      </c>
      <c r="E2384" s="19" t="s">
        <v>57</v>
      </c>
      <c r="F2384" s="19">
        <v>141</v>
      </c>
      <c r="G2384" s="19">
        <v>5889</v>
      </c>
    </row>
    <row r="2385" spans="1:7" x14ac:dyDescent="0.25">
      <c r="A2385" s="18">
        <v>43310</v>
      </c>
      <c r="B2385" s="25">
        <f>SalesAndOrders[[#This Row],[Date]]</f>
        <v>43310</v>
      </c>
      <c r="C2385" s="19" t="s">
        <v>24</v>
      </c>
      <c r="D2385" s="19" t="s">
        <v>164</v>
      </c>
      <c r="E2385" s="19" t="s">
        <v>57</v>
      </c>
      <c r="F2385" s="19">
        <v>243</v>
      </c>
      <c r="G2385" s="19">
        <v>4238</v>
      </c>
    </row>
    <row r="2386" spans="1:7" x14ac:dyDescent="0.25">
      <c r="A2386" s="18">
        <v>43310</v>
      </c>
      <c r="B2386" s="25">
        <f>SalesAndOrders[[#This Row],[Date]]</f>
        <v>43310</v>
      </c>
      <c r="C2386" s="19" t="s">
        <v>16</v>
      </c>
      <c r="D2386" s="19" t="s">
        <v>616</v>
      </c>
      <c r="E2386" s="19" t="s">
        <v>19</v>
      </c>
      <c r="F2386" s="19">
        <v>93</v>
      </c>
      <c r="G2386" s="19">
        <v>1928</v>
      </c>
    </row>
    <row r="2387" spans="1:7" x14ac:dyDescent="0.25">
      <c r="A2387" s="18">
        <v>43310</v>
      </c>
      <c r="B2387" s="25">
        <f>SalesAndOrders[[#This Row],[Date]]</f>
        <v>43310</v>
      </c>
      <c r="C2387" s="19" t="s">
        <v>16</v>
      </c>
      <c r="D2387" s="19" t="s">
        <v>164</v>
      </c>
      <c r="E2387" s="19" t="s">
        <v>57</v>
      </c>
      <c r="F2387" s="19">
        <v>42</v>
      </c>
      <c r="G2387" s="19">
        <v>1972</v>
      </c>
    </row>
    <row r="2388" spans="1:7" x14ac:dyDescent="0.25">
      <c r="A2388" s="18">
        <v>43310</v>
      </c>
      <c r="B2388" s="25">
        <f>SalesAndOrders[[#This Row],[Date]]</f>
        <v>43310</v>
      </c>
      <c r="C2388" s="19" t="s">
        <v>16</v>
      </c>
      <c r="D2388" s="19" t="s">
        <v>387</v>
      </c>
      <c r="E2388" s="19" t="s">
        <v>57</v>
      </c>
      <c r="F2388" s="19">
        <v>28</v>
      </c>
      <c r="G2388" s="19">
        <v>3040</v>
      </c>
    </row>
    <row r="2389" spans="1:7" x14ac:dyDescent="0.25">
      <c r="A2389" s="18">
        <v>43310</v>
      </c>
      <c r="B2389" s="25">
        <f>SalesAndOrders[[#This Row],[Date]]</f>
        <v>43310</v>
      </c>
      <c r="C2389" s="19" t="s">
        <v>10</v>
      </c>
      <c r="D2389" s="19" t="s">
        <v>1029</v>
      </c>
      <c r="E2389" s="19" t="s">
        <v>60</v>
      </c>
      <c r="F2389" s="19">
        <v>390</v>
      </c>
      <c r="G2389" s="19">
        <v>15211</v>
      </c>
    </row>
    <row r="2390" spans="1:7" x14ac:dyDescent="0.25">
      <c r="A2390" s="18">
        <v>43310</v>
      </c>
      <c r="B2390" s="25">
        <f>SalesAndOrders[[#This Row],[Date]]</f>
        <v>43310</v>
      </c>
      <c r="C2390" s="19" t="s">
        <v>10</v>
      </c>
      <c r="D2390" s="19" t="s">
        <v>96</v>
      </c>
      <c r="E2390" s="19" t="s">
        <v>60</v>
      </c>
      <c r="F2390" s="19">
        <v>328</v>
      </c>
      <c r="G2390" s="19">
        <v>16863</v>
      </c>
    </row>
    <row r="2391" spans="1:7" x14ac:dyDescent="0.25">
      <c r="A2391" s="18">
        <v>43310</v>
      </c>
      <c r="B2391" s="25">
        <f>SalesAndOrders[[#This Row],[Date]]</f>
        <v>43310</v>
      </c>
      <c r="C2391" s="19" t="s">
        <v>10</v>
      </c>
      <c r="D2391" s="19" t="s">
        <v>102</v>
      </c>
      <c r="E2391" s="19" t="s">
        <v>60</v>
      </c>
      <c r="F2391" s="19">
        <v>493</v>
      </c>
      <c r="G2391" s="19">
        <v>13150</v>
      </c>
    </row>
    <row r="2392" spans="1:7" x14ac:dyDescent="0.25">
      <c r="A2392" s="18">
        <v>43310</v>
      </c>
      <c r="B2392" s="25">
        <f>SalesAndOrders[[#This Row],[Date]]</f>
        <v>43310</v>
      </c>
      <c r="C2392" s="19" t="s">
        <v>10</v>
      </c>
      <c r="D2392" s="19" t="s">
        <v>473</v>
      </c>
      <c r="E2392" s="19" t="s">
        <v>60</v>
      </c>
      <c r="F2392" s="19">
        <v>162</v>
      </c>
      <c r="G2392" s="19">
        <v>12237</v>
      </c>
    </row>
    <row r="2393" spans="1:7" x14ac:dyDescent="0.25">
      <c r="A2393" s="18">
        <v>43310</v>
      </c>
      <c r="B2393" s="25">
        <f>SalesAndOrders[[#This Row],[Date]]</f>
        <v>43310</v>
      </c>
      <c r="C2393" s="19" t="s">
        <v>24</v>
      </c>
      <c r="D2393" s="19" t="s">
        <v>183</v>
      </c>
      <c r="E2393" s="19" t="s">
        <v>60</v>
      </c>
      <c r="F2393" s="19">
        <v>189</v>
      </c>
      <c r="G2393" s="19">
        <v>6635</v>
      </c>
    </row>
    <row r="2394" spans="1:7" x14ac:dyDescent="0.25">
      <c r="A2394" s="18">
        <v>43310</v>
      </c>
      <c r="B2394" s="25">
        <f>SalesAndOrders[[#This Row],[Date]]</f>
        <v>43310</v>
      </c>
      <c r="C2394" s="19" t="s">
        <v>24</v>
      </c>
      <c r="D2394" s="19" t="s">
        <v>544</v>
      </c>
      <c r="E2394" s="19" t="s">
        <v>60</v>
      </c>
      <c r="F2394" s="19">
        <v>133</v>
      </c>
      <c r="G2394" s="19">
        <v>5957</v>
      </c>
    </row>
    <row r="2395" spans="1:7" x14ac:dyDescent="0.25">
      <c r="A2395" s="18">
        <v>43310</v>
      </c>
      <c r="B2395" s="25">
        <f>SalesAndOrders[[#This Row],[Date]]</f>
        <v>43310</v>
      </c>
      <c r="C2395" s="19" t="s">
        <v>16</v>
      </c>
      <c r="D2395" s="19" t="s">
        <v>355</v>
      </c>
      <c r="E2395" s="19" t="s">
        <v>60</v>
      </c>
      <c r="F2395" s="19">
        <v>63</v>
      </c>
      <c r="G2395" s="19">
        <v>5331</v>
      </c>
    </row>
    <row r="2396" spans="1:7" x14ac:dyDescent="0.25">
      <c r="A2396" s="18">
        <v>43310</v>
      </c>
      <c r="B2396" s="25">
        <f>SalesAndOrders[[#This Row],[Date]]</f>
        <v>43310</v>
      </c>
      <c r="C2396" s="19" t="s">
        <v>16</v>
      </c>
      <c r="D2396" s="19" t="s">
        <v>806</v>
      </c>
      <c r="E2396" s="19" t="s">
        <v>60</v>
      </c>
      <c r="F2396" s="19">
        <v>31</v>
      </c>
      <c r="G2396" s="19">
        <v>5087</v>
      </c>
    </row>
    <row r="2397" spans="1:7" x14ac:dyDescent="0.25">
      <c r="A2397" s="18">
        <v>43310</v>
      </c>
      <c r="B2397" s="25">
        <f>SalesAndOrders[[#This Row],[Date]]</f>
        <v>43310</v>
      </c>
      <c r="C2397" s="19" t="s">
        <v>24</v>
      </c>
      <c r="D2397" s="19" t="s">
        <v>249</v>
      </c>
      <c r="E2397" s="19" t="s">
        <v>60</v>
      </c>
      <c r="F2397" s="19">
        <v>277</v>
      </c>
      <c r="G2397" s="19">
        <v>4939</v>
      </c>
    </row>
    <row r="2398" spans="1:7" x14ac:dyDescent="0.25">
      <c r="A2398" s="18">
        <v>43310</v>
      </c>
      <c r="B2398" s="25">
        <f>SalesAndOrders[[#This Row],[Date]]</f>
        <v>43310</v>
      </c>
      <c r="C2398" s="19" t="s">
        <v>24</v>
      </c>
      <c r="D2398" s="19" t="s">
        <v>98</v>
      </c>
      <c r="E2398" s="19" t="s">
        <v>60</v>
      </c>
      <c r="F2398" s="19">
        <v>162</v>
      </c>
      <c r="G2398" s="19">
        <v>4341</v>
      </c>
    </row>
    <row r="2399" spans="1:7" x14ac:dyDescent="0.25">
      <c r="A2399" s="18">
        <v>43310</v>
      </c>
      <c r="B2399" s="25">
        <f>SalesAndOrders[[#This Row],[Date]]</f>
        <v>43310</v>
      </c>
      <c r="C2399" s="19" t="s">
        <v>16</v>
      </c>
      <c r="D2399" s="19" t="s">
        <v>17</v>
      </c>
      <c r="E2399" s="19" t="s">
        <v>60</v>
      </c>
      <c r="F2399" s="19">
        <v>110</v>
      </c>
      <c r="G2399" s="19">
        <v>2483</v>
      </c>
    </row>
    <row r="2400" spans="1:7" x14ac:dyDescent="0.25">
      <c r="A2400" s="18">
        <v>43310</v>
      </c>
      <c r="B2400" s="25">
        <f>SalesAndOrders[[#This Row],[Date]]</f>
        <v>43310</v>
      </c>
      <c r="C2400" s="19" t="s">
        <v>16</v>
      </c>
      <c r="D2400" s="19" t="s">
        <v>188</v>
      </c>
      <c r="E2400" s="19" t="s">
        <v>60</v>
      </c>
      <c r="F2400" s="19">
        <v>86</v>
      </c>
      <c r="G2400" s="19">
        <v>2188</v>
      </c>
    </row>
    <row r="2401" spans="1:7" x14ac:dyDescent="0.25">
      <c r="A2401" s="18">
        <v>43310</v>
      </c>
      <c r="B2401" s="25">
        <f>SalesAndOrders[[#This Row],[Date]]</f>
        <v>43310</v>
      </c>
      <c r="C2401" s="19" t="s">
        <v>10</v>
      </c>
      <c r="D2401" s="19" t="s">
        <v>219</v>
      </c>
      <c r="E2401" s="19" t="s">
        <v>67</v>
      </c>
      <c r="F2401" s="19">
        <v>540</v>
      </c>
      <c r="G2401" s="19">
        <v>19011</v>
      </c>
    </row>
    <row r="2402" spans="1:7" x14ac:dyDescent="0.25">
      <c r="A2402" s="18">
        <v>43310</v>
      </c>
      <c r="B2402" s="25">
        <f>SalesAndOrders[[#This Row],[Date]]</f>
        <v>43310</v>
      </c>
      <c r="C2402" s="19" t="s">
        <v>10</v>
      </c>
      <c r="D2402" s="19" t="s">
        <v>285</v>
      </c>
      <c r="E2402" s="19" t="s">
        <v>67</v>
      </c>
      <c r="F2402" s="19">
        <v>443</v>
      </c>
      <c r="G2402" s="19">
        <v>17896</v>
      </c>
    </row>
    <row r="2403" spans="1:7" x14ac:dyDescent="0.25">
      <c r="A2403" s="18">
        <v>43310</v>
      </c>
      <c r="B2403" s="25">
        <f>SalesAndOrders[[#This Row],[Date]]</f>
        <v>43310</v>
      </c>
      <c r="C2403" s="19" t="s">
        <v>16</v>
      </c>
      <c r="D2403" s="19" t="s">
        <v>75</v>
      </c>
      <c r="E2403" s="19" t="s">
        <v>67</v>
      </c>
      <c r="F2403" s="19">
        <v>341</v>
      </c>
      <c r="G2403" s="19">
        <v>17349</v>
      </c>
    </row>
    <row r="2404" spans="1:7" x14ac:dyDescent="0.25">
      <c r="A2404" s="18">
        <v>43310</v>
      </c>
      <c r="B2404" s="25">
        <f>SalesAndOrders[[#This Row],[Date]]</f>
        <v>43310</v>
      </c>
      <c r="C2404" s="19" t="s">
        <v>24</v>
      </c>
      <c r="D2404" s="19" t="s">
        <v>183</v>
      </c>
      <c r="E2404" s="19" t="s">
        <v>67</v>
      </c>
      <c r="F2404" s="19">
        <v>246</v>
      </c>
      <c r="G2404" s="19">
        <v>9480</v>
      </c>
    </row>
    <row r="2405" spans="1:7" x14ac:dyDescent="0.25">
      <c r="A2405" s="18">
        <v>43310</v>
      </c>
      <c r="B2405" s="25">
        <f>SalesAndOrders[[#This Row],[Date]]</f>
        <v>43310</v>
      </c>
      <c r="C2405" s="19" t="s">
        <v>10</v>
      </c>
      <c r="D2405" s="19" t="s">
        <v>708</v>
      </c>
      <c r="E2405" s="19" t="s">
        <v>67</v>
      </c>
      <c r="F2405" s="19">
        <v>423</v>
      </c>
      <c r="G2405" s="19">
        <v>9075</v>
      </c>
    </row>
    <row r="2406" spans="1:7" x14ac:dyDescent="0.25">
      <c r="A2406" s="18">
        <v>43310</v>
      </c>
      <c r="B2406" s="25">
        <f>SalesAndOrders[[#This Row],[Date]]</f>
        <v>43310</v>
      </c>
      <c r="C2406" s="19" t="s">
        <v>24</v>
      </c>
      <c r="D2406" s="19" t="s">
        <v>279</v>
      </c>
      <c r="E2406" s="19" t="s">
        <v>67</v>
      </c>
      <c r="F2406" s="19">
        <v>201</v>
      </c>
      <c r="G2406" s="19">
        <v>4943</v>
      </c>
    </row>
    <row r="2407" spans="1:7" x14ac:dyDescent="0.25">
      <c r="A2407" s="18">
        <v>43310</v>
      </c>
      <c r="B2407" s="25">
        <f>SalesAndOrders[[#This Row],[Date]]</f>
        <v>43310</v>
      </c>
      <c r="C2407" s="19" t="s">
        <v>10</v>
      </c>
      <c r="D2407" s="19" t="s">
        <v>219</v>
      </c>
      <c r="E2407" s="19" t="s">
        <v>67</v>
      </c>
      <c r="F2407" s="19">
        <v>279</v>
      </c>
      <c r="G2407" s="19">
        <v>4905</v>
      </c>
    </row>
    <row r="2408" spans="1:7" x14ac:dyDescent="0.25">
      <c r="A2408" s="18">
        <v>43310</v>
      </c>
      <c r="B2408" s="25">
        <f>SalesAndOrders[[#This Row],[Date]]</f>
        <v>43310</v>
      </c>
      <c r="C2408" s="19" t="s">
        <v>16</v>
      </c>
      <c r="D2408" s="19" t="s">
        <v>261</v>
      </c>
      <c r="E2408" s="19" t="s">
        <v>2724</v>
      </c>
      <c r="F2408" s="19">
        <v>31</v>
      </c>
      <c r="G2408" s="19">
        <v>13076</v>
      </c>
    </row>
    <row r="2409" spans="1:7" x14ac:dyDescent="0.25">
      <c r="A2409" s="18">
        <v>43310</v>
      </c>
      <c r="B2409" s="25">
        <f>SalesAndOrders[[#This Row],[Date]]</f>
        <v>43310</v>
      </c>
      <c r="C2409" s="19" t="s">
        <v>16</v>
      </c>
      <c r="D2409" s="19" t="s">
        <v>802</v>
      </c>
      <c r="E2409" s="19" t="s">
        <v>67</v>
      </c>
      <c r="F2409" s="19">
        <v>122</v>
      </c>
      <c r="G2409" s="19">
        <v>3080</v>
      </c>
    </row>
    <row r="2410" spans="1:7" x14ac:dyDescent="0.25">
      <c r="A2410" s="18">
        <v>43310</v>
      </c>
      <c r="B2410" s="25">
        <f>SalesAndOrders[[#This Row],[Date]]</f>
        <v>43310</v>
      </c>
      <c r="C2410" s="19" t="s">
        <v>10</v>
      </c>
      <c r="D2410" s="19" t="s">
        <v>285</v>
      </c>
      <c r="E2410" s="19" t="s">
        <v>57</v>
      </c>
      <c r="F2410" s="19">
        <v>103</v>
      </c>
      <c r="G2410" s="19">
        <v>4553</v>
      </c>
    </row>
    <row r="2411" spans="1:7" x14ac:dyDescent="0.25">
      <c r="A2411" s="18">
        <v>43310</v>
      </c>
      <c r="B2411" s="25">
        <f>SalesAndOrders[[#This Row],[Date]]</f>
        <v>43310</v>
      </c>
      <c r="C2411" s="19" t="s">
        <v>24</v>
      </c>
      <c r="D2411" s="19" t="s">
        <v>659</v>
      </c>
      <c r="E2411" s="19" t="s">
        <v>67</v>
      </c>
      <c r="F2411" s="19">
        <v>208</v>
      </c>
      <c r="G2411" s="19">
        <v>2416</v>
      </c>
    </row>
    <row r="2412" spans="1:7" x14ac:dyDescent="0.25">
      <c r="A2412" s="18">
        <v>43310</v>
      </c>
      <c r="B2412" s="25">
        <f>SalesAndOrders[[#This Row],[Date]]</f>
        <v>43310</v>
      </c>
      <c r="C2412" s="19" t="s">
        <v>10</v>
      </c>
      <c r="D2412" s="19" t="s">
        <v>451</v>
      </c>
      <c r="E2412" s="19" t="s">
        <v>67</v>
      </c>
      <c r="F2412" s="19">
        <v>17</v>
      </c>
      <c r="G2412" s="19">
        <v>1909</v>
      </c>
    </row>
    <row r="2413" spans="1:7" x14ac:dyDescent="0.25">
      <c r="A2413" s="18">
        <v>43310</v>
      </c>
      <c r="B2413" s="25">
        <f>SalesAndOrders[[#This Row],[Date]]</f>
        <v>43310</v>
      </c>
      <c r="C2413" s="19" t="s">
        <v>16</v>
      </c>
      <c r="D2413" s="19" t="s">
        <v>183</v>
      </c>
      <c r="E2413" s="19" t="s">
        <v>67</v>
      </c>
      <c r="F2413" s="19">
        <v>107</v>
      </c>
      <c r="G2413" s="19">
        <v>1791</v>
      </c>
    </row>
    <row r="2414" spans="1:7" x14ac:dyDescent="0.25">
      <c r="A2414" s="18">
        <v>43280</v>
      </c>
      <c r="B2414" s="25">
        <f>SalesAndOrders[[#This Row],[Date]]</f>
        <v>43280</v>
      </c>
      <c r="C2414" s="19" t="s">
        <v>10</v>
      </c>
      <c r="D2414" s="19" t="s">
        <v>285</v>
      </c>
      <c r="E2414" s="19" t="s">
        <v>13</v>
      </c>
      <c r="F2414" s="19">
        <v>422</v>
      </c>
      <c r="G2414" s="19">
        <v>15140</v>
      </c>
    </row>
    <row r="2415" spans="1:7" x14ac:dyDescent="0.25">
      <c r="A2415" s="18">
        <v>43280</v>
      </c>
      <c r="B2415" s="25">
        <f>SalesAndOrders[[#This Row],[Date]]</f>
        <v>43280</v>
      </c>
      <c r="C2415" s="19" t="s">
        <v>10</v>
      </c>
      <c r="D2415" s="19" t="s">
        <v>48</v>
      </c>
      <c r="E2415" s="19" t="s">
        <v>13</v>
      </c>
      <c r="F2415" s="19">
        <v>286</v>
      </c>
      <c r="G2415" s="19">
        <v>7968</v>
      </c>
    </row>
    <row r="2416" spans="1:7" x14ac:dyDescent="0.25">
      <c r="A2416" s="18">
        <v>43280</v>
      </c>
      <c r="B2416" s="25">
        <f>SalesAndOrders[[#This Row],[Date]]</f>
        <v>43280</v>
      </c>
      <c r="C2416" s="19" t="s">
        <v>10</v>
      </c>
      <c r="D2416" s="19" t="s">
        <v>731</v>
      </c>
      <c r="E2416" s="19" t="s">
        <v>13</v>
      </c>
      <c r="F2416" s="19">
        <v>571</v>
      </c>
      <c r="G2416" s="19">
        <v>14611</v>
      </c>
    </row>
    <row r="2417" spans="1:7" x14ac:dyDescent="0.25">
      <c r="A2417" s="18">
        <v>43280</v>
      </c>
      <c r="B2417" s="25">
        <f>SalesAndOrders[[#This Row],[Date]]</f>
        <v>43280</v>
      </c>
      <c r="C2417" s="19" t="s">
        <v>10</v>
      </c>
      <c r="D2417" s="19" t="s">
        <v>193</v>
      </c>
      <c r="E2417" s="19" t="s">
        <v>13</v>
      </c>
      <c r="F2417" s="19">
        <v>186</v>
      </c>
      <c r="G2417" s="19">
        <v>5220</v>
      </c>
    </row>
    <row r="2418" spans="1:7" x14ac:dyDescent="0.25">
      <c r="A2418" s="18">
        <v>43280</v>
      </c>
      <c r="B2418" s="25">
        <f>SalesAndOrders[[#This Row],[Date]]</f>
        <v>43280</v>
      </c>
      <c r="C2418" s="19" t="s">
        <v>10</v>
      </c>
      <c r="D2418" s="19" t="s">
        <v>41</v>
      </c>
      <c r="E2418" s="19" t="s">
        <v>13</v>
      </c>
      <c r="F2418" s="19">
        <v>113</v>
      </c>
      <c r="G2418" s="19">
        <v>4402</v>
      </c>
    </row>
    <row r="2419" spans="1:7" x14ac:dyDescent="0.25">
      <c r="A2419" s="18">
        <v>43280</v>
      </c>
      <c r="B2419" s="25">
        <f>SalesAndOrders[[#This Row],[Date]]</f>
        <v>43280</v>
      </c>
      <c r="C2419" s="19" t="s">
        <v>10</v>
      </c>
      <c r="D2419" s="19" t="s">
        <v>119</v>
      </c>
      <c r="E2419" s="19" t="s">
        <v>13</v>
      </c>
      <c r="F2419" s="19">
        <v>140</v>
      </c>
      <c r="G2419" s="19">
        <v>4119</v>
      </c>
    </row>
    <row r="2420" spans="1:7" x14ac:dyDescent="0.25">
      <c r="A2420" s="18">
        <v>43280</v>
      </c>
      <c r="B2420" s="25">
        <f>SalesAndOrders[[#This Row],[Date]]</f>
        <v>43280</v>
      </c>
      <c r="C2420" s="19" t="s">
        <v>10</v>
      </c>
      <c r="D2420" s="19" t="s">
        <v>102</v>
      </c>
      <c r="E2420" s="19" t="s">
        <v>13</v>
      </c>
      <c r="F2420" s="19">
        <v>283</v>
      </c>
      <c r="G2420" s="19">
        <v>3878</v>
      </c>
    </row>
    <row r="2421" spans="1:7" x14ac:dyDescent="0.25">
      <c r="A2421" s="18">
        <v>43280</v>
      </c>
      <c r="B2421" s="25">
        <f>SalesAndOrders[[#This Row],[Date]]</f>
        <v>43280</v>
      </c>
      <c r="C2421" s="19" t="s">
        <v>10</v>
      </c>
      <c r="D2421" s="19" t="s">
        <v>91</v>
      </c>
      <c r="E2421" s="19" t="s">
        <v>13</v>
      </c>
      <c r="F2421" s="19">
        <v>86</v>
      </c>
      <c r="G2421" s="19">
        <v>2512</v>
      </c>
    </row>
    <row r="2422" spans="1:7" x14ac:dyDescent="0.25">
      <c r="A2422" s="18">
        <v>43280</v>
      </c>
      <c r="B2422" s="25">
        <f>SalesAndOrders[[#This Row],[Date]]</f>
        <v>43280</v>
      </c>
      <c r="C2422" s="19" t="s">
        <v>10</v>
      </c>
      <c r="D2422" s="19" t="s">
        <v>600</v>
      </c>
      <c r="E2422" s="19" t="s">
        <v>19</v>
      </c>
      <c r="F2422" s="19">
        <v>328</v>
      </c>
      <c r="G2422" s="19">
        <v>17225</v>
      </c>
    </row>
    <row r="2423" spans="1:7" x14ac:dyDescent="0.25">
      <c r="A2423" s="18">
        <v>43280</v>
      </c>
      <c r="B2423" s="25">
        <f>SalesAndOrders[[#This Row],[Date]]</f>
        <v>43280</v>
      </c>
      <c r="C2423" s="19" t="s">
        <v>10</v>
      </c>
      <c r="D2423" s="20" t="s">
        <v>2730</v>
      </c>
      <c r="E2423" s="19" t="s">
        <v>60</v>
      </c>
      <c r="F2423" s="19">
        <v>565</v>
      </c>
      <c r="G2423" s="19">
        <v>13075</v>
      </c>
    </row>
    <row r="2424" spans="1:7" x14ac:dyDescent="0.25">
      <c r="A2424" s="18">
        <v>43280</v>
      </c>
      <c r="B2424" s="25">
        <f>SalesAndOrders[[#This Row],[Date]]</f>
        <v>43280</v>
      </c>
      <c r="C2424" s="19" t="s">
        <v>10</v>
      </c>
      <c r="D2424" s="19" t="s">
        <v>355</v>
      </c>
      <c r="E2424" s="19" t="s">
        <v>19</v>
      </c>
      <c r="F2424" s="19">
        <v>298</v>
      </c>
      <c r="G2424" s="19">
        <v>10758</v>
      </c>
    </row>
    <row r="2425" spans="1:7" x14ac:dyDescent="0.25">
      <c r="A2425" s="18">
        <v>43280</v>
      </c>
      <c r="B2425" s="25">
        <f>SalesAndOrders[[#This Row],[Date]]</f>
        <v>43280</v>
      </c>
      <c r="C2425" s="19" t="s">
        <v>24</v>
      </c>
      <c r="D2425" s="19" t="s">
        <v>233</v>
      </c>
      <c r="E2425" s="19" t="s">
        <v>19</v>
      </c>
      <c r="F2425" s="19">
        <v>180</v>
      </c>
      <c r="G2425" s="19">
        <v>7725</v>
      </c>
    </row>
    <row r="2426" spans="1:7" x14ac:dyDescent="0.25">
      <c r="A2426" s="18">
        <v>43280</v>
      </c>
      <c r="B2426" s="25">
        <f>SalesAndOrders[[#This Row],[Date]]</f>
        <v>43280</v>
      </c>
      <c r="C2426" s="19" t="s">
        <v>24</v>
      </c>
      <c r="D2426" s="19" t="s">
        <v>43</v>
      </c>
      <c r="E2426" s="19" t="s">
        <v>19</v>
      </c>
      <c r="F2426" s="19">
        <v>128</v>
      </c>
      <c r="G2426" s="19">
        <v>6940</v>
      </c>
    </row>
    <row r="2427" spans="1:7" x14ac:dyDescent="0.25">
      <c r="A2427" s="18">
        <v>43280</v>
      </c>
      <c r="B2427" s="25">
        <f>SalesAndOrders[[#This Row],[Date]]</f>
        <v>43280</v>
      </c>
      <c r="C2427" s="19" t="s">
        <v>24</v>
      </c>
      <c r="D2427" s="19" t="s">
        <v>532</v>
      </c>
      <c r="E2427" s="19" t="s">
        <v>19</v>
      </c>
      <c r="F2427" s="19">
        <v>159</v>
      </c>
      <c r="G2427" s="19">
        <v>4158</v>
      </c>
    </row>
    <row r="2428" spans="1:7" x14ac:dyDescent="0.25">
      <c r="A2428" s="18">
        <v>43280</v>
      </c>
      <c r="B2428" s="25">
        <f>SalesAndOrders[[#This Row],[Date]]</f>
        <v>43280</v>
      </c>
      <c r="C2428" s="19" t="s">
        <v>16</v>
      </c>
      <c r="D2428" s="19" t="s">
        <v>89</v>
      </c>
      <c r="E2428" s="19" t="s">
        <v>19</v>
      </c>
      <c r="F2428" s="19">
        <v>99</v>
      </c>
      <c r="G2428" s="19">
        <v>3795</v>
      </c>
    </row>
    <row r="2429" spans="1:7" x14ac:dyDescent="0.25">
      <c r="A2429" s="18">
        <v>43280</v>
      </c>
      <c r="B2429" s="25">
        <f>SalesAndOrders[[#This Row],[Date]]</f>
        <v>43280</v>
      </c>
      <c r="C2429" s="19" t="s">
        <v>16</v>
      </c>
      <c r="D2429" s="19" t="s">
        <v>2732</v>
      </c>
      <c r="E2429" s="19" t="s">
        <v>32</v>
      </c>
      <c r="F2429" s="19">
        <v>22</v>
      </c>
      <c r="G2429" s="19">
        <v>1741</v>
      </c>
    </row>
    <row r="2430" spans="1:7" x14ac:dyDescent="0.25">
      <c r="A2430" s="18">
        <v>43280</v>
      </c>
      <c r="B2430" s="25">
        <f>SalesAndOrders[[#This Row],[Date]]</f>
        <v>43280</v>
      </c>
      <c r="C2430" s="19" t="s">
        <v>24</v>
      </c>
      <c r="D2430" s="19" t="s">
        <v>2733</v>
      </c>
      <c r="E2430" s="19" t="s">
        <v>19</v>
      </c>
      <c r="F2430" s="19">
        <v>135</v>
      </c>
      <c r="G2430" s="19">
        <v>5649</v>
      </c>
    </row>
    <row r="2431" spans="1:7" x14ac:dyDescent="0.25">
      <c r="A2431" s="18">
        <v>43280</v>
      </c>
      <c r="B2431" s="25">
        <f>SalesAndOrders[[#This Row],[Date]]</f>
        <v>43280</v>
      </c>
      <c r="C2431" s="19" t="s">
        <v>10</v>
      </c>
      <c r="D2431" s="19" t="s">
        <v>102</v>
      </c>
      <c r="E2431" s="19" t="s">
        <v>30</v>
      </c>
      <c r="F2431" s="19">
        <v>318</v>
      </c>
      <c r="G2431" s="19">
        <v>14709</v>
      </c>
    </row>
    <row r="2432" spans="1:7" x14ac:dyDescent="0.25">
      <c r="A2432" s="18">
        <v>43280</v>
      </c>
      <c r="B2432" s="25">
        <f>SalesAndOrders[[#This Row],[Date]]</f>
        <v>43280</v>
      </c>
      <c r="C2432" s="19" t="s">
        <v>10</v>
      </c>
      <c r="D2432" s="19" t="s">
        <v>554</v>
      </c>
      <c r="E2432" s="19" t="s">
        <v>30</v>
      </c>
      <c r="F2432" s="19">
        <v>238</v>
      </c>
      <c r="G2432" s="19">
        <v>12985</v>
      </c>
    </row>
    <row r="2433" spans="1:7" x14ac:dyDescent="0.25">
      <c r="A2433" s="18">
        <v>43280</v>
      </c>
      <c r="B2433" s="25">
        <f>SalesAndOrders[[#This Row],[Date]]</f>
        <v>43280</v>
      </c>
      <c r="C2433" s="19" t="s">
        <v>24</v>
      </c>
      <c r="D2433" s="19" t="s">
        <v>271</v>
      </c>
      <c r="E2433" s="19" t="s">
        <v>30</v>
      </c>
      <c r="F2433" s="19">
        <v>139</v>
      </c>
      <c r="G2433" s="19">
        <v>8795</v>
      </c>
    </row>
    <row r="2434" spans="1:7" x14ac:dyDescent="0.25">
      <c r="A2434" s="18">
        <v>43280</v>
      </c>
      <c r="B2434" s="25">
        <f>SalesAndOrders[[#This Row],[Date]]</f>
        <v>43280</v>
      </c>
      <c r="C2434" s="19" t="s">
        <v>10</v>
      </c>
      <c r="D2434" s="19" t="s">
        <v>1129</v>
      </c>
      <c r="E2434" s="19" t="s">
        <v>30</v>
      </c>
      <c r="F2434" s="19">
        <v>582</v>
      </c>
      <c r="G2434" s="19">
        <v>8256</v>
      </c>
    </row>
    <row r="2435" spans="1:7" x14ac:dyDescent="0.25">
      <c r="A2435" s="18">
        <v>43280</v>
      </c>
      <c r="B2435" s="25">
        <f>SalesAndOrders[[#This Row],[Date]]</f>
        <v>43280</v>
      </c>
      <c r="C2435" s="19" t="s">
        <v>24</v>
      </c>
      <c r="D2435" s="19" t="s">
        <v>2733</v>
      </c>
      <c r="E2435" s="19" t="s">
        <v>32</v>
      </c>
      <c r="F2435" s="19">
        <v>79</v>
      </c>
      <c r="G2435" s="19">
        <v>5520</v>
      </c>
    </row>
    <row r="2436" spans="1:7" x14ac:dyDescent="0.25">
      <c r="A2436" s="18">
        <v>43280</v>
      </c>
      <c r="B2436" s="25">
        <f>SalesAndOrders[[#This Row],[Date]]</f>
        <v>43280</v>
      </c>
      <c r="C2436" s="19" t="s">
        <v>24</v>
      </c>
      <c r="D2436" s="19" t="s">
        <v>596</v>
      </c>
      <c r="E2436" s="19" t="s">
        <v>30</v>
      </c>
      <c r="F2436" s="19">
        <v>137</v>
      </c>
      <c r="G2436" s="19">
        <v>5699</v>
      </c>
    </row>
    <row r="2437" spans="1:7" x14ac:dyDescent="0.25">
      <c r="A2437" s="18">
        <v>43280</v>
      </c>
      <c r="B2437" s="25">
        <f>SalesAndOrders[[#This Row],[Date]]</f>
        <v>43280</v>
      </c>
      <c r="C2437" s="19" t="s">
        <v>16</v>
      </c>
      <c r="D2437" s="19" t="s">
        <v>285</v>
      </c>
      <c r="E2437" s="19" t="s">
        <v>30</v>
      </c>
      <c r="F2437" s="19">
        <v>146</v>
      </c>
      <c r="G2437" s="19">
        <v>5692</v>
      </c>
    </row>
    <row r="2438" spans="1:7" x14ac:dyDescent="0.25">
      <c r="A2438" s="18">
        <v>43280</v>
      </c>
      <c r="B2438" s="25">
        <f>SalesAndOrders[[#This Row],[Date]]</f>
        <v>43280</v>
      </c>
      <c r="C2438" s="19" t="s">
        <v>24</v>
      </c>
      <c r="D2438" s="19" t="s">
        <v>503</v>
      </c>
      <c r="E2438" s="19" t="s">
        <v>30</v>
      </c>
      <c r="F2438" s="19">
        <v>80</v>
      </c>
      <c r="G2438" s="19">
        <v>5388</v>
      </c>
    </row>
    <row r="2439" spans="1:7" x14ac:dyDescent="0.25">
      <c r="A2439" s="18">
        <v>43280</v>
      </c>
      <c r="B2439" s="25">
        <f>SalesAndOrders[[#This Row],[Date]]</f>
        <v>43280</v>
      </c>
      <c r="C2439" s="19" t="s">
        <v>24</v>
      </c>
      <c r="D2439" s="19" t="s">
        <v>56</v>
      </c>
      <c r="E2439" s="19" t="s">
        <v>30</v>
      </c>
      <c r="F2439" s="19">
        <v>278</v>
      </c>
      <c r="G2439" s="19">
        <v>4073</v>
      </c>
    </row>
    <row r="2440" spans="1:7" x14ac:dyDescent="0.25">
      <c r="A2440" s="18">
        <v>43280</v>
      </c>
      <c r="B2440" s="25">
        <f>SalesAndOrders[[#This Row],[Date]]</f>
        <v>43280</v>
      </c>
      <c r="C2440" s="19" t="s">
        <v>16</v>
      </c>
      <c r="D2440" s="19" t="s">
        <v>470</v>
      </c>
      <c r="E2440" s="19" t="s">
        <v>30</v>
      </c>
      <c r="F2440" s="19">
        <v>204</v>
      </c>
      <c r="G2440" s="19">
        <v>3984</v>
      </c>
    </row>
    <row r="2441" spans="1:7" x14ac:dyDescent="0.25">
      <c r="A2441" s="18">
        <v>43280</v>
      </c>
      <c r="B2441" s="25">
        <f>SalesAndOrders[[#This Row],[Date]]</f>
        <v>43280</v>
      </c>
      <c r="C2441" s="19" t="s">
        <v>24</v>
      </c>
      <c r="D2441" s="19" t="s">
        <v>426</v>
      </c>
      <c r="E2441" s="19" t="s">
        <v>30</v>
      </c>
      <c r="F2441" s="19">
        <v>191</v>
      </c>
      <c r="G2441" s="19">
        <v>3782</v>
      </c>
    </row>
    <row r="2442" spans="1:7" x14ac:dyDescent="0.25">
      <c r="A2442" s="18">
        <v>43280</v>
      </c>
      <c r="B2442" s="25">
        <f>SalesAndOrders[[#This Row],[Date]]</f>
        <v>43280</v>
      </c>
      <c r="C2442" s="19" t="s">
        <v>16</v>
      </c>
      <c r="D2442" s="19" t="s">
        <v>153</v>
      </c>
      <c r="E2442" s="19" t="s">
        <v>30</v>
      </c>
      <c r="F2442" s="19">
        <v>15</v>
      </c>
      <c r="G2442" s="19">
        <v>2799</v>
      </c>
    </row>
    <row r="2443" spans="1:7" x14ac:dyDescent="0.25">
      <c r="A2443" s="18">
        <v>43280</v>
      </c>
      <c r="B2443" s="25">
        <f>SalesAndOrders[[#This Row],[Date]]</f>
        <v>43280</v>
      </c>
      <c r="C2443" s="19" t="s">
        <v>16</v>
      </c>
      <c r="D2443" s="19" t="s">
        <v>233</v>
      </c>
      <c r="E2443" s="19" t="s">
        <v>30</v>
      </c>
      <c r="F2443" s="19">
        <v>118</v>
      </c>
      <c r="G2443" s="19">
        <v>2028</v>
      </c>
    </row>
    <row r="2444" spans="1:7" x14ac:dyDescent="0.25">
      <c r="A2444" s="18">
        <v>43280</v>
      </c>
      <c r="B2444" s="25">
        <f>SalesAndOrders[[#This Row],[Date]]</f>
        <v>43280</v>
      </c>
      <c r="C2444" s="19" t="s">
        <v>10</v>
      </c>
      <c r="D2444" s="19" t="s">
        <v>255</v>
      </c>
      <c r="E2444" s="19" t="s">
        <v>32</v>
      </c>
      <c r="F2444" s="19">
        <v>380</v>
      </c>
      <c r="G2444" s="19">
        <v>9907</v>
      </c>
    </row>
    <row r="2445" spans="1:7" x14ac:dyDescent="0.25">
      <c r="A2445" s="18">
        <v>43280</v>
      </c>
      <c r="B2445" s="25">
        <f>SalesAndOrders[[#This Row],[Date]]</f>
        <v>43280</v>
      </c>
      <c r="C2445" s="19" t="s">
        <v>24</v>
      </c>
      <c r="D2445" s="19" t="s">
        <v>549</v>
      </c>
      <c r="E2445" s="19" t="s">
        <v>32</v>
      </c>
      <c r="F2445" s="19">
        <v>63</v>
      </c>
      <c r="G2445" s="19">
        <v>5599</v>
      </c>
    </row>
    <row r="2446" spans="1:7" ht="30" x14ac:dyDescent="0.25">
      <c r="A2446" s="18">
        <v>43280</v>
      </c>
      <c r="B2446" s="25">
        <f>SalesAndOrders[[#This Row],[Date]]</f>
        <v>43280</v>
      </c>
      <c r="C2446" s="19" t="s">
        <v>16</v>
      </c>
      <c r="D2446" s="21" t="s">
        <v>3034</v>
      </c>
      <c r="E2446" s="19" t="s">
        <v>32</v>
      </c>
      <c r="F2446" s="19">
        <v>134</v>
      </c>
      <c r="G2446" s="19">
        <v>5258</v>
      </c>
    </row>
    <row r="2447" spans="1:7" x14ac:dyDescent="0.25">
      <c r="A2447" s="18">
        <v>43280</v>
      </c>
      <c r="B2447" s="25">
        <f>SalesAndOrders[[#This Row],[Date]]</f>
        <v>43280</v>
      </c>
      <c r="C2447" s="19" t="s">
        <v>24</v>
      </c>
      <c r="D2447" s="19" t="s">
        <v>1766</v>
      </c>
      <c r="E2447" s="19" t="s">
        <v>32</v>
      </c>
      <c r="F2447" s="19">
        <v>68</v>
      </c>
      <c r="G2447" s="19">
        <v>5153</v>
      </c>
    </row>
    <row r="2448" spans="1:7" x14ac:dyDescent="0.25">
      <c r="A2448" s="18">
        <v>43280</v>
      </c>
      <c r="B2448" s="25">
        <f>SalesAndOrders[[#This Row],[Date]]</f>
        <v>43280</v>
      </c>
      <c r="C2448" s="19" t="s">
        <v>24</v>
      </c>
      <c r="D2448" s="19" t="s">
        <v>29</v>
      </c>
      <c r="E2448" s="19" t="s">
        <v>32</v>
      </c>
      <c r="F2448" s="19">
        <v>74</v>
      </c>
      <c r="G2448" s="19">
        <v>4981</v>
      </c>
    </row>
    <row r="2449" spans="1:7" x14ac:dyDescent="0.25">
      <c r="A2449" s="18">
        <v>43280</v>
      </c>
      <c r="B2449" s="25">
        <f>SalesAndOrders[[#This Row],[Date]]</f>
        <v>43280</v>
      </c>
      <c r="C2449" s="19" t="s">
        <v>24</v>
      </c>
      <c r="D2449" s="19" t="s">
        <v>1025</v>
      </c>
      <c r="E2449" s="19" t="s">
        <v>32</v>
      </c>
      <c r="F2449" s="19">
        <v>89</v>
      </c>
      <c r="G2449" s="19">
        <v>4298</v>
      </c>
    </row>
    <row r="2450" spans="1:7" x14ac:dyDescent="0.25">
      <c r="A2450" s="18">
        <v>43280</v>
      </c>
      <c r="B2450" s="25">
        <f>SalesAndOrders[[#This Row],[Date]]</f>
        <v>43280</v>
      </c>
      <c r="C2450" s="19" t="s">
        <v>10</v>
      </c>
      <c r="D2450" s="19" t="s">
        <v>2735</v>
      </c>
      <c r="E2450" s="19" t="s">
        <v>13</v>
      </c>
      <c r="F2450" s="19">
        <v>207</v>
      </c>
      <c r="G2450" s="19">
        <v>3094</v>
      </c>
    </row>
    <row r="2451" spans="1:7" x14ac:dyDescent="0.25">
      <c r="A2451" s="18">
        <v>43280</v>
      </c>
      <c r="B2451" s="25">
        <f>SalesAndOrders[[#This Row],[Date]]</f>
        <v>43280</v>
      </c>
      <c r="C2451" s="19" t="s">
        <v>16</v>
      </c>
      <c r="D2451" s="19" t="s">
        <v>69</v>
      </c>
      <c r="E2451" s="19" t="s">
        <v>32</v>
      </c>
      <c r="F2451" s="19">
        <v>106</v>
      </c>
      <c r="G2451" s="19">
        <v>4145</v>
      </c>
    </row>
    <row r="2452" spans="1:7" x14ac:dyDescent="0.25">
      <c r="A2452" s="18">
        <v>43280</v>
      </c>
      <c r="B2452" s="25">
        <f>SalesAndOrders[[#This Row],[Date]]</f>
        <v>43280</v>
      </c>
      <c r="C2452" s="19" t="s">
        <v>10</v>
      </c>
      <c r="D2452" s="19" t="s">
        <v>25</v>
      </c>
      <c r="E2452" s="19" t="s">
        <v>32</v>
      </c>
      <c r="F2452" s="19">
        <v>92</v>
      </c>
      <c r="G2452" s="19">
        <v>3856</v>
      </c>
    </row>
    <row r="2453" spans="1:7" x14ac:dyDescent="0.25">
      <c r="A2453" s="18">
        <v>43280</v>
      </c>
      <c r="B2453" s="25">
        <f>SalesAndOrders[[#This Row],[Date]]</f>
        <v>43280</v>
      </c>
      <c r="C2453" s="19" t="s">
        <v>24</v>
      </c>
      <c r="D2453" s="19" t="s">
        <v>217</v>
      </c>
      <c r="E2453" s="19" t="s">
        <v>32</v>
      </c>
      <c r="F2453" s="19">
        <v>91</v>
      </c>
      <c r="G2453" s="19">
        <v>3583</v>
      </c>
    </row>
    <row r="2454" spans="1:7" x14ac:dyDescent="0.25">
      <c r="A2454" s="18">
        <v>43280</v>
      </c>
      <c r="B2454" s="25">
        <f>SalesAndOrders[[#This Row],[Date]]</f>
        <v>43280</v>
      </c>
      <c r="C2454" s="19" t="s">
        <v>24</v>
      </c>
      <c r="D2454" s="19" t="s">
        <v>56</v>
      </c>
      <c r="E2454" s="19" t="s">
        <v>32</v>
      </c>
      <c r="F2454" s="19">
        <v>72</v>
      </c>
      <c r="G2454" s="19">
        <v>3325</v>
      </c>
    </row>
    <row r="2455" spans="1:7" x14ac:dyDescent="0.25">
      <c r="A2455" s="18">
        <v>43280</v>
      </c>
      <c r="B2455" s="25">
        <f>SalesAndOrders[[#This Row],[Date]]</f>
        <v>43280</v>
      </c>
      <c r="C2455" s="19" t="s">
        <v>24</v>
      </c>
      <c r="D2455" s="19" t="s">
        <v>107</v>
      </c>
      <c r="E2455" s="19" t="s">
        <v>32</v>
      </c>
      <c r="F2455" s="19">
        <v>151</v>
      </c>
      <c r="G2455" s="19">
        <v>3142</v>
      </c>
    </row>
    <row r="2456" spans="1:7" x14ac:dyDescent="0.25">
      <c r="A2456" s="18">
        <v>43280</v>
      </c>
      <c r="B2456" s="25">
        <f>SalesAndOrders[[#This Row],[Date]]</f>
        <v>43280</v>
      </c>
      <c r="C2456" s="19" t="s">
        <v>16</v>
      </c>
      <c r="D2456" s="19" t="s">
        <v>179</v>
      </c>
      <c r="E2456" s="19" t="s">
        <v>32</v>
      </c>
      <c r="F2456" s="19">
        <v>61</v>
      </c>
      <c r="G2456" s="19">
        <v>2848</v>
      </c>
    </row>
    <row r="2457" spans="1:7" x14ac:dyDescent="0.25">
      <c r="A2457" s="18">
        <v>43280</v>
      </c>
      <c r="B2457" s="25">
        <f>SalesAndOrders[[#This Row],[Date]]</f>
        <v>43280</v>
      </c>
      <c r="C2457" s="19" t="s">
        <v>16</v>
      </c>
      <c r="D2457" s="19" t="s">
        <v>107</v>
      </c>
      <c r="E2457" s="19" t="s">
        <v>32</v>
      </c>
      <c r="F2457" s="19">
        <v>111</v>
      </c>
      <c r="G2457" s="19">
        <v>2732</v>
      </c>
    </row>
    <row r="2458" spans="1:7" x14ac:dyDescent="0.25">
      <c r="A2458" s="18">
        <v>43280</v>
      </c>
      <c r="B2458" s="25">
        <f>SalesAndOrders[[#This Row],[Date]]</f>
        <v>43280</v>
      </c>
      <c r="C2458" s="19" t="s">
        <v>16</v>
      </c>
      <c r="D2458" s="19" t="s">
        <v>816</v>
      </c>
      <c r="E2458" s="19" t="s">
        <v>32</v>
      </c>
      <c r="F2458" s="19">
        <v>29</v>
      </c>
      <c r="G2458" s="19">
        <v>2002</v>
      </c>
    </row>
    <row r="2459" spans="1:7" x14ac:dyDescent="0.25">
      <c r="A2459" s="18">
        <v>43280</v>
      </c>
      <c r="B2459" s="25">
        <f>SalesAndOrders[[#This Row],[Date]]</f>
        <v>43280</v>
      </c>
      <c r="C2459" s="19" t="s">
        <v>16</v>
      </c>
      <c r="D2459" s="19" t="s">
        <v>193</v>
      </c>
      <c r="E2459" s="19" t="s">
        <v>32</v>
      </c>
      <c r="F2459" s="19">
        <v>118</v>
      </c>
      <c r="G2459" s="19">
        <v>1593</v>
      </c>
    </row>
    <row r="2460" spans="1:7" x14ac:dyDescent="0.25">
      <c r="A2460" s="18">
        <v>43280</v>
      </c>
      <c r="B2460" s="25">
        <f>SalesAndOrders[[#This Row],[Date]]</f>
        <v>43280</v>
      </c>
      <c r="C2460" s="19" t="s">
        <v>16</v>
      </c>
      <c r="D2460" s="19" t="s">
        <v>73</v>
      </c>
      <c r="E2460" s="19" t="s">
        <v>32</v>
      </c>
      <c r="F2460" s="19">
        <v>121</v>
      </c>
      <c r="G2460" s="19">
        <v>1524</v>
      </c>
    </row>
    <row r="2461" spans="1:7" x14ac:dyDescent="0.25">
      <c r="A2461" s="18">
        <v>43280</v>
      </c>
      <c r="B2461" s="25">
        <f>SalesAndOrders[[#This Row],[Date]]</f>
        <v>43280</v>
      </c>
      <c r="C2461" s="19" t="s">
        <v>16</v>
      </c>
      <c r="D2461" s="19" t="s">
        <v>112</v>
      </c>
      <c r="E2461" s="19" t="s">
        <v>32</v>
      </c>
      <c r="F2461" s="19">
        <v>132</v>
      </c>
      <c r="G2461" s="19">
        <v>1496</v>
      </c>
    </row>
    <row r="2462" spans="1:7" x14ac:dyDescent="0.25">
      <c r="A2462" s="18">
        <v>43280</v>
      </c>
      <c r="B2462" s="25">
        <f>SalesAndOrders[[#This Row],[Date]]</f>
        <v>43280</v>
      </c>
      <c r="C2462" s="19" t="s">
        <v>24</v>
      </c>
      <c r="D2462" s="19" t="s">
        <v>102</v>
      </c>
      <c r="E2462" s="19" t="s">
        <v>32</v>
      </c>
      <c r="F2462" s="19">
        <v>86</v>
      </c>
      <c r="G2462" s="19">
        <v>1026</v>
      </c>
    </row>
    <row r="2463" spans="1:7" x14ac:dyDescent="0.25">
      <c r="A2463" s="18">
        <v>43280</v>
      </c>
      <c r="B2463" s="25">
        <f>SalesAndOrders[[#This Row],[Date]]</f>
        <v>43280</v>
      </c>
      <c r="C2463" s="19" t="s">
        <v>16</v>
      </c>
      <c r="D2463" s="19" t="s">
        <v>583</v>
      </c>
      <c r="E2463" s="19" t="s">
        <v>32</v>
      </c>
      <c r="F2463" s="19">
        <v>98</v>
      </c>
      <c r="G2463" s="19">
        <v>688</v>
      </c>
    </row>
    <row r="2464" spans="1:7" x14ac:dyDescent="0.25">
      <c r="A2464" s="18">
        <v>43280</v>
      </c>
      <c r="B2464" s="25">
        <f>SalesAndOrders[[#This Row],[Date]]</f>
        <v>43280</v>
      </c>
      <c r="C2464" s="19" t="s">
        <v>10</v>
      </c>
      <c r="D2464" s="19" t="s">
        <v>102</v>
      </c>
      <c r="E2464" s="19" t="s">
        <v>39</v>
      </c>
      <c r="F2464" s="19">
        <v>374</v>
      </c>
      <c r="G2464" s="19">
        <v>17506</v>
      </c>
    </row>
    <row r="2465" spans="1:7" x14ac:dyDescent="0.25">
      <c r="A2465" s="18">
        <v>43280</v>
      </c>
      <c r="B2465" s="25">
        <f>SalesAndOrders[[#This Row],[Date]]</f>
        <v>43280</v>
      </c>
      <c r="C2465" s="19" t="s">
        <v>10</v>
      </c>
      <c r="D2465" s="19" t="s">
        <v>534</v>
      </c>
      <c r="E2465" s="19" t="s">
        <v>39</v>
      </c>
      <c r="F2465" s="19">
        <v>387</v>
      </c>
      <c r="G2465" s="19">
        <v>19525</v>
      </c>
    </row>
    <row r="2466" spans="1:7" x14ac:dyDescent="0.25">
      <c r="A2466" s="18">
        <v>43280</v>
      </c>
      <c r="B2466" s="25">
        <f>SalesAndOrders[[#This Row],[Date]]</f>
        <v>43280</v>
      </c>
      <c r="C2466" s="19" t="s">
        <v>24</v>
      </c>
      <c r="D2466" s="19" t="s">
        <v>2736</v>
      </c>
      <c r="E2466" s="19" t="s">
        <v>67</v>
      </c>
      <c r="F2466" s="19">
        <v>121</v>
      </c>
      <c r="G2466" s="19">
        <v>4275</v>
      </c>
    </row>
    <row r="2467" spans="1:7" x14ac:dyDescent="0.25">
      <c r="A2467" s="18">
        <v>43280</v>
      </c>
      <c r="B2467" s="25">
        <f>SalesAndOrders[[#This Row],[Date]]</f>
        <v>43280</v>
      </c>
      <c r="C2467" s="19" t="s">
        <v>24</v>
      </c>
      <c r="D2467" s="19" t="s">
        <v>470</v>
      </c>
      <c r="E2467" s="19" t="s">
        <v>39</v>
      </c>
      <c r="F2467" s="19">
        <v>174</v>
      </c>
      <c r="G2467" s="19">
        <v>10334</v>
      </c>
    </row>
    <row r="2468" spans="1:7" x14ac:dyDescent="0.25">
      <c r="A2468" s="18">
        <v>43280</v>
      </c>
      <c r="B2468" s="25">
        <f>SalesAndOrders[[#This Row],[Date]]</f>
        <v>43280</v>
      </c>
      <c r="C2468" s="19" t="s">
        <v>10</v>
      </c>
      <c r="D2468" s="19" t="s">
        <v>549</v>
      </c>
      <c r="E2468" s="19" t="s">
        <v>39</v>
      </c>
      <c r="F2468" s="19">
        <v>382</v>
      </c>
      <c r="G2468" s="19">
        <v>8389</v>
      </c>
    </row>
    <row r="2469" spans="1:7" x14ac:dyDescent="0.25">
      <c r="A2469" s="18">
        <v>43280</v>
      </c>
      <c r="B2469" s="25">
        <f>SalesAndOrders[[#This Row],[Date]]</f>
        <v>43280</v>
      </c>
      <c r="C2469" s="19" t="s">
        <v>24</v>
      </c>
      <c r="D2469" s="19" t="s">
        <v>100</v>
      </c>
      <c r="E2469" s="19" t="s">
        <v>39</v>
      </c>
      <c r="F2469" s="19">
        <v>168</v>
      </c>
      <c r="G2469" s="19">
        <v>7912</v>
      </c>
    </row>
    <row r="2470" spans="1:7" x14ac:dyDescent="0.25">
      <c r="A2470" s="18">
        <v>43280</v>
      </c>
      <c r="B2470" s="25">
        <f>SalesAndOrders[[#This Row],[Date]]</f>
        <v>43280</v>
      </c>
      <c r="C2470" s="19" t="s">
        <v>24</v>
      </c>
      <c r="D2470" s="19" t="s">
        <v>731</v>
      </c>
      <c r="E2470" s="19" t="s">
        <v>39</v>
      </c>
      <c r="F2470" s="19">
        <v>198</v>
      </c>
      <c r="G2470" s="19">
        <v>7758</v>
      </c>
    </row>
    <row r="2471" spans="1:7" x14ac:dyDescent="0.25">
      <c r="A2471" s="18">
        <v>43280</v>
      </c>
      <c r="B2471" s="25">
        <f>SalesAndOrders[[#This Row],[Date]]</f>
        <v>43280</v>
      </c>
      <c r="C2471" s="19" t="s">
        <v>10</v>
      </c>
      <c r="D2471" s="19" t="s">
        <v>226</v>
      </c>
      <c r="E2471" s="19" t="s">
        <v>39</v>
      </c>
      <c r="F2471" s="19">
        <v>150</v>
      </c>
      <c r="G2471" s="19">
        <v>6569</v>
      </c>
    </row>
    <row r="2472" spans="1:7" x14ac:dyDescent="0.25">
      <c r="A2472" s="18">
        <v>43280</v>
      </c>
      <c r="B2472" s="25">
        <f>SalesAndOrders[[#This Row],[Date]]</f>
        <v>43280</v>
      </c>
      <c r="C2472" s="19" t="s">
        <v>24</v>
      </c>
      <c r="D2472" s="19" t="s">
        <v>457</v>
      </c>
      <c r="E2472" s="19" t="s">
        <v>39</v>
      </c>
      <c r="F2472" s="19">
        <v>170</v>
      </c>
      <c r="G2472" s="19">
        <v>5413</v>
      </c>
    </row>
    <row r="2473" spans="1:7" x14ac:dyDescent="0.25">
      <c r="A2473" s="18">
        <v>43280</v>
      </c>
      <c r="B2473" s="25">
        <f>SalesAndOrders[[#This Row],[Date]]</f>
        <v>43280</v>
      </c>
      <c r="C2473" s="19" t="s">
        <v>16</v>
      </c>
      <c r="D2473" s="19" t="s">
        <v>585</v>
      </c>
      <c r="E2473" s="19" t="s">
        <v>39</v>
      </c>
      <c r="F2473" s="19">
        <v>177</v>
      </c>
      <c r="G2473" s="19">
        <v>4745</v>
      </c>
    </row>
    <row r="2474" spans="1:7" x14ac:dyDescent="0.25">
      <c r="A2474" s="18">
        <v>43280</v>
      </c>
      <c r="B2474" s="25">
        <f>SalesAndOrders[[#This Row],[Date]]</f>
        <v>43280</v>
      </c>
      <c r="C2474" s="19" t="s">
        <v>24</v>
      </c>
      <c r="D2474" s="19" t="s">
        <v>125</v>
      </c>
      <c r="E2474" s="19" t="s">
        <v>39</v>
      </c>
      <c r="F2474" s="19">
        <v>278</v>
      </c>
      <c r="G2474" s="19">
        <v>4615</v>
      </c>
    </row>
    <row r="2475" spans="1:7" x14ac:dyDescent="0.25">
      <c r="A2475" s="18">
        <v>43280</v>
      </c>
      <c r="B2475" s="25">
        <f>SalesAndOrders[[#This Row],[Date]]</f>
        <v>43280</v>
      </c>
      <c r="C2475" s="19" t="s">
        <v>16</v>
      </c>
      <c r="D2475" s="19" t="s">
        <v>112</v>
      </c>
      <c r="E2475" s="19" t="s">
        <v>39</v>
      </c>
      <c r="F2475" s="19">
        <v>117</v>
      </c>
      <c r="G2475" s="19">
        <v>3787</v>
      </c>
    </row>
    <row r="2476" spans="1:7" x14ac:dyDescent="0.25">
      <c r="A2476" s="18">
        <v>43280</v>
      </c>
      <c r="B2476" s="25">
        <f>SalesAndOrders[[#This Row],[Date]]</f>
        <v>43280</v>
      </c>
      <c r="C2476" s="19" t="s">
        <v>16</v>
      </c>
      <c r="D2476" s="19" t="s">
        <v>153</v>
      </c>
      <c r="E2476" s="19" t="s">
        <v>39</v>
      </c>
      <c r="F2476" s="19">
        <v>123</v>
      </c>
      <c r="G2476" s="19">
        <v>2863</v>
      </c>
    </row>
    <row r="2477" spans="1:7" x14ac:dyDescent="0.25">
      <c r="A2477" s="18">
        <v>43280</v>
      </c>
      <c r="B2477" s="25">
        <f>SalesAndOrders[[#This Row],[Date]]</f>
        <v>43280</v>
      </c>
      <c r="C2477" s="19" t="s">
        <v>16</v>
      </c>
      <c r="D2477" s="19" t="s">
        <v>2737</v>
      </c>
      <c r="E2477" s="19" t="s">
        <v>32</v>
      </c>
      <c r="F2477" s="19">
        <v>81</v>
      </c>
      <c r="G2477" s="19">
        <v>1458</v>
      </c>
    </row>
    <row r="2478" spans="1:7" x14ac:dyDescent="0.25">
      <c r="A2478" s="18">
        <v>43280</v>
      </c>
      <c r="B2478" s="25">
        <f>SalesAndOrders[[#This Row],[Date]]</f>
        <v>43280</v>
      </c>
      <c r="C2478" s="19" t="s">
        <v>16</v>
      </c>
      <c r="D2478" s="19" t="s">
        <v>723</v>
      </c>
      <c r="E2478" s="19" t="s">
        <v>39</v>
      </c>
      <c r="F2478" s="19">
        <v>23</v>
      </c>
      <c r="G2478" s="19">
        <v>2626</v>
      </c>
    </row>
    <row r="2479" spans="1:7" x14ac:dyDescent="0.25">
      <c r="A2479" s="18">
        <v>43280</v>
      </c>
      <c r="B2479" s="25">
        <f>SalesAndOrders[[#This Row],[Date]]</f>
        <v>43280</v>
      </c>
      <c r="C2479" s="19" t="s">
        <v>16</v>
      </c>
      <c r="D2479" s="19" t="s">
        <v>2737</v>
      </c>
      <c r="E2479" s="19" t="s">
        <v>2724</v>
      </c>
      <c r="F2479" s="19">
        <v>89</v>
      </c>
      <c r="G2479" s="19">
        <v>11002</v>
      </c>
    </row>
    <row r="2480" spans="1:7" x14ac:dyDescent="0.25">
      <c r="A2480" s="18">
        <v>43280</v>
      </c>
      <c r="B2480" s="25">
        <f>SalesAndOrders[[#This Row],[Date]]</f>
        <v>43280</v>
      </c>
      <c r="C2480" s="19" t="s">
        <v>16</v>
      </c>
      <c r="D2480" s="19" t="s">
        <v>385</v>
      </c>
      <c r="E2480" s="19" t="s">
        <v>39</v>
      </c>
      <c r="F2480" s="19">
        <v>140</v>
      </c>
      <c r="G2480" s="19">
        <v>2337</v>
      </c>
    </row>
    <row r="2481" spans="1:7" x14ac:dyDescent="0.25">
      <c r="A2481" s="18">
        <v>43280</v>
      </c>
      <c r="B2481" s="25">
        <f>SalesAndOrders[[#This Row],[Date]]</f>
        <v>43280</v>
      </c>
      <c r="C2481" s="19" t="s">
        <v>16</v>
      </c>
      <c r="D2481" s="19" t="s">
        <v>230</v>
      </c>
      <c r="E2481" s="19" t="s">
        <v>39</v>
      </c>
      <c r="F2481" s="19">
        <v>114</v>
      </c>
      <c r="G2481" s="19">
        <v>2059</v>
      </c>
    </row>
    <row r="2482" spans="1:7" x14ac:dyDescent="0.25">
      <c r="A2482" s="18">
        <v>43280</v>
      </c>
      <c r="B2482" s="25">
        <f>SalesAndOrders[[#This Row],[Date]]</f>
        <v>43280</v>
      </c>
      <c r="C2482" s="19" t="s">
        <v>10</v>
      </c>
      <c r="D2482" s="19" t="s">
        <v>285</v>
      </c>
      <c r="E2482" s="19" t="s">
        <v>2724</v>
      </c>
      <c r="F2482" s="19">
        <v>558</v>
      </c>
      <c r="G2482" s="19">
        <v>25762</v>
      </c>
    </row>
    <row r="2483" spans="1:7" x14ac:dyDescent="0.25">
      <c r="A2483" s="18">
        <v>43280</v>
      </c>
      <c r="B2483" s="25">
        <f>SalesAndOrders[[#This Row],[Date]]</f>
        <v>43280</v>
      </c>
      <c r="C2483" s="19" t="s">
        <v>10</v>
      </c>
      <c r="D2483" s="19" t="s">
        <v>1332</v>
      </c>
      <c r="E2483" s="19" t="s">
        <v>2724</v>
      </c>
      <c r="F2483" s="19">
        <v>252</v>
      </c>
      <c r="G2483" s="19">
        <v>14507</v>
      </c>
    </row>
    <row r="2484" spans="1:7" x14ac:dyDescent="0.25">
      <c r="A2484" s="18">
        <v>43280</v>
      </c>
      <c r="B2484" s="25">
        <f>SalesAndOrders[[#This Row],[Date]]</f>
        <v>43280</v>
      </c>
      <c r="C2484" s="19" t="s">
        <v>10</v>
      </c>
      <c r="D2484" s="19" t="s">
        <v>80</v>
      </c>
      <c r="E2484" s="19" t="s">
        <v>2724</v>
      </c>
      <c r="F2484" s="19">
        <v>214</v>
      </c>
      <c r="G2484" s="19">
        <v>14299</v>
      </c>
    </row>
    <row r="2485" spans="1:7" x14ac:dyDescent="0.25">
      <c r="A2485" s="18">
        <v>43280</v>
      </c>
      <c r="B2485" s="25">
        <f>SalesAndOrders[[#This Row],[Date]]</f>
        <v>43280</v>
      </c>
      <c r="C2485" s="19" t="s">
        <v>10</v>
      </c>
      <c r="D2485" s="19" t="s">
        <v>243</v>
      </c>
      <c r="E2485" s="19" t="s">
        <v>2724</v>
      </c>
      <c r="F2485" s="19">
        <v>351</v>
      </c>
      <c r="G2485" s="19">
        <v>10527</v>
      </c>
    </row>
    <row r="2486" spans="1:7" x14ac:dyDescent="0.25">
      <c r="A2486" s="18">
        <v>43280</v>
      </c>
      <c r="B2486" s="25">
        <f>SalesAndOrders[[#This Row],[Date]]</f>
        <v>43280</v>
      </c>
      <c r="C2486" s="19" t="s">
        <v>10</v>
      </c>
      <c r="D2486" s="19" t="s">
        <v>726</v>
      </c>
      <c r="E2486" s="19" t="s">
        <v>2724</v>
      </c>
      <c r="F2486" s="19">
        <v>385</v>
      </c>
      <c r="G2486" s="19">
        <v>8528</v>
      </c>
    </row>
    <row r="2487" spans="1:7" x14ac:dyDescent="0.25">
      <c r="A2487" s="18">
        <v>43280</v>
      </c>
      <c r="B2487" s="25">
        <f>SalesAndOrders[[#This Row],[Date]]</f>
        <v>43280</v>
      </c>
      <c r="C2487" s="19" t="s">
        <v>24</v>
      </c>
      <c r="D2487" s="19" t="s">
        <v>143</v>
      </c>
      <c r="E2487" s="19" t="s">
        <v>2724</v>
      </c>
      <c r="F2487" s="19">
        <v>175</v>
      </c>
      <c r="G2487" s="19">
        <v>6686</v>
      </c>
    </row>
    <row r="2488" spans="1:7" x14ac:dyDescent="0.25">
      <c r="A2488" s="18">
        <v>43280</v>
      </c>
      <c r="B2488" s="25">
        <f>SalesAndOrders[[#This Row],[Date]]</f>
        <v>43280</v>
      </c>
      <c r="C2488" s="19" t="s">
        <v>10</v>
      </c>
      <c r="D2488" s="19" t="s">
        <v>2740</v>
      </c>
      <c r="E2488" s="19" t="s">
        <v>13</v>
      </c>
      <c r="F2488" s="19">
        <v>110</v>
      </c>
      <c r="G2488" s="19">
        <v>1486</v>
      </c>
    </row>
    <row r="2489" spans="1:7" x14ac:dyDescent="0.25">
      <c r="A2489" s="18">
        <v>43280</v>
      </c>
      <c r="B2489" s="25">
        <f>SalesAndOrders[[#This Row],[Date]]</f>
        <v>43280</v>
      </c>
      <c r="C2489" s="19" t="s">
        <v>24</v>
      </c>
      <c r="D2489" s="19" t="s">
        <v>409</v>
      </c>
      <c r="E2489" s="19" t="s">
        <v>2724</v>
      </c>
      <c r="F2489" s="19">
        <v>205</v>
      </c>
      <c r="G2489" s="19">
        <v>3974</v>
      </c>
    </row>
    <row r="2490" spans="1:7" x14ac:dyDescent="0.25">
      <c r="A2490" s="18">
        <v>43280</v>
      </c>
      <c r="B2490" s="25">
        <f>SalesAndOrders[[#This Row],[Date]]</f>
        <v>43280</v>
      </c>
      <c r="C2490" s="19" t="s">
        <v>24</v>
      </c>
      <c r="D2490" s="19" t="s">
        <v>775</v>
      </c>
      <c r="E2490" s="19" t="s">
        <v>2724</v>
      </c>
      <c r="F2490" s="19">
        <v>291</v>
      </c>
      <c r="G2490" s="19">
        <v>3641</v>
      </c>
    </row>
    <row r="2491" spans="1:7" x14ac:dyDescent="0.25">
      <c r="A2491" s="18">
        <v>43280</v>
      </c>
      <c r="B2491" s="25">
        <f>SalesAndOrders[[#This Row],[Date]]</f>
        <v>43280</v>
      </c>
      <c r="C2491" s="19" t="s">
        <v>16</v>
      </c>
      <c r="D2491" s="19" t="s">
        <v>173</v>
      </c>
      <c r="E2491" s="19" t="s">
        <v>2724</v>
      </c>
      <c r="F2491" s="19">
        <v>62</v>
      </c>
      <c r="G2491" s="19">
        <v>2135</v>
      </c>
    </row>
    <row r="2492" spans="1:7" x14ac:dyDescent="0.25">
      <c r="A2492" s="18">
        <v>43280</v>
      </c>
      <c r="B2492" s="25">
        <f>SalesAndOrders[[#This Row],[Date]]</f>
        <v>43280</v>
      </c>
      <c r="C2492" s="19" t="s">
        <v>10</v>
      </c>
      <c r="D2492" s="19" t="s">
        <v>102</v>
      </c>
      <c r="E2492" s="19" t="s">
        <v>57</v>
      </c>
      <c r="F2492" s="19">
        <v>516</v>
      </c>
      <c r="G2492" s="19">
        <v>20309</v>
      </c>
    </row>
    <row r="2493" spans="1:7" x14ac:dyDescent="0.25">
      <c r="A2493" s="18">
        <v>43280</v>
      </c>
      <c r="B2493" s="25">
        <f>SalesAndOrders[[#This Row],[Date]]</f>
        <v>43280</v>
      </c>
      <c r="C2493" s="19" t="s">
        <v>10</v>
      </c>
      <c r="D2493" s="19" t="s">
        <v>328</v>
      </c>
      <c r="E2493" s="19" t="s">
        <v>57</v>
      </c>
      <c r="F2493" s="19">
        <v>299</v>
      </c>
      <c r="G2493" s="19">
        <v>18733</v>
      </c>
    </row>
    <row r="2494" spans="1:7" x14ac:dyDescent="0.25">
      <c r="A2494" s="18">
        <v>43280</v>
      </c>
      <c r="B2494" s="25">
        <f>SalesAndOrders[[#This Row],[Date]]</f>
        <v>43280</v>
      </c>
      <c r="C2494" s="19" t="s">
        <v>10</v>
      </c>
      <c r="D2494" s="19" t="s">
        <v>102</v>
      </c>
      <c r="E2494" s="19" t="s">
        <v>57</v>
      </c>
      <c r="F2494" s="19">
        <v>293</v>
      </c>
      <c r="G2494" s="19">
        <v>9113</v>
      </c>
    </row>
    <row r="2495" spans="1:7" x14ac:dyDescent="0.25">
      <c r="A2495" s="18">
        <v>43280</v>
      </c>
      <c r="B2495" s="25">
        <f>SalesAndOrders[[#This Row],[Date]]</f>
        <v>43280</v>
      </c>
      <c r="C2495" s="19" t="s">
        <v>24</v>
      </c>
      <c r="D2495" s="19" t="s">
        <v>224</v>
      </c>
      <c r="E2495" s="19" t="s">
        <v>57</v>
      </c>
      <c r="F2495" s="19">
        <v>245</v>
      </c>
      <c r="G2495" s="19">
        <v>6228</v>
      </c>
    </row>
    <row r="2496" spans="1:7" x14ac:dyDescent="0.25">
      <c r="A2496" s="18">
        <v>43280</v>
      </c>
      <c r="B2496" s="25">
        <f>SalesAndOrders[[#This Row],[Date]]</f>
        <v>43280</v>
      </c>
      <c r="C2496" s="19" t="s">
        <v>16</v>
      </c>
      <c r="D2496" s="19" t="s">
        <v>2741</v>
      </c>
      <c r="E2496" s="19" t="s">
        <v>32</v>
      </c>
      <c r="F2496" s="19">
        <v>70</v>
      </c>
      <c r="G2496" s="19">
        <v>4799</v>
      </c>
    </row>
    <row r="2497" spans="1:7" x14ac:dyDescent="0.25">
      <c r="A2497" s="18">
        <v>43280</v>
      </c>
      <c r="B2497" s="25">
        <f>SalesAndOrders[[#This Row],[Date]]</f>
        <v>43280</v>
      </c>
      <c r="C2497" s="19" t="s">
        <v>24</v>
      </c>
      <c r="D2497" s="19" t="s">
        <v>211</v>
      </c>
      <c r="E2497" s="19" t="s">
        <v>57</v>
      </c>
      <c r="F2497" s="19">
        <v>283</v>
      </c>
      <c r="G2497" s="19">
        <v>4965</v>
      </c>
    </row>
    <row r="2498" spans="1:7" x14ac:dyDescent="0.25">
      <c r="A2498" s="18">
        <v>43280</v>
      </c>
      <c r="B2498" s="25">
        <f>SalesAndOrders[[#This Row],[Date]]</f>
        <v>43280</v>
      </c>
      <c r="C2498" s="19" t="s">
        <v>16</v>
      </c>
      <c r="D2498" s="19" t="s">
        <v>257</v>
      </c>
      <c r="E2498" s="19" t="s">
        <v>57</v>
      </c>
      <c r="F2498" s="19">
        <v>115</v>
      </c>
      <c r="G2498" s="19">
        <v>2902</v>
      </c>
    </row>
    <row r="2499" spans="1:7" x14ac:dyDescent="0.25">
      <c r="A2499" s="18">
        <v>43280</v>
      </c>
      <c r="B2499" s="25">
        <f>SalesAndOrders[[#This Row],[Date]]</f>
        <v>43280</v>
      </c>
      <c r="C2499" s="19" t="s">
        <v>16</v>
      </c>
      <c r="D2499" s="19" t="s">
        <v>29</v>
      </c>
      <c r="E2499" s="19" t="s">
        <v>57</v>
      </c>
      <c r="F2499" s="19">
        <v>58</v>
      </c>
      <c r="G2499" s="19">
        <v>2098</v>
      </c>
    </row>
    <row r="2500" spans="1:7" x14ac:dyDescent="0.25">
      <c r="A2500" s="18">
        <v>43280</v>
      </c>
      <c r="B2500" s="25">
        <f>SalesAndOrders[[#This Row],[Date]]</f>
        <v>43280</v>
      </c>
      <c r="C2500" s="19" t="s">
        <v>10</v>
      </c>
      <c r="D2500" s="19" t="s">
        <v>162</v>
      </c>
      <c r="E2500" s="19" t="s">
        <v>60</v>
      </c>
      <c r="F2500" s="19">
        <v>359</v>
      </c>
      <c r="G2500" s="19">
        <v>15021</v>
      </c>
    </row>
    <row r="2501" spans="1:7" x14ac:dyDescent="0.25">
      <c r="A2501" s="18">
        <v>43280</v>
      </c>
      <c r="B2501" s="25">
        <f>SalesAndOrders[[#This Row],[Date]]</f>
        <v>43280</v>
      </c>
      <c r="C2501" s="19" t="s">
        <v>10</v>
      </c>
      <c r="D2501" s="19" t="s">
        <v>616</v>
      </c>
      <c r="E2501" s="19" t="s">
        <v>32</v>
      </c>
      <c r="F2501" s="19">
        <v>19</v>
      </c>
      <c r="G2501" s="19">
        <v>2567</v>
      </c>
    </row>
    <row r="2502" spans="1:7" x14ac:dyDescent="0.25">
      <c r="A2502" s="18">
        <v>43280</v>
      </c>
      <c r="B2502" s="25">
        <f>SalesAndOrders[[#This Row],[Date]]</f>
        <v>43280</v>
      </c>
      <c r="C2502" s="19" t="s">
        <v>10</v>
      </c>
      <c r="D2502" s="19" t="s">
        <v>11</v>
      </c>
      <c r="E2502" s="19" t="s">
        <v>60</v>
      </c>
      <c r="F2502" s="19">
        <v>588</v>
      </c>
      <c r="G2502" s="19">
        <v>10141</v>
      </c>
    </row>
    <row r="2503" spans="1:7" x14ac:dyDescent="0.25">
      <c r="A2503" s="18">
        <v>43280</v>
      </c>
      <c r="B2503" s="25">
        <f>SalesAndOrders[[#This Row],[Date]]</f>
        <v>43280</v>
      </c>
      <c r="C2503" s="19" t="s">
        <v>10</v>
      </c>
      <c r="D2503" s="19" t="s">
        <v>17</v>
      </c>
      <c r="E2503" s="19" t="s">
        <v>60</v>
      </c>
      <c r="F2503" s="19">
        <v>169</v>
      </c>
      <c r="G2503" s="19">
        <v>6265</v>
      </c>
    </row>
    <row r="2504" spans="1:7" x14ac:dyDescent="0.25">
      <c r="A2504" s="18">
        <v>43280</v>
      </c>
      <c r="B2504" s="25">
        <f>SalesAndOrders[[#This Row],[Date]]</f>
        <v>43280</v>
      </c>
      <c r="C2504" s="19" t="s">
        <v>16</v>
      </c>
      <c r="D2504" s="19" t="s">
        <v>62</v>
      </c>
      <c r="E2504" s="19" t="s">
        <v>60</v>
      </c>
      <c r="F2504" s="19">
        <v>146</v>
      </c>
      <c r="G2504" s="19">
        <v>4554</v>
      </c>
    </row>
    <row r="2505" spans="1:7" x14ac:dyDescent="0.25">
      <c r="A2505" s="18">
        <v>43280</v>
      </c>
      <c r="B2505" s="25">
        <f>SalesAndOrders[[#This Row],[Date]]</f>
        <v>43280</v>
      </c>
      <c r="C2505" s="19" t="s">
        <v>16</v>
      </c>
      <c r="D2505" s="19" t="s">
        <v>775</v>
      </c>
      <c r="E2505" s="19" t="s">
        <v>60</v>
      </c>
      <c r="F2505" s="19">
        <v>69</v>
      </c>
      <c r="G2505" s="19">
        <v>2106</v>
      </c>
    </row>
    <row r="2506" spans="1:7" x14ac:dyDescent="0.25">
      <c r="A2506" s="18">
        <v>43280</v>
      </c>
      <c r="B2506" s="25">
        <f>SalesAndOrders[[#This Row],[Date]]</f>
        <v>43280</v>
      </c>
      <c r="C2506" s="19" t="s">
        <v>10</v>
      </c>
      <c r="D2506" s="19" t="s">
        <v>285</v>
      </c>
      <c r="E2506" s="19" t="s">
        <v>67</v>
      </c>
      <c r="F2506" s="19">
        <v>384</v>
      </c>
      <c r="G2506" s="19">
        <v>19947</v>
      </c>
    </row>
    <row r="2507" spans="1:7" x14ac:dyDescent="0.25">
      <c r="A2507" s="18">
        <v>43280</v>
      </c>
      <c r="B2507" s="25">
        <f>SalesAndOrders[[#This Row],[Date]]</f>
        <v>43280</v>
      </c>
      <c r="C2507" s="19" t="s">
        <v>10</v>
      </c>
      <c r="D2507" s="19" t="s">
        <v>290</v>
      </c>
      <c r="E2507" s="19" t="s">
        <v>67</v>
      </c>
      <c r="F2507" s="19">
        <v>495</v>
      </c>
      <c r="G2507" s="19">
        <v>16471</v>
      </c>
    </row>
    <row r="2508" spans="1:7" x14ac:dyDescent="0.25">
      <c r="A2508" s="18">
        <v>43280</v>
      </c>
      <c r="B2508" s="25">
        <f>SalesAndOrders[[#This Row],[Date]]</f>
        <v>43280</v>
      </c>
      <c r="C2508" s="19" t="s">
        <v>10</v>
      </c>
      <c r="D2508" s="19" t="s">
        <v>1099</v>
      </c>
      <c r="E2508" s="19" t="s">
        <v>67</v>
      </c>
      <c r="F2508" s="19">
        <v>599</v>
      </c>
      <c r="G2508" s="19">
        <v>10199</v>
      </c>
    </row>
    <row r="2509" spans="1:7" x14ac:dyDescent="0.25">
      <c r="A2509" s="18">
        <v>43280</v>
      </c>
      <c r="B2509" s="25">
        <f>SalesAndOrders[[#This Row],[Date]]</f>
        <v>43280</v>
      </c>
      <c r="C2509" s="19" t="s">
        <v>10</v>
      </c>
      <c r="D2509" s="19" t="s">
        <v>171</v>
      </c>
      <c r="E2509" s="19" t="s">
        <v>67</v>
      </c>
      <c r="F2509" s="19">
        <v>197</v>
      </c>
      <c r="G2509" s="19">
        <v>8654</v>
      </c>
    </row>
    <row r="2510" spans="1:7" x14ac:dyDescent="0.25">
      <c r="A2510" s="18">
        <v>43280</v>
      </c>
      <c r="B2510" s="25">
        <f>SalesAndOrders[[#This Row],[Date]]</f>
        <v>43280</v>
      </c>
      <c r="C2510" s="19" t="s">
        <v>24</v>
      </c>
      <c r="D2510" s="19" t="s">
        <v>93</v>
      </c>
      <c r="E2510" s="19" t="s">
        <v>67</v>
      </c>
      <c r="F2510" s="19">
        <v>267</v>
      </c>
      <c r="G2510" s="19">
        <v>6254</v>
      </c>
    </row>
    <row r="2511" spans="1:7" x14ac:dyDescent="0.25">
      <c r="A2511" s="18">
        <v>43280</v>
      </c>
      <c r="B2511" s="25">
        <f>SalesAndOrders[[#This Row],[Date]]</f>
        <v>43280</v>
      </c>
      <c r="C2511" s="19" t="s">
        <v>24</v>
      </c>
      <c r="D2511" s="19" t="s">
        <v>401</v>
      </c>
      <c r="E2511" s="19" t="s">
        <v>67</v>
      </c>
      <c r="F2511" s="19">
        <v>192</v>
      </c>
      <c r="G2511" s="19">
        <v>4715</v>
      </c>
    </row>
    <row r="2512" spans="1:7" x14ac:dyDescent="0.25">
      <c r="A2512" s="18">
        <v>43280</v>
      </c>
      <c r="B2512" s="25">
        <f>SalesAndOrders[[#This Row],[Date]]</f>
        <v>43280</v>
      </c>
      <c r="C2512" s="19" t="s">
        <v>24</v>
      </c>
      <c r="D2512" s="19" t="s">
        <v>255</v>
      </c>
      <c r="E2512" s="19" t="s">
        <v>67</v>
      </c>
      <c r="F2512" s="19">
        <v>144</v>
      </c>
      <c r="G2512" s="19">
        <v>3000</v>
      </c>
    </row>
    <row r="2513" spans="1:7" x14ac:dyDescent="0.25">
      <c r="A2513" s="18">
        <v>43280</v>
      </c>
      <c r="B2513" s="25">
        <f>SalesAndOrders[[#This Row],[Date]]</f>
        <v>43280</v>
      </c>
      <c r="C2513" s="19" t="s">
        <v>16</v>
      </c>
      <c r="D2513" s="19" t="s">
        <v>285</v>
      </c>
      <c r="E2513" s="19" t="s">
        <v>19</v>
      </c>
      <c r="F2513" s="19">
        <v>45</v>
      </c>
      <c r="G2513" s="19">
        <v>3806</v>
      </c>
    </row>
    <row r="2514" spans="1:7" x14ac:dyDescent="0.25">
      <c r="A2514" s="18">
        <v>43280</v>
      </c>
      <c r="B2514" s="25">
        <f>SalesAndOrders[[#This Row],[Date]]</f>
        <v>43280</v>
      </c>
      <c r="C2514" s="22" t="s">
        <v>16</v>
      </c>
      <c r="D2514" s="19" t="s">
        <v>140</v>
      </c>
      <c r="E2514" s="22" t="s">
        <v>67</v>
      </c>
      <c r="F2514" s="22">
        <v>51</v>
      </c>
      <c r="G2514" s="22">
        <v>2531</v>
      </c>
    </row>
    <row r="2515" spans="1:7" x14ac:dyDescent="0.25">
      <c r="A2515" s="17" t="s">
        <v>3046</v>
      </c>
      <c r="B2515" s="17"/>
      <c r="F2515" s="17">
        <f>SUBTOTAL(109,SalesAndOrders[Units Sold])</f>
        <v>458749</v>
      </c>
      <c r="G2515" s="17">
        <f>SUBTOTAL(109,SalesAndOrders[Order Value])</f>
        <v>15593720</v>
      </c>
    </row>
    <row r="2516" spans="1:7" x14ac:dyDescent="0.25">
      <c r="A2516" s="23"/>
      <c r="B2516" s="23"/>
      <c r="F2516" s="17" t="str">
        <f>TEXT(SalesAndOrders[[#Totals],[Units Sold]],"#,##")</f>
        <v>4,58,749</v>
      </c>
      <c r="G2516" s="17" t="str">
        <f>TEXT(SalesAndOrders[[#Totals],[Order Value]],"$#,##")</f>
        <v>$1,55,93,720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33AFE-2623-454A-A770-FE40B8A10D24}">
  <sheetPr codeName="Sheet4"/>
  <dimension ref="A1"/>
  <sheetViews>
    <sheetView zoomScale="115" zoomScaleNormal="115" workbookViewId="0">
      <selection activeCell="G64" sqref="G64"/>
    </sheetView>
  </sheetViews>
  <sheetFormatPr defaultRowHeight="15" x14ac:dyDescent="0.25"/>
  <cols>
    <col min="1" max="16384" width="8.7265625" style="13"/>
  </cols>
  <sheetData/>
  <pageMargins left="0.7" right="0.7" top="0.75" bottom="0.75" header="0.3" footer="0.3"/>
  <drawing r:id="rId1"/>
  <extLst>
    <ext xmlns:x15="http://schemas.microsoft.com/office/spreadsheetml/2010/11/main" uri="{3A4CF648-6AED-40f4-86FF-DC5316D8AED3}">
      <x14:slicerList xmlns:x14="http://schemas.microsoft.com/office/spreadsheetml/2009/9/main">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F58C1-DD76-4D90-AC70-F5C5A5CDAE59}">
  <sheetPr codeName="Sheet5"/>
  <dimension ref="A6:B25"/>
  <sheetViews>
    <sheetView workbookViewId="0">
      <selection activeCell="B7" sqref="B7"/>
    </sheetView>
  </sheetViews>
  <sheetFormatPr defaultRowHeight="15" x14ac:dyDescent="0.25"/>
  <cols>
    <col min="1" max="1" width="12.54296875" bestFit="1" customWidth="1"/>
    <col min="2" max="2" width="18.453125" customWidth="1"/>
    <col min="3" max="3" width="18.26953125" bestFit="1" customWidth="1"/>
    <col min="4" max="4" width="4.81640625" bestFit="1" customWidth="1"/>
    <col min="5" max="5" width="11" bestFit="1" customWidth="1"/>
    <col min="6" max="6" width="15.81640625" bestFit="1" customWidth="1"/>
    <col min="7" max="7" width="18.26953125" bestFit="1" customWidth="1"/>
    <col min="8" max="8" width="20.54296875" bestFit="1" customWidth="1"/>
    <col min="9" max="9" width="23" bestFit="1" customWidth="1"/>
    <col min="10" max="10" width="9.08984375" bestFit="1" customWidth="1"/>
    <col min="11" max="11" width="9.453125" bestFit="1" customWidth="1"/>
    <col min="12" max="14" width="6.453125" bestFit="1" customWidth="1"/>
    <col min="15" max="15" width="9.08984375" bestFit="1" customWidth="1"/>
    <col min="16" max="18" width="6.08984375" bestFit="1" customWidth="1"/>
    <col min="19" max="19" width="9.08984375" bestFit="1" customWidth="1"/>
    <col min="20" max="22" width="6.08984375" bestFit="1" customWidth="1"/>
    <col min="23" max="23" width="9.08984375" bestFit="1" customWidth="1"/>
    <col min="24" max="26" width="6.08984375" bestFit="1" customWidth="1"/>
    <col min="27" max="27" width="9.08984375" bestFit="1" customWidth="1"/>
    <col min="28" max="28" width="9.453125" bestFit="1" customWidth="1"/>
    <col min="29" max="31" width="6.453125" bestFit="1" customWidth="1"/>
    <col min="32" max="32" width="9.08984375" bestFit="1" customWidth="1"/>
    <col min="33" max="34" width="6.08984375" bestFit="1" customWidth="1"/>
    <col min="35" max="35" width="9.08984375" bestFit="1" customWidth="1"/>
    <col min="36" max="36" width="9.453125" bestFit="1" customWidth="1"/>
    <col min="37" max="37" width="11" bestFit="1" customWidth="1"/>
  </cols>
  <sheetData>
    <row r="6" spans="1:2" x14ac:dyDescent="0.25">
      <c r="A6" s="26" t="s">
        <v>3048</v>
      </c>
      <c r="B6" t="s">
        <v>3053</v>
      </c>
    </row>
    <row r="7" spans="1:2" x14ac:dyDescent="0.25">
      <c r="A7" s="27" t="s">
        <v>3050</v>
      </c>
      <c r="B7" s="35">
        <v>139946</v>
      </c>
    </row>
    <row r="8" spans="1:2" x14ac:dyDescent="0.25">
      <c r="A8" s="27" t="s">
        <v>3051</v>
      </c>
      <c r="B8" s="35">
        <v>226649</v>
      </c>
    </row>
    <row r="9" spans="1:2" x14ac:dyDescent="0.25">
      <c r="A9" s="27" t="s">
        <v>3052</v>
      </c>
      <c r="B9" s="35">
        <v>92154</v>
      </c>
    </row>
    <row r="10" spans="1:2" x14ac:dyDescent="0.25">
      <c r="A10" s="27" t="s">
        <v>3049</v>
      </c>
      <c r="B10" s="35">
        <v>458749</v>
      </c>
    </row>
    <row r="21" spans="1:2" x14ac:dyDescent="0.25">
      <c r="A21" s="26" t="s">
        <v>3048</v>
      </c>
      <c r="B21" t="s">
        <v>3054</v>
      </c>
    </row>
    <row r="22" spans="1:2" x14ac:dyDescent="0.25">
      <c r="A22" s="27" t="s">
        <v>3050</v>
      </c>
      <c r="B22" s="35">
        <v>4724340</v>
      </c>
    </row>
    <row r="23" spans="1:2" x14ac:dyDescent="0.25">
      <c r="A23" s="27" t="s">
        <v>3051</v>
      </c>
      <c r="B23" s="35">
        <v>7772356</v>
      </c>
    </row>
    <row r="24" spans="1:2" x14ac:dyDescent="0.25">
      <c r="A24" s="27" t="s">
        <v>3052</v>
      </c>
      <c r="B24" s="35">
        <v>3097024</v>
      </c>
    </row>
    <row r="25" spans="1:2" x14ac:dyDescent="0.25">
      <c r="A25" s="27" t="s">
        <v>3049</v>
      </c>
      <c r="B25" s="35">
        <v>15593720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771A92-3F38-4BA0-9688-35DC9FD87669}">
  <sheetPr codeName="Sheet6"/>
  <dimension ref="A1:A4"/>
  <sheetViews>
    <sheetView zoomScale="85" zoomScaleNormal="85" workbookViewId="0">
      <selection activeCell="R50" sqref="R50"/>
    </sheetView>
  </sheetViews>
  <sheetFormatPr defaultRowHeight="15" x14ac:dyDescent="0.25"/>
  <cols>
    <col min="1" max="16384" width="8.7265625" style="13"/>
  </cols>
  <sheetData>
    <row r="1" s="13" customFormat="1" x14ac:dyDescent="0.25"/>
    <row r="2" s="13" customFormat="1" x14ac:dyDescent="0.25"/>
    <row r="3" s="13" customFormat="1" x14ac:dyDescent="0.25"/>
    <row r="4" s="13" customFormat="1"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F8232-4418-47F4-87C1-A47361783182}">
  <sheetPr codeName="Sheet7"/>
  <dimension ref="A1:C512"/>
  <sheetViews>
    <sheetView workbookViewId="0">
      <selection activeCell="B17" sqref="B17"/>
    </sheetView>
  </sheetViews>
  <sheetFormatPr defaultRowHeight="15" x14ac:dyDescent="0.25"/>
  <cols>
    <col min="1" max="1" width="7.26953125" bestFit="1" customWidth="1"/>
    <col min="2" max="2" width="11.453125" bestFit="1" customWidth="1"/>
    <col min="3" max="3" width="11.54296875" bestFit="1" customWidth="1"/>
  </cols>
  <sheetData>
    <row r="1" spans="1:3" x14ac:dyDescent="0.25">
      <c r="A1" s="28" t="s">
        <v>2722</v>
      </c>
      <c r="B1" s="30" t="s">
        <v>5</v>
      </c>
      <c r="C1" s="32" t="s">
        <v>2723</v>
      </c>
    </row>
    <row r="2" spans="1:3" x14ac:dyDescent="0.25">
      <c r="A2" s="29">
        <v>43980</v>
      </c>
      <c r="B2" s="31" t="s">
        <v>13</v>
      </c>
      <c r="C2" s="33">
        <v>14856</v>
      </c>
    </row>
    <row r="3" spans="1:3" x14ac:dyDescent="0.25">
      <c r="A3" s="9">
        <v>43980</v>
      </c>
      <c r="B3" s="8" t="s">
        <v>13</v>
      </c>
      <c r="C3" s="34">
        <v>5631</v>
      </c>
    </row>
    <row r="4" spans="1:3" x14ac:dyDescent="0.25">
      <c r="A4" s="29">
        <v>43980</v>
      </c>
      <c r="B4" s="31" t="s">
        <v>13</v>
      </c>
      <c r="C4" s="33">
        <v>2323</v>
      </c>
    </row>
    <row r="5" spans="1:3" x14ac:dyDescent="0.25">
      <c r="A5" s="9">
        <v>43980</v>
      </c>
      <c r="B5" s="8" t="s">
        <v>13</v>
      </c>
      <c r="C5" s="34">
        <v>4793</v>
      </c>
    </row>
    <row r="6" spans="1:3" x14ac:dyDescent="0.25">
      <c r="A6" s="29">
        <v>43980</v>
      </c>
      <c r="B6" s="31" t="s">
        <v>19</v>
      </c>
      <c r="C6" s="33">
        <v>13140</v>
      </c>
    </row>
    <row r="7" spans="1:3" x14ac:dyDescent="0.25">
      <c r="A7" s="9">
        <v>43980</v>
      </c>
      <c r="B7" s="8" t="s">
        <v>19</v>
      </c>
      <c r="C7" s="34">
        <v>9835</v>
      </c>
    </row>
    <row r="8" spans="1:3" x14ac:dyDescent="0.25">
      <c r="A8" s="29">
        <v>43980</v>
      </c>
      <c r="B8" s="31" t="s">
        <v>19</v>
      </c>
      <c r="C8" s="33">
        <v>7952</v>
      </c>
    </row>
    <row r="9" spans="1:3" x14ac:dyDescent="0.25">
      <c r="A9" s="9">
        <v>43980</v>
      </c>
      <c r="B9" s="8" t="s">
        <v>19</v>
      </c>
      <c r="C9" s="34">
        <v>7819</v>
      </c>
    </row>
    <row r="10" spans="1:3" x14ac:dyDescent="0.25">
      <c r="A10" s="29">
        <v>43980</v>
      </c>
      <c r="B10" s="31" t="s">
        <v>19</v>
      </c>
      <c r="C10" s="33">
        <v>5191</v>
      </c>
    </row>
    <row r="11" spans="1:3" x14ac:dyDescent="0.25">
      <c r="A11" s="9">
        <v>43980</v>
      </c>
      <c r="B11" s="8" t="s">
        <v>19</v>
      </c>
      <c r="C11" s="34">
        <v>3713</v>
      </c>
    </row>
    <row r="12" spans="1:3" x14ac:dyDescent="0.25">
      <c r="A12" s="29">
        <v>43980</v>
      </c>
      <c r="B12" s="31" t="s">
        <v>19</v>
      </c>
      <c r="C12" s="33">
        <v>3511</v>
      </c>
    </row>
    <row r="13" spans="1:3" x14ac:dyDescent="0.25">
      <c r="A13" s="9">
        <v>43980</v>
      </c>
      <c r="B13" s="8" t="s">
        <v>19</v>
      </c>
      <c r="C13" s="34">
        <v>2575</v>
      </c>
    </row>
    <row r="14" spans="1:3" x14ac:dyDescent="0.25">
      <c r="A14" s="29">
        <v>43980</v>
      </c>
      <c r="B14" s="31" t="s">
        <v>19</v>
      </c>
      <c r="C14" s="33">
        <v>1287</v>
      </c>
    </row>
    <row r="15" spans="1:3" x14ac:dyDescent="0.25">
      <c r="A15" s="9">
        <v>43980</v>
      </c>
      <c r="B15" s="8" t="s">
        <v>19</v>
      </c>
      <c r="C15" s="34">
        <v>1059</v>
      </c>
    </row>
    <row r="16" spans="1:3" x14ac:dyDescent="0.25">
      <c r="A16" s="29">
        <v>43980</v>
      </c>
      <c r="B16" s="31" t="s">
        <v>30</v>
      </c>
      <c r="C16" s="33">
        <v>7154</v>
      </c>
    </row>
    <row r="17" spans="1:3" x14ac:dyDescent="0.25">
      <c r="A17" s="9">
        <v>43980</v>
      </c>
      <c r="B17" s="8" t="s">
        <v>2724</v>
      </c>
      <c r="C17" s="34">
        <v>15950</v>
      </c>
    </row>
    <row r="18" spans="1:3" x14ac:dyDescent="0.25">
      <c r="A18" s="29">
        <v>43980</v>
      </c>
      <c r="B18" s="31" t="s">
        <v>30</v>
      </c>
      <c r="C18" s="33">
        <v>5950</v>
      </c>
    </row>
    <row r="19" spans="1:3" x14ac:dyDescent="0.25">
      <c r="A19" s="9">
        <v>43980</v>
      </c>
      <c r="B19" s="8" t="s">
        <v>30</v>
      </c>
      <c r="C19" s="34">
        <v>4380</v>
      </c>
    </row>
    <row r="20" spans="1:3" x14ac:dyDescent="0.25">
      <c r="A20" s="29">
        <v>43980</v>
      </c>
      <c r="B20" s="31" t="s">
        <v>30</v>
      </c>
      <c r="C20" s="33">
        <v>3493</v>
      </c>
    </row>
    <row r="21" spans="1:3" x14ac:dyDescent="0.25">
      <c r="A21" s="9">
        <v>43980</v>
      </c>
      <c r="B21" s="8" t="s">
        <v>30</v>
      </c>
      <c r="C21" s="34">
        <v>3277</v>
      </c>
    </row>
    <row r="22" spans="1:3" x14ac:dyDescent="0.25">
      <c r="A22" s="29">
        <v>43980</v>
      </c>
      <c r="B22" s="31" t="s">
        <v>30</v>
      </c>
      <c r="C22" s="33">
        <v>3195</v>
      </c>
    </row>
    <row r="23" spans="1:3" x14ac:dyDescent="0.25">
      <c r="A23" s="9">
        <v>43980</v>
      </c>
      <c r="B23" s="8" t="s">
        <v>30</v>
      </c>
      <c r="C23" s="34">
        <v>1948</v>
      </c>
    </row>
    <row r="24" spans="1:3" x14ac:dyDescent="0.25">
      <c r="A24" s="29">
        <v>43980</v>
      </c>
      <c r="B24" s="31" t="s">
        <v>30</v>
      </c>
      <c r="C24" s="33">
        <v>1800</v>
      </c>
    </row>
    <row r="25" spans="1:3" x14ac:dyDescent="0.25">
      <c r="A25" s="9">
        <v>43980</v>
      </c>
      <c r="B25" s="8" t="s">
        <v>19</v>
      </c>
      <c r="C25" s="34">
        <v>4051</v>
      </c>
    </row>
    <row r="26" spans="1:3" x14ac:dyDescent="0.25">
      <c r="A26" s="29">
        <v>43980</v>
      </c>
      <c r="B26" s="31" t="s">
        <v>32</v>
      </c>
      <c r="C26" s="33">
        <v>7087</v>
      </c>
    </row>
    <row r="27" spans="1:3" x14ac:dyDescent="0.25">
      <c r="A27" s="9">
        <v>43980</v>
      </c>
      <c r="B27" s="8" t="s">
        <v>32</v>
      </c>
      <c r="C27" s="34">
        <v>5376</v>
      </c>
    </row>
    <row r="28" spans="1:3" x14ac:dyDescent="0.25">
      <c r="A28" s="29">
        <v>43980</v>
      </c>
      <c r="B28" s="31" t="s">
        <v>32</v>
      </c>
      <c r="C28" s="33">
        <v>4504</v>
      </c>
    </row>
    <row r="29" spans="1:3" x14ac:dyDescent="0.25">
      <c r="A29" s="9">
        <v>43980</v>
      </c>
      <c r="B29" s="8" t="s">
        <v>32</v>
      </c>
      <c r="C29" s="34">
        <v>4205</v>
      </c>
    </row>
    <row r="30" spans="1:3" x14ac:dyDescent="0.25">
      <c r="A30" s="29">
        <v>43980</v>
      </c>
      <c r="B30" s="31" t="s">
        <v>32</v>
      </c>
      <c r="C30" s="33">
        <v>3077</v>
      </c>
    </row>
    <row r="31" spans="1:3" x14ac:dyDescent="0.25">
      <c r="A31" s="9">
        <v>43980</v>
      </c>
      <c r="B31" s="8" t="s">
        <v>32</v>
      </c>
      <c r="C31" s="34">
        <v>3033</v>
      </c>
    </row>
    <row r="32" spans="1:3" x14ac:dyDescent="0.25">
      <c r="A32" s="29">
        <v>43980</v>
      </c>
      <c r="B32" s="31" t="s">
        <v>32</v>
      </c>
      <c r="C32" s="33">
        <v>2589</v>
      </c>
    </row>
    <row r="33" spans="1:3" x14ac:dyDescent="0.25">
      <c r="A33" s="9">
        <v>43980</v>
      </c>
      <c r="B33" s="8" t="s">
        <v>32</v>
      </c>
      <c r="C33" s="34">
        <v>2531</v>
      </c>
    </row>
    <row r="34" spans="1:3" x14ac:dyDescent="0.25">
      <c r="A34" s="29">
        <v>43980</v>
      </c>
      <c r="B34" s="31" t="s">
        <v>32</v>
      </c>
      <c r="C34" s="33">
        <v>2059</v>
      </c>
    </row>
    <row r="35" spans="1:3" x14ac:dyDescent="0.25">
      <c r="A35" s="9">
        <v>43980</v>
      </c>
      <c r="B35" s="8" t="s">
        <v>13</v>
      </c>
      <c r="C35" s="34">
        <v>5078</v>
      </c>
    </row>
    <row r="36" spans="1:3" x14ac:dyDescent="0.25">
      <c r="A36" s="29">
        <v>43980</v>
      </c>
      <c r="B36" s="31" t="s">
        <v>32</v>
      </c>
      <c r="C36" s="33">
        <v>1372</v>
      </c>
    </row>
    <row r="37" spans="1:3" x14ac:dyDescent="0.25">
      <c r="A37" s="9">
        <v>43980</v>
      </c>
      <c r="B37" s="8" t="s">
        <v>39</v>
      </c>
      <c r="C37" s="34">
        <v>11314</v>
      </c>
    </row>
    <row r="38" spans="1:3" x14ac:dyDescent="0.25">
      <c r="A38" s="29">
        <v>43980</v>
      </c>
      <c r="B38" s="31" t="s">
        <v>39</v>
      </c>
      <c r="C38" s="33">
        <v>7011</v>
      </c>
    </row>
    <row r="39" spans="1:3" x14ac:dyDescent="0.25">
      <c r="A39" s="9">
        <v>43980</v>
      </c>
      <c r="B39" s="8" t="s">
        <v>39</v>
      </c>
      <c r="C39" s="34">
        <v>5957</v>
      </c>
    </row>
    <row r="40" spans="1:3" x14ac:dyDescent="0.25">
      <c r="A40" s="29">
        <v>43980</v>
      </c>
      <c r="B40" s="31" t="s">
        <v>39</v>
      </c>
      <c r="C40" s="33">
        <v>3619</v>
      </c>
    </row>
    <row r="41" spans="1:3" x14ac:dyDescent="0.25">
      <c r="A41" s="9">
        <v>43980</v>
      </c>
      <c r="B41" s="8" t="s">
        <v>39</v>
      </c>
      <c r="C41" s="34">
        <v>3552</v>
      </c>
    </row>
    <row r="42" spans="1:3" x14ac:dyDescent="0.25">
      <c r="A42" s="29">
        <v>43980</v>
      </c>
      <c r="B42" s="31" t="s">
        <v>39</v>
      </c>
      <c r="C42" s="33">
        <v>3188</v>
      </c>
    </row>
    <row r="43" spans="1:3" x14ac:dyDescent="0.25">
      <c r="A43" s="9">
        <v>43980</v>
      </c>
      <c r="B43" s="8" t="s">
        <v>39</v>
      </c>
      <c r="C43" s="34">
        <v>3051</v>
      </c>
    </row>
    <row r="44" spans="1:3" x14ac:dyDescent="0.25">
      <c r="A44" s="29">
        <v>43980</v>
      </c>
      <c r="B44" s="31" t="s">
        <v>2724</v>
      </c>
      <c r="C44" s="33">
        <v>20127</v>
      </c>
    </row>
    <row r="45" spans="1:3" x14ac:dyDescent="0.25">
      <c r="A45" s="9">
        <v>43980</v>
      </c>
      <c r="B45" s="8" t="s">
        <v>2724</v>
      </c>
      <c r="C45" s="34">
        <v>18327</v>
      </c>
    </row>
    <row r="46" spans="1:3" x14ac:dyDescent="0.25">
      <c r="A46" s="29">
        <v>43980</v>
      </c>
      <c r="B46" s="31" t="s">
        <v>2724</v>
      </c>
      <c r="C46" s="33">
        <v>16722</v>
      </c>
    </row>
    <row r="47" spans="1:3" x14ac:dyDescent="0.25">
      <c r="A47" s="9">
        <v>43980</v>
      </c>
      <c r="B47" s="8" t="s">
        <v>2724</v>
      </c>
      <c r="C47" s="34">
        <v>16289</v>
      </c>
    </row>
    <row r="48" spans="1:3" x14ac:dyDescent="0.25">
      <c r="A48" s="29">
        <v>43980</v>
      </c>
      <c r="B48" s="31" t="s">
        <v>2724</v>
      </c>
      <c r="C48" s="33">
        <v>10118</v>
      </c>
    </row>
    <row r="49" spans="1:3" x14ac:dyDescent="0.25">
      <c r="A49" s="9">
        <v>43980</v>
      </c>
      <c r="B49" s="8" t="s">
        <v>2724</v>
      </c>
      <c r="C49" s="34">
        <v>8255</v>
      </c>
    </row>
    <row r="50" spans="1:3" x14ac:dyDescent="0.25">
      <c r="A50" s="29">
        <v>43980</v>
      </c>
      <c r="B50" s="31" t="s">
        <v>2724</v>
      </c>
      <c r="C50" s="33">
        <v>7075</v>
      </c>
    </row>
    <row r="51" spans="1:3" x14ac:dyDescent="0.25">
      <c r="A51" s="9">
        <v>43980</v>
      </c>
      <c r="B51" s="8" t="s">
        <v>2724</v>
      </c>
      <c r="C51" s="34">
        <v>4801</v>
      </c>
    </row>
    <row r="52" spans="1:3" x14ac:dyDescent="0.25">
      <c r="A52" s="29">
        <v>43980</v>
      </c>
      <c r="B52" s="31" t="s">
        <v>2724</v>
      </c>
      <c r="C52" s="33">
        <v>4102</v>
      </c>
    </row>
    <row r="53" spans="1:3" x14ac:dyDescent="0.25">
      <c r="A53" s="9">
        <v>43980</v>
      </c>
      <c r="B53" s="8" t="s">
        <v>2724</v>
      </c>
      <c r="C53" s="34">
        <v>4084</v>
      </c>
    </row>
    <row r="54" spans="1:3" x14ac:dyDescent="0.25">
      <c r="A54" s="29">
        <v>43980</v>
      </c>
      <c r="B54" s="31" t="s">
        <v>2724</v>
      </c>
      <c r="C54" s="33">
        <v>4010</v>
      </c>
    </row>
    <row r="55" spans="1:3" x14ac:dyDescent="0.25">
      <c r="A55" s="9">
        <v>43980</v>
      </c>
      <c r="B55" s="8" t="s">
        <v>2724</v>
      </c>
      <c r="C55" s="34">
        <v>3405</v>
      </c>
    </row>
    <row r="56" spans="1:3" x14ac:dyDescent="0.25">
      <c r="A56" s="29">
        <v>43980</v>
      </c>
      <c r="B56" s="31" t="s">
        <v>2724</v>
      </c>
      <c r="C56" s="33">
        <v>6632</v>
      </c>
    </row>
    <row r="57" spans="1:3" x14ac:dyDescent="0.25">
      <c r="A57" s="9">
        <v>43980</v>
      </c>
      <c r="B57" s="8" t="s">
        <v>57</v>
      </c>
      <c r="C57" s="34">
        <v>13482</v>
      </c>
    </row>
    <row r="58" spans="1:3" x14ac:dyDescent="0.25">
      <c r="A58" s="29">
        <v>43980</v>
      </c>
      <c r="B58" s="31" t="s">
        <v>57</v>
      </c>
      <c r="C58" s="33">
        <v>7811</v>
      </c>
    </row>
    <row r="59" spans="1:3" x14ac:dyDescent="0.25">
      <c r="A59" s="9">
        <v>43980</v>
      </c>
      <c r="B59" s="8" t="s">
        <v>57</v>
      </c>
      <c r="C59" s="34">
        <v>6909</v>
      </c>
    </row>
    <row r="60" spans="1:3" x14ac:dyDescent="0.25">
      <c r="A60" s="29">
        <v>43980</v>
      </c>
      <c r="B60" s="31" t="s">
        <v>57</v>
      </c>
      <c r="C60" s="33">
        <v>6505</v>
      </c>
    </row>
    <row r="61" spans="1:3" x14ac:dyDescent="0.25">
      <c r="A61" s="9">
        <v>43980</v>
      </c>
      <c r="B61" s="8" t="s">
        <v>57</v>
      </c>
      <c r="C61" s="34">
        <v>5532</v>
      </c>
    </row>
    <row r="62" spans="1:3" x14ac:dyDescent="0.25">
      <c r="A62" s="29">
        <v>43980</v>
      </c>
      <c r="B62" s="31" t="s">
        <v>57</v>
      </c>
      <c r="C62" s="33">
        <v>4378</v>
      </c>
    </row>
    <row r="63" spans="1:3" x14ac:dyDescent="0.25">
      <c r="A63" s="9">
        <v>43980</v>
      </c>
      <c r="B63" s="8" t="s">
        <v>2724</v>
      </c>
      <c r="C63" s="34">
        <v>2172</v>
      </c>
    </row>
    <row r="64" spans="1:3" x14ac:dyDescent="0.25">
      <c r="A64" s="29">
        <v>43980</v>
      </c>
      <c r="B64" s="31" t="s">
        <v>57</v>
      </c>
      <c r="C64" s="33">
        <v>2591</v>
      </c>
    </row>
    <row r="65" spans="1:3" x14ac:dyDescent="0.25">
      <c r="A65" s="9">
        <v>43980</v>
      </c>
      <c r="B65" s="8" t="s">
        <v>57</v>
      </c>
      <c r="C65" s="34">
        <v>2172</v>
      </c>
    </row>
    <row r="66" spans="1:3" x14ac:dyDescent="0.25">
      <c r="A66" s="29">
        <v>43980</v>
      </c>
      <c r="B66" s="31" t="s">
        <v>60</v>
      </c>
      <c r="C66" s="33">
        <v>17266</v>
      </c>
    </row>
    <row r="67" spans="1:3" x14ac:dyDescent="0.25">
      <c r="A67" s="9">
        <v>43980</v>
      </c>
      <c r="B67" s="8" t="s">
        <v>60</v>
      </c>
      <c r="C67" s="34">
        <v>10851</v>
      </c>
    </row>
    <row r="68" spans="1:3" x14ac:dyDescent="0.25">
      <c r="A68" s="29">
        <v>43980</v>
      </c>
      <c r="B68" s="31" t="s">
        <v>60</v>
      </c>
      <c r="C68" s="33">
        <v>10441</v>
      </c>
    </row>
    <row r="69" spans="1:3" x14ac:dyDescent="0.25">
      <c r="A69" s="9">
        <v>43980</v>
      </c>
      <c r="B69" s="8" t="s">
        <v>60</v>
      </c>
      <c r="C69" s="34">
        <v>9018</v>
      </c>
    </row>
    <row r="70" spans="1:3" x14ac:dyDescent="0.25">
      <c r="A70" s="29">
        <v>43980</v>
      </c>
      <c r="B70" s="31" t="s">
        <v>32</v>
      </c>
      <c r="C70" s="33">
        <v>1940</v>
      </c>
    </row>
    <row r="71" spans="1:3" x14ac:dyDescent="0.25">
      <c r="A71" s="9">
        <v>43980</v>
      </c>
      <c r="B71" s="8" t="s">
        <v>60</v>
      </c>
      <c r="C71" s="34">
        <v>6300</v>
      </c>
    </row>
    <row r="72" spans="1:3" x14ac:dyDescent="0.25">
      <c r="A72" s="29">
        <v>43980</v>
      </c>
      <c r="B72" s="31" t="s">
        <v>32</v>
      </c>
      <c r="C72" s="33">
        <v>3641</v>
      </c>
    </row>
    <row r="73" spans="1:3" x14ac:dyDescent="0.25">
      <c r="A73" s="9">
        <v>43980</v>
      </c>
      <c r="B73" s="8" t="s">
        <v>60</v>
      </c>
      <c r="C73" s="34">
        <v>5381</v>
      </c>
    </row>
    <row r="74" spans="1:3" x14ac:dyDescent="0.25">
      <c r="A74" s="29">
        <v>43980</v>
      </c>
      <c r="B74" s="31" t="s">
        <v>60</v>
      </c>
      <c r="C74" s="33">
        <v>5211</v>
      </c>
    </row>
    <row r="75" spans="1:3" x14ac:dyDescent="0.25">
      <c r="A75" s="9">
        <v>43980</v>
      </c>
      <c r="B75" s="8" t="s">
        <v>60</v>
      </c>
      <c r="C75" s="34">
        <v>5184</v>
      </c>
    </row>
    <row r="76" spans="1:3" x14ac:dyDescent="0.25">
      <c r="A76" s="29">
        <v>43980</v>
      </c>
      <c r="B76" s="31" t="s">
        <v>60</v>
      </c>
      <c r="C76" s="33">
        <v>3488</v>
      </c>
    </row>
    <row r="77" spans="1:3" x14ac:dyDescent="0.25">
      <c r="A77" s="9">
        <v>43980</v>
      </c>
      <c r="B77" s="8" t="s">
        <v>60</v>
      </c>
      <c r="C77" s="34">
        <v>3058</v>
      </c>
    </row>
    <row r="78" spans="1:3" x14ac:dyDescent="0.25">
      <c r="A78" s="29">
        <v>43980</v>
      </c>
      <c r="B78" s="31" t="s">
        <v>60</v>
      </c>
      <c r="C78" s="33">
        <v>3038</v>
      </c>
    </row>
    <row r="79" spans="1:3" x14ac:dyDescent="0.25">
      <c r="A79" s="9">
        <v>43980</v>
      </c>
      <c r="B79" s="8" t="s">
        <v>60</v>
      </c>
      <c r="C79" s="34">
        <v>2466</v>
      </c>
    </row>
    <row r="80" spans="1:3" x14ac:dyDescent="0.25">
      <c r="A80" s="29">
        <v>43980</v>
      </c>
      <c r="B80" s="31" t="s">
        <v>2724</v>
      </c>
      <c r="C80" s="33">
        <v>4899</v>
      </c>
    </row>
    <row r="81" spans="1:3" x14ac:dyDescent="0.25">
      <c r="A81" s="9">
        <v>43980</v>
      </c>
      <c r="B81" s="8" t="s">
        <v>67</v>
      </c>
      <c r="C81" s="34">
        <v>17823</v>
      </c>
    </row>
    <row r="82" spans="1:3" x14ac:dyDescent="0.25">
      <c r="A82" s="29">
        <v>43980</v>
      </c>
      <c r="B82" s="31" t="s">
        <v>67</v>
      </c>
      <c r="C82" s="33">
        <v>8688</v>
      </c>
    </row>
    <row r="83" spans="1:3" x14ac:dyDescent="0.25">
      <c r="A83" s="9">
        <v>43980</v>
      </c>
      <c r="B83" s="8" t="s">
        <v>67</v>
      </c>
      <c r="C83" s="34">
        <v>7226</v>
      </c>
    </row>
    <row r="84" spans="1:3" x14ac:dyDescent="0.25">
      <c r="A84" s="29">
        <v>43980</v>
      </c>
      <c r="B84" s="31" t="s">
        <v>67</v>
      </c>
      <c r="C84" s="33">
        <v>6454</v>
      </c>
    </row>
    <row r="85" spans="1:3" x14ac:dyDescent="0.25">
      <c r="A85" s="9">
        <v>43980</v>
      </c>
      <c r="B85" s="8" t="s">
        <v>67</v>
      </c>
      <c r="C85" s="34">
        <v>6069</v>
      </c>
    </row>
    <row r="86" spans="1:3" x14ac:dyDescent="0.25">
      <c r="A86" s="29">
        <v>43980</v>
      </c>
      <c r="B86" s="31" t="s">
        <v>39</v>
      </c>
      <c r="C86" s="33">
        <v>4744</v>
      </c>
    </row>
    <row r="87" spans="1:3" x14ac:dyDescent="0.25">
      <c r="A87" s="9">
        <v>43980</v>
      </c>
      <c r="B87" s="8" t="s">
        <v>67</v>
      </c>
      <c r="C87" s="34">
        <v>5306</v>
      </c>
    </row>
    <row r="88" spans="1:3" x14ac:dyDescent="0.25">
      <c r="A88" s="29">
        <v>43980</v>
      </c>
      <c r="B88" s="31" t="s">
        <v>67</v>
      </c>
      <c r="C88" s="33">
        <v>4717</v>
      </c>
    </row>
    <row r="89" spans="1:3" x14ac:dyDescent="0.25">
      <c r="A89" s="9">
        <v>43980</v>
      </c>
      <c r="B89" s="8" t="s">
        <v>67</v>
      </c>
      <c r="C89" s="34">
        <v>4053</v>
      </c>
    </row>
    <row r="90" spans="1:3" x14ac:dyDescent="0.25">
      <c r="A90" s="29">
        <v>43980</v>
      </c>
      <c r="B90" s="31" t="s">
        <v>67</v>
      </c>
      <c r="C90" s="33">
        <v>3227</v>
      </c>
    </row>
    <row r="91" spans="1:3" x14ac:dyDescent="0.25">
      <c r="A91" s="9">
        <v>43980</v>
      </c>
      <c r="B91" s="8" t="s">
        <v>67</v>
      </c>
      <c r="C91" s="34">
        <v>2204</v>
      </c>
    </row>
    <row r="92" spans="1:3" x14ac:dyDescent="0.25">
      <c r="A92" s="29">
        <v>43950</v>
      </c>
      <c r="B92" s="31" t="s">
        <v>13</v>
      </c>
      <c r="C92" s="33">
        <v>12525</v>
      </c>
    </row>
    <row r="93" spans="1:3" x14ac:dyDescent="0.25">
      <c r="A93" s="9">
        <v>43950</v>
      </c>
      <c r="B93" s="8" t="s">
        <v>13</v>
      </c>
      <c r="C93" s="34">
        <v>9327</v>
      </c>
    </row>
    <row r="94" spans="1:3" x14ac:dyDescent="0.25">
      <c r="A94" s="29">
        <v>43950</v>
      </c>
      <c r="B94" s="31" t="s">
        <v>13</v>
      </c>
      <c r="C94" s="33">
        <v>12744</v>
      </c>
    </row>
    <row r="95" spans="1:3" x14ac:dyDescent="0.25">
      <c r="A95" s="9">
        <v>43950</v>
      </c>
      <c r="B95" s="8" t="s">
        <v>13</v>
      </c>
      <c r="C95" s="34">
        <v>3612</v>
      </c>
    </row>
    <row r="96" spans="1:3" x14ac:dyDescent="0.25">
      <c r="A96" s="29">
        <v>43950</v>
      </c>
      <c r="B96" s="31" t="s">
        <v>13</v>
      </c>
      <c r="C96" s="33">
        <v>3073</v>
      </c>
    </row>
    <row r="97" spans="1:3" x14ac:dyDescent="0.25">
      <c r="A97" s="9">
        <v>43950</v>
      </c>
      <c r="B97" s="8" t="s">
        <v>13</v>
      </c>
      <c r="C97" s="34">
        <v>2059</v>
      </c>
    </row>
    <row r="98" spans="1:3" x14ac:dyDescent="0.25">
      <c r="A98" s="29">
        <v>43950</v>
      </c>
      <c r="B98" s="31" t="s">
        <v>13</v>
      </c>
      <c r="C98" s="33">
        <v>1444</v>
      </c>
    </row>
    <row r="99" spans="1:3" x14ac:dyDescent="0.25">
      <c r="A99" s="9">
        <v>43950</v>
      </c>
      <c r="B99" s="8" t="s">
        <v>13</v>
      </c>
      <c r="C99" s="34">
        <v>1387</v>
      </c>
    </row>
    <row r="100" spans="1:3" x14ac:dyDescent="0.25">
      <c r="A100" s="29">
        <v>43950</v>
      </c>
      <c r="B100" s="31" t="s">
        <v>19</v>
      </c>
      <c r="C100" s="33">
        <v>17037</v>
      </c>
    </row>
    <row r="101" spans="1:3" x14ac:dyDescent="0.25">
      <c r="A101" s="9">
        <v>43950</v>
      </c>
      <c r="B101" s="8" t="s">
        <v>57</v>
      </c>
      <c r="C101" s="34">
        <v>4561</v>
      </c>
    </row>
    <row r="102" spans="1:3" x14ac:dyDescent="0.25">
      <c r="A102" s="29">
        <v>43950</v>
      </c>
      <c r="B102" s="31" t="s">
        <v>19</v>
      </c>
      <c r="C102" s="33">
        <v>11430</v>
      </c>
    </row>
    <row r="103" spans="1:3" x14ac:dyDescent="0.25">
      <c r="A103" s="9">
        <v>43950</v>
      </c>
      <c r="B103" s="8" t="s">
        <v>19</v>
      </c>
      <c r="C103" s="34">
        <v>7699</v>
      </c>
    </row>
    <row r="104" spans="1:3" x14ac:dyDescent="0.25">
      <c r="A104" s="29">
        <v>43950</v>
      </c>
      <c r="B104" s="31" t="s">
        <v>19</v>
      </c>
      <c r="C104" s="33">
        <v>7038</v>
      </c>
    </row>
    <row r="105" spans="1:3" x14ac:dyDescent="0.25">
      <c r="A105" s="9">
        <v>43950</v>
      </c>
      <c r="B105" s="8" t="s">
        <v>19</v>
      </c>
      <c r="C105" s="34">
        <v>5422</v>
      </c>
    </row>
    <row r="106" spans="1:3" x14ac:dyDescent="0.25">
      <c r="A106" s="29">
        <v>43950</v>
      </c>
      <c r="B106" s="31" t="s">
        <v>19</v>
      </c>
      <c r="C106" s="33">
        <v>4731</v>
      </c>
    </row>
    <row r="107" spans="1:3" x14ac:dyDescent="0.25">
      <c r="A107" s="9">
        <v>43950</v>
      </c>
      <c r="B107" s="8" t="s">
        <v>19</v>
      </c>
      <c r="C107" s="34">
        <v>4549</v>
      </c>
    </row>
    <row r="108" spans="1:3" x14ac:dyDescent="0.25">
      <c r="A108" s="29">
        <v>43950</v>
      </c>
      <c r="B108" s="31" t="s">
        <v>19</v>
      </c>
      <c r="C108" s="33">
        <v>4455</v>
      </c>
    </row>
    <row r="109" spans="1:3" x14ac:dyDescent="0.25">
      <c r="A109" s="9">
        <v>43950</v>
      </c>
      <c r="B109" s="8" t="s">
        <v>19</v>
      </c>
      <c r="C109" s="34">
        <v>3931</v>
      </c>
    </row>
    <row r="110" spans="1:3" x14ac:dyDescent="0.25">
      <c r="A110" s="29">
        <v>43950</v>
      </c>
      <c r="B110" s="31" t="s">
        <v>19</v>
      </c>
      <c r="C110" s="33">
        <v>3916</v>
      </c>
    </row>
    <row r="111" spans="1:3" x14ac:dyDescent="0.25">
      <c r="A111" s="9">
        <v>43950</v>
      </c>
      <c r="B111" s="8" t="s">
        <v>19</v>
      </c>
      <c r="C111" s="34">
        <v>3885</v>
      </c>
    </row>
    <row r="112" spans="1:3" x14ac:dyDescent="0.25">
      <c r="A112" s="29">
        <v>43950</v>
      </c>
      <c r="B112" s="31" t="s">
        <v>19</v>
      </c>
      <c r="C112" s="33">
        <v>2417</v>
      </c>
    </row>
    <row r="113" spans="1:3" x14ac:dyDescent="0.25">
      <c r="A113" s="9">
        <v>43950</v>
      </c>
      <c r="B113" s="8" t="s">
        <v>19</v>
      </c>
      <c r="C113" s="34">
        <v>1812</v>
      </c>
    </row>
    <row r="114" spans="1:3" x14ac:dyDescent="0.25">
      <c r="A114" s="29">
        <v>43950</v>
      </c>
      <c r="B114" s="31" t="s">
        <v>30</v>
      </c>
      <c r="C114" s="33">
        <v>15355</v>
      </c>
    </row>
    <row r="115" spans="1:3" x14ac:dyDescent="0.25">
      <c r="A115" s="9">
        <v>43950</v>
      </c>
      <c r="B115" s="8" t="s">
        <v>30</v>
      </c>
      <c r="C115" s="34">
        <v>14548</v>
      </c>
    </row>
    <row r="116" spans="1:3" x14ac:dyDescent="0.25">
      <c r="A116" s="29">
        <v>43950</v>
      </c>
      <c r="B116" s="31" t="s">
        <v>30</v>
      </c>
      <c r="C116" s="33">
        <v>14293</v>
      </c>
    </row>
    <row r="117" spans="1:3" x14ac:dyDescent="0.25">
      <c r="A117" s="9">
        <v>43950</v>
      </c>
      <c r="B117" s="8" t="s">
        <v>30</v>
      </c>
      <c r="C117" s="34">
        <v>13403</v>
      </c>
    </row>
    <row r="118" spans="1:3" x14ac:dyDescent="0.25">
      <c r="A118" s="29">
        <v>43950</v>
      </c>
      <c r="B118" s="31" t="s">
        <v>30</v>
      </c>
      <c r="C118" s="33">
        <v>10714</v>
      </c>
    </row>
    <row r="119" spans="1:3" x14ac:dyDescent="0.25">
      <c r="A119" s="9">
        <v>43950</v>
      </c>
      <c r="B119" s="8" t="s">
        <v>30</v>
      </c>
      <c r="C119" s="34">
        <v>8284</v>
      </c>
    </row>
    <row r="120" spans="1:3" x14ac:dyDescent="0.25">
      <c r="A120" s="29">
        <v>43950</v>
      </c>
      <c r="B120" s="31" t="s">
        <v>30</v>
      </c>
      <c r="C120" s="33">
        <v>7084</v>
      </c>
    </row>
    <row r="121" spans="1:3" x14ac:dyDescent="0.25">
      <c r="A121" s="9">
        <v>43950</v>
      </c>
      <c r="B121" s="8" t="s">
        <v>30</v>
      </c>
      <c r="C121" s="34">
        <v>5830</v>
      </c>
    </row>
    <row r="122" spans="1:3" x14ac:dyDescent="0.25">
      <c r="A122" s="29">
        <v>43950</v>
      </c>
      <c r="B122" s="31" t="s">
        <v>30</v>
      </c>
      <c r="C122" s="33">
        <v>5180</v>
      </c>
    </row>
    <row r="123" spans="1:3" x14ac:dyDescent="0.25">
      <c r="A123" s="9">
        <v>43950</v>
      </c>
      <c r="B123" s="8" t="s">
        <v>30</v>
      </c>
      <c r="C123" s="34">
        <v>5075</v>
      </c>
    </row>
    <row r="124" spans="1:3" x14ac:dyDescent="0.25">
      <c r="A124" s="29">
        <v>43950</v>
      </c>
      <c r="B124" s="31" t="s">
        <v>30</v>
      </c>
      <c r="C124" s="33">
        <v>4066</v>
      </c>
    </row>
    <row r="125" spans="1:3" x14ac:dyDescent="0.25">
      <c r="A125" s="9">
        <v>43950</v>
      </c>
      <c r="B125" s="8" t="s">
        <v>30</v>
      </c>
      <c r="C125" s="34">
        <v>3723</v>
      </c>
    </row>
    <row r="126" spans="1:3" x14ac:dyDescent="0.25">
      <c r="A126" s="29">
        <v>43950</v>
      </c>
      <c r="B126" s="31" t="s">
        <v>30</v>
      </c>
      <c r="C126" s="33">
        <v>3689</v>
      </c>
    </row>
    <row r="127" spans="1:3" x14ac:dyDescent="0.25">
      <c r="A127" s="9">
        <v>43950</v>
      </c>
      <c r="B127" s="8" t="s">
        <v>30</v>
      </c>
      <c r="C127" s="34">
        <v>2904</v>
      </c>
    </row>
    <row r="128" spans="1:3" x14ac:dyDescent="0.25">
      <c r="A128" s="29">
        <v>43950</v>
      </c>
      <c r="B128" s="31" t="s">
        <v>30</v>
      </c>
      <c r="C128" s="33">
        <v>2894</v>
      </c>
    </row>
    <row r="129" spans="1:3" x14ac:dyDescent="0.25">
      <c r="A129" s="9">
        <v>43950</v>
      </c>
      <c r="B129" s="8" t="s">
        <v>30</v>
      </c>
      <c r="C129" s="34">
        <v>2503</v>
      </c>
    </row>
    <row r="130" spans="1:3" x14ac:dyDescent="0.25">
      <c r="A130" s="29">
        <v>43950</v>
      </c>
      <c r="B130" s="31" t="s">
        <v>30</v>
      </c>
      <c r="C130" s="33">
        <v>2489</v>
      </c>
    </row>
    <row r="131" spans="1:3" x14ac:dyDescent="0.25">
      <c r="A131" s="9">
        <v>43950</v>
      </c>
      <c r="B131" s="8" t="s">
        <v>30</v>
      </c>
      <c r="C131" s="34">
        <v>2294</v>
      </c>
    </row>
    <row r="132" spans="1:3" x14ac:dyDescent="0.25">
      <c r="A132" s="29">
        <v>43950</v>
      </c>
      <c r="B132" s="31" t="s">
        <v>30</v>
      </c>
      <c r="C132" s="33">
        <v>1654</v>
      </c>
    </row>
    <row r="133" spans="1:3" x14ac:dyDescent="0.25">
      <c r="A133" s="9">
        <v>43950</v>
      </c>
      <c r="B133" s="8" t="s">
        <v>32</v>
      </c>
      <c r="C133" s="34">
        <v>9756</v>
      </c>
    </row>
    <row r="134" spans="1:3" x14ac:dyDescent="0.25">
      <c r="A134" s="29">
        <v>43950</v>
      </c>
      <c r="B134" s="31" t="s">
        <v>32</v>
      </c>
      <c r="C134" s="33">
        <v>7419</v>
      </c>
    </row>
    <row r="135" spans="1:3" x14ac:dyDescent="0.25">
      <c r="A135" s="9">
        <v>43950</v>
      </c>
      <c r="B135" s="8" t="s">
        <v>32</v>
      </c>
      <c r="C135" s="34">
        <v>6306</v>
      </c>
    </row>
    <row r="136" spans="1:3" x14ac:dyDescent="0.25">
      <c r="A136" s="29">
        <v>43950</v>
      </c>
      <c r="B136" s="31" t="s">
        <v>57</v>
      </c>
      <c r="C136" s="33">
        <v>5884</v>
      </c>
    </row>
    <row r="137" spans="1:3" x14ac:dyDescent="0.25">
      <c r="A137" s="9">
        <v>43950</v>
      </c>
      <c r="B137" s="8" t="s">
        <v>67</v>
      </c>
      <c r="C137" s="34">
        <v>10098</v>
      </c>
    </row>
    <row r="138" spans="1:3" x14ac:dyDescent="0.25">
      <c r="A138" s="29">
        <v>43950</v>
      </c>
      <c r="B138" s="31" t="s">
        <v>32</v>
      </c>
      <c r="C138" s="33">
        <v>5035</v>
      </c>
    </row>
    <row r="139" spans="1:3" x14ac:dyDescent="0.25">
      <c r="A139" s="9">
        <v>43950</v>
      </c>
      <c r="B139" s="8" t="s">
        <v>32</v>
      </c>
      <c r="C139" s="34">
        <v>4631</v>
      </c>
    </row>
    <row r="140" spans="1:3" x14ac:dyDescent="0.25">
      <c r="A140" s="29">
        <v>43950</v>
      </c>
      <c r="B140" s="31" t="s">
        <v>32</v>
      </c>
      <c r="C140" s="33">
        <v>2647</v>
      </c>
    </row>
    <row r="141" spans="1:3" x14ac:dyDescent="0.25">
      <c r="A141" s="9">
        <v>43950</v>
      </c>
      <c r="B141" s="8" t="s">
        <v>32</v>
      </c>
      <c r="C141" s="34">
        <v>2389</v>
      </c>
    </row>
    <row r="142" spans="1:3" x14ac:dyDescent="0.25">
      <c r="A142" s="29">
        <v>43950</v>
      </c>
      <c r="B142" s="31" t="s">
        <v>32</v>
      </c>
      <c r="C142" s="33">
        <v>1961</v>
      </c>
    </row>
    <row r="143" spans="1:3" x14ac:dyDescent="0.25">
      <c r="A143" s="9">
        <v>43950</v>
      </c>
      <c r="B143" s="8" t="s">
        <v>32</v>
      </c>
      <c r="C143" s="34">
        <v>916</v>
      </c>
    </row>
    <row r="144" spans="1:3" x14ac:dyDescent="0.25">
      <c r="A144" s="29">
        <v>43950</v>
      </c>
      <c r="B144" s="31" t="s">
        <v>32</v>
      </c>
      <c r="C144" s="33">
        <v>778</v>
      </c>
    </row>
    <row r="145" spans="1:3" x14ac:dyDescent="0.25">
      <c r="A145" s="9">
        <v>43950</v>
      </c>
      <c r="B145" s="8" t="s">
        <v>32</v>
      </c>
      <c r="C145" s="34">
        <v>751</v>
      </c>
    </row>
    <row r="146" spans="1:3" x14ac:dyDescent="0.25">
      <c r="A146" s="29">
        <v>43950</v>
      </c>
      <c r="B146" s="31" t="s">
        <v>39</v>
      </c>
      <c r="C146" s="33">
        <v>7751</v>
      </c>
    </row>
    <row r="147" spans="1:3" x14ac:dyDescent="0.25">
      <c r="A147" s="9">
        <v>43950</v>
      </c>
      <c r="B147" s="8" t="s">
        <v>39</v>
      </c>
      <c r="C147" s="34">
        <v>7206</v>
      </c>
    </row>
    <row r="148" spans="1:3" x14ac:dyDescent="0.25">
      <c r="A148" s="29">
        <v>43950</v>
      </c>
      <c r="B148" s="31" t="s">
        <v>39</v>
      </c>
      <c r="C148" s="33">
        <v>4172</v>
      </c>
    </row>
    <row r="149" spans="1:3" x14ac:dyDescent="0.25">
      <c r="A149" s="9">
        <v>43950</v>
      </c>
      <c r="B149" s="8" t="s">
        <v>39</v>
      </c>
      <c r="C149" s="34">
        <v>4590</v>
      </c>
    </row>
    <row r="150" spans="1:3" x14ac:dyDescent="0.25">
      <c r="A150" s="29">
        <v>43950</v>
      </c>
      <c r="B150" s="31" t="s">
        <v>39</v>
      </c>
      <c r="C150" s="33">
        <v>3426</v>
      </c>
    </row>
    <row r="151" spans="1:3" x14ac:dyDescent="0.25">
      <c r="A151" s="9">
        <v>43950</v>
      </c>
      <c r="B151" s="8" t="s">
        <v>39</v>
      </c>
      <c r="C151" s="34">
        <v>3174</v>
      </c>
    </row>
    <row r="152" spans="1:3" x14ac:dyDescent="0.25">
      <c r="A152" s="29">
        <v>43950</v>
      </c>
      <c r="B152" s="31" t="s">
        <v>39</v>
      </c>
      <c r="C152" s="33">
        <v>2926</v>
      </c>
    </row>
    <row r="153" spans="1:3" x14ac:dyDescent="0.25">
      <c r="A153" s="9">
        <v>43950</v>
      </c>
      <c r="B153" s="8" t="s">
        <v>39</v>
      </c>
      <c r="C153" s="34">
        <v>2736</v>
      </c>
    </row>
    <row r="154" spans="1:3" x14ac:dyDescent="0.25">
      <c r="A154" s="29">
        <v>43950</v>
      </c>
      <c r="B154" s="31" t="s">
        <v>39</v>
      </c>
      <c r="C154" s="33">
        <v>2477</v>
      </c>
    </row>
    <row r="155" spans="1:3" x14ac:dyDescent="0.25">
      <c r="A155" s="9">
        <v>43950</v>
      </c>
      <c r="B155" s="8" t="s">
        <v>39</v>
      </c>
      <c r="C155" s="34">
        <v>2181</v>
      </c>
    </row>
    <row r="156" spans="1:3" x14ac:dyDescent="0.25">
      <c r="A156" s="29">
        <v>43950</v>
      </c>
      <c r="B156" s="31" t="s">
        <v>39</v>
      </c>
      <c r="C156" s="33">
        <v>2069</v>
      </c>
    </row>
    <row r="157" spans="1:3" x14ac:dyDescent="0.25">
      <c r="A157" s="9">
        <v>43950</v>
      </c>
      <c r="B157" s="8" t="s">
        <v>2724</v>
      </c>
      <c r="C157" s="34">
        <v>22401</v>
      </c>
    </row>
    <row r="158" spans="1:3" x14ac:dyDescent="0.25">
      <c r="A158" s="29">
        <v>43950</v>
      </c>
      <c r="B158" s="31" t="s">
        <v>2724</v>
      </c>
      <c r="C158" s="33">
        <v>4958</v>
      </c>
    </row>
    <row r="159" spans="1:3" x14ac:dyDescent="0.25">
      <c r="A159" s="9">
        <v>43950</v>
      </c>
      <c r="B159" s="8" t="s">
        <v>2724</v>
      </c>
      <c r="C159" s="34">
        <v>4894</v>
      </c>
    </row>
    <row r="160" spans="1:3" x14ac:dyDescent="0.25">
      <c r="A160" s="29">
        <v>43950</v>
      </c>
      <c r="B160" s="31" t="s">
        <v>2724</v>
      </c>
      <c r="C160" s="33">
        <v>4732</v>
      </c>
    </row>
    <row r="161" spans="1:3" x14ac:dyDescent="0.25">
      <c r="A161" s="9">
        <v>43950</v>
      </c>
      <c r="B161" s="8" t="s">
        <v>2724</v>
      </c>
      <c r="C161" s="34">
        <v>4250</v>
      </c>
    </row>
    <row r="162" spans="1:3" x14ac:dyDescent="0.25">
      <c r="A162" s="29">
        <v>43950</v>
      </c>
      <c r="B162" s="31" t="s">
        <v>13</v>
      </c>
      <c r="C162" s="33">
        <v>1553</v>
      </c>
    </row>
    <row r="163" spans="1:3" x14ac:dyDescent="0.25">
      <c r="A163" s="9">
        <v>43950</v>
      </c>
      <c r="B163" s="8" t="s">
        <v>30</v>
      </c>
      <c r="C163" s="34">
        <v>6179</v>
      </c>
    </row>
    <row r="164" spans="1:3" x14ac:dyDescent="0.25">
      <c r="A164" s="29">
        <v>43950</v>
      </c>
      <c r="B164" s="31" t="s">
        <v>2724</v>
      </c>
      <c r="C164" s="33">
        <v>6788</v>
      </c>
    </row>
    <row r="165" spans="1:3" x14ac:dyDescent="0.25">
      <c r="A165" s="9">
        <v>43950</v>
      </c>
      <c r="B165" s="8" t="s">
        <v>2724</v>
      </c>
      <c r="C165" s="34">
        <v>6785</v>
      </c>
    </row>
    <row r="166" spans="1:3" x14ac:dyDescent="0.25">
      <c r="A166" s="29">
        <v>43950</v>
      </c>
      <c r="B166" s="31" t="s">
        <v>2724</v>
      </c>
      <c r="C166" s="33">
        <v>6596</v>
      </c>
    </row>
    <row r="167" spans="1:3" x14ac:dyDescent="0.25">
      <c r="A167" s="9">
        <v>43950</v>
      </c>
      <c r="B167" s="8" t="s">
        <v>57</v>
      </c>
      <c r="C167" s="34">
        <v>18395</v>
      </c>
    </row>
    <row r="168" spans="1:3" x14ac:dyDescent="0.25">
      <c r="A168" s="29">
        <v>43950</v>
      </c>
      <c r="B168" s="31" t="s">
        <v>57</v>
      </c>
      <c r="C168" s="33">
        <v>16360</v>
      </c>
    </row>
    <row r="169" spans="1:3" x14ac:dyDescent="0.25">
      <c r="A169" s="9">
        <v>43950</v>
      </c>
      <c r="B169" s="8" t="s">
        <v>57</v>
      </c>
      <c r="C169" s="34">
        <v>9903</v>
      </c>
    </row>
    <row r="170" spans="1:3" x14ac:dyDescent="0.25">
      <c r="A170" s="29">
        <v>43950</v>
      </c>
      <c r="B170" s="31" t="s">
        <v>30</v>
      </c>
      <c r="C170" s="33">
        <v>9380</v>
      </c>
    </row>
    <row r="171" spans="1:3" x14ac:dyDescent="0.25">
      <c r="A171" s="9">
        <v>43950</v>
      </c>
      <c r="B171" s="8" t="s">
        <v>57</v>
      </c>
      <c r="C171" s="34">
        <v>4503</v>
      </c>
    </row>
    <row r="172" spans="1:3" x14ac:dyDescent="0.25">
      <c r="A172" s="29">
        <v>43950</v>
      </c>
      <c r="B172" s="31" t="s">
        <v>57</v>
      </c>
      <c r="C172" s="33">
        <v>3624</v>
      </c>
    </row>
    <row r="173" spans="1:3" x14ac:dyDescent="0.25">
      <c r="A173" s="9">
        <v>43950</v>
      </c>
      <c r="B173" s="8" t="s">
        <v>57</v>
      </c>
      <c r="C173" s="34">
        <v>3271</v>
      </c>
    </row>
    <row r="174" spans="1:3" x14ac:dyDescent="0.25">
      <c r="A174" s="29">
        <v>43950</v>
      </c>
      <c r="B174" s="31" t="s">
        <v>57</v>
      </c>
      <c r="C174" s="33">
        <v>2656</v>
      </c>
    </row>
    <row r="175" spans="1:3" x14ac:dyDescent="0.25">
      <c r="A175" s="9">
        <v>43950</v>
      </c>
      <c r="B175" s="8" t="s">
        <v>60</v>
      </c>
      <c r="C175" s="34">
        <v>18263</v>
      </c>
    </row>
    <row r="176" spans="1:3" x14ac:dyDescent="0.25">
      <c r="A176" s="29">
        <v>43950</v>
      </c>
      <c r="B176" s="31" t="s">
        <v>32</v>
      </c>
      <c r="C176" s="33">
        <v>7365</v>
      </c>
    </row>
    <row r="177" spans="1:3" x14ac:dyDescent="0.25">
      <c r="A177" s="9">
        <v>43950</v>
      </c>
      <c r="B177" s="8" t="s">
        <v>60</v>
      </c>
      <c r="C177" s="34">
        <v>16995</v>
      </c>
    </row>
    <row r="178" spans="1:3" x14ac:dyDescent="0.25">
      <c r="A178" s="29">
        <v>43950</v>
      </c>
      <c r="B178" s="31" t="s">
        <v>60</v>
      </c>
      <c r="C178" s="33">
        <v>5237</v>
      </c>
    </row>
    <row r="179" spans="1:3" x14ac:dyDescent="0.25">
      <c r="A179" s="9">
        <v>43950</v>
      </c>
      <c r="B179" s="8" t="s">
        <v>60</v>
      </c>
      <c r="C179" s="34">
        <v>4944</v>
      </c>
    </row>
    <row r="180" spans="1:3" x14ac:dyDescent="0.25">
      <c r="A180" s="29">
        <v>43950</v>
      </c>
      <c r="B180" s="31" t="s">
        <v>60</v>
      </c>
      <c r="C180" s="33">
        <v>4798</v>
      </c>
    </row>
    <row r="181" spans="1:3" x14ac:dyDescent="0.25">
      <c r="A181" s="9">
        <v>43950</v>
      </c>
      <c r="B181" s="8" t="s">
        <v>60</v>
      </c>
      <c r="C181" s="34">
        <v>3605</v>
      </c>
    </row>
    <row r="182" spans="1:3" x14ac:dyDescent="0.25">
      <c r="A182" s="29">
        <v>43950</v>
      </c>
      <c r="B182" s="31" t="s">
        <v>60</v>
      </c>
      <c r="C182" s="33">
        <v>3394</v>
      </c>
    </row>
    <row r="183" spans="1:3" x14ac:dyDescent="0.25">
      <c r="A183" s="9">
        <v>43950</v>
      </c>
      <c r="B183" s="8" t="s">
        <v>60</v>
      </c>
      <c r="C183" s="34">
        <v>3379</v>
      </c>
    </row>
    <row r="184" spans="1:3" x14ac:dyDescent="0.25">
      <c r="A184" s="29">
        <v>43950</v>
      </c>
      <c r="B184" s="31" t="s">
        <v>60</v>
      </c>
      <c r="C184" s="33">
        <v>3199</v>
      </c>
    </row>
    <row r="185" spans="1:3" x14ac:dyDescent="0.25">
      <c r="A185" s="9">
        <v>43950</v>
      </c>
      <c r="B185" s="8" t="s">
        <v>60</v>
      </c>
      <c r="C185" s="34">
        <v>3064</v>
      </c>
    </row>
    <row r="186" spans="1:3" x14ac:dyDescent="0.25">
      <c r="A186" s="29">
        <v>43950</v>
      </c>
      <c r="B186" s="31" t="s">
        <v>67</v>
      </c>
      <c r="C186" s="33">
        <v>5843</v>
      </c>
    </row>
    <row r="187" spans="1:3" x14ac:dyDescent="0.25">
      <c r="A187" s="9">
        <v>43950</v>
      </c>
      <c r="B187" s="8" t="s">
        <v>67</v>
      </c>
      <c r="C187" s="34">
        <v>15108</v>
      </c>
    </row>
    <row r="188" spans="1:3" x14ac:dyDescent="0.25">
      <c r="A188" s="29">
        <v>43950</v>
      </c>
      <c r="B188" s="31" t="s">
        <v>67</v>
      </c>
      <c r="C188" s="33">
        <v>8444</v>
      </c>
    </row>
    <row r="189" spans="1:3" x14ac:dyDescent="0.25">
      <c r="A189" s="9">
        <v>43950</v>
      </c>
      <c r="B189" s="8" t="s">
        <v>67</v>
      </c>
      <c r="C189" s="34">
        <v>7410</v>
      </c>
    </row>
    <row r="190" spans="1:3" x14ac:dyDescent="0.25">
      <c r="A190" s="29">
        <v>43950</v>
      </c>
      <c r="B190" s="31" t="s">
        <v>67</v>
      </c>
      <c r="C190" s="33">
        <v>7263</v>
      </c>
    </row>
    <row r="191" spans="1:3" x14ac:dyDescent="0.25">
      <c r="A191" s="9">
        <v>43950</v>
      </c>
      <c r="B191" s="8" t="s">
        <v>67</v>
      </c>
      <c r="C191" s="34">
        <v>7167</v>
      </c>
    </row>
    <row r="192" spans="1:3" x14ac:dyDescent="0.25">
      <c r="A192" s="29">
        <v>43950</v>
      </c>
      <c r="B192" s="31" t="s">
        <v>67</v>
      </c>
      <c r="C192" s="33">
        <v>5743</v>
      </c>
    </row>
    <row r="193" spans="1:3" x14ac:dyDescent="0.25">
      <c r="A193" s="9">
        <v>43950</v>
      </c>
      <c r="B193" s="8" t="s">
        <v>67</v>
      </c>
      <c r="C193" s="34">
        <v>5339</v>
      </c>
    </row>
    <row r="194" spans="1:3" x14ac:dyDescent="0.25">
      <c r="A194" s="29">
        <v>43950</v>
      </c>
      <c r="B194" s="31" t="s">
        <v>67</v>
      </c>
      <c r="C194" s="33">
        <v>4819</v>
      </c>
    </row>
    <row r="195" spans="1:3" x14ac:dyDescent="0.25">
      <c r="A195" s="9">
        <v>43950</v>
      </c>
      <c r="B195" s="8" t="s">
        <v>67</v>
      </c>
      <c r="C195" s="34">
        <v>3976</v>
      </c>
    </row>
    <row r="196" spans="1:3" x14ac:dyDescent="0.25">
      <c r="A196" s="29">
        <v>43950</v>
      </c>
      <c r="B196" s="31" t="s">
        <v>67</v>
      </c>
      <c r="C196" s="33">
        <v>3153</v>
      </c>
    </row>
    <row r="197" spans="1:3" x14ac:dyDescent="0.25">
      <c r="A197" s="9">
        <v>43950</v>
      </c>
      <c r="B197" s="8" t="s">
        <v>67</v>
      </c>
      <c r="C197" s="34">
        <v>2341</v>
      </c>
    </row>
    <row r="198" spans="1:3" x14ac:dyDescent="0.25">
      <c r="A198" s="29">
        <v>43950</v>
      </c>
      <c r="B198" s="31" t="s">
        <v>67</v>
      </c>
      <c r="C198" s="33">
        <v>1494</v>
      </c>
    </row>
    <row r="199" spans="1:3" x14ac:dyDescent="0.25">
      <c r="A199" s="9">
        <v>43919</v>
      </c>
      <c r="B199" s="8" t="s">
        <v>13</v>
      </c>
      <c r="C199" s="34">
        <v>9178</v>
      </c>
    </row>
    <row r="200" spans="1:3" x14ac:dyDescent="0.25">
      <c r="A200" s="29">
        <v>43919</v>
      </c>
      <c r="B200" s="31" t="s">
        <v>13</v>
      </c>
      <c r="C200" s="33">
        <v>4270</v>
      </c>
    </row>
    <row r="201" spans="1:3" x14ac:dyDescent="0.25">
      <c r="A201" s="9">
        <v>43919</v>
      </c>
      <c r="B201" s="8" t="s">
        <v>13</v>
      </c>
      <c r="C201" s="34">
        <v>3698</v>
      </c>
    </row>
    <row r="202" spans="1:3" x14ac:dyDescent="0.25">
      <c r="A202" s="29">
        <v>43919</v>
      </c>
      <c r="B202" s="31" t="s">
        <v>13</v>
      </c>
      <c r="C202" s="33">
        <v>2916</v>
      </c>
    </row>
    <row r="203" spans="1:3" x14ac:dyDescent="0.25">
      <c r="A203" s="9">
        <v>43919</v>
      </c>
      <c r="B203" s="8" t="s">
        <v>13</v>
      </c>
      <c r="C203" s="34">
        <v>2599</v>
      </c>
    </row>
    <row r="204" spans="1:3" x14ac:dyDescent="0.25">
      <c r="A204" s="29">
        <v>43919</v>
      </c>
      <c r="B204" s="31" t="s">
        <v>13</v>
      </c>
      <c r="C204" s="33">
        <v>2050</v>
      </c>
    </row>
    <row r="205" spans="1:3" x14ac:dyDescent="0.25">
      <c r="A205" s="9">
        <v>43919</v>
      </c>
      <c r="B205" s="8" t="s">
        <v>19</v>
      </c>
      <c r="C205" s="34">
        <v>18090</v>
      </c>
    </row>
    <row r="206" spans="1:3" x14ac:dyDescent="0.25">
      <c r="A206" s="29">
        <v>43919</v>
      </c>
      <c r="B206" s="31" t="s">
        <v>19</v>
      </c>
      <c r="C206" s="33">
        <v>6295</v>
      </c>
    </row>
    <row r="207" spans="1:3" x14ac:dyDescent="0.25">
      <c r="A207" s="9">
        <v>43919</v>
      </c>
      <c r="B207" s="8" t="s">
        <v>19</v>
      </c>
      <c r="C207" s="34">
        <v>5889</v>
      </c>
    </row>
    <row r="208" spans="1:3" x14ac:dyDescent="0.25">
      <c r="A208" s="29">
        <v>43919</v>
      </c>
      <c r="B208" s="31" t="s">
        <v>19</v>
      </c>
      <c r="C208" s="33">
        <v>5724</v>
      </c>
    </row>
    <row r="209" spans="1:3" x14ac:dyDescent="0.25">
      <c r="A209" s="9">
        <v>43919</v>
      </c>
      <c r="B209" s="8" t="s">
        <v>39</v>
      </c>
      <c r="C209" s="34">
        <v>2662</v>
      </c>
    </row>
    <row r="210" spans="1:3" x14ac:dyDescent="0.25">
      <c r="A210" s="29">
        <v>43919</v>
      </c>
      <c r="B210" s="31" t="s">
        <v>19</v>
      </c>
      <c r="C210" s="33">
        <v>4351</v>
      </c>
    </row>
    <row r="211" spans="1:3" x14ac:dyDescent="0.25">
      <c r="A211" s="9">
        <v>43919</v>
      </c>
      <c r="B211" s="8" t="s">
        <v>19</v>
      </c>
      <c r="C211" s="34">
        <v>4048</v>
      </c>
    </row>
    <row r="212" spans="1:3" x14ac:dyDescent="0.25">
      <c r="A212" s="29">
        <v>43919</v>
      </c>
      <c r="B212" s="31" t="s">
        <v>19</v>
      </c>
      <c r="C212" s="33">
        <v>3965</v>
      </c>
    </row>
    <row r="213" spans="1:3" x14ac:dyDescent="0.25">
      <c r="A213" s="9">
        <v>43919</v>
      </c>
      <c r="B213" s="8" t="s">
        <v>19</v>
      </c>
      <c r="C213" s="34">
        <v>3502</v>
      </c>
    </row>
    <row r="214" spans="1:3" x14ac:dyDescent="0.25">
      <c r="A214" s="29">
        <v>43919</v>
      </c>
      <c r="B214" s="31" t="s">
        <v>19</v>
      </c>
      <c r="C214" s="33">
        <v>3279</v>
      </c>
    </row>
    <row r="215" spans="1:3" x14ac:dyDescent="0.25">
      <c r="A215" s="9">
        <v>43919</v>
      </c>
      <c r="B215" s="8" t="s">
        <v>19</v>
      </c>
      <c r="C215" s="34">
        <v>3103</v>
      </c>
    </row>
    <row r="216" spans="1:3" x14ac:dyDescent="0.25">
      <c r="A216" s="29">
        <v>43919</v>
      </c>
      <c r="B216" s="31" t="s">
        <v>19</v>
      </c>
      <c r="C216" s="33">
        <v>3013</v>
      </c>
    </row>
    <row r="217" spans="1:3" x14ac:dyDescent="0.25">
      <c r="A217" s="9">
        <v>43919</v>
      </c>
      <c r="B217" s="8" t="s">
        <v>19</v>
      </c>
      <c r="C217" s="34">
        <v>2349</v>
      </c>
    </row>
    <row r="218" spans="1:3" x14ac:dyDescent="0.25">
      <c r="A218" s="29">
        <v>43919</v>
      </c>
      <c r="B218" s="31" t="s">
        <v>30</v>
      </c>
      <c r="C218" s="33">
        <v>7952</v>
      </c>
    </row>
    <row r="219" spans="1:3" x14ac:dyDescent="0.25">
      <c r="A219" s="9">
        <v>43919</v>
      </c>
      <c r="B219" s="8" t="s">
        <v>30</v>
      </c>
      <c r="C219" s="34">
        <v>5606</v>
      </c>
    </row>
    <row r="220" spans="1:3" x14ac:dyDescent="0.25">
      <c r="A220" s="29">
        <v>43919</v>
      </c>
      <c r="B220" s="31" t="s">
        <v>30</v>
      </c>
      <c r="C220" s="33">
        <v>4320</v>
      </c>
    </row>
    <row r="221" spans="1:3" x14ac:dyDescent="0.25">
      <c r="A221" s="9">
        <v>43919</v>
      </c>
      <c r="B221" s="8" t="s">
        <v>30</v>
      </c>
      <c r="C221" s="34">
        <v>3456</v>
      </c>
    </row>
    <row r="222" spans="1:3" x14ac:dyDescent="0.25">
      <c r="A222" s="29">
        <v>43919</v>
      </c>
      <c r="B222" s="31" t="s">
        <v>30</v>
      </c>
      <c r="C222" s="33">
        <v>2221</v>
      </c>
    </row>
    <row r="223" spans="1:3" x14ac:dyDescent="0.25">
      <c r="A223" s="9">
        <v>43919</v>
      </c>
      <c r="B223" s="8" t="s">
        <v>32</v>
      </c>
      <c r="C223" s="34">
        <v>9878</v>
      </c>
    </row>
    <row r="224" spans="1:3" x14ac:dyDescent="0.25">
      <c r="A224" s="29">
        <v>43919</v>
      </c>
      <c r="B224" s="31" t="s">
        <v>32</v>
      </c>
      <c r="C224" s="33">
        <v>9453</v>
      </c>
    </row>
    <row r="225" spans="1:3" x14ac:dyDescent="0.25">
      <c r="A225" s="9">
        <v>43919</v>
      </c>
      <c r="B225" s="8" t="s">
        <v>32</v>
      </c>
      <c r="C225" s="34">
        <v>8106</v>
      </c>
    </row>
    <row r="226" spans="1:3" x14ac:dyDescent="0.25">
      <c r="A226" s="29">
        <v>43919</v>
      </c>
      <c r="B226" s="31" t="s">
        <v>32</v>
      </c>
      <c r="C226" s="33">
        <v>5780</v>
      </c>
    </row>
    <row r="227" spans="1:3" x14ac:dyDescent="0.25">
      <c r="A227" s="9">
        <v>43919</v>
      </c>
      <c r="B227" s="8" t="s">
        <v>32</v>
      </c>
      <c r="C227" s="34">
        <v>5354</v>
      </c>
    </row>
    <row r="228" spans="1:3" x14ac:dyDescent="0.25">
      <c r="A228" s="29">
        <v>43919</v>
      </c>
      <c r="B228" s="31" t="s">
        <v>32</v>
      </c>
      <c r="C228" s="33">
        <v>4637</v>
      </c>
    </row>
    <row r="229" spans="1:3" x14ac:dyDescent="0.25">
      <c r="A229" s="9">
        <v>43919</v>
      </c>
      <c r="B229" s="8" t="s">
        <v>32</v>
      </c>
      <c r="C229" s="34">
        <v>4082</v>
      </c>
    </row>
    <row r="230" spans="1:3" x14ac:dyDescent="0.25">
      <c r="A230" s="29">
        <v>43919</v>
      </c>
      <c r="B230" s="31" t="s">
        <v>32</v>
      </c>
      <c r="C230" s="33">
        <v>3989</v>
      </c>
    </row>
    <row r="231" spans="1:3" x14ac:dyDescent="0.25">
      <c r="A231" s="9">
        <v>43919</v>
      </c>
      <c r="B231" s="8" t="s">
        <v>32</v>
      </c>
      <c r="C231" s="34">
        <v>2661</v>
      </c>
    </row>
    <row r="232" spans="1:3" x14ac:dyDescent="0.25">
      <c r="A232" s="29">
        <v>43919</v>
      </c>
      <c r="B232" s="31" t="s">
        <v>32</v>
      </c>
      <c r="C232" s="33">
        <v>2594</v>
      </c>
    </row>
    <row r="233" spans="1:3" x14ac:dyDescent="0.25">
      <c r="A233" s="9">
        <v>43919</v>
      </c>
      <c r="B233" s="8" t="s">
        <v>2724</v>
      </c>
      <c r="C233" s="34">
        <v>5850</v>
      </c>
    </row>
    <row r="234" spans="1:3" x14ac:dyDescent="0.25">
      <c r="A234" s="29">
        <v>43919</v>
      </c>
      <c r="B234" s="31" t="s">
        <v>32</v>
      </c>
      <c r="C234" s="33">
        <v>1363</v>
      </c>
    </row>
    <row r="235" spans="1:3" x14ac:dyDescent="0.25">
      <c r="A235" s="9">
        <v>43919</v>
      </c>
      <c r="B235" s="8" t="s">
        <v>32</v>
      </c>
      <c r="C235" s="34">
        <v>986</v>
      </c>
    </row>
    <row r="236" spans="1:3" x14ac:dyDescent="0.25">
      <c r="A236" s="29">
        <v>43919</v>
      </c>
      <c r="B236" s="31" t="s">
        <v>67</v>
      </c>
      <c r="C236" s="33">
        <v>12363</v>
      </c>
    </row>
    <row r="237" spans="1:3" x14ac:dyDescent="0.25">
      <c r="A237" s="9">
        <v>43919</v>
      </c>
      <c r="B237" s="8" t="s">
        <v>32</v>
      </c>
      <c r="C237" s="34">
        <v>709</v>
      </c>
    </row>
    <row r="238" spans="1:3" x14ac:dyDescent="0.25">
      <c r="A238" s="29">
        <v>43919</v>
      </c>
      <c r="B238" s="31" t="s">
        <v>39</v>
      </c>
      <c r="C238" s="33">
        <v>15792</v>
      </c>
    </row>
    <row r="239" spans="1:3" x14ac:dyDescent="0.25">
      <c r="A239" s="9">
        <v>43919</v>
      </c>
      <c r="B239" s="8" t="s">
        <v>39</v>
      </c>
      <c r="C239" s="34">
        <v>9867</v>
      </c>
    </row>
    <row r="240" spans="1:3" x14ac:dyDescent="0.25">
      <c r="A240" s="29">
        <v>43919</v>
      </c>
      <c r="B240" s="31" t="s">
        <v>39</v>
      </c>
      <c r="C240" s="33">
        <v>6998</v>
      </c>
    </row>
    <row r="241" spans="1:3" x14ac:dyDescent="0.25">
      <c r="A241" s="9">
        <v>43919</v>
      </c>
      <c r="B241" s="8" t="s">
        <v>39</v>
      </c>
      <c r="C241" s="34">
        <v>6534</v>
      </c>
    </row>
    <row r="242" spans="1:3" x14ac:dyDescent="0.25">
      <c r="A242" s="29">
        <v>43919</v>
      </c>
      <c r="B242" s="31" t="s">
        <v>39</v>
      </c>
      <c r="C242" s="33">
        <v>6427</v>
      </c>
    </row>
    <row r="243" spans="1:3" x14ac:dyDescent="0.25">
      <c r="A243" s="9">
        <v>43919</v>
      </c>
      <c r="B243" s="8" t="s">
        <v>39</v>
      </c>
      <c r="C243" s="34">
        <v>4929</v>
      </c>
    </row>
    <row r="244" spans="1:3" x14ac:dyDescent="0.25">
      <c r="A244" s="29">
        <v>43919</v>
      </c>
      <c r="B244" s="31" t="s">
        <v>39</v>
      </c>
      <c r="C244" s="33">
        <v>4065</v>
      </c>
    </row>
    <row r="245" spans="1:3" x14ac:dyDescent="0.25">
      <c r="A245" s="9">
        <v>43919</v>
      </c>
      <c r="B245" s="8" t="s">
        <v>39</v>
      </c>
      <c r="C245" s="34">
        <v>3976</v>
      </c>
    </row>
    <row r="246" spans="1:3" x14ac:dyDescent="0.25">
      <c r="A246" s="29">
        <v>43919</v>
      </c>
      <c r="B246" s="31" t="s">
        <v>39</v>
      </c>
      <c r="C246" s="33">
        <v>3165</v>
      </c>
    </row>
    <row r="247" spans="1:3" x14ac:dyDescent="0.25">
      <c r="A247" s="9">
        <v>43919</v>
      </c>
      <c r="B247" s="8" t="s">
        <v>32</v>
      </c>
      <c r="C247" s="34">
        <v>969</v>
      </c>
    </row>
    <row r="248" spans="1:3" x14ac:dyDescent="0.25">
      <c r="A248" s="29">
        <v>43919</v>
      </c>
      <c r="B248" s="31" t="s">
        <v>2724</v>
      </c>
      <c r="C248" s="33">
        <v>20207</v>
      </c>
    </row>
    <row r="249" spans="1:3" x14ac:dyDescent="0.25">
      <c r="A249" s="9">
        <v>43919</v>
      </c>
      <c r="B249" s="8" t="s">
        <v>2724</v>
      </c>
      <c r="C249" s="34">
        <v>19544</v>
      </c>
    </row>
    <row r="250" spans="1:3" x14ac:dyDescent="0.25">
      <c r="A250" s="29">
        <v>43919</v>
      </c>
      <c r="B250" s="31" t="s">
        <v>2724</v>
      </c>
      <c r="C250" s="33">
        <v>16558</v>
      </c>
    </row>
    <row r="251" spans="1:3" x14ac:dyDescent="0.25">
      <c r="A251" s="9">
        <v>43919</v>
      </c>
      <c r="B251" s="8" t="s">
        <v>30</v>
      </c>
      <c r="C251" s="34">
        <v>6420</v>
      </c>
    </row>
    <row r="252" spans="1:3" x14ac:dyDescent="0.25">
      <c r="A252" s="29">
        <v>43919</v>
      </c>
      <c r="B252" s="31" t="s">
        <v>2724</v>
      </c>
      <c r="C252" s="33">
        <v>5200</v>
      </c>
    </row>
    <row r="253" spans="1:3" x14ac:dyDescent="0.25">
      <c r="A253" s="9">
        <v>43919</v>
      </c>
      <c r="B253" s="8" t="s">
        <v>2724</v>
      </c>
      <c r="C253" s="34">
        <v>3958</v>
      </c>
    </row>
    <row r="254" spans="1:3" x14ac:dyDescent="0.25">
      <c r="A254" s="29">
        <v>43919</v>
      </c>
      <c r="B254" s="31" t="s">
        <v>57</v>
      </c>
      <c r="C254" s="33">
        <v>7419</v>
      </c>
    </row>
    <row r="255" spans="1:3" x14ac:dyDescent="0.25">
      <c r="A255" s="9">
        <v>43919</v>
      </c>
      <c r="B255" s="8" t="s">
        <v>57</v>
      </c>
      <c r="C255" s="34">
        <v>5725</v>
      </c>
    </row>
    <row r="256" spans="1:3" x14ac:dyDescent="0.25">
      <c r="A256" s="29">
        <v>43919</v>
      </c>
      <c r="B256" s="31" t="s">
        <v>57</v>
      </c>
      <c r="C256" s="33">
        <v>5475</v>
      </c>
    </row>
    <row r="257" spans="1:3" x14ac:dyDescent="0.25">
      <c r="A257" s="9">
        <v>43919</v>
      </c>
      <c r="B257" s="8" t="s">
        <v>57</v>
      </c>
      <c r="C257" s="34">
        <v>5466</v>
      </c>
    </row>
    <row r="258" spans="1:3" x14ac:dyDescent="0.25">
      <c r="A258" s="29">
        <v>43919</v>
      </c>
      <c r="B258" s="31" t="s">
        <v>57</v>
      </c>
      <c r="C258" s="33">
        <v>4164</v>
      </c>
    </row>
    <row r="259" spans="1:3" x14ac:dyDescent="0.25">
      <c r="A259" s="9">
        <v>43919</v>
      </c>
      <c r="B259" s="8" t="s">
        <v>57</v>
      </c>
      <c r="C259" s="34">
        <v>3986</v>
      </c>
    </row>
    <row r="260" spans="1:3" x14ac:dyDescent="0.25">
      <c r="A260" s="29">
        <v>43919</v>
      </c>
      <c r="B260" s="31" t="s">
        <v>57</v>
      </c>
      <c r="C260" s="33">
        <v>3701</v>
      </c>
    </row>
    <row r="261" spans="1:3" x14ac:dyDescent="0.25">
      <c r="A261" s="9">
        <v>43919</v>
      </c>
      <c r="B261" s="8" t="s">
        <v>57</v>
      </c>
      <c r="C261" s="34">
        <v>3232</v>
      </c>
    </row>
    <row r="262" spans="1:3" x14ac:dyDescent="0.25">
      <c r="A262" s="29">
        <v>43919</v>
      </c>
      <c r="B262" s="31" t="s">
        <v>57</v>
      </c>
      <c r="C262" s="33">
        <v>3231</v>
      </c>
    </row>
    <row r="263" spans="1:3" x14ac:dyDescent="0.25">
      <c r="A263" s="9">
        <v>43919</v>
      </c>
      <c r="B263" s="8" t="s">
        <v>57</v>
      </c>
      <c r="C263" s="34">
        <v>2866</v>
      </c>
    </row>
    <row r="264" spans="1:3" x14ac:dyDescent="0.25">
      <c r="A264" s="29">
        <v>43919</v>
      </c>
      <c r="B264" s="31" t="s">
        <v>57</v>
      </c>
      <c r="C264" s="33">
        <v>2787</v>
      </c>
    </row>
    <row r="265" spans="1:3" x14ac:dyDescent="0.25">
      <c r="A265" s="9">
        <v>43919</v>
      </c>
      <c r="B265" s="8" t="s">
        <v>60</v>
      </c>
      <c r="C265" s="34">
        <v>19831</v>
      </c>
    </row>
    <row r="266" spans="1:3" x14ac:dyDescent="0.25">
      <c r="A266" s="29">
        <v>43919</v>
      </c>
      <c r="B266" s="31" t="s">
        <v>60</v>
      </c>
      <c r="C266" s="33">
        <v>10585</v>
      </c>
    </row>
    <row r="267" spans="1:3" x14ac:dyDescent="0.25">
      <c r="A267" s="9">
        <v>43919</v>
      </c>
      <c r="B267" s="8" t="s">
        <v>60</v>
      </c>
      <c r="C267" s="34">
        <v>8257</v>
      </c>
    </row>
    <row r="268" spans="1:3" x14ac:dyDescent="0.25">
      <c r="A268" s="29">
        <v>43919</v>
      </c>
      <c r="B268" s="31" t="s">
        <v>30</v>
      </c>
      <c r="C268" s="33">
        <v>6068</v>
      </c>
    </row>
    <row r="269" spans="1:3" x14ac:dyDescent="0.25">
      <c r="A269" s="9">
        <v>43919</v>
      </c>
      <c r="B269" s="8" t="s">
        <v>60</v>
      </c>
      <c r="C269" s="34">
        <v>6160</v>
      </c>
    </row>
    <row r="270" spans="1:3" x14ac:dyDescent="0.25">
      <c r="A270" s="29">
        <v>43919</v>
      </c>
      <c r="B270" s="31" t="s">
        <v>60</v>
      </c>
      <c r="C270" s="33">
        <v>6086</v>
      </c>
    </row>
    <row r="271" spans="1:3" x14ac:dyDescent="0.25">
      <c r="A271" s="9">
        <v>43919</v>
      </c>
      <c r="B271" s="8" t="s">
        <v>60</v>
      </c>
      <c r="C271" s="34">
        <v>5169</v>
      </c>
    </row>
    <row r="272" spans="1:3" x14ac:dyDescent="0.25">
      <c r="A272" s="29">
        <v>43919</v>
      </c>
      <c r="B272" s="31" t="s">
        <v>60</v>
      </c>
      <c r="C272" s="33">
        <v>8367</v>
      </c>
    </row>
    <row r="273" spans="1:3" x14ac:dyDescent="0.25">
      <c r="A273" s="9">
        <v>43919</v>
      </c>
      <c r="B273" s="8" t="s">
        <v>32</v>
      </c>
      <c r="C273" s="34">
        <v>5330</v>
      </c>
    </row>
    <row r="274" spans="1:3" x14ac:dyDescent="0.25">
      <c r="A274" s="29">
        <v>43919</v>
      </c>
      <c r="B274" s="31" t="s">
        <v>60</v>
      </c>
      <c r="C274" s="33">
        <v>3631</v>
      </c>
    </row>
    <row r="275" spans="1:3" x14ac:dyDescent="0.25">
      <c r="A275" s="9">
        <v>43919</v>
      </c>
      <c r="B275" s="8" t="s">
        <v>60</v>
      </c>
      <c r="C275" s="34">
        <v>3330</v>
      </c>
    </row>
    <row r="276" spans="1:3" x14ac:dyDescent="0.25">
      <c r="A276" s="29">
        <v>43919</v>
      </c>
      <c r="B276" s="31" t="s">
        <v>60</v>
      </c>
      <c r="C276" s="33">
        <v>2888</v>
      </c>
    </row>
    <row r="277" spans="1:3" x14ac:dyDescent="0.25">
      <c r="A277" s="9">
        <v>43919</v>
      </c>
      <c r="B277" s="8" t="s">
        <v>60</v>
      </c>
      <c r="C277" s="34">
        <v>2553</v>
      </c>
    </row>
    <row r="278" spans="1:3" x14ac:dyDescent="0.25">
      <c r="A278" s="29">
        <v>43919</v>
      </c>
      <c r="B278" s="31" t="s">
        <v>60</v>
      </c>
      <c r="C278" s="33">
        <v>2136</v>
      </c>
    </row>
    <row r="279" spans="1:3" x14ac:dyDescent="0.25">
      <c r="A279" s="9">
        <v>43919</v>
      </c>
      <c r="B279" s="8" t="s">
        <v>67</v>
      </c>
      <c r="C279" s="34">
        <v>18738</v>
      </c>
    </row>
    <row r="280" spans="1:3" x14ac:dyDescent="0.25">
      <c r="A280" s="29">
        <v>43919</v>
      </c>
      <c r="B280" s="31" t="s">
        <v>67</v>
      </c>
      <c r="C280" s="33">
        <v>15461</v>
      </c>
    </row>
    <row r="281" spans="1:3" x14ac:dyDescent="0.25">
      <c r="A281" s="9">
        <v>43919</v>
      </c>
      <c r="B281" s="8" t="s">
        <v>60</v>
      </c>
      <c r="C281" s="34">
        <v>3878</v>
      </c>
    </row>
    <row r="282" spans="1:3" x14ac:dyDescent="0.25">
      <c r="A282" s="29">
        <v>43919</v>
      </c>
      <c r="B282" s="31" t="s">
        <v>67</v>
      </c>
      <c r="C282" s="33">
        <v>11961</v>
      </c>
    </row>
    <row r="283" spans="1:3" x14ac:dyDescent="0.25">
      <c r="A283" s="9">
        <v>43919</v>
      </c>
      <c r="B283" s="8" t="s">
        <v>67</v>
      </c>
      <c r="C283" s="34">
        <v>8461</v>
      </c>
    </row>
    <row r="284" spans="1:3" x14ac:dyDescent="0.25">
      <c r="A284" s="29">
        <v>43919</v>
      </c>
      <c r="B284" s="31" t="s">
        <v>67</v>
      </c>
      <c r="C284" s="33">
        <v>7765</v>
      </c>
    </row>
    <row r="285" spans="1:3" x14ac:dyDescent="0.25">
      <c r="A285" s="9">
        <v>43919</v>
      </c>
      <c r="B285" s="8" t="s">
        <v>67</v>
      </c>
      <c r="C285" s="34">
        <v>7189</v>
      </c>
    </row>
    <row r="286" spans="1:3" x14ac:dyDescent="0.25">
      <c r="A286" s="29">
        <v>43919</v>
      </c>
      <c r="B286" s="31" t="s">
        <v>67</v>
      </c>
      <c r="C286" s="33">
        <v>6296</v>
      </c>
    </row>
    <row r="287" spans="1:3" x14ac:dyDescent="0.25">
      <c r="A287" s="9">
        <v>43919</v>
      </c>
      <c r="B287" s="8" t="s">
        <v>67</v>
      </c>
      <c r="C287" s="34">
        <v>4664</v>
      </c>
    </row>
    <row r="288" spans="1:3" x14ac:dyDescent="0.25">
      <c r="A288" s="29">
        <v>43919</v>
      </c>
      <c r="B288" s="31" t="s">
        <v>67</v>
      </c>
      <c r="C288" s="33">
        <v>4271</v>
      </c>
    </row>
    <row r="289" spans="1:3" x14ac:dyDescent="0.25">
      <c r="A289" s="9">
        <v>43919</v>
      </c>
      <c r="B289" s="8" t="s">
        <v>60</v>
      </c>
      <c r="C289" s="34">
        <v>3472</v>
      </c>
    </row>
    <row r="290" spans="1:3" x14ac:dyDescent="0.25">
      <c r="A290" s="29">
        <v>43919</v>
      </c>
      <c r="B290" s="31" t="s">
        <v>67</v>
      </c>
      <c r="C290" s="33">
        <v>3115</v>
      </c>
    </row>
    <row r="291" spans="1:3" x14ac:dyDescent="0.25">
      <c r="A291" s="9">
        <v>43919</v>
      </c>
      <c r="B291" s="8" t="s">
        <v>67</v>
      </c>
      <c r="C291" s="34">
        <v>1774</v>
      </c>
    </row>
    <row r="292" spans="1:3" x14ac:dyDescent="0.25">
      <c r="A292" s="29">
        <v>43887</v>
      </c>
      <c r="B292" s="31" t="s">
        <v>13</v>
      </c>
      <c r="C292" s="33">
        <v>13192</v>
      </c>
    </row>
    <row r="293" spans="1:3" x14ac:dyDescent="0.25">
      <c r="A293" s="9">
        <v>43887</v>
      </c>
      <c r="B293" s="8" t="s">
        <v>13</v>
      </c>
      <c r="C293" s="34">
        <v>12921</v>
      </c>
    </row>
    <row r="294" spans="1:3" x14ac:dyDescent="0.25">
      <c r="A294" s="29">
        <v>43887</v>
      </c>
      <c r="B294" s="31" t="s">
        <v>13</v>
      </c>
      <c r="C294" s="33">
        <v>12995</v>
      </c>
    </row>
    <row r="295" spans="1:3" x14ac:dyDescent="0.25">
      <c r="A295" s="9">
        <v>43887</v>
      </c>
      <c r="B295" s="8" t="s">
        <v>13</v>
      </c>
      <c r="C295" s="34">
        <v>8236</v>
      </c>
    </row>
    <row r="296" spans="1:3" x14ac:dyDescent="0.25">
      <c r="A296" s="29">
        <v>43887</v>
      </c>
      <c r="B296" s="31" t="s">
        <v>13</v>
      </c>
      <c r="C296" s="33">
        <v>7874</v>
      </c>
    </row>
    <row r="297" spans="1:3" x14ac:dyDescent="0.25">
      <c r="A297" s="9">
        <v>43887</v>
      </c>
      <c r="B297" s="8" t="s">
        <v>13</v>
      </c>
      <c r="C297" s="34">
        <v>7549</v>
      </c>
    </row>
    <row r="298" spans="1:3" x14ac:dyDescent="0.25">
      <c r="A298" s="29">
        <v>43887</v>
      </c>
      <c r="B298" s="31" t="s">
        <v>13</v>
      </c>
      <c r="C298" s="33">
        <v>5469</v>
      </c>
    </row>
    <row r="299" spans="1:3" x14ac:dyDescent="0.25">
      <c r="A299" s="9">
        <v>43887</v>
      </c>
      <c r="B299" s="8" t="s">
        <v>13</v>
      </c>
      <c r="C299" s="34">
        <v>4987</v>
      </c>
    </row>
    <row r="300" spans="1:3" x14ac:dyDescent="0.25">
      <c r="A300" s="29">
        <v>43887</v>
      </c>
      <c r="B300" s="31" t="s">
        <v>13</v>
      </c>
      <c r="C300" s="33">
        <v>4637</v>
      </c>
    </row>
    <row r="301" spans="1:3" x14ac:dyDescent="0.25">
      <c r="A301" s="9">
        <v>43887</v>
      </c>
      <c r="B301" s="8" t="s">
        <v>13</v>
      </c>
      <c r="C301" s="34">
        <v>4010</v>
      </c>
    </row>
    <row r="302" spans="1:3" x14ac:dyDescent="0.25">
      <c r="A302" s="29">
        <v>43887</v>
      </c>
      <c r="B302" s="31" t="s">
        <v>13</v>
      </c>
      <c r="C302" s="33">
        <v>3816</v>
      </c>
    </row>
    <row r="303" spans="1:3" x14ac:dyDescent="0.25">
      <c r="A303" s="9">
        <v>43887</v>
      </c>
      <c r="B303" s="8" t="s">
        <v>13</v>
      </c>
      <c r="C303" s="34">
        <v>3719</v>
      </c>
    </row>
    <row r="304" spans="1:3" x14ac:dyDescent="0.25">
      <c r="A304" s="29">
        <v>43887</v>
      </c>
      <c r="B304" s="31" t="s">
        <v>13</v>
      </c>
      <c r="C304" s="33">
        <v>3646</v>
      </c>
    </row>
    <row r="305" spans="1:3" x14ac:dyDescent="0.25">
      <c r="A305" s="9">
        <v>43887</v>
      </c>
      <c r="B305" s="8" t="s">
        <v>13</v>
      </c>
      <c r="C305" s="34">
        <v>2413</v>
      </c>
    </row>
    <row r="306" spans="1:3" x14ac:dyDescent="0.25">
      <c r="A306" s="29">
        <v>43887</v>
      </c>
      <c r="B306" s="31" t="s">
        <v>13</v>
      </c>
      <c r="C306" s="33">
        <v>2254</v>
      </c>
    </row>
    <row r="307" spans="1:3" x14ac:dyDescent="0.25">
      <c r="A307" s="9">
        <v>43887</v>
      </c>
      <c r="B307" s="8" t="s">
        <v>30</v>
      </c>
      <c r="C307" s="34">
        <v>4946</v>
      </c>
    </row>
    <row r="308" spans="1:3" x14ac:dyDescent="0.25">
      <c r="A308" s="29">
        <v>43887</v>
      </c>
      <c r="B308" s="31" t="s">
        <v>19</v>
      </c>
      <c r="C308" s="33">
        <v>16592</v>
      </c>
    </row>
    <row r="309" spans="1:3" x14ac:dyDescent="0.25">
      <c r="A309" s="9">
        <v>43887</v>
      </c>
      <c r="B309" s="8" t="s">
        <v>19</v>
      </c>
      <c r="C309" s="34">
        <v>16042</v>
      </c>
    </row>
    <row r="310" spans="1:3" x14ac:dyDescent="0.25">
      <c r="A310" s="29">
        <v>43887</v>
      </c>
      <c r="B310" s="31" t="s">
        <v>19</v>
      </c>
      <c r="C310" s="33">
        <v>7900</v>
      </c>
    </row>
    <row r="311" spans="1:3" x14ac:dyDescent="0.25">
      <c r="A311" s="9">
        <v>43887</v>
      </c>
      <c r="B311" s="8" t="s">
        <v>19</v>
      </c>
      <c r="C311" s="34">
        <v>5413</v>
      </c>
    </row>
    <row r="312" spans="1:3" x14ac:dyDescent="0.25">
      <c r="A312" s="29">
        <v>43887</v>
      </c>
      <c r="B312" s="31" t="s">
        <v>32</v>
      </c>
      <c r="C312" s="33">
        <v>3384</v>
      </c>
    </row>
    <row r="313" spans="1:3" x14ac:dyDescent="0.25">
      <c r="A313" s="9">
        <v>43887</v>
      </c>
      <c r="B313" s="8" t="s">
        <v>19</v>
      </c>
      <c r="C313" s="34">
        <v>3838</v>
      </c>
    </row>
    <row r="314" spans="1:3" x14ac:dyDescent="0.25">
      <c r="A314" s="29">
        <v>43887</v>
      </c>
      <c r="B314" s="31" t="s">
        <v>19</v>
      </c>
      <c r="C314" s="33">
        <v>3245</v>
      </c>
    </row>
    <row r="315" spans="1:3" x14ac:dyDescent="0.25">
      <c r="A315" s="9">
        <v>43887</v>
      </c>
      <c r="B315" s="8" t="s">
        <v>19</v>
      </c>
      <c r="C315" s="34">
        <v>3143</v>
      </c>
    </row>
    <row r="316" spans="1:3" x14ac:dyDescent="0.25">
      <c r="A316" s="29">
        <v>43887</v>
      </c>
      <c r="B316" s="31" t="s">
        <v>19</v>
      </c>
      <c r="C316" s="33">
        <v>2513</v>
      </c>
    </row>
    <row r="317" spans="1:3" x14ac:dyDescent="0.25">
      <c r="A317" s="9">
        <v>43887</v>
      </c>
      <c r="B317" s="8" t="s">
        <v>19</v>
      </c>
      <c r="C317" s="34">
        <v>2266</v>
      </c>
    </row>
    <row r="318" spans="1:3" x14ac:dyDescent="0.25">
      <c r="A318" s="29">
        <v>43887</v>
      </c>
      <c r="B318" s="31" t="s">
        <v>19</v>
      </c>
      <c r="C318" s="33">
        <v>1446</v>
      </c>
    </row>
    <row r="319" spans="1:3" x14ac:dyDescent="0.25">
      <c r="A319" s="9">
        <v>43887</v>
      </c>
      <c r="B319" s="8" t="s">
        <v>19</v>
      </c>
      <c r="C319" s="34">
        <v>1378</v>
      </c>
    </row>
    <row r="320" spans="1:3" x14ac:dyDescent="0.25">
      <c r="A320" s="29">
        <v>43887</v>
      </c>
      <c r="B320" s="31" t="s">
        <v>19</v>
      </c>
      <c r="C320" s="33">
        <v>1346</v>
      </c>
    </row>
    <row r="321" spans="1:3" x14ac:dyDescent="0.25">
      <c r="A321" s="9">
        <v>43887</v>
      </c>
      <c r="B321" s="8" t="s">
        <v>13</v>
      </c>
      <c r="C321" s="34">
        <v>7942</v>
      </c>
    </row>
    <row r="322" spans="1:3" x14ac:dyDescent="0.25">
      <c r="A322" s="29">
        <v>43887</v>
      </c>
      <c r="B322" s="31" t="s">
        <v>30</v>
      </c>
      <c r="C322" s="33">
        <v>13816</v>
      </c>
    </row>
    <row r="323" spans="1:3" x14ac:dyDescent="0.25">
      <c r="A323" s="9">
        <v>43887</v>
      </c>
      <c r="B323" s="8" t="s">
        <v>30</v>
      </c>
      <c r="C323" s="34">
        <v>9662</v>
      </c>
    </row>
    <row r="324" spans="1:3" x14ac:dyDescent="0.25">
      <c r="A324" s="29">
        <v>43887</v>
      </c>
      <c r="B324" s="31" t="s">
        <v>30</v>
      </c>
      <c r="C324" s="33">
        <v>6590</v>
      </c>
    </row>
    <row r="325" spans="1:3" x14ac:dyDescent="0.25">
      <c r="A325" s="9">
        <v>43887</v>
      </c>
      <c r="B325" s="8" t="s">
        <v>30</v>
      </c>
      <c r="C325" s="34">
        <v>6244</v>
      </c>
    </row>
    <row r="326" spans="1:3" x14ac:dyDescent="0.25">
      <c r="A326" s="29">
        <v>43887</v>
      </c>
      <c r="B326" s="31" t="s">
        <v>30</v>
      </c>
      <c r="C326" s="33">
        <v>6166</v>
      </c>
    </row>
    <row r="327" spans="1:3" x14ac:dyDescent="0.25">
      <c r="A327" s="9">
        <v>43887</v>
      </c>
      <c r="B327" s="8" t="s">
        <v>30</v>
      </c>
      <c r="C327" s="34">
        <v>6008</v>
      </c>
    </row>
    <row r="328" spans="1:3" x14ac:dyDescent="0.25">
      <c r="A328" s="29">
        <v>43887</v>
      </c>
      <c r="B328" s="31" t="s">
        <v>30</v>
      </c>
      <c r="C328" s="33">
        <v>5896</v>
      </c>
    </row>
    <row r="329" spans="1:3" x14ac:dyDescent="0.25">
      <c r="A329" s="9">
        <v>43887</v>
      </c>
      <c r="B329" s="8" t="s">
        <v>30</v>
      </c>
      <c r="C329" s="34">
        <v>5065</v>
      </c>
    </row>
    <row r="330" spans="1:3" x14ac:dyDescent="0.25">
      <c r="A330" s="29">
        <v>43887</v>
      </c>
      <c r="B330" s="31" t="s">
        <v>30</v>
      </c>
      <c r="C330" s="33">
        <v>4979</v>
      </c>
    </row>
    <row r="331" spans="1:3" x14ac:dyDescent="0.25">
      <c r="A331" s="9">
        <v>43887</v>
      </c>
      <c r="B331" s="8" t="s">
        <v>30</v>
      </c>
      <c r="C331" s="34">
        <v>4419</v>
      </c>
    </row>
    <row r="332" spans="1:3" x14ac:dyDescent="0.25">
      <c r="A332" s="29">
        <v>43887</v>
      </c>
      <c r="B332" s="31" t="s">
        <v>30</v>
      </c>
      <c r="C332" s="33">
        <v>3577</v>
      </c>
    </row>
    <row r="333" spans="1:3" x14ac:dyDescent="0.25">
      <c r="A333" s="9">
        <v>43887</v>
      </c>
      <c r="B333" s="8" t="s">
        <v>30</v>
      </c>
      <c r="C333" s="34">
        <v>3386</v>
      </c>
    </row>
    <row r="334" spans="1:3" x14ac:dyDescent="0.25">
      <c r="A334" s="29">
        <v>43887</v>
      </c>
      <c r="B334" s="31" t="s">
        <v>30</v>
      </c>
      <c r="C334" s="33">
        <v>2022</v>
      </c>
    </row>
    <row r="335" spans="1:3" x14ac:dyDescent="0.25">
      <c r="A335" s="9">
        <v>43887</v>
      </c>
      <c r="B335" s="8" t="s">
        <v>30</v>
      </c>
      <c r="C335" s="34">
        <v>1921</v>
      </c>
    </row>
    <row r="336" spans="1:3" x14ac:dyDescent="0.25">
      <c r="A336" s="29">
        <v>43887</v>
      </c>
      <c r="B336" s="31" t="s">
        <v>32</v>
      </c>
      <c r="C336" s="33">
        <v>7195</v>
      </c>
    </row>
    <row r="337" spans="1:3" x14ac:dyDescent="0.25">
      <c r="A337" s="9">
        <v>43887</v>
      </c>
      <c r="B337" s="8" t="s">
        <v>32</v>
      </c>
      <c r="C337" s="34">
        <v>6872</v>
      </c>
    </row>
    <row r="338" spans="1:3" x14ac:dyDescent="0.25">
      <c r="A338" s="29">
        <v>43887</v>
      </c>
      <c r="B338" s="31" t="s">
        <v>32</v>
      </c>
      <c r="C338" s="33">
        <v>5815</v>
      </c>
    </row>
    <row r="339" spans="1:3" x14ac:dyDescent="0.25">
      <c r="A339" s="9">
        <v>43887</v>
      </c>
      <c r="B339" s="8" t="s">
        <v>32</v>
      </c>
      <c r="C339" s="34">
        <v>3761</v>
      </c>
    </row>
    <row r="340" spans="1:3" x14ac:dyDescent="0.25">
      <c r="A340" s="29">
        <v>43887</v>
      </c>
      <c r="B340" s="31" t="s">
        <v>32</v>
      </c>
      <c r="C340" s="33">
        <v>3687</v>
      </c>
    </row>
    <row r="341" spans="1:3" x14ac:dyDescent="0.25">
      <c r="A341" s="9">
        <v>43887</v>
      </c>
      <c r="B341" s="8" t="s">
        <v>32</v>
      </c>
      <c r="C341" s="34">
        <v>3422</v>
      </c>
    </row>
    <row r="342" spans="1:3" x14ac:dyDescent="0.25">
      <c r="A342" s="29">
        <v>43887</v>
      </c>
      <c r="B342" s="31" t="s">
        <v>32</v>
      </c>
      <c r="C342" s="33">
        <v>3065</v>
      </c>
    </row>
    <row r="343" spans="1:3" x14ac:dyDescent="0.25">
      <c r="A343" s="9">
        <v>43887</v>
      </c>
      <c r="B343" s="8" t="s">
        <v>32</v>
      </c>
      <c r="C343" s="34">
        <v>2554</v>
      </c>
    </row>
    <row r="344" spans="1:3" x14ac:dyDescent="0.25">
      <c r="A344" s="29">
        <v>43887</v>
      </c>
      <c r="B344" s="31" t="s">
        <v>32</v>
      </c>
      <c r="C344" s="33">
        <v>2521</v>
      </c>
    </row>
    <row r="345" spans="1:3" x14ac:dyDescent="0.25">
      <c r="A345" s="9">
        <v>43887</v>
      </c>
      <c r="B345" s="8" t="s">
        <v>32</v>
      </c>
      <c r="C345" s="34">
        <v>1457</v>
      </c>
    </row>
    <row r="346" spans="1:3" x14ac:dyDescent="0.25">
      <c r="A346" s="29">
        <v>43887</v>
      </c>
      <c r="B346" s="31" t="s">
        <v>32</v>
      </c>
      <c r="C346" s="33">
        <v>1225</v>
      </c>
    </row>
    <row r="347" spans="1:3" x14ac:dyDescent="0.25">
      <c r="A347" s="9">
        <v>43887</v>
      </c>
      <c r="B347" s="8" t="s">
        <v>32</v>
      </c>
      <c r="C347" s="34">
        <v>751</v>
      </c>
    </row>
    <row r="348" spans="1:3" x14ac:dyDescent="0.25">
      <c r="A348" s="29">
        <v>43887</v>
      </c>
      <c r="B348" s="31" t="s">
        <v>39</v>
      </c>
      <c r="C348" s="33">
        <v>17793</v>
      </c>
    </row>
    <row r="349" spans="1:3" x14ac:dyDescent="0.25">
      <c r="A349" s="9">
        <v>43887</v>
      </c>
      <c r="B349" s="8" t="s">
        <v>39</v>
      </c>
      <c r="C349" s="34">
        <v>19630</v>
      </c>
    </row>
    <row r="350" spans="1:3" x14ac:dyDescent="0.25">
      <c r="A350" s="29">
        <v>43887</v>
      </c>
      <c r="B350" s="31" t="s">
        <v>39</v>
      </c>
      <c r="C350" s="33">
        <v>9989</v>
      </c>
    </row>
    <row r="351" spans="1:3" x14ac:dyDescent="0.25">
      <c r="A351" s="9">
        <v>43887</v>
      </c>
      <c r="B351" s="8" t="s">
        <v>39</v>
      </c>
      <c r="C351" s="34">
        <v>9766</v>
      </c>
    </row>
    <row r="352" spans="1:3" x14ac:dyDescent="0.25">
      <c r="A352" s="29">
        <v>43887</v>
      </c>
      <c r="B352" s="31" t="s">
        <v>39</v>
      </c>
      <c r="C352" s="33">
        <v>8940</v>
      </c>
    </row>
    <row r="353" spans="1:3" x14ac:dyDescent="0.25">
      <c r="A353" s="9">
        <v>43887</v>
      </c>
      <c r="B353" s="8" t="s">
        <v>39</v>
      </c>
      <c r="C353" s="34">
        <v>7275</v>
      </c>
    </row>
    <row r="354" spans="1:3" x14ac:dyDescent="0.25">
      <c r="A354" s="29">
        <v>43887</v>
      </c>
      <c r="B354" s="31" t="s">
        <v>39</v>
      </c>
      <c r="C354" s="33">
        <v>6132</v>
      </c>
    </row>
    <row r="355" spans="1:3" x14ac:dyDescent="0.25">
      <c r="A355" s="9">
        <v>43887</v>
      </c>
      <c r="B355" s="8" t="s">
        <v>39</v>
      </c>
      <c r="C355" s="34">
        <v>5210</v>
      </c>
    </row>
    <row r="356" spans="1:3" x14ac:dyDescent="0.25">
      <c r="A356" s="29">
        <v>43887</v>
      </c>
      <c r="B356" s="31" t="s">
        <v>39</v>
      </c>
      <c r="C356" s="33">
        <v>4955</v>
      </c>
    </row>
    <row r="357" spans="1:3" x14ac:dyDescent="0.25">
      <c r="A357" s="9">
        <v>43887</v>
      </c>
      <c r="B357" s="8" t="s">
        <v>39</v>
      </c>
      <c r="C357" s="34">
        <v>4348</v>
      </c>
    </row>
    <row r="358" spans="1:3" x14ac:dyDescent="0.25">
      <c r="A358" s="29">
        <v>43887</v>
      </c>
      <c r="B358" s="31" t="s">
        <v>39</v>
      </c>
      <c r="C358" s="33">
        <v>1756</v>
      </c>
    </row>
    <row r="359" spans="1:3" x14ac:dyDescent="0.25">
      <c r="A359" s="9">
        <v>43887</v>
      </c>
      <c r="B359" s="8" t="s">
        <v>2724</v>
      </c>
      <c r="C359" s="34">
        <v>17865</v>
      </c>
    </row>
    <row r="360" spans="1:3" x14ac:dyDescent="0.25">
      <c r="A360" s="29">
        <v>43887</v>
      </c>
      <c r="B360" s="31" t="s">
        <v>2724</v>
      </c>
      <c r="C360" s="33">
        <v>15713</v>
      </c>
    </row>
    <row r="361" spans="1:3" x14ac:dyDescent="0.25">
      <c r="A361" s="9">
        <v>43887</v>
      </c>
      <c r="B361" s="8" t="s">
        <v>2724</v>
      </c>
      <c r="C361" s="34">
        <v>12247</v>
      </c>
    </row>
    <row r="362" spans="1:3" x14ac:dyDescent="0.25">
      <c r="A362" s="29">
        <v>43887</v>
      </c>
      <c r="B362" s="31" t="s">
        <v>2724</v>
      </c>
      <c r="C362" s="33">
        <v>10034</v>
      </c>
    </row>
    <row r="363" spans="1:3" x14ac:dyDescent="0.25">
      <c r="A363" s="9">
        <v>43887</v>
      </c>
      <c r="B363" s="8" t="s">
        <v>2724</v>
      </c>
      <c r="C363" s="34">
        <v>9110</v>
      </c>
    </row>
    <row r="364" spans="1:3" x14ac:dyDescent="0.25">
      <c r="A364" s="29">
        <v>43887</v>
      </c>
      <c r="B364" s="31" t="s">
        <v>2724</v>
      </c>
      <c r="C364" s="33">
        <v>7607</v>
      </c>
    </row>
    <row r="365" spans="1:3" x14ac:dyDescent="0.25">
      <c r="A365" s="9">
        <v>43887</v>
      </c>
      <c r="B365" s="8" t="s">
        <v>30</v>
      </c>
      <c r="C365" s="34">
        <v>5279</v>
      </c>
    </row>
    <row r="366" spans="1:3" x14ac:dyDescent="0.25">
      <c r="A366" s="29">
        <v>43887</v>
      </c>
      <c r="B366" s="31" t="s">
        <v>2724</v>
      </c>
      <c r="C366" s="33">
        <v>6333</v>
      </c>
    </row>
    <row r="367" spans="1:3" x14ac:dyDescent="0.25">
      <c r="A367" s="9">
        <v>43887</v>
      </c>
      <c r="B367" s="8" t="s">
        <v>2724</v>
      </c>
      <c r="C367" s="34">
        <v>5803</v>
      </c>
    </row>
    <row r="368" spans="1:3" x14ac:dyDescent="0.25">
      <c r="A368" s="29">
        <v>43887</v>
      </c>
      <c r="B368" s="31" t="s">
        <v>2724</v>
      </c>
      <c r="C368" s="33">
        <v>5171</v>
      </c>
    </row>
    <row r="369" spans="1:3" x14ac:dyDescent="0.25">
      <c r="A369" s="9">
        <v>43887</v>
      </c>
      <c r="B369" s="8" t="s">
        <v>2724</v>
      </c>
      <c r="C369" s="34">
        <v>14858</v>
      </c>
    </row>
    <row r="370" spans="1:3" x14ac:dyDescent="0.25">
      <c r="A370" s="29">
        <v>43887</v>
      </c>
      <c r="B370" s="31" t="s">
        <v>2724</v>
      </c>
      <c r="C370" s="33">
        <v>4969</v>
      </c>
    </row>
    <row r="371" spans="1:3" x14ac:dyDescent="0.25">
      <c r="A371" s="9">
        <v>43887</v>
      </c>
      <c r="B371" s="8" t="s">
        <v>2724</v>
      </c>
      <c r="C371" s="34">
        <v>3961</v>
      </c>
    </row>
    <row r="372" spans="1:3" x14ac:dyDescent="0.25">
      <c r="A372" s="29">
        <v>43887</v>
      </c>
      <c r="B372" s="31" t="s">
        <v>39</v>
      </c>
      <c r="C372" s="33">
        <v>1928</v>
      </c>
    </row>
    <row r="373" spans="1:3" x14ac:dyDescent="0.25">
      <c r="A373" s="9">
        <v>43887</v>
      </c>
      <c r="B373" s="8" t="s">
        <v>2724</v>
      </c>
      <c r="C373" s="34">
        <v>5826</v>
      </c>
    </row>
    <row r="374" spans="1:3" x14ac:dyDescent="0.25">
      <c r="A374" s="29">
        <v>43887</v>
      </c>
      <c r="B374" s="31" t="s">
        <v>2724</v>
      </c>
      <c r="C374" s="33">
        <v>4943</v>
      </c>
    </row>
    <row r="375" spans="1:3" x14ac:dyDescent="0.25">
      <c r="A375" s="9">
        <v>43887</v>
      </c>
      <c r="B375" s="8" t="s">
        <v>57</v>
      </c>
      <c r="C375" s="34">
        <v>10375</v>
      </c>
    </row>
    <row r="376" spans="1:3" x14ac:dyDescent="0.25">
      <c r="A376" s="29">
        <v>43887</v>
      </c>
      <c r="B376" s="31" t="s">
        <v>19</v>
      </c>
      <c r="C376" s="33">
        <v>7938</v>
      </c>
    </row>
    <row r="377" spans="1:3" x14ac:dyDescent="0.25">
      <c r="A377" s="9">
        <v>43887</v>
      </c>
      <c r="B377" s="8" t="s">
        <v>57</v>
      </c>
      <c r="C377" s="34">
        <v>6508</v>
      </c>
    </row>
    <row r="378" spans="1:3" x14ac:dyDescent="0.25">
      <c r="A378" s="29">
        <v>43887</v>
      </c>
      <c r="B378" s="31" t="s">
        <v>57</v>
      </c>
      <c r="C378" s="33">
        <v>6225</v>
      </c>
    </row>
    <row r="379" spans="1:3" x14ac:dyDescent="0.25">
      <c r="A379" s="9">
        <v>43887</v>
      </c>
      <c r="B379" s="8" t="s">
        <v>57</v>
      </c>
      <c r="C379" s="34">
        <v>5904</v>
      </c>
    </row>
    <row r="380" spans="1:3" x14ac:dyDescent="0.25">
      <c r="A380" s="29">
        <v>43887</v>
      </c>
      <c r="B380" s="31" t="s">
        <v>57</v>
      </c>
      <c r="C380" s="33">
        <v>5631</v>
      </c>
    </row>
    <row r="381" spans="1:3" x14ac:dyDescent="0.25">
      <c r="A381" s="9">
        <v>43887</v>
      </c>
      <c r="B381" s="8" t="s">
        <v>57</v>
      </c>
      <c r="C381" s="34">
        <v>5571</v>
      </c>
    </row>
    <row r="382" spans="1:3" x14ac:dyDescent="0.25">
      <c r="A382" s="29">
        <v>43887</v>
      </c>
      <c r="B382" s="31" t="s">
        <v>57</v>
      </c>
      <c r="C382" s="33">
        <v>5384</v>
      </c>
    </row>
    <row r="383" spans="1:3" x14ac:dyDescent="0.25">
      <c r="A383" s="9">
        <v>43887</v>
      </c>
      <c r="B383" s="8" t="s">
        <v>32</v>
      </c>
      <c r="C383" s="34">
        <v>1612</v>
      </c>
    </row>
    <row r="384" spans="1:3" x14ac:dyDescent="0.25">
      <c r="A384" s="29">
        <v>43887</v>
      </c>
      <c r="B384" s="31" t="s">
        <v>57</v>
      </c>
      <c r="C384" s="33">
        <v>3686</v>
      </c>
    </row>
    <row r="385" spans="1:3" x14ac:dyDescent="0.25">
      <c r="A385" s="9">
        <v>43887</v>
      </c>
      <c r="B385" s="8" t="s">
        <v>57</v>
      </c>
      <c r="C385" s="34">
        <v>3004</v>
      </c>
    </row>
    <row r="386" spans="1:3" x14ac:dyDescent="0.25">
      <c r="A386" s="29">
        <v>43887</v>
      </c>
      <c r="B386" s="31" t="s">
        <v>57</v>
      </c>
      <c r="C386" s="33">
        <v>2815</v>
      </c>
    </row>
    <row r="387" spans="1:3" x14ac:dyDescent="0.25">
      <c r="A387" s="9">
        <v>43887</v>
      </c>
      <c r="B387" s="8" t="s">
        <v>57</v>
      </c>
      <c r="C387" s="34">
        <v>2626</v>
      </c>
    </row>
    <row r="388" spans="1:3" x14ac:dyDescent="0.25">
      <c r="A388" s="29">
        <v>43887</v>
      </c>
      <c r="B388" s="31" t="s">
        <v>57</v>
      </c>
      <c r="C388" s="33">
        <v>2364</v>
      </c>
    </row>
    <row r="389" spans="1:3" x14ac:dyDescent="0.25">
      <c r="A389" s="9">
        <v>43887</v>
      </c>
      <c r="B389" s="8" t="s">
        <v>60</v>
      </c>
      <c r="C389" s="34">
        <v>10347</v>
      </c>
    </row>
    <row r="390" spans="1:3" x14ac:dyDescent="0.25">
      <c r="A390" s="29">
        <v>43887</v>
      </c>
      <c r="B390" s="31" t="s">
        <v>60</v>
      </c>
      <c r="C390" s="33">
        <v>9915</v>
      </c>
    </row>
    <row r="391" spans="1:3" x14ac:dyDescent="0.25">
      <c r="A391" s="9">
        <v>43887</v>
      </c>
      <c r="B391" s="8" t="s">
        <v>60</v>
      </c>
      <c r="C391" s="34">
        <v>7720</v>
      </c>
    </row>
    <row r="392" spans="1:3" x14ac:dyDescent="0.25">
      <c r="A392" s="29">
        <v>43887</v>
      </c>
      <c r="B392" s="31" t="s">
        <v>13</v>
      </c>
      <c r="C392" s="33">
        <v>3859</v>
      </c>
    </row>
    <row r="393" spans="1:3" x14ac:dyDescent="0.25">
      <c r="A393" s="9">
        <v>43887</v>
      </c>
      <c r="B393" s="8" t="s">
        <v>60</v>
      </c>
      <c r="C393" s="34">
        <v>4919</v>
      </c>
    </row>
    <row r="394" spans="1:3" x14ac:dyDescent="0.25">
      <c r="A394" s="29">
        <v>43887</v>
      </c>
      <c r="B394" s="31" t="s">
        <v>60</v>
      </c>
      <c r="C394" s="33">
        <v>4608</v>
      </c>
    </row>
    <row r="395" spans="1:3" x14ac:dyDescent="0.25">
      <c r="A395" s="9">
        <v>43887</v>
      </c>
      <c r="B395" s="8" t="s">
        <v>60</v>
      </c>
      <c r="C395" s="34">
        <v>3797</v>
      </c>
    </row>
    <row r="396" spans="1:3" x14ac:dyDescent="0.25">
      <c r="A396" s="29">
        <v>43887</v>
      </c>
      <c r="B396" s="31" t="s">
        <v>60</v>
      </c>
      <c r="C396" s="33">
        <v>3410</v>
      </c>
    </row>
    <row r="397" spans="1:3" x14ac:dyDescent="0.25">
      <c r="A397" s="9">
        <v>43887</v>
      </c>
      <c r="B397" s="8" t="s">
        <v>60</v>
      </c>
      <c r="C397" s="34">
        <v>3289</v>
      </c>
    </row>
    <row r="398" spans="1:3" x14ac:dyDescent="0.25">
      <c r="A398" s="29">
        <v>43887</v>
      </c>
      <c r="B398" s="31" t="s">
        <v>60</v>
      </c>
      <c r="C398" s="33">
        <v>3139</v>
      </c>
    </row>
    <row r="399" spans="1:3" x14ac:dyDescent="0.25">
      <c r="A399" s="9">
        <v>43887</v>
      </c>
      <c r="B399" s="8" t="s">
        <v>60</v>
      </c>
      <c r="C399" s="34">
        <v>2707</v>
      </c>
    </row>
    <row r="400" spans="1:3" x14ac:dyDescent="0.25">
      <c r="A400" s="29">
        <v>43887</v>
      </c>
      <c r="B400" s="31" t="s">
        <v>67</v>
      </c>
      <c r="C400" s="33">
        <v>16209</v>
      </c>
    </row>
    <row r="401" spans="1:3" x14ac:dyDescent="0.25">
      <c r="A401" s="9">
        <v>43887</v>
      </c>
      <c r="B401" s="8" t="s">
        <v>67</v>
      </c>
      <c r="C401" s="34">
        <v>13280</v>
      </c>
    </row>
    <row r="402" spans="1:3" x14ac:dyDescent="0.25">
      <c r="A402" s="29">
        <v>43887</v>
      </c>
      <c r="B402" s="31" t="s">
        <v>67</v>
      </c>
      <c r="C402" s="33">
        <v>12582</v>
      </c>
    </row>
    <row r="403" spans="1:3" x14ac:dyDescent="0.25">
      <c r="A403" s="9">
        <v>43887</v>
      </c>
      <c r="B403" s="8" t="s">
        <v>67</v>
      </c>
      <c r="C403" s="34">
        <v>5634</v>
      </c>
    </row>
    <row r="404" spans="1:3" x14ac:dyDescent="0.25">
      <c r="A404" s="29">
        <v>43887</v>
      </c>
      <c r="B404" s="31" t="s">
        <v>67</v>
      </c>
      <c r="C404" s="33">
        <v>4806</v>
      </c>
    </row>
    <row r="405" spans="1:3" x14ac:dyDescent="0.25">
      <c r="A405" s="9">
        <v>43887</v>
      </c>
      <c r="B405" s="8" t="s">
        <v>67</v>
      </c>
      <c r="C405" s="34">
        <v>4512</v>
      </c>
    </row>
    <row r="406" spans="1:3" x14ac:dyDescent="0.25">
      <c r="A406" s="29">
        <v>43887</v>
      </c>
      <c r="B406" s="31" t="s">
        <v>67</v>
      </c>
      <c r="C406" s="33">
        <v>4479</v>
      </c>
    </row>
    <row r="407" spans="1:3" x14ac:dyDescent="0.25">
      <c r="A407" s="9">
        <v>43887</v>
      </c>
      <c r="B407" s="8" t="s">
        <v>67</v>
      </c>
      <c r="C407" s="34">
        <v>4171</v>
      </c>
    </row>
    <row r="408" spans="1:3" x14ac:dyDescent="0.25">
      <c r="A408" s="29">
        <v>43887</v>
      </c>
      <c r="B408" s="31" t="s">
        <v>60</v>
      </c>
      <c r="C408" s="33">
        <v>8999</v>
      </c>
    </row>
    <row r="409" spans="1:3" x14ac:dyDescent="0.25">
      <c r="A409" s="9">
        <v>43887</v>
      </c>
      <c r="B409" s="8" t="s">
        <v>67</v>
      </c>
      <c r="C409" s="34">
        <v>3547</v>
      </c>
    </row>
    <row r="410" spans="1:3" x14ac:dyDescent="0.25">
      <c r="A410" s="29">
        <v>43887</v>
      </c>
      <c r="B410" s="31" t="s">
        <v>67</v>
      </c>
      <c r="C410" s="33">
        <v>3204</v>
      </c>
    </row>
    <row r="411" spans="1:3" x14ac:dyDescent="0.25">
      <c r="A411" s="9">
        <v>43887</v>
      </c>
      <c r="B411" s="8" t="s">
        <v>67</v>
      </c>
      <c r="C411" s="34">
        <v>2707</v>
      </c>
    </row>
    <row r="412" spans="1:3" x14ac:dyDescent="0.25">
      <c r="A412" s="29">
        <v>43857</v>
      </c>
      <c r="B412" s="31" t="s">
        <v>13</v>
      </c>
      <c r="C412" s="33">
        <v>14202</v>
      </c>
    </row>
    <row r="413" spans="1:3" x14ac:dyDescent="0.25">
      <c r="A413" s="9">
        <v>43857</v>
      </c>
      <c r="B413" s="8" t="s">
        <v>13</v>
      </c>
      <c r="C413" s="34">
        <v>10671</v>
      </c>
    </row>
    <row r="414" spans="1:3" x14ac:dyDescent="0.25">
      <c r="A414" s="29">
        <v>43857</v>
      </c>
      <c r="B414" s="31" t="s">
        <v>13</v>
      </c>
      <c r="C414" s="33">
        <v>6952</v>
      </c>
    </row>
    <row r="415" spans="1:3" x14ac:dyDescent="0.25">
      <c r="A415" s="9">
        <v>43857</v>
      </c>
      <c r="B415" s="8" t="s">
        <v>13</v>
      </c>
      <c r="C415" s="34">
        <v>5684</v>
      </c>
    </row>
    <row r="416" spans="1:3" x14ac:dyDescent="0.25">
      <c r="A416" s="29">
        <v>43857</v>
      </c>
      <c r="B416" s="31" t="s">
        <v>13</v>
      </c>
      <c r="C416" s="33">
        <v>4580</v>
      </c>
    </row>
    <row r="417" spans="1:3" x14ac:dyDescent="0.25">
      <c r="A417" s="9">
        <v>43857</v>
      </c>
      <c r="B417" s="8" t="s">
        <v>2724</v>
      </c>
      <c r="C417" s="34">
        <v>6846</v>
      </c>
    </row>
    <row r="418" spans="1:3" x14ac:dyDescent="0.25">
      <c r="A418" s="29">
        <v>43857</v>
      </c>
      <c r="B418" s="31" t="s">
        <v>13</v>
      </c>
      <c r="C418" s="33">
        <v>4527</v>
      </c>
    </row>
    <row r="419" spans="1:3" x14ac:dyDescent="0.25">
      <c r="A419" s="9">
        <v>43857</v>
      </c>
      <c r="B419" s="8" t="s">
        <v>13</v>
      </c>
      <c r="C419" s="34">
        <v>1697</v>
      </c>
    </row>
    <row r="420" spans="1:3" x14ac:dyDescent="0.25">
      <c r="A420" s="29">
        <v>43857</v>
      </c>
      <c r="B420" s="31" t="s">
        <v>19</v>
      </c>
      <c r="C420" s="33">
        <v>18952</v>
      </c>
    </row>
    <row r="421" spans="1:3" x14ac:dyDescent="0.25">
      <c r="A421" s="9">
        <v>43857</v>
      </c>
      <c r="B421" s="8" t="s">
        <v>19</v>
      </c>
      <c r="C421" s="34">
        <v>17525</v>
      </c>
    </row>
    <row r="422" spans="1:3" x14ac:dyDescent="0.25">
      <c r="A422" s="29">
        <v>43857</v>
      </c>
      <c r="B422" s="31" t="s">
        <v>19</v>
      </c>
      <c r="C422" s="33">
        <v>12171</v>
      </c>
    </row>
    <row r="423" spans="1:3" x14ac:dyDescent="0.25">
      <c r="A423" s="9">
        <v>43857</v>
      </c>
      <c r="B423" s="8" t="s">
        <v>19</v>
      </c>
      <c r="C423" s="34">
        <v>8015</v>
      </c>
    </row>
    <row r="424" spans="1:3" x14ac:dyDescent="0.25">
      <c r="A424" s="29">
        <v>43857</v>
      </c>
      <c r="B424" s="31" t="s">
        <v>19</v>
      </c>
      <c r="C424" s="33">
        <v>7726</v>
      </c>
    </row>
    <row r="425" spans="1:3" x14ac:dyDescent="0.25">
      <c r="A425" s="9">
        <v>43857</v>
      </c>
      <c r="B425" s="8" t="s">
        <v>19</v>
      </c>
      <c r="C425" s="34">
        <v>7349</v>
      </c>
    </row>
    <row r="426" spans="1:3" x14ac:dyDescent="0.25">
      <c r="A426" s="29">
        <v>43857</v>
      </c>
      <c r="B426" s="31" t="s">
        <v>19</v>
      </c>
      <c r="C426" s="33">
        <v>7078</v>
      </c>
    </row>
    <row r="427" spans="1:3" x14ac:dyDescent="0.25">
      <c r="A427" s="9">
        <v>43857</v>
      </c>
      <c r="B427" s="8" t="s">
        <v>19</v>
      </c>
      <c r="C427" s="34">
        <v>5877</v>
      </c>
    </row>
    <row r="428" spans="1:3" x14ac:dyDescent="0.25">
      <c r="A428" s="29">
        <v>43857</v>
      </c>
      <c r="B428" s="31" t="s">
        <v>19</v>
      </c>
      <c r="C428" s="33">
        <v>5765</v>
      </c>
    </row>
    <row r="429" spans="1:3" x14ac:dyDescent="0.25">
      <c r="A429" s="9">
        <v>43857</v>
      </c>
      <c r="B429" s="8" t="s">
        <v>19</v>
      </c>
      <c r="C429" s="34">
        <v>5186</v>
      </c>
    </row>
    <row r="430" spans="1:3" x14ac:dyDescent="0.25">
      <c r="A430" s="29">
        <v>43857</v>
      </c>
      <c r="B430" s="31" t="s">
        <v>32</v>
      </c>
      <c r="C430" s="33">
        <v>1123</v>
      </c>
    </row>
    <row r="431" spans="1:3" x14ac:dyDescent="0.25">
      <c r="A431" s="9">
        <v>43857</v>
      </c>
      <c r="B431" s="8" t="s">
        <v>39</v>
      </c>
      <c r="C431" s="34">
        <v>3983</v>
      </c>
    </row>
    <row r="432" spans="1:3" x14ac:dyDescent="0.25">
      <c r="A432" s="29">
        <v>43857</v>
      </c>
      <c r="B432" s="31" t="s">
        <v>19</v>
      </c>
      <c r="C432" s="33">
        <v>3097</v>
      </c>
    </row>
    <row r="433" spans="1:3" x14ac:dyDescent="0.25">
      <c r="A433" s="9">
        <v>43857</v>
      </c>
      <c r="B433" s="8" t="s">
        <v>19</v>
      </c>
      <c r="C433" s="34">
        <v>2148</v>
      </c>
    </row>
    <row r="434" spans="1:3" x14ac:dyDescent="0.25">
      <c r="A434" s="29">
        <v>43857</v>
      </c>
      <c r="B434" s="31" t="s">
        <v>30</v>
      </c>
      <c r="C434" s="33">
        <v>11721</v>
      </c>
    </row>
    <row r="435" spans="1:3" x14ac:dyDescent="0.25">
      <c r="A435" s="9">
        <v>43857</v>
      </c>
      <c r="B435" s="8" t="s">
        <v>30</v>
      </c>
      <c r="C435" s="34">
        <v>11687</v>
      </c>
    </row>
    <row r="436" spans="1:3" x14ac:dyDescent="0.25">
      <c r="A436" s="29">
        <v>43857</v>
      </c>
      <c r="B436" s="31" t="s">
        <v>30</v>
      </c>
      <c r="C436" s="33">
        <v>11198</v>
      </c>
    </row>
    <row r="437" spans="1:3" x14ac:dyDescent="0.25">
      <c r="A437" s="9">
        <v>43857</v>
      </c>
      <c r="B437" s="8" t="s">
        <v>30</v>
      </c>
      <c r="C437" s="34">
        <v>9103</v>
      </c>
    </row>
    <row r="438" spans="1:3" x14ac:dyDescent="0.25">
      <c r="A438" s="29">
        <v>43857</v>
      </c>
      <c r="B438" s="31" t="s">
        <v>30</v>
      </c>
      <c r="C438" s="33">
        <v>7994</v>
      </c>
    </row>
    <row r="439" spans="1:3" x14ac:dyDescent="0.25">
      <c r="A439" s="9">
        <v>43857</v>
      </c>
      <c r="B439" s="8" t="s">
        <v>30</v>
      </c>
      <c r="C439" s="34">
        <v>7756</v>
      </c>
    </row>
    <row r="440" spans="1:3" x14ac:dyDescent="0.25">
      <c r="A440" s="29">
        <v>43857</v>
      </c>
      <c r="B440" s="31" t="s">
        <v>30</v>
      </c>
      <c r="C440" s="33">
        <v>6607</v>
      </c>
    </row>
    <row r="441" spans="1:3" x14ac:dyDescent="0.25">
      <c r="A441" s="9">
        <v>43857</v>
      </c>
      <c r="B441" s="8" t="s">
        <v>30</v>
      </c>
      <c r="C441" s="34">
        <v>4804</v>
      </c>
    </row>
    <row r="442" spans="1:3" x14ac:dyDescent="0.25">
      <c r="A442" s="29">
        <v>43857</v>
      </c>
      <c r="B442" s="31" t="s">
        <v>30</v>
      </c>
      <c r="C442" s="33">
        <v>2972</v>
      </c>
    </row>
    <row r="443" spans="1:3" x14ac:dyDescent="0.25">
      <c r="A443" s="9">
        <v>43857</v>
      </c>
      <c r="B443" s="8" t="s">
        <v>67</v>
      </c>
      <c r="C443" s="34">
        <v>2418</v>
      </c>
    </row>
    <row r="444" spans="1:3" x14ac:dyDescent="0.25">
      <c r="A444" s="29">
        <v>43857</v>
      </c>
      <c r="B444" s="31" t="s">
        <v>30</v>
      </c>
      <c r="C444" s="33">
        <v>2364</v>
      </c>
    </row>
    <row r="445" spans="1:3" x14ac:dyDescent="0.25">
      <c r="A445" s="9">
        <v>43857</v>
      </c>
      <c r="B445" s="8" t="s">
        <v>30</v>
      </c>
      <c r="C445" s="34">
        <v>2288</v>
      </c>
    </row>
    <row r="446" spans="1:3" x14ac:dyDescent="0.25">
      <c r="A446" s="29">
        <v>43857</v>
      </c>
      <c r="B446" s="31" t="s">
        <v>30</v>
      </c>
      <c r="C446" s="33">
        <v>2136</v>
      </c>
    </row>
    <row r="447" spans="1:3" x14ac:dyDescent="0.25">
      <c r="A447" s="9">
        <v>43857</v>
      </c>
      <c r="B447" s="8" t="s">
        <v>30</v>
      </c>
      <c r="C447" s="34">
        <v>1914</v>
      </c>
    </row>
    <row r="448" spans="1:3" x14ac:dyDescent="0.25">
      <c r="A448" s="29">
        <v>43857</v>
      </c>
      <c r="B448" s="31" t="s">
        <v>30</v>
      </c>
      <c r="C448" s="33">
        <v>1616</v>
      </c>
    </row>
    <row r="449" spans="1:3" x14ac:dyDescent="0.25">
      <c r="A449" s="9">
        <v>43857</v>
      </c>
      <c r="B449" s="8" t="s">
        <v>32</v>
      </c>
      <c r="C449" s="34">
        <v>9580</v>
      </c>
    </row>
    <row r="450" spans="1:3" x14ac:dyDescent="0.25">
      <c r="A450" s="29">
        <v>43857</v>
      </c>
      <c r="B450" s="31" t="s">
        <v>32</v>
      </c>
      <c r="C450" s="33">
        <v>8649</v>
      </c>
    </row>
    <row r="451" spans="1:3" x14ac:dyDescent="0.25">
      <c r="A451" s="9">
        <v>43857</v>
      </c>
      <c r="B451" s="8" t="s">
        <v>32</v>
      </c>
      <c r="C451" s="34">
        <v>8164</v>
      </c>
    </row>
    <row r="452" spans="1:3" x14ac:dyDescent="0.25">
      <c r="A452" s="29">
        <v>43857</v>
      </c>
      <c r="B452" s="31" t="s">
        <v>32</v>
      </c>
      <c r="C452" s="33">
        <v>6699</v>
      </c>
    </row>
    <row r="453" spans="1:3" x14ac:dyDescent="0.25">
      <c r="A453" s="9">
        <v>43857</v>
      </c>
      <c r="B453" s="8" t="s">
        <v>32</v>
      </c>
      <c r="C453" s="34">
        <v>5124</v>
      </c>
    </row>
    <row r="454" spans="1:3" x14ac:dyDescent="0.25">
      <c r="A454" s="29">
        <v>43857</v>
      </c>
      <c r="B454" s="31" t="s">
        <v>13</v>
      </c>
      <c r="C454" s="33">
        <v>7364</v>
      </c>
    </row>
    <row r="455" spans="1:3" x14ac:dyDescent="0.25">
      <c r="A455" s="9">
        <v>43857</v>
      </c>
      <c r="B455" s="8" t="s">
        <v>2724</v>
      </c>
      <c r="C455" s="34">
        <v>8261</v>
      </c>
    </row>
    <row r="456" spans="1:3" x14ac:dyDescent="0.25">
      <c r="A456" s="29">
        <v>43857</v>
      </c>
      <c r="B456" s="31" t="s">
        <v>32</v>
      </c>
      <c r="C456" s="33">
        <v>2718</v>
      </c>
    </row>
    <row r="457" spans="1:3" x14ac:dyDescent="0.25">
      <c r="A457" s="9">
        <v>43857</v>
      </c>
      <c r="B457" s="8" t="s">
        <v>32</v>
      </c>
      <c r="C457" s="34">
        <v>2063</v>
      </c>
    </row>
    <row r="458" spans="1:3" x14ac:dyDescent="0.25">
      <c r="A458" s="29">
        <v>43857</v>
      </c>
      <c r="B458" s="31" t="s">
        <v>32</v>
      </c>
      <c r="C458" s="33">
        <v>1587</v>
      </c>
    </row>
    <row r="459" spans="1:3" x14ac:dyDescent="0.25">
      <c r="A459" s="9">
        <v>43857</v>
      </c>
      <c r="B459" s="8" t="s">
        <v>32</v>
      </c>
      <c r="C459" s="34">
        <v>1192</v>
      </c>
    </row>
    <row r="460" spans="1:3" x14ac:dyDescent="0.25">
      <c r="A460" s="29">
        <v>43857</v>
      </c>
      <c r="B460" s="31" t="s">
        <v>32</v>
      </c>
      <c r="C460" s="33">
        <v>1075</v>
      </c>
    </row>
    <row r="461" spans="1:3" x14ac:dyDescent="0.25">
      <c r="A461" s="9">
        <v>43857</v>
      </c>
      <c r="B461" s="8" t="s">
        <v>32</v>
      </c>
      <c r="C461" s="34">
        <v>755</v>
      </c>
    </row>
    <row r="462" spans="1:3" x14ac:dyDescent="0.25">
      <c r="A462" s="29">
        <v>43857</v>
      </c>
      <c r="B462" s="31" t="s">
        <v>32</v>
      </c>
      <c r="C462" s="33">
        <v>740</v>
      </c>
    </row>
    <row r="463" spans="1:3" x14ac:dyDescent="0.25">
      <c r="A463" s="9">
        <v>43857</v>
      </c>
      <c r="B463" s="8" t="s">
        <v>39</v>
      </c>
      <c r="C463" s="34">
        <v>10034</v>
      </c>
    </row>
    <row r="464" spans="1:3" x14ac:dyDescent="0.25">
      <c r="A464" s="29">
        <v>43857</v>
      </c>
      <c r="B464" s="31" t="s">
        <v>39</v>
      </c>
      <c r="C464" s="33">
        <v>6800</v>
      </c>
    </row>
    <row r="465" spans="1:3" x14ac:dyDescent="0.25">
      <c r="A465" s="9">
        <v>43857</v>
      </c>
      <c r="B465" s="8" t="s">
        <v>39</v>
      </c>
      <c r="C465" s="34">
        <v>5201</v>
      </c>
    </row>
    <row r="466" spans="1:3" x14ac:dyDescent="0.25">
      <c r="A466" s="29">
        <v>43857</v>
      </c>
      <c r="B466" s="31" t="s">
        <v>39</v>
      </c>
      <c r="C466" s="33">
        <v>4589</v>
      </c>
    </row>
    <row r="467" spans="1:3" x14ac:dyDescent="0.25">
      <c r="A467" s="9">
        <v>43857</v>
      </c>
      <c r="B467" s="8" t="s">
        <v>39</v>
      </c>
      <c r="C467" s="34">
        <v>4538</v>
      </c>
    </row>
    <row r="468" spans="1:3" x14ac:dyDescent="0.25">
      <c r="A468" s="29">
        <v>43857</v>
      </c>
      <c r="B468" s="31" t="s">
        <v>39</v>
      </c>
      <c r="C468" s="33">
        <v>4159</v>
      </c>
    </row>
    <row r="469" spans="1:3" x14ac:dyDescent="0.25">
      <c r="A469" s="9">
        <v>43857</v>
      </c>
      <c r="B469" s="8" t="s">
        <v>39</v>
      </c>
      <c r="C469" s="34">
        <v>3853</v>
      </c>
    </row>
    <row r="470" spans="1:3" x14ac:dyDescent="0.25">
      <c r="A470" s="29">
        <v>43857</v>
      </c>
      <c r="B470" s="31" t="s">
        <v>67</v>
      </c>
      <c r="C470" s="33">
        <v>3526</v>
      </c>
    </row>
    <row r="471" spans="1:3" x14ac:dyDescent="0.25">
      <c r="A471" s="9">
        <v>43857</v>
      </c>
      <c r="B471" s="8" t="s">
        <v>39</v>
      </c>
      <c r="C471" s="34">
        <v>2916</v>
      </c>
    </row>
    <row r="472" spans="1:3" x14ac:dyDescent="0.25">
      <c r="A472" s="29">
        <v>43857</v>
      </c>
      <c r="B472" s="31" t="s">
        <v>39</v>
      </c>
      <c r="C472" s="33">
        <v>2851</v>
      </c>
    </row>
    <row r="473" spans="1:3" x14ac:dyDescent="0.25">
      <c r="A473" s="9">
        <v>43857</v>
      </c>
      <c r="B473" s="8" t="s">
        <v>39</v>
      </c>
      <c r="C473" s="34">
        <v>1778</v>
      </c>
    </row>
    <row r="474" spans="1:3" x14ac:dyDescent="0.25">
      <c r="A474" s="29">
        <v>43857</v>
      </c>
      <c r="B474" s="31" t="s">
        <v>30</v>
      </c>
      <c r="C474" s="33">
        <v>1823</v>
      </c>
    </row>
    <row r="475" spans="1:3" x14ac:dyDescent="0.25">
      <c r="A475" s="9">
        <v>43857</v>
      </c>
      <c r="B475" s="8" t="s">
        <v>2724</v>
      </c>
      <c r="C475" s="34">
        <v>15681</v>
      </c>
    </row>
    <row r="476" spans="1:3" x14ac:dyDescent="0.25">
      <c r="A476" s="29">
        <v>43857</v>
      </c>
      <c r="B476" s="31" t="s">
        <v>60</v>
      </c>
      <c r="C476" s="33">
        <v>6044</v>
      </c>
    </row>
    <row r="477" spans="1:3" x14ac:dyDescent="0.25">
      <c r="A477" s="9">
        <v>43857</v>
      </c>
      <c r="B477" s="8" t="s">
        <v>2724</v>
      </c>
      <c r="C477" s="34">
        <v>9963</v>
      </c>
    </row>
    <row r="478" spans="1:3" x14ac:dyDescent="0.25">
      <c r="A478" s="29">
        <v>43857</v>
      </c>
      <c r="B478" s="31" t="s">
        <v>2724</v>
      </c>
      <c r="C478" s="33">
        <v>9480</v>
      </c>
    </row>
    <row r="479" spans="1:3" x14ac:dyDescent="0.25">
      <c r="A479" s="9">
        <v>43857</v>
      </c>
      <c r="B479" s="8" t="s">
        <v>2724</v>
      </c>
      <c r="C479" s="34">
        <v>9411</v>
      </c>
    </row>
    <row r="480" spans="1:3" x14ac:dyDescent="0.25">
      <c r="A480" s="29">
        <v>43857</v>
      </c>
      <c r="B480" s="31" t="s">
        <v>2724</v>
      </c>
      <c r="C480" s="33">
        <v>7902</v>
      </c>
    </row>
    <row r="481" spans="1:3" x14ac:dyDescent="0.25">
      <c r="A481" s="9">
        <v>43857</v>
      </c>
      <c r="B481" s="8" t="s">
        <v>39</v>
      </c>
      <c r="C481" s="34">
        <v>18554</v>
      </c>
    </row>
    <row r="482" spans="1:3" x14ac:dyDescent="0.25">
      <c r="A482" s="29">
        <v>43857</v>
      </c>
      <c r="B482" s="31" t="s">
        <v>2724</v>
      </c>
      <c r="C482" s="33">
        <v>6841</v>
      </c>
    </row>
    <row r="483" spans="1:3" x14ac:dyDescent="0.25">
      <c r="A483" s="9">
        <v>43857</v>
      </c>
      <c r="B483" s="8" t="s">
        <v>2724</v>
      </c>
      <c r="C483" s="34">
        <v>5442</v>
      </c>
    </row>
    <row r="484" spans="1:3" x14ac:dyDescent="0.25">
      <c r="A484" s="29">
        <v>43857</v>
      </c>
      <c r="B484" s="31" t="s">
        <v>2724</v>
      </c>
      <c r="C484" s="33">
        <v>4483</v>
      </c>
    </row>
    <row r="485" spans="1:3" x14ac:dyDescent="0.25">
      <c r="A485" s="9">
        <v>43857</v>
      </c>
      <c r="B485" s="8" t="s">
        <v>2724</v>
      </c>
      <c r="C485" s="34">
        <v>2258</v>
      </c>
    </row>
    <row r="486" spans="1:3" x14ac:dyDescent="0.25">
      <c r="A486" s="29">
        <v>43857</v>
      </c>
      <c r="B486" s="31" t="s">
        <v>2724</v>
      </c>
      <c r="C486" s="33">
        <v>2238</v>
      </c>
    </row>
    <row r="487" spans="1:3" x14ac:dyDescent="0.25">
      <c r="A487" s="9">
        <v>43857</v>
      </c>
      <c r="B487" s="8" t="s">
        <v>67</v>
      </c>
      <c r="C487" s="34">
        <v>6255</v>
      </c>
    </row>
    <row r="488" spans="1:3" x14ac:dyDescent="0.25">
      <c r="A488" s="29">
        <v>43857</v>
      </c>
      <c r="B488" s="31" t="s">
        <v>57</v>
      </c>
      <c r="C488" s="33">
        <v>8483</v>
      </c>
    </row>
    <row r="489" spans="1:3" x14ac:dyDescent="0.25">
      <c r="A489" s="9">
        <v>43857</v>
      </c>
      <c r="B489" s="8" t="s">
        <v>57</v>
      </c>
      <c r="C489" s="34">
        <v>5907</v>
      </c>
    </row>
    <row r="490" spans="1:3" x14ac:dyDescent="0.25">
      <c r="A490" s="29">
        <v>43857</v>
      </c>
      <c r="B490" s="31" t="s">
        <v>57</v>
      </c>
      <c r="C490" s="33">
        <v>2593</v>
      </c>
    </row>
    <row r="491" spans="1:3" x14ac:dyDescent="0.25">
      <c r="A491" s="9">
        <v>43857</v>
      </c>
      <c r="B491" s="8" t="s">
        <v>57</v>
      </c>
      <c r="C491" s="34">
        <v>2080</v>
      </c>
    </row>
    <row r="492" spans="1:3" x14ac:dyDescent="0.25">
      <c r="A492" s="29">
        <v>43857</v>
      </c>
      <c r="B492" s="31" t="s">
        <v>57</v>
      </c>
      <c r="C492" s="33">
        <v>3535</v>
      </c>
    </row>
    <row r="493" spans="1:3" x14ac:dyDescent="0.25">
      <c r="A493" s="9">
        <v>43857</v>
      </c>
      <c r="B493" s="8" t="s">
        <v>57</v>
      </c>
      <c r="C493" s="34">
        <v>3705</v>
      </c>
    </row>
    <row r="494" spans="1:3" x14ac:dyDescent="0.25">
      <c r="A494" s="29">
        <v>43857</v>
      </c>
      <c r="B494" s="31" t="s">
        <v>60</v>
      </c>
      <c r="C494" s="33">
        <v>8143</v>
      </c>
    </row>
    <row r="495" spans="1:3" x14ac:dyDescent="0.25">
      <c r="A495" s="9">
        <v>43857</v>
      </c>
      <c r="B495" s="8" t="s">
        <v>60</v>
      </c>
      <c r="C495" s="34">
        <v>7839</v>
      </c>
    </row>
    <row r="496" spans="1:3" x14ac:dyDescent="0.25">
      <c r="A496" s="29">
        <v>43857</v>
      </c>
      <c r="B496" s="31" t="s">
        <v>60</v>
      </c>
      <c r="C496" s="33">
        <v>5332</v>
      </c>
    </row>
    <row r="497" spans="1:3" x14ac:dyDescent="0.25">
      <c r="A497" s="9">
        <v>43857</v>
      </c>
      <c r="B497" s="8" t="s">
        <v>60</v>
      </c>
      <c r="C497" s="34">
        <v>4529</v>
      </c>
    </row>
    <row r="498" spans="1:3" x14ac:dyDescent="0.25">
      <c r="A498" s="29">
        <v>43857</v>
      </c>
      <c r="B498" s="31" t="s">
        <v>60</v>
      </c>
      <c r="C498" s="33">
        <v>4416</v>
      </c>
    </row>
    <row r="499" spans="1:3" x14ac:dyDescent="0.25">
      <c r="A499" s="9">
        <v>43857</v>
      </c>
      <c r="B499" s="8" t="s">
        <v>60</v>
      </c>
      <c r="C499" s="34">
        <v>4356</v>
      </c>
    </row>
    <row r="500" spans="1:3" x14ac:dyDescent="0.25">
      <c r="A500" s="29">
        <v>43857</v>
      </c>
      <c r="B500" s="31" t="s">
        <v>60</v>
      </c>
      <c r="C500" s="33">
        <v>3968</v>
      </c>
    </row>
    <row r="501" spans="1:3" x14ac:dyDescent="0.25">
      <c r="A501" s="9">
        <v>43857</v>
      </c>
      <c r="B501" s="8" t="s">
        <v>60</v>
      </c>
      <c r="C501" s="34">
        <v>3709</v>
      </c>
    </row>
    <row r="502" spans="1:3" x14ac:dyDescent="0.25">
      <c r="A502" s="29">
        <v>43857</v>
      </c>
      <c r="B502" s="31" t="s">
        <v>60</v>
      </c>
      <c r="C502" s="33">
        <v>6237</v>
      </c>
    </row>
    <row r="503" spans="1:3" x14ac:dyDescent="0.25">
      <c r="A503" s="9">
        <v>43857</v>
      </c>
      <c r="B503" s="8" t="s">
        <v>19</v>
      </c>
      <c r="C503" s="34">
        <v>5149</v>
      </c>
    </row>
    <row r="504" spans="1:3" x14ac:dyDescent="0.25">
      <c r="A504" s="29">
        <v>43857</v>
      </c>
      <c r="B504" s="31" t="s">
        <v>60</v>
      </c>
      <c r="C504" s="33">
        <v>2659</v>
      </c>
    </row>
    <row r="505" spans="1:3" x14ac:dyDescent="0.25">
      <c r="A505" s="9">
        <v>43857</v>
      </c>
      <c r="B505" s="8" t="s">
        <v>60</v>
      </c>
      <c r="C505" s="34">
        <v>2395</v>
      </c>
    </row>
    <row r="506" spans="1:3" x14ac:dyDescent="0.25">
      <c r="A506" s="29">
        <v>43857</v>
      </c>
      <c r="B506" s="31" t="s">
        <v>60</v>
      </c>
      <c r="C506" s="33">
        <v>1491</v>
      </c>
    </row>
    <row r="507" spans="1:3" x14ac:dyDescent="0.25">
      <c r="A507" s="9">
        <v>43857</v>
      </c>
      <c r="B507" s="8" t="s">
        <v>67</v>
      </c>
      <c r="C507" s="34">
        <v>11143</v>
      </c>
    </row>
    <row r="508" spans="1:3" x14ac:dyDescent="0.25">
      <c r="A508" s="29">
        <v>43857</v>
      </c>
      <c r="B508" s="31" t="s">
        <v>67</v>
      </c>
      <c r="C508" s="33">
        <v>6580</v>
      </c>
    </row>
    <row r="509" spans="1:3" x14ac:dyDescent="0.25">
      <c r="A509" s="9">
        <v>43857</v>
      </c>
      <c r="B509" s="8" t="s">
        <v>67</v>
      </c>
      <c r="C509" s="34">
        <v>5745</v>
      </c>
    </row>
    <row r="510" spans="1:3" x14ac:dyDescent="0.25">
      <c r="A510" s="29">
        <v>43857</v>
      </c>
      <c r="B510" s="31" t="s">
        <v>67</v>
      </c>
      <c r="C510" s="33">
        <v>4627</v>
      </c>
    </row>
    <row r="511" spans="1:3" x14ac:dyDescent="0.25">
      <c r="A511" s="9">
        <v>43857</v>
      </c>
      <c r="B511" s="8" t="s">
        <v>57</v>
      </c>
      <c r="C511" s="34">
        <v>9757</v>
      </c>
    </row>
    <row r="512" spans="1:3" x14ac:dyDescent="0.25">
      <c r="A512" s="29">
        <v>43857</v>
      </c>
      <c r="B512" s="31" t="s">
        <v>67</v>
      </c>
      <c r="C512" s="33">
        <v>4209</v>
      </c>
    </row>
  </sheetData>
  <autoFilter ref="A1:C512" xr:uid="{5D5F8232-4418-47F4-87C1-A4736178318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C76BA-0862-4056-9636-85AA2298D07E}">
  <sheetPr codeName="Sheet8"/>
  <dimension ref="A1:C18"/>
  <sheetViews>
    <sheetView workbookViewId="0">
      <selection activeCell="B9" sqref="B9"/>
    </sheetView>
  </sheetViews>
  <sheetFormatPr defaultRowHeight="15" x14ac:dyDescent="0.25"/>
  <cols>
    <col min="1" max="1" width="12.54296875" style="13" bestFit="1" customWidth="1"/>
    <col min="2" max="2" width="18.26953125" style="13" bestFit="1" customWidth="1"/>
    <col min="3" max="16384" width="8.7265625" style="13"/>
  </cols>
  <sheetData>
    <row r="1" spans="1:3" x14ac:dyDescent="0.25">
      <c r="A1" s="26" t="s">
        <v>3048</v>
      </c>
      <c r="B1" t="s">
        <v>3054</v>
      </c>
      <c r="C1"/>
    </row>
    <row r="2" spans="1:3" x14ac:dyDescent="0.25">
      <c r="A2" s="27" t="s">
        <v>32</v>
      </c>
      <c r="B2">
        <v>254049</v>
      </c>
      <c r="C2" t="str">
        <f>TEXT(B2,"$ #,##")</f>
        <v>$ 2,54,049</v>
      </c>
    </row>
    <row r="3" spans="1:3" x14ac:dyDescent="0.25">
      <c r="A3" s="27" t="s">
        <v>57</v>
      </c>
      <c r="B3">
        <v>262742</v>
      </c>
      <c r="C3" t="str">
        <f t="shared" ref="C3:C10" si="0">TEXT(B3,"$ #,##")</f>
        <v>$ 2,62,742</v>
      </c>
    </row>
    <row r="4" spans="1:3" x14ac:dyDescent="0.25">
      <c r="A4" s="27" t="s">
        <v>13</v>
      </c>
      <c r="B4">
        <v>270312</v>
      </c>
      <c r="C4" t="str">
        <f t="shared" si="0"/>
        <v>$ 2,70,312</v>
      </c>
    </row>
    <row r="5" spans="1:3" x14ac:dyDescent="0.25">
      <c r="A5" s="27" t="s">
        <v>39</v>
      </c>
      <c r="B5">
        <v>316537</v>
      </c>
      <c r="C5" t="str">
        <f t="shared" si="0"/>
        <v>$ 3,16,537</v>
      </c>
    </row>
    <row r="6" spans="1:3" x14ac:dyDescent="0.25">
      <c r="A6" s="27" t="s">
        <v>60</v>
      </c>
      <c r="B6">
        <v>358891</v>
      </c>
      <c r="C6" t="str">
        <f t="shared" si="0"/>
        <v>$ 3,58,891</v>
      </c>
    </row>
    <row r="7" spans="1:3" x14ac:dyDescent="0.25">
      <c r="A7" s="27" t="s">
        <v>67</v>
      </c>
      <c r="B7">
        <v>375657</v>
      </c>
      <c r="C7" t="str">
        <f t="shared" si="0"/>
        <v>$ 3,75,657</v>
      </c>
    </row>
    <row r="8" spans="1:3" x14ac:dyDescent="0.25">
      <c r="A8" s="27" t="s">
        <v>19</v>
      </c>
      <c r="B8">
        <v>381161</v>
      </c>
      <c r="C8" t="str">
        <f t="shared" si="0"/>
        <v>$ 3,81,161</v>
      </c>
    </row>
    <row r="9" spans="1:3" x14ac:dyDescent="0.25">
      <c r="A9" s="27" t="s">
        <v>30</v>
      </c>
      <c r="B9">
        <v>384740</v>
      </c>
      <c r="C9" t="str">
        <f t="shared" si="0"/>
        <v>$ 3,84,740</v>
      </c>
    </row>
    <row r="10" spans="1:3" x14ac:dyDescent="0.25">
      <c r="A10" s="27" t="s">
        <v>2724</v>
      </c>
      <c r="B10">
        <v>492935</v>
      </c>
      <c r="C10" t="str">
        <f t="shared" si="0"/>
        <v>$ 4,92,935</v>
      </c>
    </row>
    <row r="11" spans="1:3" x14ac:dyDescent="0.25">
      <c r="A11" s="27" t="s">
        <v>3049</v>
      </c>
      <c r="B11">
        <v>3097024</v>
      </c>
      <c r="C11"/>
    </row>
    <row r="12" spans="1:3" x14ac:dyDescent="0.25">
      <c r="A12"/>
      <c r="B12"/>
      <c r="C12"/>
    </row>
    <row r="13" spans="1:3" x14ac:dyDescent="0.25">
      <c r="A13"/>
      <c r="B13"/>
      <c r="C13"/>
    </row>
    <row r="14" spans="1:3" x14ac:dyDescent="0.25">
      <c r="A14"/>
      <c r="B14"/>
      <c r="C14"/>
    </row>
    <row r="15" spans="1:3" x14ac:dyDescent="0.25">
      <c r="A15"/>
      <c r="B15"/>
      <c r="C15"/>
    </row>
    <row r="16" spans="1:3" x14ac:dyDescent="0.25">
      <c r="A16"/>
      <c r="B16"/>
      <c r="C16"/>
    </row>
    <row r="17" spans="1:3" x14ac:dyDescent="0.25">
      <c r="A17"/>
      <c r="B17"/>
      <c r="C17"/>
    </row>
    <row r="18" spans="1:3" x14ac:dyDescent="0.25">
      <c r="A18"/>
      <c r="B18"/>
      <c r="C18"/>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80A7F-7B06-4660-B680-CCB88A1393F1}">
  <sheetPr codeName="Sheet9"/>
  <dimension ref="V1:Y2"/>
  <sheetViews>
    <sheetView zoomScale="55" zoomScaleNormal="55" workbookViewId="0">
      <selection activeCell="AA2" sqref="AA2"/>
    </sheetView>
  </sheetViews>
  <sheetFormatPr defaultRowHeight="15" x14ac:dyDescent="0.25"/>
  <cols>
    <col min="1" max="24" width="8.7265625" style="13"/>
    <col min="25" max="25" width="15.1796875" style="13" customWidth="1"/>
    <col min="26" max="16384" width="8.7265625" style="13"/>
  </cols>
  <sheetData>
    <row r="1" spans="22:25" x14ac:dyDescent="0.25">
      <c r="V1" s="51" t="s">
        <v>3061</v>
      </c>
      <c r="W1" s="50"/>
      <c r="X1" s="50"/>
      <c r="Y1" s="50"/>
    </row>
    <row r="2" spans="22:25" x14ac:dyDescent="0.25">
      <c r="V2" s="50"/>
      <c r="W2" s="50"/>
      <c r="X2" s="50"/>
      <c r="Y2" s="50"/>
    </row>
  </sheetData>
  <mergeCells count="1">
    <mergeCell ref="V1:Y2"/>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5A4F1-11A5-4621-8DF5-D936BE45D783}">
  <sheetPr codeName="Sheet10"/>
  <dimension ref="A1:G2516"/>
  <sheetViews>
    <sheetView workbookViewId="0">
      <pane ySplit="1" topLeftCell="A2" activePane="bottomLeft" state="frozen"/>
      <selection pane="bottomLeft" activeCell="H24" sqref="H24"/>
    </sheetView>
  </sheetViews>
  <sheetFormatPr defaultRowHeight="15" x14ac:dyDescent="0.25"/>
  <cols>
    <col min="1" max="1" width="7.26953125" bestFit="1" customWidth="1"/>
    <col min="2" max="2" width="7" style="24" customWidth="1"/>
    <col min="3" max="3" width="17.90625" bestFit="1" customWidth="1"/>
    <col min="4" max="4" width="11.453125" bestFit="1" customWidth="1"/>
    <col min="5" max="5" width="12.26953125" bestFit="1" customWidth="1"/>
    <col min="6" max="6" width="9.1796875" bestFit="1" customWidth="1"/>
    <col min="7" max="7" width="11.54296875" bestFit="1" customWidth="1"/>
  </cols>
  <sheetData>
    <row r="1" spans="1:7" ht="15.6" x14ac:dyDescent="0.3">
      <c r="A1" s="28" t="s">
        <v>2722</v>
      </c>
      <c r="B1" s="14" t="s">
        <v>3047</v>
      </c>
      <c r="C1" s="30" t="s">
        <v>2</v>
      </c>
      <c r="D1" s="30" t="s">
        <v>5</v>
      </c>
      <c r="E1" s="30" t="s">
        <v>6</v>
      </c>
      <c r="F1" s="30" t="s">
        <v>8</v>
      </c>
      <c r="G1" s="32" t="s">
        <v>2723</v>
      </c>
    </row>
    <row r="2" spans="1:7" x14ac:dyDescent="0.25">
      <c r="A2" s="29">
        <v>43980</v>
      </c>
      <c r="B2" s="25">
        <f>SalesAndOrders[[#This Row],[Date]]</f>
        <v>43980</v>
      </c>
      <c r="C2" s="31" t="s">
        <v>10</v>
      </c>
      <c r="D2" s="31" t="s">
        <v>13</v>
      </c>
      <c r="E2" s="31" t="s">
        <v>14</v>
      </c>
      <c r="F2" s="31">
        <v>369</v>
      </c>
      <c r="G2" s="33">
        <v>14856</v>
      </c>
    </row>
    <row r="3" spans="1:7" x14ac:dyDescent="0.25">
      <c r="A3" s="9">
        <v>43980</v>
      </c>
      <c r="B3" s="25">
        <f>SalesAndOrders[[#This Row],[Date]]</f>
        <v>43980</v>
      </c>
      <c r="C3" s="8" t="s">
        <v>10</v>
      </c>
      <c r="D3" s="8" t="s">
        <v>13</v>
      </c>
      <c r="E3" s="8" t="s">
        <v>14</v>
      </c>
      <c r="F3" s="8">
        <v>194</v>
      </c>
      <c r="G3" s="34">
        <v>5631</v>
      </c>
    </row>
    <row r="4" spans="1:7" x14ac:dyDescent="0.25">
      <c r="A4" s="29">
        <v>43980</v>
      </c>
      <c r="B4" s="25">
        <f>SalesAndOrders[[#This Row],[Date]]</f>
        <v>43980</v>
      </c>
      <c r="C4" s="31" t="s">
        <v>10</v>
      </c>
      <c r="D4" s="31" t="s">
        <v>13</v>
      </c>
      <c r="E4" s="31" t="s">
        <v>14</v>
      </c>
      <c r="F4" s="31">
        <v>107</v>
      </c>
      <c r="G4" s="33">
        <v>2323</v>
      </c>
    </row>
    <row r="5" spans="1:7" x14ac:dyDescent="0.25">
      <c r="A5" s="9">
        <v>43980</v>
      </c>
      <c r="B5" s="25">
        <f>SalesAndOrders[[#This Row],[Date]]</f>
        <v>43980</v>
      </c>
      <c r="C5" s="8" t="s">
        <v>10</v>
      </c>
      <c r="D5" s="8" t="s">
        <v>13</v>
      </c>
      <c r="E5" s="8" t="s">
        <v>14</v>
      </c>
      <c r="F5" s="8">
        <v>106</v>
      </c>
      <c r="G5" s="34">
        <v>4793</v>
      </c>
    </row>
    <row r="6" spans="1:7" x14ac:dyDescent="0.25">
      <c r="A6" s="29">
        <v>43980</v>
      </c>
      <c r="B6" s="25">
        <f>SalesAndOrders[[#This Row],[Date]]</f>
        <v>43980</v>
      </c>
      <c r="C6" s="31" t="s">
        <v>10</v>
      </c>
      <c r="D6" s="31" t="s">
        <v>19</v>
      </c>
      <c r="E6" s="31" t="s">
        <v>14</v>
      </c>
      <c r="F6" s="31">
        <v>331</v>
      </c>
      <c r="G6" s="33">
        <v>13140</v>
      </c>
    </row>
    <row r="7" spans="1:7" x14ac:dyDescent="0.25">
      <c r="A7" s="9">
        <v>43980</v>
      </c>
      <c r="B7" s="25">
        <f>SalesAndOrders[[#This Row],[Date]]</f>
        <v>43980</v>
      </c>
      <c r="C7" s="8" t="s">
        <v>10</v>
      </c>
      <c r="D7" s="8" t="s">
        <v>19</v>
      </c>
      <c r="E7" s="8" t="s">
        <v>14</v>
      </c>
      <c r="F7" s="8">
        <v>296</v>
      </c>
      <c r="G7" s="34">
        <v>9835</v>
      </c>
    </row>
    <row r="8" spans="1:7" x14ac:dyDescent="0.25">
      <c r="A8" s="29">
        <v>43980</v>
      </c>
      <c r="B8" s="25">
        <f>SalesAndOrders[[#This Row],[Date]]</f>
        <v>43980</v>
      </c>
      <c r="C8" s="31" t="s">
        <v>10</v>
      </c>
      <c r="D8" s="31" t="s">
        <v>19</v>
      </c>
      <c r="E8" s="31" t="s">
        <v>14</v>
      </c>
      <c r="F8" s="31">
        <v>287</v>
      </c>
      <c r="G8" s="33">
        <v>7952</v>
      </c>
    </row>
    <row r="9" spans="1:7" x14ac:dyDescent="0.25">
      <c r="A9" s="9">
        <v>43980</v>
      </c>
      <c r="B9" s="25">
        <f>SalesAndOrders[[#This Row],[Date]]</f>
        <v>43980</v>
      </c>
      <c r="C9" s="8" t="s">
        <v>10</v>
      </c>
      <c r="D9" s="8" t="s">
        <v>19</v>
      </c>
      <c r="E9" s="8" t="s">
        <v>14</v>
      </c>
      <c r="F9" s="8">
        <v>369</v>
      </c>
      <c r="G9" s="34">
        <v>7819</v>
      </c>
    </row>
    <row r="10" spans="1:7" x14ac:dyDescent="0.25">
      <c r="A10" s="29">
        <v>43980</v>
      </c>
      <c r="B10" s="25">
        <f>SalesAndOrders[[#This Row],[Date]]</f>
        <v>43980</v>
      </c>
      <c r="C10" s="31" t="s">
        <v>24</v>
      </c>
      <c r="D10" s="31" t="s">
        <v>19</v>
      </c>
      <c r="E10" s="31" t="s">
        <v>14</v>
      </c>
      <c r="F10" s="31">
        <v>274</v>
      </c>
      <c r="G10" s="33">
        <v>5191</v>
      </c>
    </row>
    <row r="11" spans="1:7" x14ac:dyDescent="0.25">
      <c r="A11" s="9">
        <v>43980</v>
      </c>
      <c r="B11" s="25">
        <f>SalesAndOrders[[#This Row],[Date]]</f>
        <v>43980</v>
      </c>
      <c r="C11" s="8" t="s">
        <v>16</v>
      </c>
      <c r="D11" s="8" t="s">
        <v>19</v>
      </c>
      <c r="E11" s="8" t="s">
        <v>14</v>
      </c>
      <c r="F11" s="8">
        <v>108</v>
      </c>
      <c r="G11" s="34">
        <v>3713</v>
      </c>
    </row>
    <row r="12" spans="1:7" x14ac:dyDescent="0.25">
      <c r="A12" s="29">
        <v>43980</v>
      </c>
      <c r="B12" s="25">
        <f>SalesAndOrders[[#This Row],[Date]]</f>
        <v>43980</v>
      </c>
      <c r="C12" s="31" t="s">
        <v>16</v>
      </c>
      <c r="D12" s="31" t="s">
        <v>19</v>
      </c>
      <c r="E12" s="31" t="s">
        <v>14</v>
      </c>
      <c r="F12" s="31">
        <v>73</v>
      </c>
      <c r="G12" s="33">
        <v>3511</v>
      </c>
    </row>
    <row r="13" spans="1:7" x14ac:dyDescent="0.25">
      <c r="A13" s="9">
        <v>43980</v>
      </c>
      <c r="B13" s="25">
        <f>SalesAndOrders[[#This Row],[Date]]</f>
        <v>43980</v>
      </c>
      <c r="C13" s="8" t="s">
        <v>16</v>
      </c>
      <c r="D13" s="8" t="s">
        <v>19</v>
      </c>
      <c r="E13" s="8" t="s">
        <v>14</v>
      </c>
      <c r="F13" s="8">
        <v>72</v>
      </c>
      <c r="G13" s="34">
        <v>2575</v>
      </c>
    </row>
    <row r="14" spans="1:7" x14ac:dyDescent="0.25">
      <c r="A14" s="29">
        <v>43980</v>
      </c>
      <c r="B14" s="25">
        <f>SalesAndOrders[[#This Row],[Date]]</f>
        <v>43980</v>
      </c>
      <c r="C14" s="31" t="s">
        <v>16</v>
      </c>
      <c r="D14" s="31" t="s">
        <v>19</v>
      </c>
      <c r="E14" s="31" t="s">
        <v>14</v>
      </c>
      <c r="F14" s="31">
        <v>35</v>
      </c>
      <c r="G14" s="33">
        <v>1287</v>
      </c>
    </row>
    <row r="15" spans="1:7" x14ac:dyDescent="0.25">
      <c r="A15" s="9">
        <v>43980</v>
      </c>
      <c r="B15" s="25">
        <f>SalesAndOrders[[#This Row],[Date]]</f>
        <v>43980</v>
      </c>
      <c r="C15" s="8" t="s">
        <v>16</v>
      </c>
      <c r="D15" s="8" t="s">
        <v>19</v>
      </c>
      <c r="E15" s="8" t="s">
        <v>14</v>
      </c>
      <c r="F15" s="8">
        <v>137</v>
      </c>
      <c r="G15" s="34">
        <v>1059</v>
      </c>
    </row>
    <row r="16" spans="1:7" x14ac:dyDescent="0.25">
      <c r="A16" s="29">
        <v>43980</v>
      </c>
      <c r="B16" s="25">
        <f>SalesAndOrders[[#This Row],[Date]]</f>
        <v>43980</v>
      </c>
      <c r="C16" s="31" t="s">
        <v>24</v>
      </c>
      <c r="D16" s="31" t="s">
        <v>30</v>
      </c>
      <c r="E16" s="31" t="s">
        <v>14</v>
      </c>
      <c r="F16" s="31">
        <v>150</v>
      </c>
      <c r="G16" s="33">
        <v>7154</v>
      </c>
    </row>
    <row r="17" spans="1:7" x14ac:dyDescent="0.25">
      <c r="A17" s="9">
        <v>43980</v>
      </c>
      <c r="B17" s="25">
        <f>SalesAndOrders[[#This Row],[Date]]</f>
        <v>43980</v>
      </c>
      <c r="C17" s="8" t="s">
        <v>24</v>
      </c>
      <c r="D17" s="8" t="s">
        <v>2724</v>
      </c>
      <c r="E17" s="8" t="s">
        <v>33</v>
      </c>
      <c r="F17" s="8">
        <v>76</v>
      </c>
      <c r="G17" s="34">
        <v>15950</v>
      </c>
    </row>
    <row r="18" spans="1:7" x14ac:dyDescent="0.25">
      <c r="A18" s="29">
        <v>43980</v>
      </c>
      <c r="B18" s="25">
        <f>SalesAndOrders[[#This Row],[Date]]</f>
        <v>43980</v>
      </c>
      <c r="C18" s="31" t="s">
        <v>16</v>
      </c>
      <c r="D18" s="31" t="s">
        <v>30</v>
      </c>
      <c r="E18" s="31" t="s">
        <v>14</v>
      </c>
      <c r="F18" s="31">
        <v>118</v>
      </c>
      <c r="G18" s="33">
        <v>5950</v>
      </c>
    </row>
    <row r="19" spans="1:7" x14ac:dyDescent="0.25">
      <c r="A19" s="9">
        <v>43980</v>
      </c>
      <c r="B19" s="25">
        <f>SalesAndOrders[[#This Row],[Date]]</f>
        <v>43980</v>
      </c>
      <c r="C19" s="8" t="s">
        <v>16</v>
      </c>
      <c r="D19" s="8" t="s">
        <v>30</v>
      </c>
      <c r="E19" s="8" t="s">
        <v>14</v>
      </c>
      <c r="F19" s="8">
        <v>28</v>
      </c>
      <c r="G19" s="34">
        <v>4380</v>
      </c>
    </row>
    <row r="20" spans="1:7" x14ac:dyDescent="0.25">
      <c r="A20" s="29">
        <v>43980</v>
      </c>
      <c r="B20" s="25">
        <f>SalesAndOrders[[#This Row],[Date]]</f>
        <v>43980</v>
      </c>
      <c r="C20" s="31" t="s">
        <v>16</v>
      </c>
      <c r="D20" s="31" t="s">
        <v>30</v>
      </c>
      <c r="E20" s="31" t="s">
        <v>14</v>
      </c>
      <c r="F20" s="31">
        <v>116</v>
      </c>
      <c r="G20" s="33">
        <v>3493</v>
      </c>
    </row>
    <row r="21" spans="1:7" x14ac:dyDescent="0.25">
      <c r="A21" s="9">
        <v>43980</v>
      </c>
      <c r="B21" s="25">
        <f>SalesAndOrders[[#This Row],[Date]]</f>
        <v>43980</v>
      </c>
      <c r="C21" s="8" t="s">
        <v>16</v>
      </c>
      <c r="D21" s="8" t="s">
        <v>30</v>
      </c>
      <c r="E21" s="8" t="s">
        <v>14</v>
      </c>
      <c r="F21" s="8">
        <v>113</v>
      </c>
      <c r="G21" s="34">
        <v>3277</v>
      </c>
    </row>
    <row r="22" spans="1:7" x14ac:dyDescent="0.25">
      <c r="A22" s="29">
        <v>43980</v>
      </c>
      <c r="B22" s="25">
        <f>SalesAndOrders[[#This Row],[Date]]</f>
        <v>43980</v>
      </c>
      <c r="C22" s="31" t="s">
        <v>24</v>
      </c>
      <c r="D22" s="31" t="s">
        <v>30</v>
      </c>
      <c r="E22" s="31" t="s">
        <v>14</v>
      </c>
      <c r="F22" s="31">
        <v>113</v>
      </c>
      <c r="G22" s="33">
        <v>3195</v>
      </c>
    </row>
    <row r="23" spans="1:7" x14ac:dyDescent="0.25">
      <c r="A23" s="9">
        <v>43980</v>
      </c>
      <c r="B23" s="25">
        <f>SalesAndOrders[[#This Row],[Date]]</f>
        <v>43980</v>
      </c>
      <c r="C23" s="8" t="s">
        <v>16</v>
      </c>
      <c r="D23" s="8" t="s">
        <v>30</v>
      </c>
      <c r="E23" s="8" t="s">
        <v>14</v>
      </c>
      <c r="F23" s="8">
        <v>148</v>
      </c>
      <c r="G23" s="34">
        <v>1948</v>
      </c>
    </row>
    <row r="24" spans="1:7" x14ac:dyDescent="0.25">
      <c r="A24" s="29">
        <v>43980</v>
      </c>
      <c r="B24" s="25">
        <f>SalesAndOrders[[#This Row],[Date]]</f>
        <v>43980</v>
      </c>
      <c r="C24" s="31" t="s">
        <v>16</v>
      </c>
      <c r="D24" s="31" t="s">
        <v>30</v>
      </c>
      <c r="E24" s="31" t="s">
        <v>14</v>
      </c>
      <c r="F24" s="31">
        <v>44</v>
      </c>
      <c r="G24" s="33">
        <v>1800</v>
      </c>
    </row>
    <row r="25" spans="1:7" x14ac:dyDescent="0.25">
      <c r="A25" s="9">
        <v>43980</v>
      </c>
      <c r="B25" s="25">
        <f>SalesAndOrders[[#This Row],[Date]]</f>
        <v>43980</v>
      </c>
      <c r="C25" s="8" t="s">
        <v>24</v>
      </c>
      <c r="D25" s="8" t="s">
        <v>19</v>
      </c>
      <c r="E25" s="8" t="s">
        <v>14</v>
      </c>
      <c r="F25" s="8">
        <v>57</v>
      </c>
      <c r="G25" s="34">
        <v>4051</v>
      </c>
    </row>
    <row r="26" spans="1:7" x14ac:dyDescent="0.25">
      <c r="A26" s="29">
        <v>43980</v>
      </c>
      <c r="B26" s="25">
        <f>SalesAndOrders[[#This Row],[Date]]</f>
        <v>43980</v>
      </c>
      <c r="C26" s="31" t="s">
        <v>24</v>
      </c>
      <c r="D26" s="31" t="s">
        <v>32</v>
      </c>
      <c r="E26" s="31" t="s">
        <v>33</v>
      </c>
      <c r="F26" s="31">
        <v>74</v>
      </c>
      <c r="G26" s="33">
        <v>7087</v>
      </c>
    </row>
    <row r="27" spans="1:7" x14ac:dyDescent="0.25">
      <c r="A27" s="9">
        <v>43980</v>
      </c>
      <c r="B27" s="25">
        <f>SalesAndOrders[[#This Row],[Date]]</f>
        <v>43980</v>
      </c>
      <c r="C27" s="8" t="s">
        <v>24</v>
      </c>
      <c r="D27" s="8" t="s">
        <v>32</v>
      </c>
      <c r="E27" s="8" t="s">
        <v>33</v>
      </c>
      <c r="F27" s="8">
        <v>238</v>
      </c>
      <c r="G27" s="34">
        <v>5376</v>
      </c>
    </row>
    <row r="28" spans="1:7" x14ac:dyDescent="0.25">
      <c r="A28" s="29">
        <v>43980</v>
      </c>
      <c r="B28" s="25">
        <f>SalesAndOrders[[#This Row],[Date]]</f>
        <v>43980</v>
      </c>
      <c r="C28" s="31" t="s">
        <v>24</v>
      </c>
      <c r="D28" s="31" t="s">
        <v>32</v>
      </c>
      <c r="E28" s="31" t="s">
        <v>33</v>
      </c>
      <c r="F28" s="31">
        <v>175</v>
      </c>
      <c r="G28" s="33">
        <v>4504</v>
      </c>
    </row>
    <row r="29" spans="1:7" x14ac:dyDescent="0.25">
      <c r="A29" s="9">
        <v>43980</v>
      </c>
      <c r="B29" s="25">
        <f>SalesAndOrders[[#This Row],[Date]]</f>
        <v>43980</v>
      </c>
      <c r="C29" s="8" t="s">
        <v>24</v>
      </c>
      <c r="D29" s="8" t="s">
        <v>32</v>
      </c>
      <c r="E29" s="8" t="s">
        <v>33</v>
      </c>
      <c r="F29" s="8">
        <v>103</v>
      </c>
      <c r="G29" s="34">
        <v>4205</v>
      </c>
    </row>
    <row r="30" spans="1:7" x14ac:dyDescent="0.25">
      <c r="A30" s="29">
        <v>43980</v>
      </c>
      <c r="B30" s="25">
        <f>SalesAndOrders[[#This Row],[Date]]</f>
        <v>43980</v>
      </c>
      <c r="C30" s="31" t="s">
        <v>24</v>
      </c>
      <c r="D30" s="31" t="s">
        <v>32</v>
      </c>
      <c r="E30" s="31" t="s">
        <v>33</v>
      </c>
      <c r="F30" s="31">
        <v>132</v>
      </c>
      <c r="G30" s="33">
        <v>3077</v>
      </c>
    </row>
    <row r="31" spans="1:7" x14ac:dyDescent="0.25">
      <c r="A31" s="9">
        <v>43980</v>
      </c>
      <c r="B31" s="25">
        <f>SalesAndOrders[[#This Row],[Date]]</f>
        <v>43980</v>
      </c>
      <c r="C31" s="8" t="s">
        <v>16</v>
      </c>
      <c r="D31" s="8" t="s">
        <v>32</v>
      </c>
      <c r="E31" s="8" t="s">
        <v>33</v>
      </c>
      <c r="F31" s="8">
        <v>57</v>
      </c>
      <c r="G31" s="34">
        <v>3033</v>
      </c>
    </row>
    <row r="32" spans="1:7" x14ac:dyDescent="0.25">
      <c r="A32" s="29">
        <v>43980</v>
      </c>
      <c r="B32" s="25">
        <f>SalesAndOrders[[#This Row],[Date]]</f>
        <v>43980</v>
      </c>
      <c r="C32" s="31" t="s">
        <v>10</v>
      </c>
      <c r="D32" s="31" t="s">
        <v>32</v>
      </c>
      <c r="E32" s="31" t="s">
        <v>33</v>
      </c>
      <c r="F32" s="31">
        <v>247</v>
      </c>
      <c r="G32" s="33">
        <v>2589</v>
      </c>
    </row>
    <row r="33" spans="1:7" x14ac:dyDescent="0.25">
      <c r="A33" s="9">
        <v>43980</v>
      </c>
      <c r="B33" s="25">
        <f>SalesAndOrders[[#This Row],[Date]]</f>
        <v>43980</v>
      </c>
      <c r="C33" s="8" t="s">
        <v>24</v>
      </c>
      <c r="D33" s="8" t="s">
        <v>32</v>
      </c>
      <c r="E33" s="8" t="s">
        <v>33</v>
      </c>
      <c r="F33" s="8">
        <v>275</v>
      </c>
      <c r="G33" s="34">
        <v>2531</v>
      </c>
    </row>
    <row r="34" spans="1:7" x14ac:dyDescent="0.25">
      <c r="A34" s="29">
        <v>43980</v>
      </c>
      <c r="B34" s="25">
        <f>SalesAndOrders[[#This Row],[Date]]</f>
        <v>43980</v>
      </c>
      <c r="C34" s="31" t="s">
        <v>16</v>
      </c>
      <c r="D34" s="31" t="s">
        <v>32</v>
      </c>
      <c r="E34" s="31" t="s">
        <v>33</v>
      </c>
      <c r="F34" s="31">
        <v>126</v>
      </c>
      <c r="G34" s="33">
        <v>2059</v>
      </c>
    </row>
    <row r="35" spans="1:7" x14ac:dyDescent="0.25">
      <c r="A35" s="9">
        <v>43980</v>
      </c>
      <c r="B35" s="25">
        <f>SalesAndOrders[[#This Row],[Date]]</f>
        <v>43980</v>
      </c>
      <c r="C35" s="8" t="s">
        <v>10</v>
      </c>
      <c r="D35" s="8" t="s">
        <v>13</v>
      </c>
      <c r="E35" s="8" t="s">
        <v>14</v>
      </c>
      <c r="F35" s="8">
        <v>97</v>
      </c>
      <c r="G35" s="34">
        <v>5078</v>
      </c>
    </row>
    <row r="36" spans="1:7" x14ac:dyDescent="0.25">
      <c r="A36" s="29">
        <v>43980</v>
      </c>
      <c r="B36" s="25">
        <f>SalesAndOrders[[#This Row],[Date]]</f>
        <v>43980</v>
      </c>
      <c r="C36" s="31" t="s">
        <v>16</v>
      </c>
      <c r="D36" s="31" t="s">
        <v>32</v>
      </c>
      <c r="E36" s="31" t="s">
        <v>33</v>
      </c>
      <c r="F36" s="31">
        <v>87</v>
      </c>
      <c r="G36" s="33">
        <v>1372</v>
      </c>
    </row>
    <row r="37" spans="1:7" x14ac:dyDescent="0.25">
      <c r="A37" s="9">
        <v>43980</v>
      </c>
      <c r="B37" s="25">
        <f>SalesAndOrders[[#This Row],[Date]]</f>
        <v>43980</v>
      </c>
      <c r="C37" s="8" t="s">
        <v>10</v>
      </c>
      <c r="D37" s="8" t="s">
        <v>39</v>
      </c>
      <c r="E37" s="8" t="s">
        <v>33</v>
      </c>
      <c r="F37" s="8">
        <v>246</v>
      </c>
      <c r="G37" s="34">
        <v>11314</v>
      </c>
    </row>
    <row r="38" spans="1:7" x14ac:dyDescent="0.25">
      <c r="A38" s="29">
        <v>43980</v>
      </c>
      <c r="B38" s="25">
        <f>SalesAndOrders[[#This Row],[Date]]</f>
        <v>43980</v>
      </c>
      <c r="C38" s="31" t="s">
        <v>24</v>
      </c>
      <c r="D38" s="31" t="s">
        <v>39</v>
      </c>
      <c r="E38" s="31" t="s">
        <v>33</v>
      </c>
      <c r="F38" s="31">
        <v>251</v>
      </c>
      <c r="G38" s="33">
        <v>7011</v>
      </c>
    </row>
    <row r="39" spans="1:7" x14ac:dyDescent="0.25">
      <c r="A39" s="9">
        <v>43980</v>
      </c>
      <c r="B39" s="25">
        <f>SalesAndOrders[[#This Row],[Date]]</f>
        <v>43980</v>
      </c>
      <c r="C39" s="8" t="s">
        <v>16</v>
      </c>
      <c r="D39" s="8" t="s">
        <v>39</v>
      </c>
      <c r="E39" s="8" t="s">
        <v>33</v>
      </c>
      <c r="F39" s="8">
        <v>148</v>
      </c>
      <c r="G39" s="34">
        <v>5957</v>
      </c>
    </row>
    <row r="40" spans="1:7" x14ac:dyDescent="0.25">
      <c r="A40" s="29">
        <v>43980</v>
      </c>
      <c r="B40" s="25">
        <f>SalesAndOrders[[#This Row],[Date]]</f>
        <v>43980</v>
      </c>
      <c r="C40" s="31" t="s">
        <v>24</v>
      </c>
      <c r="D40" s="31" t="s">
        <v>39</v>
      </c>
      <c r="E40" s="31" t="s">
        <v>33</v>
      </c>
      <c r="F40" s="31">
        <v>168</v>
      </c>
      <c r="G40" s="33">
        <v>3619</v>
      </c>
    </row>
    <row r="41" spans="1:7" x14ac:dyDescent="0.25">
      <c r="A41" s="9">
        <v>43980</v>
      </c>
      <c r="B41" s="25">
        <f>SalesAndOrders[[#This Row],[Date]]</f>
        <v>43980</v>
      </c>
      <c r="C41" s="8" t="s">
        <v>16</v>
      </c>
      <c r="D41" s="8" t="s">
        <v>39</v>
      </c>
      <c r="E41" s="8" t="s">
        <v>33</v>
      </c>
      <c r="F41" s="8">
        <v>130</v>
      </c>
      <c r="G41" s="34">
        <v>3552</v>
      </c>
    </row>
    <row r="42" spans="1:7" x14ac:dyDescent="0.25">
      <c r="A42" s="29">
        <v>43980</v>
      </c>
      <c r="B42" s="25">
        <f>SalesAndOrders[[#This Row],[Date]]</f>
        <v>43980</v>
      </c>
      <c r="C42" s="31" t="s">
        <v>16</v>
      </c>
      <c r="D42" s="31" t="s">
        <v>39</v>
      </c>
      <c r="E42" s="31" t="s">
        <v>33</v>
      </c>
      <c r="F42" s="31">
        <v>62</v>
      </c>
      <c r="G42" s="33">
        <v>3188</v>
      </c>
    </row>
    <row r="43" spans="1:7" x14ac:dyDescent="0.25">
      <c r="A43" s="9">
        <v>43980</v>
      </c>
      <c r="B43" s="25">
        <f>SalesAndOrders[[#This Row],[Date]]</f>
        <v>43980</v>
      </c>
      <c r="C43" s="8" t="s">
        <v>16</v>
      </c>
      <c r="D43" s="8" t="s">
        <v>39</v>
      </c>
      <c r="E43" s="8" t="s">
        <v>33</v>
      </c>
      <c r="F43" s="8">
        <v>35</v>
      </c>
      <c r="G43" s="34">
        <v>3051</v>
      </c>
    </row>
    <row r="44" spans="1:7" x14ac:dyDescent="0.25">
      <c r="A44" s="29">
        <v>43980</v>
      </c>
      <c r="B44" s="25">
        <f>SalesAndOrders[[#This Row],[Date]]</f>
        <v>43980</v>
      </c>
      <c r="C44" s="31" t="s">
        <v>10</v>
      </c>
      <c r="D44" s="31" t="s">
        <v>2724</v>
      </c>
      <c r="E44" s="31" t="s">
        <v>33</v>
      </c>
      <c r="F44" s="31">
        <v>551</v>
      </c>
      <c r="G44" s="33">
        <v>20127</v>
      </c>
    </row>
    <row r="45" spans="1:7" x14ac:dyDescent="0.25">
      <c r="A45" s="9">
        <v>43980</v>
      </c>
      <c r="B45" s="25">
        <f>SalesAndOrders[[#This Row],[Date]]</f>
        <v>43980</v>
      </c>
      <c r="C45" s="8" t="s">
        <v>10</v>
      </c>
      <c r="D45" s="8" t="s">
        <v>2724</v>
      </c>
      <c r="E45" s="8" t="s">
        <v>33</v>
      </c>
      <c r="F45" s="8">
        <v>323</v>
      </c>
      <c r="G45" s="34">
        <v>18327</v>
      </c>
    </row>
    <row r="46" spans="1:7" x14ac:dyDescent="0.25">
      <c r="A46" s="29">
        <v>43980</v>
      </c>
      <c r="B46" s="25">
        <f>SalesAndOrders[[#This Row],[Date]]</f>
        <v>43980</v>
      </c>
      <c r="C46" s="31" t="s">
        <v>10</v>
      </c>
      <c r="D46" s="31" t="s">
        <v>2724</v>
      </c>
      <c r="E46" s="31" t="s">
        <v>33</v>
      </c>
      <c r="F46" s="31">
        <v>205</v>
      </c>
      <c r="G46" s="33">
        <v>16722</v>
      </c>
    </row>
    <row r="47" spans="1:7" x14ac:dyDescent="0.25">
      <c r="A47" s="9">
        <v>43980</v>
      </c>
      <c r="B47" s="25">
        <f>SalesAndOrders[[#This Row],[Date]]</f>
        <v>43980</v>
      </c>
      <c r="C47" s="8" t="s">
        <v>10</v>
      </c>
      <c r="D47" s="8" t="s">
        <v>2724</v>
      </c>
      <c r="E47" s="8" t="s">
        <v>33</v>
      </c>
      <c r="F47" s="8">
        <v>226</v>
      </c>
      <c r="G47" s="34">
        <v>16289</v>
      </c>
    </row>
    <row r="48" spans="1:7" x14ac:dyDescent="0.25">
      <c r="A48" s="29">
        <v>43980</v>
      </c>
      <c r="B48" s="25">
        <f>SalesAndOrders[[#This Row],[Date]]</f>
        <v>43980</v>
      </c>
      <c r="C48" s="31" t="s">
        <v>24</v>
      </c>
      <c r="D48" s="31" t="s">
        <v>2724</v>
      </c>
      <c r="E48" s="31" t="s">
        <v>33</v>
      </c>
      <c r="F48" s="31">
        <v>284</v>
      </c>
      <c r="G48" s="33">
        <v>10118</v>
      </c>
    </row>
    <row r="49" spans="1:7" x14ac:dyDescent="0.25">
      <c r="A49" s="9">
        <v>43980</v>
      </c>
      <c r="B49" s="25">
        <f>SalesAndOrders[[#This Row],[Date]]</f>
        <v>43980</v>
      </c>
      <c r="C49" s="8" t="s">
        <v>24</v>
      </c>
      <c r="D49" s="8" t="s">
        <v>2724</v>
      </c>
      <c r="E49" s="8" t="s">
        <v>33</v>
      </c>
      <c r="F49" s="8">
        <v>63</v>
      </c>
      <c r="G49" s="34">
        <v>8255</v>
      </c>
    </row>
    <row r="50" spans="1:7" x14ac:dyDescent="0.25">
      <c r="A50" s="29">
        <v>43980</v>
      </c>
      <c r="B50" s="25">
        <f>SalesAndOrders[[#This Row],[Date]]</f>
        <v>43980</v>
      </c>
      <c r="C50" s="31" t="s">
        <v>24</v>
      </c>
      <c r="D50" s="31" t="s">
        <v>2724</v>
      </c>
      <c r="E50" s="31" t="s">
        <v>33</v>
      </c>
      <c r="F50" s="31">
        <v>235</v>
      </c>
      <c r="G50" s="33">
        <v>7075</v>
      </c>
    </row>
    <row r="51" spans="1:7" x14ac:dyDescent="0.25">
      <c r="A51" s="9">
        <v>43980</v>
      </c>
      <c r="B51" s="25">
        <f>SalesAndOrders[[#This Row],[Date]]</f>
        <v>43980</v>
      </c>
      <c r="C51" s="8" t="s">
        <v>16</v>
      </c>
      <c r="D51" s="8" t="s">
        <v>2724</v>
      </c>
      <c r="E51" s="8" t="s">
        <v>33</v>
      </c>
      <c r="F51" s="8">
        <v>86</v>
      </c>
      <c r="G51" s="34">
        <v>4801</v>
      </c>
    </row>
    <row r="52" spans="1:7" x14ac:dyDescent="0.25">
      <c r="A52" s="29">
        <v>43980</v>
      </c>
      <c r="B52" s="25">
        <f>SalesAndOrders[[#This Row],[Date]]</f>
        <v>43980</v>
      </c>
      <c r="C52" s="31" t="s">
        <v>16</v>
      </c>
      <c r="D52" s="31" t="s">
        <v>2724</v>
      </c>
      <c r="E52" s="31" t="s">
        <v>33</v>
      </c>
      <c r="F52" s="31">
        <v>81</v>
      </c>
      <c r="G52" s="33">
        <v>4102</v>
      </c>
    </row>
    <row r="53" spans="1:7" x14ac:dyDescent="0.25">
      <c r="A53" s="9">
        <v>43980</v>
      </c>
      <c r="B53" s="25">
        <f>SalesAndOrders[[#This Row],[Date]]</f>
        <v>43980</v>
      </c>
      <c r="C53" s="8" t="s">
        <v>24</v>
      </c>
      <c r="D53" s="8" t="s">
        <v>2724</v>
      </c>
      <c r="E53" s="8" t="s">
        <v>33</v>
      </c>
      <c r="F53" s="8">
        <v>220</v>
      </c>
      <c r="G53" s="34">
        <v>4084</v>
      </c>
    </row>
    <row r="54" spans="1:7" x14ac:dyDescent="0.25">
      <c r="A54" s="29">
        <v>43980</v>
      </c>
      <c r="B54" s="25">
        <f>SalesAndOrders[[#This Row],[Date]]</f>
        <v>43980</v>
      </c>
      <c r="C54" s="31" t="s">
        <v>10</v>
      </c>
      <c r="D54" s="31" t="s">
        <v>2724</v>
      </c>
      <c r="E54" s="31" t="s">
        <v>33</v>
      </c>
      <c r="F54" s="31">
        <v>55</v>
      </c>
      <c r="G54" s="33">
        <v>4010</v>
      </c>
    </row>
    <row r="55" spans="1:7" x14ac:dyDescent="0.25">
      <c r="A55" s="9">
        <v>43980</v>
      </c>
      <c r="B55" s="25">
        <f>SalesAndOrders[[#This Row],[Date]]</f>
        <v>43980</v>
      </c>
      <c r="C55" s="8" t="s">
        <v>24</v>
      </c>
      <c r="D55" s="8" t="s">
        <v>2724</v>
      </c>
      <c r="E55" s="8" t="s">
        <v>33</v>
      </c>
      <c r="F55" s="8">
        <v>142</v>
      </c>
      <c r="G55" s="34">
        <v>3405</v>
      </c>
    </row>
    <row r="56" spans="1:7" x14ac:dyDescent="0.25">
      <c r="A56" s="29">
        <v>43980</v>
      </c>
      <c r="B56" s="25">
        <f>SalesAndOrders[[#This Row],[Date]]</f>
        <v>43980</v>
      </c>
      <c r="C56" s="31" t="s">
        <v>16</v>
      </c>
      <c r="D56" s="31" t="s">
        <v>2724</v>
      </c>
      <c r="E56" s="31" t="s">
        <v>33</v>
      </c>
      <c r="F56" s="31">
        <v>246</v>
      </c>
      <c r="G56" s="33">
        <v>6632</v>
      </c>
    </row>
    <row r="57" spans="1:7" x14ac:dyDescent="0.25">
      <c r="A57" s="9">
        <v>43980</v>
      </c>
      <c r="B57" s="25">
        <f>SalesAndOrders[[#This Row],[Date]]</f>
        <v>43980</v>
      </c>
      <c r="C57" s="8" t="s">
        <v>10</v>
      </c>
      <c r="D57" s="8" t="s">
        <v>57</v>
      </c>
      <c r="E57" s="8" t="s">
        <v>14</v>
      </c>
      <c r="F57" s="8">
        <v>408</v>
      </c>
      <c r="G57" s="34">
        <v>13482</v>
      </c>
    </row>
    <row r="58" spans="1:7" x14ac:dyDescent="0.25">
      <c r="A58" s="29">
        <v>43980</v>
      </c>
      <c r="B58" s="25">
        <f>SalesAndOrders[[#This Row],[Date]]</f>
        <v>43980</v>
      </c>
      <c r="C58" s="31" t="s">
        <v>24</v>
      </c>
      <c r="D58" s="31" t="s">
        <v>57</v>
      </c>
      <c r="E58" s="31" t="s">
        <v>14</v>
      </c>
      <c r="F58" s="31">
        <v>82</v>
      </c>
      <c r="G58" s="33">
        <v>7811</v>
      </c>
    </row>
    <row r="59" spans="1:7" x14ac:dyDescent="0.25">
      <c r="A59" s="9">
        <v>43980</v>
      </c>
      <c r="B59" s="25">
        <f>SalesAndOrders[[#This Row],[Date]]</f>
        <v>43980</v>
      </c>
      <c r="C59" s="8" t="s">
        <v>24</v>
      </c>
      <c r="D59" s="8" t="s">
        <v>57</v>
      </c>
      <c r="E59" s="8" t="s">
        <v>14</v>
      </c>
      <c r="F59" s="8">
        <v>82</v>
      </c>
      <c r="G59" s="34">
        <v>6909</v>
      </c>
    </row>
    <row r="60" spans="1:7" x14ac:dyDescent="0.25">
      <c r="A60" s="29">
        <v>43980</v>
      </c>
      <c r="B60" s="25">
        <f>SalesAndOrders[[#This Row],[Date]]</f>
        <v>43980</v>
      </c>
      <c r="C60" s="31" t="s">
        <v>24</v>
      </c>
      <c r="D60" s="31" t="s">
        <v>57</v>
      </c>
      <c r="E60" s="31" t="s">
        <v>14</v>
      </c>
      <c r="F60" s="31">
        <v>131</v>
      </c>
      <c r="G60" s="33">
        <v>6505</v>
      </c>
    </row>
    <row r="61" spans="1:7" x14ac:dyDescent="0.25">
      <c r="A61" s="9">
        <v>43980</v>
      </c>
      <c r="B61" s="25">
        <f>SalesAndOrders[[#This Row],[Date]]</f>
        <v>43980</v>
      </c>
      <c r="C61" s="8" t="s">
        <v>24</v>
      </c>
      <c r="D61" s="8" t="s">
        <v>57</v>
      </c>
      <c r="E61" s="8" t="s">
        <v>14</v>
      </c>
      <c r="F61" s="8">
        <v>84</v>
      </c>
      <c r="G61" s="34">
        <v>5532</v>
      </c>
    </row>
    <row r="62" spans="1:7" x14ac:dyDescent="0.25">
      <c r="A62" s="29">
        <v>43980</v>
      </c>
      <c r="B62" s="25">
        <f>SalesAndOrders[[#This Row],[Date]]</f>
        <v>43980</v>
      </c>
      <c r="C62" s="31" t="s">
        <v>24</v>
      </c>
      <c r="D62" s="31" t="s">
        <v>57</v>
      </c>
      <c r="E62" s="31" t="s">
        <v>14</v>
      </c>
      <c r="F62" s="31">
        <v>229</v>
      </c>
      <c r="G62" s="33">
        <v>4378</v>
      </c>
    </row>
    <row r="63" spans="1:7" x14ac:dyDescent="0.25">
      <c r="A63" s="9">
        <v>43980</v>
      </c>
      <c r="B63" s="25">
        <f>SalesAndOrders[[#This Row],[Date]]</f>
        <v>43980</v>
      </c>
      <c r="C63" s="8" t="s">
        <v>16</v>
      </c>
      <c r="D63" s="8" t="s">
        <v>2724</v>
      </c>
      <c r="E63" s="8" t="s">
        <v>33</v>
      </c>
      <c r="F63" s="8">
        <v>113</v>
      </c>
      <c r="G63" s="34">
        <v>2172</v>
      </c>
    </row>
    <row r="64" spans="1:7" x14ac:dyDescent="0.25">
      <c r="A64" s="29">
        <v>43980</v>
      </c>
      <c r="B64" s="25">
        <f>SalesAndOrders[[#This Row],[Date]]</f>
        <v>43980</v>
      </c>
      <c r="C64" s="31" t="s">
        <v>16</v>
      </c>
      <c r="D64" s="31" t="s">
        <v>57</v>
      </c>
      <c r="E64" s="31" t="s">
        <v>14</v>
      </c>
      <c r="F64" s="31">
        <v>67</v>
      </c>
      <c r="G64" s="33">
        <v>2591</v>
      </c>
    </row>
    <row r="65" spans="1:7" x14ac:dyDescent="0.25">
      <c r="A65" s="9">
        <v>43980</v>
      </c>
      <c r="B65" s="25">
        <f>SalesAndOrders[[#This Row],[Date]]</f>
        <v>43980</v>
      </c>
      <c r="C65" s="8" t="s">
        <v>16</v>
      </c>
      <c r="D65" s="8" t="s">
        <v>57</v>
      </c>
      <c r="E65" s="8" t="s">
        <v>14</v>
      </c>
      <c r="F65" s="8">
        <v>78</v>
      </c>
      <c r="G65" s="34">
        <v>2172</v>
      </c>
    </row>
    <row r="66" spans="1:7" x14ac:dyDescent="0.25">
      <c r="A66" s="29">
        <v>43980</v>
      </c>
      <c r="B66" s="25">
        <f>SalesAndOrders[[#This Row],[Date]]</f>
        <v>43980</v>
      </c>
      <c r="C66" s="31" t="s">
        <v>10</v>
      </c>
      <c r="D66" s="31" t="s">
        <v>60</v>
      </c>
      <c r="E66" s="31" t="s">
        <v>33</v>
      </c>
      <c r="F66" s="31">
        <v>245</v>
      </c>
      <c r="G66" s="33">
        <v>17266</v>
      </c>
    </row>
    <row r="67" spans="1:7" x14ac:dyDescent="0.25">
      <c r="A67" s="9">
        <v>43980</v>
      </c>
      <c r="B67" s="25">
        <f>SalesAndOrders[[#This Row],[Date]]</f>
        <v>43980</v>
      </c>
      <c r="C67" s="8" t="s">
        <v>10</v>
      </c>
      <c r="D67" s="8" t="s">
        <v>60</v>
      </c>
      <c r="E67" s="8" t="s">
        <v>33</v>
      </c>
      <c r="F67" s="8">
        <v>216</v>
      </c>
      <c r="G67" s="34">
        <v>10851</v>
      </c>
    </row>
    <row r="68" spans="1:7" x14ac:dyDescent="0.25">
      <c r="A68" s="29">
        <v>43980</v>
      </c>
      <c r="B68" s="25">
        <f>SalesAndOrders[[#This Row],[Date]]</f>
        <v>43980</v>
      </c>
      <c r="C68" s="31" t="s">
        <v>10</v>
      </c>
      <c r="D68" s="31" t="s">
        <v>60</v>
      </c>
      <c r="E68" s="31" t="s">
        <v>33</v>
      </c>
      <c r="F68" s="31">
        <v>499</v>
      </c>
      <c r="G68" s="33">
        <v>10441</v>
      </c>
    </row>
    <row r="69" spans="1:7" x14ac:dyDescent="0.25">
      <c r="A69" s="9">
        <v>43980</v>
      </c>
      <c r="B69" s="25">
        <f>SalesAndOrders[[#This Row],[Date]]</f>
        <v>43980</v>
      </c>
      <c r="C69" s="8" t="s">
        <v>24</v>
      </c>
      <c r="D69" s="8" t="s">
        <v>60</v>
      </c>
      <c r="E69" s="8" t="s">
        <v>33</v>
      </c>
      <c r="F69" s="8">
        <v>174</v>
      </c>
      <c r="G69" s="34">
        <v>9018</v>
      </c>
    </row>
    <row r="70" spans="1:7" x14ac:dyDescent="0.25">
      <c r="A70" s="29">
        <v>43980</v>
      </c>
      <c r="B70" s="25">
        <f>SalesAndOrders[[#This Row],[Date]]</f>
        <v>43980</v>
      </c>
      <c r="C70" s="31" t="s">
        <v>16</v>
      </c>
      <c r="D70" s="31" t="s">
        <v>32</v>
      </c>
      <c r="E70" s="31" t="s">
        <v>33</v>
      </c>
      <c r="F70" s="31">
        <v>64</v>
      </c>
      <c r="G70" s="33">
        <v>1940</v>
      </c>
    </row>
    <row r="71" spans="1:7" x14ac:dyDescent="0.25">
      <c r="A71" s="9">
        <v>43980</v>
      </c>
      <c r="B71" s="25">
        <f>SalesAndOrders[[#This Row],[Date]]</f>
        <v>43980</v>
      </c>
      <c r="C71" s="8" t="s">
        <v>24</v>
      </c>
      <c r="D71" s="8" t="s">
        <v>60</v>
      </c>
      <c r="E71" s="8" t="s">
        <v>33</v>
      </c>
      <c r="F71" s="8">
        <v>194</v>
      </c>
      <c r="G71" s="34">
        <v>6300</v>
      </c>
    </row>
    <row r="72" spans="1:7" x14ac:dyDescent="0.25">
      <c r="A72" s="29">
        <v>43980</v>
      </c>
      <c r="B72" s="25">
        <f>SalesAndOrders[[#This Row],[Date]]</f>
        <v>43980</v>
      </c>
      <c r="C72" s="31" t="s">
        <v>16</v>
      </c>
      <c r="D72" s="31" t="s">
        <v>32</v>
      </c>
      <c r="E72" s="31" t="s">
        <v>33</v>
      </c>
      <c r="F72" s="31">
        <v>60</v>
      </c>
      <c r="G72" s="33">
        <v>3641</v>
      </c>
    </row>
    <row r="73" spans="1:7" x14ac:dyDescent="0.25">
      <c r="A73" s="9">
        <v>43980</v>
      </c>
      <c r="B73" s="25">
        <f>SalesAndOrders[[#This Row],[Date]]</f>
        <v>43980</v>
      </c>
      <c r="C73" s="8" t="s">
        <v>24</v>
      </c>
      <c r="D73" s="8" t="s">
        <v>60</v>
      </c>
      <c r="E73" s="8" t="s">
        <v>33</v>
      </c>
      <c r="F73" s="8">
        <v>63</v>
      </c>
      <c r="G73" s="34">
        <v>5381</v>
      </c>
    </row>
    <row r="74" spans="1:7" x14ac:dyDescent="0.25">
      <c r="A74" s="29">
        <v>43980</v>
      </c>
      <c r="B74" s="25">
        <f>SalesAndOrders[[#This Row],[Date]]</f>
        <v>43980</v>
      </c>
      <c r="C74" s="31" t="s">
        <v>24</v>
      </c>
      <c r="D74" s="31" t="s">
        <v>60</v>
      </c>
      <c r="E74" s="31" t="s">
        <v>33</v>
      </c>
      <c r="F74" s="31">
        <v>123</v>
      </c>
      <c r="G74" s="33">
        <v>5211</v>
      </c>
    </row>
    <row r="75" spans="1:7" x14ac:dyDescent="0.25">
      <c r="A75" s="9">
        <v>43980</v>
      </c>
      <c r="B75" s="25">
        <f>SalesAndOrders[[#This Row],[Date]]</f>
        <v>43980</v>
      </c>
      <c r="C75" s="8" t="s">
        <v>24</v>
      </c>
      <c r="D75" s="8" t="s">
        <v>60</v>
      </c>
      <c r="E75" s="8" t="s">
        <v>33</v>
      </c>
      <c r="F75" s="8">
        <v>153</v>
      </c>
      <c r="G75" s="34">
        <v>5184</v>
      </c>
    </row>
    <row r="76" spans="1:7" x14ac:dyDescent="0.25">
      <c r="A76" s="29">
        <v>43980</v>
      </c>
      <c r="B76" s="25">
        <f>SalesAndOrders[[#This Row],[Date]]</f>
        <v>43980</v>
      </c>
      <c r="C76" s="31" t="s">
        <v>16</v>
      </c>
      <c r="D76" s="31" t="s">
        <v>60</v>
      </c>
      <c r="E76" s="31" t="s">
        <v>33</v>
      </c>
      <c r="F76" s="31">
        <v>58</v>
      </c>
      <c r="G76" s="33">
        <v>3488</v>
      </c>
    </row>
    <row r="77" spans="1:7" x14ac:dyDescent="0.25">
      <c r="A77" s="9">
        <v>43980</v>
      </c>
      <c r="B77" s="25">
        <f>SalesAndOrders[[#This Row],[Date]]</f>
        <v>43980</v>
      </c>
      <c r="C77" s="8" t="s">
        <v>16</v>
      </c>
      <c r="D77" s="8" t="s">
        <v>60</v>
      </c>
      <c r="E77" s="8" t="s">
        <v>33</v>
      </c>
      <c r="F77" s="8">
        <v>70</v>
      </c>
      <c r="G77" s="34">
        <v>3058</v>
      </c>
    </row>
    <row r="78" spans="1:7" x14ac:dyDescent="0.25">
      <c r="A78" s="29">
        <v>43980</v>
      </c>
      <c r="B78" s="25">
        <f>SalesAndOrders[[#This Row],[Date]]</f>
        <v>43980</v>
      </c>
      <c r="C78" s="31" t="s">
        <v>16</v>
      </c>
      <c r="D78" s="31" t="s">
        <v>60</v>
      </c>
      <c r="E78" s="31" t="s">
        <v>33</v>
      </c>
      <c r="F78" s="31">
        <v>147</v>
      </c>
      <c r="G78" s="33">
        <v>3038</v>
      </c>
    </row>
    <row r="79" spans="1:7" x14ac:dyDescent="0.25">
      <c r="A79" s="9">
        <v>43980</v>
      </c>
      <c r="B79" s="25">
        <f>SalesAndOrders[[#This Row],[Date]]</f>
        <v>43980</v>
      </c>
      <c r="C79" s="8" t="s">
        <v>16</v>
      </c>
      <c r="D79" s="8" t="s">
        <v>60</v>
      </c>
      <c r="E79" s="8" t="s">
        <v>33</v>
      </c>
      <c r="F79" s="8">
        <v>60</v>
      </c>
      <c r="G79" s="34">
        <v>2466</v>
      </c>
    </row>
    <row r="80" spans="1:7" x14ac:dyDescent="0.25">
      <c r="A80" s="29">
        <v>43980</v>
      </c>
      <c r="B80" s="25">
        <f>SalesAndOrders[[#This Row],[Date]]</f>
        <v>43980</v>
      </c>
      <c r="C80" s="31" t="s">
        <v>24</v>
      </c>
      <c r="D80" s="31" t="s">
        <v>2724</v>
      </c>
      <c r="E80" s="31" t="s">
        <v>33</v>
      </c>
      <c r="F80" s="31">
        <v>181</v>
      </c>
      <c r="G80" s="33">
        <v>4899</v>
      </c>
    </row>
    <row r="81" spans="1:7" x14ac:dyDescent="0.25">
      <c r="A81" s="9">
        <v>43980</v>
      </c>
      <c r="B81" s="25">
        <f>SalesAndOrders[[#This Row],[Date]]</f>
        <v>43980</v>
      </c>
      <c r="C81" s="8" t="s">
        <v>10</v>
      </c>
      <c r="D81" s="8" t="s">
        <v>67</v>
      </c>
      <c r="E81" s="8" t="s">
        <v>33</v>
      </c>
      <c r="F81" s="8">
        <v>507</v>
      </c>
      <c r="G81" s="34">
        <v>17823</v>
      </c>
    </row>
    <row r="82" spans="1:7" x14ac:dyDescent="0.25">
      <c r="A82" s="29">
        <v>43980</v>
      </c>
      <c r="B82" s="25">
        <f>SalesAndOrders[[#This Row],[Date]]</f>
        <v>43980</v>
      </c>
      <c r="C82" s="31" t="s">
        <v>24</v>
      </c>
      <c r="D82" s="31" t="s">
        <v>67</v>
      </c>
      <c r="E82" s="31" t="s">
        <v>33</v>
      </c>
      <c r="F82" s="31">
        <v>51</v>
      </c>
      <c r="G82" s="33">
        <v>8688</v>
      </c>
    </row>
    <row r="83" spans="1:7" x14ac:dyDescent="0.25">
      <c r="A83" s="9">
        <v>43980</v>
      </c>
      <c r="B83" s="25">
        <f>SalesAndOrders[[#This Row],[Date]]</f>
        <v>43980</v>
      </c>
      <c r="C83" s="8" t="s">
        <v>24</v>
      </c>
      <c r="D83" s="8" t="s">
        <v>67</v>
      </c>
      <c r="E83" s="8" t="s">
        <v>33</v>
      </c>
      <c r="F83" s="8">
        <v>129</v>
      </c>
      <c r="G83" s="34">
        <v>7226</v>
      </c>
    </row>
    <row r="84" spans="1:7" x14ac:dyDescent="0.25">
      <c r="A84" s="29">
        <v>43980</v>
      </c>
      <c r="B84" s="25">
        <f>SalesAndOrders[[#This Row],[Date]]</f>
        <v>43980</v>
      </c>
      <c r="C84" s="31" t="s">
        <v>24</v>
      </c>
      <c r="D84" s="31" t="s">
        <v>67</v>
      </c>
      <c r="E84" s="31" t="s">
        <v>33</v>
      </c>
      <c r="F84" s="31">
        <v>182</v>
      </c>
      <c r="G84" s="33">
        <v>6454</v>
      </c>
    </row>
    <row r="85" spans="1:7" x14ac:dyDescent="0.25">
      <c r="A85" s="9">
        <v>43980</v>
      </c>
      <c r="B85" s="25">
        <f>SalesAndOrders[[#This Row],[Date]]</f>
        <v>43980</v>
      </c>
      <c r="C85" s="8" t="s">
        <v>16</v>
      </c>
      <c r="D85" s="8" t="s">
        <v>67</v>
      </c>
      <c r="E85" s="8" t="s">
        <v>33</v>
      </c>
      <c r="F85" s="8">
        <v>248</v>
      </c>
      <c r="G85" s="34">
        <v>6069</v>
      </c>
    </row>
    <row r="86" spans="1:7" x14ac:dyDescent="0.25">
      <c r="A86" s="29">
        <v>43980</v>
      </c>
      <c r="B86" s="25">
        <f>SalesAndOrders[[#This Row],[Date]]</f>
        <v>43980</v>
      </c>
      <c r="C86" s="31" t="s">
        <v>24</v>
      </c>
      <c r="D86" s="31" t="s">
        <v>39</v>
      </c>
      <c r="E86" s="31" t="s">
        <v>33</v>
      </c>
      <c r="F86" s="31">
        <v>110</v>
      </c>
      <c r="G86" s="33">
        <v>4744</v>
      </c>
    </row>
    <row r="87" spans="1:7" x14ac:dyDescent="0.25">
      <c r="A87" s="9">
        <v>43980</v>
      </c>
      <c r="B87" s="25">
        <f>SalesAndOrders[[#This Row],[Date]]</f>
        <v>43980</v>
      </c>
      <c r="C87" s="8" t="s">
        <v>24</v>
      </c>
      <c r="D87" s="8" t="s">
        <v>67</v>
      </c>
      <c r="E87" s="8" t="s">
        <v>33</v>
      </c>
      <c r="F87" s="8">
        <v>212</v>
      </c>
      <c r="G87" s="34">
        <v>5306</v>
      </c>
    </row>
    <row r="88" spans="1:7" x14ac:dyDescent="0.25">
      <c r="A88" s="29">
        <v>43980</v>
      </c>
      <c r="B88" s="25">
        <f>SalesAndOrders[[#This Row],[Date]]</f>
        <v>43980</v>
      </c>
      <c r="C88" s="31" t="s">
        <v>24</v>
      </c>
      <c r="D88" s="31" t="s">
        <v>67</v>
      </c>
      <c r="E88" s="31" t="s">
        <v>33</v>
      </c>
      <c r="F88" s="31">
        <v>203</v>
      </c>
      <c r="G88" s="33">
        <v>4717</v>
      </c>
    </row>
    <row r="89" spans="1:7" x14ac:dyDescent="0.25">
      <c r="A89" s="9">
        <v>43980</v>
      </c>
      <c r="B89" s="25">
        <f>SalesAndOrders[[#This Row],[Date]]</f>
        <v>43980</v>
      </c>
      <c r="C89" s="8" t="s">
        <v>16</v>
      </c>
      <c r="D89" s="8" t="s">
        <v>67</v>
      </c>
      <c r="E89" s="8" t="s">
        <v>33</v>
      </c>
      <c r="F89" s="8">
        <v>90</v>
      </c>
      <c r="G89" s="34">
        <v>4053</v>
      </c>
    </row>
    <row r="90" spans="1:7" x14ac:dyDescent="0.25">
      <c r="A90" s="29">
        <v>43980</v>
      </c>
      <c r="B90" s="25">
        <f>SalesAndOrders[[#This Row],[Date]]</f>
        <v>43980</v>
      </c>
      <c r="C90" s="31" t="s">
        <v>16</v>
      </c>
      <c r="D90" s="31" t="s">
        <v>67</v>
      </c>
      <c r="E90" s="31" t="s">
        <v>33</v>
      </c>
      <c r="F90" s="31">
        <v>56</v>
      </c>
      <c r="G90" s="33">
        <v>3227</v>
      </c>
    </row>
    <row r="91" spans="1:7" x14ac:dyDescent="0.25">
      <c r="A91" s="9">
        <v>43980</v>
      </c>
      <c r="B91" s="25">
        <f>SalesAndOrders[[#This Row],[Date]]</f>
        <v>43980</v>
      </c>
      <c r="C91" s="8" t="s">
        <v>16</v>
      </c>
      <c r="D91" s="8" t="s">
        <v>67</v>
      </c>
      <c r="E91" s="8" t="s">
        <v>33</v>
      </c>
      <c r="F91" s="8">
        <v>29</v>
      </c>
      <c r="G91" s="34">
        <v>2204</v>
      </c>
    </row>
    <row r="92" spans="1:7" x14ac:dyDescent="0.25">
      <c r="A92" s="29">
        <v>43950</v>
      </c>
      <c r="B92" s="25">
        <f>SalesAndOrders[[#This Row],[Date]]</f>
        <v>43950</v>
      </c>
      <c r="C92" s="31" t="s">
        <v>10</v>
      </c>
      <c r="D92" s="31" t="s">
        <v>13</v>
      </c>
      <c r="E92" s="31" t="s">
        <v>14</v>
      </c>
      <c r="F92" s="31">
        <v>403</v>
      </c>
      <c r="G92" s="33">
        <v>12525</v>
      </c>
    </row>
    <row r="93" spans="1:7" x14ac:dyDescent="0.25">
      <c r="A93" s="9">
        <v>43950</v>
      </c>
      <c r="B93" s="25">
        <f>SalesAndOrders[[#This Row],[Date]]</f>
        <v>43950</v>
      </c>
      <c r="C93" s="8" t="s">
        <v>10</v>
      </c>
      <c r="D93" s="8" t="s">
        <v>13</v>
      </c>
      <c r="E93" s="8" t="s">
        <v>14</v>
      </c>
      <c r="F93" s="8">
        <v>575</v>
      </c>
      <c r="G93" s="34">
        <v>9327</v>
      </c>
    </row>
    <row r="94" spans="1:7" x14ac:dyDescent="0.25">
      <c r="A94" s="29">
        <v>43950</v>
      </c>
      <c r="B94" s="25">
        <f>SalesAndOrders[[#This Row],[Date]]</f>
        <v>43950</v>
      </c>
      <c r="C94" s="31" t="s">
        <v>10</v>
      </c>
      <c r="D94" s="31" t="s">
        <v>13</v>
      </c>
      <c r="E94" s="31" t="s">
        <v>14</v>
      </c>
      <c r="F94" s="31">
        <v>469</v>
      </c>
      <c r="G94" s="33">
        <v>12744</v>
      </c>
    </row>
    <row r="95" spans="1:7" x14ac:dyDescent="0.25">
      <c r="A95" s="9">
        <v>43950</v>
      </c>
      <c r="B95" s="25">
        <f>SalesAndOrders[[#This Row],[Date]]</f>
        <v>43950</v>
      </c>
      <c r="C95" s="8" t="s">
        <v>10</v>
      </c>
      <c r="D95" s="8" t="s">
        <v>13</v>
      </c>
      <c r="E95" s="8" t="s">
        <v>14</v>
      </c>
      <c r="F95" s="8">
        <v>137</v>
      </c>
      <c r="G95" s="34">
        <v>3612</v>
      </c>
    </row>
    <row r="96" spans="1:7" x14ac:dyDescent="0.25">
      <c r="A96" s="29">
        <v>43950</v>
      </c>
      <c r="B96" s="25">
        <f>SalesAndOrders[[#This Row],[Date]]</f>
        <v>43950</v>
      </c>
      <c r="C96" s="31" t="s">
        <v>10</v>
      </c>
      <c r="D96" s="31" t="s">
        <v>13</v>
      </c>
      <c r="E96" s="31" t="s">
        <v>14</v>
      </c>
      <c r="F96" s="31">
        <v>96</v>
      </c>
      <c r="G96" s="33">
        <v>3073</v>
      </c>
    </row>
    <row r="97" spans="1:7" x14ac:dyDescent="0.25">
      <c r="A97" s="9">
        <v>43950</v>
      </c>
      <c r="B97" s="25">
        <f>SalesAndOrders[[#This Row],[Date]]</f>
        <v>43950</v>
      </c>
      <c r="C97" s="8" t="s">
        <v>10</v>
      </c>
      <c r="D97" s="8" t="s">
        <v>13</v>
      </c>
      <c r="E97" s="8" t="s">
        <v>14</v>
      </c>
      <c r="F97" s="8">
        <v>40</v>
      </c>
      <c r="G97" s="34">
        <v>2059</v>
      </c>
    </row>
    <row r="98" spans="1:7" x14ac:dyDescent="0.25">
      <c r="A98" s="29">
        <v>43950</v>
      </c>
      <c r="B98" s="25">
        <f>SalesAndOrders[[#This Row],[Date]]</f>
        <v>43950</v>
      </c>
      <c r="C98" s="31" t="s">
        <v>10</v>
      </c>
      <c r="D98" s="31" t="s">
        <v>13</v>
      </c>
      <c r="E98" s="31" t="s">
        <v>14</v>
      </c>
      <c r="F98" s="31">
        <v>30</v>
      </c>
      <c r="G98" s="33">
        <v>1444</v>
      </c>
    </row>
    <row r="99" spans="1:7" x14ac:dyDescent="0.25">
      <c r="A99" s="9">
        <v>43950</v>
      </c>
      <c r="B99" s="25">
        <f>SalesAndOrders[[#This Row],[Date]]</f>
        <v>43950</v>
      </c>
      <c r="C99" s="8" t="s">
        <v>10</v>
      </c>
      <c r="D99" s="8" t="s">
        <v>13</v>
      </c>
      <c r="E99" s="8" t="s">
        <v>14</v>
      </c>
      <c r="F99" s="8">
        <v>48</v>
      </c>
      <c r="G99" s="34">
        <v>1387</v>
      </c>
    </row>
    <row r="100" spans="1:7" x14ac:dyDescent="0.25">
      <c r="A100" s="29">
        <v>43950</v>
      </c>
      <c r="B100" s="25">
        <f>SalesAndOrders[[#This Row],[Date]]</f>
        <v>43950</v>
      </c>
      <c r="C100" s="31" t="s">
        <v>16</v>
      </c>
      <c r="D100" s="31" t="s">
        <v>19</v>
      </c>
      <c r="E100" s="31" t="s">
        <v>14</v>
      </c>
      <c r="F100" s="31">
        <v>178</v>
      </c>
      <c r="G100" s="33">
        <v>17037</v>
      </c>
    </row>
    <row r="101" spans="1:7" x14ac:dyDescent="0.25">
      <c r="A101" s="9">
        <v>43950</v>
      </c>
      <c r="B101" s="25">
        <f>SalesAndOrders[[#This Row],[Date]]</f>
        <v>43950</v>
      </c>
      <c r="C101" s="8" t="s">
        <v>24</v>
      </c>
      <c r="D101" s="8" t="s">
        <v>57</v>
      </c>
      <c r="E101" s="8" t="s">
        <v>14</v>
      </c>
      <c r="F101" s="8">
        <v>206</v>
      </c>
      <c r="G101" s="34">
        <v>4561</v>
      </c>
    </row>
    <row r="102" spans="1:7" x14ac:dyDescent="0.25">
      <c r="A102" s="29">
        <v>43950</v>
      </c>
      <c r="B102" s="25">
        <f>SalesAndOrders[[#This Row],[Date]]</f>
        <v>43950</v>
      </c>
      <c r="C102" s="31" t="s">
        <v>16</v>
      </c>
      <c r="D102" s="31" t="s">
        <v>19</v>
      </c>
      <c r="E102" s="31" t="s">
        <v>14</v>
      </c>
      <c r="F102" s="31">
        <v>234</v>
      </c>
      <c r="G102" s="33">
        <v>11430</v>
      </c>
    </row>
    <row r="103" spans="1:7" x14ac:dyDescent="0.25">
      <c r="A103" s="9">
        <v>43950</v>
      </c>
      <c r="B103" s="25">
        <f>SalesAndOrders[[#This Row],[Date]]</f>
        <v>43950</v>
      </c>
      <c r="C103" s="8" t="s">
        <v>10</v>
      </c>
      <c r="D103" s="8" t="s">
        <v>19</v>
      </c>
      <c r="E103" s="8" t="s">
        <v>14</v>
      </c>
      <c r="F103" s="8">
        <v>253</v>
      </c>
      <c r="G103" s="34">
        <v>7699</v>
      </c>
    </row>
    <row r="104" spans="1:7" x14ac:dyDescent="0.25">
      <c r="A104" s="29">
        <v>43950</v>
      </c>
      <c r="B104" s="25">
        <f>SalesAndOrders[[#This Row],[Date]]</f>
        <v>43950</v>
      </c>
      <c r="C104" s="31" t="s">
        <v>24</v>
      </c>
      <c r="D104" s="31" t="s">
        <v>19</v>
      </c>
      <c r="E104" s="31" t="s">
        <v>14</v>
      </c>
      <c r="F104" s="31">
        <v>237</v>
      </c>
      <c r="G104" s="33">
        <v>7038</v>
      </c>
    </row>
    <row r="105" spans="1:7" x14ac:dyDescent="0.25">
      <c r="A105" s="9">
        <v>43950</v>
      </c>
      <c r="B105" s="25">
        <f>SalesAndOrders[[#This Row],[Date]]</f>
        <v>43950</v>
      </c>
      <c r="C105" s="8" t="s">
        <v>10</v>
      </c>
      <c r="D105" s="8" t="s">
        <v>19</v>
      </c>
      <c r="E105" s="8" t="s">
        <v>14</v>
      </c>
      <c r="F105" s="8">
        <v>145</v>
      </c>
      <c r="G105" s="34">
        <v>5422</v>
      </c>
    </row>
    <row r="106" spans="1:7" x14ac:dyDescent="0.25">
      <c r="A106" s="29">
        <v>43950</v>
      </c>
      <c r="B106" s="25">
        <f>SalesAndOrders[[#This Row],[Date]]</f>
        <v>43950</v>
      </c>
      <c r="C106" s="31" t="s">
        <v>24</v>
      </c>
      <c r="D106" s="31" t="s">
        <v>19</v>
      </c>
      <c r="E106" s="31" t="s">
        <v>14</v>
      </c>
      <c r="F106" s="31">
        <v>129</v>
      </c>
      <c r="G106" s="33">
        <v>4731</v>
      </c>
    </row>
    <row r="107" spans="1:7" x14ac:dyDescent="0.25">
      <c r="A107" s="9">
        <v>43950</v>
      </c>
      <c r="B107" s="25">
        <f>SalesAndOrders[[#This Row],[Date]]</f>
        <v>43950</v>
      </c>
      <c r="C107" s="8" t="s">
        <v>24</v>
      </c>
      <c r="D107" s="8" t="s">
        <v>19</v>
      </c>
      <c r="E107" s="8" t="s">
        <v>14</v>
      </c>
      <c r="F107" s="8">
        <v>187</v>
      </c>
      <c r="G107" s="34">
        <v>4549</v>
      </c>
    </row>
    <row r="108" spans="1:7" x14ac:dyDescent="0.25">
      <c r="A108" s="29">
        <v>43950</v>
      </c>
      <c r="B108" s="25">
        <f>SalesAndOrders[[#This Row],[Date]]</f>
        <v>43950</v>
      </c>
      <c r="C108" s="31" t="s">
        <v>16</v>
      </c>
      <c r="D108" s="31" t="s">
        <v>19</v>
      </c>
      <c r="E108" s="31" t="s">
        <v>14</v>
      </c>
      <c r="F108" s="31">
        <v>20</v>
      </c>
      <c r="G108" s="33">
        <v>4455</v>
      </c>
    </row>
    <row r="109" spans="1:7" x14ac:dyDescent="0.25">
      <c r="A109" s="9">
        <v>43950</v>
      </c>
      <c r="B109" s="25">
        <f>SalesAndOrders[[#This Row],[Date]]</f>
        <v>43950</v>
      </c>
      <c r="C109" s="8" t="s">
        <v>16</v>
      </c>
      <c r="D109" s="8" t="s">
        <v>19</v>
      </c>
      <c r="E109" s="8" t="s">
        <v>14</v>
      </c>
      <c r="F109" s="8">
        <v>126</v>
      </c>
      <c r="G109" s="34">
        <v>3931</v>
      </c>
    </row>
    <row r="110" spans="1:7" x14ac:dyDescent="0.25">
      <c r="A110" s="29">
        <v>43950</v>
      </c>
      <c r="B110" s="25">
        <f>SalesAndOrders[[#This Row],[Date]]</f>
        <v>43950</v>
      </c>
      <c r="C110" s="31" t="s">
        <v>24</v>
      </c>
      <c r="D110" s="31" t="s">
        <v>19</v>
      </c>
      <c r="E110" s="31" t="s">
        <v>14</v>
      </c>
      <c r="F110" s="31">
        <v>265</v>
      </c>
      <c r="G110" s="33">
        <v>3916</v>
      </c>
    </row>
    <row r="111" spans="1:7" x14ac:dyDescent="0.25">
      <c r="A111" s="9">
        <v>43950</v>
      </c>
      <c r="B111" s="25">
        <f>SalesAndOrders[[#This Row],[Date]]</f>
        <v>43950</v>
      </c>
      <c r="C111" s="8" t="s">
        <v>24</v>
      </c>
      <c r="D111" s="8" t="s">
        <v>19</v>
      </c>
      <c r="E111" s="8" t="s">
        <v>14</v>
      </c>
      <c r="F111" s="8">
        <v>234</v>
      </c>
      <c r="G111" s="34">
        <v>3885</v>
      </c>
    </row>
    <row r="112" spans="1:7" x14ac:dyDescent="0.25">
      <c r="A112" s="29">
        <v>43950</v>
      </c>
      <c r="B112" s="25">
        <f>SalesAndOrders[[#This Row],[Date]]</f>
        <v>43950</v>
      </c>
      <c r="C112" s="31" t="s">
        <v>16</v>
      </c>
      <c r="D112" s="31" t="s">
        <v>19</v>
      </c>
      <c r="E112" s="31" t="s">
        <v>14</v>
      </c>
      <c r="F112" s="31">
        <v>103</v>
      </c>
      <c r="G112" s="33">
        <v>2417</v>
      </c>
    </row>
    <row r="113" spans="1:7" x14ac:dyDescent="0.25">
      <c r="A113" s="9">
        <v>43950</v>
      </c>
      <c r="B113" s="25">
        <f>SalesAndOrders[[#This Row],[Date]]</f>
        <v>43950</v>
      </c>
      <c r="C113" s="8" t="s">
        <v>16</v>
      </c>
      <c r="D113" s="8" t="s">
        <v>19</v>
      </c>
      <c r="E113" s="8" t="s">
        <v>14</v>
      </c>
      <c r="F113" s="8">
        <v>146</v>
      </c>
      <c r="G113" s="34">
        <v>1812</v>
      </c>
    </row>
    <row r="114" spans="1:7" x14ac:dyDescent="0.25">
      <c r="A114" s="29">
        <v>43950</v>
      </c>
      <c r="B114" s="25">
        <f>SalesAndOrders[[#This Row],[Date]]</f>
        <v>43950</v>
      </c>
      <c r="C114" s="31" t="s">
        <v>10</v>
      </c>
      <c r="D114" s="31" t="s">
        <v>30</v>
      </c>
      <c r="E114" s="31" t="s">
        <v>14</v>
      </c>
      <c r="F114" s="31">
        <v>523</v>
      </c>
      <c r="G114" s="33">
        <v>15355</v>
      </c>
    </row>
    <row r="115" spans="1:7" x14ac:dyDescent="0.25">
      <c r="A115" s="9">
        <v>43950</v>
      </c>
      <c r="B115" s="25">
        <f>SalesAndOrders[[#This Row],[Date]]</f>
        <v>43950</v>
      </c>
      <c r="C115" s="8" t="s">
        <v>10</v>
      </c>
      <c r="D115" s="8" t="s">
        <v>30</v>
      </c>
      <c r="E115" s="8" t="s">
        <v>14</v>
      </c>
      <c r="F115" s="8">
        <v>426</v>
      </c>
      <c r="G115" s="34">
        <v>14548</v>
      </c>
    </row>
    <row r="116" spans="1:7" x14ac:dyDescent="0.25">
      <c r="A116" s="29">
        <v>43950</v>
      </c>
      <c r="B116" s="25">
        <f>SalesAndOrders[[#This Row],[Date]]</f>
        <v>43950</v>
      </c>
      <c r="C116" s="31" t="s">
        <v>16</v>
      </c>
      <c r="D116" s="31" t="s">
        <v>30</v>
      </c>
      <c r="E116" s="31" t="s">
        <v>14</v>
      </c>
      <c r="F116" s="31">
        <v>480</v>
      </c>
      <c r="G116" s="33">
        <v>14293</v>
      </c>
    </row>
    <row r="117" spans="1:7" x14ac:dyDescent="0.25">
      <c r="A117" s="9">
        <v>43950</v>
      </c>
      <c r="B117" s="25">
        <f>SalesAndOrders[[#This Row],[Date]]</f>
        <v>43950</v>
      </c>
      <c r="C117" s="8" t="s">
        <v>10</v>
      </c>
      <c r="D117" s="8" t="s">
        <v>30</v>
      </c>
      <c r="E117" s="8" t="s">
        <v>14</v>
      </c>
      <c r="F117" s="8">
        <v>212</v>
      </c>
      <c r="G117" s="34">
        <v>13403</v>
      </c>
    </row>
    <row r="118" spans="1:7" x14ac:dyDescent="0.25">
      <c r="A118" s="29">
        <v>43950</v>
      </c>
      <c r="B118" s="25">
        <f>SalesAndOrders[[#This Row],[Date]]</f>
        <v>43950</v>
      </c>
      <c r="C118" s="31" t="s">
        <v>10</v>
      </c>
      <c r="D118" s="31" t="s">
        <v>30</v>
      </c>
      <c r="E118" s="31" t="s">
        <v>14</v>
      </c>
      <c r="F118" s="31">
        <v>453</v>
      </c>
      <c r="G118" s="33">
        <v>10714</v>
      </c>
    </row>
    <row r="119" spans="1:7" x14ac:dyDescent="0.25">
      <c r="A119" s="9">
        <v>43950</v>
      </c>
      <c r="B119" s="25">
        <f>SalesAndOrders[[#This Row],[Date]]</f>
        <v>43950</v>
      </c>
      <c r="C119" s="8" t="s">
        <v>24</v>
      </c>
      <c r="D119" s="8" t="s">
        <v>30</v>
      </c>
      <c r="E119" s="8" t="s">
        <v>14</v>
      </c>
      <c r="F119" s="8">
        <v>93</v>
      </c>
      <c r="G119" s="34">
        <v>8284</v>
      </c>
    </row>
    <row r="120" spans="1:7" x14ac:dyDescent="0.25">
      <c r="A120" s="29">
        <v>43950</v>
      </c>
      <c r="B120" s="25">
        <f>SalesAndOrders[[#This Row],[Date]]</f>
        <v>43950</v>
      </c>
      <c r="C120" s="31" t="s">
        <v>24</v>
      </c>
      <c r="D120" s="31" t="s">
        <v>30</v>
      </c>
      <c r="E120" s="31" t="s">
        <v>14</v>
      </c>
      <c r="F120" s="31">
        <v>146</v>
      </c>
      <c r="G120" s="33">
        <v>7084</v>
      </c>
    </row>
    <row r="121" spans="1:7" x14ac:dyDescent="0.25">
      <c r="A121" s="9">
        <v>43950</v>
      </c>
      <c r="B121" s="25">
        <f>SalesAndOrders[[#This Row],[Date]]</f>
        <v>43950</v>
      </c>
      <c r="C121" s="8" t="s">
        <v>16</v>
      </c>
      <c r="D121" s="8" t="s">
        <v>30</v>
      </c>
      <c r="E121" s="8" t="s">
        <v>14</v>
      </c>
      <c r="F121" s="8">
        <v>138</v>
      </c>
      <c r="G121" s="34">
        <v>5830</v>
      </c>
    </row>
    <row r="122" spans="1:7" x14ac:dyDescent="0.25">
      <c r="A122" s="29">
        <v>43950</v>
      </c>
      <c r="B122" s="25">
        <f>SalesAndOrders[[#This Row],[Date]]</f>
        <v>43950</v>
      </c>
      <c r="C122" s="31" t="s">
        <v>24</v>
      </c>
      <c r="D122" s="31" t="s">
        <v>30</v>
      </c>
      <c r="E122" s="31" t="s">
        <v>14</v>
      </c>
      <c r="F122" s="31">
        <v>191</v>
      </c>
      <c r="G122" s="33">
        <v>5180</v>
      </c>
    </row>
    <row r="123" spans="1:7" x14ac:dyDescent="0.25">
      <c r="A123" s="9">
        <v>43950</v>
      </c>
      <c r="B123" s="25">
        <f>SalesAndOrders[[#This Row],[Date]]</f>
        <v>43950</v>
      </c>
      <c r="C123" s="8" t="s">
        <v>24</v>
      </c>
      <c r="D123" s="8" t="s">
        <v>30</v>
      </c>
      <c r="E123" s="8" t="s">
        <v>14</v>
      </c>
      <c r="F123" s="8">
        <v>250</v>
      </c>
      <c r="G123" s="34">
        <v>5075</v>
      </c>
    </row>
    <row r="124" spans="1:7" x14ac:dyDescent="0.25">
      <c r="A124" s="29">
        <v>43950</v>
      </c>
      <c r="B124" s="25">
        <f>SalesAndOrders[[#This Row],[Date]]</f>
        <v>43950</v>
      </c>
      <c r="C124" s="31" t="s">
        <v>16</v>
      </c>
      <c r="D124" s="31" t="s">
        <v>30</v>
      </c>
      <c r="E124" s="31" t="s">
        <v>14</v>
      </c>
      <c r="F124" s="31">
        <v>125</v>
      </c>
      <c r="G124" s="33">
        <v>4066</v>
      </c>
    </row>
    <row r="125" spans="1:7" x14ac:dyDescent="0.25">
      <c r="A125" s="9">
        <v>43950</v>
      </c>
      <c r="B125" s="25">
        <f>SalesAndOrders[[#This Row],[Date]]</f>
        <v>43950</v>
      </c>
      <c r="C125" s="8" t="s">
        <v>16</v>
      </c>
      <c r="D125" s="8" t="s">
        <v>30</v>
      </c>
      <c r="E125" s="8" t="s">
        <v>14</v>
      </c>
      <c r="F125" s="8">
        <v>68</v>
      </c>
      <c r="G125" s="34">
        <v>3723</v>
      </c>
    </row>
    <row r="126" spans="1:7" x14ac:dyDescent="0.25">
      <c r="A126" s="29">
        <v>43950</v>
      </c>
      <c r="B126" s="25">
        <f>SalesAndOrders[[#This Row],[Date]]</f>
        <v>43950</v>
      </c>
      <c r="C126" s="31" t="s">
        <v>24</v>
      </c>
      <c r="D126" s="31" t="s">
        <v>30</v>
      </c>
      <c r="E126" s="31" t="s">
        <v>14</v>
      </c>
      <c r="F126" s="31">
        <v>226</v>
      </c>
      <c r="G126" s="33">
        <v>3689</v>
      </c>
    </row>
    <row r="127" spans="1:7" x14ac:dyDescent="0.25">
      <c r="A127" s="9">
        <v>43950</v>
      </c>
      <c r="B127" s="25">
        <f>SalesAndOrders[[#This Row],[Date]]</f>
        <v>43950</v>
      </c>
      <c r="C127" s="8" t="s">
        <v>16</v>
      </c>
      <c r="D127" s="8" t="s">
        <v>30</v>
      </c>
      <c r="E127" s="8" t="s">
        <v>14</v>
      </c>
      <c r="F127" s="8">
        <v>87</v>
      </c>
      <c r="G127" s="34">
        <v>2904</v>
      </c>
    </row>
    <row r="128" spans="1:7" x14ac:dyDescent="0.25">
      <c r="A128" s="29">
        <v>43950</v>
      </c>
      <c r="B128" s="25">
        <f>SalesAndOrders[[#This Row],[Date]]</f>
        <v>43950</v>
      </c>
      <c r="C128" s="31" t="s">
        <v>24</v>
      </c>
      <c r="D128" s="31" t="s">
        <v>30</v>
      </c>
      <c r="E128" s="31" t="s">
        <v>14</v>
      </c>
      <c r="F128" s="31">
        <v>128</v>
      </c>
      <c r="G128" s="33">
        <v>2894</v>
      </c>
    </row>
    <row r="129" spans="1:7" x14ac:dyDescent="0.25">
      <c r="A129" s="9">
        <v>43950</v>
      </c>
      <c r="B129" s="25">
        <f>SalesAndOrders[[#This Row],[Date]]</f>
        <v>43950</v>
      </c>
      <c r="C129" s="8" t="s">
        <v>24</v>
      </c>
      <c r="D129" s="8" t="s">
        <v>30</v>
      </c>
      <c r="E129" s="8" t="s">
        <v>14</v>
      </c>
      <c r="F129" s="8">
        <v>127</v>
      </c>
      <c r="G129" s="34">
        <v>2503</v>
      </c>
    </row>
    <row r="130" spans="1:7" x14ac:dyDescent="0.25">
      <c r="A130" s="29">
        <v>43950</v>
      </c>
      <c r="B130" s="25">
        <f>SalesAndOrders[[#This Row],[Date]]</f>
        <v>43950</v>
      </c>
      <c r="C130" s="31" t="s">
        <v>16</v>
      </c>
      <c r="D130" s="31" t="s">
        <v>30</v>
      </c>
      <c r="E130" s="31" t="s">
        <v>14</v>
      </c>
      <c r="F130" s="31">
        <v>44</v>
      </c>
      <c r="G130" s="33">
        <v>2489</v>
      </c>
    </row>
    <row r="131" spans="1:7" x14ac:dyDescent="0.25">
      <c r="A131" s="9">
        <v>43950</v>
      </c>
      <c r="B131" s="25">
        <f>SalesAndOrders[[#This Row],[Date]]</f>
        <v>43950</v>
      </c>
      <c r="C131" s="8" t="s">
        <v>10</v>
      </c>
      <c r="D131" s="8" t="s">
        <v>30</v>
      </c>
      <c r="E131" s="8" t="s">
        <v>14</v>
      </c>
      <c r="F131" s="8">
        <v>43</v>
      </c>
      <c r="G131" s="34">
        <v>2294</v>
      </c>
    </row>
    <row r="132" spans="1:7" x14ac:dyDescent="0.25">
      <c r="A132" s="29">
        <v>43950</v>
      </c>
      <c r="B132" s="25">
        <f>SalesAndOrders[[#This Row],[Date]]</f>
        <v>43950</v>
      </c>
      <c r="C132" s="31" t="s">
        <v>24</v>
      </c>
      <c r="D132" s="31" t="s">
        <v>30</v>
      </c>
      <c r="E132" s="31" t="s">
        <v>14</v>
      </c>
      <c r="F132" s="31">
        <v>128</v>
      </c>
      <c r="G132" s="33">
        <v>1654</v>
      </c>
    </row>
    <row r="133" spans="1:7" x14ac:dyDescent="0.25">
      <c r="A133" s="9">
        <v>43950</v>
      </c>
      <c r="B133" s="25">
        <f>SalesAndOrders[[#This Row],[Date]]</f>
        <v>43950</v>
      </c>
      <c r="C133" s="8" t="s">
        <v>24</v>
      </c>
      <c r="D133" s="8" t="s">
        <v>32</v>
      </c>
      <c r="E133" s="8" t="s">
        <v>33</v>
      </c>
      <c r="F133" s="8">
        <v>190</v>
      </c>
      <c r="G133" s="34">
        <v>9756</v>
      </c>
    </row>
    <row r="134" spans="1:7" x14ac:dyDescent="0.25">
      <c r="A134" s="29">
        <v>43950</v>
      </c>
      <c r="B134" s="25">
        <f>SalesAndOrders[[#This Row],[Date]]</f>
        <v>43950</v>
      </c>
      <c r="C134" s="31" t="s">
        <v>24</v>
      </c>
      <c r="D134" s="31" t="s">
        <v>32</v>
      </c>
      <c r="E134" s="31" t="s">
        <v>33</v>
      </c>
      <c r="F134" s="31">
        <v>65</v>
      </c>
      <c r="G134" s="33">
        <v>7419</v>
      </c>
    </row>
    <row r="135" spans="1:7" x14ac:dyDescent="0.25">
      <c r="A135" s="9">
        <v>43950</v>
      </c>
      <c r="B135" s="25">
        <f>SalesAndOrders[[#This Row],[Date]]</f>
        <v>43950</v>
      </c>
      <c r="C135" s="8" t="s">
        <v>24</v>
      </c>
      <c r="D135" s="8" t="s">
        <v>32</v>
      </c>
      <c r="E135" s="8" t="s">
        <v>33</v>
      </c>
      <c r="F135" s="8">
        <v>244</v>
      </c>
      <c r="G135" s="34">
        <v>6306</v>
      </c>
    </row>
    <row r="136" spans="1:7" x14ac:dyDescent="0.25">
      <c r="A136" s="29">
        <v>43950</v>
      </c>
      <c r="B136" s="25">
        <f>SalesAndOrders[[#This Row],[Date]]</f>
        <v>43950</v>
      </c>
      <c r="C136" s="31" t="s">
        <v>16</v>
      </c>
      <c r="D136" s="31" t="s">
        <v>57</v>
      </c>
      <c r="E136" s="31" t="s">
        <v>14</v>
      </c>
      <c r="F136" s="31">
        <v>142</v>
      </c>
      <c r="G136" s="33">
        <v>5884</v>
      </c>
    </row>
    <row r="137" spans="1:7" x14ac:dyDescent="0.25">
      <c r="A137" s="9">
        <v>43950</v>
      </c>
      <c r="B137" s="25">
        <f>SalesAndOrders[[#This Row],[Date]]</f>
        <v>43950</v>
      </c>
      <c r="C137" s="8" t="s">
        <v>10</v>
      </c>
      <c r="D137" s="8" t="s">
        <v>67</v>
      </c>
      <c r="E137" s="8" t="s">
        <v>33</v>
      </c>
      <c r="F137" s="8">
        <v>305</v>
      </c>
      <c r="G137" s="34">
        <v>10098</v>
      </c>
    </row>
    <row r="138" spans="1:7" x14ac:dyDescent="0.25">
      <c r="A138" s="29">
        <v>43950</v>
      </c>
      <c r="B138" s="25">
        <f>SalesAndOrders[[#This Row],[Date]]</f>
        <v>43950</v>
      </c>
      <c r="C138" s="31" t="s">
        <v>16</v>
      </c>
      <c r="D138" s="31" t="s">
        <v>32</v>
      </c>
      <c r="E138" s="31" t="s">
        <v>33</v>
      </c>
      <c r="F138" s="31">
        <v>133</v>
      </c>
      <c r="G138" s="33">
        <v>5035</v>
      </c>
    </row>
    <row r="139" spans="1:7" x14ac:dyDescent="0.25">
      <c r="A139" s="9">
        <v>43950</v>
      </c>
      <c r="B139" s="25">
        <f>SalesAndOrders[[#This Row],[Date]]</f>
        <v>43950</v>
      </c>
      <c r="C139" s="8" t="s">
        <v>24</v>
      </c>
      <c r="D139" s="8" t="s">
        <v>32</v>
      </c>
      <c r="E139" s="8" t="s">
        <v>33</v>
      </c>
      <c r="F139" s="8">
        <v>245</v>
      </c>
      <c r="G139" s="34">
        <v>4631</v>
      </c>
    </row>
    <row r="140" spans="1:7" x14ac:dyDescent="0.25">
      <c r="A140" s="29">
        <v>43950</v>
      </c>
      <c r="B140" s="25">
        <f>SalesAndOrders[[#This Row],[Date]]</f>
        <v>43950</v>
      </c>
      <c r="C140" s="31" t="s">
        <v>10</v>
      </c>
      <c r="D140" s="31" t="s">
        <v>32</v>
      </c>
      <c r="E140" s="31" t="s">
        <v>33</v>
      </c>
      <c r="F140" s="31">
        <v>24</v>
      </c>
      <c r="G140" s="33">
        <v>2647</v>
      </c>
    </row>
    <row r="141" spans="1:7" x14ac:dyDescent="0.25">
      <c r="A141" s="9">
        <v>43950</v>
      </c>
      <c r="B141" s="25">
        <f>SalesAndOrders[[#This Row],[Date]]</f>
        <v>43950</v>
      </c>
      <c r="C141" s="8" t="s">
        <v>16</v>
      </c>
      <c r="D141" s="8" t="s">
        <v>32</v>
      </c>
      <c r="E141" s="8" t="s">
        <v>33</v>
      </c>
      <c r="F141" s="8">
        <v>57</v>
      </c>
      <c r="G141" s="34">
        <v>2389</v>
      </c>
    </row>
    <row r="142" spans="1:7" x14ac:dyDescent="0.25">
      <c r="A142" s="29">
        <v>43950</v>
      </c>
      <c r="B142" s="25">
        <f>SalesAndOrders[[#This Row],[Date]]</f>
        <v>43950</v>
      </c>
      <c r="C142" s="31" t="s">
        <v>16</v>
      </c>
      <c r="D142" s="31" t="s">
        <v>32</v>
      </c>
      <c r="E142" s="31" t="s">
        <v>33</v>
      </c>
      <c r="F142" s="31">
        <v>22</v>
      </c>
      <c r="G142" s="33">
        <v>1961</v>
      </c>
    </row>
    <row r="143" spans="1:7" x14ac:dyDescent="0.25">
      <c r="A143" s="9">
        <v>43950</v>
      </c>
      <c r="B143" s="25">
        <f>SalesAndOrders[[#This Row],[Date]]</f>
        <v>43950</v>
      </c>
      <c r="C143" s="8" t="s">
        <v>10</v>
      </c>
      <c r="D143" s="8" t="s">
        <v>32</v>
      </c>
      <c r="E143" s="8" t="s">
        <v>33</v>
      </c>
      <c r="F143" s="8">
        <v>29</v>
      </c>
      <c r="G143" s="34">
        <v>916</v>
      </c>
    </row>
    <row r="144" spans="1:7" x14ac:dyDescent="0.25">
      <c r="A144" s="29">
        <v>43950</v>
      </c>
      <c r="B144" s="25">
        <f>SalesAndOrders[[#This Row],[Date]]</f>
        <v>43950</v>
      </c>
      <c r="C144" s="31" t="s">
        <v>16</v>
      </c>
      <c r="D144" s="31" t="s">
        <v>32</v>
      </c>
      <c r="E144" s="31" t="s">
        <v>33</v>
      </c>
      <c r="F144" s="31">
        <v>40</v>
      </c>
      <c r="G144" s="33">
        <v>778</v>
      </c>
    </row>
    <row r="145" spans="1:7" x14ac:dyDescent="0.25">
      <c r="A145" s="9">
        <v>43950</v>
      </c>
      <c r="B145" s="25">
        <f>SalesAndOrders[[#This Row],[Date]]</f>
        <v>43950</v>
      </c>
      <c r="C145" s="8" t="s">
        <v>16</v>
      </c>
      <c r="D145" s="8" t="s">
        <v>32</v>
      </c>
      <c r="E145" s="8" t="s">
        <v>33</v>
      </c>
      <c r="F145" s="8">
        <v>145</v>
      </c>
      <c r="G145" s="34">
        <v>751</v>
      </c>
    </row>
    <row r="146" spans="1:7" x14ac:dyDescent="0.25">
      <c r="A146" s="29">
        <v>43950</v>
      </c>
      <c r="B146" s="25">
        <f>SalesAndOrders[[#This Row],[Date]]</f>
        <v>43950</v>
      </c>
      <c r="C146" s="31" t="s">
        <v>24</v>
      </c>
      <c r="D146" s="31" t="s">
        <v>39</v>
      </c>
      <c r="E146" s="31" t="s">
        <v>33</v>
      </c>
      <c r="F146" s="31">
        <v>150</v>
      </c>
      <c r="G146" s="33">
        <v>7751</v>
      </c>
    </row>
    <row r="147" spans="1:7" x14ac:dyDescent="0.25">
      <c r="A147" s="9">
        <v>43950</v>
      </c>
      <c r="B147" s="25">
        <f>SalesAndOrders[[#This Row],[Date]]</f>
        <v>43950</v>
      </c>
      <c r="C147" s="8" t="s">
        <v>24</v>
      </c>
      <c r="D147" s="8" t="s">
        <v>39</v>
      </c>
      <c r="E147" s="8" t="s">
        <v>33</v>
      </c>
      <c r="F147" s="8">
        <v>155</v>
      </c>
      <c r="G147" s="34">
        <v>7206</v>
      </c>
    </row>
    <row r="148" spans="1:7" x14ac:dyDescent="0.25">
      <c r="A148" s="29">
        <v>43950</v>
      </c>
      <c r="B148" s="25">
        <f>SalesAndOrders[[#This Row],[Date]]</f>
        <v>43950</v>
      </c>
      <c r="C148" s="31" t="s">
        <v>16</v>
      </c>
      <c r="D148" s="31" t="s">
        <v>39</v>
      </c>
      <c r="E148" s="31" t="s">
        <v>33</v>
      </c>
      <c r="F148" s="31">
        <v>84</v>
      </c>
      <c r="G148" s="33">
        <v>4172</v>
      </c>
    </row>
    <row r="149" spans="1:7" x14ac:dyDescent="0.25">
      <c r="A149" s="9">
        <v>43950</v>
      </c>
      <c r="B149" s="25">
        <f>SalesAndOrders[[#This Row],[Date]]</f>
        <v>43950</v>
      </c>
      <c r="C149" s="8" t="s">
        <v>10</v>
      </c>
      <c r="D149" s="8" t="s">
        <v>39</v>
      </c>
      <c r="E149" s="8" t="s">
        <v>33</v>
      </c>
      <c r="F149" s="8">
        <v>220</v>
      </c>
      <c r="G149" s="34">
        <v>4590</v>
      </c>
    </row>
    <row r="150" spans="1:7" x14ac:dyDescent="0.25">
      <c r="A150" s="29">
        <v>43950</v>
      </c>
      <c r="B150" s="25">
        <f>SalesAndOrders[[#This Row],[Date]]</f>
        <v>43950</v>
      </c>
      <c r="C150" s="31" t="s">
        <v>24</v>
      </c>
      <c r="D150" s="31" t="s">
        <v>39</v>
      </c>
      <c r="E150" s="31" t="s">
        <v>33</v>
      </c>
      <c r="F150" s="31">
        <v>83</v>
      </c>
      <c r="G150" s="33">
        <v>3426</v>
      </c>
    </row>
    <row r="151" spans="1:7" x14ac:dyDescent="0.25">
      <c r="A151" s="9">
        <v>43950</v>
      </c>
      <c r="B151" s="25">
        <f>SalesAndOrders[[#This Row],[Date]]</f>
        <v>43950</v>
      </c>
      <c r="C151" s="8" t="s">
        <v>24</v>
      </c>
      <c r="D151" s="8" t="s">
        <v>39</v>
      </c>
      <c r="E151" s="8" t="s">
        <v>33</v>
      </c>
      <c r="F151" s="8">
        <v>125</v>
      </c>
      <c r="G151" s="34">
        <v>3174</v>
      </c>
    </row>
    <row r="152" spans="1:7" x14ac:dyDescent="0.25">
      <c r="A152" s="29">
        <v>43950</v>
      </c>
      <c r="B152" s="25">
        <f>SalesAndOrders[[#This Row],[Date]]</f>
        <v>43950</v>
      </c>
      <c r="C152" s="31" t="s">
        <v>16</v>
      </c>
      <c r="D152" s="31" t="s">
        <v>39</v>
      </c>
      <c r="E152" s="31" t="s">
        <v>33</v>
      </c>
      <c r="F152" s="31">
        <v>126</v>
      </c>
      <c r="G152" s="33">
        <v>2926</v>
      </c>
    </row>
    <row r="153" spans="1:7" x14ac:dyDescent="0.25">
      <c r="A153" s="9">
        <v>43950</v>
      </c>
      <c r="B153" s="25">
        <f>SalesAndOrders[[#This Row],[Date]]</f>
        <v>43950</v>
      </c>
      <c r="C153" s="8" t="s">
        <v>24</v>
      </c>
      <c r="D153" s="8" t="s">
        <v>39</v>
      </c>
      <c r="E153" s="8" t="s">
        <v>33</v>
      </c>
      <c r="F153" s="8">
        <v>271</v>
      </c>
      <c r="G153" s="34">
        <v>2736</v>
      </c>
    </row>
    <row r="154" spans="1:7" x14ac:dyDescent="0.25">
      <c r="A154" s="29">
        <v>43950</v>
      </c>
      <c r="B154" s="25">
        <f>SalesAndOrders[[#This Row],[Date]]</f>
        <v>43950</v>
      </c>
      <c r="C154" s="31" t="s">
        <v>10</v>
      </c>
      <c r="D154" s="31" t="s">
        <v>39</v>
      </c>
      <c r="E154" s="31" t="s">
        <v>33</v>
      </c>
      <c r="F154" s="31">
        <v>31</v>
      </c>
      <c r="G154" s="33">
        <v>2477</v>
      </c>
    </row>
    <row r="155" spans="1:7" x14ac:dyDescent="0.25">
      <c r="A155" s="9">
        <v>43950</v>
      </c>
      <c r="B155" s="25">
        <f>SalesAndOrders[[#This Row],[Date]]</f>
        <v>43950</v>
      </c>
      <c r="C155" s="8" t="s">
        <v>16</v>
      </c>
      <c r="D155" s="8" t="s">
        <v>39</v>
      </c>
      <c r="E155" s="8" t="s">
        <v>33</v>
      </c>
      <c r="F155" s="8">
        <v>117</v>
      </c>
      <c r="G155" s="34">
        <v>2181</v>
      </c>
    </row>
    <row r="156" spans="1:7" x14ac:dyDescent="0.25">
      <c r="A156" s="29">
        <v>43950</v>
      </c>
      <c r="B156" s="25">
        <f>SalesAndOrders[[#This Row],[Date]]</f>
        <v>43950</v>
      </c>
      <c r="C156" s="31" t="s">
        <v>24</v>
      </c>
      <c r="D156" s="31" t="s">
        <v>39</v>
      </c>
      <c r="E156" s="31" t="s">
        <v>33</v>
      </c>
      <c r="F156" s="31">
        <v>271</v>
      </c>
      <c r="G156" s="33">
        <v>2069</v>
      </c>
    </row>
    <row r="157" spans="1:7" x14ac:dyDescent="0.25">
      <c r="A157" s="9">
        <v>43950</v>
      </c>
      <c r="B157" s="25">
        <f>SalesAndOrders[[#This Row],[Date]]</f>
        <v>43950</v>
      </c>
      <c r="C157" s="8" t="s">
        <v>10</v>
      </c>
      <c r="D157" s="8" t="s">
        <v>2724</v>
      </c>
      <c r="E157" s="8" t="s">
        <v>33</v>
      </c>
      <c r="F157" s="8">
        <v>495</v>
      </c>
      <c r="G157" s="34">
        <v>22401</v>
      </c>
    </row>
    <row r="158" spans="1:7" x14ac:dyDescent="0.25">
      <c r="A158" s="29">
        <v>43950</v>
      </c>
      <c r="B158" s="25">
        <f>SalesAndOrders[[#This Row],[Date]]</f>
        <v>43950</v>
      </c>
      <c r="C158" s="31" t="s">
        <v>24</v>
      </c>
      <c r="D158" s="31" t="s">
        <v>2724</v>
      </c>
      <c r="E158" s="31" t="s">
        <v>33</v>
      </c>
      <c r="F158" s="31">
        <v>162</v>
      </c>
      <c r="G158" s="33">
        <v>4958</v>
      </c>
    </row>
    <row r="159" spans="1:7" x14ac:dyDescent="0.25">
      <c r="A159" s="9">
        <v>43950</v>
      </c>
      <c r="B159" s="25">
        <f>SalesAndOrders[[#This Row],[Date]]</f>
        <v>43950</v>
      </c>
      <c r="C159" s="8" t="s">
        <v>24</v>
      </c>
      <c r="D159" s="8" t="s">
        <v>2724</v>
      </c>
      <c r="E159" s="8" t="s">
        <v>33</v>
      </c>
      <c r="F159" s="8">
        <v>152</v>
      </c>
      <c r="G159" s="34">
        <v>4894</v>
      </c>
    </row>
    <row r="160" spans="1:7" x14ac:dyDescent="0.25">
      <c r="A160" s="29">
        <v>43950</v>
      </c>
      <c r="B160" s="25">
        <f>SalesAndOrders[[#This Row],[Date]]</f>
        <v>43950</v>
      </c>
      <c r="C160" s="31" t="s">
        <v>10</v>
      </c>
      <c r="D160" s="31" t="s">
        <v>2724</v>
      </c>
      <c r="E160" s="31" t="s">
        <v>33</v>
      </c>
      <c r="F160" s="31">
        <v>143</v>
      </c>
      <c r="G160" s="33">
        <v>4732</v>
      </c>
    </row>
    <row r="161" spans="1:7" x14ac:dyDescent="0.25">
      <c r="A161" s="9">
        <v>43950</v>
      </c>
      <c r="B161" s="25">
        <f>SalesAndOrders[[#This Row],[Date]]</f>
        <v>43950</v>
      </c>
      <c r="C161" s="8" t="s">
        <v>16</v>
      </c>
      <c r="D161" s="8" t="s">
        <v>2724</v>
      </c>
      <c r="E161" s="8" t="s">
        <v>33</v>
      </c>
      <c r="F161" s="8">
        <v>25</v>
      </c>
      <c r="G161" s="34">
        <v>4250</v>
      </c>
    </row>
    <row r="162" spans="1:7" x14ac:dyDescent="0.25">
      <c r="A162" s="29">
        <v>43950</v>
      </c>
      <c r="B162" s="25">
        <f>SalesAndOrders[[#This Row],[Date]]</f>
        <v>43950</v>
      </c>
      <c r="C162" s="31" t="s">
        <v>10</v>
      </c>
      <c r="D162" s="31" t="s">
        <v>13</v>
      </c>
      <c r="E162" s="31" t="s">
        <v>14</v>
      </c>
      <c r="F162" s="31">
        <v>124</v>
      </c>
      <c r="G162" s="33">
        <v>1553</v>
      </c>
    </row>
    <row r="163" spans="1:7" x14ac:dyDescent="0.25">
      <c r="A163" s="9">
        <v>43950</v>
      </c>
      <c r="B163" s="25">
        <f>SalesAndOrders[[#This Row],[Date]]</f>
        <v>43950</v>
      </c>
      <c r="C163" s="8" t="s">
        <v>10</v>
      </c>
      <c r="D163" s="8" t="s">
        <v>30</v>
      </c>
      <c r="E163" s="8" t="s">
        <v>14</v>
      </c>
      <c r="F163" s="8">
        <v>95</v>
      </c>
      <c r="G163" s="34">
        <v>6179</v>
      </c>
    </row>
    <row r="164" spans="1:7" x14ac:dyDescent="0.25">
      <c r="A164" s="29">
        <v>43950</v>
      </c>
      <c r="B164" s="25">
        <f>SalesAndOrders[[#This Row],[Date]]</f>
        <v>43950</v>
      </c>
      <c r="C164" s="31" t="s">
        <v>16</v>
      </c>
      <c r="D164" s="31" t="s">
        <v>2724</v>
      </c>
      <c r="E164" s="31" t="s">
        <v>33</v>
      </c>
      <c r="F164" s="31">
        <v>790</v>
      </c>
      <c r="G164" s="33">
        <v>6788</v>
      </c>
    </row>
    <row r="165" spans="1:7" x14ac:dyDescent="0.25">
      <c r="A165" s="9">
        <v>43950</v>
      </c>
      <c r="B165" s="25">
        <f>SalesAndOrders[[#This Row],[Date]]</f>
        <v>43950</v>
      </c>
      <c r="C165" s="8" t="s">
        <v>24</v>
      </c>
      <c r="D165" s="8" t="s">
        <v>2724</v>
      </c>
      <c r="E165" s="8" t="s">
        <v>33</v>
      </c>
      <c r="F165" s="8">
        <v>112</v>
      </c>
      <c r="G165" s="34">
        <v>6785</v>
      </c>
    </row>
    <row r="166" spans="1:7" x14ac:dyDescent="0.25">
      <c r="A166" s="29">
        <v>43950</v>
      </c>
      <c r="B166" s="25">
        <f>SalesAndOrders[[#This Row],[Date]]</f>
        <v>43950</v>
      </c>
      <c r="C166" s="31" t="s">
        <v>16</v>
      </c>
      <c r="D166" s="31" t="s">
        <v>2724</v>
      </c>
      <c r="E166" s="31" t="s">
        <v>33</v>
      </c>
      <c r="F166" s="31">
        <v>102</v>
      </c>
      <c r="G166" s="33">
        <v>6596</v>
      </c>
    </row>
    <row r="167" spans="1:7" x14ac:dyDescent="0.25">
      <c r="A167" s="9">
        <v>43950</v>
      </c>
      <c r="B167" s="25">
        <f>SalesAndOrders[[#This Row],[Date]]</f>
        <v>43950</v>
      </c>
      <c r="C167" s="8" t="s">
        <v>10</v>
      </c>
      <c r="D167" s="8" t="s">
        <v>57</v>
      </c>
      <c r="E167" s="8" t="s">
        <v>14</v>
      </c>
      <c r="F167" s="8">
        <v>310</v>
      </c>
      <c r="G167" s="34">
        <v>18395</v>
      </c>
    </row>
    <row r="168" spans="1:7" x14ac:dyDescent="0.25">
      <c r="A168" s="29">
        <v>43950</v>
      </c>
      <c r="B168" s="25">
        <f>SalesAndOrders[[#This Row],[Date]]</f>
        <v>43950</v>
      </c>
      <c r="C168" s="31" t="s">
        <v>10</v>
      </c>
      <c r="D168" s="31" t="s">
        <v>57</v>
      </c>
      <c r="E168" s="31" t="s">
        <v>14</v>
      </c>
      <c r="F168" s="31">
        <v>453</v>
      </c>
      <c r="G168" s="33">
        <v>16360</v>
      </c>
    </row>
    <row r="169" spans="1:7" x14ac:dyDescent="0.25">
      <c r="A169" s="9">
        <v>43950</v>
      </c>
      <c r="B169" s="25">
        <f>SalesAndOrders[[#This Row],[Date]]</f>
        <v>43950</v>
      </c>
      <c r="C169" s="8" t="s">
        <v>10</v>
      </c>
      <c r="D169" s="8" t="s">
        <v>57</v>
      </c>
      <c r="E169" s="8" t="s">
        <v>14</v>
      </c>
      <c r="F169" s="8">
        <v>325</v>
      </c>
      <c r="G169" s="34">
        <v>9903</v>
      </c>
    </row>
    <row r="170" spans="1:7" x14ac:dyDescent="0.25">
      <c r="A170" s="29">
        <v>43950</v>
      </c>
      <c r="B170" s="25">
        <f>SalesAndOrders[[#This Row],[Date]]</f>
        <v>43950</v>
      </c>
      <c r="C170" s="31" t="s">
        <v>16</v>
      </c>
      <c r="D170" s="31" t="s">
        <v>30</v>
      </c>
      <c r="E170" s="31" t="s">
        <v>14</v>
      </c>
      <c r="F170" s="31">
        <v>272</v>
      </c>
      <c r="G170" s="33">
        <v>9380</v>
      </c>
    </row>
    <row r="171" spans="1:7" x14ac:dyDescent="0.25">
      <c r="A171" s="9">
        <v>43950</v>
      </c>
      <c r="B171" s="25">
        <f>SalesAndOrders[[#This Row],[Date]]</f>
        <v>43950</v>
      </c>
      <c r="C171" s="8" t="s">
        <v>24</v>
      </c>
      <c r="D171" s="8" t="s">
        <v>57</v>
      </c>
      <c r="E171" s="8" t="s">
        <v>14</v>
      </c>
      <c r="F171" s="8">
        <v>270</v>
      </c>
      <c r="G171" s="34">
        <v>4503</v>
      </c>
    </row>
    <row r="172" spans="1:7" x14ac:dyDescent="0.25">
      <c r="A172" s="29">
        <v>43950</v>
      </c>
      <c r="B172" s="25">
        <f>SalesAndOrders[[#This Row],[Date]]</f>
        <v>43950</v>
      </c>
      <c r="C172" s="31" t="s">
        <v>16</v>
      </c>
      <c r="D172" s="31" t="s">
        <v>57</v>
      </c>
      <c r="E172" s="31" t="s">
        <v>14</v>
      </c>
      <c r="F172" s="31">
        <v>139</v>
      </c>
      <c r="G172" s="33">
        <v>3624</v>
      </c>
    </row>
    <row r="173" spans="1:7" x14ac:dyDescent="0.25">
      <c r="A173" s="9">
        <v>43950</v>
      </c>
      <c r="B173" s="25">
        <f>SalesAndOrders[[#This Row],[Date]]</f>
        <v>43950</v>
      </c>
      <c r="C173" s="8" t="s">
        <v>24</v>
      </c>
      <c r="D173" s="8" t="s">
        <v>57</v>
      </c>
      <c r="E173" s="8" t="s">
        <v>14</v>
      </c>
      <c r="F173" s="8">
        <v>288</v>
      </c>
      <c r="G173" s="34">
        <v>3271</v>
      </c>
    </row>
    <row r="174" spans="1:7" x14ac:dyDescent="0.25">
      <c r="A174" s="29">
        <v>43950</v>
      </c>
      <c r="B174" s="25">
        <f>SalesAndOrders[[#This Row],[Date]]</f>
        <v>43950</v>
      </c>
      <c r="C174" s="31" t="s">
        <v>16</v>
      </c>
      <c r="D174" s="31" t="s">
        <v>57</v>
      </c>
      <c r="E174" s="31" t="s">
        <v>14</v>
      </c>
      <c r="F174" s="31">
        <v>61</v>
      </c>
      <c r="G174" s="33">
        <v>2656</v>
      </c>
    </row>
    <row r="175" spans="1:7" x14ac:dyDescent="0.25">
      <c r="A175" s="9">
        <v>43950</v>
      </c>
      <c r="B175" s="25">
        <f>SalesAndOrders[[#This Row],[Date]]</f>
        <v>43950</v>
      </c>
      <c r="C175" s="8" t="s">
        <v>10</v>
      </c>
      <c r="D175" s="8" t="s">
        <v>60</v>
      </c>
      <c r="E175" s="8" t="s">
        <v>33</v>
      </c>
      <c r="F175" s="8">
        <v>154</v>
      </c>
      <c r="G175" s="34">
        <v>18263</v>
      </c>
    </row>
    <row r="176" spans="1:7" x14ac:dyDescent="0.25">
      <c r="A176" s="29">
        <v>43950</v>
      </c>
      <c r="B176" s="25">
        <f>SalesAndOrders[[#This Row],[Date]]</f>
        <v>43950</v>
      </c>
      <c r="C176" s="31" t="s">
        <v>24</v>
      </c>
      <c r="D176" s="31" t="s">
        <v>32</v>
      </c>
      <c r="E176" s="31" t="s">
        <v>33</v>
      </c>
      <c r="F176" s="31">
        <v>296</v>
      </c>
      <c r="G176" s="33">
        <v>7365</v>
      </c>
    </row>
    <row r="177" spans="1:7" x14ac:dyDescent="0.25">
      <c r="A177" s="9">
        <v>43950</v>
      </c>
      <c r="B177" s="25">
        <f>SalesAndOrders[[#This Row],[Date]]</f>
        <v>43950</v>
      </c>
      <c r="C177" s="8" t="s">
        <v>10</v>
      </c>
      <c r="D177" s="8" t="s">
        <v>60</v>
      </c>
      <c r="E177" s="8" t="s">
        <v>33</v>
      </c>
      <c r="F177" s="8">
        <v>219</v>
      </c>
      <c r="G177" s="34">
        <v>16995</v>
      </c>
    </row>
    <row r="178" spans="1:7" x14ac:dyDescent="0.25">
      <c r="A178" s="29">
        <v>43950</v>
      </c>
      <c r="B178" s="25">
        <f>SalesAndOrders[[#This Row],[Date]]</f>
        <v>43950</v>
      </c>
      <c r="C178" s="31" t="s">
        <v>24</v>
      </c>
      <c r="D178" s="31" t="s">
        <v>60</v>
      </c>
      <c r="E178" s="31" t="s">
        <v>33</v>
      </c>
      <c r="F178" s="31">
        <v>69</v>
      </c>
      <c r="G178" s="33">
        <v>5237</v>
      </c>
    </row>
    <row r="179" spans="1:7" x14ac:dyDescent="0.25">
      <c r="A179" s="9">
        <v>43950</v>
      </c>
      <c r="B179" s="25">
        <f>SalesAndOrders[[#This Row],[Date]]</f>
        <v>43950</v>
      </c>
      <c r="C179" s="8" t="s">
        <v>16</v>
      </c>
      <c r="D179" s="8" t="s">
        <v>60</v>
      </c>
      <c r="E179" s="8" t="s">
        <v>33</v>
      </c>
      <c r="F179" s="8">
        <v>19</v>
      </c>
      <c r="G179" s="34">
        <v>4944</v>
      </c>
    </row>
    <row r="180" spans="1:7" x14ac:dyDescent="0.25">
      <c r="A180" s="29">
        <v>43950</v>
      </c>
      <c r="B180" s="25">
        <f>SalesAndOrders[[#This Row],[Date]]</f>
        <v>43950</v>
      </c>
      <c r="C180" s="31" t="s">
        <v>16</v>
      </c>
      <c r="D180" s="31" t="s">
        <v>60</v>
      </c>
      <c r="E180" s="31" t="s">
        <v>33</v>
      </c>
      <c r="F180" s="31">
        <v>96</v>
      </c>
      <c r="G180" s="33">
        <v>4798</v>
      </c>
    </row>
    <row r="181" spans="1:7" x14ac:dyDescent="0.25">
      <c r="A181" s="9">
        <v>43950</v>
      </c>
      <c r="B181" s="25">
        <f>SalesAndOrders[[#This Row],[Date]]</f>
        <v>43950</v>
      </c>
      <c r="C181" s="8" t="s">
        <v>16</v>
      </c>
      <c r="D181" s="8" t="s">
        <v>60</v>
      </c>
      <c r="E181" s="8" t="s">
        <v>33</v>
      </c>
      <c r="F181" s="8">
        <v>47</v>
      </c>
      <c r="G181" s="34">
        <v>3605</v>
      </c>
    </row>
    <row r="182" spans="1:7" x14ac:dyDescent="0.25">
      <c r="A182" s="29">
        <v>43950</v>
      </c>
      <c r="B182" s="25">
        <f>SalesAndOrders[[#This Row],[Date]]</f>
        <v>43950</v>
      </c>
      <c r="C182" s="31" t="s">
        <v>24</v>
      </c>
      <c r="D182" s="31" t="s">
        <v>60</v>
      </c>
      <c r="E182" s="31" t="s">
        <v>33</v>
      </c>
      <c r="F182" s="31">
        <v>204</v>
      </c>
      <c r="G182" s="33">
        <v>3394</v>
      </c>
    </row>
    <row r="183" spans="1:7" x14ac:dyDescent="0.25">
      <c r="A183" s="9">
        <v>43950</v>
      </c>
      <c r="B183" s="25">
        <f>SalesAndOrders[[#This Row],[Date]]</f>
        <v>43950</v>
      </c>
      <c r="C183" s="8" t="s">
        <v>24</v>
      </c>
      <c r="D183" s="8" t="s">
        <v>60</v>
      </c>
      <c r="E183" s="8" t="s">
        <v>33</v>
      </c>
      <c r="F183" s="8">
        <v>134</v>
      </c>
      <c r="G183" s="34">
        <v>3379</v>
      </c>
    </row>
    <row r="184" spans="1:7" x14ac:dyDescent="0.25">
      <c r="A184" s="29">
        <v>43950</v>
      </c>
      <c r="B184" s="25">
        <f>SalesAndOrders[[#This Row],[Date]]</f>
        <v>43950</v>
      </c>
      <c r="C184" s="31" t="s">
        <v>16</v>
      </c>
      <c r="D184" s="31" t="s">
        <v>60</v>
      </c>
      <c r="E184" s="31" t="s">
        <v>33</v>
      </c>
      <c r="F184" s="31">
        <v>45</v>
      </c>
      <c r="G184" s="33">
        <v>3199</v>
      </c>
    </row>
    <row r="185" spans="1:7" x14ac:dyDescent="0.25">
      <c r="A185" s="9">
        <v>43950</v>
      </c>
      <c r="B185" s="25">
        <f>SalesAndOrders[[#This Row],[Date]]</f>
        <v>43950</v>
      </c>
      <c r="C185" s="8" t="s">
        <v>24</v>
      </c>
      <c r="D185" s="8" t="s">
        <v>60</v>
      </c>
      <c r="E185" s="8" t="s">
        <v>33</v>
      </c>
      <c r="F185" s="8">
        <v>86</v>
      </c>
      <c r="G185" s="34">
        <v>3064</v>
      </c>
    </row>
    <row r="186" spans="1:7" x14ac:dyDescent="0.25">
      <c r="A186" s="29">
        <v>43950</v>
      </c>
      <c r="B186" s="25">
        <f>SalesAndOrders[[#This Row],[Date]]</f>
        <v>43950</v>
      </c>
      <c r="C186" s="31" t="s">
        <v>24</v>
      </c>
      <c r="D186" s="31" t="s">
        <v>67</v>
      </c>
      <c r="E186" s="31" t="s">
        <v>33</v>
      </c>
      <c r="F186" s="31">
        <v>183</v>
      </c>
      <c r="G186" s="33">
        <v>5843</v>
      </c>
    </row>
    <row r="187" spans="1:7" x14ac:dyDescent="0.25">
      <c r="A187" s="9">
        <v>43950</v>
      </c>
      <c r="B187" s="25">
        <f>SalesAndOrders[[#This Row],[Date]]</f>
        <v>43950</v>
      </c>
      <c r="C187" s="8" t="s">
        <v>10</v>
      </c>
      <c r="D187" s="8" t="s">
        <v>67</v>
      </c>
      <c r="E187" s="8" t="s">
        <v>33</v>
      </c>
      <c r="F187" s="8">
        <v>179</v>
      </c>
      <c r="G187" s="34">
        <v>15108</v>
      </c>
    </row>
    <row r="188" spans="1:7" x14ac:dyDescent="0.25">
      <c r="A188" s="29">
        <v>43950</v>
      </c>
      <c r="B188" s="25">
        <f>SalesAndOrders[[#This Row],[Date]]</f>
        <v>43950</v>
      </c>
      <c r="C188" s="31" t="s">
        <v>10</v>
      </c>
      <c r="D188" s="31" t="s">
        <v>67</v>
      </c>
      <c r="E188" s="31" t="s">
        <v>33</v>
      </c>
      <c r="F188" s="31">
        <v>557</v>
      </c>
      <c r="G188" s="33">
        <v>8444</v>
      </c>
    </row>
    <row r="189" spans="1:7" x14ac:dyDescent="0.25">
      <c r="A189" s="9">
        <v>43950</v>
      </c>
      <c r="B189" s="25">
        <f>SalesAndOrders[[#This Row],[Date]]</f>
        <v>43950</v>
      </c>
      <c r="C189" s="8" t="s">
        <v>24</v>
      </c>
      <c r="D189" s="8" t="s">
        <v>67</v>
      </c>
      <c r="E189" s="8" t="s">
        <v>33</v>
      </c>
      <c r="F189" s="8">
        <v>77</v>
      </c>
      <c r="G189" s="34">
        <v>7410</v>
      </c>
    </row>
    <row r="190" spans="1:7" x14ac:dyDescent="0.25">
      <c r="A190" s="29">
        <v>43950</v>
      </c>
      <c r="B190" s="25">
        <f>SalesAndOrders[[#This Row],[Date]]</f>
        <v>43950</v>
      </c>
      <c r="C190" s="31" t="s">
        <v>24</v>
      </c>
      <c r="D190" s="31" t="s">
        <v>67</v>
      </c>
      <c r="E190" s="31" t="s">
        <v>33</v>
      </c>
      <c r="F190" s="31">
        <v>235</v>
      </c>
      <c r="G190" s="33">
        <v>7263</v>
      </c>
    </row>
    <row r="191" spans="1:7" x14ac:dyDescent="0.25">
      <c r="A191" s="9">
        <v>43950</v>
      </c>
      <c r="B191" s="25">
        <f>SalesAndOrders[[#This Row],[Date]]</f>
        <v>43950</v>
      </c>
      <c r="C191" s="8" t="s">
        <v>24</v>
      </c>
      <c r="D191" s="8" t="s">
        <v>67</v>
      </c>
      <c r="E191" s="8" t="s">
        <v>33</v>
      </c>
      <c r="F191" s="8">
        <v>109</v>
      </c>
      <c r="G191" s="34">
        <v>7167</v>
      </c>
    </row>
    <row r="192" spans="1:7" x14ac:dyDescent="0.25">
      <c r="A192" s="29">
        <v>43950</v>
      </c>
      <c r="B192" s="25">
        <f>SalesAndOrders[[#This Row],[Date]]</f>
        <v>43950</v>
      </c>
      <c r="C192" s="31" t="s">
        <v>24</v>
      </c>
      <c r="D192" s="31" t="s">
        <v>67</v>
      </c>
      <c r="E192" s="31" t="s">
        <v>33</v>
      </c>
      <c r="F192" s="31">
        <v>230</v>
      </c>
      <c r="G192" s="33">
        <v>5743</v>
      </c>
    </row>
    <row r="193" spans="1:7" x14ac:dyDescent="0.25">
      <c r="A193" s="9">
        <v>43950</v>
      </c>
      <c r="B193" s="25">
        <f>SalesAndOrders[[#This Row],[Date]]</f>
        <v>43950</v>
      </c>
      <c r="C193" s="8" t="s">
        <v>24</v>
      </c>
      <c r="D193" s="8" t="s">
        <v>67</v>
      </c>
      <c r="E193" s="8" t="s">
        <v>33</v>
      </c>
      <c r="F193" s="8">
        <v>152</v>
      </c>
      <c r="G193" s="34">
        <v>5339</v>
      </c>
    </row>
    <row r="194" spans="1:7" x14ac:dyDescent="0.25">
      <c r="A194" s="29">
        <v>43950</v>
      </c>
      <c r="B194" s="25">
        <f>SalesAndOrders[[#This Row],[Date]]</f>
        <v>43950</v>
      </c>
      <c r="C194" s="31" t="s">
        <v>24</v>
      </c>
      <c r="D194" s="31" t="s">
        <v>67</v>
      </c>
      <c r="E194" s="31" t="s">
        <v>33</v>
      </c>
      <c r="F194" s="31">
        <v>155</v>
      </c>
      <c r="G194" s="33">
        <v>4819</v>
      </c>
    </row>
    <row r="195" spans="1:7" x14ac:dyDescent="0.25">
      <c r="A195" s="9">
        <v>43950</v>
      </c>
      <c r="B195" s="25">
        <f>SalesAndOrders[[#This Row],[Date]]</f>
        <v>43950</v>
      </c>
      <c r="C195" s="8" t="s">
        <v>24</v>
      </c>
      <c r="D195" s="8" t="s">
        <v>67</v>
      </c>
      <c r="E195" s="8" t="s">
        <v>33</v>
      </c>
      <c r="F195" s="8">
        <v>65</v>
      </c>
      <c r="G195" s="34">
        <v>3976</v>
      </c>
    </row>
    <row r="196" spans="1:7" x14ac:dyDescent="0.25">
      <c r="A196" s="29">
        <v>43950</v>
      </c>
      <c r="B196" s="25">
        <f>SalesAndOrders[[#This Row],[Date]]</f>
        <v>43950</v>
      </c>
      <c r="C196" s="31" t="s">
        <v>16</v>
      </c>
      <c r="D196" s="31" t="s">
        <v>67</v>
      </c>
      <c r="E196" s="31" t="s">
        <v>33</v>
      </c>
      <c r="F196" s="31">
        <v>95</v>
      </c>
      <c r="G196" s="33">
        <v>3153</v>
      </c>
    </row>
    <row r="197" spans="1:7" x14ac:dyDescent="0.25">
      <c r="A197" s="9">
        <v>43950</v>
      </c>
      <c r="B197" s="25">
        <f>SalesAndOrders[[#This Row],[Date]]</f>
        <v>43950</v>
      </c>
      <c r="C197" s="8" t="s">
        <v>16</v>
      </c>
      <c r="D197" s="8" t="s">
        <v>67</v>
      </c>
      <c r="E197" s="8" t="s">
        <v>33</v>
      </c>
      <c r="F197" s="8">
        <v>60</v>
      </c>
      <c r="G197" s="34">
        <v>2341</v>
      </c>
    </row>
    <row r="198" spans="1:7" x14ac:dyDescent="0.25">
      <c r="A198" s="29">
        <v>43950</v>
      </c>
      <c r="B198" s="25">
        <f>SalesAndOrders[[#This Row],[Date]]</f>
        <v>43950</v>
      </c>
      <c r="C198" s="31" t="s">
        <v>16</v>
      </c>
      <c r="D198" s="31" t="s">
        <v>67</v>
      </c>
      <c r="E198" s="31" t="s">
        <v>33</v>
      </c>
      <c r="F198" s="31">
        <v>42</v>
      </c>
      <c r="G198" s="33">
        <v>1494</v>
      </c>
    </row>
    <row r="199" spans="1:7" x14ac:dyDescent="0.25">
      <c r="A199" s="9">
        <v>43919</v>
      </c>
      <c r="B199" s="25">
        <f>SalesAndOrders[[#This Row],[Date]]</f>
        <v>43919</v>
      </c>
      <c r="C199" s="8" t="s">
        <v>10</v>
      </c>
      <c r="D199" s="8" t="s">
        <v>13</v>
      </c>
      <c r="E199" s="8" t="s">
        <v>14</v>
      </c>
      <c r="F199" s="8">
        <v>334</v>
      </c>
      <c r="G199" s="34">
        <v>9178</v>
      </c>
    </row>
    <row r="200" spans="1:7" x14ac:dyDescent="0.25">
      <c r="A200" s="29">
        <v>43919</v>
      </c>
      <c r="B200" s="25">
        <f>SalesAndOrders[[#This Row],[Date]]</f>
        <v>43919</v>
      </c>
      <c r="C200" s="31" t="s">
        <v>10</v>
      </c>
      <c r="D200" s="31" t="s">
        <v>13</v>
      </c>
      <c r="E200" s="31" t="s">
        <v>14</v>
      </c>
      <c r="F200" s="31">
        <v>170</v>
      </c>
      <c r="G200" s="33">
        <v>4270</v>
      </c>
    </row>
    <row r="201" spans="1:7" x14ac:dyDescent="0.25">
      <c r="A201" s="9">
        <v>43919</v>
      </c>
      <c r="B201" s="25">
        <f>SalesAndOrders[[#This Row],[Date]]</f>
        <v>43919</v>
      </c>
      <c r="C201" s="8" t="s">
        <v>10</v>
      </c>
      <c r="D201" s="8" t="s">
        <v>13</v>
      </c>
      <c r="E201" s="8" t="s">
        <v>14</v>
      </c>
      <c r="F201" s="8">
        <v>134</v>
      </c>
      <c r="G201" s="34">
        <v>3698</v>
      </c>
    </row>
    <row r="202" spans="1:7" x14ac:dyDescent="0.25">
      <c r="A202" s="29">
        <v>43919</v>
      </c>
      <c r="B202" s="25">
        <f>SalesAndOrders[[#This Row],[Date]]</f>
        <v>43919</v>
      </c>
      <c r="C202" s="31" t="s">
        <v>10</v>
      </c>
      <c r="D202" s="31" t="s">
        <v>13</v>
      </c>
      <c r="E202" s="31" t="s">
        <v>14</v>
      </c>
      <c r="F202" s="31">
        <v>61</v>
      </c>
      <c r="G202" s="33">
        <v>2916</v>
      </c>
    </row>
    <row r="203" spans="1:7" x14ac:dyDescent="0.25">
      <c r="A203" s="9">
        <v>43919</v>
      </c>
      <c r="B203" s="25">
        <f>SalesAndOrders[[#This Row],[Date]]</f>
        <v>43919</v>
      </c>
      <c r="C203" s="8" t="s">
        <v>10</v>
      </c>
      <c r="D203" s="8" t="s">
        <v>13</v>
      </c>
      <c r="E203" s="8" t="s">
        <v>14</v>
      </c>
      <c r="F203" s="8">
        <v>89</v>
      </c>
      <c r="G203" s="34">
        <v>2599</v>
      </c>
    </row>
    <row r="204" spans="1:7" x14ac:dyDescent="0.25">
      <c r="A204" s="29">
        <v>43919</v>
      </c>
      <c r="B204" s="25">
        <f>SalesAndOrders[[#This Row],[Date]]</f>
        <v>43919</v>
      </c>
      <c r="C204" s="31" t="s">
        <v>10</v>
      </c>
      <c r="D204" s="31" t="s">
        <v>13</v>
      </c>
      <c r="E204" s="31" t="s">
        <v>14</v>
      </c>
      <c r="F204" s="31">
        <v>42</v>
      </c>
      <c r="G204" s="33">
        <v>2050</v>
      </c>
    </row>
    <row r="205" spans="1:7" x14ac:dyDescent="0.25">
      <c r="A205" s="9">
        <v>43919</v>
      </c>
      <c r="B205" s="25">
        <f>SalesAndOrders[[#This Row],[Date]]</f>
        <v>43919</v>
      </c>
      <c r="C205" s="8" t="s">
        <v>10</v>
      </c>
      <c r="D205" s="8" t="s">
        <v>19</v>
      </c>
      <c r="E205" s="8" t="s">
        <v>14</v>
      </c>
      <c r="F205" s="8">
        <v>444</v>
      </c>
      <c r="G205" s="34">
        <v>18090</v>
      </c>
    </row>
    <row r="206" spans="1:7" x14ac:dyDescent="0.25">
      <c r="A206" s="29">
        <v>43919</v>
      </c>
      <c r="B206" s="25">
        <f>SalesAndOrders[[#This Row],[Date]]</f>
        <v>43919</v>
      </c>
      <c r="C206" s="31" t="s">
        <v>24</v>
      </c>
      <c r="D206" s="31" t="s">
        <v>19</v>
      </c>
      <c r="E206" s="31" t="s">
        <v>14</v>
      </c>
      <c r="F206" s="31">
        <v>222</v>
      </c>
      <c r="G206" s="33">
        <v>6295</v>
      </c>
    </row>
    <row r="207" spans="1:7" x14ac:dyDescent="0.25">
      <c r="A207" s="9">
        <v>43919</v>
      </c>
      <c r="B207" s="25">
        <f>SalesAndOrders[[#This Row],[Date]]</f>
        <v>43919</v>
      </c>
      <c r="C207" s="8" t="s">
        <v>24</v>
      </c>
      <c r="D207" s="8" t="s">
        <v>19</v>
      </c>
      <c r="E207" s="8" t="s">
        <v>14</v>
      </c>
      <c r="F207" s="8">
        <v>180</v>
      </c>
      <c r="G207" s="34">
        <v>5889</v>
      </c>
    </row>
    <row r="208" spans="1:7" x14ac:dyDescent="0.25">
      <c r="A208" s="29">
        <v>43919</v>
      </c>
      <c r="B208" s="25">
        <f>SalesAndOrders[[#This Row],[Date]]</f>
        <v>43919</v>
      </c>
      <c r="C208" s="31" t="s">
        <v>24</v>
      </c>
      <c r="D208" s="31" t="s">
        <v>19</v>
      </c>
      <c r="E208" s="31" t="s">
        <v>14</v>
      </c>
      <c r="F208" s="31">
        <v>267</v>
      </c>
      <c r="G208" s="33">
        <v>5724</v>
      </c>
    </row>
    <row r="209" spans="1:7" x14ac:dyDescent="0.25">
      <c r="A209" s="9">
        <v>43919</v>
      </c>
      <c r="B209" s="25">
        <f>SalesAndOrders[[#This Row],[Date]]</f>
        <v>43919</v>
      </c>
      <c r="C209" s="8" t="s">
        <v>16</v>
      </c>
      <c r="D209" s="8" t="s">
        <v>39</v>
      </c>
      <c r="E209" s="8" t="s">
        <v>33</v>
      </c>
      <c r="F209" s="8">
        <v>29</v>
      </c>
      <c r="G209" s="34">
        <v>2662</v>
      </c>
    </row>
    <row r="210" spans="1:7" x14ac:dyDescent="0.25">
      <c r="A210" s="29">
        <v>43919</v>
      </c>
      <c r="B210" s="25">
        <f>SalesAndOrders[[#This Row],[Date]]</f>
        <v>43919</v>
      </c>
      <c r="C210" s="31" t="s">
        <v>24</v>
      </c>
      <c r="D210" s="31" t="s">
        <v>19</v>
      </c>
      <c r="E210" s="31" t="s">
        <v>14</v>
      </c>
      <c r="F210" s="31">
        <v>286</v>
      </c>
      <c r="G210" s="33">
        <v>4351</v>
      </c>
    </row>
    <row r="211" spans="1:7" x14ac:dyDescent="0.25">
      <c r="A211" s="9">
        <v>43919</v>
      </c>
      <c r="B211" s="25">
        <f>SalesAndOrders[[#This Row],[Date]]</f>
        <v>43919</v>
      </c>
      <c r="C211" s="8" t="s">
        <v>24</v>
      </c>
      <c r="D211" s="8" t="s">
        <v>19</v>
      </c>
      <c r="E211" s="8" t="s">
        <v>14</v>
      </c>
      <c r="F211" s="8">
        <v>149</v>
      </c>
      <c r="G211" s="34">
        <v>4048</v>
      </c>
    </row>
    <row r="212" spans="1:7" x14ac:dyDescent="0.25">
      <c r="A212" s="29">
        <v>43919</v>
      </c>
      <c r="B212" s="25">
        <f>SalesAndOrders[[#This Row],[Date]]</f>
        <v>43919</v>
      </c>
      <c r="C212" s="31" t="s">
        <v>16</v>
      </c>
      <c r="D212" s="31" t="s">
        <v>19</v>
      </c>
      <c r="E212" s="31" t="s">
        <v>14</v>
      </c>
      <c r="F212" s="31">
        <v>148</v>
      </c>
      <c r="G212" s="33">
        <v>3965</v>
      </c>
    </row>
    <row r="213" spans="1:7" x14ac:dyDescent="0.25">
      <c r="A213" s="9">
        <v>43919</v>
      </c>
      <c r="B213" s="25">
        <f>SalesAndOrders[[#This Row],[Date]]</f>
        <v>43919</v>
      </c>
      <c r="C213" s="8" t="s">
        <v>24</v>
      </c>
      <c r="D213" s="8" t="s">
        <v>19</v>
      </c>
      <c r="E213" s="8" t="s">
        <v>14</v>
      </c>
      <c r="F213" s="8">
        <v>276</v>
      </c>
      <c r="G213" s="34">
        <v>3502</v>
      </c>
    </row>
    <row r="214" spans="1:7" x14ac:dyDescent="0.25">
      <c r="A214" s="29">
        <v>43919</v>
      </c>
      <c r="B214" s="25">
        <f>SalesAndOrders[[#This Row],[Date]]</f>
        <v>43919</v>
      </c>
      <c r="C214" s="31" t="s">
        <v>24</v>
      </c>
      <c r="D214" s="31" t="s">
        <v>19</v>
      </c>
      <c r="E214" s="31" t="s">
        <v>14</v>
      </c>
      <c r="F214" s="31">
        <v>253</v>
      </c>
      <c r="G214" s="33">
        <v>3279</v>
      </c>
    </row>
    <row r="215" spans="1:7" x14ac:dyDescent="0.25">
      <c r="A215" s="9">
        <v>43919</v>
      </c>
      <c r="B215" s="25">
        <f>SalesAndOrders[[#This Row],[Date]]</f>
        <v>43919</v>
      </c>
      <c r="C215" s="8" t="s">
        <v>16</v>
      </c>
      <c r="D215" s="8" t="s">
        <v>19</v>
      </c>
      <c r="E215" s="8" t="s">
        <v>14</v>
      </c>
      <c r="F215" s="8">
        <v>102</v>
      </c>
      <c r="G215" s="34">
        <v>3103</v>
      </c>
    </row>
    <row r="216" spans="1:7" x14ac:dyDescent="0.25">
      <c r="A216" s="29">
        <v>43919</v>
      </c>
      <c r="B216" s="25">
        <f>SalesAndOrders[[#This Row],[Date]]</f>
        <v>43919</v>
      </c>
      <c r="C216" s="31" t="s">
        <v>24</v>
      </c>
      <c r="D216" s="31" t="s">
        <v>19</v>
      </c>
      <c r="E216" s="31" t="s">
        <v>14</v>
      </c>
      <c r="F216" s="31">
        <v>19</v>
      </c>
      <c r="G216" s="33">
        <v>3013</v>
      </c>
    </row>
    <row r="217" spans="1:7" x14ac:dyDescent="0.25">
      <c r="A217" s="9">
        <v>43919</v>
      </c>
      <c r="B217" s="25">
        <f>SalesAndOrders[[#This Row],[Date]]</f>
        <v>43919</v>
      </c>
      <c r="C217" s="8" t="s">
        <v>24</v>
      </c>
      <c r="D217" s="8" t="s">
        <v>19</v>
      </c>
      <c r="E217" s="8" t="s">
        <v>14</v>
      </c>
      <c r="F217" s="8">
        <v>237</v>
      </c>
      <c r="G217" s="34">
        <v>2349</v>
      </c>
    </row>
    <row r="218" spans="1:7" x14ac:dyDescent="0.25">
      <c r="A218" s="29">
        <v>43919</v>
      </c>
      <c r="B218" s="25">
        <f>SalesAndOrders[[#This Row],[Date]]</f>
        <v>43919</v>
      </c>
      <c r="C218" s="31" t="s">
        <v>24</v>
      </c>
      <c r="D218" s="31" t="s">
        <v>30</v>
      </c>
      <c r="E218" s="31" t="s">
        <v>14</v>
      </c>
      <c r="F218" s="31">
        <v>93</v>
      </c>
      <c r="G218" s="33">
        <v>7952</v>
      </c>
    </row>
    <row r="219" spans="1:7" x14ac:dyDescent="0.25">
      <c r="A219" s="9">
        <v>43919</v>
      </c>
      <c r="B219" s="25">
        <f>SalesAndOrders[[#This Row],[Date]]</f>
        <v>43919</v>
      </c>
      <c r="C219" s="8" t="s">
        <v>24</v>
      </c>
      <c r="D219" s="8" t="s">
        <v>30</v>
      </c>
      <c r="E219" s="8" t="s">
        <v>14</v>
      </c>
      <c r="F219" s="8">
        <v>221</v>
      </c>
      <c r="G219" s="34">
        <v>5606</v>
      </c>
    </row>
    <row r="220" spans="1:7" x14ac:dyDescent="0.25">
      <c r="A220" s="29">
        <v>43919</v>
      </c>
      <c r="B220" s="25">
        <f>SalesAndOrders[[#This Row],[Date]]</f>
        <v>43919</v>
      </c>
      <c r="C220" s="31" t="s">
        <v>24</v>
      </c>
      <c r="D220" s="31" t="s">
        <v>30</v>
      </c>
      <c r="E220" s="31" t="s">
        <v>14</v>
      </c>
      <c r="F220" s="31">
        <v>211</v>
      </c>
      <c r="G220" s="33">
        <v>4320</v>
      </c>
    </row>
    <row r="221" spans="1:7" x14ac:dyDescent="0.25">
      <c r="A221" s="9">
        <v>43919</v>
      </c>
      <c r="B221" s="25">
        <f>SalesAndOrders[[#This Row],[Date]]</f>
        <v>43919</v>
      </c>
      <c r="C221" s="8" t="s">
        <v>10</v>
      </c>
      <c r="D221" s="8" t="s">
        <v>30</v>
      </c>
      <c r="E221" s="8" t="s">
        <v>14</v>
      </c>
      <c r="F221" s="8">
        <v>123</v>
      </c>
      <c r="G221" s="34">
        <v>3456</v>
      </c>
    </row>
    <row r="222" spans="1:7" x14ac:dyDescent="0.25">
      <c r="A222" s="29">
        <v>43919</v>
      </c>
      <c r="B222" s="25">
        <f>SalesAndOrders[[#This Row],[Date]]</f>
        <v>43919</v>
      </c>
      <c r="C222" s="31" t="s">
        <v>24</v>
      </c>
      <c r="D222" s="31" t="s">
        <v>30</v>
      </c>
      <c r="E222" s="31" t="s">
        <v>14</v>
      </c>
      <c r="F222" s="31">
        <v>69</v>
      </c>
      <c r="G222" s="33">
        <v>2221</v>
      </c>
    </row>
    <row r="223" spans="1:7" x14ac:dyDescent="0.25">
      <c r="A223" s="9">
        <v>43919</v>
      </c>
      <c r="B223" s="25">
        <f>SalesAndOrders[[#This Row],[Date]]</f>
        <v>43919</v>
      </c>
      <c r="C223" s="8" t="s">
        <v>24</v>
      </c>
      <c r="D223" s="8" t="s">
        <v>32</v>
      </c>
      <c r="E223" s="8" t="s">
        <v>33</v>
      </c>
      <c r="F223" s="8">
        <v>204</v>
      </c>
      <c r="G223" s="34">
        <v>9878</v>
      </c>
    </row>
    <row r="224" spans="1:7" x14ac:dyDescent="0.25">
      <c r="A224" s="29">
        <v>43919</v>
      </c>
      <c r="B224" s="25">
        <f>SalesAndOrders[[#This Row],[Date]]</f>
        <v>43919</v>
      </c>
      <c r="C224" s="31" t="s">
        <v>24</v>
      </c>
      <c r="D224" s="31" t="s">
        <v>32</v>
      </c>
      <c r="E224" s="31" t="s">
        <v>33</v>
      </c>
      <c r="F224" s="31">
        <v>123</v>
      </c>
      <c r="G224" s="33">
        <v>9453</v>
      </c>
    </row>
    <row r="225" spans="1:7" x14ac:dyDescent="0.25">
      <c r="A225" s="9">
        <v>43919</v>
      </c>
      <c r="B225" s="25">
        <f>SalesAndOrders[[#This Row],[Date]]</f>
        <v>43919</v>
      </c>
      <c r="C225" s="8" t="s">
        <v>10</v>
      </c>
      <c r="D225" s="8" t="s">
        <v>32</v>
      </c>
      <c r="E225" s="8" t="s">
        <v>33</v>
      </c>
      <c r="F225" s="8">
        <v>168</v>
      </c>
      <c r="G225" s="34">
        <v>8106</v>
      </c>
    </row>
    <row r="226" spans="1:7" x14ac:dyDescent="0.25">
      <c r="A226" s="29">
        <v>43919</v>
      </c>
      <c r="B226" s="25">
        <f>SalesAndOrders[[#This Row],[Date]]</f>
        <v>43919</v>
      </c>
      <c r="C226" s="31" t="s">
        <v>16</v>
      </c>
      <c r="D226" s="31" t="s">
        <v>32</v>
      </c>
      <c r="E226" s="31" t="s">
        <v>33</v>
      </c>
      <c r="F226" s="31">
        <v>116</v>
      </c>
      <c r="G226" s="33">
        <v>5780</v>
      </c>
    </row>
    <row r="227" spans="1:7" x14ac:dyDescent="0.25">
      <c r="A227" s="9">
        <v>43919</v>
      </c>
      <c r="B227" s="25">
        <f>SalesAndOrders[[#This Row],[Date]]</f>
        <v>43919</v>
      </c>
      <c r="C227" s="8" t="s">
        <v>24</v>
      </c>
      <c r="D227" s="8" t="s">
        <v>32</v>
      </c>
      <c r="E227" s="8" t="s">
        <v>33</v>
      </c>
      <c r="F227" s="8">
        <v>279</v>
      </c>
      <c r="G227" s="34">
        <v>5354</v>
      </c>
    </row>
    <row r="228" spans="1:7" x14ac:dyDescent="0.25">
      <c r="A228" s="29">
        <v>43919</v>
      </c>
      <c r="B228" s="25">
        <f>SalesAndOrders[[#This Row],[Date]]</f>
        <v>43919</v>
      </c>
      <c r="C228" s="31" t="s">
        <v>24</v>
      </c>
      <c r="D228" s="31" t="s">
        <v>32</v>
      </c>
      <c r="E228" s="31" t="s">
        <v>33</v>
      </c>
      <c r="F228" s="31">
        <v>253</v>
      </c>
      <c r="G228" s="33">
        <v>4637</v>
      </c>
    </row>
    <row r="229" spans="1:7" x14ac:dyDescent="0.25">
      <c r="A229" s="9">
        <v>43919</v>
      </c>
      <c r="B229" s="25">
        <f>SalesAndOrders[[#This Row],[Date]]</f>
        <v>43919</v>
      </c>
      <c r="C229" s="8" t="s">
        <v>16</v>
      </c>
      <c r="D229" s="8" t="s">
        <v>32</v>
      </c>
      <c r="E229" s="8" t="s">
        <v>33</v>
      </c>
      <c r="F229" s="8">
        <v>167</v>
      </c>
      <c r="G229" s="34">
        <v>4082</v>
      </c>
    </row>
    <row r="230" spans="1:7" x14ac:dyDescent="0.25">
      <c r="A230" s="29">
        <v>43919</v>
      </c>
      <c r="B230" s="25">
        <f>SalesAndOrders[[#This Row],[Date]]</f>
        <v>43919</v>
      </c>
      <c r="C230" s="31" t="s">
        <v>24</v>
      </c>
      <c r="D230" s="31" t="s">
        <v>32</v>
      </c>
      <c r="E230" s="31" t="s">
        <v>33</v>
      </c>
      <c r="F230" s="31">
        <v>166</v>
      </c>
      <c r="G230" s="33">
        <v>3989</v>
      </c>
    </row>
    <row r="231" spans="1:7" x14ac:dyDescent="0.25">
      <c r="A231" s="9">
        <v>43919</v>
      </c>
      <c r="B231" s="25">
        <f>SalesAndOrders[[#This Row],[Date]]</f>
        <v>43919</v>
      </c>
      <c r="C231" s="8" t="s">
        <v>24</v>
      </c>
      <c r="D231" s="8" t="s">
        <v>32</v>
      </c>
      <c r="E231" s="8" t="s">
        <v>33</v>
      </c>
      <c r="F231" s="8">
        <v>131</v>
      </c>
      <c r="G231" s="34">
        <v>2661</v>
      </c>
    </row>
    <row r="232" spans="1:7" x14ac:dyDescent="0.25">
      <c r="A232" s="29">
        <v>43919</v>
      </c>
      <c r="B232" s="25">
        <f>SalesAndOrders[[#This Row],[Date]]</f>
        <v>43919</v>
      </c>
      <c r="C232" s="31" t="s">
        <v>24</v>
      </c>
      <c r="D232" s="31" t="s">
        <v>32</v>
      </c>
      <c r="E232" s="31" t="s">
        <v>33</v>
      </c>
      <c r="F232" s="31">
        <v>42</v>
      </c>
      <c r="G232" s="33">
        <v>2594</v>
      </c>
    </row>
    <row r="233" spans="1:7" x14ac:dyDescent="0.25">
      <c r="A233" s="9">
        <v>43919</v>
      </c>
      <c r="B233" s="25">
        <f>SalesAndOrders[[#This Row],[Date]]</f>
        <v>43919</v>
      </c>
      <c r="C233" s="8" t="s">
        <v>16</v>
      </c>
      <c r="D233" s="8" t="s">
        <v>2724</v>
      </c>
      <c r="E233" s="8" t="s">
        <v>33</v>
      </c>
      <c r="F233" s="8">
        <v>875</v>
      </c>
      <c r="G233" s="34">
        <v>5850</v>
      </c>
    </row>
    <row r="234" spans="1:7" x14ac:dyDescent="0.25">
      <c r="A234" s="29">
        <v>43919</v>
      </c>
      <c r="B234" s="25">
        <f>SalesAndOrders[[#This Row],[Date]]</f>
        <v>43919</v>
      </c>
      <c r="C234" s="31" t="s">
        <v>24</v>
      </c>
      <c r="D234" s="31" t="s">
        <v>32</v>
      </c>
      <c r="E234" s="31" t="s">
        <v>33</v>
      </c>
      <c r="F234" s="31">
        <v>39</v>
      </c>
      <c r="G234" s="33">
        <v>1363</v>
      </c>
    </row>
    <row r="235" spans="1:7" x14ac:dyDescent="0.25">
      <c r="A235" s="9">
        <v>43919</v>
      </c>
      <c r="B235" s="25">
        <f>SalesAndOrders[[#This Row],[Date]]</f>
        <v>43919</v>
      </c>
      <c r="C235" s="8" t="s">
        <v>16</v>
      </c>
      <c r="D235" s="8" t="s">
        <v>32</v>
      </c>
      <c r="E235" s="8" t="s">
        <v>33</v>
      </c>
      <c r="F235" s="8">
        <v>109</v>
      </c>
      <c r="G235" s="34">
        <v>986</v>
      </c>
    </row>
    <row r="236" spans="1:7" x14ac:dyDescent="0.25">
      <c r="A236" s="29">
        <v>43919</v>
      </c>
      <c r="B236" s="25">
        <f>SalesAndOrders[[#This Row],[Date]]</f>
        <v>43919</v>
      </c>
      <c r="C236" s="31" t="s">
        <v>10</v>
      </c>
      <c r="D236" s="31" t="s">
        <v>67</v>
      </c>
      <c r="E236" s="31" t="s">
        <v>33</v>
      </c>
      <c r="F236" s="31">
        <v>356</v>
      </c>
      <c r="G236" s="33">
        <v>12363</v>
      </c>
    </row>
    <row r="237" spans="1:7" x14ac:dyDescent="0.25">
      <c r="A237" s="9">
        <v>43919</v>
      </c>
      <c r="B237" s="25">
        <f>SalesAndOrders[[#This Row],[Date]]</f>
        <v>43919</v>
      </c>
      <c r="C237" s="8" t="s">
        <v>10</v>
      </c>
      <c r="D237" s="8" t="s">
        <v>32</v>
      </c>
      <c r="E237" s="8" t="s">
        <v>33</v>
      </c>
      <c r="F237" s="8">
        <v>15</v>
      </c>
      <c r="G237" s="34">
        <v>709</v>
      </c>
    </row>
    <row r="238" spans="1:7" x14ac:dyDescent="0.25">
      <c r="A238" s="29">
        <v>43919</v>
      </c>
      <c r="B238" s="25">
        <f>SalesAndOrders[[#This Row],[Date]]</f>
        <v>43919</v>
      </c>
      <c r="C238" s="31" t="s">
        <v>10</v>
      </c>
      <c r="D238" s="31" t="s">
        <v>39</v>
      </c>
      <c r="E238" s="31" t="s">
        <v>33</v>
      </c>
      <c r="F238" s="31">
        <v>592</v>
      </c>
      <c r="G238" s="33">
        <v>15792</v>
      </c>
    </row>
    <row r="239" spans="1:7" x14ac:dyDescent="0.25">
      <c r="A239" s="9">
        <v>43919</v>
      </c>
      <c r="B239" s="25">
        <f>SalesAndOrders[[#This Row],[Date]]</f>
        <v>43919</v>
      </c>
      <c r="C239" s="8" t="s">
        <v>24</v>
      </c>
      <c r="D239" s="8" t="s">
        <v>39</v>
      </c>
      <c r="E239" s="8" t="s">
        <v>33</v>
      </c>
      <c r="F239" s="8">
        <v>181</v>
      </c>
      <c r="G239" s="34">
        <v>9867</v>
      </c>
    </row>
    <row r="240" spans="1:7" x14ac:dyDescent="0.25">
      <c r="A240" s="29">
        <v>43919</v>
      </c>
      <c r="B240" s="25">
        <f>SalesAndOrders[[#This Row],[Date]]</f>
        <v>43919</v>
      </c>
      <c r="C240" s="31" t="s">
        <v>24</v>
      </c>
      <c r="D240" s="31" t="s">
        <v>39</v>
      </c>
      <c r="E240" s="31" t="s">
        <v>33</v>
      </c>
      <c r="F240" s="31">
        <v>243</v>
      </c>
      <c r="G240" s="33">
        <v>6998</v>
      </c>
    </row>
    <row r="241" spans="1:7" x14ac:dyDescent="0.25">
      <c r="A241" s="9">
        <v>43919</v>
      </c>
      <c r="B241" s="25">
        <f>SalesAndOrders[[#This Row],[Date]]</f>
        <v>43919</v>
      </c>
      <c r="C241" s="8" t="s">
        <v>24</v>
      </c>
      <c r="D241" s="8" t="s">
        <v>39</v>
      </c>
      <c r="E241" s="8" t="s">
        <v>33</v>
      </c>
      <c r="F241" s="8">
        <v>110</v>
      </c>
      <c r="G241" s="34">
        <v>6534</v>
      </c>
    </row>
    <row r="242" spans="1:7" x14ac:dyDescent="0.25">
      <c r="A242" s="29">
        <v>43919</v>
      </c>
      <c r="B242" s="25">
        <f>SalesAndOrders[[#This Row],[Date]]</f>
        <v>43919</v>
      </c>
      <c r="C242" s="31" t="s">
        <v>24</v>
      </c>
      <c r="D242" s="31" t="s">
        <v>39</v>
      </c>
      <c r="E242" s="31" t="s">
        <v>33</v>
      </c>
      <c r="F242" s="31">
        <v>253</v>
      </c>
      <c r="G242" s="33">
        <v>6427</v>
      </c>
    </row>
    <row r="243" spans="1:7" x14ac:dyDescent="0.25">
      <c r="A243" s="9">
        <v>43919</v>
      </c>
      <c r="B243" s="25">
        <f>SalesAndOrders[[#This Row],[Date]]</f>
        <v>43919</v>
      </c>
      <c r="C243" s="8" t="s">
        <v>16</v>
      </c>
      <c r="D243" s="8" t="s">
        <v>39</v>
      </c>
      <c r="E243" s="8" t="s">
        <v>33</v>
      </c>
      <c r="F243" s="8">
        <v>115</v>
      </c>
      <c r="G243" s="34">
        <v>4929</v>
      </c>
    </row>
    <row r="244" spans="1:7" x14ac:dyDescent="0.25">
      <c r="A244" s="29">
        <v>43919</v>
      </c>
      <c r="B244" s="25">
        <f>SalesAndOrders[[#This Row],[Date]]</f>
        <v>43919</v>
      </c>
      <c r="C244" s="31" t="s">
        <v>24</v>
      </c>
      <c r="D244" s="31" t="s">
        <v>39</v>
      </c>
      <c r="E244" s="31" t="s">
        <v>33</v>
      </c>
      <c r="F244" s="31">
        <v>295</v>
      </c>
      <c r="G244" s="33">
        <v>4065</v>
      </c>
    </row>
    <row r="245" spans="1:7" x14ac:dyDescent="0.25">
      <c r="A245" s="9">
        <v>43919</v>
      </c>
      <c r="B245" s="25">
        <f>SalesAndOrders[[#This Row],[Date]]</f>
        <v>43919</v>
      </c>
      <c r="C245" s="8" t="s">
        <v>16</v>
      </c>
      <c r="D245" s="8" t="s">
        <v>39</v>
      </c>
      <c r="E245" s="8" t="s">
        <v>33</v>
      </c>
      <c r="F245" s="8">
        <v>72</v>
      </c>
      <c r="G245" s="34">
        <v>3976</v>
      </c>
    </row>
    <row r="246" spans="1:7" x14ac:dyDescent="0.25">
      <c r="A246" s="29">
        <v>43919</v>
      </c>
      <c r="B246" s="25">
        <f>SalesAndOrders[[#This Row],[Date]]</f>
        <v>43919</v>
      </c>
      <c r="C246" s="31" t="s">
        <v>16</v>
      </c>
      <c r="D246" s="31" t="s">
        <v>39</v>
      </c>
      <c r="E246" s="31" t="s">
        <v>33</v>
      </c>
      <c r="F246" s="31">
        <v>119</v>
      </c>
      <c r="G246" s="33">
        <v>3165</v>
      </c>
    </row>
    <row r="247" spans="1:7" x14ac:dyDescent="0.25">
      <c r="A247" s="9">
        <v>43919</v>
      </c>
      <c r="B247" s="25">
        <f>SalesAndOrders[[#This Row],[Date]]</f>
        <v>43919</v>
      </c>
      <c r="C247" s="8" t="s">
        <v>16</v>
      </c>
      <c r="D247" s="8" t="s">
        <v>32</v>
      </c>
      <c r="E247" s="8" t="s">
        <v>33</v>
      </c>
      <c r="F247" s="8">
        <v>30</v>
      </c>
      <c r="G247" s="34">
        <v>969</v>
      </c>
    </row>
    <row r="248" spans="1:7" x14ac:dyDescent="0.25">
      <c r="A248" s="29">
        <v>43919</v>
      </c>
      <c r="B248" s="25">
        <f>SalesAndOrders[[#This Row],[Date]]</f>
        <v>43919</v>
      </c>
      <c r="C248" s="31" t="s">
        <v>10</v>
      </c>
      <c r="D248" s="31" t="s">
        <v>2724</v>
      </c>
      <c r="E248" s="31" t="s">
        <v>33</v>
      </c>
      <c r="F248" s="31">
        <v>444</v>
      </c>
      <c r="G248" s="33">
        <v>20207</v>
      </c>
    </row>
    <row r="249" spans="1:7" x14ac:dyDescent="0.25">
      <c r="A249" s="9">
        <v>43919</v>
      </c>
      <c r="B249" s="25">
        <f>SalesAndOrders[[#This Row],[Date]]</f>
        <v>43919</v>
      </c>
      <c r="C249" s="8" t="s">
        <v>10</v>
      </c>
      <c r="D249" s="8" t="s">
        <v>2724</v>
      </c>
      <c r="E249" s="8" t="s">
        <v>33</v>
      </c>
      <c r="F249" s="8">
        <v>211</v>
      </c>
      <c r="G249" s="34">
        <v>19544</v>
      </c>
    </row>
    <row r="250" spans="1:7" x14ac:dyDescent="0.25">
      <c r="A250" s="29">
        <v>43919</v>
      </c>
      <c r="B250" s="25">
        <f>SalesAndOrders[[#This Row],[Date]]</f>
        <v>43919</v>
      </c>
      <c r="C250" s="31" t="s">
        <v>16</v>
      </c>
      <c r="D250" s="31" t="s">
        <v>2724</v>
      </c>
      <c r="E250" s="31" t="s">
        <v>33</v>
      </c>
      <c r="F250" s="31">
        <v>118</v>
      </c>
      <c r="G250" s="33">
        <v>16558</v>
      </c>
    </row>
    <row r="251" spans="1:7" x14ac:dyDescent="0.25">
      <c r="A251" s="9">
        <v>43919</v>
      </c>
      <c r="B251" s="25">
        <f>SalesAndOrders[[#This Row],[Date]]</f>
        <v>43919</v>
      </c>
      <c r="C251" s="8" t="s">
        <v>16</v>
      </c>
      <c r="D251" s="8" t="s">
        <v>30</v>
      </c>
      <c r="E251" s="8" t="s">
        <v>14</v>
      </c>
      <c r="F251" s="8">
        <v>91</v>
      </c>
      <c r="G251" s="34">
        <v>6420</v>
      </c>
    </row>
    <row r="252" spans="1:7" x14ac:dyDescent="0.25">
      <c r="A252" s="29">
        <v>43919</v>
      </c>
      <c r="B252" s="25">
        <f>SalesAndOrders[[#This Row],[Date]]</f>
        <v>43919</v>
      </c>
      <c r="C252" s="31" t="s">
        <v>16</v>
      </c>
      <c r="D252" s="31" t="s">
        <v>2724</v>
      </c>
      <c r="E252" s="31" t="s">
        <v>33</v>
      </c>
      <c r="F252" s="31">
        <v>129</v>
      </c>
      <c r="G252" s="33">
        <v>5200</v>
      </c>
    </row>
    <row r="253" spans="1:7" x14ac:dyDescent="0.25">
      <c r="A253" s="9">
        <v>43919</v>
      </c>
      <c r="B253" s="25">
        <f>SalesAndOrders[[#This Row],[Date]]</f>
        <v>43919</v>
      </c>
      <c r="C253" s="8" t="s">
        <v>16</v>
      </c>
      <c r="D253" s="8" t="s">
        <v>2724</v>
      </c>
      <c r="E253" s="8" t="s">
        <v>33</v>
      </c>
      <c r="F253" s="8">
        <v>114</v>
      </c>
      <c r="G253" s="34">
        <v>3958</v>
      </c>
    </row>
    <row r="254" spans="1:7" x14ac:dyDescent="0.25">
      <c r="A254" s="29">
        <v>43919</v>
      </c>
      <c r="B254" s="25">
        <f>SalesAndOrders[[#This Row],[Date]]</f>
        <v>43919</v>
      </c>
      <c r="C254" s="31" t="s">
        <v>10</v>
      </c>
      <c r="D254" s="31" t="s">
        <v>57</v>
      </c>
      <c r="E254" s="31" t="s">
        <v>14</v>
      </c>
      <c r="F254" s="31">
        <v>432</v>
      </c>
      <c r="G254" s="33">
        <v>7419</v>
      </c>
    </row>
    <row r="255" spans="1:7" x14ac:dyDescent="0.25">
      <c r="A255" s="9">
        <v>43919</v>
      </c>
      <c r="B255" s="25">
        <f>SalesAndOrders[[#This Row],[Date]]</f>
        <v>43919</v>
      </c>
      <c r="C255" s="8" t="s">
        <v>10</v>
      </c>
      <c r="D255" s="8" t="s">
        <v>57</v>
      </c>
      <c r="E255" s="8" t="s">
        <v>14</v>
      </c>
      <c r="F255" s="8">
        <v>150</v>
      </c>
      <c r="G255" s="34">
        <v>5725</v>
      </c>
    </row>
    <row r="256" spans="1:7" x14ac:dyDescent="0.25">
      <c r="A256" s="29">
        <v>43919</v>
      </c>
      <c r="B256" s="25">
        <f>SalesAndOrders[[#This Row],[Date]]</f>
        <v>43919</v>
      </c>
      <c r="C256" s="31" t="s">
        <v>24</v>
      </c>
      <c r="D256" s="31" t="s">
        <v>57</v>
      </c>
      <c r="E256" s="31" t="s">
        <v>14</v>
      </c>
      <c r="F256" s="31">
        <v>97</v>
      </c>
      <c r="G256" s="33">
        <v>5475</v>
      </c>
    </row>
    <row r="257" spans="1:7" x14ac:dyDescent="0.25">
      <c r="A257" s="9">
        <v>43919</v>
      </c>
      <c r="B257" s="25">
        <f>SalesAndOrders[[#This Row],[Date]]</f>
        <v>43919</v>
      </c>
      <c r="C257" s="8" t="s">
        <v>16</v>
      </c>
      <c r="D257" s="8" t="s">
        <v>57</v>
      </c>
      <c r="E257" s="8" t="s">
        <v>14</v>
      </c>
      <c r="F257" s="8">
        <v>39</v>
      </c>
      <c r="G257" s="34">
        <v>5466</v>
      </c>
    </row>
    <row r="258" spans="1:7" x14ac:dyDescent="0.25">
      <c r="A258" s="29">
        <v>43919</v>
      </c>
      <c r="B258" s="25">
        <f>SalesAndOrders[[#This Row],[Date]]</f>
        <v>43919</v>
      </c>
      <c r="C258" s="31" t="s">
        <v>24</v>
      </c>
      <c r="D258" s="31" t="s">
        <v>57</v>
      </c>
      <c r="E258" s="31" t="s">
        <v>14</v>
      </c>
      <c r="F258" s="31">
        <v>139</v>
      </c>
      <c r="G258" s="33">
        <v>4164</v>
      </c>
    </row>
    <row r="259" spans="1:7" x14ac:dyDescent="0.25">
      <c r="A259" s="9">
        <v>43919</v>
      </c>
      <c r="B259" s="25">
        <f>SalesAndOrders[[#This Row],[Date]]</f>
        <v>43919</v>
      </c>
      <c r="C259" s="8" t="s">
        <v>24</v>
      </c>
      <c r="D259" s="8" t="s">
        <v>57</v>
      </c>
      <c r="E259" s="8" t="s">
        <v>14</v>
      </c>
      <c r="F259" s="8">
        <v>138</v>
      </c>
      <c r="G259" s="34">
        <v>3986</v>
      </c>
    </row>
    <row r="260" spans="1:7" x14ac:dyDescent="0.25">
      <c r="A260" s="29">
        <v>43919</v>
      </c>
      <c r="B260" s="25">
        <f>SalesAndOrders[[#This Row],[Date]]</f>
        <v>43919</v>
      </c>
      <c r="C260" s="31" t="s">
        <v>16</v>
      </c>
      <c r="D260" s="31" t="s">
        <v>57</v>
      </c>
      <c r="E260" s="31" t="s">
        <v>14</v>
      </c>
      <c r="F260" s="31">
        <v>65</v>
      </c>
      <c r="G260" s="33">
        <v>3701</v>
      </c>
    </row>
    <row r="261" spans="1:7" x14ac:dyDescent="0.25">
      <c r="A261" s="9">
        <v>43919</v>
      </c>
      <c r="B261" s="25">
        <f>SalesAndOrders[[#This Row],[Date]]</f>
        <v>43919</v>
      </c>
      <c r="C261" s="8" t="s">
        <v>16</v>
      </c>
      <c r="D261" s="8" t="s">
        <v>57</v>
      </c>
      <c r="E261" s="8" t="s">
        <v>14</v>
      </c>
      <c r="F261" s="8">
        <v>39</v>
      </c>
      <c r="G261" s="34">
        <v>3232</v>
      </c>
    </row>
    <row r="262" spans="1:7" x14ac:dyDescent="0.25">
      <c r="A262" s="29">
        <v>43919</v>
      </c>
      <c r="B262" s="25">
        <f>SalesAndOrders[[#This Row],[Date]]</f>
        <v>43919</v>
      </c>
      <c r="C262" s="31" t="s">
        <v>24</v>
      </c>
      <c r="D262" s="31" t="s">
        <v>57</v>
      </c>
      <c r="E262" s="31" t="s">
        <v>14</v>
      </c>
      <c r="F262" s="31">
        <v>152</v>
      </c>
      <c r="G262" s="33">
        <v>3231</v>
      </c>
    </row>
    <row r="263" spans="1:7" x14ac:dyDescent="0.25">
      <c r="A263" s="9">
        <v>43919</v>
      </c>
      <c r="B263" s="25">
        <f>SalesAndOrders[[#This Row],[Date]]</f>
        <v>43919</v>
      </c>
      <c r="C263" s="8" t="s">
        <v>24</v>
      </c>
      <c r="D263" s="8" t="s">
        <v>57</v>
      </c>
      <c r="E263" s="8" t="s">
        <v>14</v>
      </c>
      <c r="F263" s="8">
        <v>243</v>
      </c>
      <c r="G263" s="34">
        <v>2866</v>
      </c>
    </row>
    <row r="264" spans="1:7" x14ac:dyDescent="0.25">
      <c r="A264" s="29">
        <v>43919</v>
      </c>
      <c r="B264" s="25">
        <f>SalesAndOrders[[#This Row],[Date]]</f>
        <v>43919</v>
      </c>
      <c r="C264" s="31" t="s">
        <v>16</v>
      </c>
      <c r="D264" s="31" t="s">
        <v>57</v>
      </c>
      <c r="E264" s="31" t="s">
        <v>14</v>
      </c>
      <c r="F264" s="31">
        <v>30</v>
      </c>
      <c r="G264" s="33">
        <v>2787</v>
      </c>
    </row>
    <row r="265" spans="1:7" x14ac:dyDescent="0.25">
      <c r="A265" s="9">
        <v>43919</v>
      </c>
      <c r="B265" s="25">
        <f>SalesAndOrders[[#This Row],[Date]]</f>
        <v>43919</v>
      </c>
      <c r="C265" s="8" t="s">
        <v>10</v>
      </c>
      <c r="D265" s="8" t="s">
        <v>60</v>
      </c>
      <c r="E265" s="8" t="s">
        <v>33</v>
      </c>
      <c r="F265" s="8">
        <v>451</v>
      </c>
      <c r="G265" s="34">
        <v>19831</v>
      </c>
    </row>
    <row r="266" spans="1:7" x14ac:dyDescent="0.25">
      <c r="A266" s="29">
        <v>43919</v>
      </c>
      <c r="B266" s="25">
        <f>SalesAndOrders[[#This Row],[Date]]</f>
        <v>43919</v>
      </c>
      <c r="C266" s="31" t="s">
        <v>10</v>
      </c>
      <c r="D266" s="31" t="s">
        <v>60</v>
      </c>
      <c r="E266" s="31" t="s">
        <v>33</v>
      </c>
      <c r="F266" s="31">
        <v>303</v>
      </c>
      <c r="G266" s="33">
        <v>10585</v>
      </c>
    </row>
    <row r="267" spans="1:7" x14ac:dyDescent="0.25">
      <c r="A267" s="9">
        <v>43919</v>
      </c>
      <c r="B267" s="25">
        <f>SalesAndOrders[[#This Row],[Date]]</f>
        <v>43919</v>
      </c>
      <c r="C267" s="8" t="s">
        <v>10</v>
      </c>
      <c r="D267" s="8" t="s">
        <v>60</v>
      </c>
      <c r="E267" s="8" t="s">
        <v>33</v>
      </c>
      <c r="F267" s="8">
        <v>508</v>
      </c>
      <c r="G267" s="34">
        <v>8257</v>
      </c>
    </row>
    <row r="268" spans="1:7" x14ac:dyDescent="0.25">
      <c r="A268" s="29">
        <v>43919</v>
      </c>
      <c r="B268" s="25">
        <f>SalesAndOrders[[#This Row],[Date]]</f>
        <v>43919</v>
      </c>
      <c r="C268" s="31" t="s">
        <v>24</v>
      </c>
      <c r="D268" s="31" t="s">
        <v>30</v>
      </c>
      <c r="E268" s="31" t="s">
        <v>14</v>
      </c>
      <c r="F268" s="31">
        <v>125</v>
      </c>
      <c r="G268" s="33">
        <v>6068</v>
      </c>
    </row>
    <row r="269" spans="1:7" x14ac:dyDescent="0.25">
      <c r="A269" s="9">
        <v>43919</v>
      </c>
      <c r="B269" s="25">
        <f>SalesAndOrders[[#This Row],[Date]]</f>
        <v>43919</v>
      </c>
      <c r="C269" s="8" t="s">
        <v>24</v>
      </c>
      <c r="D269" s="8" t="s">
        <v>60</v>
      </c>
      <c r="E269" s="8" t="s">
        <v>33</v>
      </c>
      <c r="F269" s="8">
        <v>270</v>
      </c>
      <c r="G269" s="34">
        <v>6160</v>
      </c>
    </row>
    <row r="270" spans="1:7" x14ac:dyDescent="0.25">
      <c r="A270" s="29">
        <v>43919</v>
      </c>
      <c r="B270" s="25">
        <f>SalesAndOrders[[#This Row],[Date]]</f>
        <v>43919</v>
      </c>
      <c r="C270" s="31" t="s">
        <v>16</v>
      </c>
      <c r="D270" s="31" t="s">
        <v>60</v>
      </c>
      <c r="E270" s="31" t="s">
        <v>33</v>
      </c>
      <c r="F270" s="31">
        <v>20</v>
      </c>
      <c r="G270" s="33">
        <v>6086</v>
      </c>
    </row>
    <row r="271" spans="1:7" x14ac:dyDescent="0.25">
      <c r="A271" s="9">
        <v>43919</v>
      </c>
      <c r="B271" s="25">
        <f>SalesAndOrders[[#This Row],[Date]]</f>
        <v>43919</v>
      </c>
      <c r="C271" s="8" t="s">
        <v>16</v>
      </c>
      <c r="D271" s="8" t="s">
        <v>60</v>
      </c>
      <c r="E271" s="8" t="s">
        <v>33</v>
      </c>
      <c r="F271" s="8">
        <v>66</v>
      </c>
      <c r="G271" s="34">
        <v>5169</v>
      </c>
    </row>
    <row r="272" spans="1:7" x14ac:dyDescent="0.25">
      <c r="A272" s="29">
        <v>43919</v>
      </c>
      <c r="B272" s="25">
        <f>SalesAndOrders[[#This Row],[Date]]</f>
        <v>43919</v>
      </c>
      <c r="C272" s="31" t="s">
        <v>24</v>
      </c>
      <c r="D272" s="31" t="s">
        <v>60</v>
      </c>
      <c r="E272" s="31" t="s">
        <v>33</v>
      </c>
      <c r="F272" s="31">
        <v>57</v>
      </c>
      <c r="G272" s="33">
        <v>8367</v>
      </c>
    </row>
    <row r="273" spans="1:7" x14ac:dyDescent="0.25">
      <c r="A273" s="9">
        <v>43919</v>
      </c>
      <c r="B273" s="25">
        <f>SalesAndOrders[[#This Row],[Date]]</f>
        <v>43919</v>
      </c>
      <c r="C273" s="8" t="s">
        <v>24</v>
      </c>
      <c r="D273" s="8" t="s">
        <v>32</v>
      </c>
      <c r="E273" s="8" t="s">
        <v>33</v>
      </c>
      <c r="F273" s="8">
        <v>200</v>
      </c>
      <c r="G273" s="34">
        <v>5330</v>
      </c>
    </row>
    <row r="274" spans="1:7" x14ac:dyDescent="0.25">
      <c r="A274" s="29">
        <v>43919</v>
      </c>
      <c r="B274" s="25">
        <f>SalesAndOrders[[#This Row],[Date]]</f>
        <v>43919</v>
      </c>
      <c r="C274" s="31" t="s">
        <v>24</v>
      </c>
      <c r="D274" s="31" t="s">
        <v>60</v>
      </c>
      <c r="E274" s="31" t="s">
        <v>33</v>
      </c>
      <c r="F274" s="31">
        <v>147</v>
      </c>
      <c r="G274" s="33">
        <v>3631</v>
      </c>
    </row>
    <row r="275" spans="1:7" x14ac:dyDescent="0.25">
      <c r="A275" s="9">
        <v>43919</v>
      </c>
      <c r="B275" s="25">
        <f>SalesAndOrders[[#This Row],[Date]]</f>
        <v>43919</v>
      </c>
      <c r="C275" s="8" t="s">
        <v>24</v>
      </c>
      <c r="D275" s="8" t="s">
        <v>60</v>
      </c>
      <c r="E275" s="8" t="s">
        <v>33</v>
      </c>
      <c r="F275" s="8">
        <v>269</v>
      </c>
      <c r="G275" s="34">
        <v>3330</v>
      </c>
    </row>
    <row r="276" spans="1:7" x14ac:dyDescent="0.25">
      <c r="A276" s="29">
        <v>43919</v>
      </c>
      <c r="B276" s="25">
        <f>SalesAndOrders[[#This Row],[Date]]</f>
        <v>43919</v>
      </c>
      <c r="C276" s="31" t="s">
        <v>10</v>
      </c>
      <c r="D276" s="31" t="s">
        <v>60</v>
      </c>
      <c r="E276" s="31" t="s">
        <v>33</v>
      </c>
      <c r="F276" s="31">
        <v>150</v>
      </c>
      <c r="G276" s="33">
        <v>2888</v>
      </c>
    </row>
    <row r="277" spans="1:7" x14ac:dyDescent="0.25">
      <c r="A277" s="9">
        <v>43919</v>
      </c>
      <c r="B277" s="25">
        <f>SalesAndOrders[[#This Row],[Date]]</f>
        <v>43919</v>
      </c>
      <c r="C277" s="8" t="s">
        <v>16</v>
      </c>
      <c r="D277" s="8" t="s">
        <v>60</v>
      </c>
      <c r="E277" s="8" t="s">
        <v>33</v>
      </c>
      <c r="F277" s="8">
        <v>86</v>
      </c>
      <c r="G277" s="34">
        <v>2553</v>
      </c>
    </row>
    <row r="278" spans="1:7" x14ac:dyDescent="0.25">
      <c r="A278" s="29">
        <v>43919</v>
      </c>
      <c r="B278" s="25">
        <f>SalesAndOrders[[#This Row],[Date]]</f>
        <v>43919</v>
      </c>
      <c r="C278" s="31" t="s">
        <v>16</v>
      </c>
      <c r="D278" s="31" t="s">
        <v>60</v>
      </c>
      <c r="E278" s="31" t="s">
        <v>33</v>
      </c>
      <c r="F278" s="31">
        <v>144</v>
      </c>
      <c r="G278" s="33">
        <v>2136</v>
      </c>
    </row>
    <row r="279" spans="1:7" x14ac:dyDescent="0.25">
      <c r="A279" s="9">
        <v>43919</v>
      </c>
      <c r="B279" s="25">
        <f>SalesAndOrders[[#This Row],[Date]]</f>
        <v>43919</v>
      </c>
      <c r="C279" s="8" t="s">
        <v>16</v>
      </c>
      <c r="D279" s="8" t="s">
        <v>67</v>
      </c>
      <c r="E279" s="8" t="s">
        <v>33</v>
      </c>
      <c r="F279" s="8">
        <v>486</v>
      </c>
      <c r="G279" s="34">
        <v>18738</v>
      </c>
    </row>
    <row r="280" spans="1:7" x14ac:dyDescent="0.25">
      <c r="A280" s="29">
        <v>43919</v>
      </c>
      <c r="B280" s="25">
        <f>SalesAndOrders[[#This Row],[Date]]</f>
        <v>43919</v>
      </c>
      <c r="C280" s="31" t="s">
        <v>10</v>
      </c>
      <c r="D280" s="31" t="s">
        <v>67</v>
      </c>
      <c r="E280" s="31" t="s">
        <v>33</v>
      </c>
      <c r="F280" s="31">
        <v>309</v>
      </c>
      <c r="G280" s="33">
        <v>15461</v>
      </c>
    </row>
    <row r="281" spans="1:7" x14ac:dyDescent="0.25">
      <c r="A281" s="9">
        <v>43919</v>
      </c>
      <c r="B281" s="25">
        <f>SalesAndOrders[[#This Row],[Date]]</f>
        <v>43919</v>
      </c>
      <c r="C281" s="8" t="s">
        <v>16</v>
      </c>
      <c r="D281" s="8" t="s">
        <v>60</v>
      </c>
      <c r="E281" s="8" t="s">
        <v>33</v>
      </c>
      <c r="F281" s="8">
        <v>117</v>
      </c>
      <c r="G281" s="34">
        <v>3878</v>
      </c>
    </row>
    <row r="282" spans="1:7" x14ac:dyDescent="0.25">
      <c r="A282" s="29">
        <v>43919</v>
      </c>
      <c r="B282" s="25">
        <f>SalesAndOrders[[#This Row],[Date]]</f>
        <v>43919</v>
      </c>
      <c r="C282" s="31" t="s">
        <v>10</v>
      </c>
      <c r="D282" s="31" t="s">
        <v>67</v>
      </c>
      <c r="E282" s="31" t="s">
        <v>33</v>
      </c>
      <c r="F282" s="31">
        <v>573</v>
      </c>
      <c r="G282" s="33">
        <v>11961</v>
      </c>
    </row>
    <row r="283" spans="1:7" x14ac:dyDescent="0.25">
      <c r="A283" s="9">
        <v>43919</v>
      </c>
      <c r="B283" s="25">
        <f>SalesAndOrders[[#This Row],[Date]]</f>
        <v>43919</v>
      </c>
      <c r="C283" s="8" t="s">
        <v>16</v>
      </c>
      <c r="D283" s="8" t="s">
        <v>67</v>
      </c>
      <c r="E283" s="8" t="s">
        <v>33</v>
      </c>
      <c r="F283" s="8">
        <v>166</v>
      </c>
      <c r="G283" s="34">
        <v>8461</v>
      </c>
    </row>
    <row r="284" spans="1:7" x14ac:dyDescent="0.25">
      <c r="A284" s="29">
        <v>43919</v>
      </c>
      <c r="B284" s="25">
        <f>SalesAndOrders[[#This Row],[Date]]</f>
        <v>43919</v>
      </c>
      <c r="C284" s="31" t="s">
        <v>10</v>
      </c>
      <c r="D284" s="31" t="s">
        <v>67</v>
      </c>
      <c r="E284" s="31" t="s">
        <v>33</v>
      </c>
      <c r="F284" s="31">
        <v>241</v>
      </c>
      <c r="G284" s="33">
        <v>7765</v>
      </c>
    </row>
    <row r="285" spans="1:7" x14ac:dyDescent="0.25">
      <c r="A285" s="9">
        <v>43919</v>
      </c>
      <c r="B285" s="25">
        <f>SalesAndOrders[[#This Row],[Date]]</f>
        <v>43919</v>
      </c>
      <c r="C285" s="8" t="s">
        <v>24</v>
      </c>
      <c r="D285" s="8" t="s">
        <v>67</v>
      </c>
      <c r="E285" s="8" t="s">
        <v>33</v>
      </c>
      <c r="F285" s="8">
        <v>170</v>
      </c>
      <c r="G285" s="34">
        <v>7189</v>
      </c>
    </row>
    <row r="286" spans="1:7" x14ac:dyDescent="0.25">
      <c r="A286" s="29">
        <v>43919</v>
      </c>
      <c r="B286" s="25">
        <f>SalesAndOrders[[#This Row],[Date]]</f>
        <v>43919</v>
      </c>
      <c r="C286" s="31" t="s">
        <v>24</v>
      </c>
      <c r="D286" s="31" t="s">
        <v>67</v>
      </c>
      <c r="E286" s="31" t="s">
        <v>33</v>
      </c>
      <c r="F286" s="31">
        <v>82</v>
      </c>
      <c r="G286" s="33">
        <v>6296</v>
      </c>
    </row>
    <row r="287" spans="1:7" x14ac:dyDescent="0.25">
      <c r="A287" s="9">
        <v>43919</v>
      </c>
      <c r="B287" s="25">
        <f>SalesAndOrders[[#This Row],[Date]]</f>
        <v>43919</v>
      </c>
      <c r="C287" s="8" t="s">
        <v>16</v>
      </c>
      <c r="D287" s="8" t="s">
        <v>67</v>
      </c>
      <c r="E287" s="8" t="s">
        <v>33</v>
      </c>
      <c r="F287" s="8">
        <v>88</v>
      </c>
      <c r="G287" s="34">
        <v>4664</v>
      </c>
    </row>
    <row r="288" spans="1:7" x14ac:dyDescent="0.25">
      <c r="A288" s="29">
        <v>43919</v>
      </c>
      <c r="B288" s="25">
        <f>SalesAndOrders[[#This Row],[Date]]</f>
        <v>43919</v>
      </c>
      <c r="C288" s="31" t="s">
        <v>16</v>
      </c>
      <c r="D288" s="31" t="s">
        <v>67</v>
      </c>
      <c r="E288" s="31" t="s">
        <v>33</v>
      </c>
      <c r="F288" s="31">
        <v>127</v>
      </c>
      <c r="G288" s="33">
        <v>4271</v>
      </c>
    </row>
    <row r="289" spans="1:7" x14ac:dyDescent="0.25">
      <c r="A289" s="9">
        <v>43919</v>
      </c>
      <c r="B289" s="25">
        <f>SalesAndOrders[[#This Row],[Date]]</f>
        <v>43919</v>
      </c>
      <c r="C289" s="8" t="s">
        <v>16</v>
      </c>
      <c r="D289" s="8" t="s">
        <v>60</v>
      </c>
      <c r="E289" s="8" t="s">
        <v>33</v>
      </c>
      <c r="F289" s="8">
        <v>129</v>
      </c>
      <c r="G289" s="34">
        <v>3472</v>
      </c>
    </row>
    <row r="290" spans="1:7" x14ac:dyDescent="0.25">
      <c r="A290" s="29">
        <v>43919</v>
      </c>
      <c r="B290" s="25">
        <f>SalesAndOrders[[#This Row],[Date]]</f>
        <v>43919</v>
      </c>
      <c r="C290" s="31" t="s">
        <v>16</v>
      </c>
      <c r="D290" s="31" t="s">
        <v>67</v>
      </c>
      <c r="E290" s="31" t="s">
        <v>33</v>
      </c>
      <c r="F290" s="31">
        <v>127</v>
      </c>
      <c r="G290" s="33">
        <v>3115</v>
      </c>
    </row>
    <row r="291" spans="1:7" x14ac:dyDescent="0.25">
      <c r="A291" s="9">
        <v>43919</v>
      </c>
      <c r="B291" s="25">
        <f>SalesAndOrders[[#This Row],[Date]]</f>
        <v>43919</v>
      </c>
      <c r="C291" s="8" t="s">
        <v>16</v>
      </c>
      <c r="D291" s="8" t="s">
        <v>67</v>
      </c>
      <c r="E291" s="8" t="s">
        <v>33</v>
      </c>
      <c r="F291" s="8">
        <v>51</v>
      </c>
      <c r="G291" s="34">
        <v>1774</v>
      </c>
    </row>
    <row r="292" spans="1:7" x14ac:dyDescent="0.25">
      <c r="A292" s="29">
        <v>43887</v>
      </c>
      <c r="B292" s="25">
        <f>SalesAndOrders[[#This Row],[Date]]</f>
        <v>43887</v>
      </c>
      <c r="C292" s="31" t="s">
        <v>10</v>
      </c>
      <c r="D292" s="31" t="s">
        <v>13</v>
      </c>
      <c r="E292" s="31" t="s">
        <v>14</v>
      </c>
      <c r="F292" s="31">
        <v>196</v>
      </c>
      <c r="G292" s="33">
        <v>13192</v>
      </c>
    </row>
    <row r="293" spans="1:7" x14ac:dyDescent="0.25">
      <c r="A293" s="9">
        <v>43887</v>
      </c>
      <c r="B293" s="25">
        <f>SalesAndOrders[[#This Row],[Date]]</f>
        <v>43887</v>
      </c>
      <c r="C293" s="8" t="s">
        <v>10</v>
      </c>
      <c r="D293" s="8" t="s">
        <v>13</v>
      </c>
      <c r="E293" s="8" t="s">
        <v>14</v>
      </c>
      <c r="F293" s="8">
        <v>546</v>
      </c>
      <c r="G293" s="34">
        <v>12921</v>
      </c>
    </row>
    <row r="294" spans="1:7" x14ac:dyDescent="0.25">
      <c r="A294" s="29">
        <v>43887</v>
      </c>
      <c r="B294" s="25">
        <f>SalesAndOrders[[#This Row],[Date]]</f>
        <v>43887</v>
      </c>
      <c r="C294" s="31" t="s">
        <v>10</v>
      </c>
      <c r="D294" s="31" t="s">
        <v>13</v>
      </c>
      <c r="E294" s="31" t="s">
        <v>14</v>
      </c>
      <c r="F294" s="31">
        <v>561</v>
      </c>
      <c r="G294" s="33">
        <v>12995</v>
      </c>
    </row>
    <row r="295" spans="1:7" x14ac:dyDescent="0.25">
      <c r="A295" s="9">
        <v>43887</v>
      </c>
      <c r="B295" s="25">
        <f>SalesAndOrders[[#This Row],[Date]]</f>
        <v>43887</v>
      </c>
      <c r="C295" s="8" t="s">
        <v>10</v>
      </c>
      <c r="D295" s="8" t="s">
        <v>13</v>
      </c>
      <c r="E295" s="8" t="s">
        <v>14</v>
      </c>
      <c r="F295" s="8">
        <v>56</v>
      </c>
      <c r="G295" s="34">
        <v>8236</v>
      </c>
    </row>
    <row r="296" spans="1:7" x14ac:dyDescent="0.25">
      <c r="A296" s="29">
        <v>43887</v>
      </c>
      <c r="B296" s="25">
        <f>SalesAndOrders[[#This Row],[Date]]</f>
        <v>43887</v>
      </c>
      <c r="C296" s="31" t="s">
        <v>10</v>
      </c>
      <c r="D296" s="31" t="s">
        <v>13</v>
      </c>
      <c r="E296" s="31" t="s">
        <v>14</v>
      </c>
      <c r="F296" s="31">
        <v>267</v>
      </c>
      <c r="G296" s="33">
        <v>7874</v>
      </c>
    </row>
    <row r="297" spans="1:7" x14ac:dyDescent="0.25">
      <c r="A297" s="9">
        <v>43887</v>
      </c>
      <c r="B297" s="25">
        <f>SalesAndOrders[[#This Row],[Date]]</f>
        <v>43887</v>
      </c>
      <c r="C297" s="8" t="s">
        <v>10</v>
      </c>
      <c r="D297" s="8" t="s">
        <v>13</v>
      </c>
      <c r="E297" s="8" t="s">
        <v>14</v>
      </c>
      <c r="F297" s="8">
        <v>142</v>
      </c>
      <c r="G297" s="34">
        <v>7549</v>
      </c>
    </row>
    <row r="298" spans="1:7" x14ac:dyDescent="0.25">
      <c r="A298" s="29">
        <v>43887</v>
      </c>
      <c r="B298" s="25">
        <f>SalesAndOrders[[#This Row],[Date]]</f>
        <v>43887</v>
      </c>
      <c r="C298" s="31" t="s">
        <v>10</v>
      </c>
      <c r="D298" s="31" t="s">
        <v>13</v>
      </c>
      <c r="E298" s="31" t="s">
        <v>14</v>
      </c>
      <c r="F298" s="31">
        <v>158</v>
      </c>
      <c r="G298" s="33">
        <v>5469</v>
      </c>
    </row>
    <row r="299" spans="1:7" x14ac:dyDescent="0.25">
      <c r="A299" s="9">
        <v>43887</v>
      </c>
      <c r="B299" s="25">
        <f>SalesAndOrders[[#This Row],[Date]]</f>
        <v>43887</v>
      </c>
      <c r="C299" s="8" t="s">
        <v>10</v>
      </c>
      <c r="D299" s="8" t="s">
        <v>13</v>
      </c>
      <c r="E299" s="8" t="s">
        <v>14</v>
      </c>
      <c r="F299" s="8">
        <v>124</v>
      </c>
      <c r="G299" s="34">
        <v>4987</v>
      </c>
    </row>
    <row r="300" spans="1:7" x14ac:dyDescent="0.25">
      <c r="A300" s="29">
        <v>43887</v>
      </c>
      <c r="B300" s="25">
        <f>SalesAndOrders[[#This Row],[Date]]</f>
        <v>43887</v>
      </c>
      <c r="C300" s="31" t="s">
        <v>10</v>
      </c>
      <c r="D300" s="31" t="s">
        <v>13</v>
      </c>
      <c r="E300" s="31" t="s">
        <v>14</v>
      </c>
      <c r="F300" s="31">
        <v>130</v>
      </c>
      <c r="G300" s="33">
        <v>4637</v>
      </c>
    </row>
    <row r="301" spans="1:7" x14ac:dyDescent="0.25">
      <c r="A301" s="9">
        <v>43887</v>
      </c>
      <c r="B301" s="25">
        <f>SalesAndOrders[[#This Row],[Date]]</f>
        <v>43887</v>
      </c>
      <c r="C301" s="8" t="s">
        <v>10</v>
      </c>
      <c r="D301" s="8" t="s">
        <v>13</v>
      </c>
      <c r="E301" s="8" t="s">
        <v>14</v>
      </c>
      <c r="F301" s="8">
        <v>296</v>
      </c>
      <c r="G301" s="34">
        <v>4010</v>
      </c>
    </row>
    <row r="302" spans="1:7" x14ac:dyDescent="0.25">
      <c r="A302" s="29">
        <v>43887</v>
      </c>
      <c r="B302" s="25">
        <f>SalesAndOrders[[#This Row],[Date]]</f>
        <v>43887</v>
      </c>
      <c r="C302" s="31" t="s">
        <v>10</v>
      </c>
      <c r="D302" s="31" t="s">
        <v>13</v>
      </c>
      <c r="E302" s="31" t="s">
        <v>14</v>
      </c>
      <c r="F302" s="31">
        <v>154</v>
      </c>
      <c r="G302" s="33">
        <v>3816</v>
      </c>
    </row>
    <row r="303" spans="1:7" x14ac:dyDescent="0.25">
      <c r="A303" s="9">
        <v>43887</v>
      </c>
      <c r="B303" s="25">
        <f>SalesAndOrders[[#This Row],[Date]]</f>
        <v>43887</v>
      </c>
      <c r="C303" s="8" t="s">
        <v>10</v>
      </c>
      <c r="D303" s="8" t="s">
        <v>13</v>
      </c>
      <c r="E303" s="8" t="s">
        <v>14</v>
      </c>
      <c r="F303" s="8">
        <v>66</v>
      </c>
      <c r="G303" s="34">
        <v>3719</v>
      </c>
    </row>
    <row r="304" spans="1:7" x14ac:dyDescent="0.25">
      <c r="A304" s="29">
        <v>43887</v>
      </c>
      <c r="B304" s="25">
        <f>SalesAndOrders[[#This Row],[Date]]</f>
        <v>43887</v>
      </c>
      <c r="C304" s="31" t="s">
        <v>10</v>
      </c>
      <c r="D304" s="31" t="s">
        <v>13</v>
      </c>
      <c r="E304" s="31" t="s">
        <v>14</v>
      </c>
      <c r="F304" s="31">
        <v>115</v>
      </c>
      <c r="G304" s="33">
        <v>3646</v>
      </c>
    </row>
    <row r="305" spans="1:7" x14ac:dyDescent="0.25">
      <c r="A305" s="9">
        <v>43887</v>
      </c>
      <c r="B305" s="25">
        <f>SalesAndOrders[[#This Row],[Date]]</f>
        <v>43887</v>
      </c>
      <c r="C305" s="8" t="s">
        <v>10</v>
      </c>
      <c r="D305" s="8" t="s">
        <v>13</v>
      </c>
      <c r="E305" s="8" t="s">
        <v>14</v>
      </c>
      <c r="F305" s="8">
        <v>98</v>
      </c>
      <c r="G305" s="34">
        <v>2413</v>
      </c>
    </row>
    <row r="306" spans="1:7" x14ac:dyDescent="0.25">
      <c r="A306" s="29">
        <v>43887</v>
      </c>
      <c r="B306" s="25">
        <f>SalesAndOrders[[#This Row],[Date]]</f>
        <v>43887</v>
      </c>
      <c r="C306" s="31" t="s">
        <v>10</v>
      </c>
      <c r="D306" s="31" t="s">
        <v>13</v>
      </c>
      <c r="E306" s="31" t="s">
        <v>14</v>
      </c>
      <c r="F306" s="31">
        <v>24</v>
      </c>
      <c r="G306" s="33">
        <v>2254</v>
      </c>
    </row>
    <row r="307" spans="1:7" x14ac:dyDescent="0.25">
      <c r="A307" s="9">
        <v>43887</v>
      </c>
      <c r="B307" s="25">
        <f>SalesAndOrders[[#This Row],[Date]]</f>
        <v>43887</v>
      </c>
      <c r="C307" s="8" t="s">
        <v>10</v>
      </c>
      <c r="D307" s="8" t="s">
        <v>30</v>
      </c>
      <c r="E307" s="8" t="s">
        <v>14</v>
      </c>
      <c r="F307" s="8">
        <v>209</v>
      </c>
      <c r="G307" s="34">
        <v>4946</v>
      </c>
    </row>
    <row r="308" spans="1:7" x14ac:dyDescent="0.25">
      <c r="A308" s="29">
        <v>43887</v>
      </c>
      <c r="B308" s="25">
        <f>SalesAndOrders[[#This Row],[Date]]</f>
        <v>43887</v>
      </c>
      <c r="C308" s="31" t="s">
        <v>16</v>
      </c>
      <c r="D308" s="31" t="s">
        <v>19</v>
      </c>
      <c r="E308" s="31" t="s">
        <v>14</v>
      </c>
      <c r="F308" s="31">
        <v>301</v>
      </c>
      <c r="G308" s="33">
        <v>16592</v>
      </c>
    </row>
    <row r="309" spans="1:7" x14ac:dyDescent="0.25">
      <c r="A309" s="9">
        <v>43887</v>
      </c>
      <c r="B309" s="25">
        <f>SalesAndOrders[[#This Row],[Date]]</f>
        <v>43887</v>
      </c>
      <c r="C309" s="8" t="s">
        <v>10</v>
      </c>
      <c r="D309" s="8" t="s">
        <v>19</v>
      </c>
      <c r="E309" s="8" t="s">
        <v>14</v>
      </c>
      <c r="F309" s="8">
        <v>474</v>
      </c>
      <c r="G309" s="34">
        <v>16042</v>
      </c>
    </row>
    <row r="310" spans="1:7" x14ac:dyDescent="0.25">
      <c r="A310" s="29">
        <v>43887</v>
      </c>
      <c r="B310" s="25">
        <f>SalesAndOrders[[#This Row],[Date]]</f>
        <v>43887</v>
      </c>
      <c r="C310" s="31" t="s">
        <v>10</v>
      </c>
      <c r="D310" s="31" t="s">
        <v>19</v>
      </c>
      <c r="E310" s="31" t="s">
        <v>14</v>
      </c>
      <c r="F310" s="31">
        <v>357</v>
      </c>
      <c r="G310" s="33">
        <v>7900</v>
      </c>
    </row>
    <row r="311" spans="1:7" x14ac:dyDescent="0.25">
      <c r="A311" s="9">
        <v>43887</v>
      </c>
      <c r="B311" s="25">
        <f>SalesAndOrders[[#This Row],[Date]]</f>
        <v>43887</v>
      </c>
      <c r="C311" s="8" t="s">
        <v>24</v>
      </c>
      <c r="D311" s="8" t="s">
        <v>19</v>
      </c>
      <c r="E311" s="8" t="s">
        <v>14</v>
      </c>
      <c r="F311" s="8">
        <v>275</v>
      </c>
      <c r="G311" s="34">
        <v>5413</v>
      </c>
    </row>
    <row r="312" spans="1:7" x14ac:dyDescent="0.25">
      <c r="A312" s="29">
        <v>43887</v>
      </c>
      <c r="B312" s="25">
        <f>SalesAndOrders[[#This Row],[Date]]</f>
        <v>43887</v>
      </c>
      <c r="C312" s="31" t="s">
        <v>10</v>
      </c>
      <c r="D312" s="31" t="s">
        <v>32</v>
      </c>
      <c r="E312" s="31" t="s">
        <v>33</v>
      </c>
      <c r="F312" s="31">
        <v>278</v>
      </c>
      <c r="G312" s="33">
        <v>3384</v>
      </c>
    </row>
    <row r="313" spans="1:7" x14ac:dyDescent="0.25">
      <c r="A313" s="9">
        <v>43887</v>
      </c>
      <c r="B313" s="25">
        <f>SalesAndOrders[[#This Row],[Date]]</f>
        <v>43887</v>
      </c>
      <c r="C313" s="8" t="s">
        <v>24</v>
      </c>
      <c r="D313" s="8" t="s">
        <v>19</v>
      </c>
      <c r="E313" s="8" t="s">
        <v>14</v>
      </c>
      <c r="F313" s="8">
        <v>284</v>
      </c>
      <c r="G313" s="34">
        <v>3838</v>
      </c>
    </row>
    <row r="314" spans="1:7" x14ac:dyDescent="0.25">
      <c r="A314" s="29">
        <v>43887</v>
      </c>
      <c r="B314" s="25">
        <f>SalesAndOrders[[#This Row],[Date]]</f>
        <v>43887</v>
      </c>
      <c r="C314" s="31" t="s">
        <v>16</v>
      </c>
      <c r="D314" s="31" t="s">
        <v>19</v>
      </c>
      <c r="E314" s="31" t="s">
        <v>14</v>
      </c>
      <c r="F314" s="31">
        <v>134</v>
      </c>
      <c r="G314" s="33">
        <v>3245</v>
      </c>
    </row>
    <row r="315" spans="1:7" x14ac:dyDescent="0.25">
      <c r="A315" s="9">
        <v>43887</v>
      </c>
      <c r="B315" s="25">
        <f>SalesAndOrders[[#This Row],[Date]]</f>
        <v>43887</v>
      </c>
      <c r="C315" s="8" t="s">
        <v>24</v>
      </c>
      <c r="D315" s="8" t="s">
        <v>19</v>
      </c>
      <c r="E315" s="8" t="s">
        <v>14</v>
      </c>
      <c r="F315" s="8">
        <v>168</v>
      </c>
      <c r="G315" s="34">
        <v>3143</v>
      </c>
    </row>
    <row r="316" spans="1:7" x14ac:dyDescent="0.25">
      <c r="A316" s="29">
        <v>43887</v>
      </c>
      <c r="B316" s="25">
        <f>SalesAndOrders[[#This Row],[Date]]</f>
        <v>43887</v>
      </c>
      <c r="C316" s="31" t="s">
        <v>16</v>
      </c>
      <c r="D316" s="31" t="s">
        <v>19</v>
      </c>
      <c r="E316" s="31" t="s">
        <v>14</v>
      </c>
      <c r="F316" s="31">
        <v>44</v>
      </c>
      <c r="G316" s="33">
        <v>2513</v>
      </c>
    </row>
    <row r="317" spans="1:7" x14ac:dyDescent="0.25">
      <c r="A317" s="9">
        <v>43887</v>
      </c>
      <c r="B317" s="25">
        <f>SalesAndOrders[[#This Row],[Date]]</f>
        <v>43887</v>
      </c>
      <c r="C317" s="8" t="s">
        <v>16</v>
      </c>
      <c r="D317" s="8" t="s">
        <v>19</v>
      </c>
      <c r="E317" s="8" t="s">
        <v>14</v>
      </c>
      <c r="F317" s="8">
        <v>189</v>
      </c>
      <c r="G317" s="34">
        <v>2266</v>
      </c>
    </row>
    <row r="318" spans="1:7" x14ac:dyDescent="0.25">
      <c r="A318" s="29">
        <v>43887</v>
      </c>
      <c r="B318" s="25">
        <f>SalesAndOrders[[#This Row],[Date]]</f>
        <v>43887</v>
      </c>
      <c r="C318" s="31" t="s">
        <v>16</v>
      </c>
      <c r="D318" s="31" t="s">
        <v>19</v>
      </c>
      <c r="E318" s="31" t="s">
        <v>14</v>
      </c>
      <c r="F318" s="31">
        <v>57</v>
      </c>
      <c r="G318" s="33">
        <v>1446</v>
      </c>
    </row>
    <row r="319" spans="1:7" x14ac:dyDescent="0.25">
      <c r="A319" s="9">
        <v>43887</v>
      </c>
      <c r="B319" s="25">
        <f>SalesAndOrders[[#This Row],[Date]]</f>
        <v>43887</v>
      </c>
      <c r="C319" s="8" t="s">
        <v>16</v>
      </c>
      <c r="D319" s="8" t="s">
        <v>19</v>
      </c>
      <c r="E319" s="8" t="s">
        <v>14</v>
      </c>
      <c r="F319" s="8">
        <v>86</v>
      </c>
      <c r="G319" s="34">
        <v>1378</v>
      </c>
    </row>
    <row r="320" spans="1:7" x14ac:dyDescent="0.25">
      <c r="A320" s="29">
        <v>43887</v>
      </c>
      <c r="B320" s="25">
        <f>SalesAndOrders[[#This Row],[Date]]</f>
        <v>43887</v>
      </c>
      <c r="C320" s="31" t="s">
        <v>24</v>
      </c>
      <c r="D320" s="31" t="s">
        <v>19</v>
      </c>
      <c r="E320" s="31" t="s">
        <v>14</v>
      </c>
      <c r="F320" s="31">
        <v>50</v>
      </c>
      <c r="G320" s="33">
        <v>1346</v>
      </c>
    </row>
    <row r="321" spans="1:7" x14ac:dyDescent="0.25">
      <c r="A321" s="9">
        <v>43887</v>
      </c>
      <c r="B321" s="25">
        <f>SalesAndOrders[[#This Row],[Date]]</f>
        <v>43887</v>
      </c>
      <c r="C321" s="8" t="s">
        <v>10</v>
      </c>
      <c r="D321" s="8" t="s">
        <v>13</v>
      </c>
      <c r="E321" s="8" t="s">
        <v>14</v>
      </c>
      <c r="F321" s="8">
        <v>194</v>
      </c>
      <c r="G321" s="34">
        <v>7942</v>
      </c>
    </row>
    <row r="322" spans="1:7" x14ac:dyDescent="0.25">
      <c r="A322" s="29">
        <v>43887</v>
      </c>
      <c r="B322" s="25">
        <f>SalesAndOrders[[#This Row],[Date]]</f>
        <v>43887</v>
      </c>
      <c r="C322" s="31" t="s">
        <v>10</v>
      </c>
      <c r="D322" s="31" t="s">
        <v>30</v>
      </c>
      <c r="E322" s="31" t="s">
        <v>14</v>
      </c>
      <c r="F322" s="31">
        <v>575</v>
      </c>
      <c r="G322" s="33">
        <v>13816</v>
      </c>
    </row>
    <row r="323" spans="1:7" x14ac:dyDescent="0.25">
      <c r="A323" s="9">
        <v>43887</v>
      </c>
      <c r="B323" s="25">
        <f>SalesAndOrders[[#This Row],[Date]]</f>
        <v>43887</v>
      </c>
      <c r="C323" s="8" t="s">
        <v>10</v>
      </c>
      <c r="D323" s="8" t="s">
        <v>30</v>
      </c>
      <c r="E323" s="8" t="s">
        <v>14</v>
      </c>
      <c r="F323" s="8">
        <v>336</v>
      </c>
      <c r="G323" s="34">
        <v>9662</v>
      </c>
    </row>
    <row r="324" spans="1:7" x14ac:dyDescent="0.25">
      <c r="A324" s="29">
        <v>43887</v>
      </c>
      <c r="B324" s="25">
        <f>SalesAndOrders[[#This Row],[Date]]</f>
        <v>43887</v>
      </c>
      <c r="C324" s="31" t="s">
        <v>24</v>
      </c>
      <c r="D324" s="31" t="s">
        <v>30</v>
      </c>
      <c r="E324" s="31" t="s">
        <v>14</v>
      </c>
      <c r="F324" s="31">
        <v>295</v>
      </c>
      <c r="G324" s="33">
        <v>6590</v>
      </c>
    </row>
    <row r="325" spans="1:7" x14ac:dyDescent="0.25">
      <c r="A325" s="9">
        <v>43887</v>
      </c>
      <c r="B325" s="25">
        <f>SalesAndOrders[[#This Row],[Date]]</f>
        <v>43887</v>
      </c>
      <c r="C325" s="8" t="s">
        <v>24</v>
      </c>
      <c r="D325" s="8" t="s">
        <v>30</v>
      </c>
      <c r="E325" s="8" t="s">
        <v>14</v>
      </c>
      <c r="F325" s="8">
        <v>90</v>
      </c>
      <c r="G325" s="34">
        <v>6244</v>
      </c>
    </row>
    <row r="326" spans="1:7" x14ac:dyDescent="0.25">
      <c r="A326" s="29">
        <v>43887</v>
      </c>
      <c r="B326" s="25">
        <f>SalesAndOrders[[#This Row],[Date]]</f>
        <v>43887</v>
      </c>
      <c r="C326" s="31" t="s">
        <v>16</v>
      </c>
      <c r="D326" s="31" t="s">
        <v>30</v>
      </c>
      <c r="E326" s="31" t="s">
        <v>14</v>
      </c>
      <c r="F326" s="31">
        <v>148</v>
      </c>
      <c r="G326" s="33">
        <v>6166</v>
      </c>
    </row>
    <row r="327" spans="1:7" x14ac:dyDescent="0.25">
      <c r="A327" s="9">
        <v>43887</v>
      </c>
      <c r="B327" s="25">
        <f>SalesAndOrders[[#This Row],[Date]]</f>
        <v>43887</v>
      </c>
      <c r="C327" s="8" t="s">
        <v>24</v>
      </c>
      <c r="D327" s="8" t="s">
        <v>30</v>
      </c>
      <c r="E327" s="8" t="s">
        <v>14</v>
      </c>
      <c r="F327" s="8">
        <v>127</v>
      </c>
      <c r="G327" s="34">
        <v>6008</v>
      </c>
    </row>
    <row r="328" spans="1:7" x14ac:dyDescent="0.25">
      <c r="A328" s="29">
        <v>43887</v>
      </c>
      <c r="B328" s="25">
        <f>SalesAndOrders[[#This Row],[Date]]</f>
        <v>43887</v>
      </c>
      <c r="C328" s="31" t="s">
        <v>24</v>
      </c>
      <c r="D328" s="31" t="s">
        <v>30</v>
      </c>
      <c r="E328" s="31" t="s">
        <v>14</v>
      </c>
      <c r="F328" s="31">
        <v>164</v>
      </c>
      <c r="G328" s="33">
        <v>5896</v>
      </c>
    </row>
    <row r="329" spans="1:7" x14ac:dyDescent="0.25">
      <c r="A329" s="9">
        <v>43887</v>
      </c>
      <c r="B329" s="25">
        <f>SalesAndOrders[[#This Row],[Date]]</f>
        <v>43887</v>
      </c>
      <c r="C329" s="8" t="s">
        <v>24</v>
      </c>
      <c r="D329" s="8" t="s">
        <v>30</v>
      </c>
      <c r="E329" s="8" t="s">
        <v>14</v>
      </c>
      <c r="F329" s="8">
        <v>129</v>
      </c>
      <c r="G329" s="34">
        <v>5065</v>
      </c>
    </row>
    <row r="330" spans="1:7" x14ac:dyDescent="0.25">
      <c r="A330" s="29">
        <v>43887</v>
      </c>
      <c r="B330" s="25">
        <f>SalesAndOrders[[#This Row],[Date]]</f>
        <v>43887</v>
      </c>
      <c r="C330" s="31" t="s">
        <v>16</v>
      </c>
      <c r="D330" s="31" t="s">
        <v>30</v>
      </c>
      <c r="E330" s="31" t="s">
        <v>14</v>
      </c>
      <c r="F330" s="31">
        <v>21</v>
      </c>
      <c r="G330" s="33">
        <v>4979</v>
      </c>
    </row>
    <row r="331" spans="1:7" x14ac:dyDescent="0.25">
      <c r="A331" s="9">
        <v>43887</v>
      </c>
      <c r="B331" s="25">
        <f>SalesAndOrders[[#This Row],[Date]]</f>
        <v>43887</v>
      </c>
      <c r="C331" s="8" t="s">
        <v>10</v>
      </c>
      <c r="D331" s="8" t="s">
        <v>30</v>
      </c>
      <c r="E331" s="8" t="s">
        <v>14</v>
      </c>
      <c r="F331" s="8">
        <v>143</v>
      </c>
      <c r="G331" s="34">
        <v>4419</v>
      </c>
    </row>
    <row r="332" spans="1:7" x14ac:dyDescent="0.25">
      <c r="A332" s="29">
        <v>43887</v>
      </c>
      <c r="B332" s="25">
        <f>SalesAndOrders[[#This Row],[Date]]</f>
        <v>43887</v>
      </c>
      <c r="C332" s="31" t="s">
        <v>24</v>
      </c>
      <c r="D332" s="31" t="s">
        <v>30</v>
      </c>
      <c r="E332" s="31" t="s">
        <v>14</v>
      </c>
      <c r="F332" s="31">
        <v>230</v>
      </c>
      <c r="G332" s="33">
        <v>3577</v>
      </c>
    </row>
    <row r="333" spans="1:7" x14ac:dyDescent="0.25">
      <c r="A333" s="9">
        <v>43887</v>
      </c>
      <c r="B333" s="25">
        <f>SalesAndOrders[[#This Row],[Date]]</f>
        <v>43887</v>
      </c>
      <c r="C333" s="8" t="s">
        <v>24</v>
      </c>
      <c r="D333" s="8" t="s">
        <v>30</v>
      </c>
      <c r="E333" s="8" t="s">
        <v>14</v>
      </c>
      <c r="F333" s="8">
        <v>73</v>
      </c>
      <c r="G333" s="34">
        <v>3386</v>
      </c>
    </row>
    <row r="334" spans="1:7" x14ac:dyDescent="0.25">
      <c r="A334" s="29">
        <v>43887</v>
      </c>
      <c r="B334" s="25">
        <f>SalesAndOrders[[#This Row],[Date]]</f>
        <v>43887</v>
      </c>
      <c r="C334" s="31" t="s">
        <v>16</v>
      </c>
      <c r="D334" s="31" t="s">
        <v>30</v>
      </c>
      <c r="E334" s="31" t="s">
        <v>14</v>
      </c>
      <c r="F334" s="31">
        <v>80</v>
      </c>
      <c r="G334" s="33">
        <v>2022</v>
      </c>
    </row>
    <row r="335" spans="1:7" x14ac:dyDescent="0.25">
      <c r="A335" s="9">
        <v>43887</v>
      </c>
      <c r="B335" s="25">
        <f>SalesAndOrders[[#This Row],[Date]]</f>
        <v>43887</v>
      </c>
      <c r="C335" s="8" t="s">
        <v>16</v>
      </c>
      <c r="D335" s="8" t="s">
        <v>30</v>
      </c>
      <c r="E335" s="8" t="s">
        <v>14</v>
      </c>
      <c r="F335" s="8">
        <v>58</v>
      </c>
      <c r="G335" s="34">
        <v>1921</v>
      </c>
    </row>
    <row r="336" spans="1:7" x14ac:dyDescent="0.25">
      <c r="A336" s="29">
        <v>43887</v>
      </c>
      <c r="B336" s="25">
        <f>SalesAndOrders[[#This Row],[Date]]</f>
        <v>43887</v>
      </c>
      <c r="C336" s="31" t="s">
        <v>24</v>
      </c>
      <c r="D336" s="31" t="s">
        <v>32</v>
      </c>
      <c r="E336" s="31" t="s">
        <v>33</v>
      </c>
      <c r="F336" s="31">
        <v>121</v>
      </c>
      <c r="G336" s="33">
        <v>7195</v>
      </c>
    </row>
    <row r="337" spans="1:7" x14ac:dyDescent="0.25">
      <c r="A337" s="9">
        <v>43887</v>
      </c>
      <c r="B337" s="25">
        <f>SalesAndOrders[[#This Row],[Date]]</f>
        <v>43887</v>
      </c>
      <c r="C337" s="8" t="s">
        <v>10</v>
      </c>
      <c r="D337" s="8" t="s">
        <v>32</v>
      </c>
      <c r="E337" s="8" t="s">
        <v>33</v>
      </c>
      <c r="F337" s="8">
        <v>208</v>
      </c>
      <c r="G337" s="34">
        <v>6872</v>
      </c>
    </row>
    <row r="338" spans="1:7" x14ac:dyDescent="0.25">
      <c r="A338" s="29">
        <v>43887</v>
      </c>
      <c r="B338" s="25">
        <f>SalesAndOrders[[#This Row],[Date]]</f>
        <v>43887</v>
      </c>
      <c r="C338" s="31" t="s">
        <v>16</v>
      </c>
      <c r="D338" s="31" t="s">
        <v>32</v>
      </c>
      <c r="E338" s="31" t="s">
        <v>33</v>
      </c>
      <c r="F338" s="31">
        <v>101</v>
      </c>
      <c r="G338" s="33">
        <v>5815</v>
      </c>
    </row>
    <row r="339" spans="1:7" x14ac:dyDescent="0.25">
      <c r="A339" s="9">
        <v>43887</v>
      </c>
      <c r="B339" s="25">
        <f>SalesAndOrders[[#This Row],[Date]]</f>
        <v>43887</v>
      </c>
      <c r="C339" s="8" t="s">
        <v>24</v>
      </c>
      <c r="D339" s="8" t="s">
        <v>32</v>
      </c>
      <c r="E339" s="8" t="s">
        <v>33</v>
      </c>
      <c r="F339" s="8">
        <v>134</v>
      </c>
      <c r="G339" s="34">
        <v>3761</v>
      </c>
    </row>
    <row r="340" spans="1:7" x14ac:dyDescent="0.25">
      <c r="A340" s="29">
        <v>43887</v>
      </c>
      <c r="B340" s="25">
        <f>SalesAndOrders[[#This Row],[Date]]</f>
        <v>43887</v>
      </c>
      <c r="C340" s="31" t="s">
        <v>24</v>
      </c>
      <c r="D340" s="31" t="s">
        <v>32</v>
      </c>
      <c r="E340" s="31" t="s">
        <v>33</v>
      </c>
      <c r="F340" s="31">
        <v>132</v>
      </c>
      <c r="G340" s="33">
        <v>3687</v>
      </c>
    </row>
    <row r="341" spans="1:7" x14ac:dyDescent="0.25">
      <c r="A341" s="9">
        <v>43887</v>
      </c>
      <c r="B341" s="25">
        <f>SalesAndOrders[[#This Row],[Date]]</f>
        <v>43887</v>
      </c>
      <c r="C341" s="8" t="s">
        <v>16</v>
      </c>
      <c r="D341" s="8" t="s">
        <v>32</v>
      </c>
      <c r="E341" s="8" t="s">
        <v>33</v>
      </c>
      <c r="F341" s="8">
        <v>74</v>
      </c>
      <c r="G341" s="34">
        <v>3422</v>
      </c>
    </row>
    <row r="342" spans="1:7" x14ac:dyDescent="0.25">
      <c r="A342" s="29">
        <v>43887</v>
      </c>
      <c r="B342" s="25">
        <f>SalesAndOrders[[#This Row],[Date]]</f>
        <v>43887</v>
      </c>
      <c r="C342" s="31" t="s">
        <v>24</v>
      </c>
      <c r="D342" s="31" t="s">
        <v>32</v>
      </c>
      <c r="E342" s="31" t="s">
        <v>33</v>
      </c>
      <c r="F342" s="31">
        <v>213</v>
      </c>
      <c r="G342" s="33">
        <v>3065</v>
      </c>
    </row>
    <row r="343" spans="1:7" x14ac:dyDescent="0.25">
      <c r="A343" s="9">
        <v>43887</v>
      </c>
      <c r="B343" s="25">
        <f>SalesAndOrders[[#This Row],[Date]]</f>
        <v>43887</v>
      </c>
      <c r="C343" s="8" t="s">
        <v>16</v>
      </c>
      <c r="D343" s="8" t="s">
        <v>32</v>
      </c>
      <c r="E343" s="8" t="s">
        <v>33</v>
      </c>
      <c r="F343" s="8">
        <v>91</v>
      </c>
      <c r="G343" s="34">
        <v>2554</v>
      </c>
    </row>
    <row r="344" spans="1:7" x14ac:dyDescent="0.25">
      <c r="A344" s="29">
        <v>43887</v>
      </c>
      <c r="B344" s="25">
        <f>SalesAndOrders[[#This Row],[Date]]</f>
        <v>43887</v>
      </c>
      <c r="C344" s="31" t="s">
        <v>24</v>
      </c>
      <c r="D344" s="31" t="s">
        <v>32</v>
      </c>
      <c r="E344" s="31" t="s">
        <v>33</v>
      </c>
      <c r="F344" s="31">
        <v>215</v>
      </c>
      <c r="G344" s="33">
        <v>2521</v>
      </c>
    </row>
    <row r="345" spans="1:7" x14ac:dyDescent="0.25">
      <c r="A345" s="9">
        <v>43887</v>
      </c>
      <c r="B345" s="25">
        <f>SalesAndOrders[[#This Row],[Date]]</f>
        <v>43887</v>
      </c>
      <c r="C345" s="8" t="s">
        <v>16</v>
      </c>
      <c r="D345" s="8" t="s">
        <v>32</v>
      </c>
      <c r="E345" s="8" t="s">
        <v>33</v>
      </c>
      <c r="F345" s="8">
        <v>88</v>
      </c>
      <c r="G345" s="34">
        <v>1457</v>
      </c>
    </row>
    <row r="346" spans="1:7" x14ac:dyDescent="0.25">
      <c r="A346" s="29">
        <v>43887</v>
      </c>
      <c r="B346" s="25">
        <f>SalesAndOrders[[#This Row],[Date]]</f>
        <v>43887</v>
      </c>
      <c r="C346" s="31" t="s">
        <v>16</v>
      </c>
      <c r="D346" s="31" t="s">
        <v>32</v>
      </c>
      <c r="E346" s="31" t="s">
        <v>33</v>
      </c>
      <c r="F346" s="31">
        <v>79</v>
      </c>
      <c r="G346" s="33">
        <v>1225</v>
      </c>
    </row>
    <row r="347" spans="1:7" x14ac:dyDescent="0.25">
      <c r="A347" s="9">
        <v>43887</v>
      </c>
      <c r="B347" s="25">
        <f>SalesAndOrders[[#This Row],[Date]]</f>
        <v>43887</v>
      </c>
      <c r="C347" s="8" t="s">
        <v>16</v>
      </c>
      <c r="D347" s="8" t="s">
        <v>32</v>
      </c>
      <c r="E347" s="8" t="s">
        <v>33</v>
      </c>
      <c r="F347" s="8">
        <v>27</v>
      </c>
      <c r="G347" s="34">
        <v>751</v>
      </c>
    </row>
    <row r="348" spans="1:7" x14ac:dyDescent="0.25">
      <c r="A348" s="29">
        <v>43887</v>
      </c>
      <c r="B348" s="25">
        <f>SalesAndOrders[[#This Row],[Date]]</f>
        <v>43887</v>
      </c>
      <c r="C348" s="31" t="s">
        <v>10</v>
      </c>
      <c r="D348" s="31" t="s">
        <v>39</v>
      </c>
      <c r="E348" s="31" t="s">
        <v>33</v>
      </c>
      <c r="F348" s="31">
        <v>356</v>
      </c>
      <c r="G348" s="33">
        <v>17793</v>
      </c>
    </row>
    <row r="349" spans="1:7" x14ac:dyDescent="0.25">
      <c r="A349" s="9">
        <v>43887</v>
      </c>
      <c r="B349" s="25">
        <f>SalesAndOrders[[#This Row],[Date]]</f>
        <v>43887</v>
      </c>
      <c r="C349" s="8" t="s">
        <v>10</v>
      </c>
      <c r="D349" s="8" t="s">
        <v>39</v>
      </c>
      <c r="E349" s="8" t="s">
        <v>33</v>
      </c>
      <c r="F349" s="8">
        <v>597</v>
      </c>
      <c r="G349" s="34">
        <v>19630</v>
      </c>
    </row>
    <row r="350" spans="1:7" x14ac:dyDescent="0.25">
      <c r="A350" s="29">
        <v>43887</v>
      </c>
      <c r="B350" s="25">
        <f>SalesAndOrders[[#This Row],[Date]]</f>
        <v>43887</v>
      </c>
      <c r="C350" s="31" t="s">
        <v>10</v>
      </c>
      <c r="D350" s="31" t="s">
        <v>39</v>
      </c>
      <c r="E350" s="31" t="s">
        <v>33</v>
      </c>
      <c r="F350" s="31">
        <v>298</v>
      </c>
      <c r="G350" s="33">
        <v>9989</v>
      </c>
    </row>
    <row r="351" spans="1:7" x14ac:dyDescent="0.25">
      <c r="A351" s="9">
        <v>43887</v>
      </c>
      <c r="B351" s="25">
        <f>SalesAndOrders[[#This Row],[Date]]</f>
        <v>43887</v>
      </c>
      <c r="C351" s="8" t="s">
        <v>10</v>
      </c>
      <c r="D351" s="8" t="s">
        <v>39</v>
      </c>
      <c r="E351" s="8" t="s">
        <v>33</v>
      </c>
      <c r="F351" s="8">
        <v>504</v>
      </c>
      <c r="G351" s="34">
        <v>9766</v>
      </c>
    </row>
    <row r="352" spans="1:7" x14ac:dyDescent="0.25">
      <c r="A352" s="29">
        <v>43887</v>
      </c>
      <c r="B352" s="25">
        <f>SalesAndOrders[[#This Row],[Date]]</f>
        <v>43887</v>
      </c>
      <c r="C352" s="31" t="s">
        <v>10</v>
      </c>
      <c r="D352" s="31" t="s">
        <v>39</v>
      </c>
      <c r="E352" s="31" t="s">
        <v>33</v>
      </c>
      <c r="F352" s="31">
        <v>543</v>
      </c>
      <c r="G352" s="33">
        <v>8940</v>
      </c>
    </row>
    <row r="353" spans="1:7" x14ac:dyDescent="0.25">
      <c r="A353" s="9">
        <v>43887</v>
      </c>
      <c r="B353" s="25">
        <f>SalesAndOrders[[#This Row],[Date]]</f>
        <v>43887</v>
      </c>
      <c r="C353" s="8" t="s">
        <v>10</v>
      </c>
      <c r="D353" s="8" t="s">
        <v>39</v>
      </c>
      <c r="E353" s="8" t="s">
        <v>33</v>
      </c>
      <c r="F353" s="8">
        <v>234</v>
      </c>
      <c r="G353" s="34">
        <v>7275</v>
      </c>
    </row>
    <row r="354" spans="1:7" x14ac:dyDescent="0.25">
      <c r="A354" s="29">
        <v>43887</v>
      </c>
      <c r="B354" s="25">
        <f>SalesAndOrders[[#This Row],[Date]]</f>
        <v>43887</v>
      </c>
      <c r="C354" s="31" t="s">
        <v>24</v>
      </c>
      <c r="D354" s="31" t="s">
        <v>39</v>
      </c>
      <c r="E354" s="31" t="s">
        <v>33</v>
      </c>
      <c r="F354" s="31">
        <v>115</v>
      </c>
      <c r="G354" s="33">
        <v>6132</v>
      </c>
    </row>
    <row r="355" spans="1:7" x14ac:dyDescent="0.25">
      <c r="A355" s="9">
        <v>43887</v>
      </c>
      <c r="B355" s="25">
        <f>SalesAndOrders[[#This Row],[Date]]</f>
        <v>43887</v>
      </c>
      <c r="C355" s="8" t="s">
        <v>24</v>
      </c>
      <c r="D355" s="8" t="s">
        <v>39</v>
      </c>
      <c r="E355" s="8" t="s">
        <v>33</v>
      </c>
      <c r="F355" s="8">
        <v>107</v>
      </c>
      <c r="G355" s="34">
        <v>5210</v>
      </c>
    </row>
    <row r="356" spans="1:7" x14ac:dyDescent="0.25">
      <c r="A356" s="29">
        <v>43887</v>
      </c>
      <c r="B356" s="25">
        <f>SalesAndOrders[[#This Row],[Date]]</f>
        <v>43887</v>
      </c>
      <c r="C356" s="31" t="s">
        <v>24</v>
      </c>
      <c r="D356" s="31" t="s">
        <v>39</v>
      </c>
      <c r="E356" s="31" t="s">
        <v>33</v>
      </c>
      <c r="F356" s="31">
        <v>102</v>
      </c>
      <c r="G356" s="33">
        <v>4955</v>
      </c>
    </row>
    <row r="357" spans="1:7" x14ac:dyDescent="0.25">
      <c r="A357" s="9">
        <v>43887</v>
      </c>
      <c r="B357" s="25">
        <f>SalesAndOrders[[#This Row],[Date]]</f>
        <v>43887</v>
      </c>
      <c r="C357" s="8" t="s">
        <v>10</v>
      </c>
      <c r="D357" s="8" t="s">
        <v>39</v>
      </c>
      <c r="E357" s="8" t="s">
        <v>33</v>
      </c>
      <c r="F357" s="8">
        <v>68</v>
      </c>
      <c r="G357" s="34">
        <v>4348</v>
      </c>
    </row>
    <row r="358" spans="1:7" x14ac:dyDescent="0.25">
      <c r="A358" s="29">
        <v>43887</v>
      </c>
      <c r="B358" s="25">
        <f>SalesAndOrders[[#This Row],[Date]]</f>
        <v>43887</v>
      </c>
      <c r="C358" s="31" t="s">
        <v>16</v>
      </c>
      <c r="D358" s="31" t="s">
        <v>39</v>
      </c>
      <c r="E358" s="31" t="s">
        <v>33</v>
      </c>
      <c r="F358" s="31">
        <v>60</v>
      </c>
      <c r="G358" s="33">
        <v>1756</v>
      </c>
    </row>
    <row r="359" spans="1:7" x14ac:dyDescent="0.25">
      <c r="A359" s="9">
        <v>43887</v>
      </c>
      <c r="B359" s="25">
        <f>SalesAndOrders[[#This Row],[Date]]</f>
        <v>43887</v>
      </c>
      <c r="C359" s="8" t="s">
        <v>24</v>
      </c>
      <c r="D359" s="8" t="s">
        <v>2724</v>
      </c>
      <c r="E359" s="8" t="s">
        <v>33</v>
      </c>
      <c r="F359" s="8">
        <v>559</v>
      </c>
      <c r="G359" s="34">
        <v>17865</v>
      </c>
    </row>
    <row r="360" spans="1:7" x14ac:dyDescent="0.25">
      <c r="A360" s="29">
        <v>43887</v>
      </c>
      <c r="B360" s="25">
        <f>SalesAndOrders[[#This Row],[Date]]</f>
        <v>43887</v>
      </c>
      <c r="C360" s="31" t="s">
        <v>24</v>
      </c>
      <c r="D360" s="31" t="s">
        <v>2724</v>
      </c>
      <c r="E360" s="31" t="s">
        <v>33</v>
      </c>
      <c r="F360" s="31">
        <v>194</v>
      </c>
      <c r="G360" s="33">
        <v>15713</v>
      </c>
    </row>
    <row r="361" spans="1:7" x14ac:dyDescent="0.25">
      <c r="A361" s="9">
        <v>43887</v>
      </c>
      <c r="B361" s="25">
        <f>SalesAndOrders[[#This Row],[Date]]</f>
        <v>43887</v>
      </c>
      <c r="C361" s="8" t="s">
        <v>10</v>
      </c>
      <c r="D361" s="8" t="s">
        <v>2724</v>
      </c>
      <c r="E361" s="8" t="s">
        <v>33</v>
      </c>
      <c r="F361" s="8">
        <v>470</v>
      </c>
      <c r="G361" s="34">
        <v>12247</v>
      </c>
    </row>
    <row r="362" spans="1:7" x14ac:dyDescent="0.25">
      <c r="A362" s="29">
        <v>43887</v>
      </c>
      <c r="B362" s="25">
        <f>SalesAndOrders[[#This Row],[Date]]</f>
        <v>43887</v>
      </c>
      <c r="C362" s="31" t="s">
        <v>10</v>
      </c>
      <c r="D362" s="31" t="s">
        <v>2724</v>
      </c>
      <c r="E362" s="31" t="s">
        <v>33</v>
      </c>
      <c r="F362" s="31">
        <v>468</v>
      </c>
      <c r="G362" s="33">
        <v>10034</v>
      </c>
    </row>
    <row r="363" spans="1:7" x14ac:dyDescent="0.25">
      <c r="A363" s="9">
        <v>43887</v>
      </c>
      <c r="B363" s="25">
        <f>SalesAndOrders[[#This Row],[Date]]</f>
        <v>43887</v>
      </c>
      <c r="C363" s="8" t="s">
        <v>24</v>
      </c>
      <c r="D363" s="8" t="s">
        <v>2724</v>
      </c>
      <c r="E363" s="8" t="s">
        <v>33</v>
      </c>
      <c r="F363" s="8">
        <v>186</v>
      </c>
      <c r="G363" s="34">
        <v>9110</v>
      </c>
    </row>
    <row r="364" spans="1:7" x14ac:dyDescent="0.25">
      <c r="A364" s="29">
        <v>43887</v>
      </c>
      <c r="B364" s="25">
        <f>SalesAndOrders[[#This Row],[Date]]</f>
        <v>43887</v>
      </c>
      <c r="C364" s="31" t="s">
        <v>24</v>
      </c>
      <c r="D364" s="31" t="s">
        <v>2724</v>
      </c>
      <c r="E364" s="31" t="s">
        <v>33</v>
      </c>
      <c r="F364" s="31">
        <v>62</v>
      </c>
      <c r="G364" s="33">
        <v>7607</v>
      </c>
    </row>
    <row r="365" spans="1:7" x14ac:dyDescent="0.25">
      <c r="A365" s="9">
        <v>43887</v>
      </c>
      <c r="B365" s="25">
        <f>SalesAndOrders[[#This Row],[Date]]</f>
        <v>43887</v>
      </c>
      <c r="C365" s="8" t="s">
        <v>16</v>
      </c>
      <c r="D365" s="8" t="s">
        <v>30</v>
      </c>
      <c r="E365" s="8" t="s">
        <v>14</v>
      </c>
      <c r="F365" s="8">
        <v>400</v>
      </c>
      <c r="G365" s="34">
        <v>5279</v>
      </c>
    </row>
    <row r="366" spans="1:7" x14ac:dyDescent="0.25">
      <c r="A366" s="29">
        <v>43887</v>
      </c>
      <c r="B366" s="25">
        <f>SalesAndOrders[[#This Row],[Date]]</f>
        <v>43887</v>
      </c>
      <c r="C366" s="31" t="s">
        <v>24</v>
      </c>
      <c r="D366" s="31" t="s">
        <v>2724</v>
      </c>
      <c r="E366" s="31" t="s">
        <v>33</v>
      </c>
      <c r="F366" s="31">
        <v>150</v>
      </c>
      <c r="G366" s="33">
        <v>6333</v>
      </c>
    </row>
    <row r="367" spans="1:7" x14ac:dyDescent="0.25">
      <c r="A367" s="9">
        <v>43887</v>
      </c>
      <c r="B367" s="25">
        <f>SalesAndOrders[[#This Row],[Date]]</f>
        <v>43887</v>
      </c>
      <c r="C367" s="8" t="s">
        <v>10</v>
      </c>
      <c r="D367" s="8" t="s">
        <v>2724</v>
      </c>
      <c r="E367" s="8" t="s">
        <v>33</v>
      </c>
      <c r="F367" s="8">
        <v>107</v>
      </c>
      <c r="G367" s="34">
        <v>5803</v>
      </c>
    </row>
    <row r="368" spans="1:7" x14ac:dyDescent="0.25">
      <c r="A368" s="29">
        <v>43887</v>
      </c>
      <c r="B368" s="25">
        <f>SalesAndOrders[[#This Row],[Date]]</f>
        <v>43887</v>
      </c>
      <c r="C368" s="31" t="s">
        <v>24</v>
      </c>
      <c r="D368" s="31" t="s">
        <v>2724</v>
      </c>
      <c r="E368" s="31" t="s">
        <v>33</v>
      </c>
      <c r="F368" s="31">
        <v>249</v>
      </c>
      <c r="G368" s="33">
        <v>5171</v>
      </c>
    </row>
    <row r="369" spans="1:7" x14ac:dyDescent="0.25">
      <c r="A369" s="9">
        <v>43887</v>
      </c>
      <c r="B369" s="25">
        <f>SalesAndOrders[[#This Row],[Date]]</f>
        <v>43887</v>
      </c>
      <c r="C369" s="8" t="s">
        <v>24</v>
      </c>
      <c r="D369" s="8" t="s">
        <v>2724</v>
      </c>
      <c r="E369" s="8" t="s">
        <v>33</v>
      </c>
      <c r="F369" s="8">
        <v>264</v>
      </c>
      <c r="G369" s="34">
        <v>14858</v>
      </c>
    </row>
    <row r="370" spans="1:7" x14ac:dyDescent="0.25">
      <c r="A370" s="29">
        <v>43887</v>
      </c>
      <c r="B370" s="25">
        <f>SalesAndOrders[[#This Row],[Date]]</f>
        <v>43887</v>
      </c>
      <c r="C370" s="31" t="s">
        <v>24</v>
      </c>
      <c r="D370" s="31" t="s">
        <v>2724</v>
      </c>
      <c r="E370" s="31" t="s">
        <v>33</v>
      </c>
      <c r="F370" s="31">
        <v>204</v>
      </c>
      <c r="G370" s="33">
        <v>4969</v>
      </c>
    </row>
    <row r="371" spans="1:7" x14ac:dyDescent="0.25">
      <c r="A371" s="9">
        <v>43887</v>
      </c>
      <c r="B371" s="25">
        <f>SalesAndOrders[[#This Row],[Date]]</f>
        <v>43887</v>
      </c>
      <c r="C371" s="8" t="s">
        <v>16</v>
      </c>
      <c r="D371" s="8" t="s">
        <v>2724</v>
      </c>
      <c r="E371" s="8" t="s">
        <v>33</v>
      </c>
      <c r="F371" s="8">
        <v>145</v>
      </c>
      <c r="G371" s="34">
        <v>3961</v>
      </c>
    </row>
    <row r="372" spans="1:7" x14ac:dyDescent="0.25">
      <c r="A372" s="29">
        <v>43887</v>
      </c>
      <c r="B372" s="25">
        <f>SalesAndOrders[[#This Row],[Date]]</f>
        <v>43887</v>
      </c>
      <c r="C372" s="31" t="s">
        <v>16</v>
      </c>
      <c r="D372" s="31" t="s">
        <v>39</v>
      </c>
      <c r="E372" s="31" t="s">
        <v>33</v>
      </c>
      <c r="F372" s="31">
        <v>84</v>
      </c>
      <c r="G372" s="33">
        <v>1928</v>
      </c>
    </row>
    <row r="373" spans="1:7" x14ac:dyDescent="0.25">
      <c r="A373" s="9">
        <v>43887</v>
      </c>
      <c r="B373" s="25">
        <f>SalesAndOrders[[#This Row],[Date]]</f>
        <v>43887</v>
      </c>
      <c r="C373" s="8" t="s">
        <v>24</v>
      </c>
      <c r="D373" s="8" t="s">
        <v>2724</v>
      </c>
      <c r="E373" s="8" t="s">
        <v>33</v>
      </c>
      <c r="F373" s="8">
        <v>258</v>
      </c>
      <c r="G373" s="34">
        <v>5826</v>
      </c>
    </row>
    <row r="374" spans="1:7" x14ac:dyDescent="0.25">
      <c r="A374" s="29">
        <v>43887</v>
      </c>
      <c r="B374" s="25">
        <f>SalesAndOrders[[#This Row],[Date]]</f>
        <v>43887</v>
      </c>
      <c r="C374" s="31" t="s">
        <v>16</v>
      </c>
      <c r="D374" s="31" t="s">
        <v>2724</v>
      </c>
      <c r="E374" s="31" t="s">
        <v>33</v>
      </c>
      <c r="F374" s="31">
        <v>142</v>
      </c>
      <c r="G374" s="33">
        <v>4943</v>
      </c>
    </row>
    <row r="375" spans="1:7" x14ac:dyDescent="0.25">
      <c r="A375" s="9">
        <v>43887</v>
      </c>
      <c r="B375" s="25">
        <f>SalesAndOrders[[#This Row],[Date]]</f>
        <v>43887</v>
      </c>
      <c r="C375" s="8" t="s">
        <v>16</v>
      </c>
      <c r="D375" s="8" t="s">
        <v>57</v>
      </c>
      <c r="E375" s="8" t="s">
        <v>14</v>
      </c>
      <c r="F375" s="8">
        <v>198</v>
      </c>
      <c r="G375" s="34">
        <v>10375</v>
      </c>
    </row>
    <row r="376" spans="1:7" x14ac:dyDescent="0.25">
      <c r="A376" s="29">
        <v>43887</v>
      </c>
      <c r="B376" s="25">
        <f>SalesAndOrders[[#This Row],[Date]]</f>
        <v>43887</v>
      </c>
      <c r="C376" s="31" t="s">
        <v>10</v>
      </c>
      <c r="D376" s="31" t="s">
        <v>19</v>
      </c>
      <c r="E376" s="31" t="s">
        <v>14</v>
      </c>
      <c r="F376" s="31">
        <v>178</v>
      </c>
      <c r="G376" s="33">
        <v>7938</v>
      </c>
    </row>
    <row r="377" spans="1:7" x14ac:dyDescent="0.25">
      <c r="A377" s="9">
        <v>43887</v>
      </c>
      <c r="B377" s="25">
        <f>SalesAndOrders[[#This Row],[Date]]</f>
        <v>43887</v>
      </c>
      <c r="C377" s="8" t="s">
        <v>24</v>
      </c>
      <c r="D377" s="8" t="s">
        <v>57</v>
      </c>
      <c r="E377" s="8" t="s">
        <v>14</v>
      </c>
      <c r="F377" s="8">
        <v>152</v>
      </c>
      <c r="G377" s="34">
        <v>6508</v>
      </c>
    </row>
    <row r="378" spans="1:7" x14ac:dyDescent="0.25">
      <c r="A378" s="29">
        <v>43887</v>
      </c>
      <c r="B378" s="25">
        <f>SalesAndOrders[[#This Row],[Date]]</f>
        <v>43887</v>
      </c>
      <c r="C378" s="31" t="s">
        <v>10</v>
      </c>
      <c r="D378" s="31" t="s">
        <v>57</v>
      </c>
      <c r="E378" s="31" t="s">
        <v>14</v>
      </c>
      <c r="F378" s="31">
        <v>229</v>
      </c>
      <c r="G378" s="33">
        <v>6225</v>
      </c>
    </row>
    <row r="379" spans="1:7" x14ac:dyDescent="0.25">
      <c r="A379" s="9">
        <v>43887</v>
      </c>
      <c r="B379" s="25">
        <f>SalesAndOrders[[#This Row],[Date]]</f>
        <v>43887</v>
      </c>
      <c r="C379" s="8" t="s">
        <v>24</v>
      </c>
      <c r="D379" s="8" t="s">
        <v>57</v>
      </c>
      <c r="E379" s="8" t="s">
        <v>14</v>
      </c>
      <c r="F379" s="8">
        <v>218</v>
      </c>
      <c r="G379" s="34">
        <v>5904</v>
      </c>
    </row>
    <row r="380" spans="1:7" x14ac:dyDescent="0.25">
      <c r="A380" s="29">
        <v>43887</v>
      </c>
      <c r="B380" s="25">
        <f>SalesAndOrders[[#This Row],[Date]]</f>
        <v>43887</v>
      </c>
      <c r="C380" s="31" t="s">
        <v>24</v>
      </c>
      <c r="D380" s="31" t="s">
        <v>57</v>
      </c>
      <c r="E380" s="31" t="s">
        <v>14</v>
      </c>
      <c r="F380" s="31">
        <v>299</v>
      </c>
      <c r="G380" s="33">
        <v>5631</v>
      </c>
    </row>
    <row r="381" spans="1:7" x14ac:dyDescent="0.25">
      <c r="A381" s="9">
        <v>43887</v>
      </c>
      <c r="B381" s="25">
        <f>SalesAndOrders[[#This Row],[Date]]</f>
        <v>43887</v>
      </c>
      <c r="C381" s="8" t="s">
        <v>24</v>
      </c>
      <c r="D381" s="8" t="s">
        <v>57</v>
      </c>
      <c r="E381" s="8" t="s">
        <v>14</v>
      </c>
      <c r="F381" s="8">
        <v>133</v>
      </c>
      <c r="G381" s="34">
        <v>5571</v>
      </c>
    </row>
    <row r="382" spans="1:7" x14ac:dyDescent="0.25">
      <c r="A382" s="29">
        <v>43887</v>
      </c>
      <c r="B382" s="25">
        <f>SalesAndOrders[[#This Row],[Date]]</f>
        <v>43887</v>
      </c>
      <c r="C382" s="31" t="s">
        <v>24</v>
      </c>
      <c r="D382" s="31" t="s">
        <v>57</v>
      </c>
      <c r="E382" s="31" t="s">
        <v>14</v>
      </c>
      <c r="F382" s="31">
        <v>90</v>
      </c>
      <c r="G382" s="33">
        <v>5384</v>
      </c>
    </row>
    <row r="383" spans="1:7" x14ac:dyDescent="0.25">
      <c r="A383" s="9">
        <v>43887</v>
      </c>
      <c r="B383" s="25">
        <f>SalesAndOrders[[#This Row],[Date]]</f>
        <v>43887</v>
      </c>
      <c r="C383" s="8" t="s">
        <v>16</v>
      </c>
      <c r="D383" s="8" t="s">
        <v>32</v>
      </c>
      <c r="E383" s="8" t="s">
        <v>33</v>
      </c>
      <c r="F383" s="8">
        <v>23</v>
      </c>
      <c r="G383" s="34">
        <v>1612</v>
      </c>
    </row>
    <row r="384" spans="1:7" x14ac:dyDescent="0.25">
      <c r="A384" s="29">
        <v>43887</v>
      </c>
      <c r="B384" s="25">
        <f>SalesAndOrders[[#This Row],[Date]]</f>
        <v>43887</v>
      </c>
      <c r="C384" s="31" t="s">
        <v>16</v>
      </c>
      <c r="D384" s="31" t="s">
        <v>57</v>
      </c>
      <c r="E384" s="31" t="s">
        <v>14</v>
      </c>
      <c r="F384" s="31">
        <v>29</v>
      </c>
      <c r="G384" s="33">
        <v>3686</v>
      </c>
    </row>
    <row r="385" spans="1:7" x14ac:dyDescent="0.25">
      <c r="A385" s="9">
        <v>43887</v>
      </c>
      <c r="B385" s="25">
        <f>SalesAndOrders[[#This Row],[Date]]</f>
        <v>43887</v>
      </c>
      <c r="C385" s="8" t="s">
        <v>16</v>
      </c>
      <c r="D385" s="8" t="s">
        <v>57</v>
      </c>
      <c r="E385" s="8" t="s">
        <v>14</v>
      </c>
      <c r="F385" s="8">
        <v>32</v>
      </c>
      <c r="G385" s="34">
        <v>3004</v>
      </c>
    </row>
    <row r="386" spans="1:7" x14ac:dyDescent="0.25">
      <c r="A386" s="29">
        <v>43887</v>
      </c>
      <c r="B386" s="25">
        <f>SalesAndOrders[[#This Row],[Date]]</f>
        <v>43887</v>
      </c>
      <c r="C386" s="31" t="s">
        <v>24</v>
      </c>
      <c r="D386" s="31" t="s">
        <v>57</v>
      </c>
      <c r="E386" s="31" t="s">
        <v>14</v>
      </c>
      <c r="F386" s="31">
        <v>101</v>
      </c>
      <c r="G386" s="33">
        <v>2815</v>
      </c>
    </row>
    <row r="387" spans="1:7" x14ac:dyDescent="0.25">
      <c r="A387" s="9">
        <v>43887</v>
      </c>
      <c r="B387" s="25">
        <f>SalesAndOrders[[#This Row],[Date]]</f>
        <v>43887</v>
      </c>
      <c r="C387" s="8" t="s">
        <v>16</v>
      </c>
      <c r="D387" s="8" t="s">
        <v>57</v>
      </c>
      <c r="E387" s="8" t="s">
        <v>14</v>
      </c>
      <c r="F387" s="8">
        <v>136</v>
      </c>
      <c r="G387" s="34">
        <v>2626</v>
      </c>
    </row>
    <row r="388" spans="1:7" x14ac:dyDescent="0.25">
      <c r="A388" s="29">
        <v>43887</v>
      </c>
      <c r="B388" s="25">
        <f>SalesAndOrders[[#This Row],[Date]]</f>
        <v>43887</v>
      </c>
      <c r="C388" s="31" t="s">
        <v>16</v>
      </c>
      <c r="D388" s="31" t="s">
        <v>57</v>
      </c>
      <c r="E388" s="31" t="s">
        <v>14</v>
      </c>
      <c r="F388" s="31">
        <v>96</v>
      </c>
      <c r="G388" s="33">
        <v>2364</v>
      </c>
    </row>
    <row r="389" spans="1:7" x14ac:dyDescent="0.25">
      <c r="A389" s="9">
        <v>43887</v>
      </c>
      <c r="B389" s="25">
        <f>SalesAndOrders[[#This Row],[Date]]</f>
        <v>43887</v>
      </c>
      <c r="C389" s="8" t="s">
        <v>10</v>
      </c>
      <c r="D389" s="8" t="s">
        <v>60</v>
      </c>
      <c r="E389" s="8" t="s">
        <v>33</v>
      </c>
      <c r="F389" s="8">
        <v>210</v>
      </c>
      <c r="G389" s="34">
        <v>10347</v>
      </c>
    </row>
    <row r="390" spans="1:7" x14ac:dyDescent="0.25">
      <c r="A390" s="29">
        <v>43887</v>
      </c>
      <c r="B390" s="25">
        <f>SalesAndOrders[[#This Row],[Date]]</f>
        <v>43887</v>
      </c>
      <c r="C390" s="31" t="s">
        <v>24</v>
      </c>
      <c r="D390" s="31" t="s">
        <v>60</v>
      </c>
      <c r="E390" s="31" t="s">
        <v>33</v>
      </c>
      <c r="F390" s="31">
        <v>66</v>
      </c>
      <c r="G390" s="33">
        <v>9915</v>
      </c>
    </row>
    <row r="391" spans="1:7" x14ac:dyDescent="0.25">
      <c r="A391" s="9">
        <v>43887</v>
      </c>
      <c r="B391" s="25">
        <f>SalesAndOrders[[#This Row],[Date]]</f>
        <v>43887</v>
      </c>
      <c r="C391" s="8" t="s">
        <v>24</v>
      </c>
      <c r="D391" s="8" t="s">
        <v>60</v>
      </c>
      <c r="E391" s="8" t="s">
        <v>33</v>
      </c>
      <c r="F391" s="8">
        <v>188</v>
      </c>
      <c r="G391" s="34">
        <v>7720</v>
      </c>
    </row>
    <row r="392" spans="1:7" x14ac:dyDescent="0.25">
      <c r="A392" s="29">
        <v>43887</v>
      </c>
      <c r="B392" s="25">
        <f>SalesAndOrders[[#This Row],[Date]]</f>
        <v>43887</v>
      </c>
      <c r="C392" s="31" t="s">
        <v>10</v>
      </c>
      <c r="D392" s="31" t="s">
        <v>13</v>
      </c>
      <c r="E392" s="31" t="s">
        <v>14</v>
      </c>
      <c r="F392" s="31">
        <v>211</v>
      </c>
      <c r="G392" s="33">
        <v>3859</v>
      </c>
    </row>
    <row r="393" spans="1:7" x14ac:dyDescent="0.25">
      <c r="A393" s="9">
        <v>43887</v>
      </c>
      <c r="B393" s="25">
        <f>SalesAndOrders[[#This Row],[Date]]</f>
        <v>43887</v>
      </c>
      <c r="C393" s="8" t="s">
        <v>24</v>
      </c>
      <c r="D393" s="8" t="s">
        <v>60</v>
      </c>
      <c r="E393" s="8" t="s">
        <v>33</v>
      </c>
      <c r="F393" s="8">
        <v>128</v>
      </c>
      <c r="G393" s="34">
        <v>4919</v>
      </c>
    </row>
    <row r="394" spans="1:7" x14ac:dyDescent="0.25">
      <c r="A394" s="29">
        <v>43887</v>
      </c>
      <c r="B394" s="25">
        <f>SalesAndOrders[[#This Row],[Date]]</f>
        <v>43887</v>
      </c>
      <c r="C394" s="31" t="s">
        <v>16</v>
      </c>
      <c r="D394" s="31" t="s">
        <v>60</v>
      </c>
      <c r="E394" s="31" t="s">
        <v>33</v>
      </c>
      <c r="F394" s="31">
        <v>50</v>
      </c>
      <c r="G394" s="33">
        <v>4608</v>
      </c>
    </row>
    <row r="395" spans="1:7" x14ac:dyDescent="0.25">
      <c r="A395" s="9">
        <v>43887</v>
      </c>
      <c r="B395" s="25">
        <f>SalesAndOrders[[#This Row],[Date]]</f>
        <v>43887</v>
      </c>
      <c r="C395" s="8" t="s">
        <v>10</v>
      </c>
      <c r="D395" s="8" t="s">
        <v>60</v>
      </c>
      <c r="E395" s="8" t="s">
        <v>33</v>
      </c>
      <c r="F395" s="8">
        <v>274</v>
      </c>
      <c r="G395" s="34">
        <v>3797</v>
      </c>
    </row>
    <row r="396" spans="1:7" x14ac:dyDescent="0.25">
      <c r="A396" s="29">
        <v>43887</v>
      </c>
      <c r="B396" s="25">
        <f>SalesAndOrders[[#This Row],[Date]]</f>
        <v>43887</v>
      </c>
      <c r="C396" s="31" t="s">
        <v>24</v>
      </c>
      <c r="D396" s="31" t="s">
        <v>60</v>
      </c>
      <c r="E396" s="31" t="s">
        <v>33</v>
      </c>
      <c r="F396" s="31">
        <v>267</v>
      </c>
      <c r="G396" s="33">
        <v>3410</v>
      </c>
    </row>
    <row r="397" spans="1:7" x14ac:dyDescent="0.25">
      <c r="A397" s="9">
        <v>43887</v>
      </c>
      <c r="B397" s="25">
        <f>SalesAndOrders[[#This Row],[Date]]</f>
        <v>43887</v>
      </c>
      <c r="C397" s="8" t="s">
        <v>24</v>
      </c>
      <c r="D397" s="8" t="s">
        <v>60</v>
      </c>
      <c r="E397" s="8" t="s">
        <v>33</v>
      </c>
      <c r="F397" s="8">
        <v>66</v>
      </c>
      <c r="G397" s="34">
        <v>3289</v>
      </c>
    </row>
    <row r="398" spans="1:7" x14ac:dyDescent="0.25">
      <c r="A398" s="29">
        <v>43887</v>
      </c>
      <c r="B398" s="25">
        <f>SalesAndOrders[[#This Row],[Date]]</f>
        <v>43887</v>
      </c>
      <c r="C398" s="31" t="s">
        <v>24</v>
      </c>
      <c r="D398" s="31" t="s">
        <v>60</v>
      </c>
      <c r="E398" s="31" t="s">
        <v>33</v>
      </c>
      <c r="F398" s="31">
        <v>55</v>
      </c>
      <c r="G398" s="33">
        <v>3139</v>
      </c>
    </row>
    <row r="399" spans="1:7" x14ac:dyDescent="0.25">
      <c r="A399" s="9">
        <v>43887</v>
      </c>
      <c r="B399" s="25">
        <f>SalesAndOrders[[#This Row],[Date]]</f>
        <v>43887</v>
      </c>
      <c r="C399" s="8" t="s">
        <v>16</v>
      </c>
      <c r="D399" s="8" t="s">
        <v>60</v>
      </c>
      <c r="E399" s="8" t="s">
        <v>33</v>
      </c>
      <c r="F399" s="8">
        <v>148</v>
      </c>
      <c r="G399" s="34">
        <v>2707</v>
      </c>
    </row>
    <row r="400" spans="1:7" x14ac:dyDescent="0.25">
      <c r="A400" s="29">
        <v>43887</v>
      </c>
      <c r="B400" s="25">
        <f>SalesAndOrders[[#This Row],[Date]]</f>
        <v>43887</v>
      </c>
      <c r="C400" s="31" t="s">
        <v>10</v>
      </c>
      <c r="D400" s="31" t="s">
        <v>67</v>
      </c>
      <c r="E400" s="31" t="s">
        <v>33</v>
      </c>
      <c r="F400" s="31">
        <v>427</v>
      </c>
      <c r="G400" s="33">
        <v>16209</v>
      </c>
    </row>
    <row r="401" spans="1:7" x14ac:dyDescent="0.25">
      <c r="A401" s="9">
        <v>43887</v>
      </c>
      <c r="B401" s="25">
        <f>SalesAndOrders[[#This Row],[Date]]</f>
        <v>43887</v>
      </c>
      <c r="C401" s="8" t="s">
        <v>10</v>
      </c>
      <c r="D401" s="8" t="s">
        <v>67</v>
      </c>
      <c r="E401" s="8" t="s">
        <v>33</v>
      </c>
      <c r="F401" s="8">
        <v>293</v>
      </c>
      <c r="G401" s="34">
        <v>13280</v>
      </c>
    </row>
    <row r="402" spans="1:7" x14ac:dyDescent="0.25">
      <c r="A402" s="29">
        <v>43887</v>
      </c>
      <c r="B402" s="25">
        <f>SalesAndOrders[[#This Row],[Date]]</f>
        <v>43887</v>
      </c>
      <c r="C402" s="31" t="s">
        <v>10</v>
      </c>
      <c r="D402" s="31" t="s">
        <v>67</v>
      </c>
      <c r="E402" s="31" t="s">
        <v>33</v>
      </c>
      <c r="F402" s="31">
        <v>354</v>
      </c>
      <c r="G402" s="33">
        <v>12582</v>
      </c>
    </row>
    <row r="403" spans="1:7" x14ac:dyDescent="0.25">
      <c r="A403" s="9">
        <v>43887</v>
      </c>
      <c r="B403" s="25">
        <f>SalesAndOrders[[#This Row],[Date]]</f>
        <v>43887</v>
      </c>
      <c r="C403" s="8" t="s">
        <v>16</v>
      </c>
      <c r="D403" s="8" t="s">
        <v>67</v>
      </c>
      <c r="E403" s="8" t="s">
        <v>33</v>
      </c>
      <c r="F403" s="8">
        <v>43</v>
      </c>
      <c r="G403" s="34">
        <v>5634</v>
      </c>
    </row>
    <row r="404" spans="1:7" x14ac:dyDescent="0.25">
      <c r="A404" s="29">
        <v>43887</v>
      </c>
      <c r="B404" s="25">
        <f>SalesAndOrders[[#This Row],[Date]]</f>
        <v>43887</v>
      </c>
      <c r="C404" s="31" t="s">
        <v>16</v>
      </c>
      <c r="D404" s="31" t="s">
        <v>67</v>
      </c>
      <c r="E404" s="31" t="s">
        <v>33</v>
      </c>
      <c r="F404" s="31">
        <v>136</v>
      </c>
      <c r="G404" s="33">
        <v>4806</v>
      </c>
    </row>
    <row r="405" spans="1:7" x14ac:dyDescent="0.25">
      <c r="A405" s="9">
        <v>43887</v>
      </c>
      <c r="B405" s="25">
        <f>SalesAndOrders[[#This Row],[Date]]</f>
        <v>43887</v>
      </c>
      <c r="C405" s="8" t="s">
        <v>16</v>
      </c>
      <c r="D405" s="8" t="s">
        <v>67</v>
      </c>
      <c r="E405" s="8" t="s">
        <v>33</v>
      </c>
      <c r="F405" s="8">
        <v>25</v>
      </c>
      <c r="G405" s="34">
        <v>4512</v>
      </c>
    </row>
    <row r="406" spans="1:7" x14ac:dyDescent="0.25">
      <c r="A406" s="29">
        <v>43887</v>
      </c>
      <c r="B406" s="25">
        <f>SalesAndOrders[[#This Row],[Date]]</f>
        <v>43887</v>
      </c>
      <c r="C406" s="31" t="s">
        <v>16</v>
      </c>
      <c r="D406" s="31" t="s">
        <v>67</v>
      </c>
      <c r="E406" s="31" t="s">
        <v>33</v>
      </c>
      <c r="F406" s="31">
        <v>81</v>
      </c>
      <c r="G406" s="33">
        <v>4479</v>
      </c>
    </row>
    <row r="407" spans="1:7" x14ac:dyDescent="0.25">
      <c r="A407" s="9">
        <v>43887</v>
      </c>
      <c r="B407" s="25">
        <f>SalesAndOrders[[#This Row],[Date]]</f>
        <v>43887</v>
      </c>
      <c r="C407" s="8" t="s">
        <v>24</v>
      </c>
      <c r="D407" s="8" t="s">
        <v>67</v>
      </c>
      <c r="E407" s="8" t="s">
        <v>33</v>
      </c>
      <c r="F407" s="8">
        <v>98</v>
      </c>
      <c r="G407" s="34">
        <v>4171</v>
      </c>
    </row>
    <row r="408" spans="1:7" x14ac:dyDescent="0.25">
      <c r="A408" s="29">
        <v>43887</v>
      </c>
      <c r="B408" s="25">
        <f>SalesAndOrders[[#This Row],[Date]]</f>
        <v>43887</v>
      </c>
      <c r="C408" s="31" t="s">
        <v>10</v>
      </c>
      <c r="D408" s="31" t="s">
        <v>60</v>
      </c>
      <c r="E408" s="31" t="s">
        <v>33</v>
      </c>
      <c r="F408" s="31">
        <v>348</v>
      </c>
      <c r="G408" s="33">
        <v>8999</v>
      </c>
    </row>
    <row r="409" spans="1:7" x14ac:dyDescent="0.25">
      <c r="A409" s="9">
        <v>43887</v>
      </c>
      <c r="B409" s="25">
        <f>SalesAndOrders[[#This Row],[Date]]</f>
        <v>43887</v>
      </c>
      <c r="C409" s="8" t="s">
        <v>24</v>
      </c>
      <c r="D409" s="8" t="s">
        <v>67</v>
      </c>
      <c r="E409" s="8" t="s">
        <v>33</v>
      </c>
      <c r="F409" s="8">
        <v>107</v>
      </c>
      <c r="G409" s="34">
        <v>3547</v>
      </c>
    </row>
    <row r="410" spans="1:7" x14ac:dyDescent="0.25">
      <c r="A410" s="29">
        <v>43887</v>
      </c>
      <c r="B410" s="25">
        <f>SalesAndOrders[[#This Row],[Date]]</f>
        <v>43887</v>
      </c>
      <c r="C410" s="31" t="s">
        <v>10</v>
      </c>
      <c r="D410" s="31" t="s">
        <v>67</v>
      </c>
      <c r="E410" s="31" t="s">
        <v>33</v>
      </c>
      <c r="F410" s="31">
        <v>38</v>
      </c>
      <c r="G410" s="33">
        <v>3204</v>
      </c>
    </row>
    <row r="411" spans="1:7" x14ac:dyDescent="0.25">
      <c r="A411" s="9">
        <v>43887</v>
      </c>
      <c r="B411" s="25">
        <f>SalesAndOrders[[#This Row],[Date]]</f>
        <v>43887</v>
      </c>
      <c r="C411" s="8" t="s">
        <v>16</v>
      </c>
      <c r="D411" s="8" t="s">
        <v>67</v>
      </c>
      <c r="E411" s="8" t="s">
        <v>33</v>
      </c>
      <c r="F411" s="8">
        <v>119</v>
      </c>
      <c r="G411" s="34">
        <v>2707</v>
      </c>
    </row>
    <row r="412" spans="1:7" x14ac:dyDescent="0.25">
      <c r="A412" s="29">
        <v>43857</v>
      </c>
      <c r="B412" s="25">
        <f>SalesAndOrders[[#This Row],[Date]]</f>
        <v>43857</v>
      </c>
      <c r="C412" s="31" t="s">
        <v>10</v>
      </c>
      <c r="D412" s="31" t="s">
        <v>13</v>
      </c>
      <c r="E412" s="31" t="s">
        <v>14</v>
      </c>
      <c r="F412" s="31">
        <v>170</v>
      </c>
      <c r="G412" s="33">
        <v>14202</v>
      </c>
    </row>
    <row r="413" spans="1:7" x14ac:dyDescent="0.25">
      <c r="A413" s="9">
        <v>43857</v>
      </c>
      <c r="B413" s="25">
        <f>SalesAndOrders[[#This Row],[Date]]</f>
        <v>43857</v>
      </c>
      <c r="C413" s="8" t="s">
        <v>10</v>
      </c>
      <c r="D413" s="8" t="s">
        <v>13</v>
      </c>
      <c r="E413" s="8" t="s">
        <v>14</v>
      </c>
      <c r="F413" s="8">
        <v>418</v>
      </c>
      <c r="G413" s="34">
        <v>10671</v>
      </c>
    </row>
    <row r="414" spans="1:7" x14ac:dyDescent="0.25">
      <c r="A414" s="29">
        <v>43857</v>
      </c>
      <c r="B414" s="25">
        <f>SalesAndOrders[[#This Row],[Date]]</f>
        <v>43857</v>
      </c>
      <c r="C414" s="31" t="s">
        <v>10</v>
      </c>
      <c r="D414" s="31" t="s">
        <v>13</v>
      </c>
      <c r="E414" s="31" t="s">
        <v>14</v>
      </c>
      <c r="F414" s="31">
        <v>198</v>
      </c>
      <c r="G414" s="33">
        <v>6952</v>
      </c>
    </row>
    <row r="415" spans="1:7" x14ac:dyDescent="0.25">
      <c r="A415" s="9">
        <v>43857</v>
      </c>
      <c r="B415" s="25">
        <f>SalesAndOrders[[#This Row],[Date]]</f>
        <v>43857</v>
      </c>
      <c r="C415" s="8" t="s">
        <v>10</v>
      </c>
      <c r="D415" s="8" t="s">
        <v>13</v>
      </c>
      <c r="E415" s="8" t="s">
        <v>14</v>
      </c>
      <c r="F415" s="8">
        <v>130</v>
      </c>
      <c r="G415" s="34">
        <v>5684</v>
      </c>
    </row>
    <row r="416" spans="1:7" x14ac:dyDescent="0.25">
      <c r="A416" s="29">
        <v>43857</v>
      </c>
      <c r="B416" s="25">
        <f>SalesAndOrders[[#This Row],[Date]]</f>
        <v>43857</v>
      </c>
      <c r="C416" s="31" t="s">
        <v>10</v>
      </c>
      <c r="D416" s="31" t="s">
        <v>13</v>
      </c>
      <c r="E416" s="31" t="s">
        <v>14</v>
      </c>
      <c r="F416" s="31">
        <v>18</v>
      </c>
      <c r="G416" s="33">
        <v>4580</v>
      </c>
    </row>
    <row r="417" spans="1:7" x14ac:dyDescent="0.25">
      <c r="A417" s="9">
        <v>43857</v>
      </c>
      <c r="B417" s="25">
        <f>SalesAndOrders[[#This Row],[Date]]</f>
        <v>43857</v>
      </c>
      <c r="C417" s="8" t="s">
        <v>24</v>
      </c>
      <c r="D417" s="8" t="s">
        <v>2724</v>
      </c>
      <c r="E417" s="8" t="s">
        <v>33</v>
      </c>
      <c r="F417" s="8">
        <v>206</v>
      </c>
      <c r="G417" s="34">
        <v>6846</v>
      </c>
    </row>
    <row r="418" spans="1:7" x14ac:dyDescent="0.25">
      <c r="A418" s="29">
        <v>43857</v>
      </c>
      <c r="B418" s="25">
        <f>SalesAndOrders[[#This Row],[Date]]</f>
        <v>43857</v>
      </c>
      <c r="C418" s="31" t="s">
        <v>10</v>
      </c>
      <c r="D418" s="31" t="s">
        <v>13</v>
      </c>
      <c r="E418" s="31" t="s">
        <v>14</v>
      </c>
      <c r="F418" s="31">
        <v>132</v>
      </c>
      <c r="G418" s="33">
        <v>4527</v>
      </c>
    </row>
    <row r="419" spans="1:7" x14ac:dyDescent="0.25">
      <c r="A419" s="9">
        <v>43857</v>
      </c>
      <c r="B419" s="25">
        <f>SalesAndOrders[[#This Row],[Date]]</f>
        <v>43857</v>
      </c>
      <c r="C419" s="8" t="s">
        <v>10</v>
      </c>
      <c r="D419" s="8" t="s">
        <v>13</v>
      </c>
      <c r="E419" s="8" t="s">
        <v>14</v>
      </c>
      <c r="F419" s="8">
        <v>81</v>
      </c>
      <c r="G419" s="34">
        <v>1697</v>
      </c>
    </row>
    <row r="420" spans="1:7" x14ac:dyDescent="0.25">
      <c r="A420" s="29">
        <v>43857</v>
      </c>
      <c r="B420" s="25">
        <f>SalesAndOrders[[#This Row],[Date]]</f>
        <v>43857</v>
      </c>
      <c r="C420" s="31" t="s">
        <v>10</v>
      </c>
      <c r="D420" s="31" t="s">
        <v>19</v>
      </c>
      <c r="E420" s="31" t="s">
        <v>14</v>
      </c>
      <c r="F420" s="31">
        <v>498</v>
      </c>
      <c r="G420" s="33">
        <v>18952</v>
      </c>
    </row>
    <row r="421" spans="1:7" x14ac:dyDescent="0.25">
      <c r="A421" s="9">
        <v>43857</v>
      </c>
      <c r="B421" s="25">
        <f>SalesAndOrders[[#This Row],[Date]]</f>
        <v>43857</v>
      </c>
      <c r="C421" s="8" t="s">
        <v>16</v>
      </c>
      <c r="D421" s="8" t="s">
        <v>19</v>
      </c>
      <c r="E421" s="8" t="s">
        <v>14</v>
      </c>
      <c r="F421" s="8">
        <v>566</v>
      </c>
      <c r="G421" s="34">
        <v>17525</v>
      </c>
    </row>
    <row r="422" spans="1:7" x14ac:dyDescent="0.25">
      <c r="A422" s="29">
        <v>43857</v>
      </c>
      <c r="B422" s="25">
        <f>SalesAndOrders[[#This Row],[Date]]</f>
        <v>43857</v>
      </c>
      <c r="C422" s="31" t="s">
        <v>10</v>
      </c>
      <c r="D422" s="31" t="s">
        <v>19</v>
      </c>
      <c r="E422" s="31" t="s">
        <v>14</v>
      </c>
      <c r="F422" s="31">
        <v>273</v>
      </c>
      <c r="G422" s="33">
        <v>12171</v>
      </c>
    </row>
    <row r="423" spans="1:7" x14ac:dyDescent="0.25">
      <c r="A423" s="9">
        <v>43857</v>
      </c>
      <c r="B423" s="25">
        <f>SalesAndOrders[[#This Row],[Date]]</f>
        <v>43857</v>
      </c>
      <c r="C423" s="8" t="s">
        <v>24</v>
      </c>
      <c r="D423" s="8" t="s">
        <v>19</v>
      </c>
      <c r="E423" s="8" t="s">
        <v>14</v>
      </c>
      <c r="F423" s="8">
        <v>105</v>
      </c>
      <c r="G423" s="34">
        <v>8015</v>
      </c>
    </row>
    <row r="424" spans="1:7" x14ac:dyDescent="0.25">
      <c r="A424" s="29">
        <v>43857</v>
      </c>
      <c r="B424" s="25">
        <f>SalesAndOrders[[#This Row],[Date]]</f>
        <v>43857</v>
      </c>
      <c r="C424" s="31" t="s">
        <v>10</v>
      </c>
      <c r="D424" s="31" t="s">
        <v>19</v>
      </c>
      <c r="E424" s="31" t="s">
        <v>14</v>
      </c>
      <c r="F424" s="31">
        <v>319</v>
      </c>
      <c r="G424" s="33">
        <v>7726</v>
      </c>
    </row>
    <row r="425" spans="1:7" x14ac:dyDescent="0.25">
      <c r="A425" s="9">
        <v>43857</v>
      </c>
      <c r="B425" s="25">
        <f>SalesAndOrders[[#This Row],[Date]]</f>
        <v>43857</v>
      </c>
      <c r="C425" s="8" t="s">
        <v>24</v>
      </c>
      <c r="D425" s="8" t="s">
        <v>19</v>
      </c>
      <c r="E425" s="8" t="s">
        <v>14</v>
      </c>
      <c r="F425" s="8">
        <v>191</v>
      </c>
      <c r="G425" s="34">
        <v>7349</v>
      </c>
    </row>
    <row r="426" spans="1:7" x14ac:dyDescent="0.25">
      <c r="A426" s="29">
        <v>43857</v>
      </c>
      <c r="B426" s="25">
        <f>SalesAndOrders[[#This Row],[Date]]</f>
        <v>43857</v>
      </c>
      <c r="C426" s="31" t="s">
        <v>10</v>
      </c>
      <c r="D426" s="31" t="s">
        <v>19</v>
      </c>
      <c r="E426" s="31" t="s">
        <v>14</v>
      </c>
      <c r="F426" s="31">
        <v>222</v>
      </c>
      <c r="G426" s="33">
        <v>7078</v>
      </c>
    </row>
    <row r="427" spans="1:7" x14ac:dyDescent="0.25">
      <c r="A427" s="9">
        <v>43857</v>
      </c>
      <c r="B427" s="25">
        <f>SalesAndOrders[[#This Row],[Date]]</f>
        <v>43857</v>
      </c>
      <c r="C427" s="8" t="s">
        <v>24</v>
      </c>
      <c r="D427" s="8" t="s">
        <v>19</v>
      </c>
      <c r="E427" s="8" t="s">
        <v>14</v>
      </c>
      <c r="F427" s="8">
        <v>265</v>
      </c>
      <c r="G427" s="34">
        <v>5877</v>
      </c>
    </row>
    <row r="428" spans="1:7" x14ac:dyDescent="0.25">
      <c r="A428" s="29">
        <v>43857</v>
      </c>
      <c r="B428" s="25">
        <f>SalesAndOrders[[#This Row],[Date]]</f>
        <v>43857</v>
      </c>
      <c r="C428" s="31" t="s">
        <v>24</v>
      </c>
      <c r="D428" s="31" t="s">
        <v>19</v>
      </c>
      <c r="E428" s="31" t="s">
        <v>14</v>
      </c>
      <c r="F428" s="31">
        <v>145</v>
      </c>
      <c r="G428" s="33">
        <v>5765</v>
      </c>
    </row>
    <row r="429" spans="1:7" x14ac:dyDescent="0.25">
      <c r="A429" s="9">
        <v>43857</v>
      </c>
      <c r="B429" s="25">
        <f>SalesAndOrders[[#This Row],[Date]]</f>
        <v>43857</v>
      </c>
      <c r="C429" s="8" t="s">
        <v>16</v>
      </c>
      <c r="D429" s="8" t="s">
        <v>19</v>
      </c>
      <c r="E429" s="8" t="s">
        <v>14</v>
      </c>
      <c r="F429" s="8">
        <v>105</v>
      </c>
      <c r="G429" s="34">
        <v>5186</v>
      </c>
    </row>
    <row r="430" spans="1:7" x14ac:dyDescent="0.25">
      <c r="A430" s="29">
        <v>43857</v>
      </c>
      <c r="B430" s="25">
        <f>SalesAndOrders[[#This Row],[Date]]</f>
        <v>43857</v>
      </c>
      <c r="C430" s="31" t="s">
        <v>24</v>
      </c>
      <c r="D430" s="31" t="s">
        <v>32</v>
      </c>
      <c r="E430" s="31" t="s">
        <v>33</v>
      </c>
      <c r="F430" s="31">
        <v>16</v>
      </c>
      <c r="G430" s="33">
        <v>1123</v>
      </c>
    </row>
    <row r="431" spans="1:7" x14ac:dyDescent="0.25">
      <c r="A431" s="9">
        <v>43857</v>
      </c>
      <c r="B431" s="25">
        <f>SalesAndOrders[[#This Row],[Date]]</f>
        <v>43857</v>
      </c>
      <c r="C431" s="8" t="s">
        <v>24</v>
      </c>
      <c r="D431" s="8" t="s">
        <v>39</v>
      </c>
      <c r="E431" s="8" t="s">
        <v>33</v>
      </c>
      <c r="F431" s="8">
        <v>85</v>
      </c>
      <c r="G431" s="34">
        <v>3983</v>
      </c>
    </row>
    <row r="432" spans="1:7" x14ac:dyDescent="0.25">
      <c r="A432" s="29">
        <v>43857</v>
      </c>
      <c r="B432" s="25">
        <f>SalesAndOrders[[#This Row],[Date]]</f>
        <v>43857</v>
      </c>
      <c r="C432" s="31" t="s">
        <v>16</v>
      </c>
      <c r="D432" s="31" t="s">
        <v>19</v>
      </c>
      <c r="E432" s="31" t="s">
        <v>14</v>
      </c>
      <c r="F432" s="31">
        <v>287</v>
      </c>
      <c r="G432" s="33">
        <v>3097</v>
      </c>
    </row>
    <row r="433" spans="1:7" x14ac:dyDescent="0.25">
      <c r="A433" s="9">
        <v>43857</v>
      </c>
      <c r="B433" s="25">
        <f>SalesAndOrders[[#This Row],[Date]]</f>
        <v>43857</v>
      </c>
      <c r="C433" s="8" t="s">
        <v>16</v>
      </c>
      <c r="D433" s="8" t="s">
        <v>19</v>
      </c>
      <c r="E433" s="8" t="s">
        <v>14</v>
      </c>
      <c r="F433" s="8">
        <v>47</v>
      </c>
      <c r="G433" s="34">
        <v>2148</v>
      </c>
    </row>
    <row r="434" spans="1:7" x14ac:dyDescent="0.25">
      <c r="A434" s="29">
        <v>43857</v>
      </c>
      <c r="B434" s="25">
        <f>SalesAndOrders[[#This Row],[Date]]</f>
        <v>43857</v>
      </c>
      <c r="C434" s="31" t="s">
        <v>10</v>
      </c>
      <c r="D434" s="31" t="s">
        <v>30</v>
      </c>
      <c r="E434" s="31" t="s">
        <v>14</v>
      </c>
      <c r="F434" s="31">
        <v>421</v>
      </c>
      <c r="G434" s="33">
        <v>11721</v>
      </c>
    </row>
    <row r="435" spans="1:7" x14ac:dyDescent="0.25">
      <c r="A435" s="9">
        <v>43857</v>
      </c>
      <c r="B435" s="25">
        <f>SalesAndOrders[[#This Row],[Date]]</f>
        <v>43857</v>
      </c>
      <c r="C435" s="8" t="s">
        <v>10</v>
      </c>
      <c r="D435" s="8" t="s">
        <v>30</v>
      </c>
      <c r="E435" s="8" t="s">
        <v>14</v>
      </c>
      <c r="F435" s="8">
        <v>239</v>
      </c>
      <c r="G435" s="34">
        <v>11687</v>
      </c>
    </row>
    <row r="436" spans="1:7" x14ac:dyDescent="0.25">
      <c r="A436" s="29">
        <v>43857</v>
      </c>
      <c r="B436" s="25">
        <f>SalesAndOrders[[#This Row],[Date]]</f>
        <v>43857</v>
      </c>
      <c r="C436" s="31" t="s">
        <v>10</v>
      </c>
      <c r="D436" s="31" t="s">
        <v>30</v>
      </c>
      <c r="E436" s="31" t="s">
        <v>14</v>
      </c>
      <c r="F436" s="31">
        <v>409</v>
      </c>
      <c r="G436" s="33">
        <v>11198</v>
      </c>
    </row>
    <row r="437" spans="1:7" x14ac:dyDescent="0.25">
      <c r="A437" s="9">
        <v>43857</v>
      </c>
      <c r="B437" s="25">
        <f>SalesAndOrders[[#This Row],[Date]]</f>
        <v>43857</v>
      </c>
      <c r="C437" s="8" t="s">
        <v>16</v>
      </c>
      <c r="D437" s="8" t="s">
        <v>30</v>
      </c>
      <c r="E437" s="8" t="s">
        <v>14</v>
      </c>
      <c r="F437" s="8">
        <v>162</v>
      </c>
      <c r="G437" s="34">
        <v>9103</v>
      </c>
    </row>
    <row r="438" spans="1:7" x14ac:dyDescent="0.25">
      <c r="A438" s="29">
        <v>43857</v>
      </c>
      <c r="B438" s="25">
        <f>SalesAndOrders[[#This Row],[Date]]</f>
        <v>43857</v>
      </c>
      <c r="C438" s="31" t="s">
        <v>24</v>
      </c>
      <c r="D438" s="31" t="s">
        <v>30</v>
      </c>
      <c r="E438" s="31" t="s">
        <v>14</v>
      </c>
      <c r="F438" s="31">
        <v>290</v>
      </c>
      <c r="G438" s="33">
        <v>7994</v>
      </c>
    </row>
    <row r="439" spans="1:7" x14ac:dyDescent="0.25">
      <c r="A439" s="9">
        <v>43857</v>
      </c>
      <c r="B439" s="25">
        <f>SalesAndOrders[[#This Row],[Date]]</f>
        <v>43857</v>
      </c>
      <c r="C439" s="8" t="s">
        <v>24</v>
      </c>
      <c r="D439" s="8" t="s">
        <v>30</v>
      </c>
      <c r="E439" s="8" t="s">
        <v>14</v>
      </c>
      <c r="F439" s="8">
        <v>67</v>
      </c>
      <c r="G439" s="34">
        <v>7756</v>
      </c>
    </row>
    <row r="440" spans="1:7" x14ac:dyDescent="0.25">
      <c r="A440" s="29">
        <v>43857</v>
      </c>
      <c r="B440" s="25">
        <f>SalesAndOrders[[#This Row],[Date]]</f>
        <v>43857</v>
      </c>
      <c r="C440" s="31" t="s">
        <v>24</v>
      </c>
      <c r="D440" s="31" t="s">
        <v>30</v>
      </c>
      <c r="E440" s="31" t="s">
        <v>14</v>
      </c>
      <c r="F440" s="31">
        <v>292</v>
      </c>
      <c r="G440" s="33">
        <v>6607</v>
      </c>
    </row>
    <row r="441" spans="1:7" x14ac:dyDescent="0.25">
      <c r="A441" s="9">
        <v>43857</v>
      </c>
      <c r="B441" s="25">
        <f>SalesAndOrders[[#This Row],[Date]]</f>
        <v>43857</v>
      </c>
      <c r="C441" s="8" t="s">
        <v>24</v>
      </c>
      <c r="D441" s="8" t="s">
        <v>30</v>
      </c>
      <c r="E441" s="8" t="s">
        <v>14</v>
      </c>
      <c r="F441" s="8">
        <v>74</v>
      </c>
      <c r="G441" s="34">
        <v>4804</v>
      </c>
    </row>
    <row r="442" spans="1:7" x14ac:dyDescent="0.25">
      <c r="A442" s="29">
        <v>43857</v>
      </c>
      <c r="B442" s="25">
        <f>SalesAndOrders[[#This Row],[Date]]</f>
        <v>43857</v>
      </c>
      <c r="C442" s="31" t="s">
        <v>16</v>
      </c>
      <c r="D442" s="31" t="s">
        <v>30</v>
      </c>
      <c r="E442" s="31" t="s">
        <v>14</v>
      </c>
      <c r="F442" s="31">
        <v>96</v>
      </c>
      <c r="G442" s="33">
        <v>2972</v>
      </c>
    </row>
    <row r="443" spans="1:7" x14ac:dyDescent="0.25">
      <c r="A443" s="9">
        <v>43857</v>
      </c>
      <c r="B443" s="25">
        <f>SalesAndOrders[[#This Row],[Date]]</f>
        <v>43857</v>
      </c>
      <c r="C443" s="8" t="s">
        <v>16</v>
      </c>
      <c r="D443" s="8" t="s">
        <v>67</v>
      </c>
      <c r="E443" s="8" t="s">
        <v>33</v>
      </c>
      <c r="F443" s="8">
        <v>126</v>
      </c>
      <c r="G443" s="34">
        <v>2418</v>
      </c>
    </row>
    <row r="444" spans="1:7" x14ac:dyDescent="0.25">
      <c r="A444" s="29">
        <v>43857</v>
      </c>
      <c r="B444" s="25">
        <f>SalesAndOrders[[#This Row],[Date]]</f>
        <v>43857</v>
      </c>
      <c r="C444" s="31" t="s">
        <v>16</v>
      </c>
      <c r="D444" s="31" t="s">
        <v>30</v>
      </c>
      <c r="E444" s="31" t="s">
        <v>14</v>
      </c>
      <c r="F444" s="31">
        <v>95</v>
      </c>
      <c r="G444" s="33">
        <v>2364</v>
      </c>
    </row>
    <row r="445" spans="1:7" x14ac:dyDescent="0.25">
      <c r="A445" s="9">
        <v>43857</v>
      </c>
      <c r="B445" s="25">
        <f>SalesAndOrders[[#This Row],[Date]]</f>
        <v>43857</v>
      </c>
      <c r="C445" s="8" t="s">
        <v>16</v>
      </c>
      <c r="D445" s="8" t="s">
        <v>30</v>
      </c>
      <c r="E445" s="8" t="s">
        <v>14</v>
      </c>
      <c r="F445" s="8">
        <v>129</v>
      </c>
      <c r="G445" s="34">
        <v>2288</v>
      </c>
    </row>
    <row r="446" spans="1:7" x14ac:dyDescent="0.25">
      <c r="A446" s="29">
        <v>43857</v>
      </c>
      <c r="B446" s="25">
        <f>SalesAndOrders[[#This Row],[Date]]</f>
        <v>43857</v>
      </c>
      <c r="C446" s="31" t="s">
        <v>16</v>
      </c>
      <c r="D446" s="31" t="s">
        <v>30</v>
      </c>
      <c r="E446" s="31" t="s">
        <v>14</v>
      </c>
      <c r="F446" s="31">
        <v>84</v>
      </c>
      <c r="G446" s="33">
        <v>2136</v>
      </c>
    </row>
    <row r="447" spans="1:7" x14ac:dyDescent="0.25">
      <c r="A447" s="9">
        <v>43857</v>
      </c>
      <c r="B447" s="25">
        <f>SalesAndOrders[[#This Row],[Date]]</f>
        <v>43857</v>
      </c>
      <c r="C447" s="8" t="s">
        <v>16</v>
      </c>
      <c r="D447" s="8" t="s">
        <v>30</v>
      </c>
      <c r="E447" s="8" t="s">
        <v>14</v>
      </c>
      <c r="F447" s="8">
        <v>44</v>
      </c>
      <c r="G447" s="34">
        <v>1914</v>
      </c>
    </row>
    <row r="448" spans="1:7" x14ac:dyDescent="0.25">
      <c r="A448" s="29">
        <v>43857</v>
      </c>
      <c r="B448" s="25">
        <f>SalesAndOrders[[#This Row],[Date]]</f>
        <v>43857</v>
      </c>
      <c r="C448" s="31" t="s">
        <v>16</v>
      </c>
      <c r="D448" s="31" t="s">
        <v>30</v>
      </c>
      <c r="E448" s="31" t="s">
        <v>14</v>
      </c>
      <c r="F448" s="31">
        <v>37</v>
      </c>
      <c r="G448" s="33">
        <v>1616</v>
      </c>
    </row>
    <row r="449" spans="1:7" x14ac:dyDescent="0.25">
      <c r="A449" s="9">
        <v>43857</v>
      </c>
      <c r="B449" s="25">
        <f>SalesAndOrders[[#This Row],[Date]]</f>
        <v>43857</v>
      </c>
      <c r="C449" s="8" t="s">
        <v>10</v>
      </c>
      <c r="D449" s="8" t="s">
        <v>32</v>
      </c>
      <c r="E449" s="8" t="s">
        <v>33</v>
      </c>
      <c r="F449" s="8">
        <v>527</v>
      </c>
      <c r="G449" s="34">
        <v>9580</v>
      </c>
    </row>
    <row r="450" spans="1:7" x14ac:dyDescent="0.25">
      <c r="A450" s="29">
        <v>43857</v>
      </c>
      <c r="B450" s="25">
        <f>SalesAndOrders[[#This Row],[Date]]</f>
        <v>43857</v>
      </c>
      <c r="C450" s="31" t="s">
        <v>10</v>
      </c>
      <c r="D450" s="31" t="s">
        <v>32</v>
      </c>
      <c r="E450" s="31" t="s">
        <v>33</v>
      </c>
      <c r="F450" s="31">
        <v>318</v>
      </c>
      <c r="G450" s="33">
        <v>8649</v>
      </c>
    </row>
    <row r="451" spans="1:7" x14ac:dyDescent="0.25">
      <c r="A451" s="9">
        <v>43857</v>
      </c>
      <c r="B451" s="25">
        <f>SalesAndOrders[[#This Row],[Date]]</f>
        <v>43857</v>
      </c>
      <c r="C451" s="8" t="s">
        <v>24</v>
      </c>
      <c r="D451" s="8" t="s">
        <v>32</v>
      </c>
      <c r="E451" s="8" t="s">
        <v>33</v>
      </c>
      <c r="F451" s="8">
        <v>202</v>
      </c>
      <c r="G451" s="34">
        <v>8164</v>
      </c>
    </row>
    <row r="452" spans="1:7" x14ac:dyDescent="0.25">
      <c r="A452" s="29">
        <v>43857</v>
      </c>
      <c r="B452" s="25">
        <f>SalesAndOrders[[#This Row],[Date]]</f>
        <v>43857</v>
      </c>
      <c r="C452" s="31" t="s">
        <v>24</v>
      </c>
      <c r="D452" s="31" t="s">
        <v>32</v>
      </c>
      <c r="E452" s="31" t="s">
        <v>33</v>
      </c>
      <c r="F452" s="31">
        <v>295</v>
      </c>
      <c r="G452" s="33">
        <v>6699</v>
      </c>
    </row>
    <row r="453" spans="1:7" x14ac:dyDescent="0.25">
      <c r="A453" s="9">
        <v>43857</v>
      </c>
      <c r="B453" s="25">
        <f>SalesAndOrders[[#This Row],[Date]]</f>
        <v>43857</v>
      </c>
      <c r="C453" s="8" t="s">
        <v>16</v>
      </c>
      <c r="D453" s="8" t="s">
        <v>32</v>
      </c>
      <c r="E453" s="8" t="s">
        <v>33</v>
      </c>
      <c r="F453" s="8">
        <v>18</v>
      </c>
      <c r="G453" s="34">
        <v>5124</v>
      </c>
    </row>
    <row r="454" spans="1:7" x14ac:dyDescent="0.25">
      <c r="A454" s="29">
        <v>43857</v>
      </c>
      <c r="B454" s="25">
        <f>SalesAndOrders[[#This Row],[Date]]</f>
        <v>43857</v>
      </c>
      <c r="C454" s="31" t="s">
        <v>10</v>
      </c>
      <c r="D454" s="31" t="s">
        <v>13</v>
      </c>
      <c r="E454" s="31" t="s">
        <v>14</v>
      </c>
      <c r="F454" s="31">
        <v>105</v>
      </c>
      <c r="G454" s="33">
        <v>7364</v>
      </c>
    </row>
    <row r="455" spans="1:7" x14ac:dyDescent="0.25">
      <c r="A455" s="9">
        <v>43857</v>
      </c>
      <c r="B455" s="25">
        <f>SalesAndOrders[[#This Row],[Date]]</f>
        <v>43857</v>
      </c>
      <c r="C455" s="8" t="s">
        <v>10</v>
      </c>
      <c r="D455" s="8" t="s">
        <v>2724</v>
      </c>
      <c r="E455" s="8" t="s">
        <v>33</v>
      </c>
      <c r="F455" s="8">
        <v>208</v>
      </c>
      <c r="G455" s="34">
        <v>8261</v>
      </c>
    </row>
    <row r="456" spans="1:7" x14ac:dyDescent="0.25">
      <c r="A456" s="29">
        <v>43857</v>
      </c>
      <c r="B456" s="25">
        <f>SalesAndOrders[[#This Row],[Date]]</f>
        <v>43857</v>
      </c>
      <c r="C456" s="31" t="s">
        <v>24</v>
      </c>
      <c r="D456" s="31" t="s">
        <v>32</v>
      </c>
      <c r="E456" s="31" t="s">
        <v>33</v>
      </c>
      <c r="F456" s="31">
        <v>104</v>
      </c>
      <c r="G456" s="33">
        <v>2718</v>
      </c>
    </row>
    <row r="457" spans="1:7" x14ac:dyDescent="0.25">
      <c r="A457" s="9">
        <v>43857</v>
      </c>
      <c r="B457" s="25">
        <f>SalesAndOrders[[#This Row],[Date]]</f>
        <v>43857</v>
      </c>
      <c r="C457" s="8" t="s">
        <v>16</v>
      </c>
      <c r="D457" s="8" t="s">
        <v>32</v>
      </c>
      <c r="E457" s="8" t="s">
        <v>33</v>
      </c>
      <c r="F457" s="8">
        <v>132</v>
      </c>
      <c r="G457" s="34">
        <v>2063</v>
      </c>
    </row>
    <row r="458" spans="1:7" x14ac:dyDescent="0.25">
      <c r="A458" s="29">
        <v>43857</v>
      </c>
      <c r="B458" s="25">
        <f>SalesAndOrders[[#This Row],[Date]]</f>
        <v>43857</v>
      </c>
      <c r="C458" s="31" t="s">
        <v>10</v>
      </c>
      <c r="D458" s="31" t="s">
        <v>32</v>
      </c>
      <c r="E458" s="31" t="s">
        <v>33</v>
      </c>
      <c r="F458" s="31">
        <v>84</v>
      </c>
      <c r="G458" s="33">
        <v>1587</v>
      </c>
    </row>
    <row r="459" spans="1:7" x14ac:dyDescent="0.25">
      <c r="A459" s="9">
        <v>43857</v>
      </c>
      <c r="B459" s="25">
        <f>SalesAndOrders[[#This Row],[Date]]</f>
        <v>43857</v>
      </c>
      <c r="C459" s="8" t="s">
        <v>16</v>
      </c>
      <c r="D459" s="8" t="s">
        <v>32</v>
      </c>
      <c r="E459" s="8" t="s">
        <v>33</v>
      </c>
      <c r="F459" s="8">
        <v>133</v>
      </c>
      <c r="G459" s="34">
        <v>1192</v>
      </c>
    </row>
    <row r="460" spans="1:7" x14ac:dyDescent="0.25">
      <c r="A460" s="29">
        <v>43857</v>
      </c>
      <c r="B460" s="25">
        <f>SalesAndOrders[[#This Row],[Date]]</f>
        <v>43857</v>
      </c>
      <c r="C460" s="31" t="s">
        <v>10</v>
      </c>
      <c r="D460" s="31" t="s">
        <v>32</v>
      </c>
      <c r="E460" s="31" t="s">
        <v>33</v>
      </c>
      <c r="F460" s="31">
        <v>119</v>
      </c>
      <c r="G460" s="33">
        <v>1075</v>
      </c>
    </row>
    <row r="461" spans="1:7" x14ac:dyDescent="0.25">
      <c r="A461" s="9">
        <v>43857</v>
      </c>
      <c r="B461" s="25">
        <f>SalesAndOrders[[#This Row],[Date]]</f>
        <v>43857</v>
      </c>
      <c r="C461" s="8" t="s">
        <v>16</v>
      </c>
      <c r="D461" s="8" t="s">
        <v>32</v>
      </c>
      <c r="E461" s="8" t="s">
        <v>33</v>
      </c>
      <c r="F461" s="8">
        <v>97</v>
      </c>
      <c r="G461" s="34">
        <v>755</v>
      </c>
    </row>
    <row r="462" spans="1:7" x14ac:dyDescent="0.25">
      <c r="A462" s="29">
        <v>43857</v>
      </c>
      <c r="B462" s="25">
        <f>SalesAndOrders[[#This Row],[Date]]</f>
        <v>43857</v>
      </c>
      <c r="C462" s="31" t="s">
        <v>16</v>
      </c>
      <c r="D462" s="31" t="s">
        <v>32</v>
      </c>
      <c r="E462" s="31" t="s">
        <v>33</v>
      </c>
      <c r="F462" s="31">
        <v>90</v>
      </c>
      <c r="G462" s="33">
        <v>740</v>
      </c>
    </row>
    <row r="463" spans="1:7" x14ac:dyDescent="0.25">
      <c r="A463" s="9">
        <v>43857</v>
      </c>
      <c r="B463" s="25">
        <f>SalesAndOrders[[#This Row],[Date]]</f>
        <v>43857</v>
      </c>
      <c r="C463" s="8" t="s">
        <v>16</v>
      </c>
      <c r="D463" s="8" t="s">
        <v>39</v>
      </c>
      <c r="E463" s="8" t="s">
        <v>33</v>
      </c>
      <c r="F463" s="8">
        <v>63</v>
      </c>
      <c r="G463" s="34">
        <v>10034</v>
      </c>
    </row>
    <row r="464" spans="1:7" x14ac:dyDescent="0.25">
      <c r="A464" s="29">
        <v>43857</v>
      </c>
      <c r="B464" s="25">
        <f>SalesAndOrders[[#This Row],[Date]]</f>
        <v>43857</v>
      </c>
      <c r="C464" s="31" t="s">
        <v>16</v>
      </c>
      <c r="D464" s="31" t="s">
        <v>39</v>
      </c>
      <c r="E464" s="31" t="s">
        <v>33</v>
      </c>
      <c r="F464" s="31">
        <v>65</v>
      </c>
      <c r="G464" s="33">
        <v>6800</v>
      </c>
    </row>
    <row r="465" spans="1:7" x14ac:dyDescent="0.25">
      <c r="A465" s="9">
        <v>43857</v>
      </c>
      <c r="B465" s="25">
        <f>SalesAndOrders[[#This Row],[Date]]</f>
        <v>43857</v>
      </c>
      <c r="C465" s="8" t="s">
        <v>16</v>
      </c>
      <c r="D465" s="8" t="s">
        <v>39</v>
      </c>
      <c r="E465" s="8" t="s">
        <v>33</v>
      </c>
      <c r="F465" s="8">
        <v>79</v>
      </c>
      <c r="G465" s="34">
        <v>5201</v>
      </c>
    </row>
    <row r="466" spans="1:7" x14ac:dyDescent="0.25">
      <c r="A466" s="29">
        <v>43857</v>
      </c>
      <c r="B466" s="25">
        <f>SalesAndOrders[[#This Row],[Date]]</f>
        <v>43857</v>
      </c>
      <c r="C466" s="31" t="s">
        <v>24</v>
      </c>
      <c r="D466" s="31" t="s">
        <v>39</v>
      </c>
      <c r="E466" s="31" t="s">
        <v>33</v>
      </c>
      <c r="F466" s="31">
        <v>107</v>
      </c>
      <c r="G466" s="33">
        <v>4589</v>
      </c>
    </row>
    <row r="467" spans="1:7" x14ac:dyDescent="0.25">
      <c r="A467" s="9">
        <v>43857</v>
      </c>
      <c r="B467" s="25">
        <f>SalesAndOrders[[#This Row],[Date]]</f>
        <v>43857</v>
      </c>
      <c r="C467" s="8" t="s">
        <v>24</v>
      </c>
      <c r="D467" s="8" t="s">
        <v>39</v>
      </c>
      <c r="E467" s="8" t="s">
        <v>33</v>
      </c>
      <c r="F467" s="8">
        <v>125</v>
      </c>
      <c r="G467" s="34">
        <v>4538</v>
      </c>
    </row>
    <row r="468" spans="1:7" x14ac:dyDescent="0.25">
      <c r="A468" s="29">
        <v>43857</v>
      </c>
      <c r="B468" s="25">
        <f>SalesAndOrders[[#This Row],[Date]]</f>
        <v>43857</v>
      </c>
      <c r="C468" s="31" t="s">
        <v>24</v>
      </c>
      <c r="D468" s="31" t="s">
        <v>39</v>
      </c>
      <c r="E468" s="31" t="s">
        <v>33</v>
      </c>
      <c r="F468" s="31">
        <v>249</v>
      </c>
      <c r="G468" s="33">
        <v>4159</v>
      </c>
    </row>
    <row r="469" spans="1:7" x14ac:dyDescent="0.25">
      <c r="A469" s="9">
        <v>43857</v>
      </c>
      <c r="B469" s="25">
        <f>SalesAndOrders[[#This Row],[Date]]</f>
        <v>43857</v>
      </c>
      <c r="C469" s="8" t="s">
        <v>24</v>
      </c>
      <c r="D469" s="8" t="s">
        <v>39</v>
      </c>
      <c r="E469" s="8" t="s">
        <v>33</v>
      </c>
      <c r="F469" s="8">
        <v>94</v>
      </c>
      <c r="G469" s="34">
        <v>3853</v>
      </c>
    </row>
    <row r="470" spans="1:7" x14ac:dyDescent="0.25">
      <c r="A470" s="29">
        <v>43857</v>
      </c>
      <c r="B470" s="25">
        <f>SalesAndOrders[[#This Row],[Date]]</f>
        <v>43857</v>
      </c>
      <c r="C470" s="31" t="s">
        <v>24</v>
      </c>
      <c r="D470" s="31" t="s">
        <v>67</v>
      </c>
      <c r="E470" s="31" t="s">
        <v>33</v>
      </c>
      <c r="F470" s="31">
        <v>226</v>
      </c>
      <c r="G470" s="33">
        <v>3526</v>
      </c>
    </row>
    <row r="471" spans="1:7" x14ac:dyDescent="0.25">
      <c r="A471" s="9">
        <v>43857</v>
      </c>
      <c r="B471" s="25">
        <f>SalesAndOrders[[#This Row],[Date]]</f>
        <v>43857</v>
      </c>
      <c r="C471" s="8" t="s">
        <v>16</v>
      </c>
      <c r="D471" s="8" t="s">
        <v>39</v>
      </c>
      <c r="E471" s="8" t="s">
        <v>33</v>
      </c>
      <c r="F471" s="8">
        <v>85</v>
      </c>
      <c r="G471" s="34">
        <v>2916</v>
      </c>
    </row>
    <row r="472" spans="1:7" x14ac:dyDescent="0.25">
      <c r="A472" s="29">
        <v>43857</v>
      </c>
      <c r="B472" s="25">
        <f>SalesAndOrders[[#This Row],[Date]]</f>
        <v>43857</v>
      </c>
      <c r="C472" s="31" t="s">
        <v>24</v>
      </c>
      <c r="D472" s="31" t="s">
        <v>39</v>
      </c>
      <c r="E472" s="31" t="s">
        <v>33</v>
      </c>
      <c r="F472" s="31">
        <v>198</v>
      </c>
      <c r="G472" s="33">
        <v>2851</v>
      </c>
    </row>
    <row r="473" spans="1:7" x14ac:dyDescent="0.25">
      <c r="A473" s="9">
        <v>43857</v>
      </c>
      <c r="B473" s="25">
        <f>SalesAndOrders[[#This Row],[Date]]</f>
        <v>43857</v>
      </c>
      <c r="C473" s="8" t="s">
        <v>16</v>
      </c>
      <c r="D473" s="8" t="s">
        <v>39</v>
      </c>
      <c r="E473" s="8" t="s">
        <v>33</v>
      </c>
      <c r="F473" s="8">
        <v>141</v>
      </c>
      <c r="G473" s="34">
        <v>1778</v>
      </c>
    </row>
    <row r="474" spans="1:7" x14ac:dyDescent="0.25">
      <c r="A474" s="29">
        <v>43857</v>
      </c>
      <c r="B474" s="25">
        <f>SalesAndOrders[[#This Row],[Date]]</f>
        <v>43857</v>
      </c>
      <c r="C474" s="31" t="s">
        <v>16</v>
      </c>
      <c r="D474" s="31" t="s">
        <v>30</v>
      </c>
      <c r="E474" s="31" t="s">
        <v>14</v>
      </c>
      <c r="F474" s="31">
        <v>112</v>
      </c>
      <c r="G474" s="33">
        <v>1823</v>
      </c>
    </row>
    <row r="475" spans="1:7" x14ac:dyDescent="0.25">
      <c r="A475" s="9">
        <v>43857</v>
      </c>
      <c r="B475" s="25">
        <f>SalesAndOrders[[#This Row],[Date]]</f>
        <v>43857</v>
      </c>
      <c r="C475" s="8" t="s">
        <v>10</v>
      </c>
      <c r="D475" s="8" t="s">
        <v>2724</v>
      </c>
      <c r="E475" s="8" t="s">
        <v>33</v>
      </c>
      <c r="F475" s="8">
        <v>418</v>
      </c>
      <c r="G475" s="34">
        <v>15681</v>
      </c>
    </row>
    <row r="476" spans="1:7" x14ac:dyDescent="0.25">
      <c r="A476" s="29">
        <v>43857</v>
      </c>
      <c r="B476" s="25">
        <f>SalesAndOrders[[#This Row],[Date]]</f>
        <v>43857</v>
      </c>
      <c r="C476" s="31" t="s">
        <v>16</v>
      </c>
      <c r="D476" s="31" t="s">
        <v>60</v>
      </c>
      <c r="E476" s="31" t="s">
        <v>33</v>
      </c>
      <c r="F476" s="31">
        <v>102</v>
      </c>
      <c r="G476" s="33">
        <v>6044</v>
      </c>
    </row>
    <row r="477" spans="1:7" x14ac:dyDescent="0.25">
      <c r="A477" s="9">
        <v>43857</v>
      </c>
      <c r="B477" s="25">
        <f>SalesAndOrders[[#This Row],[Date]]</f>
        <v>43857</v>
      </c>
      <c r="C477" s="8" t="s">
        <v>24</v>
      </c>
      <c r="D477" s="8" t="s">
        <v>2724</v>
      </c>
      <c r="E477" s="8" t="s">
        <v>33</v>
      </c>
      <c r="F477" s="8">
        <v>59</v>
      </c>
      <c r="G477" s="34">
        <v>9963</v>
      </c>
    </row>
    <row r="478" spans="1:7" x14ac:dyDescent="0.25">
      <c r="A478" s="29">
        <v>43857</v>
      </c>
      <c r="B478" s="25">
        <f>SalesAndOrders[[#This Row],[Date]]</f>
        <v>43857</v>
      </c>
      <c r="C478" s="31" t="s">
        <v>24</v>
      </c>
      <c r="D478" s="31" t="s">
        <v>2724</v>
      </c>
      <c r="E478" s="31" t="s">
        <v>33</v>
      </c>
      <c r="F478" s="31">
        <v>284</v>
      </c>
      <c r="G478" s="33">
        <v>9480</v>
      </c>
    </row>
    <row r="479" spans="1:7" x14ac:dyDescent="0.25">
      <c r="A479" s="9">
        <v>43857</v>
      </c>
      <c r="B479" s="25">
        <f>SalesAndOrders[[#This Row],[Date]]</f>
        <v>43857</v>
      </c>
      <c r="C479" s="8" t="s">
        <v>24</v>
      </c>
      <c r="D479" s="8" t="s">
        <v>2724</v>
      </c>
      <c r="E479" s="8" t="s">
        <v>33</v>
      </c>
      <c r="F479" s="8">
        <v>234</v>
      </c>
      <c r="G479" s="34">
        <v>9411</v>
      </c>
    </row>
    <row r="480" spans="1:7" x14ac:dyDescent="0.25">
      <c r="A480" s="29">
        <v>43857</v>
      </c>
      <c r="B480" s="25">
        <f>SalesAndOrders[[#This Row],[Date]]</f>
        <v>43857</v>
      </c>
      <c r="C480" s="31" t="s">
        <v>16</v>
      </c>
      <c r="D480" s="31" t="s">
        <v>2724</v>
      </c>
      <c r="E480" s="31" t="s">
        <v>33</v>
      </c>
      <c r="F480" s="31">
        <v>88</v>
      </c>
      <c r="G480" s="33">
        <v>7902</v>
      </c>
    </row>
    <row r="481" spans="1:7" x14ac:dyDescent="0.25">
      <c r="A481" s="9">
        <v>43857</v>
      </c>
      <c r="B481" s="25">
        <f>SalesAndOrders[[#This Row],[Date]]</f>
        <v>43857</v>
      </c>
      <c r="C481" s="8" t="s">
        <v>10</v>
      </c>
      <c r="D481" s="8" t="s">
        <v>39</v>
      </c>
      <c r="E481" s="8" t="s">
        <v>33</v>
      </c>
      <c r="F481" s="8">
        <v>547</v>
      </c>
      <c r="G481" s="34">
        <v>18554</v>
      </c>
    </row>
    <row r="482" spans="1:7" x14ac:dyDescent="0.25">
      <c r="A482" s="29">
        <v>43857</v>
      </c>
      <c r="B482" s="25">
        <f>SalesAndOrders[[#This Row],[Date]]</f>
        <v>43857</v>
      </c>
      <c r="C482" s="31" t="s">
        <v>10</v>
      </c>
      <c r="D482" s="31" t="s">
        <v>2724</v>
      </c>
      <c r="E482" s="31" t="s">
        <v>33</v>
      </c>
      <c r="F482" s="31">
        <v>457</v>
      </c>
      <c r="G482" s="33">
        <v>6841</v>
      </c>
    </row>
    <row r="483" spans="1:7" x14ac:dyDescent="0.25">
      <c r="A483" s="9">
        <v>43857</v>
      </c>
      <c r="B483" s="25">
        <f>SalesAndOrders[[#This Row],[Date]]</f>
        <v>43857</v>
      </c>
      <c r="C483" s="8" t="s">
        <v>16</v>
      </c>
      <c r="D483" s="8" t="s">
        <v>2724</v>
      </c>
      <c r="E483" s="8" t="s">
        <v>33</v>
      </c>
      <c r="F483" s="8">
        <v>21</v>
      </c>
      <c r="G483" s="34">
        <v>5442</v>
      </c>
    </row>
    <row r="484" spans="1:7" x14ac:dyDescent="0.25">
      <c r="A484" s="29">
        <v>43857</v>
      </c>
      <c r="B484" s="25">
        <f>SalesAndOrders[[#This Row],[Date]]</f>
        <v>43857</v>
      </c>
      <c r="C484" s="31" t="s">
        <v>16</v>
      </c>
      <c r="D484" s="31" t="s">
        <v>2724</v>
      </c>
      <c r="E484" s="31" t="s">
        <v>33</v>
      </c>
      <c r="F484" s="31">
        <v>137</v>
      </c>
      <c r="G484" s="33">
        <v>4483</v>
      </c>
    </row>
    <row r="485" spans="1:7" x14ac:dyDescent="0.25">
      <c r="A485" s="9">
        <v>43857</v>
      </c>
      <c r="B485" s="25">
        <f>SalesAndOrders[[#This Row],[Date]]</f>
        <v>43857</v>
      </c>
      <c r="C485" s="8" t="s">
        <v>16</v>
      </c>
      <c r="D485" s="8" t="s">
        <v>2724</v>
      </c>
      <c r="E485" s="8" t="s">
        <v>33</v>
      </c>
      <c r="F485" s="8">
        <v>297</v>
      </c>
      <c r="G485" s="34">
        <v>2258</v>
      </c>
    </row>
    <row r="486" spans="1:7" x14ac:dyDescent="0.25">
      <c r="A486" s="29">
        <v>43857</v>
      </c>
      <c r="B486" s="25">
        <f>SalesAndOrders[[#This Row],[Date]]</f>
        <v>43857</v>
      </c>
      <c r="C486" s="31" t="s">
        <v>24</v>
      </c>
      <c r="D486" s="31" t="s">
        <v>2724</v>
      </c>
      <c r="E486" s="31" t="s">
        <v>33</v>
      </c>
      <c r="F486" s="31">
        <v>247</v>
      </c>
      <c r="G486" s="33">
        <v>2238</v>
      </c>
    </row>
    <row r="487" spans="1:7" x14ac:dyDescent="0.25">
      <c r="A487" s="9">
        <v>43857</v>
      </c>
      <c r="B487" s="25">
        <f>SalesAndOrders[[#This Row],[Date]]</f>
        <v>43857</v>
      </c>
      <c r="C487" s="8" t="s">
        <v>24</v>
      </c>
      <c r="D487" s="8" t="s">
        <v>67</v>
      </c>
      <c r="E487" s="8" t="s">
        <v>33</v>
      </c>
      <c r="F487" s="8">
        <v>188</v>
      </c>
      <c r="G487" s="34">
        <v>6255</v>
      </c>
    </row>
    <row r="488" spans="1:7" x14ac:dyDescent="0.25">
      <c r="A488" s="29">
        <v>43857</v>
      </c>
      <c r="B488" s="25">
        <f>SalesAndOrders[[#This Row],[Date]]</f>
        <v>43857</v>
      </c>
      <c r="C488" s="31" t="s">
        <v>24</v>
      </c>
      <c r="D488" s="31" t="s">
        <v>57</v>
      </c>
      <c r="E488" s="31" t="s">
        <v>14</v>
      </c>
      <c r="F488" s="31">
        <v>143</v>
      </c>
      <c r="G488" s="33">
        <v>8483</v>
      </c>
    </row>
    <row r="489" spans="1:7" x14ac:dyDescent="0.25">
      <c r="A489" s="9">
        <v>43857</v>
      </c>
      <c r="B489" s="25">
        <f>SalesAndOrders[[#This Row],[Date]]</f>
        <v>43857</v>
      </c>
      <c r="C489" s="8" t="s">
        <v>24</v>
      </c>
      <c r="D489" s="8" t="s">
        <v>57</v>
      </c>
      <c r="E489" s="8" t="s">
        <v>14</v>
      </c>
      <c r="F489" s="8">
        <v>200</v>
      </c>
      <c r="G489" s="34">
        <v>5907</v>
      </c>
    </row>
    <row r="490" spans="1:7" x14ac:dyDescent="0.25">
      <c r="A490" s="29">
        <v>43857</v>
      </c>
      <c r="B490" s="25">
        <f>SalesAndOrders[[#This Row],[Date]]</f>
        <v>43857</v>
      </c>
      <c r="C490" s="31" t="s">
        <v>10</v>
      </c>
      <c r="D490" s="31" t="s">
        <v>57</v>
      </c>
      <c r="E490" s="31" t="s">
        <v>14</v>
      </c>
      <c r="F490" s="31">
        <v>73</v>
      </c>
      <c r="G490" s="33">
        <v>2593</v>
      </c>
    </row>
    <row r="491" spans="1:7" x14ac:dyDescent="0.25">
      <c r="A491" s="9">
        <v>43857</v>
      </c>
      <c r="B491" s="25">
        <f>SalesAndOrders[[#This Row],[Date]]</f>
        <v>43857</v>
      </c>
      <c r="C491" s="8" t="s">
        <v>16</v>
      </c>
      <c r="D491" s="8" t="s">
        <v>57</v>
      </c>
      <c r="E491" s="8" t="s">
        <v>14</v>
      </c>
      <c r="F491" s="8">
        <v>81</v>
      </c>
      <c r="G491" s="34">
        <v>2080</v>
      </c>
    </row>
    <row r="492" spans="1:7" x14ac:dyDescent="0.25">
      <c r="A492" s="29">
        <v>43857</v>
      </c>
      <c r="B492" s="25">
        <f>SalesAndOrders[[#This Row],[Date]]</f>
        <v>43857</v>
      </c>
      <c r="C492" s="31" t="s">
        <v>16</v>
      </c>
      <c r="D492" s="31" t="s">
        <v>57</v>
      </c>
      <c r="E492" s="31" t="s">
        <v>14</v>
      </c>
      <c r="F492" s="31">
        <v>98</v>
      </c>
      <c r="G492" s="33">
        <v>3535</v>
      </c>
    </row>
    <row r="493" spans="1:7" x14ac:dyDescent="0.25">
      <c r="A493" s="9">
        <v>43857</v>
      </c>
      <c r="B493" s="25">
        <f>SalesAndOrders[[#This Row],[Date]]</f>
        <v>43857</v>
      </c>
      <c r="C493" s="8" t="s">
        <v>16</v>
      </c>
      <c r="D493" s="8" t="s">
        <v>57</v>
      </c>
      <c r="E493" s="8" t="s">
        <v>14</v>
      </c>
      <c r="F493" s="8">
        <v>36</v>
      </c>
      <c r="G493" s="34">
        <v>3705</v>
      </c>
    </row>
    <row r="494" spans="1:7" x14ac:dyDescent="0.25">
      <c r="A494" s="29">
        <v>43857</v>
      </c>
      <c r="B494" s="25">
        <f>SalesAndOrders[[#This Row],[Date]]</f>
        <v>43857</v>
      </c>
      <c r="C494" s="31" t="s">
        <v>24</v>
      </c>
      <c r="D494" s="31" t="s">
        <v>60</v>
      </c>
      <c r="E494" s="31" t="s">
        <v>33</v>
      </c>
      <c r="F494" s="31">
        <v>258</v>
      </c>
      <c r="G494" s="33">
        <v>8143</v>
      </c>
    </row>
    <row r="495" spans="1:7" x14ac:dyDescent="0.25">
      <c r="A495" s="9">
        <v>43857</v>
      </c>
      <c r="B495" s="25">
        <f>SalesAndOrders[[#This Row],[Date]]</f>
        <v>43857</v>
      </c>
      <c r="C495" s="8" t="s">
        <v>24</v>
      </c>
      <c r="D495" s="8" t="s">
        <v>60</v>
      </c>
      <c r="E495" s="8" t="s">
        <v>33</v>
      </c>
      <c r="F495" s="8">
        <v>265</v>
      </c>
      <c r="G495" s="34">
        <v>7839</v>
      </c>
    </row>
    <row r="496" spans="1:7" x14ac:dyDescent="0.25">
      <c r="A496" s="29">
        <v>43857</v>
      </c>
      <c r="B496" s="25">
        <f>SalesAndOrders[[#This Row],[Date]]</f>
        <v>43857</v>
      </c>
      <c r="C496" s="31" t="s">
        <v>16</v>
      </c>
      <c r="D496" s="31" t="s">
        <v>60</v>
      </c>
      <c r="E496" s="31" t="s">
        <v>33</v>
      </c>
      <c r="F496" s="31">
        <v>40</v>
      </c>
      <c r="G496" s="33">
        <v>5332</v>
      </c>
    </row>
    <row r="497" spans="1:7" x14ac:dyDescent="0.25">
      <c r="A497" s="9">
        <v>43857</v>
      </c>
      <c r="B497" s="25">
        <f>SalesAndOrders[[#This Row],[Date]]</f>
        <v>43857</v>
      </c>
      <c r="C497" s="8" t="s">
        <v>10</v>
      </c>
      <c r="D497" s="8" t="s">
        <v>60</v>
      </c>
      <c r="E497" s="8" t="s">
        <v>33</v>
      </c>
      <c r="F497" s="8">
        <v>123</v>
      </c>
      <c r="G497" s="34">
        <v>4529</v>
      </c>
    </row>
    <row r="498" spans="1:7" x14ac:dyDescent="0.25">
      <c r="A498" s="29">
        <v>43857</v>
      </c>
      <c r="B498" s="25">
        <f>SalesAndOrders[[#This Row],[Date]]</f>
        <v>43857</v>
      </c>
      <c r="C498" s="31" t="s">
        <v>24</v>
      </c>
      <c r="D498" s="31" t="s">
        <v>60</v>
      </c>
      <c r="E498" s="31" t="s">
        <v>33</v>
      </c>
      <c r="F498" s="31">
        <v>299</v>
      </c>
      <c r="G498" s="33">
        <v>4416</v>
      </c>
    </row>
    <row r="499" spans="1:7" x14ac:dyDescent="0.25">
      <c r="A499" s="9">
        <v>43857</v>
      </c>
      <c r="B499" s="25">
        <f>SalesAndOrders[[#This Row],[Date]]</f>
        <v>43857</v>
      </c>
      <c r="C499" s="8" t="s">
        <v>24</v>
      </c>
      <c r="D499" s="8" t="s">
        <v>60</v>
      </c>
      <c r="E499" s="8" t="s">
        <v>33</v>
      </c>
      <c r="F499" s="8">
        <v>107</v>
      </c>
      <c r="G499" s="34">
        <v>4356</v>
      </c>
    </row>
    <row r="500" spans="1:7" x14ac:dyDescent="0.25">
      <c r="A500" s="29">
        <v>43857</v>
      </c>
      <c r="B500" s="25">
        <f>SalesAndOrders[[#This Row],[Date]]</f>
        <v>43857</v>
      </c>
      <c r="C500" s="31" t="s">
        <v>24</v>
      </c>
      <c r="D500" s="31" t="s">
        <v>60</v>
      </c>
      <c r="E500" s="31" t="s">
        <v>33</v>
      </c>
      <c r="F500" s="31">
        <v>293</v>
      </c>
      <c r="G500" s="33">
        <v>3968</v>
      </c>
    </row>
    <row r="501" spans="1:7" x14ac:dyDescent="0.25">
      <c r="A501" s="9">
        <v>43857</v>
      </c>
      <c r="B501" s="25">
        <f>SalesAndOrders[[#This Row],[Date]]</f>
        <v>43857</v>
      </c>
      <c r="C501" s="8" t="s">
        <v>16</v>
      </c>
      <c r="D501" s="8" t="s">
        <v>60</v>
      </c>
      <c r="E501" s="8" t="s">
        <v>33</v>
      </c>
      <c r="F501" s="8">
        <v>57</v>
      </c>
      <c r="G501" s="34">
        <v>3709</v>
      </c>
    </row>
    <row r="502" spans="1:7" x14ac:dyDescent="0.25">
      <c r="A502" s="29">
        <v>43857</v>
      </c>
      <c r="B502" s="25">
        <f>SalesAndOrders[[#This Row],[Date]]</f>
        <v>43857</v>
      </c>
      <c r="C502" s="31" t="s">
        <v>16</v>
      </c>
      <c r="D502" s="31" t="s">
        <v>60</v>
      </c>
      <c r="E502" s="31" t="s">
        <v>33</v>
      </c>
      <c r="F502" s="31">
        <v>275</v>
      </c>
      <c r="G502" s="33">
        <v>6237</v>
      </c>
    </row>
    <row r="503" spans="1:7" x14ac:dyDescent="0.25">
      <c r="A503" s="9">
        <v>43857</v>
      </c>
      <c r="B503" s="25">
        <f>SalesAndOrders[[#This Row],[Date]]</f>
        <v>43857</v>
      </c>
      <c r="C503" s="8" t="s">
        <v>16</v>
      </c>
      <c r="D503" s="8" t="s">
        <v>19</v>
      </c>
      <c r="E503" s="8" t="s">
        <v>14</v>
      </c>
      <c r="F503" s="8">
        <v>98</v>
      </c>
      <c r="G503" s="34">
        <v>5149</v>
      </c>
    </row>
    <row r="504" spans="1:7" x14ac:dyDescent="0.25">
      <c r="A504" s="29">
        <v>43857</v>
      </c>
      <c r="B504" s="25">
        <f>SalesAndOrders[[#This Row],[Date]]</f>
        <v>43857</v>
      </c>
      <c r="C504" s="31" t="s">
        <v>16</v>
      </c>
      <c r="D504" s="31" t="s">
        <v>60</v>
      </c>
      <c r="E504" s="31" t="s">
        <v>33</v>
      </c>
      <c r="F504" s="31">
        <v>80</v>
      </c>
      <c r="G504" s="33">
        <v>2659</v>
      </c>
    </row>
    <row r="505" spans="1:7" x14ac:dyDescent="0.25">
      <c r="A505" s="9">
        <v>43857</v>
      </c>
      <c r="B505" s="25">
        <f>SalesAndOrders[[#This Row],[Date]]</f>
        <v>43857</v>
      </c>
      <c r="C505" s="8" t="s">
        <v>16</v>
      </c>
      <c r="D505" s="8" t="s">
        <v>60</v>
      </c>
      <c r="E505" s="8" t="s">
        <v>33</v>
      </c>
      <c r="F505" s="8">
        <v>145</v>
      </c>
      <c r="G505" s="34">
        <v>2395</v>
      </c>
    </row>
    <row r="506" spans="1:7" x14ac:dyDescent="0.25">
      <c r="A506" s="29">
        <v>43857</v>
      </c>
      <c r="B506" s="25">
        <f>SalesAndOrders[[#This Row],[Date]]</f>
        <v>43857</v>
      </c>
      <c r="C506" s="31" t="s">
        <v>16</v>
      </c>
      <c r="D506" s="31" t="s">
        <v>60</v>
      </c>
      <c r="E506" s="31" t="s">
        <v>33</v>
      </c>
      <c r="F506" s="31">
        <v>101</v>
      </c>
      <c r="G506" s="33">
        <v>1491</v>
      </c>
    </row>
    <row r="507" spans="1:7" x14ac:dyDescent="0.25">
      <c r="A507" s="9">
        <v>43857</v>
      </c>
      <c r="B507" s="25">
        <f>SalesAndOrders[[#This Row],[Date]]</f>
        <v>43857</v>
      </c>
      <c r="C507" s="8" t="s">
        <v>10</v>
      </c>
      <c r="D507" s="8" t="s">
        <v>67</v>
      </c>
      <c r="E507" s="8" t="s">
        <v>33</v>
      </c>
      <c r="F507" s="8">
        <v>479</v>
      </c>
      <c r="G507" s="34">
        <v>11143</v>
      </c>
    </row>
    <row r="508" spans="1:7" x14ac:dyDescent="0.25">
      <c r="A508" s="29">
        <v>43857</v>
      </c>
      <c r="B508" s="25">
        <f>SalesAndOrders[[#This Row],[Date]]</f>
        <v>43857</v>
      </c>
      <c r="C508" s="31" t="s">
        <v>24</v>
      </c>
      <c r="D508" s="31" t="s">
        <v>67</v>
      </c>
      <c r="E508" s="31" t="s">
        <v>33</v>
      </c>
      <c r="F508" s="31">
        <v>166</v>
      </c>
      <c r="G508" s="33">
        <v>6580</v>
      </c>
    </row>
    <row r="509" spans="1:7" x14ac:dyDescent="0.25">
      <c r="A509" s="9">
        <v>43857</v>
      </c>
      <c r="B509" s="25">
        <f>SalesAndOrders[[#This Row],[Date]]</f>
        <v>43857</v>
      </c>
      <c r="C509" s="8" t="s">
        <v>10</v>
      </c>
      <c r="D509" s="8" t="s">
        <v>67</v>
      </c>
      <c r="E509" s="8" t="s">
        <v>33</v>
      </c>
      <c r="F509" s="8">
        <v>241</v>
      </c>
      <c r="G509" s="34">
        <v>5745</v>
      </c>
    </row>
    <row r="510" spans="1:7" x14ac:dyDescent="0.25">
      <c r="A510" s="29">
        <v>43857</v>
      </c>
      <c r="B510" s="25">
        <f>SalesAndOrders[[#This Row],[Date]]</f>
        <v>43857</v>
      </c>
      <c r="C510" s="31" t="s">
        <v>24</v>
      </c>
      <c r="D510" s="31" t="s">
        <v>67</v>
      </c>
      <c r="E510" s="31" t="s">
        <v>33</v>
      </c>
      <c r="F510" s="31">
        <v>200</v>
      </c>
      <c r="G510" s="33">
        <v>4627</v>
      </c>
    </row>
    <row r="511" spans="1:7" x14ac:dyDescent="0.25">
      <c r="A511" s="9">
        <v>43857</v>
      </c>
      <c r="B511" s="25">
        <f>SalesAndOrders[[#This Row],[Date]]</f>
        <v>43857</v>
      </c>
      <c r="C511" s="8" t="s">
        <v>10</v>
      </c>
      <c r="D511" s="8" t="s">
        <v>57</v>
      </c>
      <c r="E511" s="8" t="s">
        <v>14</v>
      </c>
      <c r="F511" s="8">
        <v>485</v>
      </c>
      <c r="G511" s="34">
        <v>9757</v>
      </c>
    </row>
    <row r="512" spans="1:7" x14ac:dyDescent="0.25">
      <c r="A512" s="29">
        <v>43857</v>
      </c>
      <c r="B512" s="25">
        <f>SalesAndOrders[[#This Row],[Date]]</f>
        <v>43857</v>
      </c>
      <c r="C512" s="31" t="s">
        <v>10</v>
      </c>
      <c r="D512" s="31" t="s">
        <v>67</v>
      </c>
      <c r="E512" s="31" t="s">
        <v>33</v>
      </c>
      <c r="F512" s="31">
        <v>116</v>
      </c>
      <c r="G512" s="33">
        <v>4209</v>
      </c>
    </row>
    <row r="513" spans="1:7" x14ac:dyDescent="0.25">
      <c r="A513" s="9">
        <v>43826</v>
      </c>
      <c r="B513" s="25">
        <f>SalesAndOrders[[#This Row],[Date]]</f>
        <v>43826</v>
      </c>
      <c r="C513" s="8" t="s">
        <v>10</v>
      </c>
      <c r="D513" s="8" t="s">
        <v>13</v>
      </c>
      <c r="E513" s="8" t="s">
        <v>14</v>
      </c>
      <c r="F513" s="8">
        <v>216</v>
      </c>
      <c r="G513" s="34">
        <v>10110</v>
      </c>
    </row>
    <row r="514" spans="1:7" x14ac:dyDescent="0.25">
      <c r="A514" s="29">
        <v>43826</v>
      </c>
      <c r="B514" s="25">
        <f>SalesAndOrders[[#This Row],[Date]]</f>
        <v>43826</v>
      </c>
      <c r="C514" s="31" t="s">
        <v>10</v>
      </c>
      <c r="D514" s="31" t="s">
        <v>13</v>
      </c>
      <c r="E514" s="31" t="s">
        <v>14</v>
      </c>
      <c r="F514" s="31">
        <v>322</v>
      </c>
      <c r="G514" s="33">
        <v>9183</v>
      </c>
    </row>
    <row r="515" spans="1:7" x14ac:dyDescent="0.25">
      <c r="A515" s="9">
        <v>43826</v>
      </c>
      <c r="B515" s="25">
        <f>SalesAndOrders[[#This Row],[Date]]</f>
        <v>43826</v>
      </c>
      <c r="C515" s="8" t="s">
        <v>10</v>
      </c>
      <c r="D515" s="8" t="s">
        <v>13</v>
      </c>
      <c r="E515" s="8" t="s">
        <v>14</v>
      </c>
      <c r="F515" s="8">
        <v>177</v>
      </c>
      <c r="G515" s="34">
        <v>8896</v>
      </c>
    </row>
    <row r="516" spans="1:7" x14ac:dyDescent="0.25">
      <c r="A516" s="29">
        <v>43826</v>
      </c>
      <c r="B516" s="25">
        <f>SalesAndOrders[[#This Row],[Date]]</f>
        <v>43826</v>
      </c>
      <c r="C516" s="31" t="s">
        <v>10</v>
      </c>
      <c r="D516" s="31" t="s">
        <v>13</v>
      </c>
      <c r="E516" s="31" t="s">
        <v>14</v>
      </c>
      <c r="F516" s="31">
        <v>79</v>
      </c>
      <c r="G516" s="33">
        <v>8829</v>
      </c>
    </row>
    <row r="517" spans="1:7" x14ac:dyDescent="0.25">
      <c r="A517" s="9">
        <v>43826</v>
      </c>
      <c r="B517" s="25">
        <f>SalesAndOrders[[#This Row],[Date]]</f>
        <v>43826</v>
      </c>
      <c r="C517" s="8" t="s">
        <v>10</v>
      </c>
      <c r="D517" s="8" t="s">
        <v>13</v>
      </c>
      <c r="E517" s="8" t="s">
        <v>14</v>
      </c>
      <c r="F517" s="8">
        <v>221</v>
      </c>
      <c r="G517" s="34">
        <v>8071</v>
      </c>
    </row>
    <row r="518" spans="1:7" x14ac:dyDescent="0.25">
      <c r="A518" s="29">
        <v>43826</v>
      </c>
      <c r="B518" s="25">
        <f>SalesAndOrders[[#This Row],[Date]]</f>
        <v>43826</v>
      </c>
      <c r="C518" s="31" t="s">
        <v>10</v>
      </c>
      <c r="D518" s="31" t="s">
        <v>13</v>
      </c>
      <c r="E518" s="31" t="s">
        <v>14</v>
      </c>
      <c r="F518" s="31">
        <v>209</v>
      </c>
      <c r="G518" s="33">
        <v>7319</v>
      </c>
    </row>
    <row r="519" spans="1:7" x14ac:dyDescent="0.25">
      <c r="A519" s="9">
        <v>43826</v>
      </c>
      <c r="B519" s="25">
        <f>SalesAndOrders[[#This Row],[Date]]</f>
        <v>43826</v>
      </c>
      <c r="C519" s="8" t="s">
        <v>10</v>
      </c>
      <c r="D519" s="8" t="s">
        <v>13</v>
      </c>
      <c r="E519" s="8" t="s">
        <v>14</v>
      </c>
      <c r="F519" s="8">
        <v>113</v>
      </c>
      <c r="G519" s="34">
        <v>7113</v>
      </c>
    </row>
    <row r="520" spans="1:7" x14ac:dyDescent="0.25">
      <c r="A520" s="29">
        <v>43826</v>
      </c>
      <c r="B520" s="25">
        <f>SalesAndOrders[[#This Row],[Date]]</f>
        <v>43826</v>
      </c>
      <c r="C520" s="31" t="s">
        <v>10</v>
      </c>
      <c r="D520" s="31" t="s">
        <v>13</v>
      </c>
      <c r="E520" s="31" t="s">
        <v>14</v>
      </c>
      <c r="F520" s="31">
        <v>208</v>
      </c>
      <c r="G520" s="33">
        <v>6682</v>
      </c>
    </row>
    <row r="521" spans="1:7" x14ac:dyDescent="0.25">
      <c r="A521" s="9">
        <v>43826</v>
      </c>
      <c r="B521" s="25">
        <f>SalesAndOrders[[#This Row],[Date]]</f>
        <v>43826</v>
      </c>
      <c r="C521" s="8" t="s">
        <v>10</v>
      </c>
      <c r="D521" s="8" t="s">
        <v>13</v>
      </c>
      <c r="E521" s="8" t="s">
        <v>14</v>
      </c>
      <c r="F521" s="8">
        <v>98</v>
      </c>
      <c r="G521" s="34">
        <v>4601</v>
      </c>
    </row>
    <row r="522" spans="1:7" x14ac:dyDescent="0.25">
      <c r="A522" s="29">
        <v>43826</v>
      </c>
      <c r="B522" s="25">
        <f>SalesAndOrders[[#This Row],[Date]]</f>
        <v>43826</v>
      </c>
      <c r="C522" s="31" t="s">
        <v>10</v>
      </c>
      <c r="D522" s="31" t="s">
        <v>13</v>
      </c>
      <c r="E522" s="31" t="s">
        <v>14</v>
      </c>
      <c r="F522" s="31">
        <v>85</v>
      </c>
      <c r="G522" s="33">
        <v>3103</v>
      </c>
    </row>
    <row r="523" spans="1:7" x14ac:dyDescent="0.25">
      <c r="A523" s="9">
        <v>43826</v>
      </c>
      <c r="B523" s="25">
        <f>SalesAndOrders[[#This Row],[Date]]</f>
        <v>43826</v>
      </c>
      <c r="C523" s="8" t="s">
        <v>10</v>
      </c>
      <c r="D523" s="8" t="s">
        <v>13</v>
      </c>
      <c r="E523" s="8" t="s">
        <v>14</v>
      </c>
      <c r="F523" s="8">
        <v>76</v>
      </c>
      <c r="G523" s="34">
        <v>3359</v>
      </c>
    </row>
    <row r="524" spans="1:7" x14ac:dyDescent="0.25">
      <c r="A524" s="29">
        <v>43826</v>
      </c>
      <c r="B524" s="25">
        <f>SalesAndOrders[[#This Row],[Date]]</f>
        <v>43826</v>
      </c>
      <c r="C524" s="31" t="s">
        <v>10</v>
      </c>
      <c r="D524" s="31" t="s">
        <v>13</v>
      </c>
      <c r="E524" s="31" t="s">
        <v>14</v>
      </c>
      <c r="F524" s="31">
        <v>289</v>
      </c>
      <c r="G524" s="33">
        <v>3192</v>
      </c>
    </row>
    <row r="525" spans="1:7" x14ac:dyDescent="0.25">
      <c r="A525" s="9">
        <v>43826</v>
      </c>
      <c r="B525" s="25">
        <f>SalesAndOrders[[#This Row],[Date]]</f>
        <v>43826</v>
      </c>
      <c r="C525" s="8" t="s">
        <v>24</v>
      </c>
      <c r="D525" s="8" t="s">
        <v>19</v>
      </c>
      <c r="E525" s="8" t="s">
        <v>14</v>
      </c>
      <c r="F525" s="8">
        <v>144</v>
      </c>
      <c r="G525" s="34">
        <v>5659</v>
      </c>
    </row>
    <row r="526" spans="1:7" x14ac:dyDescent="0.25">
      <c r="A526" s="29">
        <v>43826</v>
      </c>
      <c r="B526" s="25">
        <f>SalesAndOrders[[#This Row],[Date]]</f>
        <v>43826</v>
      </c>
      <c r="C526" s="31" t="s">
        <v>10</v>
      </c>
      <c r="D526" s="31" t="s">
        <v>19</v>
      </c>
      <c r="E526" s="31" t="s">
        <v>14</v>
      </c>
      <c r="F526" s="31">
        <v>513</v>
      </c>
      <c r="G526" s="33">
        <v>16884</v>
      </c>
    </row>
    <row r="527" spans="1:7" x14ac:dyDescent="0.25">
      <c r="A527" s="9">
        <v>43826</v>
      </c>
      <c r="B527" s="25">
        <f>SalesAndOrders[[#This Row],[Date]]</f>
        <v>43826</v>
      </c>
      <c r="C527" s="8" t="s">
        <v>10</v>
      </c>
      <c r="D527" s="8" t="s">
        <v>19</v>
      </c>
      <c r="E527" s="8" t="s">
        <v>14</v>
      </c>
      <c r="F527" s="8">
        <v>360</v>
      </c>
      <c r="G527" s="34">
        <v>9873</v>
      </c>
    </row>
    <row r="528" spans="1:7" x14ac:dyDescent="0.25">
      <c r="A528" s="29">
        <v>43826</v>
      </c>
      <c r="B528" s="25">
        <f>SalesAndOrders[[#This Row],[Date]]</f>
        <v>43826</v>
      </c>
      <c r="C528" s="31" t="s">
        <v>24</v>
      </c>
      <c r="D528" s="31" t="s">
        <v>19</v>
      </c>
      <c r="E528" s="31" t="s">
        <v>14</v>
      </c>
      <c r="F528" s="31">
        <v>56</v>
      </c>
      <c r="G528" s="33">
        <v>8464</v>
      </c>
    </row>
    <row r="529" spans="1:7" x14ac:dyDescent="0.25">
      <c r="A529" s="9">
        <v>43826</v>
      </c>
      <c r="B529" s="25">
        <f>SalesAndOrders[[#This Row],[Date]]</f>
        <v>43826</v>
      </c>
      <c r="C529" s="8" t="s">
        <v>24</v>
      </c>
      <c r="D529" s="8" t="s">
        <v>19</v>
      </c>
      <c r="E529" s="8" t="s">
        <v>14</v>
      </c>
      <c r="F529" s="8">
        <v>115</v>
      </c>
      <c r="G529" s="34">
        <v>7885</v>
      </c>
    </row>
    <row r="530" spans="1:7" x14ac:dyDescent="0.25">
      <c r="A530" s="29">
        <v>43826</v>
      </c>
      <c r="B530" s="25">
        <f>SalesAndOrders[[#This Row],[Date]]</f>
        <v>43826</v>
      </c>
      <c r="C530" s="31" t="s">
        <v>24</v>
      </c>
      <c r="D530" s="31" t="s">
        <v>19</v>
      </c>
      <c r="E530" s="31" t="s">
        <v>14</v>
      </c>
      <c r="F530" s="31">
        <v>204</v>
      </c>
      <c r="G530" s="33">
        <v>7184</v>
      </c>
    </row>
    <row r="531" spans="1:7" x14ac:dyDescent="0.25">
      <c r="A531" s="9">
        <v>43826</v>
      </c>
      <c r="B531" s="25">
        <f>SalesAndOrders[[#This Row],[Date]]</f>
        <v>43826</v>
      </c>
      <c r="C531" s="8" t="s">
        <v>16</v>
      </c>
      <c r="D531" s="8" t="s">
        <v>19</v>
      </c>
      <c r="E531" s="8" t="s">
        <v>14</v>
      </c>
      <c r="F531" s="8">
        <v>105</v>
      </c>
      <c r="G531" s="34">
        <v>6920</v>
      </c>
    </row>
    <row r="532" spans="1:7" x14ac:dyDescent="0.25">
      <c r="A532" s="29">
        <v>43826</v>
      </c>
      <c r="B532" s="25">
        <f>SalesAndOrders[[#This Row],[Date]]</f>
        <v>43826</v>
      </c>
      <c r="C532" s="31" t="s">
        <v>24</v>
      </c>
      <c r="D532" s="31" t="s">
        <v>19</v>
      </c>
      <c r="E532" s="31" t="s">
        <v>14</v>
      </c>
      <c r="F532" s="31">
        <v>240</v>
      </c>
      <c r="G532" s="33">
        <v>6586</v>
      </c>
    </row>
    <row r="533" spans="1:7" x14ac:dyDescent="0.25">
      <c r="A533" s="9">
        <v>43826</v>
      </c>
      <c r="B533" s="25">
        <f>SalesAndOrders[[#This Row],[Date]]</f>
        <v>43826</v>
      </c>
      <c r="C533" s="8" t="s">
        <v>24</v>
      </c>
      <c r="D533" s="8" t="s">
        <v>19</v>
      </c>
      <c r="E533" s="8" t="s">
        <v>14</v>
      </c>
      <c r="F533" s="8">
        <v>275</v>
      </c>
      <c r="G533" s="34">
        <v>5974</v>
      </c>
    </row>
    <row r="534" spans="1:7" x14ac:dyDescent="0.25">
      <c r="A534" s="29">
        <v>43826</v>
      </c>
      <c r="B534" s="25">
        <f>SalesAndOrders[[#This Row],[Date]]</f>
        <v>43826</v>
      </c>
      <c r="C534" s="31" t="s">
        <v>16</v>
      </c>
      <c r="D534" s="31" t="s">
        <v>19</v>
      </c>
      <c r="E534" s="31" t="s">
        <v>14</v>
      </c>
      <c r="F534" s="31">
        <v>151</v>
      </c>
      <c r="G534" s="33">
        <v>5723</v>
      </c>
    </row>
    <row r="535" spans="1:7" x14ac:dyDescent="0.25">
      <c r="A535" s="9">
        <v>43826</v>
      </c>
      <c r="B535" s="25">
        <f>SalesAndOrders[[#This Row],[Date]]</f>
        <v>43826</v>
      </c>
      <c r="C535" s="8" t="s">
        <v>24</v>
      </c>
      <c r="D535" s="8" t="s">
        <v>19</v>
      </c>
      <c r="E535" s="8" t="s">
        <v>14</v>
      </c>
      <c r="F535" s="8">
        <v>154</v>
      </c>
      <c r="G535" s="34">
        <v>4646</v>
      </c>
    </row>
    <row r="536" spans="1:7" x14ac:dyDescent="0.25">
      <c r="A536" s="29">
        <v>43826</v>
      </c>
      <c r="B536" s="25">
        <f>SalesAndOrders[[#This Row],[Date]]</f>
        <v>43826</v>
      </c>
      <c r="C536" s="31" t="s">
        <v>24</v>
      </c>
      <c r="D536" s="31" t="s">
        <v>19</v>
      </c>
      <c r="E536" s="31" t="s">
        <v>14</v>
      </c>
      <c r="F536" s="31">
        <v>65</v>
      </c>
      <c r="G536" s="33">
        <v>4553</v>
      </c>
    </row>
    <row r="537" spans="1:7" x14ac:dyDescent="0.25">
      <c r="A537" s="9">
        <v>43826</v>
      </c>
      <c r="B537" s="25">
        <f>SalesAndOrders[[#This Row],[Date]]</f>
        <v>43826</v>
      </c>
      <c r="C537" s="8" t="s">
        <v>24</v>
      </c>
      <c r="D537" s="8" t="s">
        <v>19</v>
      </c>
      <c r="E537" s="8" t="s">
        <v>14</v>
      </c>
      <c r="F537" s="8">
        <v>197</v>
      </c>
      <c r="G537" s="34">
        <v>4200</v>
      </c>
    </row>
    <row r="538" spans="1:7" x14ac:dyDescent="0.25">
      <c r="A538" s="29">
        <v>43826</v>
      </c>
      <c r="B538" s="25">
        <f>SalesAndOrders[[#This Row],[Date]]</f>
        <v>43826</v>
      </c>
      <c r="C538" s="31" t="s">
        <v>16</v>
      </c>
      <c r="D538" s="31" t="s">
        <v>19</v>
      </c>
      <c r="E538" s="31" t="s">
        <v>14</v>
      </c>
      <c r="F538" s="31">
        <v>64</v>
      </c>
      <c r="G538" s="33">
        <v>3580</v>
      </c>
    </row>
    <row r="539" spans="1:7" x14ac:dyDescent="0.25">
      <c r="A539" s="9">
        <v>43826</v>
      </c>
      <c r="B539" s="25">
        <f>SalesAndOrders[[#This Row],[Date]]</f>
        <v>43826</v>
      </c>
      <c r="C539" s="8" t="s">
        <v>16</v>
      </c>
      <c r="D539" s="8" t="s">
        <v>19</v>
      </c>
      <c r="E539" s="8" t="s">
        <v>14</v>
      </c>
      <c r="F539" s="8">
        <v>66</v>
      </c>
      <c r="G539" s="34">
        <v>2410</v>
      </c>
    </row>
    <row r="540" spans="1:7" x14ac:dyDescent="0.25">
      <c r="A540" s="29">
        <v>43826</v>
      </c>
      <c r="B540" s="25">
        <f>SalesAndOrders[[#This Row],[Date]]</f>
        <v>43826</v>
      </c>
      <c r="C540" s="31" t="s">
        <v>10</v>
      </c>
      <c r="D540" s="31" t="s">
        <v>30</v>
      </c>
      <c r="E540" s="31" t="s">
        <v>14</v>
      </c>
      <c r="F540" s="31">
        <v>533</v>
      </c>
      <c r="G540" s="33">
        <v>13458</v>
      </c>
    </row>
    <row r="541" spans="1:7" x14ac:dyDescent="0.25">
      <c r="A541" s="9">
        <v>43826</v>
      </c>
      <c r="B541" s="25">
        <f>SalesAndOrders[[#This Row],[Date]]</f>
        <v>43826</v>
      </c>
      <c r="C541" s="8" t="s">
        <v>24</v>
      </c>
      <c r="D541" s="8" t="s">
        <v>30</v>
      </c>
      <c r="E541" s="8" t="s">
        <v>14</v>
      </c>
      <c r="F541" s="8">
        <v>276</v>
      </c>
      <c r="G541" s="34">
        <v>6713</v>
      </c>
    </row>
    <row r="542" spans="1:7" x14ac:dyDescent="0.25">
      <c r="A542" s="29">
        <v>43826</v>
      </c>
      <c r="B542" s="25">
        <f>SalesAndOrders[[#This Row],[Date]]</f>
        <v>43826</v>
      </c>
      <c r="C542" s="31" t="s">
        <v>24</v>
      </c>
      <c r="D542" s="31" t="s">
        <v>30</v>
      </c>
      <c r="E542" s="31" t="s">
        <v>14</v>
      </c>
      <c r="F542" s="31">
        <v>64</v>
      </c>
      <c r="G542" s="33">
        <v>5435</v>
      </c>
    </row>
    <row r="543" spans="1:7" x14ac:dyDescent="0.25">
      <c r="A543" s="9">
        <v>43826</v>
      </c>
      <c r="B543" s="25">
        <f>SalesAndOrders[[#This Row],[Date]]</f>
        <v>43826</v>
      </c>
      <c r="C543" s="8" t="s">
        <v>24</v>
      </c>
      <c r="D543" s="8" t="s">
        <v>30</v>
      </c>
      <c r="E543" s="8" t="s">
        <v>14</v>
      </c>
      <c r="F543" s="8">
        <v>54</v>
      </c>
      <c r="G543" s="34">
        <v>5121</v>
      </c>
    </row>
    <row r="544" spans="1:7" x14ac:dyDescent="0.25">
      <c r="A544" s="29">
        <v>43826</v>
      </c>
      <c r="B544" s="25">
        <f>SalesAndOrders[[#This Row],[Date]]</f>
        <v>43826</v>
      </c>
      <c r="C544" s="31" t="s">
        <v>24</v>
      </c>
      <c r="D544" s="31" t="s">
        <v>30</v>
      </c>
      <c r="E544" s="31" t="s">
        <v>14</v>
      </c>
      <c r="F544" s="31">
        <v>212</v>
      </c>
      <c r="G544" s="33">
        <v>4784</v>
      </c>
    </row>
    <row r="545" spans="1:7" x14ac:dyDescent="0.25">
      <c r="A545" s="9">
        <v>43826</v>
      </c>
      <c r="B545" s="25">
        <f>SalesAndOrders[[#This Row],[Date]]</f>
        <v>43826</v>
      </c>
      <c r="C545" s="8" t="s">
        <v>10</v>
      </c>
      <c r="D545" s="8" t="s">
        <v>30</v>
      </c>
      <c r="E545" s="8" t="s">
        <v>14</v>
      </c>
      <c r="F545" s="8">
        <v>152</v>
      </c>
      <c r="G545" s="34">
        <v>4049</v>
      </c>
    </row>
    <row r="546" spans="1:7" x14ac:dyDescent="0.25">
      <c r="A546" s="29">
        <v>43826</v>
      </c>
      <c r="B546" s="25">
        <f>SalesAndOrders[[#This Row],[Date]]</f>
        <v>43826</v>
      </c>
      <c r="C546" s="31" t="s">
        <v>10</v>
      </c>
      <c r="D546" s="31" t="s">
        <v>30</v>
      </c>
      <c r="E546" s="31" t="s">
        <v>14</v>
      </c>
      <c r="F546" s="31">
        <v>87</v>
      </c>
      <c r="G546" s="33">
        <v>3304</v>
      </c>
    </row>
    <row r="547" spans="1:7" x14ac:dyDescent="0.25">
      <c r="A547" s="9">
        <v>43826</v>
      </c>
      <c r="B547" s="25">
        <f>SalesAndOrders[[#This Row],[Date]]</f>
        <v>43826</v>
      </c>
      <c r="C547" s="8" t="s">
        <v>24</v>
      </c>
      <c r="D547" s="8" t="s">
        <v>30</v>
      </c>
      <c r="E547" s="8" t="s">
        <v>14</v>
      </c>
      <c r="F547" s="8">
        <v>268</v>
      </c>
      <c r="G547" s="34">
        <v>3232</v>
      </c>
    </row>
    <row r="548" spans="1:7" x14ac:dyDescent="0.25">
      <c r="A548" s="29">
        <v>43826</v>
      </c>
      <c r="B548" s="25">
        <f>SalesAndOrders[[#This Row],[Date]]</f>
        <v>43826</v>
      </c>
      <c r="C548" s="31" t="s">
        <v>16</v>
      </c>
      <c r="D548" s="31" t="s">
        <v>30</v>
      </c>
      <c r="E548" s="31" t="s">
        <v>14</v>
      </c>
      <c r="F548" s="31">
        <v>30</v>
      </c>
      <c r="G548" s="33">
        <v>2071</v>
      </c>
    </row>
    <row r="549" spans="1:7" x14ac:dyDescent="0.25">
      <c r="A549" s="9">
        <v>43826</v>
      </c>
      <c r="B549" s="25">
        <f>SalesAndOrders[[#This Row],[Date]]</f>
        <v>43826</v>
      </c>
      <c r="C549" s="8" t="s">
        <v>24</v>
      </c>
      <c r="D549" s="8" t="s">
        <v>19</v>
      </c>
      <c r="E549" s="8" t="s">
        <v>14</v>
      </c>
      <c r="F549" s="8">
        <v>294</v>
      </c>
      <c r="G549" s="34">
        <v>6035</v>
      </c>
    </row>
    <row r="550" spans="1:7" x14ac:dyDescent="0.25">
      <c r="A550" s="29">
        <v>43826</v>
      </c>
      <c r="B550" s="25">
        <f>SalesAndOrders[[#This Row],[Date]]</f>
        <v>43826</v>
      </c>
      <c r="C550" s="31" t="s">
        <v>16</v>
      </c>
      <c r="D550" s="31" t="s">
        <v>30</v>
      </c>
      <c r="E550" s="31" t="s">
        <v>14</v>
      </c>
      <c r="F550" s="31">
        <v>79</v>
      </c>
      <c r="G550" s="33">
        <v>1654</v>
      </c>
    </row>
    <row r="551" spans="1:7" x14ac:dyDescent="0.25">
      <c r="A551" s="9">
        <v>43826</v>
      </c>
      <c r="B551" s="25">
        <f>SalesAndOrders[[#This Row],[Date]]</f>
        <v>43826</v>
      </c>
      <c r="C551" s="8" t="s">
        <v>10</v>
      </c>
      <c r="D551" s="8" t="s">
        <v>32</v>
      </c>
      <c r="E551" s="8" t="s">
        <v>33</v>
      </c>
      <c r="F551" s="8">
        <v>484</v>
      </c>
      <c r="G551" s="34">
        <v>9383</v>
      </c>
    </row>
    <row r="552" spans="1:7" x14ac:dyDescent="0.25">
      <c r="A552" s="29">
        <v>43826</v>
      </c>
      <c r="B552" s="25">
        <f>SalesAndOrders[[#This Row],[Date]]</f>
        <v>43826</v>
      </c>
      <c r="C552" s="31" t="s">
        <v>16</v>
      </c>
      <c r="D552" s="31" t="s">
        <v>32</v>
      </c>
      <c r="E552" s="31" t="s">
        <v>33</v>
      </c>
      <c r="F552" s="31">
        <v>19</v>
      </c>
      <c r="G552" s="33">
        <v>1658</v>
      </c>
    </row>
    <row r="553" spans="1:7" x14ac:dyDescent="0.25">
      <c r="A553" s="9">
        <v>43826</v>
      </c>
      <c r="B553" s="25">
        <f>SalesAndOrders[[#This Row],[Date]]</f>
        <v>43826</v>
      </c>
      <c r="C553" s="8" t="s">
        <v>16</v>
      </c>
      <c r="D553" s="8" t="s">
        <v>32</v>
      </c>
      <c r="E553" s="8" t="s">
        <v>33</v>
      </c>
      <c r="F553" s="8">
        <v>87</v>
      </c>
      <c r="G553" s="34">
        <v>5482</v>
      </c>
    </row>
    <row r="554" spans="1:7" x14ac:dyDescent="0.25">
      <c r="A554" s="29">
        <v>43826</v>
      </c>
      <c r="B554" s="25">
        <f>SalesAndOrders[[#This Row],[Date]]</f>
        <v>43826</v>
      </c>
      <c r="C554" s="31" t="s">
        <v>10</v>
      </c>
      <c r="D554" s="31" t="s">
        <v>13</v>
      </c>
      <c r="E554" s="31" t="s">
        <v>14</v>
      </c>
      <c r="F554" s="31">
        <v>101</v>
      </c>
      <c r="G554" s="33">
        <v>5716</v>
      </c>
    </row>
    <row r="555" spans="1:7" x14ac:dyDescent="0.25">
      <c r="A555" s="9">
        <v>43826</v>
      </c>
      <c r="B555" s="25">
        <f>SalesAndOrders[[#This Row],[Date]]</f>
        <v>43826</v>
      </c>
      <c r="C555" s="8" t="s">
        <v>24</v>
      </c>
      <c r="D555" s="8" t="s">
        <v>32</v>
      </c>
      <c r="E555" s="8" t="s">
        <v>33</v>
      </c>
      <c r="F555" s="8">
        <v>289</v>
      </c>
      <c r="G555" s="34">
        <v>4539</v>
      </c>
    </row>
    <row r="556" spans="1:7" x14ac:dyDescent="0.25">
      <c r="A556" s="29">
        <v>43826</v>
      </c>
      <c r="B556" s="25">
        <f>SalesAndOrders[[#This Row],[Date]]</f>
        <v>43826</v>
      </c>
      <c r="C556" s="31" t="s">
        <v>24</v>
      </c>
      <c r="D556" s="31" t="s">
        <v>32</v>
      </c>
      <c r="E556" s="31" t="s">
        <v>33</v>
      </c>
      <c r="F556" s="31">
        <v>74</v>
      </c>
      <c r="G556" s="33">
        <v>4237</v>
      </c>
    </row>
    <row r="557" spans="1:7" x14ac:dyDescent="0.25">
      <c r="A557" s="9">
        <v>43826</v>
      </c>
      <c r="B557" s="25">
        <f>SalesAndOrders[[#This Row],[Date]]</f>
        <v>43826</v>
      </c>
      <c r="C557" s="8" t="s">
        <v>16</v>
      </c>
      <c r="D557" s="8" t="s">
        <v>32</v>
      </c>
      <c r="E557" s="8" t="s">
        <v>33</v>
      </c>
      <c r="F557" s="8">
        <v>122</v>
      </c>
      <c r="G557" s="34">
        <v>4221</v>
      </c>
    </row>
    <row r="558" spans="1:7" x14ac:dyDescent="0.25">
      <c r="A558" s="29">
        <v>43826</v>
      </c>
      <c r="B558" s="25">
        <f>SalesAndOrders[[#This Row],[Date]]</f>
        <v>43826</v>
      </c>
      <c r="C558" s="31" t="s">
        <v>10</v>
      </c>
      <c r="D558" s="31" t="s">
        <v>32</v>
      </c>
      <c r="E558" s="31" t="s">
        <v>33</v>
      </c>
      <c r="F558" s="31">
        <v>78</v>
      </c>
      <c r="G558" s="33">
        <v>4190</v>
      </c>
    </row>
    <row r="559" spans="1:7" x14ac:dyDescent="0.25">
      <c r="A559" s="9">
        <v>43826</v>
      </c>
      <c r="B559" s="25">
        <f>SalesAndOrders[[#This Row],[Date]]</f>
        <v>43826</v>
      </c>
      <c r="C559" s="8" t="s">
        <v>10</v>
      </c>
      <c r="D559" s="8" t="s">
        <v>32</v>
      </c>
      <c r="E559" s="8" t="s">
        <v>33</v>
      </c>
      <c r="F559" s="8">
        <v>122</v>
      </c>
      <c r="G559" s="34">
        <v>3851</v>
      </c>
    </row>
    <row r="560" spans="1:7" x14ac:dyDescent="0.25">
      <c r="A560" s="29">
        <v>43826</v>
      </c>
      <c r="B560" s="25">
        <f>SalesAndOrders[[#This Row],[Date]]</f>
        <v>43826</v>
      </c>
      <c r="C560" s="31" t="s">
        <v>16</v>
      </c>
      <c r="D560" s="31" t="s">
        <v>32</v>
      </c>
      <c r="E560" s="31" t="s">
        <v>33</v>
      </c>
      <c r="F560" s="31">
        <v>28</v>
      </c>
      <c r="G560" s="33">
        <v>3369</v>
      </c>
    </row>
    <row r="561" spans="1:7" x14ac:dyDescent="0.25">
      <c r="A561" s="9">
        <v>43826</v>
      </c>
      <c r="B561" s="25">
        <f>SalesAndOrders[[#This Row],[Date]]</f>
        <v>43826</v>
      </c>
      <c r="C561" s="8" t="s">
        <v>24</v>
      </c>
      <c r="D561" s="8" t="s">
        <v>32</v>
      </c>
      <c r="E561" s="8" t="s">
        <v>33</v>
      </c>
      <c r="F561" s="8">
        <v>172</v>
      </c>
      <c r="G561" s="34">
        <v>3303</v>
      </c>
    </row>
    <row r="562" spans="1:7" x14ac:dyDescent="0.25">
      <c r="A562" s="29">
        <v>43826</v>
      </c>
      <c r="B562" s="25">
        <f>SalesAndOrders[[#This Row],[Date]]</f>
        <v>43826</v>
      </c>
      <c r="C562" s="31" t="s">
        <v>16</v>
      </c>
      <c r="D562" s="31" t="s">
        <v>32</v>
      </c>
      <c r="E562" s="31" t="s">
        <v>33</v>
      </c>
      <c r="F562" s="31">
        <v>44</v>
      </c>
      <c r="G562" s="33">
        <v>3032</v>
      </c>
    </row>
    <row r="563" spans="1:7" x14ac:dyDescent="0.25">
      <c r="A563" s="9">
        <v>43826</v>
      </c>
      <c r="B563" s="25">
        <f>SalesAndOrders[[#This Row],[Date]]</f>
        <v>43826</v>
      </c>
      <c r="C563" s="8" t="s">
        <v>16</v>
      </c>
      <c r="D563" s="8" t="s">
        <v>32</v>
      </c>
      <c r="E563" s="8" t="s">
        <v>33</v>
      </c>
      <c r="F563" s="8">
        <v>155</v>
      </c>
      <c r="G563" s="34">
        <v>2765</v>
      </c>
    </row>
    <row r="564" spans="1:7" x14ac:dyDescent="0.25">
      <c r="A564" s="29">
        <v>43826</v>
      </c>
      <c r="B564" s="25">
        <f>SalesAndOrders[[#This Row],[Date]]</f>
        <v>43826</v>
      </c>
      <c r="C564" s="31" t="s">
        <v>10</v>
      </c>
      <c r="D564" s="31" t="s">
        <v>57</v>
      </c>
      <c r="E564" s="31" t="s">
        <v>14</v>
      </c>
      <c r="F564" s="31">
        <v>201</v>
      </c>
      <c r="G564" s="33">
        <v>4659</v>
      </c>
    </row>
    <row r="565" spans="1:7" x14ac:dyDescent="0.25">
      <c r="A565" s="9">
        <v>43826</v>
      </c>
      <c r="B565" s="25">
        <f>SalesAndOrders[[#This Row],[Date]]</f>
        <v>43826</v>
      </c>
      <c r="C565" s="8" t="s">
        <v>10</v>
      </c>
      <c r="D565" s="8" t="s">
        <v>32</v>
      </c>
      <c r="E565" s="8" t="s">
        <v>33</v>
      </c>
      <c r="F565" s="8">
        <v>110</v>
      </c>
      <c r="G565" s="34">
        <v>1680</v>
      </c>
    </row>
    <row r="566" spans="1:7" x14ac:dyDescent="0.25">
      <c r="A566" s="29">
        <v>43826</v>
      </c>
      <c r="B566" s="25">
        <f>SalesAndOrders[[#This Row],[Date]]</f>
        <v>43826</v>
      </c>
      <c r="C566" s="31" t="s">
        <v>16</v>
      </c>
      <c r="D566" s="31" t="s">
        <v>19</v>
      </c>
      <c r="E566" s="31" t="s">
        <v>14</v>
      </c>
      <c r="F566" s="31">
        <v>51</v>
      </c>
      <c r="G566" s="33">
        <v>2956</v>
      </c>
    </row>
    <row r="567" spans="1:7" x14ac:dyDescent="0.25">
      <c r="A567" s="9">
        <v>43826</v>
      </c>
      <c r="B567" s="25">
        <f>SalesAndOrders[[#This Row],[Date]]</f>
        <v>43826</v>
      </c>
      <c r="C567" s="8" t="s">
        <v>16</v>
      </c>
      <c r="D567" s="8" t="s">
        <v>32</v>
      </c>
      <c r="E567" s="8" t="s">
        <v>33</v>
      </c>
      <c r="F567" s="8">
        <v>25</v>
      </c>
      <c r="G567" s="34">
        <v>1203</v>
      </c>
    </row>
    <row r="568" spans="1:7" x14ac:dyDescent="0.25">
      <c r="A568" s="29">
        <v>43826</v>
      </c>
      <c r="B568" s="25">
        <f>SalesAndOrders[[#This Row],[Date]]</f>
        <v>43826</v>
      </c>
      <c r="C568" s="31" t="s">
        <v>24</v>
      </c>
      <c r="D568" s="31" t="s">
        <v>60</v>
      </c>
      <c r="E568" s="31" t="s">
        <v>33</v>
      </c>
      <c r="F568" s="31">
        <v>98</v>
      </c>
      <c r="G568" s="33">
        <v>4605</v>
      </c>
    </row>
    <row r="569" spans="1:7" x14ac:dyDescent="0.25">
      <c r="A569" s="9">
        <v>43826</v>
      </c>
      <c r="B569" s="25">
        <f>SalesAndOrders[[#This Row],[Date]]</f>
        <v>43826</v>
      </c>
      <c r="C569" s="8" t="s">
        <v>10</v>
      </c>
      <c r="D569" s="8" t="s">
        <v>39</v>
      </c>
      <c r="E569" s="8" t="s">
        <v>33</v>
      </c>
      <c r="F569" s="8">
        <v>391</v>
      </c>
      <c r="G569" s="34">
        <v>17144</v>
      </c>
    </row>
    <row r="570" spans="1:7" x14ac:dyDescent="0.25">
      <c r="A570" s="29">
        <v>43826</v>
      </c>
      <c r="B570" s="25">
        <f>SalesAndOrders[[#This Row],[Date]]</f>
        <v>43826</v>
      </c>
      <c r="C570" s="31" t="s">
        <v>24</v>
      </c>
      <c r="D570" s="31" t="s">
        <v>39</v>
      </c>
      <c r="E570" s="31" t="s">
        <v>33</v>
      </c>
      <c r="F570" s="31">
        <v>146</v>
      </c>
      <c r="G570" s="33">
        <v>8392</v>
      </c>
    </row>
    <row r="571" spans="1:7" x14ac:dyDescent="0.25">
      <c r="A571" s="9">
        <v>43826</v>
      </c>
      <c r="B571" s="25">
        <f>SalesAndOrders[[#This Row],[Date]]</f>
        <v>43826</v>
      </c>
      <c r="C571" s="8" t="s">
        <v>24</v>
      </c>
      <c r="D571" s="8" t="s">
        <v>39</v>
      </c>
      <c r="E571" s="8" t="s">
        <v>33</v>
      </c>
      <c r="F571" s="8">
        <v>206</v>
      </c>
      <c r="G571" s="34">
        <v>5925</v>
      </c>
    </row>
    <row r="572" spans="1:7" x14ac:dyDescent="0.25">
      <c r="A572" s="29">
        <v>43826</v>
      </c>
      <c r="B572" s="25">
        <f>SalesAndOrders[[#This Row],[Date]]</f>
        <v>43826</v>
      </c>
      <c r="C572" s="31" t="s">
        <v>16</v>
      </c>
      <c r="D572" s="31" t="s">
        <v>39</v>
      </c>
      <c r="E572" s="31" t="s">
        <v>33</v>
      </c>
      <c r="F572" s="31">
        <v>55</v>
      </c>
      <c r="G572" s="33">
        <v>5009</v>
      </c>
    </row>
    <row r="573" spans="1:7" x14ac:dyDescent="0.25">
      <c r="A573" s="9">
        <v>43826</v>
      </c>
      <c r="B573" s="25">
        <f>SalesAndOrders[[#This Row],[Date]]</f>
        <v>43826</v>
      </c>
      <c r="C573" s="8" t="s">
        <v>16</v>
      </c>
      <c r="D573" s="8" t="s">
        <v>39</v>
      </c>
      <c r="E573" s="8" t="s">
        <v>33</v>
      </c>
      <c r="F573" s="8">
        <v>49</v>
      </c>
      <c r="G573" s="34">
        <v>3544</v>
      </c>
    </row>
    <row r="574" spans="1:7" x14ac:dyDescent="0.25">
      <c r="A574" s="29">
        <v>43826</v>
      </c>
      <c r="B574" s="25">
        <f>SalesAndOrders[[#This Row],[Date]]</f>
        <v>43826</v>
      </c>
      <c r="C574" s="31" t="s">
        <v>16</v>
      </c>
      <c r="D574" s="31" t="s">
        <v>39</v>
      </c>
      <c r="E574" s="31" t="s">
        <v>33</v>
      </c>
      <c r="F574" s="31">
        <v>103</v>
      </c>
      <c r="G574" s="33">
        <v>2375</v>
      </c>
    </row>
    <row r="575" spans="1:7" x14ac:dyDescent="0.25">
      <c r="A575" s="9">
        <v>43826</v>
      </c>
      <c r="B575" s="25">
        <f>SalesAndOrders[[#This Row],[Date]]</f>
        <v>43826</v>
      </c>
      <c r="C575" s="8" t="s">
        <v>16</v>
      </c>
      <c r="D575" s="8" t="s">
        <v>2724</v>
      </c>
      <c r="E575" s="8" t="s">
        <v>33</v>
      </c>
      <c r="F575" s="8">
        <v>220</v>
      </c>
      <c r="G575" s="34">
        <v>22309</v>
      </c>
    </row>
    <row r="576" spans="1:7" x14ac:dyDescent="0.25">
      <c r="A576" s="29">
        <v>43826</v>
      </c>
      <c r="B576" s="25">
        <f>SalesAndOrders[[#This Row],[Date]]</f>
        <v>43826</v>
      </c>
      <c r="C576" s="31" t="s">
        <v>24</v>
      </c>
      <c r="D576" s="31" t="s">
        <v>2724</v>
      </c>
      <c r="E576" s="31" t="s">
        <v>33</v>
      </c>
      <c r="F576" s="31">
        <v>591</v>
      </c>
      <c r="G576" s="33">
        <v>22042</v>
      </c>
    </row>
    <row r="577" spans="1:7" x14ac:dyDescent="0.25">
      <c r="A577" s="9">
        <v>43826</v>
      </c>
      <c r="B577" s="25">
        <f>SalesAndOrders[[#This Row],[Date]]</f>
        <v>43826</v>
      </c>
      <c r="C577" s="8" t="s">
        <v>10</v>
      </c>
      <c r="D577" s="8" t="s">
        <v>2724</v>
      </c>
      <c r="E577" s="8" t="s">
        <v>33</v>
      </c>
      <c r="F577" s="8">
        <v>530</v>
      </c>
      <c r="G577" s="34">
        <v>17752</v>
      </c>
    </row>
    <row r="578" spans="1:7" x14ac:dyDescent="0.25">
      <c r="A578" s="29">
        <v>43826</v>
      </c>
      <c r="B578" s="25">
        <f>SalesAndOrders[[#This Row],[Date]]</f>
        <v>43826</v>
      </c>
      <c r="C578" s="31" t="s">
        <v>10</v>
      </c>
      <c r="D578" s="31" t="s">
        <v>2724</v>
      </c>
      <c r="E578" s="31" t="s">
        <v>33</v>
      </c>
      <c r="F578" s="31">
        <v>286</v>
      </c>
      <c r="G578" s="33">
        <v>16965</v>
      </c>
    </row>
    <row r="579" spans="1:7" x14ac:dyDescent="0.25">
      <c r="A579" s="9">
        <v>43826</v>
      </c>
      <c r="B579" s="25">
        <f>SalesAndOrders[[#This Row],[Date]]</f>
        <v>43826</v>
      </c>
      <c r="C579" s="8" t="s">
        <v>10</v>
      </c>
      <c r="D579" s="8" t="s">
        <v>2724</v>
      </c>
      <c r="E579" s="8" t="s">
        <v>33</v>
      </c>
      <c r="F579" s="8">
        <v>309</v>
      </c>
      <c r="G579" s="34">
        <v>12490</v>
      </c>
    </row>
    <row r="580" spans="1:7" x14ac:dyDescent="0.25">
      <c r="A580" s="29">
        <v>43826</v>
      </c>
      <c r="B580" s="25">
        <f>SalesAndOrders[[#This Row],[Date]]</f>
        <v>43826</v>
      </c>
      <c r="C580" s="31" t="s">
        <v>10</v>
      </c>
      <c r="D580" s="31" t="s">
        <v>2724</v>
      </c>
      <c r="E580" s="31" t="s">
        <v>33</v>
      </c>
      <c r="F580" s="31">
        <v>239</v>
      </c>
      <c r="G580" s="33">
        <v>11443</v>
      </c>
    </row>
    <row r="581" spans="1:7" x14ac:dyDescent="0.25">
      <c r="A581" s="9">
        <v>43826</v>
      </c>
      <c r="B581" s="25">
        <f>SalesAndOrders[[#This Row],[Date]]</f>
        <v>43826</v>
      </c>
      <c r="C581" s="8" t="s">
        <v>24</v>
      </c>
      <c r="D581" s="8" t="s">
        <v>2724</v>
      </c>
      <c r="E581" s="8" t="s">
        <v>33</v>
      </c>
      <c r="F581" s="8">
        <v>252</v>
      </c>
      <c r="G581" s="34">
        <v>9081</v>
      </c>
    </row>
    <row r="582" spans="1:7" x14ac:dyDescent="0.25">
      <c r="A582" s="29">
        <v>43826</v>
      </c>
      <c r="B582" s="25">
        <f>SalesAndOrders[[#This Row],[Date]]</f>
        <v>43826</v>
      </c>
      <c r="C582" s="31" t="s">
        <v>10</v>
      </c>
      <c r="D582" s="31" t="s">
        <v>39</v>
      </c>
      <c r="E582" s="31" t="s">
        <v>33</v>
      </c>
      <c r="F582" s="31">
        <v>249</v>
      </c>
      <c r="G582" s="33">
        <v>17949</v>
      </c>
    </row>
    <row r="583" spans="1:7" x14ac:dyDescent="0.25">
      <c r="A583" s="9">
        <v>43826</v>
      </c>
      <c r="B583" s="25">
        <f>SalesAndOrders[[#This Row],[Date]]</f>
        <v>43826</v>
      </c>
      <c r="C583" s="8" t="s">
        <v>10</v>
      </c>
      <c r="D583" s="8" t="s">
        <v>2724</v>
      </c>
      <c r="E583" s="8" t="s">
        <v>33</v>
      </c>
      <c r="F583" s="8">
        <v>479</v>
      </c>
      <c r="G583" s="34">
        <v>19333</v>
      </c>
    </row>
    <row r="584" spans="1:7" x14ac:dyDescent="0.25">
      <c r="A584" s="29">
        <v>43826</v>
      </c>
      <c r="B584" s="25">
        <f>SalesAndOrders[[#This Row],[Date]]</f>
        <v>43826</v>
      </c>
      <c r="C584" s="31" t="s">
        <v>24</v>
      </c>
      <c r="D584" s="31" t="s">
        <v>2724</v>
      </c>
      <c r="E584" s="31" t="s">
        <v>33</v>
      </c>
      <c r="F584" s="31">
        <v>247</v>
      </c>
      <c r="G584" s="33">
        <v>5073</v>
      </c>
    </row>
    <row r="585" spans="1:7" x14ac:dyDescent="0.25">
      <c r="A585" s="9">
        <v>43826</v>
      </c>
      <c r="B585" s="25">
        <f>SalesAndOrders[[#This Row],[Date]]</f>
        <v>43826</v>
      </c>
      <c r="C585" s="8" t="s">
        <v>24</v>
      </c>
      <c r="D585" s="8" t="s">
        <v>2724</v>
      </c>
      <c r="E585" s="8" t="s">
        <v>33</v>
      </c>
      <c r="F585" s="8">
        <v>179</v>
      </c>
      <c r="G585" s="34">
        <v>4585</v>
      </c>
    </row>
    <row r="586" spans="1:7" x14ac:dyDescent="0.25">
      <c r="A586" s="29">
        <v>43826</v>
      </c>
      <c r="B586" s="25">
        <f>SalesAndOrders[[#This Row],[Date]]</f>
        <v>43826</v>
      </c>
      <c r="C586" s="31" t="s">
        <v>16</v>
      </c>
      <c r="D586" s="31" t="s">
        <v>2724</v>
      </c>
      <c r="E586" s="31" t="s">
        <v>33</v>
      </c>
      <c r="F586" s="31">
        <v>120</v>
      </c>
      <c r="G586" s="33">
        <v>4097</v>
      </c>
    </row>
    <row r="587" spans="1:7" x14ac:dyDescent="0.25">
      <c r="A587" s="9">
        <v>43826</v>
      </c>
      <c r="B587" s="25">
        <f>SalesAndOrders[[#This Row],[Date]]</f>
        <v>43826</v>
      </c>
      <c r="C587" s="8" t="s">
        <v>24</v>
      </c>
      <c r="D587" s="8" t="s">
        <v>2724</v>
      </c>
      <c r="E587" s="8" t="s">
        <v>33</v>
      </c>
      <c r="F587" s="8">
        <v>120</v>
      </c>
      <c r="G587" s="34">
        <v>3095</v>
      </c>
    </row>
    <row r="588" spans="1:7" x14ac:dyDescent="0.25">
      <c r="A588" s="29">
        <v>43826</v>
      </c>
      <c r="B588" s="25">
        <f>SalesAndOrders[[#This Row],[Date]]</f>
        <v>43826</v>
      </c>
      <c r="C588" s="31" t="s">
        <v>16</v>
      </c>
      <c r="D588" s="31" t="s">
        <v>2724</v>
      </c>
      <c r="E588" s="31" t="s">
        <v>33</v>
      </c>
      <c r="F588" s="31">
        <v>113</v>
      </c>
      <c r="G588" s="33">
        <v>2418</v>
      </c>
    </row>
    <row r="589" spans="1:7" x14ac:dyDescent="0.25">
      <c r="A589" s="9">
        <v>43826</v>
      </c>
      <c r="B589" s="25">
        <f>SalesAndOrders[[#This Row],[Date]]</f>
        <v>43826</v>
      </c>
      <c r="C589" s="8" t="s">
        <v>16</v>
      </c>
      <c r="D589" s="8" t="s">
        <v>2724</v>
      </c>
      <c r="E589" s="8" t="s">
        <v>33</v>
      </c>
      <c r="F589" s="8">
        <v>116</v>
      </c>
      <c r="G589" s="34">
        <v>2134</v>
      </c>
    </row>
    <row r="590" spans="1:7" x14ac:dyDescent="0.25">
      <c r="A590" s="29">
        <v>43826</v>
      </c>
      <c r="B590" s="25">
        <f>SalesAndOrders[[#This Row],[Date]]</f>
        <v>43826</v>
      </c>
      <c r="C590" s="31" t="s">
        <v>10</v>
      </c>
      <c r="D590" s="31" t="s">
        <v>57</v>
      </c>
      <c r="E590" s="31" t="s">
        <v>14</v>
      </c>
      <c r="F590" s="31">
        <v>766</v>
      </c>
      <c r="G590" s="33">
        <v>19246</v>
      </c>
    </row>
    <row r="591" spans="1:7" x14ac:dyDescent="0.25">
      <c r="A591" s="9">
        <v>43826</v>
      </c>
      <c r="B591" s="25">
        <f>SalesAndOrders[[#This Row],[Date]]</f>
        <v>43826</v>
      </c>
      <c r="C591" s="8" t="s">
        <v>10</v>
      </c>
      <c r="D591" s="8" t="s">
        <v>57</v>
      </c>
      <c r="E591" s="8" t="s">
        <v>14</v>
      </c>
      <c r="F591" s="8">
        <v>364</v>
      </c>
      <c r="G591" s="34">
        <v>16922</v>
      </c>
    </row>
    <row r="592" spans="1:7" x14ac:dyDescent="0.25">
      <c r="A592" s="29">
        <v>43826</v>
      </c>
      <c r="B592" s="25">
        <f>SalesAndOrders[[#This Row],[Date]]</f>
        <v>43826</v>
      </c>
      <c r="C592" s="31" t="s">
        <v>24</v>
      </c>
      <c r="D592" s="31" t="s">
        <v>57</v>
      </c>
      <c r="E592" s="31" t="s">
        <v>14</v>
      </c>
      <c r="F592" s="31">
        <v>355</v>
      </c>
      <c r="G592" s="33">
        <v>14437</v>
      </c>
    </row>
    <row r="593" spans="1:7" x14ac:dyDescent="0.25">
      <c r="A593" s="9">
        <v>43826</v>
      </c>
      <c r="B593" s="25">
        <f>SalesAndOrders[[#This Row],[Date]]</f>
        <v>43826</v>
      </c>
      <c r="C593" s="8" t="s">
        <v>24</v>
      </c>
      <c r="D593" s="8" t="s">
        <v>57</v>
      </c>
      <c r="E593" s="8" t="s">
        <v>14</v>
      </c>
      <c r="F593" s="8">
        <v>271</v>
      </c>
      <c r="G593" s="34">
        <v>11047</v>
      </c>
    </row>
    <row r="594" spans="1:7" x14ac:dyDescent="0.25">
      <c r="A594" s="29">
        <v>43826</v>
      </c>
      <c r="B594" s="25">
        <f>SalesAndOrders[[#This Row],[Date]]</f>
        <v>43826</v>
      </c>
      <c r="C594" s="31" t="s">
        <v>10</v>
      </c>
      <c r="D594" s="31" t="s">
        <v>57</v>
      </c>
      <c r="E594" s="31" t="s">
        <v>14</v>
      </c>
      <c r="F594" s="31">
        <v>428</v>
      </c>
      <c r="G594" s="33">
        <v>9673</v>
      </c>
    </row>
    <row r="595" spans="1:7" x14ac:dyDescent="0.25">
      <c r="A595" s="9">
        <v>43826</v>
      </c>
      <c r="B595" s="25">
        <f>SalesAndOrders[[#This Row],[Date]]</f>
        <v>43826</v>
      </c>
      <c r="C595" s="8" t="s">
        <v>24</v>
      </c>
      <c r="D595" s="8" t="s">
        <v>57</v>
      </c>
      <c r="E595" s="8" t="s">
        <v>14</v>
      </c>
      <c r="F595" s="8">
        <v>103</v>
      </c>
      <c r="G595" s="34">
        <v>9343</v>
      </c>
    </row>
    <row r="596" spans="1:7" x14ac:dyDescent="0.25">
      <c r="A596" s="29">
        <v>43826</v>
      </c>
      <c r="B596" s="25">
        <f>SalesAndOrders[[#This Row],[Date]]</f>
        <v>43826</v>
      </c>
      <c r="C596" s="31" t="s">
        <v>16</v>
      </c>
      <c r="D596" s="31" t="s">
        <v>32</v>
      </c>
      <c r="E596" s="31" t="s">
        <v>33</v>
      </c>
      <c r="F596" s="31">
        <v>120</v>
      </c>
      <c r="G596" s="33">
        <v>3291</v>
      </c>
    </row>
    <row r="597" spans="1:7" x14ac:dyDescent="0.25">
      <c r="A597" s="9">
        <v>43826</v>
      </c>
      <c r="B597" s="25">
        <f>SalesAndOrders[[#This Row],[Date]]</f>
        <v>43826</v>
      </c>
      <c r="C597" s="8" t="s">
        <v>24</v>
      </c>
      <c r="D597" s="8" t="s">
        <v>57</v>
      </c>
      <c r="E597" s="8" t="s">
        <v>14</v>
      </c>
      <c r="F597" s="8">
        <v>50</v>
      </c>
      <c r="G597" s="34">
        <v>4121</v>
      </c>
    </row>
    <row r="598" spans="1:7" x14ac:dyDescent="0.25">
      <c r="A598" s="29">
        <v>43826</v>
      </c>
      <c r="B598" s="25">
        <f>SalesAndOrders[[#This Row],[Date]]</f>
        <v>43826</v>
      </c>
      <c r="C598" s="31" t="s">
        <v>24</v>
      </c>
      <c r="D598" s="31" t="s">
        <v>57</v>
      </c>
      <c r="E598" s="31" t="s">
        <v>14</v>
      </c>
      <c r="F598" s="31">
        <v>98</v>
      </c>
      <c r="G598" s="33">
        <v>3532</v>
      </c>
    </row>
    <row r="599" spans="1:7" x14ac:dyDescent="0.25">
      <c r="A599" s="9">
        <v>43826</v>
      </c>
      <c r="B599" s="25">
        <f>SalesAndOrders[[#This Row],[Date]]</f>
        <v>43826</v>
      </c>
      <c r="C599" s="8" t="s">
        <v>10</v>
      </c>
      <c r="D599" s="8" t="s">
        <v>60</v>
      </c>
      <c r="E599" s="8" t="s">
        <v>33</v>
      </c>
      <c r="F599" s="8">
        <v>384</v>
      </c>
      <c r="G599" s="34">
        <v>11154</v>
      </c>
    </row>
    <row r="600" spans="1:7" x14ac:dyDescent="0.25">
      <c r="A600" s="29">
        <v>43826</v>
      </c>
      <c r="B600" s="25">
        <f>SalesAndOrders[[#This Row],[Date]]</f>
        <v>43826</v>
      </c>
      <c r="C600" s="31" t="s">
        <v>10</v>
      </c>
      <c r="D600" s="31" t="s">
        <v>60</v>
      </c>
      <c r="E600" s="31" t="s">
        <v>33</v>
      </c>
      <c r="F600" s="31">
        <v>202</v>
      </c>
      <c r="G600" s="33">
        <v>8134</v>
      </c>
    </row>
    <row r="601" spans="1:7" x14ac:dyDescent="0.25">
      <c r="A601" s="9">
        <v>43826</v>
      </c>
      <c r="B601" s="25">
        <f>SalesAndOrders[[#This Row],[Date]]</f>
        <v>43826</v>
      </c>
      <c r="C601" s="8" t="s">
        <v>10</v>
      </c>
      <c r="D601" s="8" t="s">
        <v>60</v>
      </c>
      <c r="E601" s="8" t="s">
        <v>33</v>
      </c>
      <c r="F601" s="8">
        <v>270</v>
      </c>
      <c r="G601" s="34">
        <v>6784</v>
      </c>
    </row>
    <row r="602" spans="1:7" x14ac:dyDescent="0.25">
      <c r="A602" s="29">
        <v>43826</v>
      </c>
      <c r="B602" s="25">
        <f>SalesAndOrders[[#This Row],[Date]]</f>
        <v>43826</v>
      </c>
      <c r="C602" s="31" t="s">
        <v>24</v>
      </c>
      <c r="D602" s="31" t="s">
        <v>60</v>
      </c>
      <c r="E602" s="31" t="s">
        <v>33</v>
      </c>
      <c r="F602" s="31">
        <v>257</v>
      </c>
      <c r="G602" s="33">
        <v>5545</v>
      </c>
    </row>
    <row r="603" spans="1:7" x14ac:dyDescent="0.25">
      <c r="A603" s="9">
        <v>43826</v>
      </c>
      <c r="B603" s="25">
        <f>SalesAndOrders[[#This Row],[Date]]</f>
        <v>43826</v>
      </c>
      <c r="C603" s="8" t="s">
        <v>24</v>
      </c>
      <c r="D603" s="8" t="s">
        <v>60</v>
      </c>
      <c r="E603" s="8" t="s">
        <v>33</v>
      </c>
      <c r="F603" s="8">
        <v>280</v>
      </c>
      <c r="G603" s="34">
        <v>3731</v>
      </c>
    </row>
    <row r="604" spans="1:7" x14ac:dyDescent="0.25">
      <c r="A604" s="29">
        <v>43826</v>
      </c>
      <c r="B604" s="25">
        <f>SalesAndOrders[[#This Row],[Date]]</f>
        <v>43826</v>
      </c>
      <c r="C604" s="31" t="s">
        <v>16</v>
      </c>
      <c r="D604" s="31" t="s">
        <v>60</v>
      </c>
      <c r="E604" s="31" t="s">
        <v>33</v>
      </c>
      <c r="F604" s="31">
        <v>54</v>
      </c>
      <c r="G604" s="33">
        <v>3556</v>
      </c>
    </row>
    <row r="605" spans="1:7" x14ac:dyDescent="0.25">
      <c r="A605" s="9">
        <v>43826</v>
      </c>
      <c r="B605" s="25">
        <f>SalesAndOrders[[#This Row],[Date]]</f>
        <v>43826</v>
      </c>
      <c r="C605" s="8" t="s">
        <v>10</v>
      </c>
      <c r="D605" s="8" t="s">
        <v>67</v>
      </c>
      <c r="E605" s="8" t="s">
        <v>33</v>
      </c>
      <c r="F605" s="8">
        <v>573</v>
      </c>
      <c r="G605" s="34">
        <v>10188</v>
      </c>
    </row>
    <row r="606" spans="1:7" x14ac:dyDescent="0.25">
      <c r="A606" s="29">
        <v>43826</v>
      </c>
      <c r="B606" s="25">
        <f>SalesAndOrders[[#This Row],[Date]]</f>
        <v>43826</v>
      </c>
      <c r="C606" s="31" t="s">
        <v>10</v>
      </c>
      <c r="D606" s="31" t="s">
        <v>67</v>
      </c>
      <c r="E606" s="31" t="s">
        <v>33</v>
      </c>
      <c r="F606" s="31">
        <v>299</v>
      </c>
      <c r="G606" s="33">
        <v>8547</v>
      </c>
    </row>
    <row r="607" spans="1:7" x14ac:dyDescent="0.25">
      <c r="A607" s="9">
        <v>43826</v>
      </c>
      <c r="B607" s="25">
        <f>SalesAndOrders[[#This Row],[Date]]</f>
        <v>43826</v>
      </c>
      <c r="C607" s="8" t="s">
        <v>24</v>
      </c>
      <c r="D607" s="8" t="s">
        <v>67</v>
      </c>
      <c r="E607" s="8" t="s">
        <v>33</v>
      </c>
      <c r="F607" s="8">
        <v>177</v>
      </c>
      <c r="G607" s="34">
        <v>7485</v>
      </c>
    </row>
    <row r="608" spans="1:7" x14ac:dyDescent="0.25">
      <c r="A608" s="29">
        <v>43826</v>
      </c>
      <c r="B608" s="25">
        <f>SalesAndOrders[[#This Row],[Date]]</f>
        <v>43826</v>
      </c>
      <c r="C608" s="31" t="s">
        <v>24</v>
      </c>
      <c r="D608" s="31" t="s">
        <v>67</v>
      </c>
      <c r="E608" s="31" t="s">
        <v>33</v>
      </c>
      <c r="F608" s="31">
        <v>182</v>
      </c>
      <c r="G608" s="33">
        <v>7094</v>
      </c>
    </row>
    <row r="609" spans="1:7" x14ac:dyDescent="0.25">
      <c r="A609" s="9">
        <v>43826</v>
      </c>
      <c r="B609" s="25">
        <f>SalesAndOrders[[#This Row],[Date]]</f>
        <v>43826</v>
      </c>
      <c r="C609" s="8" t="s">
        <v>10</v>
      </c>
      <c r="D609" s="8" t="s">
        <v>67</v>
      </c>
      <c r="E609" s="8" t="s">
        <v>33</v>
      </c>
      <c r="F609" s="8">
        <v>121</v>
      </c>
      <c r="G609" s="34">
        <v>6113</v>
      </c>
    </row>
    <row r="610" spans="1:7" x14ac:dyDescent="0.25">
      <c r="A610" s="29">
        <v>43826</v>
      </c>
      <c r="B610" s="25">
        <f>SalesAndOrders[[#This Row],[Date]]</f>
        <v>43826</v>
      </c>
      <c r="C610" s="31" t="s">
        <v>16</v>
      </c>
      <c r="D610" s="31" t="s">
        <v>67</v>
      </c>
      <c r="E610" s="31" t="s">
        <v>33</v>
      </c>
      <c r="F610" s="31">
        <v>141</v>
      </c>
      <c r="G610" s="33">
        <v>5740</v>
      </c>
    </row>
    <row r="611" spans="1:7" x14ac:dyDescent="0.25">
      <c r="A611" s="9">
        <v>43826</v>
      </c>
      <c r="B611" s="25">
        <f>SalesAndOrders[[#This Row],[Date]]</f>
        <v>43826</v>
      </c>
      <c r="C611" s="8" t="s">
        <v>16</v>
      </c>
      <c r="D611" s="8" t="s">
        <v>67</v>
      </c>
      <c r="E611" s="8" t="s">
        <v>33</v>
      </c>
      <c r="F611" s="8">
        <v>94</v>
      </c>
      <c r="G611" s="34">
        <v>5017</v>
      </c>
    </row>
    <row r="612" spans="1:7" x14ac:dyDescent="0.25">
      <c r="A612" s="29">
        <v>43826</v>
      </c>
      <c r="B612" s="25">
        <f>SalesAndOrders[[#This Row],[Date]]</f>
        <v>43826</v>
      </c>
      <c r="C612" s="31" t="s">
        <v>16</v>
      </c>
      <c r="D612" s="31" t="s">
        <v>67</v>
      </c>
      <c r="E612" s="31" t="s">
        <v>33</v>
      </c>
      <c r="F612" s="31">
        <v>102</v>
      </c>
      <c r="G612" s="33">
        <v>2910</v>
      </c>
    </row>
    <row r="613" spans="1:7" x14ac:dyDescent="0.25">
      <c r="A613" s="9">
        <v>43826</v>
      </c>
      <c r="B613" s="25">
        <f>SalesAndOrders[[#This Row],[Date]]</f>
        <v>43826</v>
      </c>
      <c r="C613" s="8" t="s">
        <v>24</v>
      </c>
      <c r="D613" s="8" t="s">
        <v>67</v>
      </c>
      <c r="E613" s="8" t="s">
        <v>33</v>
      </c>
      <c r="F613" s="8">
        <v>207</v>
      </c>
      <c r="G613" s="34">
        <v>2854</v>
      </c>
    </row>
    <row r="614" spans="1:7" x14ac:dyDescent="0.25">
      <c r="A614" s="29">
        <v>43826</v>
      </c>
      <c r="B614" s="25">
        <f>SalesAndOrders[[#This Row],[Date]]</f>
        <v>43826</v>
      </c>
      <c r="C614" s="31" t="s">
        <v>16</v>
      </c>
      <c r="D614" s="31" t="s">
        <v>2724</v>
      </c>
      <c r="E614" s="31" t="s">
        <v>33</v>
      </c>
      <c r="F614" s="31">
        <v>113</v>
      </c>
      <c r="G614" s="33">
        <v>3153</v>
      </c>
    </row>
    <row r="615" spans="1:7" x14ac:dyDescent="0.25">
      <c r="A615" s="9">
        <v>43826</v>
      </c>
      <c r="B615" s="25">
        <f>SalesAndOrders[[#This Row],[Date]]</f>
        <v>43826</v>
      </c>
      <c r="C615" s="8" t="s">
        <v>24</v>
      </c>
      <c r="D615" s="8" t="s">
        <v>67</v>
      </c>
      <c r="E615" s="8" t="s">
        <v>33</v>
      </c>
      <c r="F615" s="8">
        <v>48</v>
      </c>
      <c r="G615" s="34">
        <v>1340</v>
      </c>
    </row>
    <row r="616" spans="1:7" x14ac:dyDescent="0.25">
      <c r="A616" s="29">
        <v>43796</v>
      </c>
      <c r="B616" s="25">
        <f>SalesAndOrders[[#This Row],[Date]]</f>
        <v>43796</v>
      </c>
      <c r="C616" s="31" t="s">
        <v>10</v>
      </c>
      <c r="D616" s="31" t="s">
        <v>13</v>
      </c>
      <c r="E616" s="31" t="s">
        <v>14</v>
      </c>
      <c r="F616" s="31">
        <v>505</v>
      </c>
      <c r="G616" s="33">
        <v>14320</v>
      </c>
    </row>
    <row r="617" spans="1:7" x14ac:dyDescent="0.25">
      <c r="A617" s="9">
        <v>43796</v>
      </c>
      <c r="B617" s="25">
        <f>SalesAndOrders[[#This Row],[Date]]</f>
        <v>43796</v>
      </c>
      <c r="C617" s="8" t="s">
        <v>10</v>
      </c>
      <c r="D617" s="8" t="s">
        <v>13</v>
      </c>
      <c r="E617" s="8" t="s">
        <v>14</v>
      </c>
      <c r="F617" s="8">
        <v>248</v>
      </c>
      <c r="G617" s="34">
        <v>9922</v>
      </c>
    </row>
    <row r="618" spans="1:7" x14ac:dyDescent="0.25">
      <c r="A618" s="29">
        <v>43796</v>
      </c>
      <c r="B618" s="25">
        <f>SalesAndOrders[[#This Row],[Date]]</f>
        <v>43796</v>
      </c>
      <c r="C618" s="31" t="s">
        <v>10</v>
      </c>
      <c r="D618" s="31" t="s">
        <v>13</v>
      </c>
      <c r="E618" s="31" t="s">
        <v>14</v>
      </c>
      <c r="F618" s="31">
        <v>73</v>
      </c>
      <c r="G618" s="33">
        <v>9029</v>
      </c>
    </row>
    <row r="619" spans="1:7" x14ac:dyDescent="0.25">
      <c r="A619" s="9">
        <v>43796</v>
      </c>
      <c r="B619" s="25">
        <f>SalesAndOrders[[#This Row],[Date]]</f>
        <v>43796</v>
      </c>
      <c r="C619" s="8" t="s">
        <v>10</v>
      </c>
      <c r="D619" s="8" t="s">
        <v>13</v>
      </c>
      <c r="E619" s="8" t="s">
        <v>14</v>
      </c>
      <c r="F619" s="8">
        <v>116</v>
      </c>
      <c r="G619" s="34">
        <v>8347</v>
      </c>
    </row>
    <row r="620" spans="1:7" x14ac:dyDescent="0.25">
      <c r="A620" s="29">
        <v>43796</v>
      </c>
      <c r="B620" s="25">
        <f>SalesAndOrders[[#This Row],[Date]]</f>
        <v>43796</v>
      </c>
      <c r="C620" s="31" t="s">
        <v>10</v>
      </c>
      <c r="D620" s="31" t="s">
        <v>13</v>
      </c>
      <c r="E620" s="31" t="s">
        <v>14</v>
      </c>
      <c r="F620" s="31">
        <v>172</v>
      </c>
      <c r="G620" s="33">
        <v>4675</v>
      </c>
    </row>
    <row r="621" spans="1:7" x14ac:dyDescent="0.25">
      <c r="A621" s="9">
        <v>43796</v>
      </c>
      <c r="B621" s="25">
        <f>SalesAndOrders[[#This Row],[Date]]</f>
        <v>43796</v>
      </c>
      <c r="C621" s="8" t="s">
        <v>10</v>
      </c>
      <c r="D621" s="8" t="s">
        <v>13</v>
      </c>
      <c r="E621" s="8" t="s">
        <v>14</v>
      </c>
      <c r="F621" s="8">
        <v>126</v>
      </c>
      <c r="G621" s="34">
        <v>3063</v>
      </c>
    </row>
    <row r="622" spans="1:7" x14ac:dyDescent="0.25">
      <c r="A622" s="29">
        <v>43796</v>
      </c>
      <c r="B622" s="25">
        <f>SalesAndOrders[[#This Row],[Date]]</f>
        <v>43796</v>
      </c>
      <c r="C622" s="31" t="s">
        <v>10</v>
      </c>
      <c r="D622" s="31" t="s">
        <v>13</v>
      </c>
      <c r="E622" s="31" t="s">
        <v>14</v>
      </c>
      <c r="F622" s="31">
        <v>97</v>
      </c>
      <c r="G622" s="33">
        <v>2715</v>
      </c>
    </row>
    <row r="623" spans="1:7" x14ac:dyDescent="0.25">
      <c r="A623" s="9">
        <v>43796</v>
      </c>
      <c r="B623" s="25">
        <f>SalesAndOrders[[#This Row],[Date]]</f>
        <v>43796</v>
      </c>
      <c r="C623" s="8" t="s">
        <v>10</v>
      </c>
      <c r="D623" s="8" t="s">
        <v>13</v>
      </c>
      <c r="E623" s="8" t="s">
        <v>14</v>
      </c>
      <c r="F623" s="8">
        <v>113</v>
      </c>
      <c r="G623" s="34">
        <v>2681</v>
      </c>
    </row>
    <row r="624" spans="1:7" x14ac:dyDescent="0.25">
      <c r="A624" s="29">
        <v>43796</v>
      </c>
      <c r="B624" s="25">
        <f>SalesAndOrders[[#This Row],[Date]]</f>
        <v>43796</v>
      </c>
      <c r="C624" s="31" t="s">
        <v>10</v>
      </c>
      <c r="D624" s="31" t="s">
        <v>13</v>
      </c>
      <c r="E624" s="31" t="s">
        <v>14</v>
      </c>
      <c r="F624" s="31">
        <v>279</v>
      </c>
      <c r="G624" s="33">
        <v>2575</v>
      </c>
    </row>
    <row r="625" spans="1:7" x14ac:dyDescent="0.25">
      <c r="A625" s="9">
        <v>43796</v>
      </c>
      <c r="B625" s="25">
        <f>SalesAndOrders[[#This Row],[Date]]</f>
        <v>43796</v>
      </c>
      <c r="C625" s="8" t="s">
        <v>16</v>
      </c>
      <c r="D625" s="8" t="s">
        <v>30</v>
      </c>
      <c r="E625" s="8" t="s">
        <v>14</v>
      </c>
      <c r="F625" s="8">
        <v>296</v>
      </c>
      <c r="G625" s="34">
        <v>3871</v>
      </c>
    </row>
    <row r="626" spans="1:7" x14ac:dyDescent="0.25">
      <c r="A626" s="29">
        <v>43796</v>
      </c>
      <c r="B626" s="25">
        <f>SalesAndOrders[[#This Row],[Date]]</f>
        <v>43796</v>
      </c>
      <c r="C626" s="31" t="s">
        <v>10</v>
      </c>
      <c r="D626" s="31" t="s">
        <v>13</v>
      </c>
      <c r="E626" s="31" t="s">
        <v>14</v>
      </c>
      <c r="F626" s="31">
        <v>40</v>
      </c>
      <c r="G626" s="33">
        <v>1088</v>
      </c>
    </row>
    <row r="627" spans="1:7" x14ac:dyDescent="0.25">
      <c r="A627" s="9">
        <v>43796</v>
      </c>
      <c r="B627" s="25">
        <f>SalesAndOrders[[#This Row],[Date]]</f>
        <v>43796</v>
      </c>
      <c r="C627" s="8" t="s">
        <v>16</v>
      </c>
      <c r="D627" s="8" t="s">
        <v>60</v>
      </c>
      <c r="E627" s="8" t="s">
        <v>33</v>
      </c>
      <c r="F627" s="8">
        <v>104</v>
      </c>
      <c r="G627" s="34">
        <v>1446</v>
      </c>
    </row>
    <row r="628" spans="1:7" x14ac:dyDescent="0.25">
      <c r="A628" s="29">
        <v>43796</v>
      </c>
      <c r="B628" s="25">
        <f>SalesAndOrders[[#This Row],[Date]]</f>
        <v>43796</v>
      </c>
      <c r="C628" s="31" t="s">
        <v>10</v>
      </c>
      <c r="D628" s="31" t="s">
        <v>19</v>
      </c>
      <c r="E628" s="31" t="s">
        <v>14</v>
      </c>
      <c r="F628" s="31">
        <v>190</v>
      </c>
      <c r="G628" s="33">
        <v>11607</v>
      </c>
    </row>
    <row r="629" spans="1:7" x14ac:dyDescent="0.25">
      <c r="A629" s="9">
        <v>43796</v>
      </c>
      <c r="B629" s="25">
        <f>SalesAndOrders[[#This Row],[Date]]</f>
        <v>43796</v>
      </c>
      <c r="C629" s="8" t="s">
        <v>10</v>
      </c>
      <c r="D629" s="8" t="s">
        <v>19</v>
      </c>
      <c r="E629" s="8" t="s">
        <v>14</v>
      </c>
      <c r="F629" s="8">
        <v>579</v>
      </c>
      <c r="G629" s="34">
        <v>10149</v>
      </c>
    </row>
    <row r="630" spans="1:7" x14ac:dyDescent="0.25">
      <c r="A630" s="29">
        <v>43796</v>
      </c>
      <c r="B630" s="25">
        <f>SalesAndOrders[[#This Row],[Date]]</f>
        <v>43796</v>
      </c>
      <c r="C630" s="31" t="s">
        <v>24</v>
      </c>
      <c r="D630" s="31" t="s">
        <v>30</v>
      </c>
      <c r="E630" s="31" t="s">
        <v>14</v>
      </c>
      <c r="F630" s="31">
        <v>245</v>
      </c>
      <c r="G630" s="33">
        <v>6272</v>
      </c>
    </row>
    <row r="631" spans="1:7" x14ac:dyDescent="0.25">
      <c r="A631" s="9">
        <v>43796</v>
      </c>
      <c r="B631" s="25">
        <f>SalesAndOrders[[#This Row],[Date]]</f>
        <v>43796</v>
      </c>
      <c r="C631" s="8" t="s">
        <v>24</v>
      </c>
      <c r="D631" s="8" t="s">
        <v>19</v>
      </c>
      <c r="E631" s="8" t="s">
        <v>14</v>
      </c>
      <c r="F631" s="8">
        <v>210</v>
      </c>
      <c r="G631" s="34">
        <v>7110</v>
      </c>
    </row>
    <row r="632" spans="1:7" x14ac:dyDescent="0.25">
      <c r="A632" s="29">
        <v>43796</v>
      </c>
      <c r="B632" s="25">
        <f>SalesAndOrders[[#This Row],[Date]]</f>
        <v>43796</v>
      </c>
      <c r="C632" s="31" t="s">
        <v>16</v>
      </c>
      <c r="D632" s="31" t="s">
        <v>39</v>
      </c>
      <c r="E632" s="31" t="s">
        <v>33</v>
      </c>
      <c r="F632" s="31">
        <v>40</v>
      </c>
      <c r="G632" s="33">
        <v>3780</v>
      </c>
    </row>
    <row r="633" spans="1:7" x14ac:dyDescent="0.25">
      <c r="A633" s="9">
        <v>43796</v>
      </c>
      <c r="B633" s="25">
        <f>SalesAndOrders[[#This Row],[Date]]</f>
        <v>43796</v>
      </c>
      <c r="C633" s="8" t="s">
        <v>24</v>
      </c>
      <c r="D633" s="8" t="s">
        <v>19</v>
      </c>
      <c r="E633" s="8" t="s">
        <v>14</v>
      </c>
      <c r="F633" s="8">
        <v>298</v>
      </c>
      <c r="G633" s="34">
        <v>5392</v>
      </c>
    </row>
    <row r="634" spans="1:7" x14ac:dyDescent="0.25">
      <c r="A634" s="29">
        <v>43796</v>
      </c>
      <c r="B634" s="25">
        <f>SalesAndOrders[[#This Row],[Date]]</f>
        <v>43796</v>
      </c>
      <c r="C634" s="31" t="s">
        <v>24</v>
      </c>
      <c r="D634" s="31" t="s">
        <v>19</v>
      </c>
      <c r="E634" s="31" t="s">
        <v>14</v>
      </c>
      <c r="F634" s="31">
        <v>268</v>
      </c>
      <c r="G634" s="33">
        <v>5283</v>
      </c>
    </row>
    <row r="635" spans="1:7" x14ac:dyDescent="0.25">
      <c r="A635" s="9">
        <v>43796</v>
      </c>
      <c r="B635" s="25">
        <f>SalesAndOrders[[#This Row],[Date]]</f>
        <v>43796</v>
      </c>
      <c r="C635" s="8" t="s">
        <v>24</v>
      </c>
      <c r="D635" s="8" t="s">
        <v>19</v>
      </c>
      <c r="E635" s="8" t="s">
        <v>14</v>
      </c>
      <c r="F635" s="8">
        <v>118</v>
      </c>
      <c r="G635" s="34">
        <v>4790</v>
      </c>
    </row>
    <row r="636" spans="1:7" x14ac:dyDescent="0.25">
      <c r="A636" s="29">
        <v>43796</v>
      </c>
      <c r="B636" s="25">
        <f>SalesAndOrders[[#This Row],[Date]]</f>
        <v>43796</v>
      </c>
      <c r="C636" s="31" t="s">
        <v>24</v>
      </c>
      <c r="D636" s="31" t="s">
        <v>19</v>
      </c>
      <c r="E636" s="31" t="s">
        <v>14</v>
      </c>
      <c r="F636" s="31">
        <v>115</v>
      </c>
      <c r="G636" s="33">
        <v>3884</v>
      </c>
    </row>
    <row r="637" spans="1:7" x14ac:dyDescent="0.25">
      <c r="A637" s="9">
        <v>43796</v>
      </c>
      <c r="B637" s="25">
        <f>SalesAndOrders[[#This Row],[Date]]</f>
        <v>43796</v>
      </c>
      <c r="C637" s="8" t="s">
        <v>24</v>
      </c>
      <c r="D637" s="8" t="s">
        <v>19</v>
      </c>
      <c r="E637" s="8" t="s">
        <v>14</v>
      </c>
      <c r="F637" s="8">
        <v>281</v>
      </c>
      <c r="G637" s="34">
        <v>3637</v>
      </c>
    </row>
    <row r="638" spans="1:7" x14ac:dyDescent="0.25">
      <c r="A638" s="29">
        <v>43796</v>
      </c>
      <c r="B638" s="25">
        <f>SalesAndOrders[[#This Row],[Date]]</f>
        <v>43796</v>
      </c>
      <c r="C638" s="31" t="s">
        <v>24</v>
      </c>
      <c r="D638" s="31" t="s">
        <v>19</v>
      </c>
      <c r="E638" s="31" t="s">
        <v>14</v>
      </c>
      <c r="F638" s="31">
        <v>163</v>
      </c>
      <c r="G638" s="33">
        <v>2885</v>
      </c>
    </row>
    <row r="639" spans="1:7" x14ac:dyDescent="0.25">
      <c r="A639" s="9">
        <v>43796</v>
      </c>
      <c r="B639" s="25">
        <f>SalesAndOrders[[#This Row],[Date]]</f>
        <v>43796</v>
      </c>
      <c r="C639" s="8" t="s">
        <v>16</v>
      </c>
      <c r="D639" s="8" t="s">
        <v>19</v>
      </c>
      <c r="E639" s="8" t="s">
        <v>14</v>
      </c>
      <c r="F639" s="8">
        <v>143</v>
      </c>
      <c r="G639" s="34">
        <v>2092</v>
      </c>
    </row>
    <row r="640" spans="1:7" x14ac:dyDescent="0.25">
      <c r="A640" s="29">
        <v>43796</v>
      </c>
      <c r="B640" s="25">
        <f>SalesAndOrders[[#This Row],[Date]]</f>
        <v>43796</v>
      </c>
      <c r="C640" s="31" t="s">
        <v>10</v>
      </c>
      <c r="D640" s="31" t="s">
        <v>30</v>
      </c>
      <c r="E640" s="31" t="s">
        <v>14</v>
      </c>
      <c r="F640" s="31">
        <v>382</v>
      </c>
      <c r="G640" s="33">
        <v>13715</v>
      </c>
    </row>
    <row r="641" spans="1:7" x14ac:dyDescent="0.25">
      <c r="A641" s="9">
        <v>43796</v>
      </c>
      <c r="B641" s="25">
        <f>SalesAndOrders[[#This Row],[Date]]</f>
        <v>43796</v>
      </c>
      <c r="C641" s="8" t="s">
        <v>10</v>
      </c>
      <c r="D641" s="8" t="s">
        <v>30</v>
      </c>
      <c r="E641" s="8" t="s">
        <v>14</v>
      </c>
      <c r="F641" s="8">
        <v>478</v>
      </c>
      <c r="G641" s="34">
        <v>12770</v>
      </c>
    </row>
    <row r="642" spans="1:7" x14ac:dyDescent="0.25">
      <c r="A642" s="29">
        <v>43796</v>
      </c>
      <c r="B642" s="25">
        <f>SalesAndOrders[[#This Row],[Date]]</f>
        <v>43796</v>
      </c>
      <c r="C642" s="31" t="s">
        <v>24</v>
      </c>
      <c r="D642" s="31" t="s">
        <v>30</v>
      </c>
      <c r="E642" s="31" t="s">
        <v>14</v>
      </c>
      <c r="F642" s="31">
        <v>75</v>
      </c>
      <c r="G642" s="33">
        <v>7140</v>
      </c>
    </row>
    <row r="643" spans="1:7" x14ac:dyDescent="0.25">
      <c r="A643" s="9">
        <v>43796</v>
      </c>
      <c r="B643" s="25">
        <f>SalesAndOrders[[#This Row],[Date]]</f>
        <v>43796</v>
      </c>
      <c r="C643" s="8" t="s">
        <v>16</v>
      </c>
      <c r="D643" s="8" t="s">
        <v>30</v>
      </c>
      <c r="E643" s="8" t="s">
        <v>14</v>
      </c>
      <c r="F643" s="8">
        <v>82</v>
      </c>
      <c r="G643" s="34">
        <v>5141</v>
      </c>
    </row>
    <row r="644" spans="1:7" x14ac:dyDescent="0.25">
      <c r="A644" s="29">
        <v>43796</v>
      </c>
      <c r="B644" s="25">
        <f>SalesAndOrders[[#This Row],[Date]]</f>
        <v>43796</v>
      </c>
      <c r="C644" s="31" t="s">
        <v>16</v>
      </c>
      <c r="D644" s="31" t="s">
        <v>30</v>
      </c>
      <c r="E644" s="31" t="s">
        <v>14</v>
      </c>
      <c r="F644" s="31">
        <v>53</v>
      </c>
      <c r="G644" s="33">
        <v>5139</v>
      </c>
    </row>
    <row r="645" spans="1:7" x14ac:dyDescent="0.25">
      <c r="A645" s="9">
        <v>43796</v>
      </c>
      <c r="B645" s="25">
        <f>SalesAndOrders[[#This Row],[Date]]</f>
        <v>43796</v>
      </c>
      <c r="C645" s="8" t="s">
        <v>10</v>
      </c>
      <c r="D645" s="8" t="s">
        <v>30</v>
      </c>
      <c r="E645" s="8" t="s">
        <v>14</v>
      </c>
      <c r="F645" s="8">
        <v>27</v>
      </c>
      <c r="G645" s="34">
        <v>4864</v>
      </c>
    </row>
    <row r="646" spans="1:7" x14ac:dyDescent="0.25">
      <c r="A646" s="29">
        <v>43796</v>
      </c>
      <c r="B646" s="25">
        <f>SalesAndOrders[[#This Row],[Date]]</f>
        <v>43796</v>
      </c>
      <c r="C646" s="31" t="s">
        <v>24</v>
      </c>
      <c r="D646" s="31" t="s">
        <v>30</v>
      </c>
      <c r="E646" s="31" t="s">
        <v>14</v>
      </c>
      <c r="F646" s="31">
        <v>266</v>
      </c>
      <c r="G646" s="33">
        <v>4808</v>
      </c>
    </row>
    <row r="647" spans="1:7" x14ac:dyDescent="0.25">
      <c r="A647" s="9">
        <v>43796</v>
      </c>
      <c r="B647" s="25">
        <f>SalesAndOrders[[#This Row],[Date]]</f>
        <v>43796</v>
      </c>
      <c r="C647" s="8" t="s">
        <v>16</v>
      </c>
      <c r="D647" s="8" t="s">
        <v>30</v>
      </c>
      <c r="E647" s="8" t="s">
        <v>14</v>
      </c>
      <c r="F647" s="8">
        <v>22</v>
      </c>
      <c r="G647" s="34">
        <v>4790</v>
      </c>
    </row>
    <row r="648" spans="1:7" x14ac:dyDescent="0.25">
      <c r="A648" s="29">
        <v>43796</v>
      </c>
      <c r="B648" s="25">
        <f>SalesAndOrders[[#This Row],[Date]]</f>
        <v>43796</v>
      </c>
      <c r="C648" s="31" t="s">
        <v>24</v>
      </c>
      <c r="D648" s="31" t="s">
        <v>30</v>
      </c>
      <c r="E648" s="31" t="s">
        <v>14</v>
      </c>
      <c r="F648" s="31">
        <v>130</v>
      </c>
      <c r="G648" s="33">
        <v>3465</v>
      </c>
    </row>
    <row r="649" spans="1:7" x14ac:dyDescent="0.25">
      <c r="A649" s="9">
        <v>43796</v>
      </c>
      <c r="B649" s="25">
        <f>SalesAndOrders[[#This Row],[Date]]</f>
        <v>43796</v>
      </c>
      <c r="C649" s="8" t="s">
        <v>24</v>
      </c>
      <c r="D649" s="8" t="s">
        <v>32</v>
      </c>
      <c r="E649" s="8" t="s">
        <v>33</v>
      </c>
      <c r="F649" s="8">
        <v>257</v>
      </c>
      <c r="G649" s="34">
        <v>9153</v>
      </c>
    </row>
    <row r="650" spans="1:7" x14ac:dyDescent="0.25">
      <c r="A650" s="29">
        <v>43796</v>
      </c>
      <c r="B650" s="25">
        <f>SalesAndOrders[[#This Row],[Date]]</f>
        <v>43796</v>
      </c>
      <c r="C650" s="31" t="s">
        <v>24</v>
      </c>
      <c r="D650" s="31" t="s">
        <v>32</v>
      </c>
      <c r="E650" s="31" t="s">
        <v>33</v>
      </c>
      <c r="F650" s="31">
        <v>88</v>
      </c>
      <c r="G650" s="33">
        <v>8268</v>
      </c>
    </row>
    <row r="651" spans="1:7" x14ac:dyDescent="0.25">
      <c r="A651" s="9">
        <v>43796</v>
      </c>
      <c r="B651" s="25">
        <f>SalesAndOrders[[#This Row],[Date]]</f>
        <v>43796</v>
      </c>
      <c r="C651" s="8" t="s">
        <v>24</v>
      </c>
      <c r="D651" s="8" t="s">
        <v>32</v>
      </c>
      <c r="E651" s="8" t="s">
        <v>33</v>
      </c>
      <c r="F651" s="8">
        <v>100</v>
      </c>
      <c r="G651" s="34">
        <v>5235</v>
      </c>
    </row>
    <row r="652" spans="1:7" x14ac:dyDescent="0.25">
      <c r="A652" s="29">
        <v>43796</v>
      </c>
      <c r="B652" s="25">
        <f>SalesAndOrders[[#This Row],[Date]]</f>
        <v>43796</v>
      </c>
      <c r="C652" s="31" t="s">
        <v>24</v>
      </c>
      <c r="D652" s="31" t="s">
        <v>32</v>
      </c>
      <c r="E652" s="31" t="s">
        <v>33</v>
      </c>
      <c r="F652" s="31">
        <v>177</v>
      </c>
      <c r="G652" s="33">
        <v>4704</v>
      </c>
    </row>
    <row r="653" spans="1:7" x14ac:dyDescent="0.25">
      <c r="A653" s="9">
        <v>43796</v>
      </c>
      <c r="B653" s="25">
        <f>SalesAndOrders[[#This Row],[Date]]</f>
        <v>43796</v>
      </c>
      <c r="C653" s="8" t="s">
        <v>24</v>
      </c>
      <c r="D653" s="8" t="s">
        <v>32</v>
      </c>
      <c r="E653" s="8" t="s">
        <v>33</v>
      </c>
      <c r="F653" s="8">
        <v>182</v>
      </c>
      <c r="G653" s="34">
        <v>4059</v>
      </c>
    </row>
    <row r="654" spans="1:7" x14ac:dyDescent="0.25">
      <c r="A654" s="29">
        <v>43796</v>
      </c>
      <c r="B654" s="25">
        <f>SalesAndOrders[[#This Row],[Date]]</f>
        <v>43796</v>
      </c>
      <c r="C654" s="31" t="s">
        <v>24</v>
      </c>
      <c r="D654" s="31" t="s">
        <v>32</v>
      </c>
      <c r="E654" s="31" t="s">
        <v>33</v>
      </c>
      <c r="F654" s="31">
        <v>141</v>
      </c>
      <c r="G654" s="33">
        <v>3604</v>
      </c>
    </row>
    <row r="655" spans="1:7" x14ac:dyDescent="0.25">
      <c r="A655" s="9">
        <v>43796</v>
      </c>
      <c r="B655" s="25">
        <f>SalesAndOrders[[#This Row],[Date]]</f>
        <v>43796</v>
      </c>
      <c r="C655" s="8" t="s">
        <v>24</v>
      </c>
      <c r="D655" s="8" t="s">
        <v>32</v>
      </c>
      <c r="E655" s="8" t="s">
        <v>33</v>
      </c>
      <c r="F655" s="8">
        <v>281</v>
      </c>
      <c r="G655" s="34">
        <v>3379</v>
      </c>
    </row>
    <row r="656" spans="1:7" x14ac:dyDescent="0.25">
      <c r="A656" s="29">
        <v>43796</v>
      </c>
      <c r="B656" s="25">
        <f>SalesAndOrders[[#This Row],[Date]]</f>
        <v>43796</v>
      </c>
      <c r="C656" s="31" t="s">
        <v>24</v>
      </c>
      <c r="D656" s="31" t="s">
        <v>32</v>
      </c>
      <c r="E656" s="31" t="s">
        <v>33</v>
      </c>
      <c r="F656" s="31">
        <v>221</v>
      </c>
      <c r="G656" s="33">
        <v>3082</v>
      </c>
    </row>
    <row r="657" spans="1:7" x14ac:dyDescent="0.25">
      <c r="A657" s="9">
        <v>43796</v>
      </c>
      <c r="B657" s="25">
        <f>SalesAndOrders[[#This Row],[Date]]</f>
        <v>43796</v>
      </c>
      <c r="C657" s="8" t="s">
        <v>16</v>
      </c>
      <c r="D657" s="8" t="s">
        <v>32</v>
      </c>
      <c r="E657" s="8" t="s">
        <v>33</v>
      </c>
      <c r="F657" s="8">
        <v>37</v>
      </c>
      <c r="G657" s="34">
        <v>2891</v>
      </c>
    </row>
    <row r="658" spans="1:7" x14ac:dyDescent="0.25">
      <c r="A658" s="29">
        <v>43796</v>
      </c>
      <c r="B658" s="25">
        <f>SalesAndOrders[[#This Row],[Date]]</f>
        <v>43796</v>
      </c>
      <c r="C658" s="31" t="s">
        <v>24</v>
      </c>
      <c r="D658" s="31" t="s">
        <v>32</v>
      </c>
      <c r="E658" s="31" t="s">
        <v>33</v>
      </c>
      <c r="F658" s="31">
        <v>23</v>
      </c>
      <c r="G658" s="33">
        <v>2167</v>
      </c>
    </row>
    <row r="659" spans="1:7" x14ac:dyDescent="0.25">
      <c r="A659" s="9">
        <v>43796</v>
      </c>
      <c r="B659" s="25">
        <f>SalesAndOrders[[#This Row],[Date]]</f>
        <v>43796</v>
      </c>
      <c r="C659" s="8" t="s">
        <v>24</v>
      </c>
      <c r="D659" s="8" t="s">
        <v>57</v>
      </c>
      <c r="E659" s="8" t="s">
        <v>14</v>
      </c>
      <c r="F659" s="8">
        <v>166</v>
      </c>
      <c r="G659" s="34">
        <v>5179</v>
      </c>
    </row>
    <row r="660" spans="1:7" x14ac:dyDescent="0.25">
      <c r="A660" s="29">
        <v>43796</v>
      </c>
      <c r="B660" s="25">
        <f>SalesAndOrders[[#This Row],[Date]]</f>
        <v>43796</v>
      </c>
      <c r="C660" s="31" t="s">
        <v>16</v>
      </c>
      <c r="D660" s="31" t="s">
        <v>32</v>
      </c>
      <c r="E660" s="31" t="s">
        <v>33</v>
      </c>
      <c r="F660" s="31">
        <v>138</v>
      </c>
      <c r="G660" s="33">
        <v>1257</v>
      </c>
    </row>
    <row r="661" spans="1:7" x14ac:dyDescent="0.25">
      <c r="A661" s="9">
        <v>43796</v>
      </c>
      <c r="B661" s="25">
        <f>SalesAndOrders[[#This Row],[Date]]</f>
        <v>43796</v>
      </c>
      <c r="C661" s="8" t="s">
        <v>16</v>
      </c>
      <c r="D661" s="8" t="s">
        <v>32</v>
      </c>
      <c r="E661" s="8" t="s">
        <v>33</v>
      </c>
      <c r="F661" s="8">
        <v>73</v>
      </c>
      <c r="G661" s="34">
        <v>973</v>
      </c>
    </row>
    <row r="662" spans="1:7" x14ac:dyDescent="0.25">
      <c r="A662" s="29">
        <v>43796</v>
      </c>
      <c r="B662" s="25">
        <f>SalesAndOrders[[#This Row],[Date]]</f>
        <v>43796</v>
      </c>
      <c r="C662" s="31" t="s">
        <v>10</v>
      </c>
      <c r="D662" s="31" t="s">
        <v>39</v>
      </c>
      <c r="E662" s="31" t="s">
        <v>33</v>
      </c>
      <c r="F662" s="31">
        <v>543</v>
      </c>
      <c r="G662" s="33">
        <v>17207</v>
      </c>
    </row>
    <row r="663" spans="1:7" x14ac:dyDescent="0.25">
      <c r="A663" s="9">
        <v>43796</v>
      </c>
      <c r="B663" s="25">
        <f>SalesAndOrders[[#This Row],[Date]]</f>
        <v>43796</v>
      </c>
      <c r="C663" s="8" t="s">
        <v>24</v>
      </c>
      <c r="D663" s="8" t="s">
        <v>39</v>
      </c>
      <c r="E663" s="8" t="s">
        <v>33</v>
      </c>
      <c r="F663" s="8">
        <v>555</v>
      </c>
      <c r="G663" s="34">
        <v>11275</v>
      </c>
    </row>
    <row r="664" spans="1:7" x14ac:dyDescent="0.25">
      <c r="A664" s="29">
        <v>43796</v>
      </c>
      <c r="B664" s="25">
        <f>SalesAndOrders[[#This Row],[Date]]</f>
        <v>43796</v>
      </c>
      <c r="C664" s="31" t="s">
        <v>16</v>
      </c>
      <c r="D664" s="31" t="s">
        <v>39</v>
      </c>
      <c r="E664" s="31" t="s">
        <v>33</v>
      </c>
      <c r="F664" s="31">
        <v>94</v>
      </c>
      <c r="G664" s="33">
        <v>8224</v>
      </c>
    </row>
    <row r="665" spans="1:7" x14ac:dyDescent="0.25">
      <c r="A665" s="9">
        <v>43796</v>
      </c>
      <c r="B665" s="25">
        <f>SalesAndOrders[[#This Row],[Date]]</f>
        <v>43796</v>
      </c>
      <c r="C665" s="8" t="s">
        <v>24</v>
      </c>
      <c r="D665" s="8" t="s">
        <v>39</v>
      </c>
      <c r="E665" s="8" t="s">
        <v>33</v>
      </c>
      <c r="F665" s="8">
        <v>170</v>
      </c>
      <c r="G665" s="34">
        <v>6840</v>
      </c>
    </row>
    <row r="666" spans="1:7" x14ac:dyDescent="0.25">
      <c r="A666" s="29">
        <v>43796</v>
      </c>
      <c r="B666" s="25">
        <f>SalesAndOrders[[#This Row],[Date]]</f>
        <v>43796</v>
      </c>
      <c r="C666" s="31" t="s">
        <v>16</v>
      </c>
      <c r="D666" s="31" t="s">
        <v>39</v>
      </c>
      <c r="E666" s="31" t="s">
        <v>33</v>
      </c>
      <c r="F666" s="31">
        <v>120</v>
      </c>
      <c r="G666" s="33">
        <v>4848</v>
      </c>
    </row>
    <row r="667" spans="1:7" x14ac:dyDescent="0.25">
      <c r="A667" s="9">
        <v>43796</v>
      </c>
      <c r="B667" s="25">
        <f>SalesAndOrders[[#This Row],[Date]]</f>
        <v>43796</v>
      </c>
      <c r="C667" s="8" t="s">
        <v>24</v>
      </c>
      <c r="D667" s="8" t="s">
        <v>39</v>
      </c>
      <c r="E667" s="8" t="s">
        <v>33</v>
      </c>
      <c r="F667" s="8">
        <v>137</v>
      </c>
      <c r="G667" s="34">
        <v>4482</v>
      </c>
    </row>
    <row r="668" spans="1:7" x14ac:dyDescent="0.25">
      <c r="A668" s="29">
        <v>43796</v>
      </c>
      <c r="B668" s="25">
        <f>SalesAndOrders[[#This Row],[Date]]</f>
        <v>43796</v>
      </c>
      <c r="C668" s="31" t="s">
        <v>24</v>
      </c>
      <c r="D668" s="31" t="s">
        <v>39</v>
      </c>
      <c r="E668" s="31" t="s">
        <v>33</v>
      </c>
      <c r="F668" s="31">
        <v>147</v>
      </c>
      <c r="G668" s="33">
        <v>2681</v>
      </c>
    </row>
    <row r="669" spans="1:7" x14ac:dyDescent="0.25">
      <c r="A669" s="9">
        <v>43796</v>
      </c>
      <c r="B669" s="25">
        <f>SalesAndOrders[[#This Row],[Date]]</f>
        <v>43796</v>
      </c>
      <c r="C669" s="8" t="s">
        <v>16</v>
      </c>
      <c r="D669" s="8" t="s">
        <v>39</v>
      </c>
      <c r="E669" s="8" t="s">
        <v>33</v>
      </c>
      <c r="F669" s="8">
        <v>64</v>
      </c>
      <c r="G669" s="34">
        <v>2331</v>
      </c>
    </row>
    <row r="670" spans="1:7" x14ac:dyDescent="0.25">
      <c r="A670" s="29">
        <v>43796</v>
      </c>
      <c r="B670" s="25">
        <f>SalesAndOrders[[#This Row],[Date]]</f>
        <v>43796</v>
      </c>
      <c r="C670" s="31" t="s">
        <v>10</v>
      </c>
      <c r="D670" s="31" t="s">
        <v>2724</v>
      </c>
      <c r="E670" s="31" t="s">
        <v>33</v>
      </c>
      <c r="F670" s="31">
        <v>234</v>
      </c>
      <c r="G670" s="33">
        <v>18294</v>
      </c>
    </row>
    <row r="671" spans="1:7" x14ac:dyDescent="0.25">
      <c r="A671" s="9">
        <v>43796</v>
      </c>
      <c r="B671" s="25">
        <f>SalesAndOrders[[#This Row],[Date]]</f>
        <v>43796</v>
      </c>
      <c r="C671" s="8" t="s">
        <v>10</v>
      </c>
      <c r="D671" s="8" t="s">
        <v>2724</v>
      </c>
      <c r="E671" s="8" t="s">
        <v>33</v>
      </c>
      <c r="F671" s="8">
        <v>260</v>
      </c>
      <c r="G671" s="34">
        <v>16267</v>
      </c>
    </row>
    <row r="672" spans="1:7" x14ac:dyDescent="0.25">
      <c r="A672" s="29">
        <v>43796</v>
      </c>
      <c r="B672" s="25">
        <f>SalesAndOrders[[#This Row],[Date]]</f>
        <v>43796</v>
      </c>
      <c r="C672" s="31" t="s">
        <v>16</v>
      </c>
      <c r="D672" s="31" t="s">
        <v>2724</v>
      </c>
      <c r="E672" s="31" t="s">
        <v>33</v>
      </c>
      <c r="F672" s="31">
        <v>134</v>
      </c>
      <c r="G672" s="33">
        <v>15857</v>
      </c>
    </row>
    <row r="673" spans="1:7" x14ac:dyDescent="0.25">
      <c r="A673" s="9">
        <v>43796</v>
      </c>
      <c r="B673" s="25">
        <f>SalesAndOrders[[#This Row],[Date]]</f>
        <v>43796</v>
      </c>
      <c r="C673" s="8" t="s">
        <v>10</v>
      </c>
      <c r="D673" s="8" t="s">
        <v>2724</v>
      </c>
      <c r="E673" s="8" t="s">
        <v>33</v>
      </c>
      <c r="F673" s="8">
        <v>496</v>
      </c>
      <c r="G673" s="34">
        <v>6957</v>
      </c>
    </row>
    <row r="674" spans="1:7" x14ac:dyDescent="0.25">
      <c r="A674" s="29">
        <v>43796</v>
      </c>
      <c r="B674" s="25">
        <f>SalesAndOrders[[#This Row],[Date]]</f>
        <v>43796</v>
      </c>
      <c r="C674" s="31" t="s">
        <v>16</v>
      </c>
      <c r="D674" s="31" t="s">
        <v>30</v>
      </c>
      <c r="E674" s="31" t="s">
        <v>14</v>
      </c>
      <c r="F674" s="31">
        <v>71</v>
      </c>
      <c r="G674" s="33">
        <v>6730</v>
      </c>
    </row>
    <row r="675" spans="1:7" x14ac:dyDescent="0.25">
      <c r="A675" s="9">
        <v>43796</v>
      </c>
      <c r="B675" s="25">
        <f>SalesAndOrders[[#This Row],[Date]]</f>
        <v>43796</v>
      </c>
      <c r="C675" s="8" t="s">
        <v>16</v>
      </c>
      <c r="D675" s="8" t="s">
        <v>32</v>
      </c>
      <c r="E675" s="8" t="s">
        <v>33</v>
      </c>
      <c r="F675" s="8">
        <v>21</v>
      </c>
      <c r="G675" s="34">
        <v>2232</v>
      </c>
    </row>
    <row r="676" spans="1:7" x14ac:dyDescent="0.25">
      <c r="A676" s="29">
        <v>43796</v>
      </c>
      <c r="B676" s="25">
        <f>SalesAndOrders[[#This Row],[Date]]</f>
        <v>43796</v>
      </c>
      <c r="C676" s="31" t="s">
        <v>10</v>
      </c>
      <c r="D676" s="31" t="s">
        <v>57</v>
      </c>
      <c r="E676" s="31" t="s">
        <v>14</v>
      </c>
      <c r="F676" s="31">
        <v>295</v>
      </c>
      <c r="G676" s="33">
        <v>8565</v>
      </c>
    </row>
    <row r="677" spans="1:7" x14ac:dyDescent="0.25">
      <c r="A677" s="9">
        <v>43796</v>
      </c>
      <c r="B677" s="25">
        <f>SalesAndOrders[[#This Row],[Date]]</f>
        <v>43796</v>
      </c>
      <c r="C677" s="8" t="s">
        <v>24</v>
      </c>
      <c r="D677" s="8" t="s">
        <v>57</v>
      </c>
      <c r="E677" s="8" t="s">
        <v>14</v>
      </c>
      <c r="F677" s="8">
        <v>211</v>
      </c>
      <c r="G677" s="34">
        <v>7453</v>
      </c>
    </row>
    <row r="678" spans="1:7" x14ac:dyDescent="0.25">
      <c r="A678" s="29">
        <v>43796</v>
      </c>
      <c r="B678" s="25">
        <f>SalesAndOrders[[#This Row],[Date]]</f>
        <v>43796</v>
      </c>
      <c r="C678" s="31" t="s">
        <v>24</v>
      </c>
      <c r="D678" s="31" t="s">
        <v>57</v>
      </c>
      <c r="E678" s="31" t="s">
        <v>14</v>
      </c>
      <c r="F678" s="31">
        <v>170</v>
      </c>
      <c r="G678" s="33">
        <v>5975</v>
      </c>
    </row>
    <row r="679" spans="1:7" x14ac:dyDescent="0.25">
      <c r="A679" s="9">
        <v>43796</v>
      </c>
      <c r="B679" s="25">
        <f>SalesAndOrders[[#This Row],[Date]]</f>
        <v>43796</v>
      </c>
      <c r="C679" s="8" t="s">
        <v>24</v>
      </c>
      <c r="D679" s="8" t="s">
        <v>57</v>
      </c>
      <c r="E679" s="8" t="s">
        <v>14</v>
      </c>
      <c r="F679" s="8">
        <v>175</v>
      </c>
      <c r="G679" s="34">
        <v>5760</v>
      </c>
    </row>
    <row r="680" spans="1:7" x14ac:dyDescent="0.25">
      <c r="A680" s="29">
        <v>43796</v>
      </c>
      <c r="B680" s="25">
        <f>SalesAndOrders[[#This Row],[Date]]</f>
        <v>43796</v>
      </c>
      <c r="C680" s="31" t="s">
        <v>16</v>
      </c>
      <c r="D680" s="31" t="s">
        <v>57</v>
      </c>
      <c r="E680" s="31" t="s">
        <v>14</v>
      </c>
      <c r="F680" s="31">
        <v>48</v>
      </c>
      <c r="G680" s="33">
        <v>5545</v>
      </c>
    </row>
    <row r="681" spans="1:7" x14ac:dyDescent="0.25">
      <c r="A681" s="9">
        <v>43796</v>
      </c>
      <c r="B681" s="25">
        <f>SalesAndOrders[[#This Row],[Date]]</f>
        <v>43796</v>
      </c>
      <c r="C681" s="8" t="s">
        <v>24</v>
      </c>
      <c r="D681" s="8" t="s">
        <v>57</v>
      </c>
      <c r="E681" s="8" t="s">
        <v>14</v>
      </c>
      <c r="F681" s="8">
        <v>261</v>
      </c>
      <c r="G681" s="34">
        <v>5098</v>
      </c>
    </row>
    <row r="682" spans="1:7" x14ac:dyDescent="0.25">
      <c r="A682" s="29">
        <v>43796</v>
      </c>
      <c r="B682" s="25">
        <f>SalesAndOrders[[#This Row],[Date]]</f>
        <v>43796</v>
      </c>
      <c r="C682" s="31" t="s">
        <v>16</v>
      </c>
      <c r="D682" s="31" t="s">
        <v>57</v>
      </c>
      <c r="E682" s="31" t="s">
        <v>14</v>
      </c>
      <c r="F682" s="31">
        <v>173</v>
      </c>
      <c r="G682" s="33">
        <v>5059</v>
      </c>
    </row>
    <row r="683" spans="1:7" x14ac:dyDescent="0.25">
      <c r="A683" s="9">
        <v>43796</v>
      </c>
      <c r="B683" s="25">
        <f>SalesAndOrders[[#This Row],[Date]]</f>
        <v>43796</v>
      </c>
      <c r="C683" s="8" t="s">
        <v>24</v>
      </c>
      <c r="D683" s="8" t="s">
        <v>57</v>
      </c>
      <c r="E683" s="8" t="s">
        <v>14</v>
      </c>
      <c r="F683" s="8">
        <v>270</v>
      </c>
      <c r="G683" s="34">
        <v>3589</v>
      </c>
    </row>
    <row r="684" spans="1:7" x14ac:dyDescent="0.25">
      <c r="A684" s="29">
        <v>43796</v>
      </c>
      <c r="B684" s="25">
        <f>SalesAndOrders[[#This Row],[Date]]</f>
        <v>43796</v>
      </c>
      <c r="C684" s="31" t="s">
        <v>16</v>
      </c>
      <c r="D684" s="31" t="s">
        <v>57</v>
      </c>
      <c r="E684" s="31" t="s">
        <v>14</v>
      </c>
      <c r="F684" s="31">
        <v>196</v>
      </c>
      <c r="G684" s="33">
        <v>3534</v>
      </c>
    </row>
    <row r="685" spans="1:7" x14ac:dyDescent="0.25">
      <c r="A685" s="9">
        <v>43796</v>
      </c>
      <c r="B685" s="25">
        <f>SalesAndOrders[[#This Row],[Date]]</f>
        <v>43796</v>
      </c>
      <c r="C685" s="8" t="s">
        <v>16</v>
      </c>
      <c r="D685" s="8" t="s">
        <v>57</v>
      </c>
      <c r="E685" s="8" t="s">
        <v>14</v>
      </c>
      <c r="F685" s="8">
        <v>93</v>
      </c>
      <c r="G685" s="34">
        <v>3492</v>
      </c>
    </row>
    <row r="686" spans="1:7" x14ac:dyDescent="0.25">
      <c r="A686" s="29">
        <v>43796</v>
      </c>
      <c r="B686" s="25">
        <f>SalesAndOrders[[#This Row],[Date]]</f>
        <v>43796</v>
      </c>
      <c r="C686" s="31" t="s">
        <v>16</v>
      </c>
      <c r="D686" s="31" t="s">
        <v>57</v>
      </c>
      <c r="E686" s="31" t="s">
        <v>14</v>
      </c>
      <c r="F686" s="31">
        <v>78</v>
      </c>
      <c r="G686" s="33">
        <v>2328</v>
      </c>
    </row>
    <row r="687" spans="1:7" x14ac:dyDescent="0.25">
      <c r="A687" s="9">
        <v>43796</v>
      </c>
      <c r="B687" s="25">
        <f>SalesAndOrders[[#This Row],[Date]]</f>
        <v>43796</v>
      </c>
      <c r="C687" s="8" t="s">
        <v>16</v>
      </c>
      <c r="D687" s="8" t="s">
        <v>57</v>
      </c>
      <c r="E687" s="8" t="s">
        <v>14</v>
      </c>
      <c r="F687" s="8">
        <v>68</v>
      </c>
      <c r="G687" s="34">
        <v>3728</v>
      </c>
    </row>
    <row r="688" spans="1:7" x14ac:dyDescent="0.25">
      <c r="A688" s="29">
        <v>43796</v>
      </c>
      <c r="B688" s="25">
        <f>SalesAndOrders[[#This Row],[Date]]</f>
        <v>43796</v>
      </c>
      <c r="C688" s="31" t="s">
        <v>10</v>
      </c>
      <c r="D688" s="31" t="s">
        <v>60</v>
      </c>
      <c r="E688" s="31" t="s">
        <v>33</v>
      </c>
      <c r="F688" s="31">
        <v>346</v>
      </c>
      <c r="G688" s="33">
        <v>17031</v>
      </c>
    </row>
    <row r="689" spans="1:7" x14ac:dyDescent="0.25">
      <c r="A689" s="9">
        <v>43796</v>
      </c>
      <c r="B689" s="25">
        <f>SalesAndOrders[[#This Row],[Date]]</f>
        <v>43796</v>
      </c>
      <c r="C689" s="8" t="s">
        <v>10</v>
      </c>
      <c r="D689" s="8" t="s">
        <v>60</v>
      </c>
      <c r="E689" s="8" t="s">
        <v>33</v>
      </c>
      <c r="F689" s="8">
        <v>523</v>
      </c>
      <c r="G689" s="34">
        <v>18409</v>
      </c>
    </row>
    <row r="690" spans="1:7" x14ac:dyDescent="0.25">
      <c r="A690" s="29">
        <v>43796</v>
      </c>
      <c r="B690" s="25">
        <f>SalesAndOrders[[#This Row],[Date]]</f>
        <v>43796</v>
      </c>
      <c r="C690" s="31" t="s">
        <v>10</v>
      </c>
      <c r="D690" s="31" t="s">
        <v>60</v>
      </c>
      <c r="E690" s="31" t="s">
        <v>33</v>
      </c>
      <c r="F690" s="31">
        <v>243</v>
      </c>
      <c r="G690" s="33">
        <v>16699</v>
      </c>
    </row>
    <row r="691" spans="1:7" x14ac:dyDescent="0.25">
      <c r="A691" s="9">
        <v>43796</v>
      </c>
      <c r="B691" s="25">
        <f>SalesAndOrders[[#This Row],[Date]]</f>
        <v>43796</v>
      </c>
      <c r="C691" s="8" t="s">
        <v>16</v>
      </c>
      <c r="D691" s="8" t="s">
        <v>60</v>
      </c>
      <c r="E691" s="8" t="s">
        <v>33</v>
      </c>
      <c r="F691" s="8">
        <v>379</v>
      </c>
      <c r="G691" s="34">
        <v>12916</v>
      </c>
    </row>
    <row r="692" spans="1:7" x14ac:dyDescent="0.25">
      <c r="A692" s="29">
        <v>43796</v>
      </c>
      <c r="B692" s="25">
        <f>SalesAndOrders[[#This Row],[Date]]</f>
        <v>43796</v>
      </c>
      <c r="C692" s="31" t="s">
        <v>24</v>
      </c>
      <c r="D692" s="31" t="s">
        <v>60</v>
      </c>
      <c r="E692" s="31" t="s">
        <v>33</v>
      </c>
      <c r="F692" s="31">
        <v>93</v>
      </c>
      <c r="G692" s="33">
        <v>9161</v>
      </c>
    </row>
    <row r="693" spans="1:7" x14ac:dyDescent="0.25">
      <c r="A693" s="9">
        <v>43796</v>
      </c>
      <c r="B693" s="25">
        <f>SalesAndOrders[[#This Row],[Date]]</f>
        <v>43796</v>
      </c>
      <c r="C693" s="8" t="s">
        <v>10</v>
      </c>
      <c r="D693" s="8" t="s">
        <v>60</v>
      </c>
      <c r="E693" s="8" t="s">
        <v>33</v>
      </c>
      <c r="F693" s="8">
        <v>509</v>
      </c>
      <c r="G693" s="34">
        <v>8483</v>
      </c>
    </row>
    <row r="694" spans="1:7" x14ac:dyDescent="0.25">
      <c r="A694" s="29">
        <v>43796</v>
      </c>
      <c r="B694" s="25">
        <f>SalesAndOrders[[#This Row],[Date]]</f>
        <v>43796</v>
      </c>
      <c r="C694" s="31" t="s">
        <v>16</v>
      </c>
      <c r="D694" s="31" t="s">
        <v>60</v>
      </c>
      <c r="E694" s="31" t="s">
        <v>33</v>
      </c>
      <c r="F694" s="31">
        <v>139</v>
      </c>
      <c r="G694" s="33">
        <v>6572</v>
      </c>
    </row>
    <row r="695" spans="1:7" x14ac:dyDescent="0.25">
      <c r="A695" s="9">
        <v>43796</v>
      </c>
      <c r="B695" s="25">
        <f>SalesAndOrders[[#This Row],[Date]]</f>
        <v>43796</v>
      </c>
      <c r="C695" s="8" t="s">
        <v>16</v>
      </c>
      <c r="D695" s="8" t="s">
        <v>60</v>
      </c>
      <c r="E695" s="8" t="s">
        <v>33</v>
      </c>
      <c r="F695" s="8">
        <v>102</v>
      </c>
      <c r="G695" s="34">
        <v>6133</v>
      </c>
    </row>
    <row r="696" spans="1:7" x14ac:dyDescent="0.25">
      <c r="A696" s="29">
        <v>43796</v>
      </c>
      <c r="B696" s="25">
        <f>SalesAndOrders[[#This Row],[Date]]</f>
        <v>43796</v>
      </c>
      <c r="C696" s="31" t="s">
        <v>24</v>
      </c>
      <c r="D696" s="31" t="s">
        <v>60</v>
      </c>
      <c r="E696" s="31" t="s">
        <v>33</v>
      </c>
      <c r="F696" s="31">
        <v>100</v>
      </c>
      <c r="G696" s="33">
        <v>4494</v>
      </c>
    </row>
    <row r="697" spans="1:7" x14ac:dyDescent="0.25">
      <c r="A697" s="9">
        <v>43796</v>
      </c>
      <c r="B697" s="25">
        <f>SalesAndOrders[[#This Row],[Date]]</f>
        <v>43796</v>
      </c>
      <c r="C697" s="8" t="s">
        <v>16</v>
      </c>
      <c r="D697" s="8" t="s">
        <v>60</v>
      </c>
      <c r="E697" s="8" t="s">
        <v>33</v>
      </c>
      <c r="F697" s="8">
        <v>99</v>
      </c>
      <c r="G697" s="34">
        <v>4262</v>
      </c>
    </row>
    <row r="698" spans="1:7" x14ac:dyDescent="0.25">
      <c r="A698" s="29">
        <v>43796</v>
      </c>
      <c r="B698" s="25">
        <f>SalesAndOrders[[#This Row],[Date]]</f>
        <v>43796</v>
      </c>
      <c r="C698" s="31" t="s">
        <v>24</v>
      </c>
      <c r="D698" s="31" t="s">
        <v>60</v>
      </c>
      <c r="E698" s="31" t="s">
        <v>33</v>
      </c>
      <c r="F698" s="31">
        <v>165</v>
      </c>
      <c r="G698" s="33">
        <v>4261</v>
      </c>
    </row>
    <row r="699" spans="1:7" x14ac:dyDescent="0.25">
      <c r="A699" s="9">
        <v>43796</v>
      </c>
      <c r="B699" s="25">
        <f>SalesAndOrders[[#This Row],[Date]]</f>
        <v>43796</v>
      </c>
      <c r="C699" s="8" t="s">
        <v>16</v>
      </c>
      <c r="D699" s="8" t="s">
        <v>60</v>
      </c>
      <c r="E699" s="8" t="s">
        <v>33</v>
      </c>
      <c r="F699" s="8">
        <v>88</v>
      </c>
      <c r="G699" s="34">
        <v>946</v>
      </c>
    </row>
    <row r="700" spans="1:7" x14ac:dyDescent="0.25">
      <c r="A700" s="29">
        <v>43796</v>
      </c>
      <c r="B700" s="25">
        <f>SalesAndOrders[[#This Row],[Date]]</f>
        <v>43796</v>
      </c>
      <c r="C700" s="31" t="s">
        <v>10</v>
      </c>
      <c r="D700" s="31" t="s">
        <v>67</v>
      </c>
      <c r="E700" s="31" t="s">
        <v>33</v>
      </c>
      <c r="F700" s="31">
        <v>329</v>
      </c>
      <c r="G700" s="33">
        <v>15079</v>
      </c>
    </row>
    <row r="701" spans="1:7" x14ac:dyDescent="0.25">
      <c r="A701" s="9">
        <v>43796</v>
      </c>
      <c r="B701" s="25">
        <f>SalesAndOrders[[#This Row],[Date]]</f>
        <v>43796</v>
      </c>
      <c r="C701" s="8" t="s">
        <v>24</v>
      </c>
      <c r="D701" s="8" t="s">
        <v>67</v>
      </c>
      <c r="E701" s="8" t="s">
        <v>33</v>
      </c>
      <c r="F701" s="8">
        <v>117</v>
      </c>
      <c r="G701" s="34">
        <v>6962</v>
      </c>
    </row>
    <row r="702" spans="1:7" x14ac:dyDescent="0.25">
      <c r="A702" s="29">
        <v>43796</v>
      </c>
      <c r="B702" s="25">
        <f>SalesAndOrders[[#This Row],[Date]]</f>
        <v>43796</v>
      </c>
      <c r="C702" s="31" t="s">
        <v>16</v>
      </c>
      <c r="D702" s="31" t="s">
        <v>67</v>
      </c>
      <c r="E702" s="31" t="s">
        <v>33</v>
      </c>
      <c r="F702" s="31">
        <v>49</v>
      </c>
      <c r="G702" s="33">
        <v>5601</v>
      </c>
    </row>
    <row r="703" spans="1:7" x14ac:dyDescent="0.25">
      <c r="A703" s="9">
        <v>43796</v>
      </c>
      <c r="B703" s="25">
        <f>SalesAndOrders[[#This Row],[Date]]</f>
        <v>43796</v>
      </c>
      <c r="C703" s="8" t="s">
        <v>10</v>
      </c>
      <c r="D703" s="8" t="s">
        <v>67</v>
      </c>
      <c r="E703" s="8" t="s">
        <v>33</v>
      </c>
      <c r="F703" s="8">
        <v>85</v>
      </c>
      <c r="G703" s="34">
        <v>4783</v>
      </c>
    </row>
    <row r="704" spans="1:7" x14ac:dyDescent="0.25">
      <c r="A704" s="29">
        <v>43796</v>
      </c>
      <c r="B704" s="25">
        <f>SalesAndOrders[[#This Row],[Date]]</f>
        <v>43796</v>
      </c>
      <c r="C704" s="31" t="s">
        <v>16</v>
      </c>
      <c r="D704" s="31" t="s">
        <v>67</v>
      </c>
      <c r="E704" s="31" t="s">
        <v>33</v>
      </c>
      <c r="F704" s="31">
        <v>19</v>
      </c>
      <c r="G704" s="33">
        <v>4114</v>
      </c>
    </row>
    <row r="705" spans="1:7" x14ac:dyDescent="0.25">
      <c r="A705" s="9">
        <v>43796</v>
      </c>
      <c r="B705" s="25">
        <f>SalesAndOrders[[#This Row],[Date]]</f>
        <v>43796</v>
      </c>
      <c r="C705" s="8" t="s">
        <v>16</v>
      </c>
      <c r="D705" s="8" t="s">
        <v>67</v>
      </c>
      <c r="E705" s="8" t="s">
        <v>33</v>
      </c>
      <c r="F705" s="8">
        <v>29</v>
      </c>
      <c r="G705" s="34">
        <v>3855</v>
      </c>
    </row>
    <row r="706" spans="1:7" x14ac:dyDescent="0.25">
      <c r="A706" s="29">
        <v>43796</v>
      </c>
      <c r="B706" s="25">
        <f>SalesAndOrders[[#This Row],[Date]]</f>
        <v>43796</v>
      </c>
      <c r="C706" s="31" t="s">
        <v>16</v>
      </c>
      <c r="D706" s="31" t="s">
        <v>67</v>
      </c>
      <c r="E706" s="31" t="s">
        <v>33</v>
      </c>
      <c r="F706" s="31">
        <v>117</v>
      </c>
      <c r="G706" s="33">
        <v>3828</v>
      </c>
    </row>
    <row r="707" spans="1:7" x14ac:dyDescent="0.25">
      <c r="A707" s="9">
        <v>43796</v>
      </c>
      <c r="B707" s="25">
        <f>SalesAndOrders[[#This Row],[Date]]</f>
        <v>43796</v>
      </c>
      <c r="C707" s="8" t="s">
        <v>24</v>
      </c>
      <c r="D707" s="8" t="s">
        <v>67</v>
      </c>
      <c r="E707" s="8" t="s">
        <v>33</v>
      </c>
      <c r="F707" s="8">
        <v>259</v>
      </c>
      <c r="G707" s="34">
        <v>3582</v>
      </c>
    </row>
    <row r="708" spans="1:7" x14ac:dyDescent="0.25">
      <c r="A708" s="29">
        <v>43796</v>
      </c>
      <c r="B708" s="25">
        <f>SalesAndOrders[[#This Row],[Date]]</f>
        <v>43796</v>
      </c>
      <c r="C708" s="31" t="s">
        <v>16</v>
      </c>
      <c r="D708" s="31" t="s">
        <v>67</v>
      </c>
      <c r="E708" s="31" t="s">
        <v>33</v>
      </c>
      <c r="F708" s="31">
        <v>70</v>
      </c>
      <c r="G708" s="33">
        <v>2822</v>
      </c>
    </row>
    <row r="709" spans="1:7" x14ac:dyDescent="0.25">
      <c r="A709" s="9">
        <v>43796</v>
      </c>
      <c r="B709" s="25">
        <f>SalesAndOrders[[#This Row],[Date]]</f>
        <v>43796</v>
      </c>
      <c r="C709" s="8" t="s">
        <v>16</v>
      </c>
      <c r="D709" s="8" t="s">
        <v>67</v>
      </c>
      <c r="E709" s="8" t="s">
        <v>33</v>
      </c>
      <c r="F709" s="8">
        <v>41</v>
      </c>
      <c r="G709" s="34">
        <v>1655</v>
      </c>
    </row>
    <row r="710" spans="1:7" x14ac:dyDescent="0.25">
      <c r="A710" s="29">
        <v>43765</v>
      </c>
      <c r="B710" s="25">
        <f>SalesAndOrders[[#This Row],[Date]]</f>
        <v>43765</v>
      </c>
      <c r="C710" s="31" t="s">
        <v>10</v>
      </c>
      <c r="D710" s="31" t="s">
        <v>13</v>
      </c>
      <c r="E710" s="31" t="s">
        <v>14</v>
      </c>
      <c r="F710" s="31">
        <v>578</v>
      </c>
      <c r="G710" s="33">
        <v>11730</v>
      </c>
    </row>
    <row r="711" spans="1:7" x14ac:dyDescent="0.25">
      <c r="A711" s="9">
        <v>43765</v>
      </c>
      <c r="B711" s="25">
        <f>SalesAndOrders[[#This Row],[Date]]</f>
        <v>43765</v>
      </c>
      <c r="C711" s="8" t="s">
        <v>10</v>
      </c>
      <c r="D711" s="8" t="s">
        <v>13</v>
      </c>
      <c r="E711" s="8" t="s">
        <v>14</v>
      </c>
      <c r="F711" s="8">
        <v>569</v>
      </c>
      <c r="G711" s="34">
        <v>14209</v>
      </c>
    </row>
    <row r="712" spans="1:7" x14ac:dyDescent="0.25">
      <c r="A712" s="29">
        <v>43765</v>
      </c>
      <c r="B712" s="25">
        <f>SalesAndOrders[[#This Row],[Date]]</f>
        <v>43765</v>
      </c>
      <c r="C712" s="31" t="s">
        <v>10</v>
      </c>
      <c r="D712" s="31" t="s">
        <v>13</v>
      </c>
      <c r="E712" s="31" t="s">
        <v>14</v>
      </c>
      <c r="F712" s="31">
        <v>416</v>
      </c>
      <c r="G712" s="33">
        <v>11469</v>
      </c>
    </row>
    <row r="713" spans="1:7" x14ac:dyDescent="0.25">
      <c r="A713" s="9">
        <v>43765</v>
      </c>
      <c r="B713" s="25">
        <f>SalesAndOrders[[#This Row],[Date]]</f>
        <v>43765</v>
      </c>
      <c r="C713" s="8" t="s">
        <v>10</v>
      </c>
      <c r="D713" s="8" t="s">
        <v>13</v>
      </c>
      <c r="E713" s="8" t="s">
        <v>14</v>
      </c>
      <c r="F713" s="8">
        <v>240</v>
      </c>
      <c r="G713" s="34">
        <v>10454</v>
      </c>
    </row>
    <row r="714" spans="1:7" x14ac:dyDescent="0.25">
      <c r="A714" s="29">
        <v>43765</v>
      </c>
      <c r="B714" s="25">
        <f>SalesAndOrders[[#This Row],[Date]]</f>
        <v>43765</v>
      </c>
      <c r="C714" s="31" t="s">
        <v>10</v>
      </c>
      <c r="D714" s="31" t="s">
        <v>13</v>
      </c>
      <c r="E714" s="31" t="s">
        <v>14</v>
      </c>
      <c r="F714" s="31">
        <v>233</v>
      </c>
      <c r="G714" s="33">
        <v>7096</v>
      </c>
    </row>
    <row r="715" spans="1:7" x14ac:dyDescent="0.25">
      <c r="A715" s="9">
        <v>43765</v>
      </c>
      <c r="B715" s="25">
        <f>SalesAndOrders[[#This Row],[Date]]</f>
        <v>43765</v>
      </c>
      <c r="C715" s="8" t="s">
        <v>24</v>
      </c>
      <c r="D715" s="8" t="s">
        <v>19</v>
      </c>
      <c r="E715" s="8" t="s">
        <v>14</v>
      </c>
      <c r="F715" s="8">
        <v>260</v>
      </c>
      <c r="G715" s="34">
        <v>5933</v>
      </c>
    </row>
    <row r="716" spans="1:7" x14ac:dyDescent="0.25">
      <c r="A716" s="29">
        <v>43765</v>
      </c>
      <c r="B716" s="25">
        <f>SalesAndOrders[[#This Row],[Date]]</f>
        <v>43765</v>
      </c>
      <c r="C716" s="31" t="s">
        <v>10</v>
      </c>
      <c r="D716" s="31" t="s">
        <v>13</v>
      </c>
      <c r="E716" s="31" t="s">
        <v>14</v>
      </c>
      <c r="F716" s="31">
        <v>247</v>
      </c>
      <c r="G716" s="33">
        <v>5639</v>
      </c>
    </row>
    <row r="717" spans="1:7" x14ac:dyDescent="0.25">
      <c r="A717" s="9">
        <v>43765</v>
      </c>
      <c r="B717" s="25">
        <f>SalesAndOrders[[#This Row],[Date]]</f>
        <v>43765</v>
      </c>
      <c r="C717" s="8" t="s">
        <v>10</v>
      </c>
      <c r="D717" s="8" t="s">
        <v>13</v>
      </c>
      <c r="E717" s="8" t="s">
        <v>14</v>
      </c>
      <c r="F717" s="8">
        <v>267</v>
      </c>
      <c r="G717" s="34">
        <v>5309</v>
      </c>
    </row>
    <row r="718" spans="1:7" x14ac:dyDescent="0.25">
      <c r="A718" s="29">
        <v>43765</v>
      </c>
      <c r="B718" s="25">
        <f>SalesAndOrders[[#This Row],[Date]]</f>
        <v>43765</v>
      </c>
      <c r="C718" s="31" t="s">
        <v>10</v>
      </c>
      <c r="D718" s="31" t="s">
        <v>13</v>
      </c>
      <c r="E718" s="31" t="s">
        <v>14</v>
      </c>
      <c r="F718" s="31">
        <v>248</v>
      </c>
      <c r="G718" s="33">
        <v>4900</v>
      </c>
    </row>
    <row r="719" spans="1:7" x14ac:dyDescent="0.25">
      <c r="A719" s="9">
        <v>43765</v>
      </c>
      <c r="B719" s="25">
        <f>SalesAndOrders[[#This Row],[Date]]</f>
        <v>43765</v>
      </c>
      <c r="C719" s="8" t="s">
        <v>10</v>
      </c>
      <c r="D719" s="8" t="s">
        <v>13</v>
      </c>
      <c r="E719" s="8" t="s">
        <v>14</v>
      </c>
      <c r="F719" s="8">
        <v>128</v>
      </c>
      <c r="G719" s="34">
        <v>4732</v>
      </c>
    </row>
    <row r="720" spans="1:7" x14ac:dyDescent="0.25">
      <c r="A720" s="29">
        <v>43765</v>
      </c>
      <c r="B720" s="25">
        <f>SalesAndOrders[[#This Row],[Date]]</f>
        <v>43765</v>
      </c>
      <c r="C720" s="31" t="s">
        <v>10</v>
      </c>
      <c r="D720" s="31" t="s">
        <v>13</v>
      </c>
      <c r="E720" s="31" t="s">
        <v>14</v>
      </c>
      <c r="F720" s="31">
        <v>64</v>
      </c>
      <c r="G720" s="33">
        <v>3825</v>
      </c>
    </row>
    <row r="721" spans="1:7" x14ac:dyDescent="0.25">
      <c r="A721" s="9">
        <v>43765</v>
      </c>
      <c r="B721" s="25">
        <f>SalesAndOrders[[#This Row],[Date]]</f>
        <v>43765</v>
      </c>
      <c r="C721" s="8" t="s">
        <v>10</v>
      </c>
      <c r="D721" s="8" t="s">
        <v>13</v>
      </c>
      <c r="E721" s="8" t="s">
        <v>14</v>
      </c>
      <c r="F721" s="8">
        <v>61</v>
      </c>
      <c r="G721" s="34">
        <v>3631</v>
      </c>
    </row>
    <row r="722" spans="1:7" x14ac:dyDescent="0.25">
      <c r="A722" s="29">
        <v>43765</v>
      </c>
      <c r="B722" s="25">
        <f>SalesAndOrders[[#This Row],[Date]]</f>
        <v>43765</v>
      </c>
      <c r="C722" s="31" t="s">
        <v>10</v>
      </c>
      <c r="D722" s="31" t="s">
        <v>57</v>
      </c>
      <c r="E722" s="31" t="s">
        <v>14</v>
      </c>
      <c r="F722" s="31">
        <v>541</v>
      </c>
      <c r="G722" s="33">
        <v>8350</v>
      </c>
    </row>
    <row r="723" spans="1:7" x14ac:dyDescent="0.25">
      <c r="A723" s="9">
        <v>43765</v>
      </c>
      <c r="B723" s="25">
        <f>SalesAndOrders[[#This Row],[Date]]</f>
        <v>43765</v>
      </c>
      <c r="C723" s="8" t="s">
        <v>10</v>
      </c>
      <c r="D723" s="8" t="s">
        <v>13</v>
      </c>
      <c r="E723" s="8" t="s">
        <v>14</v>
      </c>
      <c r="F723" s="8">
        <v>20</v>
      </c>
      <c r="G723" s="34">
        <v>2301</v>
      </c>
    </row>
    <row r="724" spans="1:7" x14ac:dyDescent="0.25">
      <c r="A724" s="29">
        <v>43765</v>
      </c>
      <c r="B724" s="25">
        <f>SalesAndOrders[[#This Row],[Date]]</f>
        <v>43765</v>
      </c>
      <c r="C724" s="31" t="s">
        <v>16</v>
      </c>
      <c r="D724" s="31" t="s">
        <v>19</v>
      </c>
      <c r="E724" s="31" t="s">
        <v>14</v>
      </c>
      <c r="F724" s="31">
        <v>338</v>
      </c>
      <c r="G724" s="33">
        <v>14411</v>
      </c>
    </row>
    <row r="725" spans="1:7" x14ac:dyDescent="0.25">
      <c r="A725" s="9">
        <v>43765</v>
      </c>
      <c r="B725" s="25">
        <f>SalesAndOrders[[#This Row],[Date]]</f>
        <v>43765</v>
      </c>
      <c r="C725" s="8" t="s">
        <v>24</v>
      </c>
      <c r="D725" s="8" t="s">
        <v>19</v>
      </c>
      <c r="E725" s="8" t="s">
        <v>14</v>
      </c>
      <c r="F725" s="8">
        <v>197</v>
      </c>
      <c r="G725" s="34">
        <v>10204</v>
      </c>
    </row>
    <row r="726" spans="1:7" x14ac:dyDescent="0.25">
      <c r="A726" s="29">
        <v>43765</v>
      </c>
      <c r="B726" s="25">
        <f>SalesAndOrders[[#This Row],[Date]]</f>
        <v>43765</v>
      </c>
      <c r="C726" s="31" t="s">
        <v>24</v>
      </c>
      <c r="D726" s="31" t="s">
        <v>19</v>
      </c>
      <c r="E726" s="31" t="s">
        <v>14</v>
      </c>
      <c r="F726" s="31">
        <v>148</v>
      </c>
      <c r="G726" s="33">
        <v>5314</v>
      </c>
    </row>
    <row r="727" spans="1:7" x14ac:dyDescent="0.25">
      <c r="A727" s="9">
        <v>43765</v>
      </c>
      <c r="B727" s="25">
        <f>SalesAndOrders[[#This Row],[Date]]</f>
        <v>43765</v>
      </c>
      <c r="C727" s="8" t="s">
        <v>16</v>
      </c>
      <c r="D727" s="8" t="s">
        <v>19</v>
      </c>
      <c r="E727" s="8" t="s">
        <v>14</v>
      </c>
      <c r="F727" s="8">
        <v>51</v>
      </c>
      <c r="G727" s="34">
        <v>5155</v>
      </c>
    </row>
    <row r="728" spans="1:7" x14ac:dyDescent="0.25">
      <c r="A728" s="29">
        <v>43765</v>
      </c>
      <c r="B728" s="25">
        <f>SalesAndOrders[[#This Row],[Date]]</f>
        <v>43765</v>
      </c>
      <c r="C728" s="31" t="s">
        <v>24</v>
      </c>
      <c r="D728" s="31" t="s">
        <v>19</v>
      </c>
      <c r="E728" s="31" t="s">
        <v>14</v>
      </c>
      <c r="F728" s="31">
        <v>161</v>
      </c>
      <c r="G728" s="33">
        <v>4781</v>
      </c>
    </row>
    <row r="729" spans="1:7" x14ac:dyDescent="0.25">
      <c r="A729" s="9">
        <v>43765</v>
      </c>
      <c r="B729" s="25">
        <f>SalesAndOrders[[#This Row],[Date]]</f>
        <v>43765</v>
      </c>
      <c r="C729" s="8" t="s">
        <v>16</v>
      </c>
      <c r="D729" s="8" t="s">
        <v>19</v>
      </c>
      <c r="E729" s="8" t="s">
        <v>14</v>
      </c>
      <c r="F729" s="8">
        <v>35</v>
      </c>
      <c r="G729" s="34">
        <v>4604</v>
      </c>
    </row>
    <row r="730" spans="1:7" x14ac:dyDescent="0.25">
      <c r="A730" s="29">
        <v>43765</v>
      </c>
      <c r="B730" s="25">
        <f>SalesAndOrders[[#This Row],[Date]]</f>
        <v>43765</v>
      </c>
      <c r="C730" s="31" t="s">
        <v>24</v>
      </c>
      <c r="D730" s="31" t="s">
        <v>19</v>
      </c>
      <c r="E730" s="31" t="s">
        <v>14</v>
      </c>
      <c r="F730" s="31">
        <v>92</v>
      </c>
      <c r="G730" s="33">
        <v>3851</v>
      </c>
    </row>
    <row r="731" spans="1:7" x14ac:dyDescent="0.25">
      <c r="A731" s="9">
        <v>43765</v>
      </c>
      <c r="B731" s="25">
        <f>SalesAndOrders[[#This Row],[Date]]</f>
        <v>43765</v>
      </c>
      <c r="C731" s="8" t="s">
        <v>24</v>
      </c>
      <c r="D731" s="8" t="s">
        <v>19</v>
      </c>
      <c r="E731" s="8" t="s">
        <v>14</v>
      </c>
      <c r="F731" s="8">
        <v>165</v>
      </c>
      <c r="G731" s="34">
        <v>3758</v>
      </c>
    </row>
    <row r="732" spans="1:7" x14ac:dyDescent="0.25">
      <c r="A732" s="29">
        <v>43765</v>
      </c>
      <c r="B732" s="25">
        <f>SalesAndOrders[[#This Row],[Date]]</f>
        <v>43765</v>
      </c>
      <c r="C732" s="31" t="s">
        <v>16</v>
      </c>
      <c r="D732" s="31" t="s">
        <v>19</v>
      </c>
      <c r="E732" s="31" t="s">
        <v>14</v>
      </c>
      <c r="F732" s="31">
        <v>95</v>
      </c>
      <c r="G732" s="33">
        <v>1425</v>
      </c>
    </row>
    <row r="733" spans="1:7" x14ac:dyDescent="0.25">
      <c r="A733" s="9">
        <v>43765</v>
      </c>
      <c r="B733" s="25">
        <f>SalesAndOrders[[#This Row],[Date]]</f>
        <v>43765</v>
      </c>
      <c r="C733" s="8" t="s">
        <v>16</v>
      </c>
      <c r="D733" s="8" t="s">
        <v>30</v>
      </c>
      <c r="E733" s="8" t="s">
        <v>14</v>
      </c>
      <c r="F733" s="8">
        <v>212</v>
      </c>
      <c r="G733" s="34">
        <v>13092</v>
      </c>
    </row>
    <row r="734" spans="1:7" x14ac:dyDescent="0.25">
      <c r="A734" s="29">
        <v>43765</v>
      </c>
      <c r="B734" s="25">
        <f>SalesAndOrders[[#This Row],[Date]]</f>
        <v>43765</v>
      </c>
      <c r="C734" s="31" t="s">
        <v>10</v>
      </c>
      <c r="D734" s="31" t="s">
        <v>30</v>
      </c>
      <c r="E734" s="31" t="s">
        <v>14</v>
      </c>
      <c r="F734" s="31">
        <v>85</v>
      </c>
      <c r="G734" s="33">
        <v>9471</v>
      </c>
    </row>
    <row r="735" spans="1:7" x14ac:dyDescent="0.25">
      <c r="A735" s="9">
        <v>43765</v>
      </c>
      <c r="B735" s="25">
        <f>SalesAndOrders[[#This Row],[Date]]</f>
        <v>43765</v>
      </c>
      <c r="C735" s="8" t="s">
        <v>10</v>
      </c>
      <c r="D735" s="8" t="s">
        <v>30</v>
      </c>
      <c r="E735" s="8" t="s">
        <v>14</v>
      </c>
      <c r="F735" s="8">
        <v>577</v>
      </c>
      <c r="G735" s="34">
        <v>9424</v>
      </c>
    </row>
    <row r="736" spans="1:7" x14ac:dyDescent="0.25">
      <c r="A736" s="29">
        <v>43765</v>
      </c>
      <c r="B736" s="25">
        <f>SalesAndOrders[[#This Row],[Date]]</f>
        <v>43765</v>
      </c>
      <c r="C736" s="31" t="s">
        <v>10</v>
      </c>
      <c r="D736" s="31" t="s">
        <v>67</v>
      </c>
      <c r="E736" s="31" t="s">
        <v>33</v>
      </c>
      <c r="F736" s="31">
        <v>87</v>
      </c>
      <c r="G736" s="33">
        <v>4835</v>
      </c>
    </row>
    <row r="737" spans="1:7" x14ac:dyDescent="0.25">
      <c r="A737" s="9">
        <v>43765</v>
      </c>
      <c r="B737" s="25">
        <f>SalesAndOrders[[#This Row],[Date]]</f>
        <v>43765</v>
      </c>
      <c r="C737" s="8" t="s">
        <v>10</v>
      </c>
      <c r="D737" s="8" t="s">
        <v>30</v>
      </c>
      <c r="E737" s="8" t="s">
        <v>14</v>
      </c>
      <c r="F737" s="8">
        <v>396</v>
      </c>
      <c r="G737" s="34">
        <v>14787</v>
      </c>
    </row>
    <row r="738" spans="1:7" x14ac:dyDescent="0.25">
      <c r="A738" s="29">
        <v>43765</v>
      </c>
      <c r="B738" s="25">
        <f>SalesAndOrders[[#This Row],[Date]]</f>
        <v>43765</v>
      </c>
      <c r="C738" s="31" t="s">
        <v>24</v>
      </c>
      <c r="D738" s="31" t="s">
        <v>30</v>
      </c>
      <c r="E738" s="31" t="s">
        <v>14</v>
      </c>
      <c r="F738" s="31">
        <v>218</v>
      </c>
      <c r="G738" s="33">
        <v>7836</v>
      </c>
    </row>
    <row r="739" spans="1:7" x14ac:dyDescent="0.25">
      <c r="A739" s="9">
        <v>43765</v>
      </c>
      <c r="B739" s="25">
        <f>SalesAndOrders[[#This Row],[Date]]</f>
        <v>43765</v>
      </c>
      <c r="C739" s="8" t="s">
        <v>16</v>
      </c>
      <c r="D739" s="8" t="s">
        <v>30</v>
      </c>
      <c r="E739" s="8" t="s">
        <v>14</v>
      </c>
      <c r="F739" s="8">
        <v>107</v>
      </c>
      <c r="G739" s="34">
        <v>4568</v>
      </c>
    </row>
    <row r="740" spans="1:7" x14ac:dyDescent="0.25">
      <c r="A740" s="29">
        <v>43765</v>
      </c>
      <c r="B740" s="25">
        <f>SalesAndOrders[[#This Row],[Date]]</f>
        <v>43765</v>
      </c>
      <c r="C740" s="31" t="s">
        <v>16</v>
      </c>
      <c r="D740" s="31" t="s">
        <v>30</v>
      </c>
      <c r="E740" s="31" t="s">
        <v>14</v>
      </c>
      <c r="F740" s="31">
        <v>32</v>
      </c>
      <c r="G740" s="33">
        <v>4074</v>
      </c>
    </row>
    <row r="741" spans="1:7" x14ac:dyDescent="0.25">
      <c r="A741" s="9">
        <v>43765</v>
      </c>
      <c r="B741" s="25">
        <f>SalesAndOrders[[#This Row],[Date]]</f>
        <v>43765</v>
      </c>
      <c r="C741" s="8" t="s">
        <v>24</v>
      </c>
      <c r="D741" s="8" t="s">
        <v>30</v>
      </c>
      <c r="E741" s="8" t="s">
        <v>14</v>
      </c>
      <c r="F741" s="8">
        <v>151</v>
      </c>
      <c r="G741" s="34">
        <v>3736</v>
      </c>
    </row>
    <row r="742" spans="1:7" x14ac:dyDescent="0.25">
      <c r="A742" s="29">
        <v>43765</v>
      </c>
      <c r="B742" s="25">
        <f>SalesAndOrders[[#This Row],[Date]]</f>
        <v>43765</v>
      </c>
      <c r="C742" s="31" t="s">
        <v>16</v>
      </c>
      <c r="D742" s="31" t="s">
        <v>30</v>
      </c>
      <c r="E742" s="31" t="s">
        <v>14</v>
      </c>
      <c r="F742" s="31">
        <v>117</v>
      </c>
      <c r="G742" s="33">
        <v>2829</v>
      </c>
    </row>
    <row r="743" spans="1:7" x14ac:dyDescent="0.25">
      <c r="A743" s="9">
        <v>43765</v>
      </c>
      <c r="B743" s="25">
        <f>SalesAndOrders[[#This Row],[Date]]</f>
        <v>43765</v>
      </c>
      <c r="C743" s="8" t="s">
        <v>16</v>
      </c>
      <c r="D743" s="8" t="s">
        <v>30</v>
      </c>
      <c r="E743" s="8" t="s">
        <v>14</v>
      </c>
      <c r="F743" s="8">
        <v>17</v>
      </c>
      <c r="G743" s="34">
        <v>2460</v>
      </c>
    </row>
    <row r="744" spans="1:7" x14ac:dyDescent="0.25">
      <c r="A744" s="29">
        <v>43765</v>
      </c>
      <c r="B744" s="25">
        <f>SalesAndOrders[[#This Row],[Date]]</f>
        <v>43765</v>
      </c>
      <c r="C744" s="31" t="s">
        <v>16</v>
      </c>
      <c r="D744" s="31" t="s">
        <v>30</v>
      </c>
      <c r="E744" s="31" t="s">
        <v>14</v>
      </c>
      <c r="F744" s="31">
        <v>83</v>
      </c>
      <c r="G744" s="33">
        <v>1605</v>
      </c>
    </row>
    <row r="745" spans="1:7" x14ac:dyDescent="0.25">
      <c r="A745" s="9">
        <v>43765</v>
      </c>
      <c r="B745" s="25">
        <f>SalesAndOrders[[#This Row],[Date]]</f>
        <v>43765</v>
      </c>
      <c r="C745" s="8" t="s">
        <v>16</v>
      </c>
      <c r="D745" s="8" t="s">
        <v>30</v>
      </c>
      <c r="E745" s="8" t="s">
        <v>14</v>
      </c>
      <c r="F745" s="8">
        <v>80</v>
      </c>
      <c r="G745" s="34">
        <v>1528</v>
      </c>
    </row>
    <row r="746" spans="1:7" x14ac:dyDescent="0.25">
      <c r="A746" s="29">
        <v>43765</v>
      </c>
      <c r="B746" s="25">
        <f>SalesAndOrders[[#This Row],[Date]]</f>
        <v>43765</v>
      </c>
      <c r="C746" s="31" t="s">
        <v>10</v>
      </c>
      <c r="D746" s="31" t="s">
        <v>32</v>
      </c>
      <c r="E746" s="31" t="s">
        <v>33</v>
      </c>
      <c r="F746" s="31">
        <v>261</v>
      </c>
      <c r="G746" s="33">
        <v>9201</v>
      </c>
    </row>
    <row r="747" spans="1:7" x14ac:dyDescent="0.25">
      <c r="A747" s="9">
        <v>43765</v>
      </c>
      <c r="B747" s="25">
        <f>SalesAndOrders[[#This Row],[Date]]</f>
        <v>43765</v>
      </c>
      <c r="C747" s="8" t="s">
        <v>24</v>
      </c>
      <c r="D747" s="8" t="s">
        <v>32</v>
      </c>
      <c r="E747" s="8" t="s">
        <v>33</v>
      </c>
      <c r="F747" s="8">
        <v>281</v>
      </c>
      <c r="G747" s="34">
        <v>4508</v>
      </c>
    </row>
    <row r="748" spans="1:7" x14ac:dyDescent="0.25">
      <c r="A748" s="29">
        <v>43765</v>
      </c>
      <c r="B748" s="25">
        <f>SalesAndOrders[[#This Row],[Date]]</f>
        <v>43765</v>
      </c>
      <c r="C748" s="31" t="s">
        <v>24</v>
      </c>
      <c r="D748" s="31" t="s">
        <v>32</v>
      </c>
      <c r="E748" s="31" t="s">
        <v>33</v>
      </c>
      <c r="F748" s="31">
        <v>139</v>
      </c>
      <c r="G748" s="33">
        <v>4417</v>
      </c>
    </row>
    <row r="749" spans="1:7" x14ac:dyDescent="0.25">
      <c r="A749" s="9">
        <v>43765</v>
      </c>
      <c r="B749" s="25">
        <f>SalesAndOrders[[#This Row],[Date]]</f>
        <v>43765</v>
      </c>
      <c r="C749" s="8" t="s">
        <v>16</v>
      </c>
      <c r="D749" s="8" t="s">
        <v>32</v>
      </c>
      <c r="E749" s="8" t="s">
        <v>33</v>
      </c>
      <c r="F749" s="8">
        <v>37</v>
      </c>
      <c r="G749" s="34">
        <v>3971</v>
      </c>
    </row>
    <row r="750" spans="1:7" x14ac:dyDescent="0.25">
      <c r="A750" s="29">
        <v>43765</v>
      </c>
      <c r="B750" s="25">
        <f>SalesAndOrders[[#This Row],[Date]]</f>
        <v>43765</v>
      </c>
      <c r="C750" s="31" t="s">
        <v>24</v>
      </c>
      <c r="D750" s="31" t="s">
        <v>32</v>
      </c>
      <c r="E750" s="31" t="s">
        <v>33</v>
      </c>
      <c r="F750" s="31">
        <v>215</v>
      </c>
      <c r="G750" s="33">
        <v>3966</v>
      </c>
    </row>
    <row r="751" spans="1:7" x14ac:dyDescent="0.25">
      <c r="A751" s="9">
        <v>43765</v>
      </c>
      <c r="B751" s="25">
        <f>SalesAndOrders[[#This Row],[Date]]</f>
        <v>43765</v>
      </c>
      <c r="C751" s="8" t="s">
        <v>16</v>
      </c>
      <c r="D751" s="8" t="s">
        <v>32</v>
      </c>
      <c r="E751" s="8" t="s">
        <v>33</v>
      </c>
      <c r="F751" s="8">
        <v>53</v>
      </c>
      <c r="G751" s="34">
        <v>3522</v>
      </c>
    </row>
    <row r="752" spans="1:7" x14ac:dyDescent="0.25">
      <c r="A752" s="29">
        <v>43765</v>
      </c>
      <c r="B752" s="25">
        <f>SalesAndOrders[[#This Row],[Date]]</f>
        <v>43765</v>
      </c>
      <c r="C752" s="31" t="s">
        <v>10</v>
      </c>
      <c r="D752" s="31" t="s">
        <v>32</v>
      </c>
      <c r="E752" s="31" t="s">
        <v>33</v>
      </c>
      <c r="F752" s="31">
        <v>31</v>
      </c>
      <c r="G752" s="33">
        <v>3316</v>
      </c>
    </row>
    <row r="753" spans="1:7" x14ac:dyDescent="0.25">
      <c r="A753" s="9">
        <v>43765</v>
      </c>
      <c r="B753" s="25">
        <f>SalesAndOrders[[#This Row],[Date]]</f>
        <v>43765</v>
      </c>
      <c r="C753" s="8" t="s">
        <v>16</v>
      </c>
      <c r="D753" s="8" t="s">
        <v>32</v>
      </c>
      <c r="E753" s="8" t="s">
        <v>33</v>
      </c>
      <c r="F753" s="8">
        <v>149</v>
      </c>
      <c r="G753" s="34">
        <v>3063</v>
      </c>
    </row>
    <row r="754" spans="1:7" x14ac:dyDescent="0.25">
      <c r="A754" s="29">
        <v>43765</v>
      </c>
      <c r="B754" s="25">
        <f>SalesAndOrders[[#This Row],[Date]]</f>
        <v>43765</v>
      </c>
      <c r="C754" s="31" t="s">
        <v>16</v>
      </c>
      <c r="D754" s="31" t="s">
        <v>32</v>
      </c>
      <c r="E754" s="31" t="s">
        <v>33</v>
      </c>
      <c r="F754" s="31">
        <v>44</v>
      </c>
      <c r="G754" s="33">
        <v>2138</v>
      </c>
    </row>
    <row r="755" spans="1:7" x14ac:dyDescent="0.25">
      <c r="A755" s="9">
        <v>43765</v>
      </c>
      <c r="B755" s="25">
        <f>SalesAndOrders[[#This Row],[Date]]</f>
        <v>43765</v>
      </c>
      <c r="C755" s="8" t="s">
        <v>16</v>
      </c>
      <c r="D755" s="8" t="s">
        <v>32</v>
      </c>
      <c r="E755" s="8" t="s">
        <v>33</v>
      </c>
      <c r="F755" s="8">
        <v>84</v>
      </c>
      <c r="G755" s="34">
        <v>1599</v>
      </c>
    </row>
    <row r="756" spans="1:7" x14ac:dyDescent="0.25">
      <c r="A756" s="29">
        <v>43765</v>
      </c>
      <c r="B756" s="25">
        <f>SalesAndOrders[[#This Row],[Date]]</f>
        <v>43765</v>
      </c>
      <c r="C756" s="31" t="s">
        <v>24</v>
      </c>
      <c r="D756" s="31" t="s">
        <v>32</v>
      </c>
      <c r="E756" s="31" t="s">
        <v>33</v>
      </c>
      <c r="F756" s="31">
        <v>46</v>
      </c>
      <c r="G756" s="33">
        <v>1265</v>
      </c>
    </row>
    <row r="757" spans="1:7" x14ac:dyDescent="0.25">
      <c r="A757" s="9">
        <v>43765</v>
      </c>
      <c r="B757" s="25">
        <f>SalesAndOrders[[#This Row],[Date]]</f>
        <v>43765</v>
      </c>
      <c r="C757" s="8" t="s">
        <v>16</v>
      </c>
      <c r="D757" s="8" t="s">
        <v>32</v>
      </c>
      <c r="E757" s="8" t="s">
        <v>33</v>
      </c>
      <c r="F757" s="8">
        <v>108</v>
      </c>
      <c r="G757" s="34">
        <v>744</v>
      </c>
    </row>
    <row r="758" spans="1:7" x14ac:dyDescent="0.25">
      <c r="A758" s="29">
        <v>43765</v>
      </c>
      <c r="B758" s="25">
        <f>SalesAndOrders[[#This Row],[Date]]</f>
        <v>43765</v>
      </c>
      <c r="C758" s="31" t="s">
        <v>10</v>
      </c>
      <c r="D758" s="31" t="s">
        <v>39</v>
      </c>
      <c r="E758" s="31" t="s">
        <v>33</v>
      </c>
      <c r="F758" s="31">
        <v>482</v>
      </c>
      <c r="G758" s="33">
        <v>12124</v>
      </c>
    </row>
    <row r="759" spans="1:7" x14ac:dyDescent="0.25">
      <c r="A759" s="9">
        <v>43765</v>
      </c>
      <c r="B759" s="25">
        <f>SalesAndOrders[[#This Row],[Date]]</f>
        <v>43765</v>
      </c>
      <c r="C759" s="8" t="s">
        <v>10</v>
      </c>
      <c r="D759" s="8" t="s">
        <v>39</v>
      </c>
      <c r="E759" s="8" t="s">
        <v>33</v>
      </c>
      <c r="F759" s="8">
        <v>432</v>
      </c>
      <c r="G759" s="34">
        <v>10268</v>
      </c>
    </row>
    <row r="760" spans="1:7" x14ac:dyDescent="0.25">
      <c r="A760" s="29">
        <v>43765</v>
      </c>
      <c r="B760" s="25">
        <f>SalesAndOrders[[#This Row],[Date]]</f>
        <v>43765</v>
      </c>
      <c r="C760" s="31" t="s">
        <v>24</v>
      </c>
      <c r="D760" s="31" t="s">
        <v>39</v>
      </c>
      <c r="E760" s="31" t="s">
        <v>33</v>
      </c>
      <c r="F760" s="31">
        <v>56</v>
      </c>
      <c r="G760" s="33">
        <v>7364</v>
      </c>
    </row>
    <row r="761" spans="1:7" x14ac:dyDescent="0.25">
      <c r="A761" s="9">
        <v>43765</v>
      </c>
      <c r="B761" s="25">
        <f>SalesAndOrders[[#This Row],[Date]]</f>
        <v>43765</v>
      </c>
      <c r="C761" s="8" t="s">
        <v>24</v>
      </c>
      <c r="D761" s="8" t="s">
        <v>39</v>
      </c>
      <c r="E761" s="8" t="s">
        <v>33</v>
      </c>
      <c r="F761" s="8">
        <v>108</v>
      </c>
      <c r="G761" s="34">
        <v>6304</v>
      </c>
    </row>
    <row r="762" spans="1:7" x14ac:dyDescent="0.25">
      <c r="A762" s="29">
        <v>43765</v>
      </c>
      <c r="B762" s="25">
        <f>SalesAndOrders[[#This Row],[Date]]</f>
        <v>43765</v>
      </c>
      <c r="C762" s="31" t="s">
        <v>24</v>
      </c>
      <c r="D762" s="31" t="s">
        <v>39</v>
      </c>
      <c r="E762" s="31" t="s">
        <v>33</v>
      </c>
      <c r="F762" s="31">
        <v>296</v>
      </c>
      <c r="G762" s="33">
        <v>3000</v>
      </c>
    </row>
    <row r="763" spans="1:7" x14ac:dyDescent="0.25">
      <c r="A763" s="9">
        <v>43765</v>
      </c>
      <c r="B763" s="25">
        <f>SalesAndOrders[[#This Row],[Date]]</f>
        <v>43765</v>
      </c>
      <c r="C763" s="8" t="s">
        <v>24</v>
      </c>
      <c r="D763" s="8" t="s">
        <v>39</v>
      </c>
      <c r="E763" s="8" t="s">
        <v>33</v>
      </c>
      <c r="F763" s="8">
        <v>193</v>
      </c>
      <c r="G763" s="34">
        <v>2575</v>
      </c>
    </row>
    <row r="764" spans="1:7" x14ac:dyDescent="0.25">
      <c r="A764" s="29">
        <v>43765</v>
      </c>
      <c r="B764" s="25">
        <f>SalesAndOrders[[#This Row],[Date]]</f>
        <v>43765</v>
      </c>
      <c r="C764" s="31" t="s">
        <v>24</v>
      </c>
      <c r="D764" s="31" t="s">
        <v>39</v>
      </c>
      <c r="E764" s="31" t="s">
        <v>33</v>
      </c>
      <c r="F764" s="31">
        <v>131</v>
      </c>
      <c r="G764" s="33">
        <v>5164</v>
      </c>
    </row>
    <row r="765" spans="1:7" x14ac:dyDescent="0.25">
      <c r="A765" s="9">
        <v>43765</v>
      </c>
      <c r="B765" s="25">
        <f>SalesAndOrders[[#This Row],[Date]]</f>
        <v>43765</v>
      </c>
      <c r="C765" s="8" t="s">
        <v>10</v>
      </c>
      <c r="D765" s="8" t="s">
        <v>2724</v>
      </c>
      <c r="E765" s="8" t="s">
        <v>33</v>
      </c>
      <c r="F765" s="8">
        <v>485</v>
      </c>
      <c r="G765" s="34">
        <v>15652</v>
      </c>
    </row>
    <row r="766" spans="1:7" x14ac:dyDescent="0.25">
      <c r="A766" s="29">
        <v>43765</v>
      </c>
      <c r="B766" s="25">
        <f>SalesAndOrders[[#This Row],[Date]]</f>
        <v>43765</v>
      </c>
      <c r="C766" s="31" t="s">
        <v>24</v>
      </c>
      <c r="D766" s="31" t="s">
        <v>2724</v>
      </c>
      <c r="E766" s="31" t="s">
        <v>33</v>
      </c>
      <c r="F766" s="31">
        <v>189</v>
      </c>
      <c r="G766" s="33">
        <v>13016</v>
      </c>
    </row>
    <row r="767" spans="1:7" x14ac:dyDescent="0.25">
      <c r="A767" s="9">
        <v>43765</v>
      </c>
      <c r="B767" s="25">
        <f>SalesAndOrders[[#This Row],[Date]]</f>
        <v>43765</v>
      </c>
      <c r="C767" s="8" t="s">
        <v>10</v>
      </c>
      <c r="D767" s="8" t="s">
        <v>2724</v>
      </c>
      <c r="E767" s="8" t="s">
        <v>33</v>
      </c>
      <c r="F767" s="8">
        <v>379</v>
      </c>
      <c r="G767" s="34">
        <v>12119</v>
      </c>
    </row>
    <row r="768" spans="1:7" x14ac:dyDescent="0.25">
      <c r="A768" s="29">
        <v>43765</v>
      </c>
      <c r="B768" s="25">
        <f>SalesAndOrders[[#This Row],[Date]]</f>
        <v>43765</v>
      </c>
      <c r="C768" s="31" t="s">
        <v>10</v>
      </c>
      <c r="D768" s="31" t="s">
        <v>2724</v>
      </c>
      <c r="E768" s="31" t="s">
        <v>33</v>
      </c>
      <c r="F768" s="31">
        <v>515</v>
      </c>
      <c r="G768" s="33">
        <v>11192</v>
      </c>
    </row>
    <row r="769" spans="1:7" x14ac:dyDescent="0.25">
      <c r="A769" s="9">
        <v>43765</v>
      </c>
      <c r="B769" s="25">
        <f>SalesAndOrders[[#This Row],[Date]]</f>
        <v>43765</v>
      </c>
      <c r="C769" s="8" t="s">
        <v>24</v>
      </c>
      <c r="D769" s="8" t="s">
        <v>2724</v>
      </c>
      <c r="E769" s="8" t="s">
        <v>33</v>
      </c>
      <c r="F769" s="8">
        <v>531</v>
      </c>
      <c r="G769" s="34">
        <v>9685</v>
      </c>
    </row>
    <row r="770" spans="1:7" x14ac:dyDescent="0.25">
      <c r="A770" s="29">
        <v>43765</v>
      </c>
      <c r="B770" s="25">
        <f>SalesAndOrders[[#This Row],[Date]]</f>
        <v>43765</v>
      </c>
      <c r="C770" s="31" t="s">
        <v>16</v>
      </c>
      <c r="D770" s="31" t="s">
        <v>2724</v>
      </c>
      <c r="E770" s="31" t="s">
        <v>33</v>
      </c>
      <c r="F770" s="31">
        <v>69</v>
      </c>
      <c r="G770" s="33">
        <v>8393</v>
      </c>
    </row>
    <row r="771" spans="1:7" x14ac:dyDescent="0.25">
      <c r="A771" s="9">
        <v>43765</v>
      </c>
      <c r="B771" s="25">
        <f>SalesAndOrders[[#This Row],[Date]]</f>
        <v>43765</v>
      </c>
      <c r="C771" s="8" t="s">
        <v>10</v>
      </c>
      <c r="D771" s="8" t="s">
        <v>2724</v>
      </c>
      <c r="E771" s="8" t="s">
        <v>33</v>
      </c>
      <c r="F771" s="8">
        <v>576</v>
      </c>
      <c r="G771" s="34">
        <v>7925</v>
      </c>
    </row>
    <row r="772" spans="1:7" x14ac:dyDescent="0.25">
      <c r="A772" s="29">
        <v>43765</v>
      </c>
      <c r="B772" s="25">
        <f>SalesAndOrders[[#This Row],[Date]]</f>
        <v>43765</v>
      </c>
      <c r="C772" s="31" t="s">
        <v>24</v>
      </c>
      <c r="D772" s="31" t="s">
        <v>2724</v>
      </c>
      <c r="E772" s="31" t="s">
        <v>33</v>
      </c>
      <c r="F772" s="31">
        <v>156</v>
      </c>
      <c r="G772" s="33">
        <v>2753</v>
      </c>
    </row>
    <row r="773" spans="1:7" x14ac:dyDescent="0.25">
      <c r="A773" s="9">
        <v>43765</v>
      </c>
      <c r="B773" s="25">
        <f>SalesAndOrders[[#This Row],[Date]]</f>
        <v>43765</v>
      </c>
      <c r="C773" s="8" t="s">
        <v>10</v>
      </c>
      <c r="D773" s="8" t="s">
        <v>2724</v>
      </c>
      <c r="E773" s="8" t="s">
        <v>33</v>
      </c>
      <c r="F773" s="8">
        <v>79</v>
      </c>
      <c r="G773" s="34">
        <v>2479</v>
      </c>
    </row>
    <row r="774" spans="1:7" x14ac:dyDescent="0.25">
      <c r="A774" s="29">
        <v>43765</v>
      </c>
      <c r="B774" s="25">
        <f>SalesAndOrders[[#This Row],[Date]]</f>
        <v>43765</v>
      </c>
      <c r="C774" s="31" t="s">
        <v>10</v>
      </c>
      <c r="D774" s="31" t="s">
        <v>57</v>
      </c>
      <c r="E774" s="31" t="s">
        <v>14</v>
      </c>
      <c r="F774" s="31">
        <v>520</v>
      </c>
      <c r="G774" s="33">
        <v>18581</v>
      </c>
    </row>
    <row r="775" spans="1:7" x14ac:dyDescent="0.25">
      <c r="A775" s="9">
        <v>43765</v>
      </c>
      <c r="B775" s="25">
        <f>SalesAndOrders[[#This Row],[Date]]</f>
        <v>43765</v>
      </c>
      <c r="C775" s="8" t="s">
        <v>16</v>
      </c>
      <c r="D775" s="8" t="s">
        <v>57</v>
      </c>
      <c r="E775" s="8" t="s">
        <v>14</v>
      </c>
      <c r="F775" s="8">
        <v>528</v>
      </c>
      <c r="G775" s="34">
        <v>12333</v>
      </c>
    </row>
    <row r="776" spans="1:7" x14ac:dyDescent="0.25">
      <c r="A776" s="29">
        <v>43765</v>
      </c>
      <c r="B776" s="25">
        <f>SalesAndOrders[[#This Row],[Date]]</f>
        <v>43765</v>
      </c>
      <c r="C776" s="31" t="s">
        <v>24</v>
      </c>
      <c r="D776" s="31" t="s">
        <v>30</v>
      </c>
      <c r="E776" s="31" t="s">
        <v>14</v>
      </c>
      <c r="F776" s="31">
        <v>172</v>
      </c>
      <c r="G776" s="33">
        <v>3733</v>
      </c>
    </row>
    <row r="777" spans="1:7" x14ac:dyDescent="0.25">
      <c r="A777" s="9">
        <v>43765</v>
      </c>
      <c r="B777" s="25">
        <f>SalesAndOrders[[#This Row],[Date]]</f>
        <v>43765</v>
      </c>
      <c r="C777" s="8" t="s">
        <v>24</v>
      </c>
      <c r="D777" s="8" t="s">
        <v>57</v>
      </c>
      <c r="E777" s="8" t="s">
        <v>14</v>
      </c>
      <c r="F777" s="8">
        <v>220</v>
      </c>
      <c r="G777" s="34">
        <v>5787</v>
      </c>
    </row>
    <row r="778" spans="1:7" x14ac:dyDescent="0.25">
      <c r="A778" s="29">
        <v>43765</v>
      </c>
      <c r="B778" s="25">
        <f>SalesAndOrders[[#This Row],[Date]]</f>
        <v>43765</v>
      </c>
      <c r="C778" s="31" t="s">
        <v>24</v>
      </c>
      <c r="D778" s="31" t="s">
        <v>57</v>
      </c>
      <c r="E778" s="31" t="s">
        <v>14</v>
      </c>
      <c r="F778" s="31">
        <v>120</v>
      </c>
      <c r="G778" s="33">
        <v>4881</v>
      </c>
    </row>
    <row r="779" spans="1:7" x14ac:dyDescent="0.25">
      <c r="A779" s="9">
        <v>43765</v>
      </c>
      <c r="B779" s="25">
        <f>SalesAndOrders[[#This Row],[Date]]</f>
        <v>43765</v>
      </c>
      <c r="C779" s="8" t="s">
        <v>24</v>
      </c>
      <c r="D779" s="8" t="s">
        <v>57</v>
      </c>
      <c r="E779" s="8" t="s">
        <v>14</v>
      </c>
      <c r="F779" s="8">
        <v>220</v>
      </c>
      <c r="G779" s="34">
        <v>4284</v>
      </c>
    </row>
    <row r="780" spans="1:7" x14ac:dyDescent="0.25">
      <c r="A780" s="29">
        <v>43765</v>
      </c>
      <c r="B780" s="25">
        <f>SalesAndOrders[[#This Row],[Date]]</f>
        <v>43765</v>
      </c>
      <c r="C780" s="31" t="s">
        <v>24</v>
      </c>
      <c r="D780" s="31" t="s">
        <v>57</v>
      </c>
      <c r="E780" s="31" t="s">
        <v>14</v>
      </c>
      <c r="F780" s="31">
        <v>242</v>
      </c>
      <c r="G780" s="33">
        <v>3708</v>
      </c>
    </row>
    <row r="781" spans="1:7" x14ac:dyDescent="0.25">
      <c r="A781" s="9">
        <v>43765</v>
      </c>
      <c r="B781" s="25">
        <f>SalesAndOrders[[#This Row],[Date]]</f>
        <v>43765</v>
      </c>
      <c r="C781" s="8" t="s">
        <v>24</v>
      </c>
      <c r="D781" s="8" t="s">
        <v>57</v>
      </c>
      <c r="E781" s="8" t="s">
        <v>14</v>
      </c>
      <c r="F781" s="8">
        <v>93</v>
      </c>
      <c r="G781" s="34">
        <v>3367</v>
      </c>
    </row>
    <row r="782" spans="1:7" x14ac:dyDescent="0.25">
      <c r="A782" s="29">
        <v>43765</v>
      </c>
      <c r="B782" s="25">
        <f>SalesAndOrders[[#This Row],[Date]]</f>
        <v>43765</v>
      </c>
      <c r="C782" s="31" t="s">
        <v>24</v>
      </c>
      <c r="D782" s="31" t="s">
        <v>57</v>
      </c>
      <c r="E782" s="31" t="s">
        <v>14</v>
      </c>
      <c r="F782" s="31">
        <v>114</v>
      </c>
      <c r="G782" s="33">
        <v>3126</v>
      </c>
    </row>
    <row r="783" spans="1:7" x14ac:dyDescent="0.25">
      <c r="A783" s="9">
        <v>43765</v>
      </c>
      <c r="B783" s="25">
        <f>SalesAndOrders[[#This Row],[Date]]</f>
        <v>43765</v>
      </c>
      <c r="C783" s="8" t="s">
        <v>10</v>
      </c>
      <c r="D783" s="8" t="s">
        <v>57</v>
      </c>
      <c r="E783" s="8" t="s">
        <v>14</v>
      </c>
      <c r="F783" s="8">
        <v>97</v>
      </c>
      <c r="G783" s="34">
        <v>2969</v>
      </c>
    </row>
    <row r="784" spans="1:7" x14ac:dyDescent="0.25">
      <c r="A784" s="29">
        <v>43765</v>
      </c>
      <c r="B784" s="25">
        <f>SalesAndOrders[[#This Row],[Date]]</f>
        <v>43765</v>
      </c>
      <c r="C784" s="31" t="s">
        <v>10</v>
      </c>
      <c r="D784" s="31" t="s">
        <v>13</v>
      </c>
      <c r="E784" s="31" t="s">
        <v>14</v>
      </c>
      <c r="F784" s="31">
        <v>54</v>
      </c>
      <c r="G784" s="33">
        <v>1961</v>
      </c>
    </row>
    <row r="785" spans="1:7" x14ac:dyDescent="0.25">
      <c r="A785" s="9">
        <v>43765</v>
      </c>
      <c r="B785" s="25">
        <f>SalesAndOrders[[#This Row],[Date]]</f>
        <v>43765</v>
      </c>
      <c r="C785" s="8" t="s">
        <v>10</v>
      </c>
      <c r="D785" s="8" t="s">
        <v>57</v>
      </c>
      <c r="E785" s="8" t="s">
        <v>14</v>
      </c>
      <c r="F785" s="8">
        <v>137</v>
      </c>
      <c r="G785" s="34">
        <v>2613</v>
      </c>
    </row>
    <row r="786" spans="1:7" x14ac:dyDescent="0.25">
      <c r="A786" s="29">
        <v>43765</v>
      </c>
      <c r="B786" s="25">
        <f>SalesAndOrders[[#This Row],[Date]]</f>
        <v>43765</v>
      </c>
      <c r="C786" s="31" t="s">
        <v>16</v>
      </c>
      <c r="D786" s="31" t="s">
        <v>57</v>
      </c>
      <c r="E786" s="31" t="s">
        <v>14</v>
      </c>
      <c r="F786" s="31">
        <v>57</v>
      </c>
      <c r="G786" s="33">
        <v>2081</v>
      </c>
    </row>
    <row r="787" spans="1:7" x14ac:dyDescent="0.25">
      <c r="A787" s="9">
        <v>43765</v>
      </c>
      <c r="B787" s="25">
        <f>SalesAndOrders[[#This Row],[Date]]</f>
        <v>43765</v>
      </c>
      <c r="C787" s="8" t="s">
        <v>16</v>
      </c>
      <c r="D787" s="8" t="s">
        <v>57</v>
      </c>
      <c r="E787" s="8" t="s">
        <v>14</v>
      </c>
      <c r="F787" s="8">
        <v>15</v>
      </c>
      <c r="G787" s="34">
        <v>2814</v>
      </c>
    </row>
    <row r="788" spans="1:7" x14ac:dyDescent="0.25">
      <c r="A788" s="29">
        <v>43765</v>
      </c>
      <c r="B788" s="25">
        <f>SalesAndOrders[[#This Row],[Date]]</f>
        <v>43765</v>
      </c>
      <c r="C788" s="31" t="s">
        <v>24</v>
      </c>
      <c r="D788" s="31" t="s">
        <v>60</v>
      </c>
      <c r="E788" s="31" t="s">
        <v>33</v>
      </c>
      <c r="F788" s="31">
        <v>148</v>
      </c>
      <c r="G788" s="33">
        <v>9730</v>
      </c>
    </row>
    <row r="789" spans="1:7" x14ac:dyDescent="0.25">
      <c r="A789" s="9">
        <v>43765</v>
      </c>
      <c r="B789" s="25">
        <f>SalesAndOrders[[#This Row],[Date]]</f>
        <v>43765</v>
      </c>
      <c r="C789" s="8" t="s">
        <v>24</v>
      </c>
      <c r="D789" s="8" t="s">
        <v>60</v>
      </c>
      <c r="E789" s="8" t="s">
        <v>33</v>
      </c>
      <c r="F789" s="8">
        <v>573</v>
      </c>
      <c r="G789" s="34">
        <v>8840</v>
      </c>
    </row>
    <row r="790" spans="1:7" x14ac:dyDescent="0.25">
      <c r="A790" s="29">
        <v>43765</v>
      </c>
      <c r="B790" s="25">
        <f>SalesAndOrders[[#This Row],[Date]]</f>
        <v>43765</v>
      </c>
      <c r="C790" s="31" t="s">
        <v>16</v>
      </c>
      <c r="D790" s="31" t="s">
        <v>60</v>
      </c>
      <c r="E790" s="31" t="s">
        <v>33</v>
      </c>
      <c r="F790" s="31">
        <v>120</v>
      </c>
      <c r="G790" s="33">
        <v>8756</v>
      </c>
    </row>
    <row r="791" spans="1:7" x14ac:dyDescent="0.25">
      <c r="A791" s="9">
        <v>43765</v>
      </c>
      <c r="B791" s="25">
        <f>SalesAndOrders[[#This Row],[Date]]</f>
        <v>43765</v>
      </c>
      <c r="C791" s="8" t="s">
        <v>24</v>
      </c>
      <c r="D791" s="8" t="s">
        <v>60</v>
      </c>
      <c r="E791" s="8" t="s">
        <v>33</v>
      </c>
      <c r="F791" s="8">
        <v>249</v>
      </c>
      <c r="G791" s="34">
        <v>8624</v>
      </c>
    </row>
    <row r="792" spans="1:7" x14ac:dyDescent="0.25">
      <c r="A792" s="29">
        <v>43765</v>
      </c>
      <c r="B792" s="25">
        <f>SalesAndOrders[[#This Row],[Date]]</f>
        <v>43765</v>
      </c>
      <c r="C792" s="31" t="s">
        <v>16</v>
      </c>
      <c r="D792" s="31" t="s">
        <v>60</v>
      </c>
      <c r="E792" s="31" t="s">
        <v>33</v>
      </c>
      <c r="F792" s="31">
        <v>133</v>
      </c>
      <c r="G792" s="33">
        <v>5513</v>
      </c>
    </row>
    <row r="793" spans="1:7" x14ac:dyDescent="0.25">
      <c r="A793" s="9">
        <v>43765</v>
      </c>
      <c r="B793" s="25">
        <f>SalesAndOrders[[#This Row],[Date]]</f>
        <v>43765</v>
      </c>
      <c r="C793" s="8" t="s">
        <v>24</v>
      </c>
      <c r="D793" s="8" t="s">
        <v>60</v>
      </c>
      <c r="E793" s="8" t="s">
        <v>33</v>
      </c>
      <c r="F793" s="8">
        <v>124</v>
      </c>
      <c r="G793" s="34">
        <v>5269</v>
      </c>
    </row>
    <row r="794" spans="1:7" x14ac:dyDescent="0.25">
      <c r="A794" s="29">
        <v>43765</v>
      </c>
      <c r="B794" s="25">
        <f>SalesAndOrders[[#This Row],[Date]]</f>
        <v>43765</v>
      </c>
      <c r="C794" s="31" t="s">
        <v>16</v>
      </c>
      <c r="D794" s="31" t="s">
        <v>60</v>
      </c>
      <c r="E794" s="31" t="s">
        <v>33</v>
      </c>
      <c r="F794" s="31">
        <v>144</v>
      </c>
      <c r="G794" s="33">
        <v>5084</v>
      </c>
    </row>
    <row r="795" spans="1:7" x14ac:dyDescent="0.25">
      <c r="A795" s="9">
        <v>43765</v>
      </c>
      <c r="B795" s="25">
        <f>SalesAndOrders[[#This Row],[Date]]</f>
        <v>43765</v>
      </c>
      <c r="C795" s="8" t="s">
        <v>16</v>
      </c>
      <c r="D795" s="8" t="s">
        <v>57</v>
      </c>
      <c r="E795" s="8" t="s">
        <v>14</v>
      </c>
      <c r="F795" s="8">
        <v>46</v>
      </c>
      <c r="G795" s="34">
        <v>2734</v>
      </c>
    </row>
    <row r="796" spans="1:7" x14ac:dyDescent="0.25">
      <c r="A796" s="29">
        <v>43765</v>
      </c>
      <c r="B796" s="25">
        <f>SalesAndOrders[[#This Row],[Date]]</f>
        <v>43765</v>
      </c>
      <c r="C796" s="31" t="s">
        <v>24</v>
      </c>
      <c r="D796" s="31" t="s">
        <v>60</v>
      </c>
      <c r="E796" s="31" t="s">
        <v>33</v>
      </c>
      <c r="F796" s="31">
        <v>110</v>
      </c>
      <c r="G796" s="33">
        <v>4252</v>
      </c>
    </row>
    <row r="797" spans="1:7" x14ac:dyDescent="0.25">
      <c r="A797" s="9">
        <v>43765</v>
      </c>
      <c r="B797" s="25">
        <f>SalesAndOrders[[#This Row],[Date]]</f>
        <v>43765</v>
      </c>
      <c r="C797" s="8" t="s">
        <v>16</v>
      </c>
      <c r="D797" s="8" t="s">
        <v>60</v>
      </c>
      <c r="E797" s="8" t="s">
        <v>33</v>
      </c>
      <c r="F797" s="8">
        <v>111</v>
      </c>
      <c r="G797" s="34">
        <v>3927</v>
      </c>
    </row>
    <row r="798" spans="1:7" x14ac:dyDescent="0.25">
      <c r="A798" s="29">
        <v>43765</v>
      </c>
      <c r="B798" s="25">
        <f>SalesAndOrders[[#This Row],[Date]]</f>
        <v>43765</v>
      </c>
      <c r="C798" s="31" t="s">
        <v>16</v>
      </c>
      <c r="D798" s="31" t="s">
        <v>60</v>
      </c>
      <c r="E798" s="31" t="s">
        <v>33</v>
      </c>
      <c r="F798" s="31">
        <v>90</v>
      </c>
      <c r="G798" s="33">
        <v>3774</v>
      </c>
    </row>
    <row r="799" spans="1:7" x14ac:dyDescent="0.25">
      <c r="A799" s="9">
        <v>43765</v>
      </c>
      <c r="B799" s="25">
        <f>SalesAndOrders[[#This Row],[Date]]</f>
        <v>43765</v>
      </c>
      <c r="C799" s="8" t="s">
        <v>16</v>
      </c>
      <c r="D799" s="8" t="s">
        <v>60</v>
      </c>
      <c r="E799" s="8" t="s">
        <v>33</v>
      </c>
      <c r="F799" s="8">
        <v>109</v>
      </c>
      <c r="G799" s="34">
        <v>2757</v>
      </c>
    </row>
    <row r="800" spans="1:7" x14ac:dyDescent="0.25">
      <c r="A800" s="29">
        <v>43765</v>
      </c>
      <c r="B800" s="25">
        <f>SalesAndOrders[[#This Row],[Date]]</f>
        <v>43765</v>
      </c>
      <c r="C800" s="31" t="s">
        <v>10</v>
      </c>
      <c r="D800" s="31" t="s">
        <v>60</v>
      </c>
      <c r="E800" s="31" t="s">
        <v>33</v>
      </c>
      <c r="F800" s="31">
        <v>134</v>
      </c>
      <c r="G800" s="33">
        <v>2174</v>
      </c>
    </row>
    <row r="801" spans="1:7" x14ac:dyDescent="0.25">
      <c r="A801" s="9">
        <v>43765</v>
      </c>
      <c r="B801" s="25">
        <f>SalesAndOrders[[#This Row],[Date]]</f>
        <v>43765</v>
      </c>
      <c r="C801" s="8" t="s">
        <v>16</v>
      </c>
      <c r="D801" s="8" t="s">
        <v>60</v>
      </c>
      <c r="E801" s="8" t="s">
        <v>33</v>
      </c>
      <c r="F801" s="8">
        <v>25</v>
      </c>
      <c r="G801" s="34">
        <v>1780</v>
      </c>
    </row>
    <row r="802" spans="1:7" x14ac:dyDescent="0.25">
      <c r="A802" s="29">
        <v>43765</v>
      </c>
      <c r="B802" s="25">
        <f>SalesAndOrders[[#This Row],[Date]]</f>
        <v>43765</v>
      </c>
      <c r="C802" s="31" t="s">
        <v>16</v>
      </c>
      <c r="D802" s="31" t="s">
        <v>60</v>
      </c>
      <c r="E802" s="31" t="s">
        <v>33</v>
      </c>
      <c r="F802" s="31">
        <v>82</v>
      </c>
      <c r="G802" s="33">
        <v>1392</v>
      </c>
    </row>
    <row r="803" spans="1:7" x14ac:dyDescent="0.25">
      <c r="A803" s="9">
        <v>43765</v>
      </c>
      <c r="B803" s="25">
        <f>SalesAndOrders[[#This Row],[Date]]</f>
        <v>43765</v>
      </c>
      <c r="C803" s="8" t="s">
        <v>16</v>
      </c>
      <c r="D803" s="8" t="s">
        <v>60</v>
      </c>
      <c r="E803" s="8" t="s">
        <v>33</v>
      </c>
      <c r="F803" s="8">
        <v>66</v>
      </c>
      <c r="G803" s="34">
        <v>1140</v>
      </c>
    </row>
    <row r="804" spans="1:7" x14ac:dyDescent="0.25">
      <c r="A804" s="29">
        <v>43765</v>
      </c>
      <c r="B804" s="25">
        <f>SalesAndOrders[[#This Row],[Date]]</f>
        <v>43765</v>
      </c>
      <c r="C804" s="31" t="s">
        <v>16</v>
      </c>
      <c r="D804" s="31" t="s">
        <v>30</v>
      </c>
      <c r="E804" s="31" t="s">
        <v>14</v>
      </c>
      <c r="F804" s="31">
        <v>133</v>
      </c>
      <c r="G804" s="33">
        <v>1870</v>
      </c>
    </row>
    <row r="805" spans="1:7" x14ac:dyDescent="0.25">
      <c r="A805" s="9">
        <v>43765</v>
      </c>
      <c r="B805" s="25">
        <f>SalesAndOrders[[#This Row],[Date]]</f>
        <v>43765</v>
      </c>
      <c r="C805" s="8" t="s">
        <v>24</v>
      </c>
      <c r="D805" s="8" t="s">
        <v>67</v>
      </c>
      <c r="E805" s="8" t="s">
        <v>33</v>
      </c>
      <c r="F805" s="8">
        <v>229</v>
      </c>
      <c r="G805" s="34">
        <v>5261</v>
      </c>
    </row>
    <row r="806" spans="1:7" x14ac:dyDescent="0.25">
      <c r="A806" s="29">
        <v>43765</v>
      </c>
      <c r="B806" s="25">
        <f>SalesAndOrders[[#This Row],[Date]]</f>
        <v>43765</v>
      </c>
      <c r="C806" s="31" t="s">
        <v>10</v>
      </c>
      <c r="D806" s="31" t="s">
        <v>67</v>
      </c>
      <c r="E806" s="31" t="s">
        <v>33</v>
      </c>
      <c r="F806" s="31">
        <v>88</v>
      </c>
      <c r="G806" s="33">
        <v>3670</v>
      </c>
    </row>
    <row r="807" spans="1:7" x14ac:dyDescent="0.25">
      <c r="A807" s="9">
        <v>43765</v>
      </c>
      <c r="B807" s="25">
        <f>SalesAndOrders[[#This Row],[Date]]</f>
        <v>43765</v>
      </c>
      <c r="C807" s="8" t="s">
        <v>24</v>
      </c>
      <c r="D807" s="8" t="s">
        <v>67</v>
      </c>
      <c r="E807" s="8" t="s">
        <v>33</v>
      </c>
      <c r="F807" s="8">
        <v>73</v>
      </c>
      <c r="G807" s="34">
        <v>3563</v>
      </c>
    </row>
    <row r="808" spans="1:7" x14ac:dyDescent="0.25">
      <c r="A808" s="29">
        <v>43765</v>
      </c>
      <c r="B808" s="25">
        <f>SalesAndOrders[[#This Row],[Date]]</f>
        <v>43765</v>
      </c>
      <c r="C808" s="31" t="s">
        <v>24</v>
      </c>
      <c r="D808" s="31" t="s">
        <v>67</v>
      </c>
      <c r="E808" s="31" t="s">
        <v>33</v>
      </c>
      <c r="F808" s="31">
        <v>147</v>
      </c>
      <c r="G808" s="33">
        <v>3375</v>
      </c>
    </row>
    <row r="809" spans="1:7" x14ac:dyDescent="0.25">
      <c r="A809" s="9">
        <v>43765</v>
      </c>
      <c r="B809" s="25">
        <f>SalesAndOrders[[#This Row],[Date]]</f>
        <v>43765</v>
      </c>
      <c r="C809" s="8" t="s">
        <v>10</v>
      </c>
      <c r="D809" s="8" t="s">
        <v>67</v>
      </c>
      <c r="E809" s="8" t="s">
        <v>33</v>
      </c>
      <c r="F809" s="8">
        <v>125</v>
      </c>
      <c r="G809" s="34">
        <v>3261</v>
      </c>
    </row>
    <row r="810" spans="1:7" x14ac:dyDescent="0.25">
      <c r="A810" s="29">
        <v>43765</v>
      </c>
      <c r="B810" s="25">
        <f>SalesAndOrders[[#This Row],[Date]]</f>
        <v>43765</v>
      </c>
      <c r="C810" s="31" t="s">
        <v>16</v>
      </c>
      <c r="D810" s="31" t="s">
        <v>67</v>
      </c>
      <c r="E810" s="31" t="s">
        <v>33</v>
      </c>
      <c r="F810" s="31">
        <v>55</v>
      </c>
      <c r="G810" s="33">
        <v>2745</v>
      </c>
    </row>
    <row r="811" spans="1:7" x14ac:dyDescent="0.25">
      <c r="A811" s="9">
        <v>43765</v>
      </c>
      <c r="B811" s="25">
        <f>SalesAndOrders[[#This Row],[Date]]</f>
        <v>43765</v>
      </c>
      <c r="C811" s="8" t="s">
        <v>16</v>
      </c>
      <c r="D811" s="8" t="s">
        <v>32</v>
      </c>
      <c r="E811" s="8" t="s">
        <v>33</v>
      </c>
      <c r="F811" s="8">
        <v>30</v>
      </c>
      <c r="G811" s="34">
        <v>1425</v>
      </c>
    </row>
    <row r="812" spans="1:7" x14ac:dyDescent="0.25">
      <c r="A812" s="29">
        <v>43765</v>
      </c>
      <c r="B812" s="25">
        <f>SalesAndOrders[[#This Row],[Date]]</f>
        <v>43765</v>
      </c>
      <c r="C812" s="31" t="s">
        <v>10</v>
      </c>
      <c r="D812" s="31" t="s">
        <v>67</v>
      </c>
      <c r="E812" s="31" t="s">
        <v>33</v>
      </c>
      <c r="F812" s="31">
        <v>81</v>
      </c>
      <c r="G812" s="33">
        <v>2332</v>
      </c>
    </row>
    <row r="813" spans="1:7" x14ac:dyDescent="0.25">
      <c r="A813" s="9">
        <v>43765</v>
      </c>
      <c r="B813" s="25">
        <f>SalesAndOrders[[#This Row],[Date]]</f>
        <v>43765</v>
      </c>
      <c r="C813" s="8" t="s">
        <v>16</v>
      </c>
      <c r="D813" s="8" t="s">
        <v>67</v>
      </c>
      <c r="E813" s="8" t="s">
        <v>33</v>
      </c>
      <c r="F813" s="8">
        <v>84</v>
      </c>
      <c r="G813" s="34">
        <v>1939</v>
      </c>
    </row>
    <row r="814" spans="1:7" x14ac:dyDescent="0.25">
      <c r="A814" s="29">
        <v>43765</v>
      </c>
      <c r="B814" s="25">
        <f>SalesAndOrders[[#This Row],[Date]]</f>
        <v>43765</v>
      </c>
      <c r="C814" s="31" t="s">
        <v>16</v>
      </c>
      <c r="D814" s="31" t="s">
        <v>67</v>
      </c>
      <c r="E814" s="31" t="s">
        <v>33</v>
      </c>
      <c r="F814" s="31">
        <v>24</v>
      </c>
      <c r="G814" s="33">
        <v>1807</v>
      </c>
    </row>
    <row r="815" spans="1:7" x14ac:dyDescent="0.25">
      <c r="A815" s="9">
        <v>43765</v>
      </c>
      <c r="B815" s="25">
        <f>SalesAndOrders[[#This Row],[Date]]</f>
        <v>43765</v>
      </c>
      <c r="C815" s="8" t="s">
        <v>16</v>
      </c>
      <c r="D815" s="8" t="s">
        <v>67</v>
      </c>
      <c r="E815" s="8" t="s">
        <v>33</v>
      </c>
      <c r="F815" s="8">
        <v>57</v>
      </c>
      <c r="G815" s="34">
        <v>1806</v>
      </c>
    </row>
    <row r="816" spans="1:7" x14ac:dyDescent="0.25">
      <c r="A816" s="29">
        <v>43737</v>
      </c>
      <c r="B816" s="25">
        <f>SalesAndOrders[[#This Row],[Date]]</f>
        <v>43737</v>
      </c>
      <c r="C816" s="31" t="s">
        <v>10</v>
      </c>
      <c r="D816" s="31" t="s">
        <v>13</v>
      </c>
      <c r="E816" s="31" t="s">
        <v>14</v>
      </c>
      <c r="F816" s="31">
        <v>523</v>
      </c>
      <c r="G816" s="33">
        <v>15214</v>
      </c>
    </row>
    <row r="817" spans="1:7" x14ac:dyDescent="0.25">
      <c r="A817" s="9">
        <v>43737</v>
      </c>
      <c r="B817" s="25">
        <f>SalesAndOrders[[#This Row],[Date]]</f>
        <v>43737</v>
      </c>
      <c r="C817" s="8" t="s">
        <v>10</v>
      </c>
      <c r="D817" s="8" t="s">
        <v>13</v>
      </c>
      <c r="E817" s="8" t="s">
        <v>14</v>
      </c>
      <c r="F817" s="8">
        <v>529</v>
      </c>
      <c r="G817" s="34">
        <v>13170</v>
      </c>
    </row>
    <row r="818" spans="1:7" x14ac:dyDescent="0.25">
      <c r="A818" s="29">
        <v>43737</v>
      </c>
      <c r="B818" s="25">
        <f>SalesAndOrders[[#This Row],[Date]]</f>
        <v>43737</v>
      </c>
      <c r="C818" s="31" t="s">
        <v>10</v>
      </c>
      <c r="D818" s="31" t="s">
        <v>13</v>
      </c>
      <c r="E818" s="31" t="s">
        <v>14</v>
      </c>
      <c r="F818" s="31">
        <v>300</v>
      </c>
      <c r="G818" s="33">
        <v>12948</v>
      </c>
    </row>
    <row r="819" spans="1:7" x14ac:dyDescent="0.25">
      <c r="A819" s="9">
        <v>43737</v>
      </c>
      <c r="B819" s="25">
        <f>SalesAndOrders[[#This Row],[Date]]</f>
        <v>43737</v>
      </c>
      <c r="C819" s="8" t="s">
        <v>10</v>
      </c>
      <c r="D819" s="8" t="s">
        <v>13</v>
      </c>
      <c r="E819" s="8" t="s">
        <v>14</v>
      </c>
      <c r="F819" s="8">
        <v>482</v>
      </c>
      <c r="G819" s="34">
        <v>9583</v>
      </c>
    </row>
    <row r="820" spans="1:7" x14ac:dyDescent="0.25">
      <c r="A820" s="29">
        <v>43737</v>
      </c>
      <c r="B820" s="25">
        <f>SalesAndOrders[[#This Row],[Date]]</f>
        <v>43737</v>
      </c>
      <c r="C820" s="31" t="s">
        <v>10</v>
      </c>
      <c r="D820" s="31" t="s">
        <v>19</v>
      </c>
      <c r="E820" s="31" t="s">
        <v>14</v>
      </c>
      <c r="F820" s="31">
        <v>297</v>
      </c>
      <c r="G820" s="33">
        <v>14260</v>
      </c>
    </row>
    <row r="821" spans="1:7" x14ac:dyDescent="0.25">
      <c r="A821" s="9">
        <v>43737</v>
      </c>
      <c r="B821" s="25">
        <f>SalesAndOrders[[#This Row],[Date]]</f>
        <v>43737</v>
      </c>
      <c r="C821" s="8" t="s">
        <v>10</v>
      </c>
      <c r="D821" s="8" t="s">
        <v>13</v>
      </c>
      <c r="E821" s="8" t="s">
        <v>14</v>
      </c>
      <c r="F821" s="8">
        <v>134</v>
      </c>
      <c r="G821" s="34">
        <v>5675</v>
      </c>
    </row>
    <row r="822" spans="1:7" x14ac:dyDescent="0.25">
      <c r="A822" s="29">
        <v>43737</v>
      </c>
      <c r="B822" s="25">
        <f>SalesAndOrders[[#This Row],[Date]]</f>
        <v>43737</v>
      </c>
      <c r="C822" s="31" t="s">
        <v>10</v>
      </c>
      <c r="D822" s="31" t="s">
        <v>13</v>
      </c>
      <c r="E822" s="31" t="s">
        <v>14</v>
      </c>
      <c r="F822" s="31">
        <v>133</v>
      </c>
      <c r="G822" s="33">
        <v>4968</v>
      </c>
    </row>
    <row r="823" spans="1:7" x14ac:dyDescent="0.25">
      <c r="A823" s="9">
        <v>43737</v>
      </c>
      <c r="B823" s="25">
        <f>SalesAndOrders[[#This Row],[Date]]</f>
        <v>43737</v>
      </c>
      <c r="C823" s="8" t="s">
        <v>10</v>
      </c>
      <c r="D823" s="8" t="s">
        <v>13</v>
      </c>
      <c r="E823" s="8" t="s">
        <v>14</v>
      </c>
      <c r="F823" s="8">
        <v>63</v>
      </c>
      <c r="G823" s="34">
        <v>4831</v>
      </c>
    </row>
    <row r="824" spans="1:7" x14ac:dyDescent="0.25">
      <c r="A824" s="29">
        <v>43737</v>
      </c>
      <c r="B824" s="25">
        <f>SalesAndOrders[[#This Row],[Date]]</f>
        <v>43737</v>
      </c>
      <c r="C824" s="31" t="s">
        <v>10</v>
      </c>
      <c r="D824" s="31" t="s">
        <v>13</v>
      </c>
      <c r="E824" s="31" t="s">
        <v>14</v>
      </c>
      <c r="F824" s="31">
        <v>135</v>
      </c>
      <c r="G824" s="33">
        <v>3219</v>
      </c>
    </row>
    <row r="825" spans="1:7" x14ac:dyDescent="0.25">
      <c r="A825" s="9">
        <v>43737</v>
      </c>
      <c r="B825" s="25">
        <f>SalesAndOrders[[#This Row],[Date]]</f>
        <v>43737</v>
      </c>
      <c r="C825" s="8" t="s">
        <v>16</v>
      </c>
      <c r="D825" s="8" t="s">
        <v>19</v>
      </c>
      <c r="E825" s="8" t="s">
        <v>14</v>
      </c>
      <c r="F825" s="8">
        <v>359</v>
      </c>
      <c r="G825" s="34">
        <v>19454</v>
      </c>
    </row>
    <row r="826" spans="1:7" x14ac:dyDescent="0.25">
      <c r="A826" s="29">
        <v>43737</v>
      </c>
      <c r="B826" s="25">
        <f>SalesAndOrders[[#This Row],[Date]]</f>
        <v>43737</v>
      </c>
      <c r="C826" s="31" t="s">
        <v>10</v>
      </c>
      <c r="D826" s="31" t="s">
        <v>19</v>
      </c>
      <c r="E826" s="31" t="s">
        <v>14</v>
      </c>
      <c r="F826" s="31">
        <v>385</v>
      </c>
      <c r="G826" s="33">
        <v>14247</v>
      </c>
    </row>
    <row r="827" spans="1:7" x14ac:dyDescent="0.25">
      <c r="A827" s="9">
        <v>43737</v>
      </c>
      <c r="B827" s="25">
        <f>SalesAndOrders[[#This Row],[Date]]</f>
        <v>43737</v>
      </c>
      <c r="C827" s="8" t="s">
        <v>24</v>
      </c>
      <c r="D827" s="8" t="s">
        <v>19</v>
      </c>
      <c r="E827" s="8" t="s">
        <v>14</v>
      </c>
      <c r="F827" s="8">
        <v>59</v>
      </c>
      <c r="G827" s="34">
        <v>10030</v>
      </c>
    </row>
    <row r="828" spans="1:7" x14ac:dyDescent="0.25">
      <c r="A828" s="29">
        <v>43737</v>
      </c>
      <c r="B828" s="25">
        <f>SalesAndOrders[[#This Row],[Date]]</f>
        <v>43737</v>
      </c>
      <c r="C828" s="31" t="s">
        <v>16</v>
      </c>
      <c r="D828" s="31" t="s">
        <v>19</v>
      </c>
      <c r="E828" s="31" t="s">
        <v>14</v>
      </c>
      <c r="F828" s="31">
        <v>36</v>
      </c>
      <c r="G828" s="33">
        <v>5004</v>
      </c>
    </row>
    <row r="829" spans="1:7" x14ac:dyDescent="0.25">
      <c r="A829" s="9">
        <v>43737</v>
      </c>
      <c r="B829" s="25">
        <f>SalesAndOrders[[#This Row],[Date]]</f>
        <v>43737</v>
      </c>
      <c r="C829" s="8" t="s">
        <v>24</v>
      </c>
      <c r="D829" s="8" t="s">
        <v>19</v>
      </c>
      <c r="E829" s="8" t="s">
        <v>14</v>
      </c>
      <c r="F829" s="8">
        <v>139</v>
      </c>
      <c r="G829" s="34">
        <v>4720</v>
      </c>
    </row>
    <row r="830" spans="1:7" x14ac:dyDescent="0.25">
      <c r="A830" s="29">
        <v>43737</v>
      </c>
      <c r="B830" s="25">
        <f>SalesAndOrders[[#This Row],[Date]]</f>
        <v>43737</v>
      </c>
      <c r="C830" s="31" t="s">
        <v>24</v>
      </c>
      <c r="D830" s="31" t="s">
        <v>2724</v>
      </c>
      <c r="E830" s="31" t="s">
        <v>33</v>
      </c>
      <c r="F830" s="31">
        <v>133</v>
      </c>
      <c r="G830" s="33">
        <v>4097</v>
      </c>
    </row>
    <row r="831" spans="1:7" x14ac:dyDescent="0.25">
      <c r="A831" s="9">
        <v>43737</v>
      </c>
      <c r="B831" s="25">
        <f>SalesAndOrders[[#This Row],[Date]]</f>
        <v>43737</v>
      </c>
      <c r="C831" s="8" t="s">
        <v>16</v>
      </c>
      <c r="D831" s="8" t="s">
        <v>19</v>
      </c>
      <c r="E831" s="8" t="s">
        <v>14</v>
      </c>
      <c r="F831" s="8">
        <v>96</v>
      </c>
      <c r="G831" s="34">
        <v>3690</v>
      </c>
    </row>
    <row r="832" spans="1:7" x14ac:dyDescent="0.25">
      <c r="A832" s="29">
        <v>43737</v>
      </c>
      <c r="B832" s="25">
        <f>SalesAndOrders[[#This Row],[Date]]</f>
        <v>43737</v>
      </c>
      <c r="C832" s="31" t="s">
        <v>16</v>
      </c>
      <c r="D832" s="31" t="s">
        <v>19</v>
      </c>
      <c r="E832" s="31" t="s">
        <v>14</v>
      </c>
      <c r="F832" s="31">
        <v>73</v>
      </c>
      <c r="G832" s="33">
        <v>3265</v>
      </c>
    </row>
    <row r="833" spans="1:7" x14ac:dyDescent="0.25">
      <c r="A833" s="9">
        <v>43737</v>
      </c>
      <c r="B833" s="25">
        <f>SalesAndOrders[[#This Row],[Date]]</f>
        <v>43737</v>
      </c>
      <c r="C833" s="8" t="s">
        <v>16</v>
      </c>
      <c r="D833" s="8" t="s">
        <v>19</v>
      </c>
      <c r="E833" s="8" t="s">
        <v>14</v>
      </c>
      <c r="F833" s="8">
        <v>20</v>
      </c>
      <c r="G833" s="34">
        <v>2187</v>
      </c>
    </row>
    <row r="834" spans="1:7" x14ac:dyDescent="0.25">
      <c r="A834" s="29">
        <v>43737</v>
      </c>
      <c r="B834" s="25">
        <f>SalesAndOrders[[#This Row],[Date]]</f>
        <v>43737</v>
      </c>
      <c r="C834" s="31" t="s">
        <v>10</v>
      </c>
      <c r="D834" s="31" t="s">
        <v>19</v>
      </c>
      <c r="E834" s="31" t="s">
        <v>14</v>
      </c>
      <c r="F834" s="31">
        <v>276</v>
      </c>
      <c r="G834" s="33">
        <v>6634</v>
      </c>
    </row>
    <row r="835" spans="1:7" x14ac:dyDescent="0.25">
      <c r="A835" s="9">
        <v>43737</v>
      </c>
      <c r="B835" s="25">
        <f>SalesAndOrders[[#This Row],[Date]]</f>
        <v>43737</v>
      </c>
      <c r="C835" s="8" t="s">
        <v>16</v>
      </c>
      <c r="D835" s="8" t="s">
        <v>19</v>
      </c>
      <c r="E835" s="8" t="s">
        <v>14</v>
      </c>
      <c r="F835" s="8">
        <v>121</v>
      </c>
      <c r="G835" s="34">
        <v>1780</v>
      </c>
    </row>
    <row r="836" spans="1:7" x14ac:dyDescent="0.25">
      <c r="A836" s="29">
        <v>43737</v>
      </c>
      <c r="B836" s="25">
        <f>SalesAndOrders[[#This Row],[Date]]</f>
        <v>43737</v>
      </c>
      <c r="C836" s="31" t="s">
        <v>16</v>
      </c>
      <c r="D836" s="31" t="s">
        <v>19</v>
      </c>
      <c r="E836" s="31" t="s">
        <v>14</v>
      </c>
      <c r="F836" s="31">
        <v>107</v>
      </c>
      <c r="G836" s="33">
        <v>1319</v>
      </c>
    </row>
    <row r="837" spans="1:7" x14ac:dyDescent="0.25">
      <c r="A837" s="9">
        <v>43737</v>
      </c>
      <c r="B837" s="25">
        <f>SalesAndOrders[[#This Row],[Date]]</f>
        <v>43737</v>
      </c>
      <c r="C837" s="8" t="s">
        <v>10</v>
      </c>
      <c r="D837" s="8" t="s">
        <v>30</v>
      </c>
      <c r="E837" s="8" t="s">
        <v>14</v>
      </c>
      <c r="F837" s="8">
        <v>300</v>
      </c>
      <c r="G837" s="34">
        <v>15755</v>
      </c>
    </row>
    <row r="838" spans="1:7" x14ac:dyDescent="0.25">
      <c r="A838" s="29">
        <v>43737</v>
      </c>
      <c r="B838" s="25">
        <f>SalesAndOrders[[#This Row],[Date]]</f>
        <v>43737</v>
      </c>
      <c r="C838" s="31" t="s">
        <v>24</v>
      </c>
      <c r="D838" s="31" t="s">
        <v>30</v>
      </c>
      <c r="E838" s="31" t="s">
        <v>14</v>
      </c>
      <c r="F838" s="31">
        <v>67</v>
      </c>
      <c r="G838" s="33">
        <v>8980</v>
      </c>
    </row>
    <row r="839" spans="1:7" x14ac:dyDescent="0.25">
      <c r="A839" s="9">
        <v>43737</v>
      </c>
      <c r="B839" s="25">
        <f>SalesAndOrders[[#This Row],[Date]]</f>
        <v>43737</v>
      </c>
      <c r="C839" s="8" t="s">
        <v>10</v>
      </c>
      <c r="D839" s="8" t="s">
        <v>30</v>
      </c>
      <c r="E839" s="8" t="s">
        <v>14</v>
      </c>
      <c r="F839" s="8">
        <v>348</v>
      </c>
      <c r="G839" s="34">
        <v>8719</v>
      </c>
    </row>
    <row r="840" spans="1:7" x14ac:dyDescent="0.25">
      <c r="A840" s="29">
        <v>43737</v>
      </c>
      <c r="B840" s="25">
        <f>SalesAndOrders[[#This Row],[Date]]</f>
        <v>43737</v>
      </c>
      <c r="C840" s="31" t="s">
        <v>24</v>
      </c>
      <c r="D840" s="31" t="s">
        <v>30</v>
      </c>
      <c r="E840" s="31" t="s">
        <v>14</v>
      </c>
      <c r="F840" s="31">
        <v>222</v>
      </c>
      <c r="G840" s="33">
        <v>7242</v>
      </c>
    </row>
    <row r="841" spans="1:7" x14ac:dyDescent="0.25">
      <c r="A841" s="9">
        <v>43737</v>
      </c>
      <c r="B841" s="25">
        <f>SalesAndOrders[[#This Row],[Date]]</f>
        <v>43737</v>
      </c>
      <c r="C841" s="8" t="s">
        <v>24</v>
      </c>
      <c r="D841" s="8" t="s">
        <v>32</v>
      </c>
      <c r="E841" s="8" t="s">
        <v>33</v>
      </c>
      <c r="F841" s="8">
        <v>56</v>
      </c>
      <c r="G841" s="34">
        <v>3547</v>
      </c>
    </row>
    <row r="842" spans="1:7" x14ac:dyDescent="0.25">
      <c r="A842" s="29">
        <v>43737</v>
      </c>
      <c r="B842" s="25">
        <f>SalesAndOrders[[#This Row],[Date]]</f>
        <v>43737</v>
      </c>
      <c r="C842" s="31" t="s">
        <v>10</v>
      </c>
      <c r="D842" s="31" t="s">
        <v>30</v>
      </c>
      <c r="E842" s="31" t="s">
        <v>14</v>
      </c>
      <c r="F842" s="31">
        <v>107</v>
      </c>
      <c r="G842" s="33">
        <v>4496</v>
      </c>
    </row>
    <row r="843" spans="1:7" x14ac:dyDescent="0.25">
      <c r="A843" s="9">
        <v>43737</v>
      </c>
      <c r="B843" s="25">
        <f>SalesAndOrders[[#This Row],[Date]]</f>
        <v>43737</v>
      </c>
      <c r="C843" s="8" t="s">
        <v>24</v>
      </c>
      <c r="D843" s="8" t="s">
        <v>30</v>
      </c>
      <c r="E843" s="8" t="s">
        <v>14</v>
      </c>
      <c r="F843" s="8">
        <v>85</v>
      </c>
      <c r="G843" s="34">
        <v>4196</v>
      </c>
    </row>
    <row r="844" spans="1:7" x14ac:dyDescent="0.25">
      <c r="A844" s="29">
        <v>43737</v>
      </c>
      <c r="B844" s="25">
        <f>SalesAndOrders[[#This Row],[Date]]</f>
        <v>43737</v>
      </c>
      <c r="C844" s="31" t="s">
        <v>24</v>
      </c>
      <c r="D844" s="31" t="s">
        <v>30</v>
      </c>
      <c r="E844" s="31" t="s">
        <v>14</v>
      </c>
      <c r="F844" s="31">
        <v>139</v>
      </c>
      <c r="G844" s="33">
        <v>3987</v>
      </c>
    </row>
    <row r="845" spans="1:7" x14ac:dyDescent="0.25">
      <c r="A845" s="9">
        <v>43737</v>
      </c>
      <c r="B845" s="25">
        <f>SalesAndOrders[[#This Row],[Date]]</f>
        <v>43737</v>
      </c>
      <c r="C845" s="8" t="s">
        <v>16</v>
      </c>
      <c r="D845" s="8" t="s">
        <v>30</v>
      </c>
      <c r="E845" s="8" t="s">
        <v>14</v>
      </c>
      <c r="F845" s="8">
        <v>24</v>
      </c>
      <c r="G845" s="34">
        <v>3519</v>
      </c>
    </row>
    <row r="846" spans="1:7" x14ac:dyDescent="0.25">
      <c r="A846" s="29">
        <v>43737</v>
      </c>
      <c r="B846" s="25">
        <f>SalesAndOrders[[#This Row],[Date]]</f>
        <v>43737</v>
      </c>
      <c r="C846" s="31" t="s">
        <v>16</v>
      </c>
      <c r="D846" s="31" t="s">
        <v>30</v>
      </c>
      <c r="E846" s="31" t="s">
        <v>14</v>
      </c>
      <c r="F846" s="31">
        <v>77</v>
      </c>
      <c r="G846" s="33">
        <v>3214</v>
      </c>
    </row>
    <row r="847" spans="1:7" x14ac:dyDescent="0.25">
      <c r="A847" s="9">
        <v>43737</v>
      </c>
      <c r="B847" s="25">
        <f>SalesAndOrders[[#This Row],[Date]]</f>
        <v>43737</v>
      </c>
      <c r="C847" s="8" t="s">
        <v>16</v>
      </c>
      <c r="D847" s="8" t="s">
        <v>30</v>
      </c>
      <c r="E847" s="8" t="s">
        <v>14</v>
      </c>
      <c r="F847" s="8">
        <v>96</v>
      </c>
      <c r="G847" s="34">
        <v>2400</v>
      </c>
    </row>
    <row r="848" spans="1:7" x14ac:dyDescent="0.25">
      <c r="A848" s="29">
        <v>43737</v>
      </c>
      <c r="B848" s="25">
        <f>SalesAndOrders[[#This Row],[Date]]</f>
        <v>43737</v>
      </c>
      <c r="C848" s="31" t="s">
        <v>16</v>
      </c>
      <c r="D848" s="31" t="s">
        <v>30</v>
      </c>
      <c r="E848" s="31" t="s">
        <v>14</v>
      </c>
      <c r="F848" s="31">
        <v>43</v>
      </c>
      <c r="G848" s="33">
        <v>1806</v>
      </c>
    </row>
    <row r="849" spans="1:7" x14ac:dyDescent="0.25">
      <c r="A849" s="9">
        <v>43737</v>
      </c>
      <c r="B849" s="25">
        <f>SalesAndOrders[[#This Row],[Date]]</f>
        <v>43737</v>
      </c>
      <c r="C849" s="8" t="s">
        <v>24</v>
      </c>
      <c r="D849" s="8" t="s">
        <v>32</v>
      </c>
      <c r="E849" s="8" t="s">
        <v>33</v>
      </c>
      <c r="F849" s="8">
        <v>68</v>
      </c>
      <c r="G849" s="34">
        <v>9284</v>
      </c>
    </row>
    <row r="850" spans="1:7" x14ac:dyDescent="0.25">
      <c r="A850" s="29">
        <v>43737</v>
      </c>
      <c r="B850" s="25">
        <f>SalesAndOrders[[#This Row],[Date]]</f>
        <v>43737</v>
      </c>
      <c r="C850" s="31" t="s">
        <v>10</v>
      </c>
      <c r="D850" s="31" t="s">
        <v>32</v>
      </c>
      <c r="E850" s="31" t="s">
        <v>33</v>
      </c>
      <c r="F850" s="31">
        <v>433</v>
      </c>
      <c r="G850" s="33">
        <v>8558</v>
      </c>
    </row>
    <row r="851" spans="1:7" x14ac:dyDescent="0.25">
      <c r="A851" s="9">
        <v>43737</v>
      </c>
      <c r="B851" s="25">
        <f>SalesAndOrders[[#This Row],[Date]]</f>
        <v>43737</v>
      </c>
      <c r="C851" s="8" t="s">
        <v>24</v>
      </c>
      <c r="D851" s="8" t="s">
        <v>32</v>
      </c>
      <c r="E851" s="8" t="s">
        <v>33</v>
      </c>
      <c r="F851" s="8">
        <v>137</v>
      </c>
      <c r="G851" s="34">
        <v>7633</v>
      </c>
    </row>
    <row r="852" spans="1:7" x14ac:dyDescent="0.25">
      <c r="A852" s="29">
        <v>43737</v>
      </c>
      <c r="B852" s="25">
        <f>SalesAndOrders[[#This Row],[Date]]</f>
        <v>43737</v>
      </c>
      <c r="C852" s="31" t="s">
        <v>24</v>
      </c>
      <c r="D852" s="31" t="s">
        <v>32</v>
      </c>
      <c r="E852" s="31" t="s">
        <v>33</v>
      </c>
      <c r="F852" s="31">
        <v>261</v>
      </c>
      <c r="G852" s="33">
        <v>7354</v>
      </c>
    </row>
    <row r="853" spans="1:7" x14ac:dyDescent="0.25">
      <c r="A853" s="9">
        <v>43737</v>
      </c>
      <c r="B853" s="25">
        <f>SalesAndOrders[[#This Row],[Date]]</f>
        <v>43737</v>
      </c>
      <c r="C853" s="8" t="s">
        <v>10</v>
      </c>
      <c r="D853" s="8" t="s">
        <v>32</v>
      </c>
      <c r="E853" s="8" t="s">
        <v>33</v>
      </c>
      <c r="F853" s="8">
        <v>300</v>
      </c>
      <c r="G853" s="34">
        <v>6535</v>
      </c>
    </row>
    <row r="854" spans="1:7" x14ac:dyDescent="0.25">
      <c r="A854" s="29">
        <v>43737</v>
      </c>
      <c r="B854" s="25">
        <f>SalesAndOrders[[#This Row],[Date]]</f>
        <v>43737</v>
      </c>
      <c r="C854" s="31" t="s">
        <v>24</v>
      </c>
      <c r="D854" s="31" t="s">
        <v>32</v>
      </c>
      <c r="E854" s="31" t="s">
        <v>33</v>
      </c>
      <c r="F854" s="31">
        <v>169</v>
      </c>
      <c r="G854" s="33">
        <v>6407</v>
      </c>
    </row>
    <row r="855" spans="1:7" x14ac:dyDescent="0.25">
      <c r="A855" s="9">
        <v>43737</v>
      </c>
      <c r="B855" s="25">
        <f>SalesAndOrders[[#This Row],[Date]]</f>
        <v>43737</v>
      </c>
      <c r="C855" s="8" t="s">
        <v>24</v>
      </c>
      <c r="D855" s="8" t="s">
        <v>67</v>
      </c>
      <c r="E855" s="8" t="s">
        <v>33</v>
      </c>
      <c r="F855" s="8">
        <v>118</v>
      </c>
      <c r="G855" s="34">
        <v>3901</v>
      </c>
    </row>
    <row r="856" spans="1:7" x14ac:dyDescent="0.25">
      <c r="A856" s="29">
        <v>43737</v>
      </c>
      <c r="B856" s="25">
        <f>SalesAndOrders[[#This Row],[Date]]</f>
        <v>43737</v>
      </c>
      <c r="C856" s="31" t="s">
        <v>16</v>
      </c>
      <c r="D856" s="31" t="s">
        <v>32</v>
      </c>
      <c r="E856" s="31" t="s">
        <v>33</v>
      </c>
      <c r="F856" s="31">
        <v>43</v>
      </c>
      <c r="G856" s="33">
        <v>4305</v>
      </c>
    </row>
    <row r="857" spans="1:7" x14ac:dyDescent="0.25">
      <c r="A857" s="9">
        <v>43737</v>
      </c>
      <c r="B857" s="25">
        <f>SalesAndOrders[[#This Row],[Date]]</f>
        <v>43737</v>
      </c>
      <c r="C857" s="8" t="s">
        <v>16</v>
      </c>
      <c r="D857" s="8" t="s">
        <v>30</v>
      </c>
      <c r="E857" s="8" t="s">
        <v>14</v>
      </c>
      <c r="F857" s="8">
        <v>116</v>
      </c>
      <c r="G857" s="34">
        <v>4126</v>
      </c>
    </row>
    <row r="858" spans="1:7" x14ac:dyDescent="0.25">
      <c r="A858" s="29">
        <v>43737</v>
      </c>
      <c r="B858" s="25">
        <f>SalesAndOrders[[#This Row],[Date]]</f>
        <v>43737</v>
      </c>
      <c r="C858" s="31" t="s">
        <v>16</v>
      </c>
      <c r="D858" s="31" t="s">
        <v>32</v>
      </c>
      <c r="E858" s="31" t="s">
        <v>33</v>
      </c>
      <c r="F858" s="31">
        <v>133</v>
      </c>
      <c r="G858" s="33">
        <v>3370</v>
      </c>
    </row>
    <row r="859" spans="1:7" x14ac:dyDescent="0.25">
      <c r="A859" s="9">
        <v>43737</v>
      </c>
      <c r="B859" s="25">
        <f>SalesAndOrders[[#This Row],[Date]]</f>
        <v>43737</v>
      </c>
      <c r="C859" s="8" t="s">
        <v>24</v>
      </c>
      <c r="D859" s="8" t="s">
        <v>32</v>
      </c>
      <c r="E859" s="8" t="s">
        <v>33</v>
      </c>
      <c r="F859" s="8">
        <v>276</v>
      </c>
      <c r="G859" s="34">
        <v>2549</v>
      </c>
    </row>
    <row r="860" spans="1:7" x14ac:dyDescent="0.25">
      <c r="A860" s="29">
        <v>43737</v>
      </c>
      <c r="B860" s="25">
        <f>SalesAndOrders[[#This Row],[Date]]</f>
        <v>43737</v>
      </c>
      <c r="C860" s="31" t="s">
        <v>16</v>
      </c>
      <c r="D860" s="31" t="s">
        <v>32</v>
      </c>
      <c r="E860" s="31" t="s">
        <v>33</v>
      </c>
      <c r="F860" s="31">
        <v>57</v>
      </c>
      <c r="G860" s="33">
        <v>1880</v>
      </c>
    </row>
    <row r="861" spans="1:7" x14ac:dyDescent="0.25">
      <c r="A861" s="9">
        <v>43737</v>
      </c>
      <c r="B861" s="25">
        <f>SalesAndOrders[[#This Row],[Date]]</f>
        <v>43737</v>
      </c>
      <c r="C861" s="8" t="s">
        <v>16</v>
      </c>
      <c r="D861" s="8" t="s">
        <v>32</v>
      </c>
      <c r="E861" s="8" t="s">
        <v>33</v>
      </c>
      <c r="F861" s="8">
        <v>34</v>
      </c>
      <c r="G861" s="34">
        <v>1790</v>
      </c>
    </row>
    <row r="862" spans="1:7" x14ac:dyDescent="0.25">
      <c r="A862" s="29">
        <v>43737</v>
      </c>
      <c r="B862" s="25">
        <f>SalesAndOrders[[#This Row],[Date]]</f>
        <v>43737</v>
      </c>
      <c r="C862" s="31" t="s">
        <v>16</v>
      </c>
      <c r="D862" s="31" t="s">
        <v>32</v>
      </c>
      <c r="E862" s="31" t="s">
        <v>33</v>
      </c>
      <c r="F862" s="31">
        <v>96</v>
      </c>
      <c r="G862" s="33">
        <v>1775</v>
      </c>
    </row>
    <row r="863" spans="1:7" x14ac:dyDescent="0.25">
      <c r="A863" s="9">
        <v>43737</v>
      </c>
      <c r="B863" s="25">
        <f>SalesAndOrders[[#This Row],[Date]]</f>
        <v>43737</v>
      </c>
      <c r="C863" s="8" t="s">
        <v>16</v>
      </c>
      <c r="D863" s="8" t="s">
        <v>60</v>
      </c>
      <c r="E863" s="8" t="s">
        <v>33</v>
      </c>
      <c r="F863" s="8">
        <v>124</v>
      </c>
      <c r="G863" s="34">
        <v>2815</v>
      </c>
    </row>
    <row r="864" spans="1:7" x14ac:dyDescent="0.25">
      <c r="A864" s="29">
        <v>43737</v>
      </c>
      <c r="B864" s="25">
        <f>SalesAndOrders[[#This Row],[Date]]</f>
        <v>43737</v>
      </c>
      <c r="C864" s="31" t="s">
        <v>16</v>
      </c>
      <c r="D864" s="31" t="s">
        <v>32</v>
      </c>
      <c r="E864" s="31" t="s">
        <v>33</v>
      </c>
      <c r="F864" s="31">
        <v>29</v>
      </c>
      <c r="G864" s="33">
        <v>1375</v>
      </c>
    </row>
    <row r="865" spans="1:7" x14ac:dyDescent="0.25">
      <c r="A865" s="9">
        <v>43737</v>
      </c>
      <c r="B865" s="25">
        <f>SalesAndOrders[[#This Row],[Date]]</f>
        <v>43737</v>
      </c>
      <c r="C865" s="8" t="s">
        <v>16</v>
      </c>
      <c r="D865" s="8" t="s">
        <v>32</v>
      </c>
      <c r="E865" s="8" t="s">
        <v>33</v>
      </c>
      <c r="F865" s="8">
        <v>102</v>
      </c>
      <c r="G865" s="34">
        <v>1332</v>
      </c>
    </row>
    <row r="866" spans="1:7" x14ac:dyDescent="0.25">
      <c r="A866" s="29">
        <v>43737</v>
      </c>
      <c r="B866" s="25">
        <f>SalesAndOrders[[#This Row],[Date]]</f>
        <v>43737</v>
      </c>
      <c r="C866" s="31" t="s">
        <v>16</v>
      </c>
      <c r="D866" s="31" t="s">
        <v>32</v>
      </c>
      <c r="E866" s="31" t="s">
        <v>33</v>
      </c>
      <c r="F866" s="31">
        <v>34</v>
      </c>
      <c r="G866" s="33">
        <v>1251</v>
      </c>
    </row>
    <row r="867" spans="1:7" x14ac:dyDescent="0.25">
      <c r="A867" s="9">
        <v>43737</v>
      </c>
      <c r="B867" s="25">
        <f>SalesAndOrders[[#This Row],[Date]]</f>
        <v>43737</v>
      </c>
      <c r="C867" s="8" t="s">
        <v>16</v>
      </c>
      <c r="D867" s="8" t="s">
        <v>32</v>
      </c>
      <c r="E867" s="8" t="s">
        <v>33</v>
      </c>
      <c r="F867" s="8">
        <v>62</v>
      </c>
      <c r="G867" s="34">
        <v>1112</v>
      </c>
    </row>
    <row r="868" spans="1:7" x14ac:dyDescent="0.25">
      <c r="A868" s="29">
        <v>43737</v>
      </c>
      <c r="B868" s="25">
        <f>SalesAndOrders[[#This Row],[Date]]</f>
        <v>43737</v>
      </c>
      <c r="C868" s="31" t="s">
        <v>16</v>
      </c>
      <c r="D868" s="31" t="s">
        <v>32</v>
      </c>
      <c r="E868" s="31" t="s">
        <v>33</v>
      </c>
      <c r="F868" s="31">
        <v>133</v>
      </c>
      <c r="G868" s="33">
        <v>923</v>
      </c>
    </row>
    <row r="869" spans="1:7" x14ac:dyDescent="0.25">
      <c r="A869" s="9">
        <v>43737</v>
      </c>
      <c r="B869" s="25">
        <f>SalesAndOrders[[#This Row],[Date]]</f>
        <v>43737</v>
      </c>
      <c r="C869" s="8" t="s">
        <v>16</v>
      </c>
      <c r="D869" s="8" t="s">
        <v>32</v>
      </c>
      <c r="E869" s="8" t="s">
        <v>33</v>
      </c>
      <c r="F869" s="8">
        <v>142</v>
      </c>
      <c r="G869" s="34">
        <v>905</v>
      </c>
    </row>
    <row r="870" spans="1:7" x14ac:dyDescent="0.25">
      <c r="A870" s="29">
        <v>43737</v>
      </c>
      <c r="B870" s="25">
        <f>SalesAndOrders[[#This Row],[Date]]</f>
        <v>43737</v>
      </c>
      <c r="C870" s="31" t="s">
        <v>10</v>
      </c>
      <c r="D870" s="31" t="s">
        <v>39</v>
      </c>
      <c r="E870" s="31" t="s">
        <v>33</v>
      </c>
      <c r="F870" s="31">
        <v>299</v>
      </c>
      <c r="G870" s="33">
        <v>15943</v>
      </c>
    </row>
    <row r="871" spans="1:7" x14ac:dyDescent="0.25">
      <c r="A871" s="9">
        <v>43737</v>
      </c>
      <c r="B871" s="25">
        <f>SalesAndOrders[[#This Row],[Date]]</f>
        <v>43737</v>
      </c>
      <c r="C871" s="8" t="s">
        <v>10</v>
      </c>
      <c r="D871" s="8" t="s">
        <v>39</v>
      </c>
      <c r="E871" s="8" t="s">
        <v>33</v>
      </c>
      <c r="F871" s="8">
        <v>578</v>
      </c>
      <c r="G871" s="34">
        <v>10573</v>
      </c>
    </row>
    <row r="872" spans="1:7" x14ac:dyDescent="0.25">
      <c r="A872" s="29">
        <v>43737</v>
      </c>
      <c r="B872" s="25">
        <f>SalesAndOrders[[#This Row],[Date]]</f>
        <v>43737</v>
      </c>
      <c r="C872" s="31" t="s">
        <v>24</v>
      </c>
      <c r="D872" s="31" t="s">
        <v>39</v>
      </c>
      <c r="E872" s="31" t="s">
        <v>33</v>
      </c>
      <c r="F872" s="31">
        <v>243</v>
      </c>
      <c r="G872" s="33">
        <v>10159</v>
      </c>
    </row>
    <row r="873" spans="1:7" x14ac:dyDescent="0.25">
      <c r="A873" s="9">
        <v>43737</v>
      </c>
      <c r="B873" s="25">
        <f>SalesAndOrders[[#This Row],[Date]]</f>
        <v>43737</v>
      </c>
      <c r="C873" s="8" t="s">
        <v>24</v>
      </c>
      <c r="D873" s="8" t="s">
        <v>39</v>
      </c>
      <c r="E873" s="8" t="s">
        <v>33</v>
      </c>
      <c r="F873" s="8">
        <v>273</v>
      </c>
      <c r="G873" s="34">
        <v>10137</v>
      </c>
    </row>
    <row r="874" spans="1:7" x14ac:dyDescent="0.25">
      <c r="A874" s="29">
        <v>43737</v>
      </c>
      <c r="B874" s="25">
        <f>SalesAndOrders[[#This Row],[Date]]</f>
        <v>43737</v>
      </c>
      <c r="C874" s="31" t="s">
        <v>24</v>
      </c>
      <c r="D874" s="31" t="s">
        <v>39</v>
      </c>
      <c r="E874" s="31" t="s">
        <v>33</v>
      </c>
      <c r="F874" s="31">
        <v>197</v>
      </c>
      <c r="G874" s="33">
        <v>7557</v>
      </c>
    </row>
    <row r="875" spans="1:7" x14ac:dyDescent="0.25">
      <c r="A875" s="9">
        <v>43737</v>
      </c>
      <c r="B875" s="25">
        <f>SalesAndOrders[[#This Row],[Date]]</f>
        <v>43737</v>
      </c>
      <c r="C875" s="8" t="s">
        <v>16</v>
      </c>
      <c r="D875" s="8" t="s">
        <v>39</v>
      </c>
      <c r="E875" s="8" t="s">
        <v>33</v>
      </c>
      <c r="F875" s="8">
        <v>15</v>
      </c>
      <c r="G875" s="34">
        <v>6929</v>
      </c>
    </row>
    <row r="876" spans="1:7" x14ac:dyDescent="0.25">
      <c r="A876" s="29">
        <v>43737</v>
      </c>
      <c r="B876" s="25">
        <f>SalesAndOrders[[#This Row],[Date]]</f>
        <v>43737</v>
      </c>
      <c r="C876" s="31" t="s">
        <v>16</v>
      </c>
      <c r="D876" s="31" t="s">
        <v>39</v>
      </c>
      <c r="E876" s="31" t="s">
        <v>33</v>
      </c>
      <c r="F876" s="31">
        <v>158</v>
      </c>
      <c r="G876" s="33">
        <v>6040</v>
      </c>
    </row>
    <row r="877" spans="1:7" x14ac:dyDescent="0.25">
      <c r="A877" s="9">
        <v>43737</v>
      </c>
      <c r="B877" s="25">
        <f>SalesAndOrders[[#This Row],[Date]]</f>
        <v>43737</v>
      </c>
      <c r="C877" s="8" t="s">
        <v>16</v>
      </c>
      <c r="D877" s="8" t="s">
        <v>39</v>
      </c>
      <c r="E877" s="8" t="s">
        <v>33</v>
      </c>
      <c r="F877" s="8">
        <v>133</v>
      </c>
      <c r="G877" s="34">
        <v>5790</v>
      </c>
    </row>
    <row r="878" spans="1:7" x14ac:dyDescent="0.25">
      <c r="A878" s="29">
        <v>43737</v>
      </c>
      <c r="B878" s="25">
        <f>SalesAndOrders[[#This Row],[Date]]</f>
        <v>43737</v>
      </c>
      <c r="C878" s="31" t="s">
        <v>24</v>
      </c>
      <c r="D878" s="31" t="s">
        <v>2724</v>
      </c>
      <c r="E878" s="31" t="s">
        <v>33</v>
      </c>
      <c r="F878" s="31">
        <v>160</v>
      </c>
      <c r="G878" s="33">
        <v>7509</v>
      </c>
    </row>
    <row r="879" spans="1:7" x14ac:dyDescent="0.25">
      <c r="A879" s="9">
        <v>43737</v>
      </c>
      <c r="B879" s="25">
        <f>SalesAndOrders[[#This Row],[Date]]</f>
        <v>43737</v>
      </c>
      <c r="C879" s="8" t="s">
        <v>16</v>
      </c>
      <c r="D879" s="8" t="s">
        <v>39</v>
      </c>
      <c r="E879" s="8" t="s">
        <v>33</v>
      </c>
      <c r="F879" s="8">
        <v>71</v>
      </c>
      <c r="G879" s="34">
        <v>4372</v>
      </c>
    </row>
    <row r="880" spans="1:7" x14ac:dyDescent="0.25">
      <c r="A880" s="29">
        <v>43737</v>
      </c>
      <c r="B880" s="25">
        <f>SalesAndOrders[[#This Row],[Date]]</f>
        <v>43737</v>
      </c>
      <c r="C880" s="31" t="s">
        <v>24</v>
      </c>
      <c r="D880" s="31" t="s">
        <v>39</v>
      </c>
      <c r="E880" s="31" t="s">
        <v>33</v>
      </c>
      <c r="F880" s="31">
        <v>170</v>
      </c>
      <c r="G880" s="33">
        <v>3709</v>
      </c>
    </row>
    <row r="881" spans="1:7" x14ac:dyDescent="0.25">
      <c r="A881" s="9">
        <v>43737</v>
      </c>
      <c r="B881" s="25">
        <f>SalesAndOrders[[#This Row],[Date]]</f>
        <v>43737</v>
      </c>
      <c r="C881" s="8" t="s">
        <v>24</v>
      </c>
      <c r="D881" s="8" t="s">
        <v>39</v>
      </c>
      <c r="E881" s="8" t="s">
        <v>33</v>
      </c>
      <c r="F881" s="8">
        <v>164</v>
      </c>
      <c r="G881" s="34">
        <v>2693</v>
      </c>
    </row>
    <row r="882" spans="1:7" x14ac:dyDescent="0.25">
      <c r="A882" s="29">
        <v>43737</v>
      </c>
      <c r="B882" s="25">
        <f>SalesAndOrders[[#This Row],[Date]]</f>
        <v>43737</v>
      </c>
      <c r="C882" s="31" t="s">
        <v>16</v>
      </c>
      <c r="D882" s="31" t="s">
        <v>39</v>
      </c>
      <c r="E882" s="31" t="s">
        <v>33</v>
      </c>
      <c r="F882" s="31">
        <v>82</v>
      </c>
      <c r="G882" s="33">
        <v>1481</v>
      </c>
    </row>
    <row r="883" spans="1:7" x14ac:dyDescent="0.25">
      <c r="A883" s="9">
        <v>43737</v>
      </c>
      <c r="B883" s="25">
        <f>SalesAndOrders[[#This Row],[Date]]</f>
        <v>43737</v>
      </c>
      <c r="C883" s="8" t="s">
        <v>10</v>
      </c>
      <c r="D883" s="8" t="s">
        <v>2724</v>
      </c>
      <c r="E883" s="8" t="s">
        <v>33</v>
      </c>
      <c r="F883" s="8">
        <v>594</v>
      </c>
      <c r="G883" s="34">
        <v>17178</v>
      </c>
    </row>
    <row r="884" spans="1:7" x14ac:dyDescent="0.25">
      <c r="A884" s="29">
        <v>43737</v>
      </c>
      <c r="B884" s="25">
        <f>SalesAndOrders[[#This Row],[Date]]</f>
        <v>43737</v>
      </c>
      <c r="C884" s="31" t="s">
        <v>10</v>
      </c>
      <c r="D884" s="31" t="s">
        <v>2724</v>
      </c>
      <c r="E884" s="31" t="s">
        <v>33</v>
      </c>
      <c r="F884" s="31">
        <v>269</v>
      </c>
      <c r="G884" s="33">
        <v>16728</v>
      </c>
    </row>
    <row r="885" spans="1:7" x14ac:dyDescent="0.25">
      <c r="A885" s="9">
        <v>43737</v>
      </c>
      <c r="B885" s="25">
        <f>SalesAndOrders[[#This Row],[Date]]</f>
        <v>43737</v>
      </c>
      <c r="C885" s="8" t="s">
        <v>10</v>
      </c>
      <c r="D885" s="8" t="s">
        <v>2724</v>
      </c>
      <c r="E885" s="8" t="s">
        <v>33</v>
      </c>
      <c r="F885" s="8">
        <v>594</v>
      </c>
      <c r="G885" s="34">
        <v>15117</v>
      </c>
    </row>
    <row r="886" spans="1:7" x14ac:dyDescent="0.25">
      <c r="A886" s="29">
        <v>43737</v>
      </c>
      <c r="B886" s="25">
        <f>SalesAndOrders[[#This Row],[Date]]</f>
        <v>43737</v>
      </c>
      <c r="C886" s="31" t="s">
        <v>16</v>
      </c>
      <c r="D886" s="31" t="s">
        <v>32</v>
      </c>
      <c r="E886" s="31" t="s">
        <v>33</v>
      </c>
      <c r="F886" s="31">
        <v>101</v>
      </c>
      <c r="G886" s="33">
        <v>1454</v>
      </c>
    </row>
    <row r="887" spans="1:7" x14ac:dyDescent="0.25">
      <c r="A887" s="9">
        <v>43737</v>
      </c>
      <c r="B887" s="25">
        <f>SalesAndOrders[[#This Row],[Date]]</f>
        <v>43737</v>
      </c>
      <c r="C887" s="8" t="s">
        <v>24</v>
      </c>
      <c r="D887" s="8" t="s">
        <v>2724</v>
      </c>
      <c r="E887" s="8" t="s">
        <v>33</v>
      </c>
      <c r="F887" s="8">
        <v>143</v>
      </c>
      <c r="G887" s="34">
        <v>4620</v>
      </c>
    </row>
    <row r="888" spans="1:7" x14ac:dyDescent="0.25">
      <c r="A888" s="29">
        <v>43737</v>
      </c>
      <c r="B888" s="25">
        <f>SalesAndOrders[[#This Row],[Date]]</f>
        <v>43737</v>
      </c>
      <c r="C888" s="31" t="s">
        <v>16</v>
      </c>
      <c r="D888" s="31" t="s">
        <v>2724</v>
      </c>
      <c r="E888" s="31" t="s">
        <v>33</v>
      </c>
      <c r="F888" s="31">
        <v>29</v>
      </c>
      <c r="G888" s="33">
        <v>4107</v>
      </c>
    </row>
    <row r="889" spans="1:7" x14ac:dyDescent="0.25">
      <c r="A889" s="9">
        <v>43737</v>
      </c>
      <c r="B889" s="25">
        <f>SalesAndOrders[[#This Row],[Date]]</f>
        <v>43737</v>
      </c>
      <c r="C889" s="8" t="s">
        <v>16</v>
      </c>
      <c r="D889" s="8" t="s">
        <v>2724</v>
      </c>
      <c r="E889" s="8" t="s">
        <v>33</v>
      </c>
      <c r="F889" s="8">
        <v>58</v>
      </c>
      <c r="G889" s="34">
        <v>3209</v>
      </c>
    </row>
    <row r="890" spans="1:7" x14ac:dyDescent="0.25">
      <c r="A890" s="29">
        <v>43737</v>
      </c>
      <c r="B890" s="25">
        <f>SalesAndOrders[[#This Row],[Date]]</f>
        <v>43737</v>
      </c>
      <c r="C890" s="31" t="s">
        <v>10</v>
      </c>
      <c r="D890" s="31" t="s">
        <v>57</v>
      </c>
      <c r="E890" s="31" t="s">
        <v>14</v>
      </c>
      <c r="F890" s="31">
        <v>390</v>
      </c>
      <c r="G890" s="33">
        <v>18485</v>
      </c>
    </row>
    <row r="891" spans="1:7" x14ac:dyDescent="0.25">
      <c r="A891" s="9">
        <v>43737</v>
      </c>
      <c r="B891" s="25">
        <f>SalesAndOrders[[#This Row],[Date]]</f>
        <v>43737</v>
      </c>
      <c r="C891" s="8" t="s">
        <v>10</v>
      </c>
      <c r="D891" s="8" t="s">
        <v>57</v>
      </c>
      <c r="E891" s="8" t="s">
        <v>14</v>
      </c>
      <c r="F891" s="8">
        <v>573</v>
      </c>
      <c r="G891" s="34">
        <v>14925</v>
      </c>
    </row>
    <row r="892" spans="1:7" x14ac:dyDescent="0.25">
      <c r="A892" s="29">
        <v>43737</v>
      </c>
      <c r="B892" s="25">
        <f>SalesAndOrders[[#This Row],[Date]]</f>
        <v>43737</v>
      </c>
      <c r="C892" s="31" t="s">
        <v>10</v>
      </c>
      <c r="D892" s="31" t="s">
        <v>57</v>
      </c>
      <c r="E892" s="31" t="s">
        <v>14</v>
      </c>
      <c r="F892" s="31">
        <v>353</v>
      </c>
      <c r="G892" s="33">
        <v>11841</v>
      </c>
    </row>
    <row r="893" spans="1:7" x14ac:dyDescent="0.25">
      <c r="A893" s="9">
        <v>43737</v>
      </c>
      <c r="B893" s="25">
        <f>SalesAndOrders[[#This Row],[Date]]</f>
        <v>43737</v>
      </c>
      <c r="C893" s="8" t="s">
        <v>10</v>
      </c>
      <c r="D893" s="8" t="s">
        <v>57</v>
      </c>
      <c r="E893" s="8" t="s">
        <v>14</v>
      </c>
      <c r="F893" s="8">
        <v>86</v>
      </c>
      <c r="G893" s="34">
        <v>3857</v>
      </c>
    </row>
    <row r="894" spans="1:7" x14ac:dyDescent="0.25">
      <c r="A894" s="29">
        <v>43737</v>
      </c>
      <c r="B894" s="25">
        <f>SalesAndOrders[[#This Row],[Date]]</f>
        <v>43737</v>
      </c>
      <c r="C894" s="31" t="s">
        <v>24</v>
      </c>
      <c r="D894" s="31" t="s">
        <v>60</v>
      </c>
      <c r="E894" s="31" t="s">
        <v>33</v>
      </c>
      <c r="F894" s="31">
        <v>68</v>
      </c>
      <c r="G894" s="33">
        <v>6808</v>
      </c>
    </row>
    <row r="895" spans="1:7" x14ac:dyDescent="0.25">
      <c r="A895" s="9">
        <v>43737</v>
      </c>
      <c r="B895" s="25">
        <f>SalesAndOrders[[#This Row],[Date]]</f>
        <v>43737</v>
      </c>
      <c r="C895" s="8" t="s">
        <v>24</v>
      </c>
      <c r="D895" s="8" t="s">
        <v>57</v>
      </c>
      <c r="E895" s="8" t="s">
        <v>14</v>
      </c>
      <c r="F895" s="8">
        <v>95</v>
      </c>
      <c r="G895" s="34">
        <v>5195</v>
      </c>
    </row>
    <row r="896" spans="1:7" x14ac:dyDescent="0.25">
      <c r="A896" s="29">
        <v>43737</v>
      </c>
      <c r="B896" s="25">
        <f>SalesAndOrders[[#This Row],[Date]]</f>
        <v>43737</v>
      </c>
      <c r="C896" s="31" t="s">
        <v>10</v>
      </c>
      <c r="D896" s="31" t="s">
        <v>57</v>
      </c>
      <c r="E896" s="31" t="s">
        <v>14</v>
      </c>
      <c r="F896" s="31">
        <v>146</v>
      </c>
      <c r="G896" s="33">
        <v>4592</v>
      </c>
    </row>
    <row r="897" spans="1:7" x14ac:dyDescent="0.25">
      <c r="A897" s="9">
        <v>43737</v>
      </c>
      <c r="B897" s="25">
        <f>SalesAndOrders[[#This Row],[Date]]</f>
        <v>43737</v>
      </c>
      <c r="C897" s="8" t="s">
        <v>24</v>
      </c>
      <c r="D897" s="8" t="s">
        <v>57</v>
      </c>
      <c r="E897" s="8" t="s">
        <v>14</v>
      </c>
      <c r="F897" s="8">
        <v>109</v>
      </c>
      <c r="G897" s="34">
        <v>4222</v>
      </c>
    </row>
    <row r="898" spans="1:7" x14ac:dyDescent="0.25">
      <c r="A898" s="29">
        <v>43737</v>
      </c>
      <c r="B898" s="25">
        <f>SalesAndOrders[[#This Row],[Date]]</f>
        <v>43737</v>
      </c>
      <c r="C898" s="31" t="s">
        <v>24</v>
      </c>
      <c r="D898" s="31" t="s">
        <v>57</v>
      </c>
      <c r="E898" s="31" t="s">
        <v>14</v>
      </c>
      <c r="F898" s="31">
        <v>173</v>
      </c>
      <c r="G898" s="33">
        <v>3935</v>
      </c>
    </row>
    <row r="899" spans="1:7" x14ac:dyDescent="0.25">
      <c r="A899" s="9">
        <v>43737</v>
      </c>
      <c r="B899" s="25">
        <f>SalesAndOrders[[#This Row],[Date]]</f>
        <v>43737</v>
      </c>
      <c r="C899" s="8" t="s">
        <v>24</v>
      </c>
      <c r="D899" s="8" t="s">
        <v>60</v>
      </c>
      <c r="E899" s="8" t="s">
        <v>33</v>
      </c>
      <c r="F899" s="8">
        <v>191</v>
      </c>
      <c r="G899" s="34">
        <v>2905</v>
      </c>
    </row>
    <row r="900" spans="1:7" x14ac:dyDescent="0.25">
      <c r="A900" s="29">
        <v>43737</v>
      </c>
      <c r="B900" s="25">
        <f>SalesAndOrders[[#This Row],[Date]]</f>
        <v>43737</v>
      </c>
      <c r="C900" s="31" t="s">
        <v>16</v>
      </c>
      <c r="D900" s="31" t="s">
        <v>57</v>
      </c>
      <c r="E900" s="31" t="s">
        <v>14</v>
      </c>
      <c r="F900" s="31">
        <v>55</v>
      </c>
      <c r="G900" s="33">
        <v>3435</v>
      </c>
    </row>
    <row r="901" spans="1:7" x14ac:dyDescent="0.25">
      <c r="A901" s="9">
        <v>43737</v>
      </c>
      <c r="B901" s="25">
        <f>SalesAndOrders[[#This Row],[Date]]</f>
        <v>43737</v>
      </c>
      <c r="C901" s="8" t="s">
        <v>16</v>
      </c>
      <c r="D901" s="8" t="s">
        <v>57</v>
      </c>
      <c r="E901" s="8" t="s">
        <v>14</v>
      </c>
      <c r="F901" s="8">
        <v>110</v>
      </c>
      <c r="G901" s="34">
        <v>3301</v>
      </c>
    </row>
    <row r="902" spans="1:7" x14ac:dyDescent="0.25">
      <c r="A902" s="29">
        <v>43737</v>
      </c>
      <c r="B902" s="25">
        <f>SalesAndOrders[[#This Row],[Date]]</f>
        <v>43737</v>
      </c>
      <c r="C902" s="31" t="s">
        <v>24</v>
      </c>
      <c r="D902" s="31" t="s">
        <v>57</v>
      </c>
      <c r="E902" s="31" t="s">
        <v>14</v>
      </c>
      <c r="F902" s="31">
        <v>104</v>
      </c>
      <c r="G902" s="33">
        <v>3291</v>
      </c>
    </row>
    <row r="903" spans="1:7" x14ac:dyDescent="0.25">
      <c r="A903" s="9">
        <v>43737</v>
      </c>
      <c r="B903" s="25">
        <f>SalesAndOrders[[#This Row],[Date]]</f>
        <v>43737</v>
      </c>
      <c r="C903" s="8" t="s">
        <v>16</v>
      </c>
      <c r="D903" s="8" t="s">
        <v>57</v>
      </c>
      <c r="E903" s="8" t="s">
        <v>14</v>
      </c>
      <c r="F903" s="8">
        <v>139</v>
      </c>
      <c r="G903" s="34">
        <v>3045</v>
      </c>
    </row>
    <row r="904" spans="1:7" x14ac:dyDescent="0.25">
      <c r="A904" s="29">
        <v>43737</v>
      </c>
      <c r="B904" s="25">
        <f>SalesAndOrders[[#This Row],[Date]]</f>
        <v>43737</v>
      </c>
      <c r="C904" s="31" t="s">
        <v>24</v>
      </c>
      <c r="D904" s="31" t="s">
        <v>30</v>
      </c>
      <c r="E904" s="31" t="s">
        <v>14</v>
      </c>
      <c r="F904" s="31">
        <v>298</v>
      </c>
      <c r="G904" s="33">
        <v>5439</v>
      </c>
    </row>
    <row r="905" spans="1:7" x14ac:dyDescent="0.25">
      <c r="A905" s="9">
        <v>43737</v>
      </c>
      <c r="B905" s="25">
        <f>SalesAndOrders[[#This Row],[Date]]</f>
        <v>43737</v>
      </c>
      <c r="C905" s="8" t="s">
        <v>16</v>
      </c>
      <c r="D905" s="8" t="s">
        <v>57</v>
      </c>
      <c r="E905" s="8" t="s">
        <v>14</v>
      </c>
      <c r="F905" s="8">
        <v>69</v>
      </c>
      <c r="G905" s="34">
        <v>4709</v>
      </c>
    </row>
    <row r="906" spans="1:7" x14ac:dyDescent="0.25">
      <c r="A906" s="29">
        <v>43737</v>
      </c>
      <c r="B906" s="25">
        <f>SalesAndOrders[[#This Row],[Date]]</f>
        <v>43737</v>
      </c>
      <c r="C906" s="31" t="s">
        <v>10</v>
      </c>
      <c r="D906" s="31" t="s">
        <v>60</v>
      </c>
      <c r="E906" s="31" t="s">
        <v>33</v>
      </c>
      <c r="F906" s="31">
        <v>290</v>
      </c>
      <c r="G906" s="33">
        <v>14042</v>
      </c>
    </row>
    <row r="907" spans="1:7" x14ac:dyDescent="0.25">
      <c r="A907" s="9">
        <v>43737</v>
      </c>
      <c r="B907" s="25">
        <f>SalesAndOrders[[#This Row],[Date]]</f>
        <v>43737</v>
      </c>
      <c r="C907" s="8" t="s">
        <v>10</v>
      </c>
      <c r="D907" s="8" t="s">
        <v>60</v>
      </c>
      <c r="E907" s="8" t="s">
        <v>33</v>
      </c>
      <c r="F907" s="8">
        <v>418</v>
      </c>
      <c r="G907" s="34">
        <v>13604</v>
      </c>
    </row>
    <row r="908" spans="1:7" x14ac:dyDescent="0.25">
      <c r="A908" s="29">
        <v>43737</v>
      </c>
      <c r="B908" s="25">
        <f>SalesAndOrders[[#This Row],[Date]]</f>
        <v>43737</v>
      </c>
      <c r="C908" s="31" t="s">
        <v>10</v>
      </c>
      <c r="D908" s="31" t="s">
        <v>60</v>
      </c>
      <c r="E908" s="31" t="s">
        <v>33</v>
      </c>
      <c r="F908" s="31">
        <v>268</v>
      </c>
      <c r="G908" s="33">
        <v>8437</v>
      </c>
    </row>
    <row r="909" spans="1:7" x14ac:dyDescent="0.25">
      <c r="A909" s="9">
        <v>43737</v>
      </c>
      <c r="B909" s="25">
        <f>SalesAndOrders[[#This Row],[Date]]</f>
        <v>43737</v>
      </c>
      <c r="C909" s="8" t="s">
        <v>24</v>
      </c>
      <c r="D909" s="8" t="s">
        <v>60</v>
      </c>
      <c r="E909" s="8" t="s">
        <v>33</v>
      </c>
      <c r="F909" s="8">
        <v>140</v>
      </c>
      <c r="G909" s="34">
        <v>7931</v>
      </c>
    </row>
    <row r="910" spans="1:7" x14ac:dyDescent="0.25">
      <c r="A910" s="29">
        <v>43737</v>
      </c>
      <c r="B910" s="25">
        <f>SalesAndOrders[[#This Row],[Date]]</f>
        <v>43737</v>
      </c>
      <c r="C910" s="31" t="s">
        <v>10</v>
      </c>
      <c r="D910" s="31" t="s">
        <v>2724</v>
      </c>
      <c r="E910" s="31" t="s">
        <v>33</v>
      </c>
      <c r="F910" s="31">
        <v>217</v>
      </c>
      <c r="G910" s="33">
        <v>15024</v>
      </c>
    </row>
    <row r="911" spans="1:7" x14ac:dyDescent="0.25">
      <c r="A911" s="9">
        <v>43737</v>
      </c>
      <c r="B911" s="25">
        <f>SalesAndOrders[[#This Row],[Date]]</f>
        <v>43737</v>
      </c>
      <c r="C911" s="8" t="s">
        <v>24</v>
      </c>
      <c r="D911" s="8" t="s">
        <v>60</v>
      </c>
      <c r="E911" s="8" t="s">
        <v>33</v>
      </c>
      <c r="F911" s="8">
        <v>221</v>
      </c>
      <c r="G911" s="34">
        <v>6043</v>
      </c>
    </row>
    <row r="912" spans="1:7" x14ac:dyDescent="0.25">
      <c r="A912" s="29">
        <v>43737</v>
      </c>
      <c r="B912" s="25">
        <f>SalesAndOrders[[#This Row],[Date]]</f>
        <v>43737</v>
      </c>
      <c r="C912" s="31" t="s">
        <v>16</v>
      </c>
      <c r="D912" s="31" t="s">
        <v>60</v>
      </c>
      <c r="E912" s="31" t="s">
        <v>33</v>
      </c>
      <c r="F912" s="31">
        <v>82</v>
      </c>
      <c r="G912" s="33">
        <v>5923</v>
      </c>
    </row>
    <row r="913" spans="1:7" x14ac:dyDescent="0.25">
      <c r="A913" s="9">
        <v>43737</v>
      </c>
      <c r="B913" s="25">
        <f>SalesAndOrders[[#This Row],[Date]]</f>
        <v>43737</v>
      </c>
      <c r="C913" s="8" t="s">
        <v>16</v>
      </c>
      <c r="D913" s="8" t="s">
        <v>60</v>
      </c>
      <c r="E913" s="8" t="s">
        <v>33</v>
      </c>
      <c r="F913" s="8">
        <v>139</v>
      </c>
      <c r="G913" s="34">
        <v>5019</v>
      </c>
    </row>
    <row r="914" spans="1:7" x14ac:dyDescent="0.25">
      <c r="A914" s="29">
        <v>43737</v>
      </c>
      <c r="B914" s="25">
        <f>SalesAndOrders[[#This Row],[Date]]</f>
        <v>43737</v>
      </c>
      <c r="C914" s="31" t="s">
        <v>24</v>
      </c>
      <c r="D914" s="31" t="s">
        <v>60</v>
      </c>
      <c r="E914" s="31" t="s">
        <v>33</v>
      </c>
      <c r="F914" s="31">
        <v>235</v>
      </c>
      <c r="G914" s="33">
        <v>4790</v>
      </c>
    </row>
    <row r="915" spans="1:7" x14ac:dyDescent="0.25">
      <c r="A915" s="9">
        <v>43737</v>
      </c>
      <c r="B915" s="25">
        <f>SalesAndOrders[[#This Row],[Date]]</f>
        <v>43737</v>
      </c>
      <c r="C915" s="8" t="s">
        <v>16</v>
      </c>
      <c r="D915" s="8" t="s">
        <v>60</v>
      </c>
      <c r="E915" s="8" t="s">
        <v>33</v>
      </c>
      <c r="F915" s="8">
        <v>82</v>
      </c>
      <c r="G915" s="34">
        <v>4132</v>
      </c>
    </row>
    <row r="916" spans="1:7" x14ac:dyDescent="0.25">
      <c r="A916" s="29">
        <v>43737</v>
      </c>
      <c r="B916" s="25">
        <f>SalesAndOrders[[#This Row],[Date]]</f>
        <v>43737</v>
      </c>
      <c r="C916" s="31" t="s">
        <v>16</v>
      </c>
      <c r="D916" s="31" t="s">
        <v>60</v>
      </c>
      <c r="E916" s="31" t="s">
        <v>33</v>
      </c>
      <c r="F916" s="31">
        <v>145</v>
      </c>
      <c r="G916" s="33">
        <v>3068</v>
      </c>
    </row>
    <row r="917" spans="1:7" x14ac:dyDescent="0.25">
      <c r="A917" s="9">
        <v>43737</v>
      </c>
      <c r="B917" s="25">
        <f>SalesAndOrders[[#This Row],[Date]]</f>
        <v>43737</v>
      </c>
      <c r="C917" s="8" t="s">
        <v>10</v>
      </c>
      <c r="D917" s="8" t="s">
        <v>67</v>
      </c>
      <c r="E917" s="8" t="s">
        <v>33</v>
      </c>
      <c r="F917" s="8">
        <v>261</v>
      </c>
      <c r="G917" s="34">
        <v>4396</v>
      </c>
    </row>
    <row r="918" spans="1:7" x14ac:dyDescent="0.25">
      <c r="A918" s="29">
        <v>43737</v>
      </c>
      <c r="B918" s="25">
        <f>SalesAndOrders[[#This Row],[Date]]</f>
        <v>43737</v>
      </c>
      <c r="C918" s="31" t="s">
        <v>10</v>
      </c>
      <c r="D918" s="31" t="s">
        <v>67</v>
      </c>
      <c r="E918" s="31" t="s">
        <v>33</v>
      </c>
      <c r="F918" s="31">
        <v>401</v>
      </c>
      <c r="G918" s="33">
        <v>16377</v>
      </c>
    </row>
    <row r="919" spans="1:7" x14ac:dyDescent="0.25">
      <c r="A919" s="9">
        <v>43737</v>
      </c>
      <c r="B919" s="25">
        <f>SalesAndOrders[[#This Row],[Date]]</f>
        <v>43737</v>
      </c>
      <c r="C919" s="8" t="s">
        <v>10</v>
      </c>
      <c r="D919" s="8" t="s">
        <v>67</v>
      </c>
      <c r="E919" s="8" t="s">
        <v>33</v>
      </c>
      <c r="F919" s="8">
        <v>557</v>
      </c>
      <c r="G919" s="34">
        <v>9157</v>
      </c>
    </row>
    <row r="920" spans="1:7" x14ac:dyDescent="0.25">
      <c r="A920" s="29">
        <v>43737</v>
      </c>
      <c r="B920" s="25">
        <f>SalesAndOrders[[#This Row],[Date]]</f>
        <v>43737</v>
      </c>
      <c r="C920" s="31" t="s">
        <v>10</v>
      </c>
      <c r="D920" s="31" t="s">
        <v>67</v>
      </c>
      <c r="E920" s="31" t="s">
        <v>33</v>
      </c>
      <c r="F920" s="31">
        <v>231</v>
      </c>
      <c r="G920" s="33">
        <v>8888</v>
      </c>
    </row>
    <row r="921" spans="1:7" x14ac:dyDescent="0.25">
      <c r="A921" s="9">
        <v>43737</v>
      </c>
      <c r="B921" s="25">
        <f>SalesAndOrders[[#This Row],[Date]]</f>
        <v>43737</v>
      </c>
      <c r="C921" s="8" t="s">
        <v>24</v>
      </c>
      <c r="D921" s="8" t="s">
        <v>67</v>
      </c>
      <c r="E921" s="8" t="s">
        <v>33</v>
      </c>
      <c r="F921" s="8">
        <v>141</v>
      </c>
      <c r="G921" s="34">
        <v>7428</v>
      </c>
    </row>
    <row r="922" spans="1:7" x14ac:dyDescent="0.25">
      <c r="A922" s="29">
        <v>43737</v>
      </c>
      <c r="B922" s="25">
        <f>SalesAndOrders[[#This Row],[Date]]</f>
        <v>43737</v>
      </c>
      <c r="C922" s="31" t="s">
        <v>16</v>
      </c>
      <c r="D922" s="31" t="s">
        <v>67</v>
      </c>
      <c r="E922" s="31" t="s">
        <v>33</v>
      </c>
      <c r="F922" s="31">
        <v>136</v>
      </c>
      <c r="G922" s="33">
        <v>5876</v>
      </c>
    </row>
    <row r="923" spans="1:7" x14ac:dyDescent="0.25">
      <c r="A923" s="9">
        <v>43737</v>
      </c>
      <c r="B923" s="25">
        <f>SalesAndOrders[[#This Row],[Date]]</f>
        <v>43737</v>
      </c>
      <c r="C923" s="8" t="s">
        <v>24</v>
      </c>
      <c r="D923" s="8" t="s">
        <v>67</v>
      </c>
      <c r="E923" s="8" t="s">
        <v>33</v>
      </c>
      <c r="F923" s="8">
        <v>260</v>
      </c>
      <c r="G923" s="34">
        <v>5474</v>
      </c>
    </row>
    <row r="924" spans="1:7" x14ac:dyDescent="0.25">
      <c r="A924" s="29">
        <v>43737</v>
      </c>
      <c r="B924" s="25">
        <f>SalesAndOrders[[#This Row],[Date]]</f>
        <v>43737</v>
      </c>
      <c r="C924" s="31" t="s">
        <v>16</v>
      </c>
      <c r="D924" s="31" t="s">
        <v>67</v>
      </c>
      <c r="E924" s="31" t="s">
        <v>33</v>
      </c>
      <c r="F924" s="31">
        <v>28</v>
      </c>
      <c r="G924" s="33">
        <v>5078</v>
      </c>
    </row>
    <row r="925" spans="1:7" x14ac:dyDescent="0.25">
      <c r="A925" s="9">
        <v>43737</v>
      </c>
      <c r="B925" s="25">
        <f>SalesAndOrders[[#This Row],[Date]]</f>
        <v>43737</v>
      </c>
      <c r="C925" s="8" t="s">
        <v>24</v>
      </c>
      <c r="D925" s="8" t="s">
        <v>67</v>
      </c>
      <c r="E925" s="8" t="s">
        <v>33</v>
      </c>
      <c r="F925" s="8">
        <v>137</v>
      </c>
      <c r="G925" s="34">
        <v>4568</v>
      </c>
    </row>
    <row r="926" spans="1:7" x14ac:dyDescent="0.25">
      <c r="A926" s="29">
        <v>43737</v>
      </c>
      <c r="B926" s="25">
        <f>SalesAndOrders[[#This Row],[Date]]</f>
        <v>43737</v>
      </c>
      <c r="C926" s="31" t="s">
        <v>24</v>
      </c>
      <c r="D926" s="31" t="s">
        <v>67</v>
      </c>
      <c r="E926" s="31" t="s">
        <v>33</v>
      </c>
      <c r="F926" s="31">
        <v>76</v>
      </c>
      <c r="G926" s="33">
        <v>3247</v>
      </c>
    </row>
    <row r="927" spans="1:7" x14ac:dyDescent="0.25">
      <c r="A927" s="9">
        <v>43706</v>
      </c>
      <c r="B927" s="25">
        <f>SalesAndOrders[[#This Row],[Date]]</f>
        <v>43706</v>
      </c>
      <c r="C927" s="8" t="s">
        <v>10</v>
      </c>
      <c r="D927" s="8" t="s">
        <v>13</v>
      </c>
      <c r="E927" s="8" t="s">
        <v>14</v>
      </c>
      <c r="F927" s="8">
        <v>190</v>
      </c>
      <c r="G927" s="34">
        <v>14304</v>
      </c>
    </row>
    <row r="928" spans="1:7" x14ac:dyDescent="0.25">
      <c r="A928" s="29">
        <v>43706</v>
      </c>
      <c r="B928" s="25">
        <f>SalesAndOrders[[#This Row],[Date]]</f>
        <v>43706</v>
      </c>
      <c r="C928" s="31" t="s">
        <v>10</v>
      </c>
      <c r="D928" s="31" t="s">
        <v>13</v>
      </c>
      <c r="E928" s="31" t="s">
        <v>14</v>
      </c>
      <c r="F928" s="31">
        <v>171</v>
      </c>
      <c r="G928" s="33">
        <v>9025</v>
      </c>
    </row>
    <row r="929" spans="1:7" x14ac:dyDescent="0.25">
      <c r="A929" s="9">
        <v>43706</v>
      </c>
      <c r="B929" s="25">
        <f>SalesAndOrders[[#This Row],[Date]]</f>
        <v>43706</v>
      </c>
      <c r="C929" s="8" t="s">
        <v>10</v>
      </c>
      <c r="D929" s="8" t="s">
        <v>13</v>
      </c>
      <c r="E929" s="8" t="s">
        <v>14</v>
      </c>
      <c r="F929" s="8">
        <v>113</v>
      </c>
      <c r="G929" s="34">
        <v>7062</v>
      </c>
    </row>
    <row r="930" spans="1:7" x14ac:dyDescent="0.25">
      <c r="A930" s="29">
        <v>43706</v>
      </c>
      <c r="B930" s="25">
        <f>SalesAndOrders[[#This Row],[Date]]</f>
        <v>43706</v>
      </c>
      <c r="C930" s="31" t="s">
        <v>10</v>
      </c>
      <c r="D930" s="31" t="s">
        <v>13</v>
      </c>
      <c r="E930" s="31" t="s">
        <v>14</v>
      </c>
      <c r="F930" s="31">
        <v>211</v>
      </c>
      <c r="G930" s="33">
        <v>6731</v>
      </c>
    </row>
    <row r="931" spans="1:7" x14ac:dyDescent="0.25">
      <c r="A931" s="9">
        <v>43706</v>
      </c>
      <c r="B931" s="25">
        <f>SalesAndOrders[[#This Row],[Date]]</f>
        <v>43706</v>
      </c>
      <c r="C931" s="8" t="s">
        <v>10</v>
      </c>
      <c r="D931" s="8" t="s">
        <v>13</v>
      </c>
      <c r="E931" s="8" t="s">
        <v>14</v>
      </c>
      <c r="F931" s="8">
        <v>52</v>
      </c>
      <c r="G931" s="34">
        <v>5557</v>
      </c>
    </row>
    <row r="932" spans="1:7" x14ac:dyDescent="0.25">
      <c r="A932" s="29">
        <v>43706</v>
      </c>
      <c r="B932" s="25">
        <f>SalesAndOrders[[#This Row],[Date]]</f>
        <v>43706</v>
      </c>
      <c r="C932" s="31" t="s">
        <v>10</v>
      </c>
      <c r="D932" s="31" t="s">
        <v>13</v>
      </c>
      <c r="E932" s="31" t="s">
        <v>14</v>
      </c>
      <c r="F932" s="31">
        <v>52</v>
      </c>
      <c r="G932" s="33">
        <v>4743</v>
      </c>
    </row>
    <row r="933" spans="1:7" x14ac:dyDescent="0.25">
      <c r="A933" s="9">
        <v>43706</v>
      </c>
      <c r="B933" s="25">
        <f>SalesAndOrders[[#This Row],[Date]]</f>
        <v>43706</v>
      </c>
      <c r="C933" s="8" t="s">
        <v>10</v>
      </c>
      <c r="D933" s="8" t="s">
        <v>13</v>
      </c>
      <c r="E933" s="8" t="s">
        <v>14</v>
      </c>
      <c r="F933" s="8">
        <v>145</v>
      </c>
      <c r="G933" s="34">
        <v>3615</v>
      </c>
    </row>
    <row r="934" spans="1:7" x14ac:dyDescent="0.25">
      <c r="A934" s="29">
        <v>43706</v>
      </c>
      <c r="B934" s="25">
        <f>SalesAndOrders[[#This Row],[Date]]</f>
        <v>43706</v>
      </c>
      <c r="C934" s="31" t="s">
        <v>10</v>
      </c>
      <c r="D934" s="31" t="s">
        <v>13</v>
      </c>
      <c r="E934" s="31" t="s">
        <v>14</v>
      </c>
      <c r="F934" s="31">
        <v>99</v>
      </c>
      <c r="G934" s="33">
        <v>2760</v>
      </c>
    </row>
    <row r="935" spans="1:7" x14ac:dyDescent="0.25">
      <c r="A935" s="9">
        <v>43706</v>
      </c>
      <c r="B935" s="25">
        <f>SalesAndOrders[[#This Row],[Date]]</f>
        <v>43706</v>
      </c>
      <c r="C935" s="8" t="s">
        <v>10</v>
      </c>
      <c r="D935" s="8" t="s">
        <v>13</v>
      </c>
      <c r="E935" s="8" t="s">
        <v>14</v>
      </c>
      <c r="F935" s="8">
        <v>20</v>
      </c>
      <c r="G935" s="34">
        <v>2188</v>
      </c>
    </row>
    <row r="936" spans="1:7" x14ac:dyDescent="0.25">
      <c r="A936" s="29">
        <v>43706</v>
      </c>
      <c r="B936" s="25">
        <f>SalesAndOrders[[#This Row],[Date]]</f>
        <v>43706</v>
      </c>
      <c r="C936" s="31" t="s">
        <v>16</v>
      </c>
      <c r="D936" s="31" t="s">
        <v>19</v>
      </c>
      <c r="E936" s="31" t="s">
        <v>14</v>
      </c>
      <c r="F936" s="31">
        <v>379</v>
      </c>
      <c r="G936" s="33">
        <v>18270</v>
      </c>
    </row>
    <row r="937" spans="1:7" x14ac:dyDescent="0.25">
      <c r="A937" s="9">
        <v>43706</v>
      </c>
      <c r="B937" s="25">
        <f>SalesAndOrders[[#This Row],[Date]]</f>
        <v>43706</v>
      </c>
      <c r="C937" s="8" t="s">
        <v>24</v>
      </c>
      <c r="D937" s="8" t="s">
        <v>30</v>
      </c>
      <c r="E937" s="8" t="s">
        <v>14</v>
      </c>
      <c r="F937" s="8">
        <v>133</v>
      </c>
      <c r="G937" s="34">
        <v>2897</v>
      </c>
    </row>
    <row r="938" spans="1:7" x14ac:dyDescent="0.25">
      <c r="A938" s="29">
        <v>43706</v>
      </c>
      <c r="B938" s="25">
        <f>SalesAndOrders[[#This Row],[Date]]</f>
        <v>43706</v>
      </c>
      <c r="C938" s="31" t="s">
        <v>24</v>
      </c>
      <c r="D938" s="31" t="s">
        <v>19</v>
      </c>
      <c r="E938" s="31" t="s">
        <v>14</v>
      </c>
      <c r="F938" s="31">
        <v>169</v>
      </c>
      <c r="G938" s="33">
        <v>5930</v>
      </c>
    </row>
    <row r="939" spans="1:7" x14ac:dyDescent="0.25">
      <c r="A939" s="9">
        <v>43706</v>
      </c>
      <c r="B939" s="25">
        <f>SalesAndOrders[[#This Row],[Date]]</f>
        <v>43706</v>
      </c>
      <c r="C939" s="8" t="s">
        <v>24</v>
      </c>
      <c r="D939" s="8" t="s">
        <v>19</v>
      </c>
      <c r="E939" s="8" t="s">
        <v>14</v>
      </c>
      <c r="F939" s="8">
        <v>250</v>
      </c>
      <c r="G939" s="34">
        <v>5816</v>
      </c>
    </row>
    <row r="940" spans="1:7" x14ac:dyDescent="0.25">
      <c r="A940" s="29">
        <v>43706</v>
      </c>
      <c r="B940" s="25">
        <f>SalesAndOrders[[#This Row],[Date]]</f>
        <v>43706</v>
      </c>
      <c r="C940" s="31" t="s">
        <v>16</v>
      </c>
      <c r="D940" s="31" t="s">
        <v>57</v>
      </c>
      <c r="E940" s="31" t="s">
        <v>14</v>
      </c>
      <c r="F940" s="31">
        <v>231</v>
      </c>
      <c r="G940" s="33">
        <v>5194</v>
      </c>
    </row>
    <row r="941" spans="1:7" x14ac:dyDescent="0.25">
      <c r="A941" s="9">
        <v>43706</v>
      </c>
      <c r="B941" s="25">
        <f>SalesAndOrders[[#This Row],[Date]]</f>
        <v>43706</v>
      </c>
      <c r="C941" s="8" t="s">
        <v>24</v>
      </c>
      <c r="D941" s="8" t="s">
        <v>19</v>
      </c>
      <c r="E941" s="8" t="s">
        <v>14</v>
      </c>
      <c r="F941" s="8">
        <v>61</v>
      </c>
      <c r="G941" s="34">
        <v>5028</v>
      </c>
    </row>
    <row r="942" spans="1:7" x14ac:dyDescent="0.25">
      <c r="A942" s="29">
        <v>43706</v>
      </c>
      <c r="B942" s="25">
        <f>SalesAndOrders[[#This Row],[Date]]</f>
        <v>43706</v>
      </c>
      <c r="C942" s="31" t="s">
        <v>24</v>
      </c>
      <c r="D942" s="31" t="s">
        <v>19</v>
      </c>
      <c r="E942" s="31" t="s">
        <v>14</v>
      </c>
      <c r="F942" s="31">
        <v>82</v>
      </c>
      <c r="G942" s="33">
        <v>4552</v>
      </c>
    </row>
    <row r="943" spans="1:7" x14ac:dyDescent="0.25">
      <c r="A943" s="9">
        <v>43706</v>
      </c>
      <c r="B943" s="25">
        <f>SalesAndOrders[[#This Row],[Date]]</f>
        <v>43706</v>
      </c>
      <c r="C943" s="8" t="s">
        <v>16</v>
      </c>
      <c r="D943" s="8" t="s">
        <v>19</v>
      </c>
      <c r="E943" s="8" t="s">
        <v>14</v>
      </c>
      <c r="F943" s="8">
        <v>145</v>
      </c>
      <c r="G943" s="34">
        <v>4312</v>
      </c>
    </row>
    <row r="944" spans="1:7" x14ac:dyDescent="0.25">
      <c r="A944" s="29">
        <v>43706</v>
      </c>
      <c r="B944" s="25">
        <f>SalesAndOrders[[#This Row],[Date]]</f>
        <v>43706</v>
      </c>
      <c r="C944" s="31" t="s">
        <v>16</v>
      </c>
      <c r="D944" s="31" t="s">
        <v>19</v>
      </c>
      <c r="E944" s="31" t="s">
        <v>14</v>
      </c>
      <c r="F944" s="31">
        <v>86</v>
      </c>
      <c r="G944" s="33">
        <v>4070</v>
      </c>
    </row>
    <row r="945" spans="1:7" x14ac:dyDescent="0.25">
      <c r="A945" s="9">
        <v>43706</v>
      </c>
      <c r="B945" s="25">
        <f>SalesAndOrders[[#This Row],[Date]]</f>
        <v>43706</v>
      </c>
      <c r="C945" s="8" t="s">
        <v>16</v>
      </c>
      <c r="D945" s="8" t="s">
        <v>19</v>
      </c>
      <c r="E945" s="8" t="s">
        <v>14</v>
      </c>
      <c r="F945" s="8">
        <v>66</v>
      </c>
      <c r="G945" s="34">
        <v>3322</v>
      </c>
    </row>
    <row r="946" spans="1:7" x14ac:dyDescent="0.25">
      <c r="A946" s="29">
        <v>43706</v>
      </c>
      <c r="B946" s="25">
        <f>SalesAndOrders[[#This Row],[Date]]</f>
        <v>43706</v>
      </c>
      <c r="C946" s="31" t="s">
        <v>10</v>
      </c>
      <c r="D946" s="31" t="s">
        <v>19</v>
      </c>
      <c r="E946" s="31" t="s">
        <v>14</v>
      </c>
      <c r="F946" s="31">
        <v>116</v>
      </c>
      <c r="G946" s="33">
        <v>2700</v>
      </c>
    </row>
    <row r="947" spans="1:7" x14ac:dyDescent="0.25">
      <c r="A947" s="9">
        <v>43706</v>
      </c>
      <c r="B947" s="25">
        <f>SalesAndOrders[[#This Row],[Date]]</f>
        <v>43706</v>
      </c>
      <c r="C947" s="8" t="s">
        <v>24</v>
      </c>
      <c r="D947" s="8" t="s">
        <v>19</v>
      </c>
      <c r="E947" s="8" t="s">
        <v>14</v>
      </c>
      <c r="F947" s="8">
        <v>276</v>
      </c>
      <c r="G947" s="34">
        <v>1986</v>
      </c>
    </row>
    <row r="948" spans="1:7" x14ac:dyDescent="0.25">
      <c r="A948" s="29">
        <v>43706</v>
      </c>
      <c r="B948" s="25">
        <f>SalesAndOrders[[#This Row],[Date]]</f>
        <v>43706</v>
      </c>
      <c r="C948" s="31" t="s">
        <v>10</v>
      </c>
      <c r="D948" s="31" t="s">
        <v>19</v>
      </c>
      <c r="E948" s="31" t="s">
        <v>14</v>
      </c>
      <c r="F948" s="31">
        <v>184</v>
      </c>
      <c r="G948" s="33">
        <v>4361</v>
      </c>
    </row>
    <row r="949" spans="1:7" x14ac:dyDescent="0.25">
      <c r="A949" s="9">
        <v>43706</v>
      </c>
      <c r="B949" s="25">
        <f>SalesAndOrders[[#This Row],[Date]]</f>
        <v>43706</v>
      </c>
      <c r="C949" s="8" t="s">
        <v>10</v>
      </c>
      <c r="D949" s="8" t="s">
        <v>30</v>
      </c>
      <c r="E949" s="8" t="s">
        <v>14</v>
      </c>
      <c r="F949" s="8">
        <v>344</v>
      </c>
      <c r="G949" s="34">
        <v>11628</v>
      </c>
    </row>
    <row r="950" spans="1:7" x14ac:dyDescent="0.25">
      <c r="A950" s="29">
        <v>43706</v>
      </c>
      <c r="B950" s="25">
        <f>SalesAndOrders[[#This Row],[Date]]</f>
        <v>43706</v>
      </c>
      <c r="C950" s="31" t="s">
        <v>10</v>
      </c>
      <c r="D950" s="31" t="s">
        <v>30</v>
      </c>
      <c r="E950" s="31" t="s">
        <v>14</v>
      </c>
      <c r="F950" s="31">
        <v>581</v>
      </c>
      <c r="G950" s="33">
        <v>11132</v>
      </c>
    </row>
    <row r="951" spans="1:7" x14ac:dyDescent="0.25">
      <c r="A951" s="9">
        <v>43706</v>
      </c>
      <c r="B951" s="25">
        <f>SalesAndOrders[[#This Row],[Date]]</f>
        <v>43706</v>
      </c>
      <c r="C951" s="8" t="s">
        <v>10</v>
      </c>
      <c r="D951" s="8" t="s">
        <v>19</v>
      </c>
      <c r="E951" s="8" t="s">
        <v>14</v>
      </c>
      <c r="F951" s="8">
        <v>117</v>
      </c>
      <c r="G951" s="34">
        <v>2002</v>
      </c>
    </row>
    <row r="952" spans="1:7" x14ac:dyDescent="0.25">
      <c r="A952" s="29">
        <v>43706</v>
      </c>
      <c r="B952" s="25">
        <f>SalesAndOrders[[#This Row],[Date]]</f>
        <v>43706</v>
      </c>
      <c r="C952" s="31" t="s">
        <v>10</v>
      </c>
      <c r="D952" s="31" t="s">
        <v>30</v>
      </c>
      <c r="E952" s="31" t="s">
        <v>14</v>
      </c>
      <c r="F952" s="31">
        <v>274</v>
      </c>
      <c r="G952" s="33">
        <v>10472</v>
      </c>
    </row>
    <row r="953" spans="1:7" x14ac:dyDescent="0.25">
      <c r="A953" s="9">
        <v>43706</v>
      </c>
      <c r="B953" s="25">
        <f>SalesAndOrders[[#This Row],[Date]]</f>
        <v>43706</v>
      </c>
      <c r="C953" s="8" t="s">
        <v>10</v>
      </c>
      <c r="D953" s="8" t="s">
        <v>30</v>
      </c>
      <c r="E953" s="8" t="s">
        <v>14</v>
      </c>
      <c r="F953" s="8">
        <v>315</v>
      </c>
      <c r="G953" s="34">
        <v>10251</v>
      </c>
    </row>
    <row r="954" spans="1:7" x14ac:dyDescent="0.25">
      <c r="A954" s="29">
        <v>43706</v>
      </c>
      <c r="B954" s="25">
        <f>SalesAndOrders[[#This Row],[Date]]</f>
        <v>43706</v>
      </c>
      <c r="C954" s="31" t="s">
        <v>24</v>
      </c>
      <c r="D954" s="31" t="s">
        <v>30</v>
      </c>
      <c r="E954" s="31" t="s">
        <v>14</v>
      </c>
      <c r="F954" s="31">
        <v>264</v>
      </c>
      <c r="G954" s="33">
        <v>9718</v>
      </c>
    </row>
    <row r="955" spans="1:7" x14ac:dyDescent="0.25">
      <c r="A955" s="9">
        <v>43706</v>
      </c>
      <c r="B955" s="25">
        <f>SalesAndOrders[[#This Row],[Date]]</f>
        <v>43706</v>
      </c>
      <c r="C955" s="8" t="s">
        <v>16</v>
      </c>
      <c r="D955" s="8" t="s">
        <v>30</v>
      </c>
      <c r="E955" s="8" t="s">
        <v>14</v>
      </c>
      <c r="F955" s="8">
        <v>174</v>
      </c>
      <c r="G955" s="34">
        <v>8205</v>
      </c>
    </row>
    <row r="956" spans="1:7" x14ac:dyDescent="0.25">
      <c r="A956" s="29">
        <v>43706</v>
      </c>
      <c r="B956" s="25">
        <f>SalesAndOrders[[#This Row],[Date]]</f>
        <v>43706</v>
      </c>
      <c r="C956" s="31" t="s">
        <v>24</v>
      </c>
      <c r="D956" s="31" t="s">
        <v>30</v>
      </c>
      <c r="E956" s="31" t="s">
        <v>14</v>
      </c>
      <c r="F956" s="31">
        <v>120</v>
      </c>
      <c r="G956" s="33">
        <v>5780</v>
      </c>
    </row>
    <row r="957" spans="1:7" x14ac:dyDescent="0.25">
      <c r="A957" s="9">
        <v>43706</v>
      </c>
      <c r="B957" s="25">
        <f>SalesAndOrders[[#This Row],[Date]]</f>
        <v>43706</v>
      </c>
      <c r="C957" s="8" t="s">
        <v>24</v>
      </c>
      <c r="D957" s="8" t="s">
        <v>32</v>
      </c>
      <c r="E957" s="8" t="s">
        <v>33</v>
      </c>
      <c r="F957" s="8">
        <v>100</v>
      </c>
      <c r="G957" s="34">
        <v>1676</v>
      </c>
    </row>
    <row r="958" spans="1:7" x14ac:dyDescent="0.25">
      <c r="A958" s="29">
        <v>43706</v>
      </c>
      <c r="B958" s="25">
        <f>SalesAndOrders[[#This Row],[Date]]</f>
        <v>43706</v>
      </c>
      <c r="C958" s="31" t="s">
        <v>10</v>
      </c>
      <c r="D958" s="31" t="s">
        <v>30</v>
      </c>
      <c r="E958" s="31" t="s">
        <v>14</v>
      </c>
      <c r="F958" s="31">
        <v>140</v>
      </c>
      <c r="G958" s="33">
        <v>4839</v>
      </c>
    </row>
    <row r="959" spans="1:7" x14ac:dyDescent="0.25">
      <c r="A959" s="9">
        <v>43706</v>
      </c>
      <c r="B959" s="25">
        <f>SalesAndOrders[[#This Row],[Date]]</f>
        <v>43706</v>
      </c>
      <c r="C959" s="8" t="s">
        <v>16</v>
      </c>
      <c r="D959" s="8" t="s">
        <v>30</v>
      </c>
      <c r="E959" s="8" t="s">
        <v>14</v>
      </c>
      <c r="F959" s="8">
        <v>110</v>
      </c>
      <c r="G959" s="34">
        <v>4296</v>
      </c>
    </row>
    <row r="960" spans="1:7" x14ac:dyDescent="0.25">
      <c r="A960" s="29">
        <v>43706</v>
      </c>
      <c r="B960" s="25">
        <f>SalesAndOrders[[#This Row],[Date]]</f>
        <v>43706</v>
      </c>
      <c r="C960" s="31" t="s">
        <v>16</v>
      </c>
      <c r="D960" s="31" t="s">
        <v>30</v>
      </c>
      <c r="E960" s="31" t="s">
        <v>14</v>
      </c>
      <c r="F960" s="31">
        <v>222</v>
      </c>
      <c r="G960" s="33">
        <v>3738</v>
      </c>
    </row>
    <row r="961" spans="1:7" x14ac:dyDescent="0.25">
      <c r="A961" s="9">
        <v>43706</v>
      </c>
      <c r="B961" s="25">
        <f>SalesAndOrders[[#This Row],[Date]]</f>
        <v>43706</v>
      </c>
      <c r="C961" s="8" t="s">
        <v>24</v>
      </c>
      <c r="D961" s="8" t="s">
        <v>30</v>
      </c>
      <c r="E961" s="8" t="s">
        <v>14</v>
      </c>
      <c r="F961" s="8">
        <v>75</v>
      </c>
      <c r="G961" s="34">
        <v>2542</v>
      </c>
    </row>
    <row r="962" spans="1:7" x14ac:dyDescent="0.25">
      <c r="A962" s="29">
        <v>43706</v>
      </c>
      <c r="B962" s="25">
        <f>SalesAndOrders[[#This Row],[Date]]</f>
        <v>43706</v>
      </c>
      <c r="C962" s="31" t="s">
        <v>16</v>
      </c>
      <c r="D962" s="31" t="s">
        <v>30</v>
      </c>
      <c r="E962" s="31" t="s">
        <v>14</v>
      </c>
      <c r="F962" s="31">
        <v>86</v>
      </c>
      <c r="G962" s="33">
        <v>2374</v>
      </c>
    </row>
    <row r="963" spans="1:7" x14ac:dyDescent="0.25">
      <c r="A963" s="9">
        <v>43706</v>
      </c>
      <c r="B963" s="25">
        <f>SalesAndOrders[[#This Row],[Date]]</f>
        <v>43706</v>
      </c>
      <c r="C963" s="8" t="s">
        <v>16</v>
      </c>
      <c r="D963" s="8" t="s">
        <v>30</v>
      </c>
      <c r="E963" s="8" t="s">
        <v>14</v>
      </c>
      <c r="F963" s="8">
        <v>91</v>
      </c>
      <c r="G963" s="34">
        <v>2333</v>
      </c>
    </row>
    <row r="964" spans="1:7" x14ac:dyDescent="0.25">
      <c r="A964" s="29">
        <v>43706</v>
      </c>
      <c r="B964" s="25">
        <f>SalesAndOrders[[#This Row],[Date]]</f>
        <v>43706</v>
      </c>
      <c r="C964" s="31" t="s">
        <v>24</v>
      </c>
      <c r="D964" s="31" t="s">
        <v>30</v>
      </c>
      <c r="E964" s="31" t="s">
        <v>14</v>
      </c>
      <c r="F964" s="31">
        <v>52</v>
      </c>
      <c r="G964" s="33">
        <v>2123</v>
      </c>
    </row>
    <row r="965" spans="1:7" x14ac:dyDescent="0.25">
      <c r="A965" s="9">
        <v>43706</v>
      </c>
      <c r="B965" s="25">
        <f>SalesAndOrders[[#This Row],[Date]]</f>
        <v>43706</v>
      </c>
      <c r="C965" s="8" t="s">
        <v>24</v>
      </c>
      <c r="D965" s="8" t="s">
        <v>32</v>
      </c>
      <c r="E965" s="8" t="s">
        <v>33</v>
      </c>
      <c r="F965" s="8">
        <v>276</v>
      </c>
      <c r="G965" s="34">
        <v>8251</v>
      </c>
    </row>
    <row r="966" spans="1:7" x14ac:dyDescent="0.25">
      <c r="A966" s="29">
        <v>43706</v>
      </c>
      <c r="B966" s="25">
        <f>SalesAndOrders[[#This Row],[Date]]</f>
        <v>43706</v>
      </c>
      <c r="C966" s="31" t="s">
        <v>24</v>
      </c>
      <c r="D966" s="31" t="s">
        <v>32</v>
      </c>
      <c r="E966" s="31" t="s">
        <v>33</v>
      </c>
      <c r="F966" s="31">
        <v>252</v>
      </c>
      <c r="G966" s="33">
        <v>8069</v>
      </c>
    </row>
    <row r="967" spans="1:7" x14ac:dyDescent="0.25">
      <c r="A967" s="9">
        <v>43706</v>
      </c>
      <c r="B967" s="25">
        <f>SalesAndOrders[[#This Row],[Date]]</f>
        <v>43706</v>
      </c>
      <c r="C967" s="8" t="s">
        <v>16</v>
      </c>
      <c r="D967" s="8" t="s">
        <v>32</v>
      </c>
      <c r="E967" s="8" t="s">
        <v>33</v>
      </c>
      <c r="F967" s="8">
        <v>142</v>
      </c>
      <c r="G967" s="34">
        <v>5639</v>
      </c>
    </row>
    <row r="968" spans="1:7" x14ac:dyDescent="0.25">
      <c r="A968" s="29">
        <v>43706</v>
      </c>
      <c r="B968" s="25">
        <f>SalesAndOrders[[#This Row],[Date]]</f>
        <v>43706</v>
      </c>
      <c r="C968" s="31" t="s">
        <v>24</v>
      </c>
      <c r="D968" s="31" t="s">
        <v>32</v>
      </c>
      <c r="E968" s="31" t="s">
        <v>33</v>
      </c>
      <c r="F968" s="31">
        <v>70</v>
      </c>
      <c r="G968" s="33">
        <v>5553</v>
      </c>
    </row>
    <row r="969" spans="1:7" x14ac:dyDescent="0.25">
      <c r="A969" s="9">
        <v>43706</v>
      </c>
      <c r="B969" s="25">
        <f>SalesAndOrders[[#This Row],[Date]]</f>
        <v>43706</v>
      </c>
      <c r="C969" s="8" t="s">
        <v>16</v>
      </c>
      <c r="D969" s="8" t="s">
        <v>32</v>
      </c>
      <c r="E969" s="8" t="s">
        <v>33</v>
      </c>
      <c r="F969" s="8">
        <v>77</v>
      </c>
      <c r="G969" s="34">
        <v>4798</v>
      </c>
    </row>
    <row r="970" spans="1:7" x14ac:dyDescent="0.25">
      <c r="A970" s="29">
        <v>43706</v>
      </c>
      <c r="B970" s="25">
        <f>SalesAndOrders[[#This Row],[Date]]</f>
        <v>43706</v>
      </c>
      <c r="C970" s="31" t="s">
        <v>16</v>
      </c>
      <c r="D970" s="31" t="s">
        <v>32</v>
      </c>
      <c r="E970" s="31" t="s">
        <v>33</v>
      </c>
      <c r="F970" s="31">
        <v>76</v>
      </c>
      <c r="G970" s="33">
        <v>4026</v>
      </c>
    </row>
    <row r="971" spans="1:7" x14ac:dyDescent="0.25">
      <c r="A971" s="9">
        <v>43706</v>
      </c>
      <c r="B971" s="25">
        <f>SalesAndOrders[[#This Row],[Date]]</f>
        <v>43706</v>
      </c>
      <c r="C971" s="8" t="s">
        <v>24</v>
      </c>
      <c r="D971" s="8" t="s">
        <v>19</v>
      </c>
      <c r="E971" s="8" t="s">
        <v>14</v>
      </c>
      <c r="F971" s="8">
        <v>196</v>
      </c>
      <c r="G971" s="34">
        <v>4455</v>
      </c>
    </row>
    <row r="972" spans="1:7" x14ac:dyDescent="0.25">
      <c r="A972" s="29">
        <v>43706</v>
      </c>
      <c r="B972" s="25">
        <f>SalesAndOrders[[#This Row],[Date]]</f>
        <v>43706</v>
      </c>
      <c r="C972" s="31" t="s">
        <v>24</v>
      </c>
      <c r="D972" s="31" t="s">
        <v>32</v>
      </c>
      <c r="E972" s="31" t="s">
        <v>33</v>
      </c>
      <c r="F972" s="31">
        <v>151</v>
      </c>
      <c r="G972" s="33">
        <v>3564</v>
      </c>
    </row>
    <row r="973" spans="1:7" x14ac:dyDescent="0.25">
      <c r="A973" s="9">
        <v>43706</v>
      </c>
      <c r="B973" s="25">
        <f>SalesAndOrders[[#This Row],[Date]]</f>
        <v>43706</v>
      </c>
      <c r="C973" s="8" t="s">
        <v>24</v>
      </c>
      <c r="D973" s="8" t="s">
        <v>32</v>
      </c>
      <c r="E973" s="8" t="s">
        <v>33</v>
      </c>
      <c r="F973" s="8">
        <v>147</v>
      </c>
      <c r="G973" s="34">
        <v>2594</v>
      </c>
    </row>
    <row r="974" spans="1:7" x14ac:dyDescent="0.25">
      <c r="A974" s="29">
        <v>43706</v>
      </c>
      <c r="B974" s="25">
        <f>SalesAndOrders[[#This Row],[Date]]</f>
        <v>43706</v>
      </c>
      <c r="C974" s="31" t="s">
        <v>16</v>
      </c>
      <c r="D974" s="31" t="s">
        <v>32</v>
      </c>
      <c r="E974" s="31" t="s">
        <v>33</v>
      </c>
      <c r="F974" s="31">
        <v>19</v>
      </c>
      <c r="G974" s="33">
        <v>2349</v>
      </c>
    </row>
    <row r="975" spans="1:7" x14ac:dyDescent="0.25">
      <c r="A975" s="9">
        <v>43706</v>
      </c>
      <c r="B975" s="25">
        <f>SalesAndOrders[[#This Row],[Date]]</f>
        <v>43706</v>
      </c>
      <c r="C975" s="8" t="s">
        <v>16</v>
      </c>
      <c r="D975" s="8" t="s">
        <v>32</v>
      </c>
      <c r="E975" s="8" t="s">
        <v>33</v>
      </c>
      <c r="F975" s="8">
        <v>140</v>
      </c>
      <c r="G975" s="34">
        <v>1654</v>
      </c>
    </row>
    <row r="976" spans="1:7" x14ac:dyDescent="0.25">
      <c r="A976" s="29">
        <v>43706</v>
      </c>
      <c r="B976" s="25">
        <f>SalesAndOrders[[#This Row],[Date]]</f>
        <v>43706</v>
      </c>
      <c r="C976" s="31" t="s">
        <v>10</v>
      </c>
      <c r="D976" s="31" t="s">
        <v>32</v>
      </c>
      <c r="E976" s="31" t="s">
        <v>33</v>
      </c>
      <c r="F976" s="31">
        <v>125</v>
      </c>
      <c r="G976" s="33">
        <v>1513</v>
      </c>
    </row>
    <row r="977" spans="1:7" x14ac:dyDescent="0.25">
      <c r="A977" s="9">
        <v>43706</v>
      </c>
      <c r="B977" s="25">
        <f>SalesAndOrders[[#This Row],[Date]]</f>
        <v>43706</v>
      </c>
      <c r="C977" s="8" t="s">
        <v>16</v>
      </c>
      <c r="D977" s="8" t="s">
        <v>32</v>
      </c>
      <c r="E977" s="8" t="s">
        <v>33</v>
      </c>
      <c r="F977" s="8">
        <v>131</v>
      </c>
      <c r="G977" s="34">
        <v>1384</v>
      </c>
    </row>
    <row r="978" spans="1:7" x14ac:dyDescent="0.25">
      <c r="A978" s="29">
        <v>43706</v>
      </c>
      <c r="B978" s="25">
        <f>SalesAndOrders[[#This Row],[Date]]</f>
        <v>43706</v>
      </c>
      <c r="C978" s="31" t="s">
        <v>16</v>
      </c>
      <c r="D978" s="31" t="s">
        <v>32</v>
      </c>
      <c r="E978" s="31" t="s">
        <v>33</v>
      </c>
      <c r="F978" s="31">
        <v>123</v>
      </c>
      <c r="G978" s="33">
        <v>1322</v>
      </c>
    </row>
    <row r="979" spans="1:7" x14ac:dyDescent="0.25">
      <c r="A979" s="9">
        <v>43706</v>
      </c>
      <c r="B979" s="25">
        <f>SalesAndOrders[[#This Row],[Date]]</f>
        <v>43706</v>
      </c>
      <c r="C979" s="8" t="s">
        <v>16</v>
      </c>
      <c r="D979" s="8" t="s">
        <v>32</v>
      </c>
      <c r="E979" s="8" t="s">
        <v>33</v>
      </c>
      <c r="F979" s="8">
        <v>92</v>
      </c>
      <c r="G979" s="34">
        <v>1035</v>
      </c>
    </row>
    <row r="980" spans="1:7" x14ac:dyDescent="0.25">
      <c r="A980" s="29">
        <v>43706</v>
      </c>
      <c r="B980" s="25">
        <f>SalesAndOrders[[#This Row],[Date]]</f>
        <v>43706</v>
      </c>
      <c r="C980" s="31" t="s">
        <v>10</v>
      </c>
      <c r="D980" s="31" t="s">
        <v>39</v>
      </c>
      <c r="E980" s="31" t="s">
        <v>33</v>
      </c>
      <c r="F980" s="31">
        <v>385</v>
      </c>
      <c r="G980" s="33">
        <v>18884</v>
      </c>
    </row>
    <row r="981" spans="1:7" x14ac:dyDescent="0.25">
      <c r="A981" s="9">
        <v>43706</v>
      </c>
      <c r="B981" s="25">
        <f>SalesAndOrders[[#This Row],[Date]]</f>
        <v>43706</v>
      </c>
      <c r="C981" s="8" t="s">
        <v>10</v>
      </c>
      <c r="D981" s="8" t="s">
        <v>39</v>
      </c>
      <c r="E981" s="8" t="s">
        <v>33</v>
      </c>
      <c r="F981" s="8">
        <v>319</v>
      </c>
      <c r="G981" s="34">
        <v>18817</v>
      </c>
    </row>
    <row r="982" spans="1:7" x14ac:dyDescent="0.25">
      <c r="A982" s="29">
        <v>43706</v>
      </c>
      <c r="B982" s="25">
        <f>SalesAndOrders[[#This Row],[Date]]</f>
        <v>43706</v>
      </c>
      <c r="C982" s="31" t="s">
        <v>10</v>
      </c>
      <c r="D982" s="31" t="s">
        <v>39</v>
      </c>
      <c r="E982" s="31" t="s">
        <v>33</v>
      </c>
      <c r="F982" s="31">
        <v>506</v>
      </c>
      <c r="G982" s="33">
        <v>11164</v>
      </c>
    </row>
    <row r="983" spans="1:7" x14ac:dyDescent="0.25">
      <c r="A983" s="9">
        <v>43706</v>
      </c>
      <c r="B983" s="25">
        <f>SalesAndOrders[[#This Row],[Date]]</f>
        <v>43706</v>
      </c>
      <c r="C983" s="8" t="s">
        <v>10</v>
      </c>
      <c r="D983" s="8" t="s">
        <v>39</v>
      </c>
      <c r="E983" s="8" t="s">
        <v>33</v>
      </c>
      <c r="F983" s="8">
        <v>220</v>
      </c>
      <c r="G983" s="34">
        <v>9709</v>
      </c>
    </row>
    <row r="984" spans="1:7" x14ac:dyDescent="0.25">
      <c r="A984" s="29">
        <v>43706</v>
      </c>
      <c r="B984" s="25">
        <f>SalesAndOrders[[#This Row],[Date]]</f>
        <v>43706</v>
      </c>
      <c r="C984" s="31" t="s">
        <v>16</v>
      </c>
      <c r="D984" s="31" t="s">
        <v>39</v>
      </c>
      <c r="E984" s="31" t="s">
        <v>33</v>
      </c>
      <c r="F984" s="31">
        <v>101</v>
      </c>
      <c r="G984" s="33">
        <v>5021</v>
      </c>
    </row>
    <row r="985" spans="1:7" x14ac:dyDescent="0.25">
      <c r="A985" s="9">
        <v>43706</v>
      </c>
      <c r="B985" s="25">
        <f>SalesAndOrders[[#This Row],[Date]]</f>
        <v>43706</v>
      </c>
      <c r="C985" s="8" t="s">
        <v>24</v>
      </c>
      <c r="D985" s="8" t="s">
        <v>39</v>
      </c>
      <c r="E985" s="8" t="s">
        <v>33</v>
      </c>
      <c r="F985" s="8">
        <v>179</v>
      </c>
      <c r="G985" s="34">
        <v>4405</v>
      </c>
    </row>
    <row r="986" spans="1:7" x14ac:dyDescent="0.25">
      <c r="A986" s="29">
        <v>43706</v>
      </c>
      <c r="B986" s="25">
        <f>SalesAndOrders[[#This Row],[Date]]</f>
        <v>43706</v>
      </c>
      <c r="C986" s="31" t="s">
        <v>16</v>
      </c>
      <c r="D986" s="31" t="s">
        <v>39</v>
      </c>
      <c r="E986" s="31" t="s">
        <v>33</v>
      </c>
      <c r="F986" s="31">
        <v>149</v>
      </c>
      <c r="G986" s="33">
        <v>4288</v>
      </c>
    </row>
    <row r="987" spans="1:7" x14ac:dyDescent="0.25">
      <c r="A987" s="9">
        <v>43706</v>
      </c>
      <c r="B987" s="25">
        <f>SalesAndOrders[[#This Row],[Date]]</f>
        <v>43706</v>
      </c>
      <c r="C987" s="8" t="s">
        <v>24</v>
      </c>
      <c r="D987" s="8" t="s">
        <v>39</v>
      </c>
      <c r="E987" s="8" t="s">
        <v>33</v>
      </c>
      <c r="F987" s="8">
        <v>123</v>
      </c>
      <c r="G987" s="34">
        <v>3564</v>
      </c>
    </row>
    <row r="988" spans="1:7" x14ac:dyDescent="0.25">
      <c r="A988" s="29">
        <v>43706</v>
      </c>
      <c r="B988" s="25">
        <f>SalesAndOrders[[#This Row],[Date]]</f>
        <v>43706</v>
      </c>
      <c r="C988" s="31" t="s">
        <v>16</v>
      </c>
      <c r="D988" s="31" t="s">
        <v>39</v>
      </c>
      <c r="E988" s="31" t="s">
        <v>33</v>
      </c>
      <c r="F988" s="31">
        <v>148</v>
      </c>
      <c r="G988" s="33">
        <v>2661</v>
      </c>
    </row>
    <row r="989" spans="1:7" x14ac:dyDescent="0.25">
      <c r="A989" s="9">
        <v>43706</v>
      </c>
      <c r="B989" s="25">
        <f>SalesAndOrders[[#This Row],[Date]]</f>
        <v>43706</v>
      </c>
      <c r="C989" s="8" t="s">
        <v>10</v>
      </c>
      <c r="D989" s="8" t="s">
        <v>2724</v>
      </c>
      <c r="E989" s="8" t="s">
        <v>33</v>
      </c>
      <c r="F989" s="8">
        <v>462</v>
      </c>
      <c r="G989" s="34">
        <v>23290</v>
      </c>
    </row>
    <row r="990" spans="1:7" x14ac:dyDescent="0.25">
      <c r="A990" s="29">
        <v>43706</v>
      </c>
      <c r="B990" s="25">
        <f>SalesAndOrders[[#This Row],[Date]]</f>
        <v>43706</v>
      </c>
      <c r="C990" s="31" t="s">
        <v>24</v>
      </c>
      <c r="D990" s="31" t="s">
        <v>2724</v>
      </c>
      <c r="E990" s="31" t="s">
        <v>33</v>
      </c>
      <c r="F990" s="31">
        <v>519</v>
      </c>
      <c r="G990" s="33">
        <v>20546</v>
      </c>
    </row>
    <row r="991" spans="1:7" x14ac:dyDescent="0.25">
      <c r="A991" s="9">
        <v>43706</v>
      </c>
      <c r="B991" s="25">
        <f>SalesAndOrders[[#This Row],[Date]]</f>
        <v>43706</v>
      </c>
      <c r="C991" s="8" t="s">
        <v>10</v>
      </c>
      <c r="D991" s="8" t="s">
        <v>2724</v>
      </c>
      <c r="E991" s="8" t="s">
        <v>33</v>
      </c>
      <c r="F991" s="8">
        <v>155</v>
      </c>
      <c r="G991" s="34">
        <v>15504</v>
      </c>
    </row>
    <row r="992" spans="1:7" x14ac:dyDescent="0.25">
      <c r="A992" s="29">
        <v>43706</v>
      </c>
      <c r="B992" s="25">
        <f>SalesAndOrders[[#This Row],[Date]]</f>
        <v>43706</v>
      </c>
      <c r="C992" s="31" t="s">
        <v>10</v>
      </c>
      <c r="D992" s="31" t="s">
        <v>2724</v>
      </c>
      <c r="E992" s="31" t="s">
        <v>33</v>
      </c>
      <c r="F992" s="31">
        <v>185</v>
      </c>
      <c r="G992" s="33">
        <v>10446</v>
      </c>
    </row>
    <row r="993" spans="1:7" x14ac:dyDescent="0.25">
      <c r="A993" s="9">
        <v>43706</v>
      </c>
      <c r="B993" s="25">
        <f>SalesAndOrders[[#This Row],[Date]]</f>
        <v>43706</v>
      </c>
      <c r="C993" s="8" t="s">
        <v>10</v>
      </c>
      <c r="D993" s="8" t="s">
        <v>2724</v>
      </c>
      <c r="E993" s="8" t="s">
        <v>33</v>
      </c>
      <c r="F993" s="8">
        <v>297</v>
      </c>
      <c r="G993" s="34">
        <v>10071</v>
      </c>
    </row>
    <row r="994" spans="1:7" x14ac:dyDescent="0.25">
      <c r="A994" s="29">
        <v>43706</v>
      </c>
      <c r="B994" s="25">
        <f>SalesAndOrders[[#This Row],[Date]]</f>
        <v>43706</v>
      </c>
      <c r="C994" s="31" t="s">
        <v>24</v>
      </c>
      <c r="D994" s="31" t="s">
        <v>2724</v>
      </c>
      <c r="E994" s="31" t="s">
        <v>33</v>
      </c>
      <c r="F994" s="31">
        <v>288</v>
      </c>
      <c r="G994" s="33">
        <v>7712</v>
      </c>
    </row>
    <row r="995" spans="1:7" x14ac:dyDescent="0.25">
      <c r="A995" s="9">
        <v>43706</v>
      </c>
      <c r="B995" s="25">
        <f>SalesAndOrders[[#This Row],[Date]]</f>
        <v>43706</v>
      </c>
      <c r="C995" s="8" t="s">
        <v>16</v>
      </c>
      <c r="D995" s="8" t="s">
        <v>2724</v>
      </c>
      <c r="E995" s="8" t="s">
        <v>33</v>
      </c>
      <c r="F995" s="8">
        <v>100</v>
      </c>
      <c r="G995" s="34">
        <v>7398</v>
      </c>
    </row>
    <row r="996" spans="1:7" x14ac:dyDescent="0.25">
      <c r="A996" s="29">
        <v>43706</v>
      </c>
      <c r="B996" s="25">
        <f>SalesAndOrders[[#This Row],[Date]]</f>
        <v>43706</v>
      </c>
      <c r="C996" s="31" t="s">
        <v>16</v>
      </c>
      <c r="D996" s="31" t="s">
        <v>2724</v>
      </c>
      <c r="E996" s="31" t="s">
        <v>33</v>
      </c>
      <c r="F996" s="31">
        <v>149</v>
      </c>
      <c r="G996" s="33">
        <v>6760</v>
      </c>
    </row>
    <row r="997" spans="1:7" x14ac:dyDescent="0.25">
      <c r="A997" s="9">
        <v>43706</v>
      </c>
      <c r="B997" s="25">
        <f>SalesAndOrders[[#This Row],[Date]]</f>
        <v>43706</v>
      </c>
      <c r="C997" s="8" t="s">
        <v>24</v>
      </c>
      <c r="D997" s="8" t="s">
        <v>2724</v>
      </c>
      <c r="E997" s="8" t="s">
        <v>33</v>
      </c>
      <c r="F997" s="8">
        <v>143</v>
      </c>
      <c r="G997" s="34">
        <v>5205</v>
      </c>
    </row>
    <row r="998" spans="1:7" x14ac:dyDescent="0.25">
      <c r="A998" s="29">
        <v>43706</v>
      </c>
      <c r="B998" s="25">
        <f>SalesAndOrders[[#This Row],[Date]]</f>
        <v>43706</v>
      </c>
      <c r="C998" s="31" t="s">
        <v>24</v>
      </c>
      <c r="D998" s="31" t="s">
        <v>30</v>
      </c>
      <c r="E998" s="31" t="s">
        <v>14</v>
      </c>
      <c r="F998" s="31">
        <v>234</v>
      </c>
      <c r="G998" s="33">
        <v>4931</v>
      </c>
    </row>
    <row r="999" spans="1:7" x14ac:dyDescent="0.25">
      <c r="A999" s="9">
        <v>43706</v>
      </c>
      <c r="B999" s="25">
        <f>SalesAndOrders[[#This Row],[Date]]</f>
        <v>43706</v>
      </c>
      <c r="C999" s="8" t="s">
        <v>24</v>
      </c>
      <c r="D999" s="8" t="s">
        <v>2724</v>
      </c>
      <c r="E999" s="8" t="s">
        <v>33</v>
      </c>
      <c r="F999" s="8">
        <v>257</v>
      </c>
      <c r="G999" s="34">
        <v>3775</v>
      </c>
    </row>
    <row r="1000" spans="1:7" x14ac:dyDescent="0.25">
      <c r="A1000" s="29">
        <v>43706</v>
      </c>
      <c r="B1000" s="25">
        <f>SalesAndOrders[[#This Row],[Date]]</f>
        <v>43706</v>
      </c>
      <c r="C1000" s="31" t="s">
        <v>16</v>
      </c>
      <c r="D1000" s="31" t="s">
        <v>2724</v>
      </c>
      <c r="E1000" s="31" t="s">
        <v>33</v>
      </c>
      <c r="F1000" s="31">
        <v>75</v>
      </c>
      <c r="G1000" s="33">
        <v>3748</v>
      </c>
    </row>
    <row r="1001" spans="1:7" x14ac:dyDescent="0.25">
      <c r="A1001" s="9">
        <v>43706</v>
      </c>
      <c r="B1001" s="25">
        <f>SalesAndOrders[[#This Row],[Date]]</f>
        <v>43706</v>
      </c>
      <c r="C1001" s="8" t="s">
        <v>16</v>
      </c>
      <c r="D1001" s="8" t="s">
        <v>2724</v>
      </c>
      <c r="E1001" s="8" t="s">
        <v>33</v>
      </c>
      <c r="F1001" s="8">
        <v>67</v>
      </c>
      <c r="G1001" s="34">
        <v>4995</v>
      </c>
    </row>
    <row r="1002" spans="1:7" x14ac:dyDescent="0.25">
      <c r="A1002" s="29">
        <v>43706</v>
      </c>
      <c r="B1002" s="25">
        <f>SalesAndOrders[[#This Row],[Date]]</f>
        <v>43706</v>
      </c>
      <c r="C1002" s="31" t="s">
        <v>24</v>
      </c>
      <c r="D1002" s="31" t="s">
        <v>2724</v>
      </c>
      <c r="E1002" s="31" t="s">
        <v>33</v>
      </c>
      <c r="F1002" s="31">
        <v>134</v>
      </c>
      <c r="G1002" s="33">
        <v>2382</v>
      </c>
    </row>
    <row r="1003" spans="1:7" x14ac:dyDescent="0.25">
      <c r="A1003" s="9">
        <v>43706</v>
      </c>
      <c r="B1003" s="25">
        <f>SalesAndOrders[[#This Row],[Date]]</f>
        <v>43706</v>
      </c>
      <c r="C1003" s="8" t="s">
        <v>16</v>
      </c>
      <c r="D1003" s="8" t="s">
        <v>2724</v>
      </c>
      <c r="E1003" s="8" t="s">
        <v>33</v>
      </c>
      <c r="F1003" s="8">
        <v>121</v>
      </c>
      <c r="G1003" s="34">
        <v>2366</v>
      </c>
    </row>
    <row r="1004" spans="1:7" x14ac:dyDescent="0.25">
      <c r="A1004" s="29">
        <v>43706</v>
      </c>
      <c r="B1004" s="25">
        <f>SalesAndOrders[[#This Row],[Date]]</f>
        <v>43706</v>
      </c>
      <c r="C1004" s="31" t="s">
        <v>10</v>
      </c>
      <c r="D1004" s="31" t="s">
        <v>57</v>
      </c>
      <c r="E1004" s="31" t="s">
        <v>14</v>
      </c>
      <c r="F1004" s="31">
        <v>321</v>
      </c>
      <c r="G1004" s="33">
        <v>16308</v>
      </c>
    </row>
    <row r="1005" spans="1:7" x14ac:dyDescent="0.25">
      <c r="A1005" s="9">
        <v>43706</v>
      </c>
      <c r="B1005" s="25">
        <f>SalesAndOrders[[#This Row],[Date]]</f>
        <v>43706</v>
      </c>
      <c r="C1005" s="8" t="s">
        <v>10</v>
      </c>
      <c r="D1005" s="8" t="s">
        <v>57</v>
      </c>
      <c r="E1005" s="8" t="s">
        <v>14</v>
      </c>
      <c r="F1005" s="8">
        <v>454</v>
      </c>
      <c r="G1005" s="34">
        <v>11696</v>
      </c>
    </row>
    <row r="1006" spans="1:7" x14ac:dyDescent="0.25">
      <c r="A1006" s="29">
        <v>43706</v>
      </c>
      <c r="B1006" s="25">
        <f>SalesAndOrders[[#This Row],[Date]]</f>
        <v>43706</v>
      </c>
      <c r="C1006" s="31" t="s">
        <v>10</v>
      </c>
      <c r="D1006" s="31" t="s">
        <v>57</v>
      </c>
      <c r="E1006" s="31" t="s">
        <v>14</v>
      </c>
      <c r="F1006" s="31">
        <v>524</v>
      </c>
      <c r="G1006" s="33">
        <v>10652</v>
      </c>
    </row>
    <row r="1007" spans="1:7" x14ac:dyDescent="0.25">
      <c r="A1007" s="9">
        <v>43706</v>
      </c>
      <c r="B1007" s="25">
        <f>SalesAndOrders[[#This Row],[Date]]</f>
        <v>43706</v>
      </c>
      <c r="C1007" s="8" t="s">
        <v>24</v>
      </c>
      <c r="D1007" s="8" t="s">
        <v>2724</v>
      </c>
      <c r="E1007" s="8" t="s">
        <v>33</v>
      </c>
      <c r="F1007" s="8">
        <v>190</v>
      </c>
      <c r="G1007" s="34">
        <v>5047</v>
      </c>
    </row>
    <row r="1008" spans="1:7" x14ac:dyDescent="0.25">
      <c r="A1008" s="29">
        <v>43706</v>
      </c>
      <c r="B1008" s="25">
        <f>SalesAndOrders[[#This Row],[Date]]</f>
        <v>43706</v>
      </c>
      <c r="C1008" s="31" t="s">
        <v>24</v>
      </c>
      <c r="D1008" s="31" t="s">
        <v>57</v>
      </c>
      <c r="E1008" s="31" t="s">
        <v>14</v>
      </c>
      <c r="F1008" s="31">
        <v>207</v>
      </c>
      <c r="G1008" s="33">
        <v>4125</v>
      </c>
    </row>
    <row r="1009" spans="1:7" x14ac:dyDescent="0.25">
      <c r="A1009" s="9">
        <v>43706</v>
      </c>
      <c r="B1009" s="25">
        <f>SalesAndOrders[[#This Row],[Date]]</f>
        <v>43706</v>
      </c>
      <c r="C1009" s="8" t="s">
        <v>24</v>
      </c>
      <c r="D1009" s="8" t="s">
        <v>57</v>
      </c>
      <c r="E1009" s="8" t="s">
        <v>14</v>
      </c>
      <c r="F1009" s="8">
        <v>229</v>
      </c>
      <c r="G1009" s="34">
        <v>3904</v>
      </c>
    </row>
    <row r="1010" spans="1:7" x14ac:dyDescent="0.25">
      <c r="A1010" s="29">
        <v>43706</v>
      </c>
      <c r="B1010" s="25">
        <f>SalesAndOrders[[#This Row],[Date]]</f>
        <v>43706</v>
      </c>
      <c r="C1010" s="31" t="s">
        <v>24</v>
      </c>
      <c r="D1010" s="31" t="s">
        <v>57</v>
      </c>
      <c r="E1010" s="31" t="s">
        <v>14</v>
      </c>
      <c r="F1010" s="31">
        <v>128</v>
      </c>
      <c r="G1010" s="33">
        <v>2963</v>
      </c>
    </row>
    <row r="1011" spans="1:7" x14ac:dyDescent="0.25">
      <c r="A1011" s="9">
        <v>43706</v>
      </c>
      <c r="B1011" s="25">
        <f>SalesAndOrders[[#This Row],[Date]]</f>
        <v>43706</v>
      </c>
      <c r="C1011" s="8" t="s">
        <v>10</v>
      </c>
      <c r="D1011" s="8" t="s">
        <v>57</v>
      </c>
      <c r="E1011" s="8" t="s">
        <v>14</v>
      </c>
      <c r="F1011" s="8">
        <v>133</v>
      </c>
      <c r="G1011" s="34">
        <v>2576</v>
      </c>
    </row>
    <row r="1012" spans="1:7" x14ac:dyDescent="0.25">
      <c r="A1012" s="29">
        <v>43706</v>
      </c>
      <c r="B1012" s="25">
        <f>SalesAndOrders[[#This Row],[Date]]</f>
        <v>43706</v>
      </c>
      <c r="C1012" s="31" t="s">
        <v>10</v>
      </c>
      <c r="D1012" s="31" t="s">
        <v>60</v>
      </c>
      <c r="E1012" s="31" t="s">
        <v>33</v>
      </c>
      <c r="F1012" s="31">
        <v>278</v>
      </c>
      <c r="G1012" s="33">
        <v>10640</v>
      </c>
    </row>
    <row r="1013" spans="1:7" x14ac:dyDescent="0.25">
      <c r="A1013" s="9">
        <v>43706</v>
      </c>
      <c r="B1013" s="25">
        <f>SalesAndOrders[[#This Row],[Date]]</f>
        <v>43706</v>
      </c>
      <c r="C1013" s="8" t="s">
        <v>24</v>
      </c>
      <c r="D1013" s="8" t="s">
        <v>60</v>
      </c>
      <c r="E1013" s="8" t="s">
        <v>33</v>
      </c>
      <c r="F1013" s="8">
        <v>50</v>
      </c>
      <c r="G1013" s="34">
        <v>5562</v>
      </c>
    </row>
    <row r="1014" spans="1:7" x14ac:dyDescent="0.25">
      <c r="A1014" s="29">
        <v>43706</v>
      </c>
      <c r="B1014" s="25">
        <f>SalesAndOrders[[#This Row],[Date]]</f>
        <v>43706</v>
      </c>
      <c r="C1014" s="31" t="s">
        <v>16</v>
      </c>
      <c r="D1014" s="31" t="s">
        <v>60</v>
      </c>
      <c r="E1014" s="31" t="s">
        <v>33</v>
      </c>
      <c r="F1014" s="31">
        <v>110</v>
      </c>
      <c r="G1014" s="33">
        <v>5539</v>
      </c>
    </row>
    <row r="1015" spans="1:7" x14ac:dyDescent="0.25">
      <c r="A1015" s="9">
        <v>43706</v>
      </c>
      <c r="B1015" s="25">
        <f>SalesAndOrders[[#This Row],[Date]]</f>
        <v>43706</v>
      </c>
      <c r="C1015" s="8" t="s">
        <v>10</v>
      </c>
      <c r="D1015" s="8" t="s">
        <v>60</v>
      </c>
      <c r="E1015" s="8" t="s">
        <v>33</v>
      </c>
      <c r="F1015" s="8">
        <v>306</v>
      </c>
      <c r="G1015" s="34">
        <v>5177</v>
      </c>
    </row>
    <row r="1016" spans="1:7" x14ac:dyDescent="0.25">
      <c r="A1016" s="29">
        <v>43706</v>
      </c>
      <c r="B1016" s="25">
        <f>SalesAndOrders[[#This Row],[Date]]</f>
        <v>43706</v>
      </c>
      <c r="C1016" s="31" t="s">
        <v>24</v>
      </c>
      <c r="D1016" s="31" t="s">
        <v>60</v>
      </c>
      <c r="E1016" s="31" t="s">
        <v>33</v>
      </c>
      <c r="F1016" s="31">
        <v>107</v>
      </c>
      <c r="G1016" s="33">
        <v>3600</v>
      </c>
    </row>
    <row r="1017" spans="1:7" x14ac:dyDescent="0.25">
      <c r="A1017" s="9">
        <v>43706</v>
      </c>
      <c r="B1017" s="25">
        <f>SalesAndOrders[[#This Row],[Date]]</f>
        <v>43706</v>
      </c>
      <c r="C1017" s="8" t="s">
        <v>10</v>
      </c>
      <c r="D1017" s="8" t="s">
        <v>60</v>
      </c>
      <c r="E1017" s="8" t="s">
        <v>33</v>
      </c>
      <c r="F1017" s="8">
        <v>80</v>
      </c>
      <c r="G1017" s="34">
        <v>3490</v>
      </c>
    </row>
    <row r="1018" spans="1:7" x14ac:dyDescent="0.25">
      <c r="A1018" s="29">
        <v>43706</v>
      </c>
      <c r="B1018" s="25">
        <f>SalesAndOrders[[#This Row],[Date]]</f>
        <v>43706</v>
      </c>
      <c r="C1018" s="31" t="s">
        <v>16</v>
      </c>
      <c r="D1018" s="31" t="s">
        <v>60</v>
      </c>
      <c r="E1018" s="31" t="s">
        <v>33</v>
      </c>
      <c r="F1018" s="31">
        <v>73</v>
      </c>
      <c r="G1018" s="33">
        <v>2982</v>
      </c>
    </row>
    <row r="1019" spans="1:7" x14ac:dyDescent="0.25">
      <c r="A1019" s="9">
        <v>43706</v>
      </c>
      <c r="B1019" s="25">
        <f>SalesAndOrders[[#This Row],[Date]]</f>
        <v>43706</v>
      </c>
      <c r="C1019" s="8" t="s">
        <v>16</v>
      </c>
      <c r="D1019" s="8" t="s">
        <v>60</v>
      </c>
      <c r="E1019" s="8" t="s">
        <v>33</v>
      </c>
      <c r="F1019" s="8">
        <v>37</v>
      </c>
      <c r="G1019" s="34">
        <v>2905</v>
      </c>
    </row>
    <row r="1020" spans="1:7" x14ac:dyDescent="0.25">
      <c r="A1020" s="29">
        <v>43706</v>
      </c>
      <c r="B1020" s="25">
        <f>SalesAndOrders[[#This Row],[Date]]</f>
        <v>43706</v>
      </c>
      <c r="C1020" s="31" t="s">
        <v>24</v>
      </c>
      <c r="D1020" s="31" t="s">
        <v>60</v>
      </c>
      <c r="E1020" s="31" t="s">
        <v>33</v>
      </c>
      <c r="F1020" s="31">
        <v>74</v>
      </c>
      <c r="G1020" s="33">
        <v>2750</v>
      </c>
    </row>
    <row r="1021" spans="1:7" x14ac:dyDescent="0.25">
      <c r="A1021" s="9">
        <v>43706</v>
      </c>
      <c r="B1021" s="25">
        <f>SalesAndOrders[[#This Row],[Date]]</f>
        <v>43706</v>
      </c>
      <c r="C1021" s="8" t="s">
        <v>10</v>
      </c>
      <c r="D1021" s="8" t="s">
        <v>60</v>
      </c>
      <c r="E1021" s="8" t="s">
        <v>33</v>
      </c>
      <c r="F1021" s="8">
        <v>69</v>
      </c>
      <c r="G1021" s="34">
        <v>2516</v>
      </c>
    </row>
    <row r="1022" spans="1:7" x14ac:dyDescent="0.25">
      <c r="A1022" s="29">
        <v>43706</v>
      </c>
      <c r="B1022" s="25">
        <f>SalesAndOrders[[#This Row],[Date]]</f>
        <v>43706</v>
      </c>
      <c r="C1022" s="31" t="s">
        <v>10</v>
      </c>
      <c r="D1022" s="31" t="s">
        <v>67</v>
      </c>
      <c r="E1022" s="31" t="s">
        <v>33</v>
      </c>
      <c r="F1022" s="31">
        <v>258</v>
      </c>
      <c r="G1022" s="33">
        <v>10319</v>
      </c>
    </row>
    <row r="1023" spans="1:7" x14ac:dyDescent="0.25">
      <c r="A1023" s="9">
        <v>43706</v>
      </c>
      <c r="B1023" s="25">
        <f>SalesAndOrders[[#This Row],[Date]]</f>
        <v>43706</v>
      </c>
      <c r="C1023" s="8" t="s">
        <v>16</v>
      </c>
      <c r="D1023" s="8" t="s">
        <v>67</v>
      </c>
      <c r="E1023" s="8" t="s">
        <v>33</v>
      </c>
      <c r="F1023" s="8">
        <v>132</v>
      </c>
      <c r="G1023" s="34">
        <v>5029</v>
      </c>
    </row>
    <row r="1024" spans="1:7" x14ac:dyDescent="0.25">
      <c r="A1024" s="29">
        <v>43706</v>
      </c>
      <c r="B1024" s="25">
        <f>SalesAndOrders[[#This Row],[Date]]</f>
        <v>43706</v>
      </c>
      <c r="C1024" s="31" t="s">
        <v>16</v>
      </c>
      <c r="D1024" s="31" t="s">
        <v>67</v>
      </c>
      <c r="E1024" s="31" t="s">
        <v>33</v>
      </c>
      <c r="F1024" s="31">
        <v>21</v>
      </c>
      <c r="G1024" s="33">
        <v>4769</v>
      </c>
    </row>
    <row r="1025" spans="1:7" x14ac:dyDescent="0.25">
      <c r="A1025" s="9">
        <v>43706</v>
      </c>
      <c r="B1025" s="25">
        <f>SalesAndOrders[[#This Row],[Date]]</f>
        <v>43706</v>
      </c>
      <c r="C1025" s="8" t="s">
        <v>24</v>
      </c>
      <c r="D1025" s="8" t="s">
        <v>67</v>
      </c>
      <c r="E1025" s="8" t="s">
        <v>33</v>
      </c>
      <c r="F1025" s="8">
        <v>68</v>
      </c>
      <c r="G1025" s="34">
        <v>4271</v>
      </c>
    </row>
    <row r="1026" spans="1:7" x14ac:dyDescent="0.25">
      <c r="A1026" s="29">
        <v>43706</v>
      </c>
      <c r="B1026" s="25">
        <f>SalesAndOrders[[#This Row],[Date]]</f>
        <v>43706</v>
      </c>
      <c r="C1026" s="31" t="s">
        <v>24</v>
      </c>
      <c r="D1026" s="31" t="s">
        <v>67</v>
      </c>
      <c r="E1026" s="31" t="s">
        <v>33</v>
      </c>
      <c r="F1026" s="31">
        <v>259</v>
      </c>
      <c r="G1026" s="33">
        <v>3892</v>
      </c>
    </row>
    <row r="1027" spans="1:7" x14ac:dyDescent="0.25">
      <c r="A1027" s="9">
        <v>43706</v>
      </c>
      <c r="B1027" s="25">
        <f>SalesAndOrders[[#This Row],[Date]]</f>
        <v>43706</v>
      </c>
      <c r="C1027" s="8" t="s">
        <v>24</v>
      </c>
      <c r="D1027" s="8" t="s">
        <v>67</v>
      </c>
      <c r="E1027" s="8" t="s">
        <v>33</v>
      </c>
      <c r="F1027" s="8">
        <v>64</v>
      </c>
      <c r="G1027" s="34">
        <v>3153</v>
      </c>
    </row>
    <row r="1028" spans="1:7" x14ac:dyDescent="0.25">
      <c r="A1028" s="29">
        <v>43675</v>
      </c>
      <c r="B1028" s="25">
        <f>SalesAndOrders[[#This Row],[Date]]</f>
        <v>43675</v>
      </c>
      <c r="C1028" s="31" t="s">
        <v>10</v>
      </c>
      <c r="D1028" s="31" t="s">
        <v>13</v>
      </c>
      <c r="E1028" s="31" t="s">
        <v>14</v>
      </c>
      <c r="F1028" s="31">
        <v>219</v>
      </c>
      <c r="G1028" s="33">
        <v>15558</v>
      </c>
    </row>
    <row r="1029" spans="1:7" x14ac:dyDescent="0.25">
      <c r="A1029" s="9">
        <v>43675</v>
      </c>
      <c r="B1029" s="25">
        <f>SalesAndOrders[[#This Row],[Date]]</f>
        <v>43675</v>
      </c>
      <c r="C1029" s="8" t="s">
        <v>10</v>
      </c>
      <c r="D1029" s="8" t="s">
        <v>13</v>
      </c>
      <c r="E1029" s="8" t="s">
        <v>14</v>
      </c>
      <c r="F1029" s="8">
        <v>478</v>
      </c>
      <c r="G1029" s="34">
        <v>7270</v>
      </c>
    </row>
    <row r="1030" spans="1:7" x14ac:dyDescent="0.25">
      <c r="A1030" s="29">
        <v>43675</v>
      </c>
      <c r="B1030" s="25">
        <f>SalesAndOrders[[#This Row],[Date]]</f>
        <v>43675</v>
      </c>
      <c r="C1030" s="31" t="s">
        <v>10</v>
      </c>
      <c r="D1030" s="31" t="s">
        <v>13</v>
      </c>
      <c r="E1030" s="31" t="s">
        <v>14</v>
      </c>
      <c r="F1030" s="31">
        <v>160</v>
      </c>
      <c r="G1030" s="33">
        <v>14209</v>
      </c>
    </row>
    <row r="1031" spans="1:7" x14ac:dyDescent="0.25">
      <c r="A1031" s="9">
        <v>43675</v>
      </c>
      <c r="B1031" s="25">
        <f>SalesAndOrders[[#This Row],[Date]]</f>
        <v>43675</v>
      </c>
      <c r="C1031" s="8" t="s">
        <v>10</v>
      </c>
      <c r="D1031" s="8" t="s">
        <v>13</v>
      </c>
      <c r="E1031" s="8" t="s">
        <v>14</v>
      </c>
      <c r="F1031" s="8">
        <v>275</v>
      </c>
      <c r="G1031" s="34">
        <v>4637</v>
      </c>
    </row>
    <row r="1032" spans="1:7" x14ac:dyDescent="0.25">
      <c r="A1032" s="29">
        <v>43675</v>
      </c>
      <c r="B1032" s="25">
        <f>SalesAndOrders[[#This Row],[Date]]</f>
        <v>43675</v>
      </c>
      <c r="C1032" s="31" t="s">
        <v>10</v>
      </c>
      <c r="D1032" s="31" t="s">
        <v>13</v>
      </c>
      <c r="E1032" s="31" t="s">
        <v>14</v>
      </c>
      <c r="F1032" s="31">
        <v>42</v>
      </c>
      <c r="G1032" s="33">
        <v>4024</v>
      </c>
    </row>
    <row r="1033" spans="1:7" x14ac:dyDescent="0.25">
      <c r="A1033" s="9">
        <v>43675</v>
      </c>
      <c r="B1033" s="25">
        <f>SalesAndOrders[[#This Row],[Date]]</f>
        <v>43675</v>
      </c>
      <c r="C1033" s="8" t="s">
        <v>10</v>
      </c>
      <c r="D1033" s="8" t="s">
        <v>13</v>
      </c>
      <c r="E1033" s="8" t="s">
        <v>14</v>
      </c>
      <c r="F1033" s="8">
        <v>64</v>
      </c>
      <c r="G1033" s="34">
        <v>3571</v>
      </c>
    </row>
    <row r="1034" spans="1:7" x14ac:dyDescent="0.25">
      <c r="A1034" s="29">
        <v>43675</v>
      </c>
      <c r="B1034" s="25">
        <f>SalesAndOrders[[#This Row],[Date]]</f>
        <v>43675</v>
      </c>
      <c r="C1034" s="31" t="s">
        <v>10</v>
      </c>
      <c r="D1034" s="31" t="s">
        <v>13</v>
      </c>
      <c r="E1034" s="31" t="s">
        <v>14</v>
      </c>
      <c r="F1034" s="31">
        <v>281</v>
      </c>
      <c r="G1034" s="33">
        <v>3444</v>
      </c>
    </row>
    <row r="1035" spans="1:7" x14ac:dyDescent="0.25">
      <c r="A1035" s="9">
        <v>43675</v>
      </c>
      <c r="B1035" s="25">
        <f>SalesAndOrders[[#This Row],[Date]]</f>
        <v>43675</v>
      </c>
      <c r="C1035" s="8" t="s">
        <v>10</v>
      </c>
      <c r="D1035" s="8" t="s">
        <v>13</v>
      </c>
      <c r="E1035" s="8" t="s">
        <v>14</v>
      </c>
      <c r="F1035" s="8">
        <v>116</v>
      </c>
      <c r="G1035" s="34">
        <v>3033</v>
      </c>
    </row>
    <row r="1036" spans="1:7" x14ac:dyDescent="0.25">
      <c r="A1036" s="29">
        <v>43675</v>
      </c>
      <c r="B1036" s="25">
        <f>SalesAndOrders[[#This Row],[Date]]</f>
        <v>43675</v>
      </c>
      <c r="C1036" s="31" t="s">
        <v>10</v>
      </c>
      <c r="D1036" s="31" t="s">
        <v>13</v>
      </c>
      <c r="E1036" s="31" t="s">
        <v>14</v>
      </c>
      <c r="F1036" s="31">
        <v>45</v>
      </c>
      <c r="G1036" s="33">
        <v>1339</v>
      </c>
    </row>
    <row r="1037" spans="1:7" x14ac:dyDescent="0.25">
      <c r="A1037" s="9">
        <v>43675</v>
      </c>
      <c r="B1037" s="25">
        <f>SalesAndOrders[[#This Row],[Date]]</f>
        <v>43675</v>
      </c>
      <c r="C1037" s="8" t="s">
        <v>10</v>
      </c>
      <c r="D1037" s="8" t="s">
        <v>19</v>
      </c>
      <c r="E1037" s="8" t="s">
        <v>14</v>
      </c>
      <c r="F1037" s="8">
        <v>554</v>
      </c>
      <c r="G1037" s="34">
        <v>8009</v>
      </c>
    </row>
    <row r="1038" spans="1:7" x14ac:dyDescent="0.25">
      <c r="A1038" s="29">
        <v>43675</v>
      </c>
      <c r="B1038" s="25">
        <f>SalesAndOrders[[#This Row],[Date]]</f>
        <v>43675</v>
      </c>
      <c r="C1038" s="31" t="s">
        <v>24</v>
      </c>
      <c r="D1038" s="31" t="s">
        <v>19</v>
      </c>
      <c r="E1038" s="31" t="s">
        <v>14</v>
      </c>
      <c r="F1038" s="31">
        <v>285</v>
      </c>
      <c r="G1038" s="33">
        <v>7974</v>
      </c>
    </row>
    <row r="1039" spans="1:7" x14ac:dyDescent="0.25">
      <c r="A1039" s="9">
        <v>43675</v>
      </c>
      <c r="B1039" s="25">
        <f>SalesAndOrders[[#This Row],[Date]]</f>
        <v>43675</v>
      </c>
      <c r="C1039" s="8" t="s">
        <v>24</v>
      </c>
      <c r="D1039" s="8" t="s">
        <v>19</v>
      </c>
      <c r="E1039" s="8" t="s">
        <v>14</v>
      </c>
      <c r="F1039" s="8">
        <v>168</v>
      </c>
      <c r="G1039" s="34">
        <v>7439</v>
      </c>
    </row>
    <row r="1040" spans="1:7" x14ac:dyDescent="0.25">
      <c r="A1040" s="29">
        <v>43675</v>
      </c>
      <c r="B1040" s="25">
        <f>SalesAndOrders[[#This Row],[Date]]</f>
        <v>43675</v>
      </c>
      <c r="C1040" s="31" t="s">
        <v>24</v>
      </c>
      <c r="D1040" s="31" t="s">
        <v>2724</v>
      </c>
      <c r="E1040" s="31" t="s">
        <v>33</v>
      </c>
      <c r="F1040" s="31">
        <v>281</v>
      </c>
      <c r="G1040" s="33">
        <v>5135</v>
      </c>
    </row>
    <row r="1041" spans="1:7" x14ac:dyDescent="0.25">
      <c r="A1041" s="9">
        <v>43675</v>
      </c>
      <c r="B1041" s="25">
        <f>SalesAndOrders[[#This Row],[Date]]</f>
        <v>43675</v>
      </c>
      <c r="C1041" s="8" t="s">
        <v>24</v>
      </c>
      <c r="D1041" s="8" t="s">
        <v>19</v>
      </c>
      <c r="E1041" s="8" t="s">
        <v>14</v>
      </c>
      <c r="F1041" s="8">
        <v>199</v>
      </c>
      <c r="G1041" s="34">
        <v>4907</v>
      </c>
    </row>
    <row r="1042" spans="1:7" x14ac:dyDescent="0.25">
      <c r="A1042" s="29">
        <v>43675</v>
      </c>
      <c r="B1042" s="25">
        <f>SalesAndOrders[[#This Row],[Date]]</f>
        <v>43675</v>
      </c>
      <c r="C1042" s="31" t="s">
        <v>24</v>
      </c>
      <c r="D1042" s="31" t="s">
        <v>19</v>
      </c>
      <c r="E1042" s="31" t="s">
        <v>14</v>
      </c>
      <c r="F1042" s="31">
        <v>74</v>
      </c>
      <c r="G1042" s="33">
        <v>4878</v>
      </c>
    </row>
    <row r="1043" spans="1:7" x14ac:dyDescent="0.25">
      <c r="A1043" s="9">
        <v>43675</v>
      </c>
      <c r="B1043" s="25">
        <f>SalesAndOrders[[#This Row],[Date]]</f>
        <v>43675</v>
      </c>
      <c r="C1043" s="8" t="s">
        <v>24</v>
      </c>
      <c r="D1043" s="8" t="s">
        <v>19</v>
      </c>
      <c r="E1043" s="8" t="s">
        <v>14</v>
      </c>
      <c r="F1043" s="8">
        <v>82</v>
      </c>
      <c r="G1043" s="34">
        <v>4500</v>
      </c>
    </row>
    <row r="1044" spans="1:7" x14ac:dyDescent="0.25">
      <c r="A1044" s="29">
        <v>43675</v>
      </c>
      <c r="B1044" s="25">
        <f>SalesAndOrders[[#This Row],[Date]]</f>
        <v>43675</v>
      </c>
      <c r="C1044" s="31" t="s">
        <v>16</v>
      </c>
      <c r="D1044" s="31" t="s">
        <v>19</v>
      </c>
      <c r="E1044" s="31" t="s">
        <v>14</v>
      </c>
      <c r="F1044" s="31">
        <v>68</v>
      </c>
      <c r="G1044" s="33">
        <v>3501</v>
      </c>
    </row>
    <row r="1045" spans="1:7" x14ac:dyDescent="0.25">
      <c r="A1045" s="9">
        <v>43675</v>
      </c>
      <c r="B1045" s="25">
        <f>SalesAndOrders[[#This Row],[Date]]</f>
        <v>43675</v>
      </c>
      <c r="C1045" s="8" t="s">
        <v>24</v>
      </c>
      <c r="D1045" s="8" t="s">
        <v>19</v>
      </c>
      <c r="E1045" s="8" t="s">
        <v>14</v>
      </c>
      <c r="F1045" s="8">
        <v>245</v>
      </c>
      <c r="G1045" s="34">
        <v>3374</v>
      </c>
    </row>
    <row r="1046" spans="1:7" x14ac:dyDescent="0.25">
      <c r="A1046" s="29">
        <v>43675</v>
      </c>
      <c r="B1046" s="25">
        <f>SalesAndOrders[[#This Row],[Date]]</f>
        <v>43675</v>
      </c>
      <c r="C1046" s="31" t="s">
        <v>24</v>
      </c>
      <c r="D1046" s="31" t="s">
        <v>19</v>
      </c>
      <c r="E1046" s="31" t="s">
        <v>14</v>
      </c>
      <c r="F1046" s="31">
        <v>68</v>
      </c>
      <c r="G1046" s="33">
        <v>3085</v>
      </c>
    </row>
    <row r="1047" spans="1:7" x14ac:dyDescent="0.25">
      <c r="A1047" s="9">
        <v>43675</v>
      </c>
      <c r="B1047" s="25">
        <f>SalesAndOrders[[#This Row],[Date]]</f>
        <v>43675</v>
      </c>
      <c r="C1047" s="8" t="s">
        <v>16</v>
      </c>
      <c r="D1047" s="8" t="s">
        <v>19</v>
      </c>
      <c r="E1047" s="8" t="s">
        <v>14</v>
      </c>
      <c r="F1047" s="8">
        <v>63</v>
      </c>
      <c r="G1047" s="34">
        <v>3036</v>
      </c>
    </row>
    <row r="1048" spans="1:7" x14ac:dyDescent="0.25">
      <c r="A1048" s="29">
        <v>43675</v>
      </c>
      <c r="B1048" s="25">
        <f>SalesAndOrders[[#This Row],[Date]]</f>
        <v>43675</v>
      </c>
      <c r="C1048" s="31" t="s">
        <v>16</v>
      </c>
      <c r="D1048" s="31" t="s">
        <v>19</v>
      </c>
      <c r="E1048" s="31" t="s">
        <v>14</v>
      </c>
      <c r="F1048" s="31">
        <v>130</v>
      </c>
      <c r="G1048" s="33">
        <v>2470</v>
      </c>
    </row>
    <row r="1049" spans="1:7" x14ac:dyDescent="0.25">
      <c r="A1049" s="9">
        <v>43675</v>
      </c>
      <c r="B1049" s="25">
        <f>SalesAndOrders[[#This Row],[Date]]</f>
        <v>43675</v>
      </c>
      <c r="C1049" s="8" t="s">
        <v>16</v>
      </c>
      <c r="D1049" s="8" t="s">
        <v>19</v>
      </c>
      <c r="E1049" s="8" t="s">
        <v>14</v>
      </c>
      <c r="F1049" s="8">
        <v>96</v>
      </c>
      <c r="G1049" s="34">
        <v>1601</v>
      </c>
    </row>
    <row r="1050" spans="1:7" x14ac:dyDescent="0.25">
      <c r="A1050" s="29">
        <v>43675</v>
      </c>
      <c r="B1050" s="25">
        <f>SalesAndOrders[[#This Row],[Date]]</f>
        <v>43675</v>
      </c>
      <c r="C1050" s="31" t="s">
        <v>16</v>
      </c>
      <c r="D1050" s="31" t="s">
        <v>19</v>
      </c>
      <c r="E1050" s="31" t="s">
        <v>14</v>
      </c>
      <c r="F1050" s="31">
        <v>26</v>
      </c>
      <c r="G1050" s="33">
        <v>1263</v>
      </c>
    </row>
    <row r="1051" spans="1:7" x14ac:dyDescent="0.25">
      <c r="A1051" s="9">
        <v>43675</v>
      </c>
      <c r="B1051" s="25">
        <f>SalesAndOrders[[#This Row],[Date]]</f>
        <v>43675</v>
      </c>
      <c r="C1051" s="8" t="s">
        <v>10</v>
      </c>
      <c r="D1051" s="8" t="s">
        <v>30</v>
      </c>
      <c r="E1051" s="8" t="s">
        <v>14</v>
      </c>
      <c r="F1051" s="8">
        <v>423</v>
      </c>
      <c r="G1051" s="34">
        <v>15594</v>
      </c>
    </row>
    <row r="1052" spans="1:7" x14ac:dyDescent="0.25">
      <c r="A1052" s="29">
        <v>43675</v>
      </c>
      <c r="B1052" s="25">
        <f>SalesAndOrders[[#This Row],[Date]]</f>
        <v>43675</v>
      </c>
      <c r="C1052" s="31" t="s">
        <v>24</v>
      </c>
      <c r="D1052" s="31" t="s">
        <v>30</v>
      </c>
      <c r="E1052" s="31" t="s">
        <v>14</v>
      </c>
      <c r="F1052" s="31">
        <v>485</v>
      </c>
      <c r="G1052" s="33">
        <v>13571</v>
      </c>
    </row>
    <row r="1053" spans="1:7" x14ac:dyDescent="0.25">
      <c r="A1053" s="9">
        <v>43675</v>
      </c>
      <c r="B1053" s="25">
        <f>SalesAndOrders[[#This Row],[Date]]</f>
        <v>43675</v>
      </c>
      <c r="C1053" s="8" t="s">
        <v>10</v>
      </c>
      <c r="D1053" s="8" t="s">
        <v>30</v>
      </c>
      <c r="E1053" s="8" t="s">
        <v>14</v>
      </c>
      <c r="F1053" s="8">
        <v>476</v>
      </c>
      <c r="G1053" s="34">
        <v>11296</v>
      </c>
    </row>
    <row r="1054" spans="1:7" x14ac:dyDescent="0.25">
      <c r="A1054" s="29">
        <v>43675</v>
      </c>
      <c r="B1054" s="25">
        <f>SalesAndOrders[[#This Row],[Date]]</f>
        <v>43675</v>
      </c>
      <c r="C1054" s="31" t="s">
        <v>10</v>
      </c>
      <c r="D1054" s="31" t="s">
        <v>30</v>
      </c>
      <c r="E1054" s="31" t="s">
        <v>14</v>
      </c>
      <c r="F1054" s="31">
        <v>228</v>
      </c>
      <c r="G1054" s="33">
        <v>10042</v>
      </c>
    </row>
    <row r="1055" spans="1:7" x14ac:dyDescent="0.25">
      <c r="A1055" s="9">
        <v>43675</v>
      </c>
      <c r="B1055" s="25">
        <f>SalesAndOrders[[#This Row],[Date]]</f>
        <v>43675</v>
      </c>
      <c r="C1055" s="8" t="s">
        <v>24</v>
      </c>
      <c r="D1055" s="8" t="s">
        <v>30</v>
      </c>
      <c r="E1055" s="8" t="s">
        <v>14</v>
      </c>
      <c r="F1055" s="8">
        <v>253</v>
      </c>
      <c r="G1055" s="34">
        <v>7810</v>
      </c>
    </row>
    <row r="1056" spans="1:7" x14ac:dyDescent="0.25">
      <c r="A1056" s="29">
        <v>43675</v>
      </c>
      <c r="B1056" s="25">
        <f>SalesAndOrders[[#This Row],[Date]]</f>
        <v>43675</v>
      </c>
      <c r="C1056" s="31" t="s">
        <v>24</v>
      </c>
      <c r="D1056" s="31" t="s">
        <v>30</v>
      </c>
      <c r="E1056" s="31" t="s">
        <v>14</v>
      </c>
      <c r="F1056" s="31">
        <v>268</v>
      </c>
      <c r="G1056" s="33">
        <v>5456</v>
      </c>
    </row>
    <row r="1057" spans="1:7" x14ac:dyDescent="0.25">
      <c r="A1057" s="9">
        <v>43675</v>
      </c>
      <c r="B1057" s="25">
        <f>SalesAndOrders[[#This Row],[Date]]</f>
        <v>43675</v>
      </c>
      <c r="C1057" s="8" t="s">
        <v>24</v>
      </c>
      <c r="D1057" s="8" t="s">
        <v>30</v>
      </c>
      <c r="E1057" s="8" t="s">
        <v>14</v>
      </c>
      <c r="F1057" s="8">
        <v>54</v>
      </c>
      <c r="G1057" s="34">
        <v>5174</v>
      </c>
    </row>
    <row r="1058" spans="1:7" x14ac:dyDescent="0.25">
      <c r="A1058" s="29">
        <v>43675</v>
      </c>
      <c r="B1058" s="25">
        <f>SalesAndOrders[[#This Row],[Date]]</f>
        <v>43675</v>
      </c>
      <c r="C1058" s="31" t="s">
        <v>24</v>
      </c>
      <c r="D1058" s="31" t="s">
        <v>30</v>
      </c>
      <c r="E1058" s="31" t="s">
        <v>14</v>
      </c>
      <c r="F1058" s="31">
        <v>172</v>
      </c>
      <c r="G1058" s="33">
        <v>3755</v>
      </c>
    </row>
    <row r="1059" spans="1:7" x14ac:dyDescent="0.25">
      <c r="A1059" s="9">
        <v>43675</v>
      </c>
      <c r="B1059" s="25">
        <f>SalesAndOrders[[#This Row],[Date]]</f>
        <v>43675</v>
      </c>
      <c r="C1059" s="8" t="s">
        <v>16</v>
      </c>
      <c r="D1059" s="8" t="s">
        <v>30</v>
      </c>
      <c r="E1059" s="8" t="s">
        <v>14</v>
      </c>
      <c r="F1059" s="8">
        <v>84</v>
      </c>
      <c r="G1059" s="34">
        <v>2836</v>
      </c>
    </row>
    <row r="1060" spans="1:7" x14ac:dyDescent="0.25">
      <c r="A1060" s="29">
        <v>43675</v>
      </c>
      <c r="B1060" s="25">
        <f>SalesAndOrders[[#This Row],[Date]]</f>
        <v>43675</v>
      </c>
      <c r="C1060" s="31" t="s">
        <v>16</v>
      </c>
      <c r="D1060" s="31" t="s">
        <v>30</v>
      </c>
      <c r="E1060" s="31" t="s">
        <v>14</v>
      </c>
      <c r="F1060" s="31">
        <v>71</v>
      </c>
      <c r="G1060" s="33">
        <v>2391</v>
      </c>
    </row>
    <row r="1061" spans="1:7" x14ac:dyDescent="0.25">
      <c r="A1061" s="9">
        <v>43675</v>
      </c>
      <c r="B1061" s="25">
        <f>SalesAndOrders[[#This Row],[Date]]</f>
        <v>43675</v>
      </c>
      <c r="C1061" s="8" t="s">
        <v>16</v>
      </c>
      <c r="D1061" s="8" t="s">
        <v>30</v>
      </c>
      <c r="E1061" s="8" t="s">
        <v>14</v>
      </c>
      <c r="F1061" s="8">
        <v>73</v>
      </c>
      <c r="G1061" s="34">
        <v>2308</v>
      </c>
    </row>
    <row r="1062" spans="1:7" x14ac:dyDescent="0.25">
      <c r="A1062" s="29">
        <v>43675</v>
      </c>
      <c r="B1062" s="25">
        <f>SalesAndOrders[[#This Row],[Date]]</f>
        <v>43675</v>
      </c>
      <c r="C1062" s="31" t="s">
        <v>16</v>
      </c>
      <c r="D1062" s="31" t="s">
        <v>60</v>
      </c>
      <c r="E1062" s="31" t="s">
        <v>33</v>
      </c>
      <c r="F1062" s="31">
        <v>108</v>
      </c>
      <c r="G1062" s="33">
        <v>2912</v>
      </c>
    </row>
    <row r="1063" spans="1:7" x14ac:dyDescent="0.25">
      <c r="A1063" s="9">
        <v>43675</v>
      </c>
      <c r="B1063" s="25">
        <f>SalesAndOrders[[#This Row],[Date]]</f>
        <v>43675</v>
      </c>
      <c r="C1063" s="8" t="s">
        <v>24</v>
      </c>
      <c r="D1063" s="8" t="s">
        <v>32</v>
      </c>
      <c r="E1063" s="8" t="s">
        <v>33</v>
      </c>
      <c r="F1063" s="8">
        <v>87</v>
      </c>
      <c r="G1063" s="34">
        <v>7266</v>
      </c>
    </row>
    <row r="1064" spans="1:7" x14ac:dyDescent="0.25">
      <c r="A1064" s="29">
        <v>43675</v>
      </c>
      <c r="B1064" s="25">
        <f>SalesAndOrders[[#This Row],[Date]]</f>
        <v>43675</v>
      </c>
      <c r="C1064" s="31" t="s">
        <v>24</v>
      </c>
      <c r="D1064" s="31" t="s">
        <v>32</v>
      </c>
      <c r="E1064" s="31" t="s">
        <v>33</v>
      </c>
      <c r="F1064" s="31">
        <v>50</v>
      </c>
      <c r="G1064" s="33">
        <v>6889</v>
      </c>
    </row>
    <row r="1065" spans="1:7" x14ac:dyDescent="0.25">
      <c r="A1065" s="9">
        <v>43675</v>
      </c>
      <c r="B1065" s="25">
        <f>SalesAndOrders[[#This Row],[Date]]</f>
        <v>43675</v>
      </c>
      <c r="C1065" s="8" t="s">
        <v>24</v>
      </c>
      <c r="D1065" s="8" t="s">
        <v>32</v>
      </c>
      <c r="E1065" s="8" t="s">
        <v>33</v>
      </c>
      <c r="F1065" s="8">
        <v>179</v>
      </c>
      <c r="G1065" s="34">
        <v>5956</v>
      </c>
    </row>
    <row r="1066" spans="1:7" x14ac:dyDescent="0.25">
      <c r="A1066" s="29">
        <v>43675</v>
      </c>
      <c r="B1066" s="25">
        <f>SalesAndOrders[[#This Row],[Date]]</f>
        <v>43675</v>
      </c>
      <c r="C1066" s="31" t="s">
        <v>16</v>
      </c>
      <c r="D1066" s="31" t="s">
        <v>32</v>
      </c>
      <c r="E1066" s="31" t="s">
        <v>33</v>
      </c>
      <c r="F1066" s="31">
        <v>75</v>
      </c>
      <c r="G1066" s="33">
        <v>1295</v>
      </c>
    </row>
    <row r="1067" spans="1:7" x14ac:dyDescent="0.25">
      <c r="A1067" s="9">
        <v>43675</v>
      </c>
      <c r="B1067" s="25">
        <f>SalesAndOrders[[#This Row],[Date]]</f>
        <v>43675</v>
      </c>
      <c r="C1067" s="8" t="s">
        <v>16</v>
      </c>
      <c r="D1067" s="8" t="s">
        <v>32</v>
      </c>
      <c r="E1067" s="8" t="s">
        <v>33</v>
      </c>
      <c r="F1067" s="8">
        <v>118</v>
      </c>
      <c r="G1067" s="34">
        <v>2121</v>
      </c>
    </row>
    <row r="1068" spans="1:7" x14ac:dyDescent="0.25">
      <c r="A1068" s="29">
        <v>43675</v>
      </c>
      <c r="B1068" s="25">
        <f>SalesAndOrders[[#This Row],[Date]]</f>
        <v>43675</v>
      </c>
      <c r="C1068" s="31" t="s">
        <v>24</v>
      </c>
      <c r="D1068" s="31" t="s">
        <v>57</v>
      </c>
      <c r="E1068" s="31" t="s">
        <v>14</v>
      </c>
      <c r="F1068" s="31">
        <v>238</v>
      </c>
      <c r="G1068" s="33">
        <v>9223</v>
      </c>
    </row>
    <row r="1069" spans="1:7" x14ac:dyDescent="0.25">
      <c r="A1069" s="9">
        <v>43675</v>
      </c>
      <c r="B1069" s="25">
        <f>SalesAndOrders[[#This Row],[Date]]</f>
        <v>43675</v>
      </c>
      <c r="C1069" s="8" t="s">
        <v>16</v>
      </c>
      <c r="D1069" s="8" t="s">
        <v>32</v>
      </c>
      <c r="E1069" s="8" t="s">
        <v>33</v>
      </c>
      <c r="F1069" s="8">
        <v>105</v>
      </c>
      <c r="G1069" s="34">
        <v>1797</v>
      </c>
    </row>
    <row r="1070" spans="1:7" x14ac:dyDescent="0.25">
      <c r="A1070" s="29">
        <v>43675</v>
      </c>
      <c r="B1070" s="25">
        <f>SalesAndOrders[[#This Row],[Date]]</f>
        <v>43675</v>
      </c>
      <c r="C1070" s="31" t="s">
        <v>16</v>
      </c>
      <c r="D1070" s="31" t="s">
        <v>67</v>
      </c>
      <c r="E1070" s="31" t="s">
        <v>33</v>
      </c>
      <c r="F1070" s="31">
        <v>94</v>
      </c>
      <c r="G1070" s="33">
        <v>2783</v>
      </c>
    </row>
    <row r="1071" spans="1:7" x14ac:dyDescent="0.25">
      <c r="A1071" s="9">
        <v>43675</v>
      </c>
      <c r="B1071" s="25">
        <f>SalesAndOrders[[#This Row],[Date]]</f>
        <v>43675</v>
      </c>
      <c r="C1071" s="8" t="s">
        <v>10</v>
      </c>
      <c r="D1071" s="8" t="s">
        <v>32</v>
      </c>
      <c r="E1071" s="8" t="s">
        <v>33</v>
      </c>
      <c r="F1071" s="8">
        <v>15</v>
      </c>
      <c r="G1071" s="34">
        <v>1632</v>
      </c>
    </row>
    <row r="1072" spans="1:7" x14ac:dyDescent="0.25">
      <c r="A1072" s="29">
        <v>43675</v>
      </c>
      <c r="B1072" s="25">
        <f>SalesAndOrders[[#This Row],[Date]]</f>
        <v>43675</v>
      </c>
      <c r="C1072" s="31" t="s">
        <v>16</v>
      </c>
      <c r="D1072" s="31" t="s">
        <v>32</v>
      </c>
      <c r="E1072" s="31" t="s">
        <v>33</v>
      </c>
      <c r="F1072" s="31">
        <v>65</v>
      </c>
      <c r="G1072" s="33">
        <v>1570</v>
      </c>
    </row>
    <row r="1073" spans="1:7" x14ac:dyDescent="0.25">
      <c r="A1073" s="9">
        <v>43675</v>
      </c>
      <c r="B1073" s="25">
        <f>SalesAndOrders[[#This Row],[Date]]</f>
        <v>43675</v>
      </c>
      <c r="C1073" s="8" t="s">
        <v>16</v>
      </c>
      <c r="D1073" s="8" t="s">
        <v>32</v>
      </c>
      <c r="E1073" s="8" t="s">
        <v>33</v>
      </c>
      <c r="F1073" s="8">
        <v>64</v>
      </c>
      <c r="G1073" s="34">
        <v>1346</v>
      </c>
    </row>
    <row r="1074" spans="1:7" x14ac:dyDescent="0.25">
      <c r="A1074" s="29">
        <v>43675</v>
      </c>
      <c r="B1074" s="25">
        <f>SalesAndOrders[[#This Row],[Date]]</f>
        <v>43675</v>
      </c>
      <c r="C1074" s="31" t="s">
        <v>16</v>
      </c>
      <c r="D1074" s="31" t="s">
        <v>2724</v>
      </c>
      <c r="E1074" s="31" t="s">
        <v>33</v>
      </c>
      <c r="F1074" s="31">
        <v>26</v>
      </c>
      <c r="G1074" s="33">
        <v>2182</v>
      </c>
    </row>
    <row r="1075" spans="1:7" x14ac:dyDescent="0.25">
      <c r="A1075" s="9">
        <v>43675</v>
      </c>
      <c r="B1075" s="25">
        <f>SalesAndOrders[[#This Row],[Date]]</f>
        <v>43675</v>
      </c>
      <c r="C1075" s="8" t="s">
        <v>10</v>
      </c>
      <c r="D1075" s="8" t="s">
        <v>32</v>
      </c>
      <c r="E1075" s="8" t="s">
        <v>33</v>
      </c>
      <c r="F1075" s="8">
        <v>110</v>
      </c>
      <c r="G1075" s="34">
        <v>1281</v>
      </c>
    </row>
    <row r="1076" spans="1:7" x14ac:dyDescent="0.25">
      <c r="A1076" s="29">
        <v>43675</v>
      </c>
      <c r="B1076" s="25">
        <f>SalesAndOrders[[#This Row],[Date]]</f>
        <v>43675</v>
      </c>
      <c r="C1076" s="31" t="s">
        <v>16</v>
      </c>
      <c r="D1076" s="31" t="s">
        <v>32</v>
      </c>
      <c r="E1076" s="31" t="s">
        <v>33</v>
      </c>
      <c r="F1076" s="31">
        <v>106</v>
      </c>
      <c r="G1076" s="33">
        <v>1244</v>
      </c>
    </row>
    <row r="1077" spans="1:7" x14ac:dyDescent="0.25">
      <c r="A1077" s="9">
        <v>43675</v>
      </c>
      <c r="B1077" s="25">
        <f>SalesAndOrders[[#This Row],[Date]]</f>
        <v>43675</v>
      </c>
      <c r="C1077" s="8" t="s">
        <v>10</v>
      </c>
      <c r="D1077" s="8" t="s">
        <v>32</v>
      </c>
      <c r="E1077" s="8" t="s">
        <v>33</v>
      </c>
      <c r="F1077" s="8">
        <v>54</v>
      </c>
      <c r="G1077" s="34">
        <v>1088</v>
      </c>
    </row>
    <row r="1078" spans="1:7" x14ac:dyDescent="0.25">
      <c r="A1078" s="29">
        <v>43675</v>
      </c>
      <c r="B1078" s="25">
        <f>SalesAndOrders[[#This Row],[Date]]</f>
        <v>43675</v>
      </c>
      <c r="C1078" s="31" t="s">
        <v>10</v>
      </c>
      <c r="D1078" s="31" t="s">
        <v>32</v>
      </c>
      <c r="E1078" s="31" t="s">
        <v>33</v>
      </c>
      <c r="F1078" s="31">
        <v>26</v>
      </c>
      <c r="G1078" s="33">
        <v>953</v>
      </c>
    </row>
    <row r="1079" spans="1:7" x14ac:dyDescent="0.25">
      <c r="A1079" s="9">
        <v>43675</v>
      </c>
      <c r="B1079" s="25">
        <f>SalesAndOrders[[#This Row],[Date]]</f>
        <v>43675</v>
      </c>
      <c r="C1079" s="8" t="s">
        <v>10</v>
      </c>
      <c r="D1079" s="8" t="s">
        <v>39</v>
      </c>
      <c r="E1079" s="8" t="s">
        <v>33</v>
      </c>
      <c r="F1079" s="8">
        <v>430</v>
      </c>
      <c r="G1079" s="34">
        <v>16827</v>
      </c>
    </row>
    <row r="1080" spans="1:7" x14ac:dyDescent="0.25">
      <c r="A1080" s="29">
        <v>43675</v>
      </c>
      <c r="B1080" s="25">
        <f>SalesAndOrders[[#This Row],[Date]]</f>
        <v>43675</v>
      </c>
      <c r="C1080" s="31" t="s">
        <v>24</v>
      </c>
      <c r="D1080" s="31" t="s">
        <v>39</v>
      </c>
      <c r="E1080" s="31" t="s">
        <v>33</v>
      </c>
      <c r="F1080" s="31">
        <v>265</v>
      </c>
      <c r="G1080" s="33">
        <v>7343</v>
      </c>
    </row>
    <row r="1081" spans="1:7" x14ac:dyDescent="0.25">
      <c r="A1081" s="9">
        <v>43675</v>
      </c>
      <c r="B1081" s="25">
        <f>SalesAndOrders[[#This Row],[Date]]</f>
        <v>43675</v>
      </c>
      <c r="C1081" s="8" t="s">
        <v>24</v>
      </c>
      <c r="D1081" s="8" t="s">
        <v>39</v>
      </c>
      <c r="E1081" s="8" t="s">
        <v>33</v>
      </c>
      <c r="F1081" s="8">
        <v>67</v>
      </c>
      <c r="G1081" s="34">
        <v>6895</v>
      </c>
    </row>
    <row r="1082" spans="1:7" x14ac:dyDescent="0.25">
      <c r="A1082" s="29">
        <v>43675</v>
      </c>
      <c r="B1082" s="25">
        <f>SalesAndOrders[[#This Row],[Date]]</f>
        <v>43675</v>
      </c>
      <c r="C1082" s="31" t="s">
        <v>16</v>
      </c>
      <c r="D1082" s="31" t="s">
        <v>39</v>
      </c>
      <c r="E1082" s="31" t="s">
        <v>33</v>
      </c>
      <c r="F1082" s="31">
        <v>76</v>
      </c>
      <c r="G1082" s="33">
        <v>5101</v>
      </c>
    </row>
    <row r="1083" spans="1:7" x14ac:dyDescent="0.25">
      <c r="A1083" s="9">
        <v>43675</v>
      </c>
      <c r="B1083" s="25">
        <f>SalesAndOrders[[#This Row],[Date]]</f>
        <v>43675</v>
      </c>
      <c r="C1083" s="8" t="s">
        <v>24</v>
      </c>
      <c r="D1083" s="8" t="s">
        <v>39</v>
      </c>
      <c r="E1083" s="8" t="s">
        <v>33</v>
      </c>
      <c r="F1083" s="8">
        <v>299</v>
      </c>
      <c r="G1083" s="34">
        <v>4850</v>
      </c>
    </row>
    <row r="1084" spans="1:7" x14ac:dyDescent="0.25">
      <c r="A1084" s="29">
        <v>43675</v>
      </c>
      <c r="B1084" s="25">
        <f>SalesAndOrders[[#This Row],[Date]]</f>
        <v>43675</v>
      </c>
      <c r="C1084" s="31" t="s">
        <v>24</v>
      </c>
      <c r="D1084" s="31" t="s">
        <v>60</v>
      </c>
      <c r="E1084" s="31" t="s">
        <v>33</v>
      </c>
      <c r="F1084" s="31">
        <v>258</v>
      </c>
      <c r="G1084" s="33">
        <v>7178</v>
      </c>
    </row>
    <row r="1085" spans="1:7" x14ac:dyDescent="0.25">
      <c r="A1085" s="9">
        <v>43675</v>
      </c>
      <c r="B1085" s="25">
        <f>SalesAndOrders[[#This Row],[Date]]</f>
        <v>43675</v>
      </c>
      <c r="C1085" s="8" t="s">
        <v>10</v>
      </c>
      <c r="D1085" s="8" t="s">
        <v>19</v>
      </c>
      <c r="E1085" s="8" t="s">
        <v>14</v>
      </c>
      <c r="F1085" s="8">
        <v>508</v>
      </c>
      <c r="G1085" s="34">
        <v>8908</v>
      </c>
    </row>
    <row r="1086" spans="1:7" x14ac:dyDescent="0.25">
      <c r="A1086" s="29">
        <v>43675</v>
      </c>
      <c r="B1086" s="25">
        <f>SalesAndOrders[[#This Row],[Date]]</f>
        <v>43675</v>
      </c>
      <c r="C1086" s="31" t="s">
        <v>24</v>
      </c>
      <c r="D1086" s="31" t="s">
        <v>39</v>
      </c>
      <c r="E1086" s="31" t="s">
        <v>33</v>
      </c>
      <c r="F1086" s="31">
        <v>96</v>
      </c>
      <c r="G1086" s="33">
        <v>3178</v>
      </c>
    </row>
    <row r="1087" spans="1:7" x14ac:dyDescent="0.25">
      <c r="A1087" s="9">
        <v>43675</v>
      </c>
      <c r="B1087" s="25">
        <f>SalesAndOrders[[#This Row],[Date]]</f>
        <v>43675</v>
      </c>
      <c r="C1087" s="8" t="s">
        <v>16</v>
      </c>
      <c r="D1087" s="8" t="s">
        <v>39</v>
      </c>
      <c r="E1087" s="8" t="s">
        <v>33</v>
      </c>
      <c r="F1087" s="8">
        <v>62</v>
      </c>
      <c r="G1087" s="34">
        <v>2565</v>
      </c>
    </row>
    <row r="1088" spans="1:7" x14ac:dyDescent="0.25">
      <c r="A1088" s="29">
        <v>43675</v>
      </c>
      <c r="B1088" s="25">
        <f>SalesAndOrders[[#This Row],[Date]]</f>
        <v>43675</v>
      </c>
      <c r="C1088" s="31" t="s">
        <v>10</v>
      </c>
      <c r="D1088" s="31" t="s">
        <v>2724</v>
      </c>
      <c r="E1088" s="31" t="s">
        <v>33</v>
      </c>
      <c r="F1088" s="31">
        <v>331</v>
      </c>
      <c r="G1088" s="33">
        <v>16627</v>
      </c>
    </row>
    <row r="1089" spans="1:7" x14ac:dyDescent="0.25">
      <c r="A1089" s="9">
        <v>43675</v>
      </c>
      <c r="B1089" s="25">
        <f>SalesAndOrders[[#This Row],[Date]]</f>
        <v>43675</v>
      </c>
      <c r="C1089" s="8" t="s">
        <v>10</v>
      </c>
      <c r="D1089" s="8" t="s">
        <v>2724</v>
      </c>
      <c r="E1089" s="8" t="s">
        <v>33</v>
      </c>
      <c r="F1089" s="8">
        <v>555</v>
      </c>
      <c r="G1089" s="34">
        <v>15295</v>
      </c>
    </row>
    <row r="1090" spans="1:7" x14ac:dyDescent="0.25">
      <c r="A1090" s="29">
        <v>43675</v>
      </c>
      <c r="B1090" s="25">
        <f>SalesAndOrders[[#This Row],[Date]]</f>
        <v>43675</v>
      </c>
      <c r="C1090" s="31" t="s">
        <v>24</v>
      </c>
      <c r="D1090" s="31" t="s">
        <v>2724</v>
      </c>
      <c r="E1090" s="31" t="s">
        <v>33</v>
      </c>
      <c r="F1090" s="31">
        <v>193</v>
      </c>
      <c r="G1090" s="33">
        <v>7550</v>
      </c>
    </row>
    <row r="1091" spans="1:7" x14ac:dyDescent="0.25">
      <c r="A1091" s="9">
        <v>43675</v>
      </c>
      <c r="B1091" s="25">
        <f>SalesAndOrders[[#This Row],[Date]]</f>
        <v>43675</v>
      </c>
      <c r="C1091" s="8" t="s">
        <v>16</v>
      </c>
      <c r="D1091" s="8" t="s">
        <v>2724</v>
      </c>
      <c r="E1091" s="8" t="s">
        <v>33</v>
      </c>
      <c r="F1091" s="8">
        <v>25</v>
      </c>
      <c r="G1091" s="34">
        <v>5252</v>
      </c>
    </row>
    <row r="1092" spans="1:7" x14ac:dyDescent="0.25">
      <c r="A1092" s="29">
        <v>43675</v>
      </c>
      <c r="B1092" s="25">
        <f>SalesAndOrders[[#This Row],[Date]]</f>
        <v>43675</v>
      </c>
      <c r="C1092" s="31" t="s">
        <v>16</v>
      </c>
      <c r="D1092" s="31" t="s">
        <v>2724</v>
      </c>
      <c r="E1092" s="31" t="s">
        <v>33</v>
      </c>
      <c r="F1092" s="31">
        <v>129</v>
      </c>
      <c r="G1092" s="33">
        <v>3781</v>
      </c>
    </row>
    <row r="1093" spans="1:7" x14ac:dyDescent="0.25">
      <c r="A1093" s="9">
        <v>43675</v>
      </c>
      <c r="B1093" s="25">
        <f>SalesAndOrders[[#This Row],[Date]]</f>
        <v>43675</v>
      </c>
      <c r="C1093" s="8" t="s">
        <v>16</v>
      </c>
      <c r="D1093" s="8" t="s">
        <v>39</v>
      </c>
      <c r="E1093" s="8" t="s">
        <v>33</v>
      </c>
      <c r="F1093" s="8">
        <v>51</v>
      </c>
      <c r="G1093" s="34">
        <v>6851</v>
      </c>
    </row>
    <row r="1094" spans="1:7" x14ac:dyDescent="0.25">
      <c r="A1094" s="29">
        <v>43675</v>
      </c>
      <c r="B1094" s="25">
        <f>SalesAndOrders[[#This Row],[Date]]</f>
        <v>43675</v>
      </c>
      <c r="C1094" s="31" t="s">
        <v>10</v>
      </c>
      <c r="D1094" s="31" t="s">
        <v>57</v>
      </c>
      <c r="E1094" s="31" t="s">
        <v>14</v>
      </c>
      <c r="F1094" s="31">
        <v>576</v>
      </c>
      <c r="G1094" s="33">
        <v>16881</v>
      </c>
    </row>
    <row r="1095" spans="1:7" x14ac:dyDescent="0.25">
      <c r="A1095" s="9">
        <v>43675</v>
      </c>
      <c r="B1095" s="25">
        <f>SalesAndOrders[[#This Row],[Date]]</f>
        <v>43675</v>
      </c>
      <c r="C1095" s="8" t="s">
        <v>10</v>
      </c>
      <c r="D1095" s="8" t="s">
        <v>57</v>
      </c>
      <c r="E1095" s="8" t="s">
        <v>14</v>
      </c>
      <c r="F1095" s="8">
        <v>287</v>
      </c>
      <c r="G1095" s="34">
        <v>10649</v>
      </c>
    </row>
    <row r="1096" spans="1:7" x14ac:dyDescent="0.25">
      <c r="A1096" s="29">
        <v>43675</v>
      </c>
      <c r="B1096" s="25">
        <f>SalesAndOrders[[#This Row],[Date]]</f>
        <v>43675</v>
      </c>
      <c r="C1096" s="31" t="s">
        <v>16</v>
      </c>
      <c r="D1096" s="31" t="s">
        <v>57</v>
      </c>
      <c r="E1096" s="31" t="s">
        <v>14</v>
      </c>
      <c r="F1096" s="31">
        <v>257</v>
      </c>
      <c r="G1096" s="33">
        <v>8670</v>
      </c>
    </row>
    <row r="1097" spans="1:7" x14ac:dyDescent="0.25">
      <c r="A1097" s="9">
        <v>43675</v>
      </c>
      <c r="B1097" s="25">
        <f>SalesAndOrders[[#This Row],[Date]]</f>
        <v>43675</v>
      </c>
      <c r="C1097" s="8" t="s">
        <v>24</v>
      </c>
      <c r="D1097" s="8" t="s">
        <v>57</v>
      </c>
      <c r="E1097" s="8" t="s">
        <v>14</v>
      </c>
      <c r="F1097" s="8">
        <v>217</v>
      </c>
      <c r="G1097" s="34">
        <v>7294</v>
      </c>
    </row>
    <row r="1098" spans="1:7" x14ac:dyDescent="0.25">
      <c r="A1098" s="29">
        <v>43675</v>
      </c>
      <c r="B1098" s="25">
        <f>SalesAndOrders[[#This Row],[Date]]</f>
        <v>43675</v>
      </c>
      <c r="C1098" s="31" t="s">
        <v>16</v>
      </c>
      <c r="D1098" s="31" t="s">
        <v>57</v>
      </c>
      <c r="E1098" s="31" t="s">
        <v>14</v>
      </c>
      <c r="F1098" s="31">
        <v>37</v>
      </c>
      <c r="G1098" s="33">
        <v>6897</v>
      </c>
    </row>
    <row r="1099" spans="1:7" x14ac:dyDescent="0.25">
      <c r="A1099" s="9">
        <v>43675</v>
      </c>
      <c r="B1099" s="25">
        <f>SalesAndOrders[[#This Row],[Date]]</f>
        <v>43675</v>
      </c>
      <c r="C1099" s="8" t="s">
        <v>24</v>
      </c>
      <c r="D1099" s="8" t="s">
        <v>57</v>
      </c>
      <c r="E1099" s="8" t="s">
        <v>14</v>
      </c>
      <c r="F1099" s="8">
        <v>109</v>
      </c>
      <c r="G1099" s="34">
        <v>5649</v>
      </c>
    </row>
    <row r="1100" spans="1:7" x14ac:dyDescent="0.25">
      <c r="A1100" s="29">
        <v>43675</v>
      </c>
      <c r="B1100" s="25">
        <f>SalesAndOrders[[#This Row],[Date]]</f>
        <v>43675</v>
      </c>
      <c r="C1100" s="31" t="s">
        <v>16</v>
      </c>
      <c r="D1100" s="31" t="s">
        <v>57</v>
      </c>
      <c r="E1100" s="31" t="s">
        <v>14</v>
      </c>
      <c r="F1100" s="31">
        <v>109</v>
      </c>
      <c r="G1100" s="33">
        <v>5499</v>
      </c>
    </row>
    <row r="1101" spans="1:7" x14ac:dyDescent="0.25">
      <c r="A1101" s="9">
        <v>43675</v>
      </c>
      <c r="B1101" s="25">
        <f>SalesAndOrders[[#This Row],[Date]]</f>
        <v>43675</v>
      </c>
      <c r="C1101" s="8" t="s">
        <v>24</v>
      </c>
      <c r="D1101" s="8" t="s">
        <v>57</v>
      </c>
      <c r="E1101" s="8" t="s">
        <v>14</v>
      </c>
      <c r="F1101" s="8">
        <v>164</v>
      </c>
      <c r="G1101" s="34">
        <v>5472</v>
      </c>
    </row>
    <row r="1102" spans="1:7" x14ac:dyDescent="0.25">
      <c r="A1102" s="29">
        <v>43675</v>
      </c>
      <c r="B1102" s="25">
        <f>SalesAndOrders[[#This Row],[Date]]</f>
        <v>43675</v>
      </c>
      <c r="C1102" s="31" t="s">
        <v>10</v>
      </c>
      <c r="D1102" s="31" t="s">
        <v>57</v>
      </c>
      <c r="E1102" s="31" t="s">
        <v>14</v>
      </c>
      <c r="F1102" s="31">
        <v>16</v>
      </c>
      <c r="G1102" s="33">
        <v>3373</v>
      </c>
    </row>
    <row r="1103" spans="1:7" x14ac:dyDescent="0.25">
      <c r="A1103" s="9">
        <v>43675</v>
      </c>
      <c r="B1103" s="25">
        <f>SalesAndOrders[[#This Row],[Date]]</f>
        <v>43675</v>
      </c>
      <c r="C1103" s="8" t="s">
        <v>24</v>
      </c>
      <c r="D1103" s="8" t="s">
        <v>57</v>
      </c>
      <c r="E1103" s="8" t="s">
        <v>14</v>
      </c>
      <c r="F1103" s="8">
        <v>168</v>
      </c>
      <c r="G1103" s="34">
        <v>2684</v>
      </c>
    </row>
    <row r="1104" spans="1:7" x14ac:dyDescent="0.25">
      <c r="A1104" s="29">
        <v>43675</v>
      </c>
      <c r="B1104" s="25">
        <f>SalesAndOrders[[#This Row],[Date]]</f>
        <v>43675</v>
      </c>
      <c r="C1104" s="31" t="s">
        <v>16</v>
      </c>
      <c r="D1104" s="31" t="s">
        <v>57</v>
      </c>
      <c r="E1104" s="31" t="s">
        <v>14</v>
      </c>
      <c r="F1104" s="31">
        <v>115</v>
      </c>
      <c r="G1104" s="33">
        <v>2404</v>
      </c>
    </row>
    <row r="1105" spans="1:7" x14ac:dyDescent="0.25">
      <c r="A1105" s="9">
        <v>43675</v>
      </c>
      <c r="B1105" s="25">
        <f>SalesAndOrders[[#This Row],[Date]]</f>
        <v>43675</v>
      </c>
      <c r="C1105" s="8" t="s">
        <v>16</v>
      </c>
      <c r="D1105" s="8" t="s">
        <v>57</v>
      </c>
      <c r="E1105" s="8" t="s">
        <v>14</v>
      </c>
      <c r="F1105" s="8">
        <v>85</v>
      </c>
      <c r="G1105" s="34">
        <v>2011</v>
      </c>
    </row>
    <row r="1106" spans="1:7" x14ac:dyDescent="0.25">
      <c r="A1106" s="29">
        <v>43675</v>
      </c>
      <c r="B1106" s="25">
        <f>SalesAndOrders[[#This Row],[Date]]</f>
        <v>43675</v>
      </c>
      <c r="C1106" s="31" t="s">
        <v>16</v>
      </c>
      <c r="D1106" s="31" t="s">
        <v>57</v>
      </c>
      <c r="E1106" s="31" t="s">
        <v>14</v>
      </c>
      <c r="F1106" s="31">
        <v>23</v>
      </c>
      <c r="G1106" s="33">
        <v>2640</v>
      </c>
    </row>
    <row r="1107" spans="1:7" x14ac:dyDescent="0.25">
      <c r="A1107" s="9">
        <v>43675</v>
      </c>
      <c r="B1107" s="25">
        <f>SalesAndOrders[[#This Row],[Date]]</f>
        <v>43675</v>
      </c>
      <c r="C1107" s="8" t="s">
        <v>10</v>
      </c>
      <c r="D1107" s="8" t="s">
        <v>60</v>
      </c>
      <c r="E1107" s="8" t="s">
        <v>33</v>
      </c>
      <c r="F1107" s="8">
        <v>372</v>
      </c>
      <c r="G1107" s="34">
        <v>18542</v>
      </c>
    </row>
    <row r="1108" spans="1:7" x14ac:dyDescent="0.25">
      <c r="A1108" s="29">
        <v>43675</v>
      </c>
      <c r="B1108" s="25">
        <f>SalesAndOrders[[#This Row],[Date]]</f>
        <v>43675</v>
      </c>
      <c r="C1108" s="31" t="s">
        <v>24</v>
      </c>
      <c r="D1108" s="31" t="s">
        <v>60</v>
      </c>
      <c r="E1108" s="31" t="s">
        <v>33</v>
      </c>
      <c r="F1108" s="31">
        <v>111</v>
      </c>
      <c r="G1108" s="33">
        <v>5608</v>
      </c>
    </row>
    <row r="1109" spans="1:7" x14ac:dyDescent="0.25">
      <c r="A1109" s="9">
        <v>43675</v>
      </c>
      <c r="B1109" s="25">
        <f>SalesAndOrders[[#This Row],[Date]]</f>
        <v>43675</v>
      </c>
      <c r="C1109" s="8" t="s">
        <v>16</v>
      </c>
      <c r="D1109" s="8" t="s">
        <v>60</v>
      </c>
      <c r="E1109" s="8" t="s">
        <v>33</v>
      </c>
      <c r="F1109" s="8">
        <v>98</v>
      </c>
      <c r="G1109" s="34">
        <v>4421</v>
      </c>
    </row>
    <row r="1110" spans="1:7" x14ac:dyDescent="0.25">
      <c r="A1110" s="29">
        <v>43675</v>
      </c>
      <c r="B1110" s="25">
        <f>SalesAndOrders[[#This Row],[Date]]</f>
        <v>43675</v>
      </c>
      <c r="C1110" s="31" t="s">
        <v>24</v>
      </c>
      <c r="D1110" s="31" t="s">
        <v>60</v>
      </c>
      <c r="E1110" s="31" t="s">
        <v>33</v>
      </c>
      <c r="F1110" s="31">
        <v>76</v>
      </c>
      <c r="G1110" s="33">
        <v>3878</v>
      </c>
    </row>
    <row r="1111" spans="1:7" x14ac:dyDescent="0.25">
      <c r="A1111" s="9">
        <v>43675</v>
      </c>
      <c r="B1111" s="25">
        <f>SalesAndOrders[[#This Row],[Date]]</f>
        <v>43675</v>
      </c>
      <c r="C1111" s="8" t="s">
        <v>16</v>
      </c>
      <c r="D1111" s="8" t="s">
        <v>60</v>
      </c>
      <c r="E1111" s="8" t="s">
        <v>33</v>
      </c>
      <c r="F1111" s="8">
        <v>22</v>
      </c>
      <c r="G1111" s="34">
        <v>3421</v>
      </c>
    </row>
    <row r="1112" spans="1:7" x14ac:dyDescent="0.25">
      <c r="A1112" s="29">
        <v>43675</v>
      </c>
      <c r="B1112" s="25">
        <f>SalesAndOrders[[#This Row],[Date]]</f>
        <v>43675</v>
      </c>
      <c r="C1112" s="31" t="s">
        <v>16</v>
      </c>
      <c r="D1112" s="31" t="s">
        <v>60</v>
      </c>
      <c r="E1112" s="31" t="s">
        <v>33</v>
      </c>
      <c r="F1112" s="31">
        <v>141</v>
      </c>
      <c r="G1112" s="33">
        <v>3223</v>
      </c>
    </row>
    <row r="1113" spans="1:7" x14ac:dyDescent="0.25">
      <c r="A1113" s="9">
        <v>43675</v>
      </c>
      <c r="B1113" s="25">
        <f>SalesAndOrders[[#This Row],[Date]]</f>
        <v>43675</v>
      </c>
      <c r="C1113" s="8" t="s">
        <v>24</v>
      </c>
      <c r="D1113" s="8" t="s">
        <v>60</v>
      </c>
      <c r="E1113" s="8" t="s">
        <v>33</v>
      </c>
      <c r="F1113" s="8">
        <v>17</v>
      </c>
      <c r="G1113" s="34">
        <v>3132</v>
      </c>
    </row>
    <row r="1114" spans="1:7" x14ac:dyDescent="0.25">
      <c r="A1114" s="29">
        <v>43675</v>
      </c>
      <c r="B1114" s="25">
        <f>SalesAndOrders[[#This Row],[Date]]</f>
        <v>43675</v>
      </c>
      <c r="C1114" s="31" t="s">
        <v>16</v>
      </c>
      <c r="D1114" s="31" t="s">
        <v>60</v>
      </c>
      <c r="E1114" s="31" t="s">
        <v>33</v>
      </c>
      <c r="F1114" s="31">
        <v>140</v>
      </c>
      <c r="G1114" s="33">
        <v>2153</v>
      </c>
    </row>
    <row r="1115" spans="1:7" x14ac:dyDescent="0.25">
      <c r="A1115" s="9">
        <v>43675</v>
      </c>
      <c r="B1115" s="25">
        <f>SalesAndOrders[[#This Row],[Date]]</f>
        <v>43675</v>
      </c>
      <c r="C1115" s="8" t="s">
        <v>10</v>
      </c>
      <c r="D1115" s="8" t="s">
        <v>60</v>
      </c>
      <c r="E1115" s="8" t="s">
        <v>33</v>
      </c>
      <c r="F1115" s="8">
        <v>35</v>
      </c>
      <c r="G1115" s="34">
        <v>1523</v>
      </c>
    </row>
    <row r="1116" spans="1:7" x14ac:dyDescent="0.25">
      <c r="A1116" s="29">
        <v>43675</v>
      </c>
      <c r="B1116" s="25">
        <f>SalesAndOrders[[#This Row],[Date]]</f>
        <v>43675</v>
      </c>
      <c r="C1116" s="31" t="s">
        <v>16</v>
      </c>
      <c r="D1116" s="31" t="s">
        <v>60</v>
      </c>
      <c r="E1116" s="31" t="s">
        <v>33</v>
      </c>
      <c r="F1116" s="31">
        <v>20</v>
      </c>
      <c r="G1116" s="33">
        <v>1358</v>
      </c>
    </row>
    <row r="1117" spans="1:7" x14ac:dyDescent="0.25">
      <c r="A1117" s="9">
        <v>43675</v>
      </c>
      <c r="B1117" s="25">
        <f>SalesAndOrders[[#This Row],[Date]]</f>
        <v>43675</v>
      </c>
      <c r="C1117" s="8" t="s">
        <v>10</v>
      </c>
      <c r="D1117" s="8" t="s">
        <v>67</v>
      </c>
      <c r="E1117" s="8" t="s">
        <v>33</v>
      </c>
      <c r="F1117" s="8">
        <v>537</v>
      </c>
      <c r="G1117" s="34">
        <v>17154</v>
      </c>
    </row>
    <row r="1118" spans="1:7" x14ac:dyDescent="0.25">
      <c r="A1118" s="29">
        <v>43675</v>
      </c>
      <c r="B1118" s="25">
        <f>SalesAndOrders[[#This Row],[Date]]</f>
        <v>43675</v>
      </c>
      <c r="C1118" s="31" t="s">
        <v>10</v>
      </c>
      <c r="D1118" s="31" t="s">
        <v>67</v>
      </c>
      <c r="E1118" s="31" t="s">
        <v>33</v>
      </c>
      <c r="F1118" s="31">
        <v>231</v>
      </c>
      <c r="G1118" s="33">
        <v>15622</v>
      </c>
    </row>
    <row r="1119" spans="1:7" x14ac:dyDescent="0.25">
      <c r="A1119" s="9">
        <v>43675</v>
      </c>
      <c r="B1119" s="25">
        <f>SalesAndOrders[[#This Row],[Date]]</f>
        <v>43675</v>
      </c>
      <c r="C1119" s="8" t="s">
        <v>10</v>
      </c>
      <c r="D1119" s="8" t="s">
        <v>67</v>
      </c>
      <c r="E1119" s="8" t="s">
        <v>33</v>
      </c>
      <c r="F1119" s="8">
        <v>535</v>
      </c>
      <c r="G1119" s="34">
        <v>15387</v>
      </c>
    </row>
    <row r="1120" spans="1:7" x14ac:dyDescent="0.25">
      <c r="A1120" s="29">
        <v>43675</v>
      </c>
      <c r="B1120" s="25">
        <f>SalesAndOrders[[#This Row],[Date]]</f>
        <v>43675</v>
      </c>
      <c r="C1120" s="31" t="s">
        <v>10</v>
      </c>
      <c r="D1120" s="31" t="s">
        <v>67</v>
      </c>
      <c r="E1120" s="31" t="s">
        <v>33</v>
      </c>
      <c r="F1120" s="31">
        <v>206</v>
      </c>
      <c r="G1120" s="33">
        <v>12566</v>
      </c>
    </row>
    <row r="1121" spans="1:7" x14ac:dyDescent="0.25">
      <c r="A1121" s="9">
        <v>43675</v>
      </c>
      <c r="B1121" s="25">
        <f>SalesAndOrders[[#This Row],[Date]]</f>
        <v>43675</v>
      </c>
      <c r="C1121" s="8" t="s">
        <v>10</v>
      </c>
      <c r="D1121" s="8" t="s">
        <v>67</v>
      </c>
      <c r="E1121" s="8" t="s">
        <v>33</v>
      </c>
      <c r="F1121" s="8">
        <v>509</v>
      </c>
      <c r="G1121" s="34">
        <v>11312</v>
      </c>
    </row>
    <row r="1122" spans="1:7" x14ac:dyDescent="0.25">
      <c r="A1122" s="29">
        <v>43675</v>
      </c>
      <c r="B1122" s="25">
        <f>SalesAndOrders[[#This Row],[Date]]</f>
        <v>43675</v>
      </c>
      <c r="C1122" s="31" t="s">
        <v>16</v>
      </c>
      <c r="D1122" s="31" t="s">
        <v>67</v>
      </c>
      <c r="E1122" s="31" t="s">
        <v>33</v>
      </c>
      <c r="F1122" s="31">
        <v>186</v>
      </c>
      <c r="G1122" s="33">
        <v>7910</v>
      </c>
    </row>
    <row r="1123" spans="1:7" x14ac:dyDescent="0.25">
      <c r="A1123" s="9">
        <v>43675</v>
      </c>
      <c r="B1123" s="25">
        <f>SalesAndOrders[[#This Row],[Date]]</f>
        <v>43675</v>
      </c>
      <c r="C1123" s="8" t="s">
        <v>24</v>
      </c>
      <c r="D1123" s="8" t="s">
        <v>30</v>
      </c>
      <c r="E1123" s="8" t="s">
        <v>14</v>
      </c>
      <c r="F1123" s="8">
        <v>239</v>
      </c>
      <c r="G1123" s="34">
        <v>5335</v>
      </c>
    </row>
    <row r="1124" spans="1:7" x14ac:dyDescent="0.25">
      <c r="A1124" s="29">
        <v>43675</v>
      </c>
      <c r="B1124" s="25">
        <f>SalesAndOrders[[#This Row],[Date]]</f>
        <v>43675</v>
      </c>
      <c r="C1124" s="31" t="s">
        <v>10</v>
      </c>
      <c r="D1124" s="31" t="s">
        <v>67</v>
      </c>
      <c r="E1124" s="31" t="s">
        <v>33</v>
      </c>
      <c r="F1124" s="31">
        <v>296</v>
      </c>
      <c r="G1124" s="33">
        <v>7092</v>
      </c>
    </row>
    <row r="1125" spans="1:7" x14ac:dyDescent="0.25">
      <c r="A1125" s="9">
        <v>43675</v>
      </c>
      <c r="B1125" s="25">
        <f>SalesAndOrders[[#This Row],[Date]]</f>
        <v>43675</v>
      </c>
      <c r="C1125" s="8" t="s">
        <v>16</v>
      </c>
      <c r="D1125" s="8" t="s">
        <v>67</v>
      </c>
      <c r="E1125" s="8" t="s">
        <v>33</v>
      </c>
      <c r="F1125" s="8">
        <v>249</v>
      </c>
      <c r="G1125" s="34">
        <v>6539</v>
      </c>
    </row>
    <row r="1126" spans="1:7" x14ac:dyDescent="0.25">
      <c r="A1126" s="29">
        <v>43675</v>
      </c>
      <c r="B1126" s="25">
        <f>SalesAndOrders[[#This Row],[Date]]</f>
        <v>43675</v>
      </c>
      <c r="C1126" s="31" t="s">
        <v>24</v>
      </c>
      <c r="D1126" s="31" t="s">
        <v>67</v>
      </c>
      <c r="E1126" s="31" t="s">
        <v>33</v>
      </c>
      <c r="F1126" s="31">
        <v>90</v>
      </c>
      <c r="G1126" s="33">
        <v>5920</v>
      </c>
    </row>
    <row r="1127" spans="1:7" x14ac:dyDescent="0.25">
      <c r="A1127" s="9">
        <v>43675</v>
      </c>
      <c r="B1127" s="25">
        <f>SalesAndOrders[[#This Row],[Date]]</f>
        <v>43675</v>
      </c>
      <c r="C1127" s="8" t="s">
        <v>24</v>
      </c>
      <c r="D1127" s="8" t="s">
        <v>67</v>
      </c>
      <c r="E1127" s="8" t="s">
        <v>33</v>
      </c>
      <c r="F1127" s="8">
        <v>77</v>
      </c>
      <c r="G1127" s="34">
        <v>4790</v>
      </c>
    </row>
    <row r="1128" spans="1:7" x14ac:dyDescent="0.25">
      <c r="A1128" s="29">
        <v>43675</v>
      </c>
      <c r="B1128" s="25">
        <f>SalesAndOrders[[#This Row],[Date]]</f>
        <v>43675</v>
      </c>
      <c r="C1128" s="31" t="s">
        <v>16</v>
      </c>
      <c r="D1128" s="31" t="s">
        <v>67</v>
      </c>
      <c r="E1128" s="31" t="s">
        <v>33</v>
      </c>
      <c r="F1128" s="31">
        <v>40</v>
      </c>
      <c r="G1128" s="33">
        <v>4273</v>
      </c>
    </row>
    <row r="1129" spans="1:7" x14ac:dyDescent="0.25">
      <c r="A1129" s="9">
        <v>43675</v>
      </c>
      <c r="B1129" s="25">
        <f>SalesAndOrders[[#This Row],[Date]]</f>
        <v>43675</v>
      </c>
      <c r="C1129" s="8" t="s">
        <v>16</v>
      </c>
      <c r="D1129" s="8" t="s">
        <v>67</v>
      </c>
      <c r="E1129" s="8" t="s">
        <v>33</v>
      </c>
      <c r="F1129" s="8">
        <v>137</v>
      </c>
      <c r="G1129" s="34">
        <v>4050</v>
      </c>
    </row>
    <row r="1130" spans="1:7" x14ac:dyDescent="0.25">
      <c r="A1130" s="29">
        <v>43675</v>
      </c>
      <c r="B1130" s="25">
        <f>SalesAndOrders[[#This Row],[Date]]</f>
        <v>43675</v>
      </c>
      <c r="C1130" s="31" t="s">
        <v>24</v>
      </c>
      <c r="D1130" s="31" t="s">
        <v>67</v>
      </c>
      <c r="E1130" s="31" t="s">
        <v>33</v>
      </c>
      <c r="F1130" s="31">
        <v>152</v>
      </c>
      <c r="G1130" s="33">
        <v>3364</v>
      </c>
    </row>
    <row r="1131" spans="1:7" x14ac:dyDescent="0.25">
      <c r="A1131" s="9">
        <v>43675</v>
      </c>
      <c r="B1131" s="25">
        <f>SalesAndOrders[[#This Row],[Date]]</f>
        <v>43675</v>
      </c>
      <c r="C1131" s="8" t="s">
        <v>16</v>
      </c>
      <c r="D1131" s="8" t="s">
        <v>67</v>
      </c>
      <c r="E1131" s="8" t="s">
        <v>33</v>
      </c>
      <c r="F1131" s="8">
        <v>84</v>
      </c>
      <c r="G1131" s="34">
        <v>3144</v>
      </c>
    </row>
    <row r="1132" spans="1:7" x14ac:dyDescent="0.25">
      <c r="A1132" s="29">
        <v>43675</v>
      </c>
      <c r="B1132" s="25">
        <f>SalesAndOrders[[#This Row],[Date]]</f>
        <v>43675</v>
      </c>
      <c r="C1132" s="31" t="s">
        <v>16</v>
      </c>
      <c r="D1132" s="31" t="s">
        <v>67</v>
      </c>
      <c r="E1132" s="31" t="s">
        <v>33</v>
      </c>
      <c r="F1132" s="31">
        <v>37</v>
      </c>
      <c r="G1132" s="33">
        <v>3069</v>
      </c>
    </row>
    <row r="1133" spans="1:7" x14ac:dyDescent="0.25">
      <c r="A1133" s="9">
        <v>43675</v>
      </c>
      <c r="B1133" s="25">
        <f>SalesAndOrders[[#This Row],[Date]]</f>
        <v>43675</v>
      </c>
      <c r="C1133" s="8" t="s">
        <v>16</v>
      </c>
      <c r="D1133" s="8" t="s">
        <v>67</v>
      </c>
      <c r="E1133" s="8" t="s">
        <v>33</v>
      </c>
      <c r="F1133" s="8">
        <v>111</v>
      </c>
      <c r="G1133" s="34">
        <v>2526</v>
      </c>
    </row>
    <row r="1134" spans="1:7" x14ac:dyDescent="0.25">
      <c r="A1134" s="29">
        <v>43645</v>
      </c>
      <c r="B1134" s="25">
        <f>SalesAndOrders[[#This Row],[Date]]</f>
        <v>43645</v>
      </c>
      <c r="C1134" s="31" t="s">
        <v>10</v>
      </c>
      <c r="D1134" s="31" t="s">
        <v>13</v>
      </c>
      <c r="E1134" s="31" t="s">
        <v>14</v>
      </c>
      <c r="F1134" s="31">
        <v>370</v>
      </c>
      <c r="G1134" s="33">
        <v>13043</v>
      </c>
    </row>
    <row r="1135" spans="1:7" x14ac:dyDescent="0.25">
      <c r="A1135" s="9">
        <v>43645</v>
      </c>
      <c r="B1135" s="25">
        <f>SalesAndOrders[[#This Row],[Date]]</f>
        <v>43645</v>
      </c>
      <c r="C1135" s="8" t="s">
        <v>10</v>
      </c>
      <c r="D1135" s="8" t="s">
        <v>13</v>
      </c>
      <c r="E1135" s="8" t="s">
        <v>14</v>
      </c>
      <c r="F1135" s="8">
        <v>540</v>
      </c>
      <c r="G1135" s="34">
        <v>8533</v>
      </c>
    </row>
    <row r="1136" spans="1:7" x14ac:dyDescent="0.25">
      <c r="A1136" s="29">
        <v>43645</v>
      </c>
      <c r="B1136" s="25">
        <f>SalesAndOrders[[#This Row],[Date]]</f>
        <v>43645</v>
      </c>
      <c r="C1136" s="31" t="s">
        <v>10</v>
      </c>
      <c r="D1136" s="31" t="s">
        <v>13</v>
      </c>
      <c r="E1136" s="31" t="s">
        <v>14</v>
      </c>
      <c r="F1136" s="31">
        <v>120</v>
      </c>
      <c r="G1136" s="33">
        <v>7478</v>
      </c>
    </row>
    <row r="1137" spans="1:7" x14ac:dyDescent="0.25">
      <c r="A1137" s="9">
        <v>43645</v>
      </c>
      <c r="B1137" s="25">
        <f>SalesAndOrders[[#This Row],[Date]]</f>
        <v>43645</v>
      </c>
      <c r="C1137" s="8" t="s">
        <v>10</v>
      </c>
      <c r="D1137" s="8" t="s">
        <v>13</v>
      </c>
      <c r="E1137" s="8" t="s">
        <v>14</v>
      </c>
      <c r="F1137" s="8">
        <v>205</v>
      </c>
      <c r="G1137" s="34">
        <v>5331</v>
      </c>
    </row>
    <row r="1138" spans="1:7" x14ac:dyDescent="0.25">
      <c r="A1138" s="29">
        <v>43645</v>
      </c>
      <c r="B1138" s="25">
        <f>SalesAndOrders[[#This Row],[Date]]</f>
        <v>43645</v>
      </c>
      <c r="C1138" s="31" t="s">
        <v>10</v>
      </c>
      <c r="D1138" s="31" t="s">
        <v>13</v>
      </c>
      <c r="E1138" s="31" t="s">
        <v>14</v>
      </c>
      <c r="F1138" s="31">
        <v>62</v>
      </c>
      <c r="G1138" s="33">
        <v>5277</v>
      </c>
    </row>
    <row r="1139" spans="1:7" x14ac:dyDescent="0.25">
      <c r="A1139" s="9">
        <v>43645</v>
      </c>
      <c r="B1139" s="25">
        <f>SalesAndOrders[[#This Row],[Date]]</f>
        <v>43645</v>
      </c>
      <c r="C1139" s="8" t="s">
        <v>10</v>
      </c>
      <c r="D1139" s="8" t="s">
        <v>13</v>
      </c>
      <c r="E1139" s="8" t="s">
        <v>14</v>
      </c>
      <c r="F1139" s="8">
        <v>248</v>
      </c>
      <c r="G1139" s="34">
        <v>4989</v>
      </c>
    </row>
    <row r="1140" spans="1:7" x14ac:dyDescent="0.25">
      <c r="A1140" s="29">
        <v>43645</v>
      </c>
      <c r="B1140" s="25">
        <f>SalesAndOrders[[#This Row],[Date]]</f>
        <v>43645</v>
      </c>
      <c r="C1140" s="31" t="s">
        <v>10</v>
      </c>
      <c r="D1140" s="31" t="s">
        <v>13</v>
      </c>
      <c r="E1140" s="31" t="s">
        <v>14</v>
      </c>
      <c r="F1140" s="31">
        <v>224</v>
      </c>
      <c r="G1140" s="33">
        <v>3922</v>
      </c>
    </row>
    <row r="1141" spans="1:7" x14ac:dyDescent="0.25">
      <c r="A1141" s="9">
        <v>43645</v>
      </c>
      <c r="B1141" s="25">
        <f>SalesAndOrders[[#This Row],[Date]]</f>
        <v>43645</v>
      </c>
      <c r="C1141" s="8" t="s">
        <v>10</v>
      </c>
      <c r="D1141" s="8" t="s">
        <v>13</v>
      </c>
      <c r="E1141" s="8" t="s">
        <v>14</v>
      </c>
      <c r="F1141" s="8">
        <v>115</v>
      </c>
      <c r="G1141" s="34">
        <v>3403</v>
      </c>
    </row>
    <row r="1142" spans="1:7" x14ac:dyDescent="0.25">
      <c r="A1142" s="29">
        <v>43645</v>
      </c>
      <c r="B1142" s="25">
        <f>SalesAndOrders[[#This Row],[Date]]</f>
        <v>43645</v>
      </c>
      <c r="C1142" s="31" t="s">
        <v>10</v>
      </c>
      <c r="D1142" s="31" t="s">
        <v>13</v>
      </c>
      <c r="E1142" s="31" t="s">
        <v>14</v>
      </c>
      <c r="F1142" s="31">
        <v>65</v>
      </c>
      <c r="G1142" s="33">
        <v>3325</v>
      </c>
    </row>
    <row r="1143" spans="1:7" x14ac:dyDescent="0.25">
      <c r="A1143" s="9">
        <v>43645</v>
      </c>
      <c r="B1143" s="25">
        <f>SalesAndOrders[[#This Row],[Date]]</f>
        <v>43645</v>
      </c>
      <c r="C1143" s="8" t="s">
        <v>10</v>
      </c>
      <c r="D1143" s="8" t="s">
        <v>13</v>
      </c>
      <c r="E1143" s="8" t="s">
        <v>14</v>
      </c>
      <c r="F1143" s="8">
        <v>25</v>
      </c>
      <c r="G1143" s="34">
        <v>2385</v>
      </c>
    </row>
    <row r="1144" spans="1:7" x14ac:dyDescent="0.25">
      <c r="A1144" s="29">
        <v>43645</v>
      </c>
      <c r="B1144" s="25">
        <f>SalesAndOrders[[#This Row],[Date]]</f>
        <v>43645</v>
      </c>
      <c r="C1144" s="31" t="s">
        <v>10</v>
      </c>
      <c r="D1144" s="31" t="s">
        <v>19</v>
      </c>
      <c r="E1144" s="31" t="s">
        <v>14</v>
      </c>
      <c r="F1144" s="31">
        <v>326</v>
      </c>
      <c r="G1144" s="33">
        <v>15068</v>
      </c>
    </row>
    <row r="1145" spans="1:7" x14ac:dyDescent="0.25">
      <c r="A1145" s="9">
        <v>43645</v>
      </c>
      <c r="B1145" s="25">
        <f>SalesAndOrders[[#This Row],[Date]]</f>
        <v>43645</v>
      </c>
      <c r="C1145" s="8" t="s">
        <v>16</v>
      </c>
      <c r="D1145" s="8" t="s">
        <v>19</v>
      </c>
      <c r="E1145" s="8" t="s">
        <v>14</v>
      </c>
      <c r="F1145" s="8">
        <v>192</v>
      </c>
      <c r="G1145" s="34">
        <v>10179</v>
      </c>
    </row>
    <row r="1146" spans="1:7" x14ac:dyDescent="0.25">
      <c r="A1146" s="29">
        <v>43645</v>
      </c>
      <c r="B1146" s="25">
        <f>SalesAndOrders[[#This Row],[Date]]</f>
        <v>43645</v>
      </c>
      <c r="C1146" s="31" t="s">
        <v>16</v>
      </c>
      <c r="D1146" s="31" t="s">
        <v>19</v>
      </c>
      <c r="E1146" s="31" t="s">
        <v>14</v>
      </c>
      <c r="F1146" s="31">
        <v>58</v>
      </c>
      <c r="G1146" s="33">
        <v>6337</v>
      </c>
    </row>
    <row r="1147" spans="1:7" x14ac:dyDescent="0.25">
      <c r="A1147" s="9">
        <v>43645</v>
      </c>
      <c r="B1147" s="25">
        <f>SalesAndOrders[[#This Row],[Date]]</f>
        <v>43645</v>
      </c>
      <c r="C1147" s="8" t="s">
        <v>16</v>
      </c>
      <c r="D1147" s="8" t="s">
        <v>32</v>
      </c>
      <c r="E1147" s="8" t="s">
        <v>33</v>
      </c>
      <c r="F1147" s="8">
        <v>135</v>
      </c>
      <c r="G1147" s="34">
        <v>3019</v>
      </c>
    </row>
    <row r="1148" spans="1:7" x14ac:dyDescent="0.25">
      <c r="A1148" s="29">
        <v>43645</v>
      </c>
      <c r="B1148" s="25">
        <f>SalesAndOrders[[#This Row],[Date]]</f>
        <v>43645</v>
      </c>
      <c r="C1148" s="31" t="s">
        <v>16</v>
      </c>
      <c r="D1148" s="31" t="s">
        <v>19</v>
      </c>
      <c r="E1148" s="31" t="s">
        <v>14</v>
      </c>
      <c r="F1148" s="31">
        <v>83</v>
      </c>
      <c r="G1148" s="33">
        <v>2555</v>
      </c>
    </row>
    <row r="1149" spans="1:7" x14ac:dyDescent="0.25">
      <c r="A1149" s="9">
        <v>43645</v>
      </c>
      <c r="B1149" s="25">
        <f>SalesAndOrders[[#This Row],[Date]]</f>
        <v>43645</v>
      </c>
      <c r="C1149" s="8" t="s">
        <v>24</v>
      </c>
      <c r="D1149" s="8" t="s">
        <v>19</v>
      </c>
      <c r="E1149" s="8" t="s">
        <v>14</v>
      </c>
      <c r="F1149" s="8">
        <v>172</v>
      </c>
      <c r="G1149" s="34">
        <v>2503</v>
      </c>
    </row>
    <row r="1150" spans="1:7" x14ac:dyDescent="0.25">
      <c r="A1150" s="29">
        <v>43645</v>
      </c>
      <c r="B1150" s="25">
        <f>SalesAndOrders[[#This Row],[Date]]</f>
        <v>43645</v>
      </c>
      <c r="C1150" s="31" t="s">
        <v>16</v>
      </c>
      <c r="D1150" s="31" t="s">
        <v>19</v>
      </c>
      <c r="E1150" s="31" t="s">
        <v>14</v>
      </c>
      <c r="F1150" s="31">
        <v>19</v>
      </c>
      <c r="G1150" s="33">
        <v>1714</v>
      </c>
    </row>
    <row r="1151" spans="1:7" x14ac:dyDescent="0.25">
      <c r="A1151" s="9">
        <v>43645</v>
      </c>
      <c r="B1151" s="25">
        <f>SalesAndOrders[[#This Row],[Date]]</f>
        <v>43645</v>
      </c>
      <c r="C1151" s="8" t="s">
        <v>10</v>
      </c>
      <c r="D1151" s="8" t="s">
        <v>30</v>
      </c>
      <c r="E1151" s="8" t="s">
        <v>14</v>
      </c>
      <c r="F1151" s="8">
        <v>437</v>
      </c>
      <c r="G1151" s="34">
        <v>15788</v>
      </c>
    </row>
    <row r="1152" spans="1:7" x14ac:dyDescent="0.25">
      <c r="A1152" s="29">
        <v>43645</v>
      </c>
      <c r="B1152" s="25">
        <f>SalesAndOrders[[#This Row],[Date]]</f>
        <v>43645</v>
      </c>
      <c r="C1152" s="31" t="s">
        <v>16</v>
      </c>
      <c r="D1152" s="31" t="s">
        <v>30</v>
      </c>
      <c r="E1152" s="31" t="s">
        <v>14</v>
      </c>
      <c r="F1152" s="31">
        <v>65</v>
      </c>
      <c r="G1152" s="33">
        <v>7225</v>
      </c>
    </row>
    <row r="1153" spans="1:7" x14ac:dyDescent="0.25">
      <c r="A1153" s="9">
        <v>43645</v>
      </c>
      <c r="B1153" s="25">
        <f>SalesAndOrders[[#This Row],[Date]]</f>
        <v>43645</v>
      </c>
      <c r="C1153" s="8" t="s">
        <v>24</v>
      </c>
      <c r="D1153" s="8" t="s">
        <v>30</v>
      </c>
      <c r="E1153" s="8" t="s">
        <v>14</v>
      </c>
      <c r="F1153" s="8">
        <v>287</v>
      </c>
      <c r="G1153" s="34">
        <v>6544</v>
      </c>
    </row>
    <row r="1154" spans="1:7" x14ac:dyDescent="0.25">
      <c r="A1154" s="29">
        <v>43645</v>
      </c>
      <c r="B1154" s="25">
        <f>SalesAndOrders[[#This Row],[Date]]</f>
        <v>43645</v>
      </c>
      <c r="C1154" s="31" t="s">
        <v>16</v>
      </c>
      <c r="D1154" s="31" t="s">
        <v>30</v>
      </c>
      <c r="E1154" s="31" t="s">
        <v>14</v>
      </c>
      <c r="F1154" s="31">
        <v>86</v>
      </c>
      <c r="G1154" s="33">
        <v>5180</v>
      </c>
    </row>
    <row r="1155" spans="1:7" x14ac:dyDescent="0.25">
      <c r="A1155" s="9">
        <v>43645</v>
      </c>
      <c r="B1155" s="25">
        <f>SalesAndOrders[[#This Row],[Date]]</f>
        <v>43645</v>
      </c>
      <c r="C1155" s="8" t="s">
        <v>24</v>
      </c>
      <c r="D1155" s="8" t="s">
        <v>19</v>
      </c>
      <c r="E1155" s="8" t="s">
        <v>14</v>
      </c>
      <c r="F1155" s="8">
        <v>63</v>
      </c>
      <c r="G1155" s="34">
        <v>8469</v>
      </c>
    </row>
    <row r="1156" spans="1:7" x14ac:dyDescent="0.25">
      <c r="A1156" s="29">
        <v>43645</v>
      </c>
      <c r="B1156" s="25">
        <f>SalesAndOrders[[#This Row],[Date]]</f>
        <v>43645</v>
      </c>
      <c r="C1156" s="31" t="s">
        <v>16</v>
      </c>
      <c r="D1156" s="31" t="s">
        <v>32</v>
      </c>
      <c r="E1156" s="31" t="s">
        <v>33</v>
      </c>
      <c r="F1156" s="31">
        <v>423</v>
      </c>
      <c r="G1156" s="33">
        <v>9474</v>
      </c>
    </row>
    <row r="1157" spans="1:7" x14ac:dyDescent="0.25">
      <c r="A1157" s="9">
        <v>43645</v>
      </c>
      <c r="B1157" s="25">
        <f>SalesAndOrders[[#This Row],[Date]]</f>
        <v>43645</v>
      </c>
      <c r="C1157" s="8" t="s">
        <v>24</v>
      </c>
      <c r="D1157" s="8" t="s">
        <v>32</v>
      </c>
      <c r="E1157" s="8" t="s">
        <v>33</v>
      </c>
      <c r="F1157" s="8">
        <v>77</v>
      </c>
      <c r="G1157" s="34">
        <v>8815</v>
      </c>
    </row>
    <row r="1158" spans="1:7" x14ac:dyDescent="0.25">
      <c r="A1158" s="29">
        <v>43645</v>
      </c>
      <c r="B1158" s="25">
        <f>SalesAndOrders[[#This Row],[Date]]</f>
        <v>43645</v>
      </c>
      <c r="C1158" s="31" t="s">
        <v>24</v>
      </c>
      <c r="D1158" s="31" t="s">
        <v>32</v>
      </c>
      <c r="E1158" s="31" t="s">
        <v>33</v>
      </c>
      <c r="F1158" s="31">
        <v>253</v>
      </c>
      <c r="G1158" s="33">
        <v>6251</v>
      </c>
    </row>
    <row r="1159" spans="1:7" x14ac:dyDescent="0.25">
      <c r="A1159" s="9">
        <v>43645</v>
      </c>
      <c r="B1159" s="25">
        <f>SalesAndOrders[[#This Row],[Date]]</f>
        <v>43645</v>
      </c>
      <c r="C1159" s="8" t="s">
        <v>10</v>
      </c>
      <c r="D1159" s="8" t="s">
        <v>60</v>
      </c>
      <c r="E1159" s="8" t="s">
        <v>33</v>
      </c>
      <c r="F1159" s="8">
        <v>89</v>
      </c>
      <c r="G1159" s="34">
        <v>2874</v>
      </c>
    </row>
    <row r="1160" spans="1:7" x14ac:dyDescent="0.25">
      <c r="A1160" s="29">
        <v>43645</v>
      </c>
      <c r="B1160" s="25">
        <f>SalesAndOrders[[#This Row],[Date]]</f>
        <v>43645</v>
      </c>
      <c r="C1160" s="31" t="s">
        <v>24</v>
      </c>
      <c r="D1160" s="31" t="s">
        <v>32</v>
      </c>
      <c r="E1160" s="31" t="s">
        <v>33</v>
      </c>
      <c r="F1160" s="31">
        <v>51</v>
      </c>
      <c r="G1160" s="33">
        <v>5966</v>
      </c>
    </row>
    <row r="1161" spans="1:7" x14ac:dyDescent="0.25">
      <c r="A1161" s="9">
        <v>43645</v>
      </c>
      <c r="B1161" s="25">
        <f>SalesAndOrders[[#This Row],[Date]]</f>
        <v>43645</v>
      </c>
      <c r="C1161" s="8" t="s">
        <v>24</v>
      </c>
      <c r="D1161" s="8" t="s">
        <v>32</v>
      </c>
      <c r="E1161" s="8" t="s">
        <v>33</v>
      </c>
      <c r="F1161" s="8">
        <v>223</v>
      </c>
      <c r="G1161" s="34">
        <v>5082</v>
      </c>
    </row>
    <row r="1162" spans="1:7" x14ac:dyDescent="0.25">
      <c r="A1162" s="29">
        <v>43645</v>
      </c>
      <c r="B1162" s="25">
        <f>SalesAndOrders[[#This Row],[Date]]</f>
        <v>43645</v>
      </c>
      <c r="C1162" s="31" t="s">
        <v>16</v>
      </c>
      <c r="D1162" s="31" t="s">
        <v>32</v>
      </c>
      <c r="E1162" s="31" t="s">
        <v>33</v>
      </c>
      <c r="F1162" s="31">
        <v>80</v>
      </c>
      <c r="G1162" s="33">
        <v>4994</v>
      </c>
    </row>
    <row r="1163" spans="1:7" x14ac:dyDescent="0.25">
      <c r="A1163" s="9">
        <v>43645</v>
      </c>
      <c r="B1163" s="25">
        <f>SalesAndOrders[[#This Row],[Date]]</f>
        <v>43645</v>
      </c>
      <c r="C1163" s="8" t="s">
        <v>16</v>
      </c>
      <c r="D1163" s="8" t="s">
        <v>32</v>
      </c>
      <c r="E1163" s="8" t="s">
        <v>33</v>
      </c>
      <c r="F1163" s="8">
        <v>82</v>
      </c>
      <c r="G1163" s="34">
        <v>4875</v>
      </c>
    </row>
    <row r="1164" spans="1:7" x14ac:dyDescent="0.25">
      <c r="A1164" s="29">
        <v>43645</v>
      </c>
      <c r="B1164" s="25">
        <f>SalesAndOrders[[#This Row],[Date]]</f>
        <v>43645</v>
      </c>
      <c r="C1164" s="31" t="s">
        <v>24</v>
      </c>
      <c r="D1164" s="31" t="s">
        <v>32</v>
      </c>
      <c r="E1164" s="31" t="s">
        <v>33</v>
      </c>
      <c r="F1164" s="31">
        <v>112</v>
      </c>
      <c r="G1164" s="33">
        <v>4774</v>
      </c>
    </row>
    <row r="1165" spans="1:7" x14ac:dyDescent="0.25">
      <c r="A1165" s="9">
        <v>43645</v>
      </c>
      <c r="B1165" s="25">
        <f>SalesAndOrders[[#This Row],[Date]]</f>
        <v>43645</v>
      </c>
      <c r="C1165" s="8" t="s">
        <v>24</v>
      </c>
      <c r="D1165" s="8" t="s">
        <v>32</v>
      </c>
      <c r="E1165" s="8" t="s">
        <v>33</v>
      </c>
      <c r="F1165" s="8">
        <v>123</v>
      </c>
      <c r="G1165" s="34">
        <v>4699</v>
      </c>
    </row>
    <row r="1166" spans="1:7" x14ac:dyDescent="0.25">
      <c r="A1166" s="29">
        <v>43645</v>
      </c>
      <c r="B1166" s="25">
        <f>SalesAndOrders[[#This Row],[Date]]</f>
        <v>43645</v>
      </c>
      <c r="C1166" s="31" t="s">
        <v>24</v>
      </c>
      <c r="D1166" s="31" t="s">
        <v>32</v>
      </c>
      <c r="E1166" s="31" t="s">
        <v>33</v>
      </c>
      <c r="F1166" s="31">
        <v>264</v>
      </c>
      <c r="G1166" s="33">
        <v>3809</v>
      </c>
    </row>
    <row r="1167" spans="1:7" x14ac:dyDescent="0.25">
      <c r="A1167" s="9">
        <v>43645</v>
      </c>
      <c r="B1167" s="25">
        <f>SalesAndOrders[[#This Row],[Date]]</f>
        <v>43645</v>
      </c>
      <c r="C1167" s="8" t="s">
        <v>24</v>
      </c>
      <c r="D1167" s="8" t="s">
        <v>32</v>
      </c>
      <c r="E1167" s="8" t="s">
        <v>33</v>
      </c>
      <c r="F1167" s="8">
        <v>144</v>
      </c>
      <c r="G1167" s="34">
        <v>5089</v>
      </c>
    </row>
    <row r="1168" spans="1:7" x14ac:dyDescent="0.25">
      <c r="A1168" s="29">
        <v>43645</v>
      </c>
      <c r="B1168" s="25">
        <f>SalesAndOrders[[#This Row],[Date]]</f>
        <v>43645</v>
      </c>
      <c r="C1168" s="31" t="s">
        <v>24</v>
      </c>
      <c r="D1168" s="31" t="s">
        <v>39</v>
      </c>
      <c r="E1168" s="31" t="s">
        <v>33</v>
      </c>
      <c r="F1168" s="31">
        <v>148</v>
      </c>
      <c r="G1168" s="33">
        <v>7316</v>
      </c>
    </row>
    <row r="1169" spans="1:7" x14ac:dyDescent="0.25">
      <c r="A1169" s="9">
        <v>43645</v>
      </c>
      <c r="B1169" s="25">
        <f>SalesAndOrders[[#This Row],[Date]]</f>
        <v>43645</v>
      </c>
      <c r="C1169" s="8" t="s">
        <v>24</v>
      </c>
      <c r="D1169" s="8" t="s">
        <v>2724</v>
      </c>
      <c r="E1169" s="8" t="s">
        <v>33</v>
      </c>
      <c r="F1169" s="8">
        <v>182</v>
      </c>
      <c r="G1169" s="34">
        <v>4141</v>
      </c>
    </row>
    <row r="1170" spans="1:7" x14ac:dyDescent="0.25">
      <c r="A1170" s="29">
        <v>43645</v>
      </c>
      <c r="B1170" s="25">
        <f>SalesAndOrders[[#This Row],[Date]]</f>
        <v>43645</v>
      </c>
      <c r="C1170" s="31" t="s">
        <v>24</v>
      </c>
      <c r="D1170" s="31" t="s">
        <v>32</v>
      </c>
      <c r="E1170" s="31" t="s">
        <v>33</v>
      </c>
      <c r="F1170" s="31">
        <v>288</v>
      </c>
      <c r="G1170" s="33">
        <v>2411</v>
      </c>
    </row>
    <row r="1171" spans="1:7" x14ac:dyDescent="0.25">
      <c r="A1171" s="9">
        <v>43645</v>
      </c>
      <c r="B1171" s="25">
        <f>SalesAndOrders[[#This Row],[Date]]</f>
        <v>43645</v>
      </c>
      <c r="C1171" s="8" t="s">
        <v>10</v>
      </c>
      <c r="D1171" s="8" t="s">
        <v>32</v>
      </c>
      <c r="E1171" s="8" t="s">
        <v>33</v>
      </c>
      <c r="F1171" s="8">
        <v>227</v>
      </c>
      <c r="G1171" s="34">
        <v>2239</v>
      </c>
    </row>
    <row r="1172" spans="1:7" x14ac:dyDescent="0.25">
      <c r="A1172" s="29">
        <v>43645</v>
      </c>
      <c r="B1172" s="25">
        <f>SalesAndOrders[[#This Row],[Date]]</f>
        <v>43645</v>
      </c>
      <c r="C1172" s="31" t="s">
        <v>16</v>
      </c>
      <c r="D1172" s="31" t="s">
        <v>32</v>
      </c>
      <c r="E1172" s="31" t="s">
        <v>33</v>
      </c>
      <c r="F1172" s="31">
        <v>121</v>
      </c>
      <c r="G1172" s="33">
        <v>1851</v>
      </c>
    </row>
    <row r="1173" spans="1:7" x14ac:dyDescent="0.25">
      <c r="A1173" s="9">
        <v>43645</v>
      </c>
      <c r="B1173" s="25">
        <f>SalesAndOrders[[#This Row],[Date]]</f>
        <v>43645</v>
      </c>
      <c r="C1173" s="8" t="s">
        <v>16</v>
      </c>
      <c r="D1173" s="8" t="s">
        <v>32</v>
      </c>
      <c r="E1173" s="8" t="s">
        <v>33</v>
      </c>
      <c r="F1173" s="8">
        <v>55</v>
      </c>
      <c r="G1173" s="34">
        <v>1810</v>
      </c>
    </row>
    <row r="1174" spans="1:7" x14ac:dyDescent="0.25">
      <c r="A1174" s="29">
        <v>43645</v>
      </c>
      <c r="B1174" s="25">
        <f>SalesAndOrders[[#This Row],[Date]]</f>
        <v>43645</v>
      </c>
      <c r="C1174" s="31" t="s">
        <v>16</v>
      </c>
      <c r="D1174" s="31" t="s">
        <v>32</v>
      </c>
      <c r="E1174" s="31" t="s">
        <v>33</v>
      </c>
      <c r="F1174" s="31">
        <v>146</v>
      </c>
      <c r="G1174" s="33">
        <v>1158</v>
      </c>
    </row>
    <row r="1175" spans="1:7" x14ac:dyDescent="0.25">
      <c r="A1175" s="9">
        <v>43645</v>
      </c>
      <c r="B1175" s="25">
        <f>SalesAndOrders[[#This Row],[Date]]</f>
        <v>43645</v>
      </c>
      <c r="C1175" s="8" t="s">
        <v>16</v>
      </c>
      <c r="D1175" s="8" t="s">
        <v>32</v>
      </c>
      <c r="E1175" s="8" t="s">
        <v>33</v>
      </c>
      <c r="F1175" s="8">
        <v>107</v>
      </c>
      <c r="G1175" s="34">
        <v>982</v>
      </c>
    </row>
    <row r="1176" spans="1:7" x14ac:dyDescent="0.25">
      <c r="A1176" s="29">
        <v>43645</v>
      </c>
      <c r="B1176" s="25">
        <f>SalesAndOrders[[#This Row],[Date]]</f>
        <v>43645</v>
      </c>
      <c r="C1176" s="31" t="s">
        <v>10</v>
      </c>
      <c r="D1176" s="31" t="s">
        <v>32</v>
      </c>
      <c r="E1176" s="31" t="s">
        <v>33</v>
      </c>
      <c r="F1176" s="31">
        <v>109</v>
      </c>
      <c r="G1176" s="33">
        <v>779</v>
      </c>
    </row>
    <row r="1177" spans="1:7" x14ac:dyDescent="0.25">
      <c r="A1177" s="9">
        <v>43645</v>
      </c>
      <c r="B1177" s="25">
        <f>SalesAndOrders[[#This Row],[Date]]</f>
        <v>43645</v>
      </c>
      <c r="C1177" s="8" t="s">
        <v>10</v>
      </c>
      <c r="D1177" s="8" t="s">
        <v>13</v>
      </c>
      <c r="E1177" s="8" t="s">
        <v>14</v>
      </c>
      <c r="F1177" s="8">
        <v>106</v>
      </c>
      <c r="G1177" s="34">
        <v>4493</v>
      </c>
    </row>
    <row r="1178" spans="1:7" x14ac:dyDescent="0.25">
      <c r="A1178" s="29">
        <v>43645</v>
      </c>
      <c r="B1178" s="25">
        <f>SalesAndOrders[[#This Row],[Date]]</f>
        <v>43645</v>
      </c>
      <c r="C1178" s="31" t="s">
        <v>10</v>
      </c>
      <c r="D1178" s="31" t="s">
        <v>39</v>
      </c>
      <c r="E1178" s="31" t="s">
        <v>33</v>
      </c>
      <c r="F1178" s="31">
        <v>418</v>
      </c>
      <c r="G1178" s="33">
        <v>14540</v>
      </c>
    </row>
    <row r="1179" spans="1:7" x14ac:dyDescent="0.25">
      <c r="A1179" s="9">
        <v>43645</v>
      </c>
      <c r="B1179" s="25">
        <f>SalesAndOrders[[#This Row],[Date]]</f>
        <v>43645</v>
      </c>
      <c r="C1179" s="8" t="s">
        <v>10</v>
      </c>
      <c r="D1179" s="8" t="s">
        <v>39</v>
      </c>
      <c r="E1179" s="8" t="s">
        <v>33</v>
      </c>
      <c r="F1179" s="8">
        <v>536</v>
      </c>
      <c r="G1179" s="34">
        <v>11785</v>
      </c>
    </row>
    <row r="1180" spans="1:7" x14ac:dyDescent="0.25">
      <c r="A1180" s="29">
        <v>43645</v>
      </c>
      <c r="B1180" s="25">
        <f>SalesAndOrders[[#This Row],[Date]]</f>
        <v>43645</v>
      </c>
      <c r="C1180" s="31" t="s">
        <v>24</v>
      </c>
      <c r="D1180" s="31" t="s">
        <v>39</v>
      </c>
      <c r="E1180" s="31" t="s">
        <v>33</v>
      </c>
      <c r="F1180" s="31">
        <v>64</v>
      </c>
      <c r="G1180" s="33">
        <v>8793</v>
      </c>
    </row>
    <row r="1181" spans="1:7" x14ac:dyDescent="0.25">
      <c r="A1181" s="9">
        <v>43645</v>
      </c>
      <c r="B1181" s="25">
        <f>SalesAndOrders[[#This Row],[Date]]</f>
        <v>43645</v>
      </c>
      <c r="C1181" s="8" t="s">
        <v>24</v>
      </c>
      <c r="D1181" s="8" t="s">
        <v>39</v>
      </c>
      <c r="E1181" s="8" t="s">
        <v>33</v>
      </c>
      <c r="F1181" s="8">
        <v>216</v>
      </c>
      <c r="G1181" s="34">
        <v>7108</v>
      </c>
    </row>
    <row r="1182" spans="1:7" x14ac:dyDescent="0.25">
      <c r="A1182" s="29">
        <v>43645</v>
      </c>
      <c r="B1182" s="25">
        <f>SalesAndOrders[[#This Row],[Date]]</f>
        <v>43645</v>
      </c>
      <c r="C1182" s="31" t="s">
        <v>24</v>
      </c>
      <c r="D1182" s="31" t="s">
        <v>39</v>
      </c>
      <c r="E1182" s="31" t="s">
        <v>33</v>
      </c>
      <c r="F1182" s="31">
        <v>185</v>
      </c>
      <c r="G1182" s="33">
        <v>6994</v>
      </c>
    </row>
    <row r="1183" spans="1:7" x14ac:dyDescent="0.25">
      <c r="A1183" s="9">
        <v>43645</v>
      </c>
      <c r="B1183" s="25">
        <f>SalesAndOrders[[#This Row],[Date]]</f>
        <v>43645</v>
      </c>
      <c r="C1183" s="8" t="s">
        <v>24</v>
      </c>
      <c r="D1183" s="8" t="s">
        <v>39</v>
      </c>
      <c r="E1183" s="8" t="s">
        <v>33</v>
      </c>
      <c r="F1183" s="8">
        <v>145</v>
      </c>
      <c r="G1183" s="34">
        <v>6670</v>
      </c>
    </row>
    <row r="1184" spans="1:7" x14ac:dyDescent="0.25">
      <c r="A1184" s="29">
        <v>43645</v>
      </c>
      <c r="B1184" s="25">
        <f>SalesAndOrders[[#This Row],[Date]]</f>
        <v>43645</v>
      </c>
      <c r="C1184" s="31" t="s">
        <v>16</v>
      </c>
      <c r="D1184" s="31" t="s">
        <v>39</v>
      </c>
      <c r="E1184" s="31" t="s">
        <v>33</v>
      </c>
      <c r="F1184" s="31">
        <v>51</v>
      </c>
      <c r="G1184" s="33">
        <v>6329</v>
      </c>
    </row>
    <row r="1185" spans="1:7" x14ac:dyDescent="0.25">
      <c r="A1185" s="9">
        <v>43645</v>
      </c>
      <c r="B1185" s="25">
        <f>SalesAndOrders[[#This Row],[Date]]</f>
        <v>43645</v>
      </c>
      <c r="C1185" s="8" t="s">
        <v>24</v>
      </c>
      <c r="D1185" s="8" t="s">
        <v>39</v>
      </c>
      <c r="E1185" s="8" t="s">
        <v>33</v>
      </c>
      <c r="F1185" s="8">
        <v>88</v>
      </c>
      <c r="G1185" s="34">
        <v>4443</v>
      </c>
    </row>
    <row r="1186" spans="1:7" x14ac:dyDescent="0.25">
      <c r="A1186" s="29">
        <v>43645</v>
      </c>
      <c r="B1186" s="25">
        <f>SalesAndOrders[[#This Row],[Date]]</f>
        <v>43645</v>
      </c>
      <c r="C1186" s="31" t="s">
        <v>24</v>
      </c>
      <c r="D1186" s="31" t="s">
        <v>60</v>
      </c>
      <c r="E1186" s="31" t="s">
        <v>33</v>
      </c>
      <c r="F1186" s="31">
        <v>292</v>
      </c>
      <c r="G1186" s="33">
        <v>3719</v>
      </c>
    </row>
    <row r="1187" spans="1:7" x14ac:dyDescent="0.25">
      <c r="A1187" s="9">
        <v>43645</v>
      </c>
      <c r="B1187" s="25">
        <f>SalesAndOrders[[#This Row],[Date]]</f>
        <v>43645</v>
      </c>
      <c r="C1187" s="8" t="s">
        <v>16</v>
      </c>
      <c r="D1187" s="8" t="s">
        <v>39</v>
      </c>
      <c r="E1187" s="8" t="s">
        <v>33</v>
      </c>
      <c r="F1187" s="8">
        <v>73</v>
      </c>
      <c r="G1187" s="34">
        <v>3637</v>
      </c>
    </row>
    <row r="1188" spans="1:7" x14ac:dyDescent="0.25">
      <c r="A1188" s="29">
        <v>43645</v>
      </c>
      <c r="B1188" s="25">
        <f>SalesAndOrders[[#This Row],[Date]]</f>
        <v>43645</v>
      </c>
      <c r="C1188" s="31" t="s">
        <v>24</v>
      </c>
      <c r="D1188" s="31" t="s">
        <v>39</v>
      </c>
      <c r="E1188" s="31" t="s">
        <v>33</v>
      </c>
      <c r="F1188" s="31">
        <v>39</v>
      </c>
      <c r="G1188" s="33">
        <v>2734</v>
      </c>
    </row>
    <row r="1189" spans="1:7" x14ac:dyDescent="0.25">
      <c r="A1189" s="9">
        <v>43645</v>
      </c>
      <c r="B1189" s="25">
        <f>SalesAndOrders[[#This Row],[Date]]</f>
        <v>43645</v>
      </c>
      <c r="C1189" s="8" t="s">
        <v>24</v>
      </c>
      <c r="D1189" s="8" t="s">
        <v>39</v>
      </c>
      <c r="E1189" s="8" t="s">
        <v>33</v>
      </c>
      <c r="F1189" s="8">
        <v>90</v>
      </c>
      <c r="G1189" s="34">
        <v>2507</v>
      </c>
    </row>
    <row r="1190" spans="1:7" x14ac:dyDescent="0.25">
      <c r="A1190" s="29">
        <v>43645</v>
      </c>
      <c r="B1190" s="25">
        <f>SalesAndOrders[[#This Row],[Date]]</f>
        <v>43645</v>
      </c>
      <c r="C1190" s="31" t="s">
        <v>24</v>
      </c>
      <c r="D1190" s="31" t="s">
        <v>2724</v>
      </c>
      <c r="E1190" s="31" t="s">
        <v>33</v>
      </c>
      <c r="F1190" s="31">
        <v>569</v>
      </c>
      <c r="G1190" s="33">
        <v>22274</v>
      </c>
    </row>
    <row r="1191" spans="1:7" x14ac:dyDescent="0.25">
      <c r="A1191" s="9">
        <v>43645</v>
      </c>
      <c r="B1191" s="25">
        <f>SalesAndOrders[[#This Row],[Date]]</f>
        <v>43645</v>
      </c>
      <c r="C1191" s="8" t="s">
        <v>16</v>
      </c>
      <c r="D1191" s="8" t="s">
        <v>2724</v>
      </c>
      <c r="E1191" s="8" t="s">
        <v>33</v>
      </c>
      <c r="F1191" s="8">
        <v>39</v>
      </c>
      <c r="G1191" s="34">
        <v>15415</v>
      </c>
    </row>
    <row r="1192" spans="1:7" x14ac:dyDescent="0.25">
      <c r="A1192" s="29">
        <v>43645</v>
      </c>
      <c r="B1192" s="25">
        <f>SalesAndOrders[[#This Row],[Date]]</f>
        <v>43645</v>
      </c>
      <c r="C1192" s="31" t="s">
        <v>10</v>
      </c>
      <c r="D1192" s="31" t="s">
        <v>2724</v>
      </c>
      <c r="E1192" s="31" t="s">
        <v>33</v>
      </c>
      <c r="F1192" s="31">
        <v>114</v>
      </c>
      <c r="G1192" s="33">
        <v>5603</v>
      </c>
    </row>
    <row r="1193" spans="1:7" x14ac:dyDescent="0.25">
      <c r="A1193" s="9">
        <v>43645</v>
      </c>
      <c r="B1193" s="25">
        <f>SalesAndOrders[[#This Row],[Date]]</f>
        <v>43645</v>
      </c>
      <c r="C1193" s="8" t="s">
        <v>24</v>
      </c>
      <c r="D1193" s="8" t="s">
        <v>2724</v>
      </c>
      <c r="E1193" s="8" t="s">
        <v>33</v>
      </c>
      <c r="F1193" s="8">
        <v>296</v>
      </c>
      <c r="G1193" s="34">
        <v>5591</v>
      </c>
    </row>
    <row r="1194" spans="1:7" x14ac:dyDescent="0.25">
      <c r="A1194" s="29">
        <v>43645</v>
      </c>
      <c r="B1194" s="25">
        <f>SalesAndOrders[[#This Row],[Date]]</f>
        <v>43645</v>
      </c>
      <c r="C1194" s="31" t="s">
        <v>24</v>
      </c>
      <c r="D1194" s="31" t="s">
        <v>2724</v>
      </c>
      <c r="E1194" s="31" t="s">
        <v>33</v>
      </c>
      <c r="F1194" s="31">
        <v>254</v>
      </c>
      <c r="G1194" s="33">
        <v>5499</v>
      </c>
    </row>
    <row r="1195" spans="1:7" x14ac:dyDescent="0.25">
      <c r="A1195" s="9">
        <v>43645</v>
      </c>
      <c r="B1195" s="25">
        <f>SalesAndOrders[[#This Row],[Date]]</f>
        <v>43645</v>
      </c>
      <c r="C1195" s="8" t="s">
        <v>16</v>
      </c>
      <c r="D1195" s="8" t="s">
        <v>67</v>
      </c>
      <c r="E1195" s="8" t="s">
        <v>33</v>
      </c>
      <c r="F1195" s="8">
        <v>26</v>
      </c>
      <c r="G1195" s="34">
        <v>2665</v>
      </c>
    </row>
    <row r="1196" spans="1:7" x14ac:dyDescent="0.25">
      <c r="A1196" s="29">
        <v>43645</v>
      </c>
      <c r="B1196" s="25">
        <f>SalesAndOrders[[#This Row],[Date]]</f>
        <v>43645</v>
      </c>
      <c r="C1196" s="31" t="s">
        <v>16</v>
      </c>
      <c r="D1196" s="31" t="s">
        <v>2724</v>
      </c>
      <c r="E1196" s="31" t="s">
        <v>33</v>
      </c>
      <c r="F1196" s="31">
        <v>63</v>
      </c>
      <c r="G1196" s="33">
        <v>2553</v>
      </c>
    </row>
    <row r="1197" spans="1:7" x14ac:dyDescent="0.25">
      <c r="A1197" s="9">
        <v>43645</v>
      </c>
      <c r="B1197" s="25">
        <f>SalesAndOrders[[#This Row],[Date]]</f>
        <v>43645</v>
      </c>
      <c r="C1197" s="8" t="s">
        <v>16</v>
      </c>
      <c r="D1197" s="8" t="s">
        <v>2724</v>
      </c>
      <c r="E1197" s="8" t="s">
        <v>33</v>
      </c>
      <c r="F1197" s="8">
        <v>397</v>
      </c>
      <c r="G1197" s="34">
        <v>6384</v>
      </c>
    </row>
    <row r="1198" spans="1:7" x14ac:dyDescent="0.25">
      <c r="A1198" s="29">
        <v>43645</v>
      </c>
      <c r="B1198" s="25">
        <f>SalesAndOrders[[#This Row],[Date]]</f>
        <v>43645</v>
      </c>
      <c r="C1198" s="31" t="s">
        <v>10</v>
      </c>
      <c r="D1198" s="31" t="s">
        <v>57</v>
      </c>
      <c r="E1198" s="31" t="s">
        <v>14</v>
      </c>
      <c r="F1198" s="31">
        <v>391</v>
      </c>
      <c r="G1198" s="33">
        <v>7915</v>
      </c>
    </row>
    <row r="1199" spans="1:7" x14ac:dyDescent="0.25">
      <c r="A1199" s="9">
        <v>43645</v>
      </c>
      <c r="B1199" s="25">
        <f>SalesAndOrders[[#This Row],[Date]]</f>
        <v>43645</v>
      </c>
      <c r="C1199" s="8" t="s">
        <v>24</v>
      </c>
      <c r="D1199" s="8" t="s">
        <v>57</v>
      </c>
      <c r="E1199" s="8" t="s">
        <v>14</v>
      </c>
      <c r="F1199" s="8">
        <v>166</v>
      </c>
      <c r="G1199" s="34">
        <v>7468</v>
      </c>
    </row>
    <row r="1200" spans="1:7" x14ac:dyDescent="0.25">
      <c r="A1200" s="29">
        <v>43645</v>
      </c>
      <c r="B1200" s="25">
        <f>SalesAndOrders[[#This Row],[Date]]</f>
        <v>43645</v>
      </c>
      <c r="C1200" s="31" t="s">
        <v>24</v>
      </c>
      <c r="D1200" s="31" t="s">
        <v>57</v>
      </c>
      <c r="E1200" s="31" t="s">
        <v>14</v>
      </c>
      <c r="F1200" s="31">
        <v>56</v>
      </c>
      <c r="G1200" s="33">
        <v>5969</v>
      </c>
    </row>
    <row r="1201" spans="1:7" x14ac:dyDescent="0.25">
      <c r="A1201" s="9">
        <v>43645</v>
      </c>
      <c r="B1201" s="25">
        <f>SalesAndOrders[[#This Row],[Date]]</f>
        <v>43645</v>
      </c>
      <c r="C1201" s="8" t="s">
        <v>24</v>
      </c>
      <c r="D1201" s="8" t="s">
        <v>57</v>
      </c>
      <c r="E1201" s="8" t="s">
        <v>14</v>
      </c>
      <c r="F1201" s="8">
        <v>95</v>
      </c>
      <c r="G1201" s="34">
        <v>4875</v>
      </c>
    </row>
    <row r="1202" spans="1:7" x14ac:dyDescent="0.25">
      <c r="A1202" s="29">
        <v>43645</v>
      </c>
      <c r="B1202" s="25">
        <f>SalesAndOrders[[#This Row],[Date]]</f>
        <v>43645</v>
      </c>
      <c r="C1202" s="31" t="s">
        <v>16</v>
      </c>
      <c r="D1202" s="31" t="s">
        <v>2724</v>
      </c>
      <c r="E1202" s="31" t="s">
        <v>33</v>
      </c>
      <c r="F1202" s="31">
        <v>131</v>
      </c>
      <c r="G1202" s="33">
        <v>4978</v>
      </c>
    </row>
    <row r="1203" spans="1:7" x14ac:dyDescent="0.25">
      <c r="A1203" s="9">
        <v>43645</v>
      </c>
      <c r="B1203" s="25">
        <f>SalesAndOrders[[#This Row],[Date]]</f>
        <v>43645</v>
      </c>
      <c r="C1203" s="8" t="s">
        <v>24</v>
      </c>
      <c r="D1203" s="8" t="s">
        <v>57</v>
      </c>
      <c r="E1203" s="8" t="s">
        <v>14</v>
      </c>
      <c r="F1203" s="8">
        <v>141</v>
      </c>
      <c r="G1203" s="34">
        <v>4533</v>
      </c>
    </row>
    <row r="1204" spans="1:7" x14ac:dyDescent="0.25">
      <c r="A1204" s="29">
        <v>43645</v>
      </c>
      <c r="B1204" s="25">
        <f>SalesAndOrders[[#This Row],[Date]]</f>
        <v>43645</v>
      </c>
      <c r="C1204" s="31" t="s">
        <v>16</v>
      </c>
      <c r="D1204" s="31" t="s">
        <v>57</v>
      </c>
      <c r="E1204" s="31" t="s">
        <v>14</v>
      </c>
      <c r="F1204" s="31">
        <v>76</v>
      </c>
      <c r="G1204" s="33">
        <v>4152</v>
      </c>
    </row>
    <row r="1205" spans="1:7" x14ac:dyDescent="0.25">
      <c r="A1205" s="9">
        <v>43645</v>
      </c>
      <c r="B1205" s="25">
        <f>SalesAndOrders[[#This Row],[Date]]</f>
        <v>43645</v>
      </c>
      <c r="C1205" s="8" t="s">
        <v>16</v>
      </c>
      <c r="D1205" s="8" t="s">
        <v>57</v>
      </c>
      <c r="E1205" s="8" t="s">
        <v>14</v>
      </c>
      <c r="F1205" s="8">
        <v>45</v>
      </c>
      <c r="G1205" s="34">
        <v>3022</v>
      </c>
    </row>
    <row r="1206" spans="1:7" x14ac:dyDescent="0.25">
      <c r="A1206" s="29">
        <v>43645</v>
      </c>
      <c r="B1206" s="25">
        <f>SalesAndOrders[[#This Row],[Date]]</f>
        <v>43645</v>
      </c>
      <c r="C1206" s="31" t="s">
        <v>16</v>
      </c>
      <c r="D1206" s="31" t="s">
        <v>57</v>
      </c>
      <c r="E1206" s="31" t="s">
        <v>14</v>
      </c>
      <c r="F1206" s="31">
        <v>98</v>
      </c>
      <c r="G1206" s="33">
        <v>2399</v>
      </c>
    </row>
    <row r="1207" spans="1:7" x14ac:dyDescent="0.25">
      <c r="A1207" s="9">
        <v>43645</v>
      </c>
      <c r="B1207" s="25">
        <f>SalesAndOrders[[#This Row],[Date]]</f>
        <v>43645</v>
      </c>
      <c r="C1207" s="8" t="s">
        <v>16</v>
      </c>
      <c r="D1207" s="8" t="s">
        <v>57</v>
      </c>
      <c r="E1207" s="8" t="s">
        <v>14</v>
      </c>
      <c r="F1207" s="8">
        <v>119</v>
      </c>
      <c r="G1207" s="34">
        <v>2052</v>
      </c>
    </row>
    <row r="1208" spans="1:7" x14ac:dyDescent="0.25">
      <c r="A1208" s="29">
        <v>43645</v>
      </c>
      <c r="B1208" s="25">
        <f>SalesAndOrders[[#This Row],[Date]]</f>
        <v>43645</v>
      </c>
      <c r="C1208" s="31" t="s">
        <v>16</v>
      </c>
      <c r="D1208" s="31" t="s">
        <v>57</v>
      </c>
      <c r="E1208" s="31" t="s">
        <v>14</v>
      </c>
      <c r="F1208" s="31">
        <v>57</v>
      </c>
      <c r="G1208" s="33">
        <v>2036</v>
      </c>
    </row>
    <row r="1209" spans="1:7" x14ac:dyDescent="0.25">
      <c r="A1209" s="9">
        <v>43645</v>
      </c>
      <c r="B1209" s="25">
        <f>SalesAndOrders[[#This Row],[Date]]</f>
        <v>43645</v>
      </c>
      <c r="C1209" s="8" t="s">
        <v>10</v>
      </c>
      <c r="D1209" s="8" t="s">
        <v>60</v>
      </c>
      <c r="E1209" s="8" t="s">
        <v>33</v>
      </c>
      <c r="F1209" s="8">
        <v>355</v>
      </c>
      <c r="G1209" s="34">
        <v>11905</v>
      </c>
    </row>
    <row r="1210" spans="1:7" x14ac:dyDescent="0.25">
      <c r="A1210" s="29">
        <v>43645</v>
      </c>
      <c r="B1210" s="25">
        <f>SalesAndOrders[[#This Row],[Date]]</f>
        <v>43645</v>
      </c>
      <c r="C1210" s="31" t="s">
        <v>24</v>
      </c>
      <c r="D1210" s="31" t="s">
        <v>60</v>
      </c>
      <c r="E1210" s="31" t="s">
        <v>33</v>
      </c>
      <c r="F1210" s="31">
        <v>158</v>
      </c>
      <c r="G1210" s="33">
        <v>7520</v>
      </c>
    </row>
    <row r="1211" spans="1:7" x14ac:dyDescent="0.25">
      <c r="A1211" s="9">
        <v>43645</v>
      </c>
      <c r="B1211" s="25">
        <f>SalesAndOrders[[#This Row],[Date]]</f>
        <v>43645</v>
      </c>
      <c r="C1211" s="8" t="s">
        <v>24</v>
      </c>
      <c r="D1211" s="8" t="s">
        <v>60</v>
      </c>
      <c r="E1211" s="8" t="s">
        <v>33</v>
      </c>
      <c r="F1211" s="8">
        <v>188</v>
      </c>
      <c r="G1211" s="34">
        <v>6559</v>
      </c>
    </row>
    <row r="1212" spans="1:7" x14ac:dyDescent="0.25">
      <c r="A1212" s="29">
        <v>43645</v>
      </c>
      <c r="B1212" s="25">
        <f>SalesAndOrders[[#This Row],[Date]]</f>
        <v>43645</v>
      </c>
      <c r="C1212" s="31" t="s">
        <v>24</v>
      </c>
      <c r="D1212" s="31" t="s">
        <v>60</v>
      </c>
      <c r="E1212" s="31" t="s">
        <v>33</v>
      </c>
      <c r="F1212" s="31">
        <v>139</v>
      </c>
      <c r="G1212" s="33">
        <v>4271</v>
      </c>
    </row>
    <row r="1213" spans="1:7" x14ac:dyDescent="0.25">
      <c r="A1213" s="9">
        <v>43645</v>
      </c>
      <c r="B1213" s="25">
        <f>SalesAndOrders[[#This Row],[Date]]</f>
        <v>43645</v>
      </c>
      <c r="C1213" s="8" t="s">
        <v>24</v>
      </c>
      <c r="D1213" s="8" t="s">
        <v>60</v>
      </c>
      <c r="E1213" s="8" t="s">
        <v>33</v>
      </c>
      <c r="F1213" s="8">
        <v>255</v>
      </c>
      <c r="G1213" s="34">
        <v>2947</v>
      </c>
    </row>
    <row r="1214" spans="1:7" x14ac:dyDescent="0.25">
      <c r="A1214" s="29">
        <v>43645</v>
      </c>
      <c r="B1214" s="25">
        <f>SalesAndOrders[[#This Row],[Date]]</f>
        <v>43645</v>
      </c>
      <c r="C1214" s="31" t="s">
        <v>16</v>
      </c>
      <c r="D1214" s="31" t="s">
        <v>60</v>
      </c>
      <c r="E1214" s="31" t="s">
        <v>33</v>
      </c>
      <c r="F1214" s="31">
        <v>80</v>
      </c>
      <c r="G1214" s="33">
        <v>2821</v>
      </c>
    </row>
    <row r="1215" spans="1:7" x14ac:dyDescent="0.25">
      <c r="A1215" s="9">
        <v>43645</v>
      </c>
      <c r="B1215" s="25">
        <f>SalesAndOrders[[#This Row],[Date]]</f>
        <v>43645</v>
      </c>
      <c r="C1215" s="8" t="s">
        <v>16</v>
      </c>
      <c r="D1215" s="8" t="s">
        <v>60</v>
      </c>
      <c r="E1215" s="8" t="s">
        <v>33</v>
      </c>
      <c r="F1215" s="8">
        <v>215</v>
      </c>
      <c r="G1215" s="34">
        <v>2077</v>
      </c>
    </row>
    <row r="1216" spans="1:7" x14ac:dyDescent="0.25">
      <c r="A1216" s="29">
        <v>43645</v>
      </c>
      <c r="B1216" s="25">
        <f>SalesAndOrders[[#This Row],[Date]]</f>
        <v>43645</v>
      </c>
      <c r="C1216" s="31" t="s">
        <v>16</v>
      </c>
      <c r="D1216" s="31" t="s">
        <v>60</v>
      </c>
      <c r="E1216" s="31" t="s">
        <v>33</v>
      </c>
      <c r="F1216" s="31">
        <v>126</v>
      </c>
      <c r="G1216" s="33">
        <v>1748</v>
      </c>
    </row>
    <row r="1217" spans="1:7" x14ac:dyDescent="0.25">
      <c r="A1217" s="9">
        <v>43645</v>
      </c>
      <c r="B1217" s="25">
        <f>SalesAndOrders[[#This Row],[Date]]</f>
        <v>43645</v>
      </c>
      <c r="C1217" s="8" t="s">
        <v>10</v>
      </c>
      <c r="D1217" s="8" t="s">
        <v>67</v>
      </c>
      <c r="E1217" s="8" t="s">
        <v>33</v>
      </c>
      <c r="F1217" s="8">
        <v>166</v>
      </c>
      <c r="G1217" s="34">
        <v>14892</v>
      </c>
    </row>
    <row r="1218" spans="1:7" x14ac:dyDescent="0.25">
      <c r="A1218" s="29">
        <v>43645</v>
      </c>
      <c r="B1218" s="25">
        <f>SalesAndOrders[[#This Row],[Date]]</f>
        <v>43645</v>
      </c>
      <c r="C1218" s="31" t="s">
        <v>16</v>
      </c>
      <c r="D1218" s="31" t="s">
        <v>67</v>
      </c>
      <c r="E1218" s="31" t="s">
        <v>33</v>
      </c>
      <c r="F1218" s="31">
        <v>246</v>
      </c>
      <c r="G1218" s="33">
        <v>9784</v>
      </c>
    </row>
    <row r="1219" spans="1:7" x14ac:dyDescent="0.25">
      <c r="A1219" s="9">
        <v>43645</v>
      </c>
      <c r="B1219" s="25">
        <f>SalesAndOrders[[#This Row],[Date]]</f>
        <v>43645</v>
      </c>
      <c r="C1219" s="8" t="s">
        <v>10</v>
      </c>
      <c r="D1219" s="8" t="s">
        <v>13</v>
      </c>
      <c r="E1219" s="8" t="s">
        <v>14</v>
      </c>
      <c r="F1219" s="8">
        <v>144</v>
      </c>
      <c r="G1219" s="34">
        <v>4573</v>
      </c>
    </row>
    <row r="1220" spans="1:7" x14ac:dyDescent="0.25">
      <c r="A1220" s="29">
        <v>43645</v>
      </c>
      <c r="B1220" s="25">
        <f>SalesAndOrders[[#This Row],[Date]]</f>
        <v>43645</v>
      </c>
      <c r="C1220" s="31" t="s">
        <v>16</v>
      </c>
      <c r="D1220" s="31" t="s">
        <v>67</v>
      </c>
      <c r="E1220" s="31" t="s">
        <v>33</v>
      </c>
      <c r="F1220" s="31">
        <v>77</v>
      </c>
      <c r="G1220" s="33">
        <v>4358</v>
      </c>
    </row>
    <row r="1221" spans="1:7" x14ac:dyDescent="0.25">
      <c r="A1221" s="9">
        <v>43645</v>
      </c>
      <c r="B1221" s="25">
        <f>SalesAndOrders[[#This Row],[Date]]</f>
        <v>43645</v>
      </c>
      <c r="C1221" s="8" t="s">
        <v>24</v>
      </c>
      <c r="D1221" s="8" t="s">
        <v>67</v>
      </c>
      <c r="E1221" s="8" t="s">
        <v>33</v>
      </c>
      <c r="F1221" s="8">
        <v>242</v>
      </c>
      <c r="G1221" s="34">
        <v>2952</v>
      </c>
    </row>
    <row r="1222" spans="1:7" x14ac:dyDescent="0.25">
      <c r="A1222" s="29">
        <v>43645</v>
      </c>
      <c r="B1222" s="25">
        <f>SalesAndOrders[[#This Row],[Date]]</f>
        <v>43645</v>
      </c>
      <c r="C1222" s="31" t="s">
        <v>16</v>
      </c>
      <c r="D1222" s="31" t="s">
        <v>67</v>
      </c>
      <c r="E1222" s="31" t="s">
        <v>33</v>
      </c>
      <c r="F1222" s="31">
        <v>103</v>
      </c>
      <c r="G1222" s="33">
        <v>2367</v>
      </c>
    </row>
    <row r="1223" spans="1:7" x14ac:dyDescent="0.25">
      <c r="A1223" s="9">
        <v>43645</v>
      </c>
      <c r="B1223" s="25">
        <f>SalesAndOrders[[#This Row],[Date]]</f>
        <v>43645</v>
      </c>
      <c r="C1223" s="8" t="s">
        <v>16</v>
      </c>
      <c r="D1223" s="8" t="s">
        <v>67</v>
      </c>
      <c r="E1223" s="8" t="s">
        <v>33</v>
      </c>
      <c r="F1223" s="8">
        <v>104</v>
      </c>
      <c r="G1223" s="34">
        <v>1722</v>
      </c>
    </row>
    <row r="1224" spans="1:7" x14ac:dyDescent="0.25">
      <c r="A1224" s="29">
        <v>43614</v>
      </c>
      <c r="B1224" s="25">
        <f>SalesAndOrders[[#This Row],[Date]]</f>
        <v>43614</v>
      </c>
      <c r="C1224" s="31" t="s">
        <v>10</v>
      </c>
      <c r="D1224" s="31" t="s">
        <v>13</v>
      </c>
      <c r="E1224" s="31" t="s">
        <v>14</v>
      </c>
      <c r="F1224" s="31">
        <v>189</v>
      </c>
      <c r="G1224" s="33">
        <v>9828</v>
      </c>
    </row>
    <row r="1225" spans="1:7" x14ac:dyDescent="0.25">
      <c r="A1225" s="9">
        <v>43614</v>
      </c>
      <c r="B1225" s="25">
        <f>SalesAndOrders[[#This Row],[Date]]</f>
        <v>43614</v>
      </c>
      <c r="C1225" s="8" t="s">
        <v>10</v>
      </c>
      <c r="D1225" s="8" t="s">
        <v>13</v>
      </c>
      <c r="E1225" s="8" t="s">
        <v>14</v>
      </c>
      <c r="F1225" s="8">
        <v>235</v>
      </c>
      <c r="G1225" s="34">
        <v>14999</v>
      </c>
    </row>
    <row r="1226" spans="1:7" x14ac:dyDescent="0.25">
      <c r="A1226" s="29">
        <v>43614</v>
      </c>
      <c r="B1226" s="25">
        <f>SalesAndOrders[[#This Row],[Date]]</f>
        <v>43614</v>
      </c>
      <c r="C1226" s="31" t="s">
        <v>10</v>
      </c>
      <c r="D1226" s="31" t="s">
        <v>13</v>
      </c>
      <c r="E1226" s="31" t="s">
        <v>14</v>
      </c>
      <c r="F1226" s="31">
        <v>340</v>
      </c>
      <c r="G1226" s="33">
        <v>11961</v>
      </c>
    </row>
    <row r="1227" spans="1:7" x14ac:dyDescent="0.25">
      <c r="A1227" s="9">
        <v>43614</v>
      </c>
      <c r="B1227" s="25">
        <f>SalesAndOrders[[#This Row],[Date]]</f>
        <v>43614</v>
      </c>
      <c r="C1227" s="8" t="s">
        <v>10</v>
      </c>
      <c r="D1227" s="8" t="s">
        <v>13</v>
      </c>
      <c r="E1227" s="8" t="s">
        <v>14</v>
      </c>
      <c r="F1227" s="8">
        <v>357</v>
      </c>
      <c r="G1227" s="34">
        <v>11730</v>
      </c>
    </row>
    <row r="1228" spans="1:7" x14ac:dyDescent="0.25">
      <c r="A1228" s="29">
        <v>43614</v>
      </c>
      <c r="B1228" s="25">
        <f>SalesAndOrders[[#This Row],[Date]]</f>
        <v>43614</v>
      </c>
      <c r="C1228" s="31" t="s">
        <v>10</v>
      </c>
      <c r="D1228" s="31" t="s">
        <v>13</v>
      </c>
      <c r="E1228" s="31" t="s">
        <v>14</v>
      </c>
      <c r="F1228" s="31">
        <v>285</v>
      </c>
      <c r="G1228" s="33">
        <v>6329</v>
      </c>
    </row>
    <row r="1229" spans="1:7" x14ac:dyDescent="0.25">
      <c r="A1229" s="9">
        <v>43614</v>
      </c>
      <c r="B1229" s="25">
        <f>SalesAndOrders[[#This Row],[Date]]</f>
        <v>43614</v>
      </c>
      <c r="C1229" s="8" t="s">
        <v>10</v>
      </c>
      <c r="D1229" s="8" t="s">
        <v>13</v>
      </c>
      <c r="E1229" s="8" t="s">
        <v>14</v>
      </c>
      <c r="F1229" s="8">
        <v>124</v>
      </c>
      <c r="G1229" s="34">
        <v>6064</v>
      </c>
    </row>
    <row r="1230" spans="1:7" x14ac:dyDescent="0.25">
      <c r="A1230" s="29">
        <v>43614</v>
      </c>
      <c r="B1230" s="25">
        <f>SalesAndOrders[[#This Row],[Date]]</f>
        <v>43614</v>
      </c>
      <c r="C1230" s="31" t="s">
        <v>10</v>
      </c>
      <c r="D1230" s="31" t="s">
        <v>13</v>
      </c>
      <c r="E1230" s="31" t="s">
        <v>14</v>
      </c>
      <c r="F1230" s="31">
        <v>281</v>
      </c>
      <c r="G1230" s="33">
        <v>5950</v>
      </c>
    </row>
    <row r="1231" spans="1:7" x14ac:dyDescent="0.25">
      <c r="A1231" s="9">
        <v>43614</v>
      </c>
      <c r="B1231" s="25">
        <f>SalesAndOrders[[#This Row],[Date]]</f>
        <v>43614</v>
      </c>
      <c r="C1231" s="8" t="s">
        <v>10</v>
      </c>
      <c r="D1231" s="8" t="s">
        <v>13</v>
      </c>
      <c r="E1231" s="8" t="s">
        <v>14</v>
      </c>
      <c r="F1231" s="8">
        <v>297</v>
      </c>
      <c r="G1231" s="34">
        <v>5729</v>
      </c>
    </row>
    <row r="1232" spans="1:7" x14ac:dyDescent="0.25">
      <c r="A1232" s="29">
        <v>43614</v>
      </c>
      <c r="B1232" s="25">
        <f>SalesAndOrders[[#This Row],[Date]]</f>
        <v>43614</v>
      </c>
      <c r="C1232" s="31" t="s">
        <v>10</v>
      </c>
      <c r="D1232" s="31" t="s">
        <v>13</v>
      </c>
      <c r="E1232" s="31" t="s">
        <v>14</v>
      </c>
      <c r="F1232" s="31">
        <v>146</v>
      </c>
      <c r="G1232" s="33">
        <v>5041</v>
      </c>
    </row>
    <row r="1233" spans="1:7" x14ac:dyDescent="0.25">
      <c r="A1233" s="9">
        <v>43614</v>
      </c>
      <c r="B1233" s="25">
        <f>SalesAndOrders[[#This Row],[Date]]</f>
        <v>43614</v>
      </c>
      <c r="C1233" s="8" t="s">
        <v>10</v>
      </c>
      <c r="D1233" s="8" t="s">
        <v>13</v>
      </c>
      <c r="E1233" s="8" t="s">
        <v>14</v>
      </c>
      <c r="F1233" s="8">
        <v>67</v>
      </c>
      <c r="G1233" s="34">
        <v>4775</v>
      </c>
    </row>
    <row r="1234" spans="1:7" x14ac:dyDescent="0.25">
      <c r="A1234" s="29">
        <v>43614</v>
      </c>
      <c r="B1234" s="25">
        <f>SalesAndOrders[[#This Row],[Date]]</f>
        <v>43614</v>
      </c>
      <c r="C1234" s="31" t="s">
        <v>10</v>
      </c>
      <c r="D1234" s="31" t="s">
        <v>13</v>
      </c>
      <c r="E1234" s="31" t="s">
        <v>14</v>
      </c>
      <c r="F1234" s="31">
        <v>82</v>
      </c>
      <c r="G1234" s="33">
        <v>4035</v>
      </c>
    </row>
    <row r="1235" spans="1:7" x14ac:dyDescent="0.25">
      <c r="A1235" s="9">
        <v>43614</v>
      </c>
      <c r="B1235" s="25">
        <f>SalesAndOrders[[#This Row],[Date]]</f>
        <v>43614</v>
      </c>
      <c r="C1235" s="8" t="s">
        <v>10</v>
      </c>
      <c r="D1235" s="8" t="s">
        <v>13</v>
      </c>
      <c r="E1235" s="8" t="s">
        <v>14</v>
      </c>
      <c r="F1235" s="8">
        <v>144</v>
      </c>
      <c r="G1235" s="34">
        <v>2843</v>
      </c>
    </row>
    <row r="1236" spans="1:7" x14ac:dyDescent="0.25">
      <c r="A1236" s="29">
        <v>43614</v>
      </c>
      <c r="B1236" s="25">
        <f>SalesAndOrders[[#This Row],[Date]]</f>
        <v>43614</v>
      </c>
      <c r="C1236" s="31" t="s">
        <v>10</v>
      </c>
      <c r="D1236" s="31" t="s">
        <v>13</v>
      </c>
      <c r="E1236" s="31" t="s">
        <v>14</v>
      </c>
      <c r="F1236" s="31">
        <v>69</v>
      </c>
      <c r="G1236" s="33">
        <v>2307</v>
      </c>
    </row>
    <row r="1237" spans="1:7" x14ac:dyDescent="0.25">
      <c r="A1237" s="9">
        <v>43614</v>
      </c>
      <c r="B1237" s="25">
        <f>SalesAndOrders[[#This Row],[Date]]</f>
        <v>43614</v>
      </c>
      <c r="C1237" s="8" t="s">
        <v>10</v>
      </c>
      <c r="D1237" s="8" t="s">
        <v>19</v>
      </c>
      <c r="E1237" s="8" t="s">
        <v>14</v>
      </c>
      <c r="F1237" s="8">
        <v>224</v>
      </c>
      <c r="G1237" s="34">
        <v>10553</v>
      </c>
    </row>
    <row r="1238" spans="1:7" x14ac:dyDescent="0.25">
      <c r="A1238" s="29">
        <v>43614</v>
      </c>
      <c r="B1238" s="25">
        <f>SalesAndOrders[[#This Row],[Date]]</f>
        <v>43614</v>
      </c>
      <c r="C1238" s="31" t="s">
        <v>24</v>
      </c>
      <c r="D1238" s="31" t="s">
        <v>19</v>
      </c>
      <c r="E1238" s="31" t="s">
        <v>14</v>
      </c>
      <c r="F1238" s="31">
        <v>224</v>
      </c>
      <c r="G1238" s="33">
        <v>7575</v>
      </c>
    </row>
    <row r="1239" spans="1:7" x14ac:dyDescent="0.25">
      <c r="A1239" s="9">
        <v>43614</v>
      </c>
      <c r="B1239" s="25">
        <f>SalesAndOrders[[#This Row],[Date]]</f>
        <v>43614</v>
      </c>
      <c r="C1239" s="8" t="s">
        <v>24</v>
      </c>
      <c r="D1239" s="8" t="s">
        <v>19</v>
      </c>
      <c r="E1239" s="8" t="s">
        <v>14</v>
      </c>
      <c r="F1239" s="8">
        <v>171</v>
      </c>
      <c r="G1239" s="34">
        <v>5349</v>
      </c>
    </row>
    <row r="1240" spans="1:7" x14ac:dyDescent="0.25">
      <c r="A1240" s="29">
        <v>43614</v>
      </c>
      <c r="B1240" s="25">
        <f>SalesAndOrders[[#This Row],[Date]]</f>
        <v>43614</v>
      </c>
      <c r="C1240" s="31" t="s">
        <v>16</v>
      </c>
      <c r="D1240" s="31" t="s">
        <v>19</v>
      </c>
      <c r="E1240" s="31" t="s">
        <v>14</v>
      </c>
      <c r="F1240" s="31">
        <v>133</v>
      </c>
      <c r="G1240" s="33">
        <v>5198</v>
      </c>
    </row>
    <row r="1241" spans="1:7" x14ac:dyDescent="0.25">
      <c r="A1241" s="9">
        <v>43614</v>
      </c>
      <c r="B1241" s="25">
        <f>SalesAndOrders[[#This Row],[Date]]</f>
        <v>43614</v>
      </c>
      <c r="C1241" s="8" t="s">
        <v>24</v>
      </c>
      <c r="D1241" s="8" t="s">
        <v>19</v>
      </c>
      <c r="E1241" s="8" t="s">
        <v>14</v>
      </c>
      <c r="F1241" s="8">
        <v>154</v>
      </c>
      <c r="G1241" s="34">
        <v>4450</v>
      </c>
    </row>
    <row r="1242" spans="1:7" x14ac:dyDescent="0.25">
      <c r="A1242" s="29">
        <v>43614</v>
      </c>
      <c r="B1242" s="25">
        <f>SalesAndOrders[[#This Row],[Date]]</f>
        <v>43614</v>
      </c>
      <c r="C1242" s="31" t="s">
        <v>24</v>
      </c>
      <c r="D1242" s="31" t="s">
        <v>19</v>
      </c>
      <c r="E1242" s="31" t="s">
        <v>14</v>
      </c>
      <c r="F1242" s="31">
        <v>106</v>
      </c>
      <c r="G1242" s="33">
        <v>4215</v>
      </c>
    </row>
    <row r="1243" spans="1:7" x14ac:dyDescent="0.25">
      <c r="A1243" s="9">
        <v>43614</v>
      </c>
      <c r="B1243" s="25">
        <f>SalesAndOrders[[#This Row],[Date]]</f>
        <v>43614</v>
      </c>
      <c r="C1243" s="8" t="s">
        <v>24</v>
      </c>
      <c r="D1243" s="8" t="s">
        <v>19</v>
      </c>
      <c r="E1243" s="8" t="s">
        <v>14</v>
      </c>
      <c r="F1243" s="8">
        <v>173</v>
      </c>
      <c r="G1243" s="34">
        <v>4191</v>
      </c>
    </row>
    <row r="1244" spans="1:7" x14ac:dyDescent="0.25">
      <c r="A1244" s="29">
        <v>43614</v>
      </c>
      <c r="B1244" s="25">
        <f>SalesAndOrders[[#This Row],[Date]]</f>
        <v>43614</v>
      </c>
      <c r="C1244" s="31" t="s">
        <v>24</v>
      </c>
      <c r="D1244" s="31" t="s">
        <v>19</v>
      </c>
      <c r="E1244" s="31" t="s">
        <v>14</v>
      </c>
      <c r="F1244" s="31">
        <v>231</v>
      </c>
      <c r="G1244" s="33">
        <v>3820</v>
      </c>
    </row>
    <row r="1245" spans="1:7" x14ac:dyDescent="0.25">
      <c r="A1245" s="9">
        <v>43614</v>
      </c>
      <c r="B1245" s="25">
        <f>SalesAndOrders[[#This Row],[Date]]</f>
        <v>43614</v>
      </c>
      <c r="C1245" s="8" t="s">
        <v>10</v>
      </c>
      <c r="D1245" s="8" t="s">
        <v>19</v>
      </c>
      <c r="E1245" s="8" t="s">
        <v>14</v>
      </c>
      <c r="F1245" s="8">
        <v>66</v>
      </c>
      <c r="G1245" s="34">
        <v>3355</v>
      </c>
    </row>
    <row r="1246" spans="1:7" x14ac:dyDescent="0.25">
      <c r="A1246" s="29">
        <v>43614</v>
      </c>
      <c r="B1246" s="25">
        <f>SalesAndOrders[[#This Row],[Date]]</f>
        <v>43614</v>
      </c>
      <c r="C1246" s="31" t="s">
        <v>16</v>
      </c>
      <c r="D1246" s="31" t="s">
        <v>19</v>
      </c>
      <c r="E1246" s="31" t="s">
        <v>14</v>
      </c>
      <c r="F1246" s="31">
        <v>108</v>
      </c>
      <c r="G1246" s="33">
        <v>1071</v>
      </c>
    </row>
    <row r="1247" spans="1:7" x14ac:dyDescent="0.25">
      <c r="A1247" s="9">
        <v>43614</v>
      </c>
      <c r="B1247" s="25">
        <f>SalesAndOrders[[#This Row],[Date]]</f>
        <v>43614</v>
      </c>
      <c r="C1247" s="8" t="s">
        <v>10</v>
      </c>
      <c r="D1247" s="8" t="s">
        <v>30</v>
      </c>
      <c r="E1247" s="8" t="s">
        <v>14</v>
      </c>
      <c r="F1247" s="8">
        <v>557</v>
      </c>
      <c r="G1247" s="34">
        <v>13725</v>
      </c>
    </row>
    <row r="1248" spans="1:7" x14ac:dyDescent="0.25">
      <c r="A1248" s="29">
        <v>43614</v>
      </c>
      <c r="B1248" s="25">
        <f>SalesAndOrders[[#This Row],[Date]]</f>
        <v>43614</v>
      </c>
      <c r="C1248" s="31" t="s">
        <v>16</v>
      </c>
      <c r="D1248" s="31" t="s">
        <v>19</v>
      </c>
      <c r="E1248" s="31" t="s">
        <v>14</v>
      </c>
      <c r="F1248" s="31">
        <v>33</v>
      </c>
      <c r="G1248" s="33">
        <v>2010</v>
      </c>
    </row>
    <row r="1249" spans="1:7" x14ac:dyDescent="0.25">
      <c r="A1249" s="9">
        <v>43614</v>
      </c>
      <c r="B1249" s="25">
        <f>SalesAndOrders[[#This Row],[Date]]</f>
        <v>43614</v>
      </c>
      <c r="C1249" s="8" t="s">
        <v>24</v>
      </c>
      <c r="D1249" s="8" t="s">
        <v>30</v>
      </c>
      <c r="E1249" s="8" t="s">
        <v>14</v>
      </c>
      <c r="F1249" s="8">
        <v>177</v>
      </c>
      <c r="G1249" s="34">
        <v>7640</v>
      </c>
    </row>
    <row r="1250" spans="1:7" x14ac:dyDescent="0.25">
      <c r="A1250" s="29">
        <v>43614</v>
      </c>
      <c r="B1250" s="25">
        <f>SalesAndOrders[[#This Row],[Date]]</f>
        <v>43614</v>
      </c>
      <c r="C1250" s="31" t="s">
        <v>10</v>
      </c>
      <c r="D1250" s="31" t="s">
        <v>30</v>
      </c>
      <c r="E1250" s="31" t="s">
        <v>14</v>
      </c>
      <c r="F1250" s="31">
        <v>137</v>
      </c>
      <c r="G1250" s="33">
        <v>6290</v>
      </c>
    </row>
    <row r="1251" spans="1:7" x14ac:dyDescent="0.25">
      <c r="A1251" s="9">
        <v>43614</v>
      </c>
      <c r="B1251" s="25">
        <f>SalesAndOrders[[#This Row],[Date]]</f>
        <v>43614</v>
      </c>
      <c r="C1251" s="8" t="s">
        <v>24</v>
      </c>
      <c r="D1251" s="8" t="s">
        <v>30</v>
      </c>
      <c r="E1251" s="8" t="s">
        <v>14</v>
      </c>
      <c r="F1251" s="8">
        <v>176</v>
      </c>
      <c r="G1251" s="34">
        <v>6135</v>
      </c>
    </row>
    <row r="1252" spans="1:7" x14ac:dyDescent="0.25">
      <c r="A1252" s="29">
        <v>43614</v>
      </c>
      <c r="B1252" s="25">
        <f>SalesAndOrders[[#This Row],[Date]]</f>
        <v>43614</v>
      </c>
      <c r="C1252" s="31" t="s">
        <v>10</v>
      </c>
      <c r="D1252" s="31" t="s">
        <v>67</v>
      </c>
      <c r="E1252" s="31" t="s">
        <v>33</v>
      </c>
      <c r="F1252" s="31">
        <v>268</v>
      </c>
      <c r="G1252" s="33">
        <v>19694</v>
      </c>
    </row>
    <row r="1253" spans="1:7" x14ac:dyDescent="0.25">
      <c r="A1253" s="9">
        <v>43614</v>
      </c>
      <c r="B1253" s="25">
        <f>SalesAndOrders[[#This Row],[Date]]</f>
        <v>43614</v>
      </c>
      <c r="C1253" s="8" t="s">
        <v>24</v>
      </c>
      <c r="D1253" s="8" t="s">
        <v>30</v>
      </c>
      <c r="E1253" s="8" t="s">
        <v>14</v>
      </c>
      <c r="F1253" s="8">
        <v>170</v>
      </c>
      <c r="G1253" s="34">
        <v>4972</v>
      </c>
    </row>
    <row r="1254" spans="1:7" x14ac:dyDescent="0.25">
      <c r="A1254" s="29">
        <v>43614</v>
      </c>
      <c r="B1254" s="25">
        <f>SalesAndOrders[[#This Row],[Date]]</f>
        <v>43614</v>
      </c>
      <c r="C1254" s="31" t="s">
        <v>16</v>
      </c>
      <c r="D1254" s="31" t="s">
        <v>30</v>
      </c>
      <c r="E1254" s="31" t="s">
        <v>14</v>
      </c>
      <c r="F1254" s="31">
        <v>106</v>
      </c>
      <c r="G1254" s="33">
        <v>4145</v>
      </c>
    </row>
    <row r="1255" spans="1:7" x14ac:dyDescent="0.25">
      <c r="A1255" s="9">
        <v>43614</v>
      </c>
      <c r="B1255" s="25">
        <f>SalesAndOrders[[#This Row],[Date]]</f>
        <v>43614</v>
      </c>
      <c r="C1255" s="8" t="s">
        <v>16</v>
      </c>
      <c r="D1255" s="8" t="s">
        <v>30</v>
      </c>
      <c r="E1255" s="8" t="s">
        <v>14</v>
      </c>
      <c r="F1255" s="8">
        <v>127</v>
      </c>
      <c r="G1255" s="34">
        <v>3906</v>
      </c>
    </row>
    <row r="1256" spans="1:7" x14ac:dyDescent="0.25">
      <c r="A1256" s="29">
        <v>43614</v>
      </c>
      <c r="B1256" s="25">
        <f>SalesAndOrders[[#This Row],[Date]]</f>
        <v>43614</v>
      </c>
      <c r="C1256" s="31" t="s">
        <v>24</v>
      </c>
      <c r="D1256" s="31" t="s">
        <v>67</v>
      </c>
      <c r="E1256" s="31" t="s">
        <v>33</v>
      </c>
      <c r="F1256" s="31">
        <v>180</v>
      </c>
      <c r="G1256" s="33">
        <v>2996</v>
      </c>
    </row>
    <row r="1257" spans="1:7" x14ac:dyDescent="0.25">
      <c r="A1257" s="9">
        <v>43614</v>
      </c>
      <c r="B1257" s="25">
        <f>SalesAndOrders[[#This Row],[Date]]</f>
        <v>43614</v>
      </c>
      <c r="C1257" s="8" t="s">
        <v>10</v>
      </c>
      <c r="D1257" s="8" t="s">
        <v>30</v>
      </c>
      <c r="E1257" s="8" t="s">
        <v>14</v>
      </c>
      <c r="F1257" s="8">
        <v>51</v>
      </c>
      <c r="G1257" s="34">
        <v>3522</v>
      </c>
    </row>
    <row r="1258" spans="1:7" x14ac:dyDescent="0.25">
      <c r="A1258" s="29">
        <v>43614</v>
      </c>
      <c r="B1258" s="25">
        <f>SalesAndOrders[[#This Row],[Date]]</f>
        <v>43614</v>
      </c>
      <c r="C1258" s="31" t="s">
        <v>24</v>
      </c>
      <c r="D1258" s="31" t="s">
        <v>30</v>
      </c>
      <c r="E1258" s="31" t="s">
        <v>14</v>
      </c>
      <c r="F1258" s="31">
        <v>78</v>
      </c>
      <c r="G1258" s="33">
        <v>3209</v>
      </c>
    </row>
    <row r="1259" spans="1:7" x14ac:dyDescent="0.25">
      <c r="A1259" s="9">
        <v>43614</v>
      </c>
      <c r="B1259" s="25">
        <f>SalesAndOrders[[#This Row],[Date]]</f>
        <v>43614</v>
      </c>
      <c r="C1259" s="8" t="s">
        <v>24</v>
      </c>
      <c r="D1259" s="8" t="s">
        <v>30</v>
      </c>
      <c r="E1259" s="8" t="s">
        <v>14</v>
      </c>
      <c r="F1259" s="8">
        <v>187</v>
      </c>
      <c r="G1259" s="34">
        <v>2803</v>
      </c>
    </row>
    <row r="1260" spans="1:7" x14ac:dyDescent="0.25">
      <c r="A1260" s="29">
        <v>43614</v>
      </c>
      <c r="B1260" s="25">
        <f>SalesAndOrders[[#This Row],[Date]]</f>
        <v>43614</v>
      </c>
      <c r="C1260" s="31" t="s">
        <v>16</v>
      </c>
      <c r="D1260" s="31" t="s">
        <v>30</v>
      </c>
      <c r="E1260" s="31" t="s">
        <v>14</v>
      </c>
      <c r="F1260" s="31">
        <v>77</v>
      </c>
      <c r="G1260" s="33">
        <v>1965</v>
      </c>
    </row>
    <row r="1261" spans="1:7" x14ac:dyDescent="0.25">
      <c r="A1261" s="9">
        <v>43614</v>
      </c>
      <c r="B1261" s="25">
        <f>SalesAndOrders[[#This Row],[Date]]</f>
        <v>43614</v>
      </c>
      <c r="C1261" s="8" t="s">
        <v>24</v>
      </c>
      <c r="D1261" s="8" t="s">
        <v>32</v>
      </c>
      <c r="E1261" s="8" t="s">
        <v>33</v>
      </c>
      <c r="F1261" s="8">
        <v>196</v>
      </c>
      <c r="G1261" s="34">
        <v>7036</v>
      </c>
    </row>
    <row r="1262" spans="1:7" x14ac:dyDescent="0.25">
      <c r="A1262" s="29">
        <v>43614</v>
      </c>
      <c r="B1262" s="25">
        <f>SalesAndOrders[[#This Row],[Date]]</f>
        <v>43614</v>
      </c>
      <c r="C1262" s="31" t="s">
        <v>24</v>
      </c>
      <c r="D1262" s="31" t="s">
        <v>32</v>
      </c>
      <c r="E1262" s="31" t="s">
        <v>33</v>
      </c>
      <c r="F1262" s="31">
        <v>295</v>
      </c>
      <c r="G1262" s="33">
        <v>6586</v>
      </c>
    </row>
    <row r="1263" spans="1:7" x14ac:dyDescent="0.25">
      <c r="A1263" s="9">
        <v>43614</v>
      </c>
      <c r="B1263" s="25">
        <f>SalesAndOrders[[#This Row],[Date]]</f>
        <v>43614</v>
      </c>
      <c r="C1263" s="8" t="s">
        <v>16</v>
      </c>
      <c r="D1263" s="8" t="s">
        <v>32</v>
      </c>
      <c r="E1263" s="8" t="s">
        <v>33</v>
      </c>
      <c r="F1263" s="8">
        <v>87</v>
      </c>
      <c r="G1263" s="34">
        <v>5558</v>
      </c>
    </row>
    <row r="1264" spans="1:7" x14ac:dyDescent="0.25">
      <c r="A1264" s="29">
        <v>43614</v>
      </c>
      <c r="B1264" s="25">
        <f>SalesAndOrders[[#This Row],[Date]]</f>
        <v>43614</v>
      </c>
      <c r="C1264" s="31" t="s">
        <v>24</v>
      </c>
      <c r="D1264" s="31" t="s">
        <v>32</v>
      </c>
      <c r="E1264" s="31" t="s">
        <v>33</v>
      </c>
      <c r="F1264" s="31">
        <v>64</v>
      </c>
      <c r="G1264" s="33">
        <v>4855</v>
      </c>
    </row>
    <row r="1265" spans="1:7" x14ac:dyDescent="0.25">
      <c r="A1265" s="9">
        <v>43614</v>
      </c>
      <c r="B1265" s="25">
        <f>SalesAndOrders[[#This Row],[Date]]</f>
        <v>43614</v>
      </c>
      <c r="C1265" s="8" t="s">
        <v>16</v>
      </c>
      <c r="D1265" s="8" t="s">
        <v>32</v>
      </c>
      <c r="E1265" s="8" t="s">
        <v>33</v>
      </c>
      <c r="F1265" s="8">
        <v>66</v>
      </c>
      <c r="G1265" s="34">
        <v>3529</v>
      </c>
    </row>
    <row r="1266" spans="1:7" x14ac:dyDescent="0.25">
      <c r="A1266" s="29">
        <v>43614</v>
      </c>
      <c r="B1266" s="25">
        <f>SalesAndOrders[[#This Row],[Date]]</f>
        <v>43614</v>
      </c>
      <c r="C1266" s="31" t="s">
        <v>16</v>
      </c>
      <c r="D1266" s="31" t="s">
        <v>32</v>
      </c>
      <c r="E1266" s="31" t="s">
        <v>33</v>
      </c>
      <c r="F1266" s="31">
        <v>135</v>
      </c>
      <c r="G1266" s="33">
        <v>3140</v>
      </c>
    </row>
    <row r="1267" spans="1:7" x14ac:dyDescent="0.25">
      <c r="A1267" s="9">
        <v>43614</v>
      </c>
      <c r="B1267" s="25">
        <f>SalesAndOrders[[#This Row],[Date]]</f>
        <v>43614</v>
      </c>
      <c r="C1267" s="8" t="s">
        <v>24</v>
      </c>
      <c r="D1267" s="8" t="s">
        <v>32</v>
      </c>
      <c r="E1267" s="8" t="s">
        <v>33</v>
      </c>
      <c r="F1267" s="8">
        <v>227</v>
      </c>
      <c r="G1267" s="34">
        <v>1905</v>
      </c>
    </row>
    <row r="1268" spans="1:7" x14ac:dyDescent="0.25">
      <c r="A1268" s="29">
        <v>43614</v>
      </c>
      <c r="B1268" s="25">
        <f>SalesAndOrders[[#This Row],[Date]]</f>
        <v>43614</v>
      </c>
      <c r="C1268" s="31" t="s">
        <v>10</v>
      </c>
      <c r="D1268" s="31" t="s">
        <v>30</v>
      </c>
      <c r="E1268" s="31" t="s">
        <v>14</v>
      </c>
      <c r="F1268" s="31">
        <v>479</v>
      </c>
      <c r="G1268" s="33">
        <v>13554</v>
      </c>
    </row>
    <row r="1269" spans="1:7" x14ac:dyDescent="0.25">
      <c r="A1269" s="9">
        <v>43614</v>
      </c>
      <c r="B1269" s="25">
        <f>SalesAndOrders[[#This Row],[Date]]</f>
        <v>43614</v>
      </c>
      <c r="C1269" s="8" t="s">
        <v>10</v>
      </c>
      <c r="D1269" s="8" t="s">
        <v>32</v>
      </c>
      <c r="E1269" s="8" t="s">
        <v>33</v>
      </c>
      <c r="F1269" s="8">
        <v>28</v>
      </c>
      <c r="G1269" s="34">
        <v>1325</v>
      </c>
    </row>
    <row r="1270" spans="1:7" x14ac:dyDescent="0.25">
      <c r="A1270" s="29">
        <v>43614</v>
      </c>
      <c r="B1270" s="25">
        <f>SalesAndOrders[[#This Row],[Date]]</f>
        <v>43614</v>
      </c>
      <c r="C1270" s="31" t="s">
        <v>16</v>
      </c>
      <c r="D1270" s="31" t="s">
        <v>32</v>
      </c>
      <c r="E1270" s="31" t="s">
        <v>33</v>
      </c>
      <c r="F1270" s="31">
        <v>70</v>
      </c>
      <c r="G1270" s="33">
        <v>833</v>
      </c>
    </row>
    <row r="1271" spans="1:7" x14ac:dyDescent="0.25">
      <c r="A1271" s="9">
        <v>43614</v>
      </c>
      <c r="B1271" s="25">
        <f>SalesAndOrders[[#This Row],[Date]]</f>
        <v>43614</v>
      </c>
      <c r="C1271" s="8" t="s">
        <v>16</v>
      </c>
      <c r="D1271" s="8" t="s">
        <v>32</v>
      </c>
      <c r="E1271" s="8" t="s">
        <v>33</v>
      </c>
      <c r="F1271" s="8">
        <v>16</v>
      </c>
      <c r="G1271" s="34">
        <v>768</v>
      </c>
    </row>
    <row r="1272" spans="1:7" x14ac:dyDescent="0.25">
      <c r="A1272" s="29">
        <v>43614</v>
      </c>
      <c r="B1272" s="25">
        <f>SalesAndOrders[[#This Row],[Date]]</f>
        <v>43614</v>
      </c>
      <c r="C1272" s="31" t="s">
        <v>16</v>
      </c>
      <c r="D1272" s="31" t="s">
        <v>32</v>
      </c>
      <c r="E1272" s="31" t="s">
        <v>33</v>
      </c>
      <c r="F1272" s="31">
        <v>124</v>
      </c>
      <c r="G1272" s="33">
        <v>637</v>
      </c>
    </row>
    <row r="1273" spans="1:7" x14ac:dyDescent="0.25">
      <c r="A1273" s="9">
        <v>43614</v>
      </c>
      <c r="B1273" s="25">
        <f>SalesAndOrders[[#This Row],[Date]]</f>
        <v>43614</v>
      </c>
      <c r="C1273" s="8" t="s">
        <v>10</v>
      </c>
      <c r="D1273" s="8" t="s">
        <v>39</v>
      </c>
      <c r="E1273" s="8" t="s">
        <v>33</v>
      </c>
      <c r="F1273" s="8">
        <v>470</v>
      </c>
      <c r="G1273" s="34">
        <v>12418</v>
      </c>
    </row>
    <row r="1274" spans="1:7" x14ac:dyDescent="0.25">
      <c r="A1274" s="29">
        <v>43614</v>
      </c>
      <c r="B1274" s="25">
        <f>SalesAndOrders[[#This Row],[Date]]</f>
        <v>43614</v>
      </c>
      <c r="C1274" s="31" t="s">
        <v>10</v>
      </c>
      <c r="D1274" s="31" t="s">
        <v>39</v>
      </c>
      <c r="E1274" s="31" t="s">
        <v>33</v>
      </c>
      <c r="F1274" s="31">
        <v>82</v>
      </c>
      <c r="G1274" s="33">
        <v>9187</v>
      </c>
    </row>
    <row r="1275" spans="1:7" x14ac:dyDescent="0.25">
      <c r="A1275" s="9">
        <v>43614</v>
      </c>
      <c r="B1275" s="25">
        <f>SalesAndOrders[[#This Row],[Date]]</f>
        <v>43614</v>
      </c>
      <c r="C1275" s="8" t="s">
        <v>10</v>
      </c>
      <c r="D1275" s="8" t="s">
        <v>39</v>
      </c>
      <c r="E1275" s="8" t="s">
        <v>33</v>
      </c>
      <c r="F1275" s="8">
        <v>366</v>
      </c>
      <c r="G1275" s="34">
        <v>7655</v>
      </c>
    </row>
    <row r="1276" spans="1:7" x14ac:dyDescent="0.25">
      <c r="A1276" s="29">
        <v>43614</v>
      </c>
      <c r="B1276" s="25">
        <f>SalesAndOrders[[#This Row],[Date]]</f>
        <v>43614</v>
      </c>
      <c r="C1276" s="31" t="s">
        <v>24</v>
      </c>
      <c r="D1276" s="31" t="s">
        <v>39</v>
      </c>
      <c r="E1276" s="31" t="s">
        <v>33</v>
      </c>
      <c r="F1276" s="31">
        <v>80</v>
      </c>
      <c r="G1276" s="33">
        <v>7083</v>
      </c>
    </row>
    <row r="1277" spans="1:7" x14ac:dyDescent="0.25">
      <c r="A1277" s="9">
        <v>43614</v>
      </c>
      <c r="B1277" s="25">
        <f>SalesAndOrders[[#This Row],[Date]]</f>
        <v>43614</v>
      </c>
      <c r="C1277" s="8" t="s">
        <v>16</v>
      </c>
      <c r="D1277" s="8" t="s">
        <v>39</v>
      </c>
      <c r="E1277" s="8" t="s">
        <v>33</v>
      </c>
      <c r="F1277" s="8">
        <v>58</v>
      </c>
      <c r="G1277" s="34">
        <v>6137</v>
      </c>
    </row>
    <row r="1278" spans="1:7" x14ac:dyDescent="0.25">
      <c r="A1278" s="29">
        <v>43614</v>
      </c>
      <c r="B1278" s="25">
        <f>SalesAndOrders[[#This Row],[Date]]</f>
        <v>43614</v>
      </c>
      <c r="C1278" s="31" t="s">
        <v>10</v>
      </c>
      <c r="D1278" s="31" t="s">
        <v>39</v>
      </c>
      <c r="E1278" s="31" t="s">
        <v>33</v>
      </c>
      <c r="F1278" s="31">
        <v>136</v>
      </c>
      <c r="G1278" s="33">
        <v>5727</v>
      </c>
    </row>
    <row r="1279" spans="1:7" x14ac:dyDescent="0.25">
      <c r="A1279" s="9">
        <v>43614</v>
      </c>
      <c r="B1279" s="25">
        <f>SalesAndOrders[[#This Row],[Date]]</f>
        <v>43614</v>
      </c>
      <c r="C1279" s="8" t="s">
        <v>24</v>
      </c>
      <c r="D1279" s="8" t="s">
        <v>39</v>
      </c>
      <c r="E1279" s="8" t="s">
        <v>33</v>
      </c>
      <c r="F1279" s="8">
        <v>192</v>
      </c>
      <c r="G1279" s="34">
        <v>5685</v>
      </c>
    </row>
    <row r="1280" spans="1:7" x14ac:dyDescent="0.25">
      <c r="A1280" s="29">
        <v>43614</v>
      </c>
      <c r="B1280" s="25">
        <f>SalesAndOrders[[#This Row],[Date]]</f>
        <v>43614</v>
      </c>
      <c r="C1280" s="31" t="s">
        <v>24</v>
      </c>
      <c r="D1280" s="31" t="s">
        <v>39</v>
      </c>
      <c r="E1280" s="31" t="s">
        <v>33</v>
      </c>
      <c r="F1280" s="31">
        <v>270</v>
      </c>
      <c r="G1280" s="33">
        <v>5577</v>
      </c>
    </row>
    <row r="1281" spans="1:7" x14ac:dyDescent="0.25">
      <c r="A1281" s="9">
        <v>43614</v>
      </c>
      <c r="B1281" s="25">
        <f>SalesAndOrders[[#This Row],[Date]]</f>
        <v>43614</v>
      </c>
      <c r="C1281" s="8" t="s">
        <v>24</v>
      </c>
      <c r="D1281" s="8" t="s">
        <v>39</v>
      </c>
      <c r="E1281" s="8" t="s">
        <v>33</v>
      </c>
      <c r="F1281" s="8">
        <v>163</v>
      </c>
      <c r="G1281" s="34">
        <v>5422</v>
      </c>
    </row>
    <row r="1282" spans="1:7" x14ac:dyDescent="0.25">
      <c r="A1282" s="29">
        <v>43614</v>
      </c>
      <c r="B1282" s="25">
        <f>SalesAndOrders[[#This Row],[Date]]</f>
        <v>43614</v>
      </c>
      <c r="C1282" s="31" t="s">
        <v>24</v>
      </c>
      <c r="D1282" s="31" t="s">
        <v>39</v>
      </c>
      <c r="E1282" s="31" t="s">
        <v>33</v>
      </c>
      <c r="F1282" s="31">
        <v>128</v>
      </c>
      <c r="G1282" s="33">
        <v>5288</v>
      </c>
    </row>
    <row r="1283" spans="1:7" x14ac:dyDescent="0.25">
      <c r="A1283" s="9">
        <v>43614</v>
      </c>
      <c r="B1283" s="25">
        <f>SalesAndOrders[[#This Row],[Date]]</f>
        <v>43614</v>
      </c>
      <c r="C1283" s="8" t="s">
        <v>24</v>
      </c>
      <c r="D1283" s="8" t="s">
        <v>39</v>
      </c>
      <c r="E1283" s="8" t="s">
        <v>33</v>
      </c>
      <c r="F1283" s="8">
        <v>165</v>
      </c>
      <c r="G1283" s="34">
        <v>4671</v>
      </c>
    </row>
    <row r="1284" spans="1:7" x14ac:dyDescent="0.25">
      <c r="A1284" s="29">
        <v>43614</v>
      </c>
      <c r="B1284" s="25">
        <f>SalesAndOrders[[#This Row],[Date]]</f>
        <v>43614</v>
      </c>
      <c r="C1284" s="31" t="s">
        <v>24</v>
      </c>
      <c r="D1284" s="31" t="s">
        <v>39</v>
      </c>
      <c r="E1284" s="31" t="s">
        <v>33</v>
      </c>
      <c r="F1284" s="31">
        <v>75</v>
      </c>
      <c r="G1284" s="33">
        <v>3372</v>
      </c>
    </row>
    <row r="1285" spans="1:7" x14ac:dyDescent="0.25">
      <c r="A1285" s="9">
        <v>43614</v>
      </c>
      <c r="B1285" s="25">
        <f>SalesAndOrders[[#This Row],[Date]]</f>
        <v>43614</v>
      </c>
      <c r="C1285" s="8" t="s">
        <v>24</v>
      </c>
      <c r="D1285" s="8" t="s">
        <v>39</v>
      </c>
      <c r="E1285" s="8" t="s">
        <v>33</v>
      </c>
      <c r="F1285" s="8">
        <v>197</v>
      </c>
      <c r="G1285" s="34">
        <v>2959</v>
      </c>
    </row>
    <row r="1286" spans="1:7" x14ac:dyDescent="0.25">
      <c r="A1286" s="29">
        <v>43614</v>
      </c>
      <c r="B1286" s="25">
        <f>SalesAndOrders[[#This Row],[Date]]</f>
        <v>43614</v>
      </c>
      <c r="C1286" s="31" t="s">
        <v>16</v>
      </c>
      <c r="D1286" s="31" t="s">
        <v>2724</v>
      </c>
      <c r="E1286" s="31" t="s">
        <v>33</v>
      </c>
      <c r="F1286" s="31">
        <v>27</v>
      </c>
      <c r="G1286" s="33">
        <v>7043</v>
      </c>
    </row>
    <row r="1287" spans="1:7" x14ac:dyDescent="0.25">
      <c r="A1287" s="9">
        <v>43614</v>
      </c>
      <c r="B1287" s="25">
        <f>SalesAndOrders[[#This Row],[Date]]</f>
        <v>43614</v>
      </c>
      <c r="C1287" s="8" t="s">
        <v>16</v>
      </c>
      <c r="D1287" s="8" t="s">
        <v>39</v>
      </c>
      <c r="E1287" s="8" t="s">
        <v>33</v>
      </c>
      <c r="F1287" s="8">
        <v>136</v>
      </c>
      <c r="G1287" s="34">
        <v>2224</v>
      </c>
    </row>
    <row r="1288" spans="1:7" x14ac:dyDescent="0.25">
      <c r="A1288" s="29">
        <v>43614</v>
      </c>
      <c r="B1288" s="25">
        <f>SalesAndOrders[[#This Row],[Date]]</f>
        <v>43614</v>
      </c>
      <c r="C1288" s="31" t="s">
        <v>10</v>
      </c>
      <c r="D1288" s="31" t="s">
        <v>2724</v>
      </c>
      <c r="E1288" s="31" t="s">
        <v>33</v>
      </c>
      <c r="F1288" s="31">
        <v>177</v>
      </c>
      <c r="G1288" s="33">
        <v>24554</v>
      </c>
    </row>
    <row r="1289" spans="1:7" x14ac:dyDescent="0.25">
      <c r="A1289" s="9">
        <v>43614</v>
      </c>
      <c r="B1289" s="25">
        <f>SalesAndOrders[[#This Row],[Date]]</f>
        <v>43614</v>
      </c>
      <c r="C1289" s="8" t="s">
        <v>10</v>
      </c>
      <c r="D1289" s="8" t="s">
        <v>2724</v>
      </c>
      <c r="E1289" s="8" t="s">
        <v>33</v>
      </c>
      <c r="F1289" s="8">
        <v>414</v>
      </c>
      <c r="G1289" s="34">
        <v>20929</v>
      </c>
    </row>
    <row r="1290" spans="1:7" x14ac:dyDescent="0.25">
      <c r="A1290" s="29">
        <v>43614</v>
      </c>
      <c r="B1290" s="25">
        <f>SalesAndOrders[[#This Row],[Date]]</f>
        <v>43614</v>
      </c>
      <c r="C1290" s="31" t="s">
        <v>10</v>
      </c>
      <c r="D1290" s="31" t="s">
        <v>2724</v>
      </c>
      <c r="E1290" s="31" t="s">
        <v>33</v>
      </c>
      <c r="F1290" s="31">
        <v>583</v>
      </c>
      <c r="G1290" s="33">
        <v>16956</v>
      </c>
    </row>
    <row r="1291" spans="1:7" x14ac:dyDescent="0.25">
      <c r="A1291" s="9">
        <v>43614</v>
      </c>
      <c r="B1291" s="25">
        <f>SalesAndOrders[[#This Row],[Date]]</f>
        <v>43614</v>
      </c>
      <c r="C1291" s="8" t="s">
        <v>24</v>
      </c>
      <c r="D1291" s="8" t="s">
        <v>2724</v>
      </c>
      <c r="E1291" s="8" t="s">
        <v>33</v>
      </c>
      <c r="F1291" s="8">
        <v>182</v>
      </c>
      <c r="G1291" s="34">
        <v>10654</v>
      </c>
    </row>
    <row r="1292" spans="1:7" x14ac:dyDescent="0.25">
      <c r="A1292" s="29">
        <v>43614</v>
      </c>
      <c r="B1292" s="25">
        <f>SalesAndOrders[[#This Row],[Date]]</f>
        <v>43614</v>
      </c>
      <c r="C1292" s="31" t="s">
        <v>24</v>
      </c>
      <c r="D1292" s="31" t="s">
        <v>2724</v>
      </c>
      <c r="E1292" s="31" t="s">
        <v>33</v>
      </c>
      <c r="F1292" s="31">
        <v>282</v>
      </c>
      <c r="G1292" s="33">
        <v>9269</v>
      </c>
    </row>
    <row r="1293" spans="1:7" x14ac:dyDescent="0.25">
      <c r="A1293" s="9">
        <v>43614</v>
      </c>
      <c r="B1293" s="25">
        <f>SalesAndOrders[[#This Row],[Date]]</f>
        <v>43614</v>
      </c>
      <c r="C1293" s="8" t="s">
        <v>16</v>
      </c>
      <c r="D1293" s="8" t="s">
        <v>2724</v>
      </c>
      <c r="E1293" s="8" t="s">
        <v>33</v>
      </c>
      <c r="F1293" s="8">
        <v>86</v>
      </c>
      <c r="G1293" s="34">
        <v>8773</v>
      </c>
    </row>
    <row r="1294" spans="1:7" x14ac:dyDescent="0.25">
      <c r="A1294" s="29">
        <v>43614</v>
      </c>
      <c r="B1294" s="25">
        <f>SalesAndOrders[[#This Row],[Date]]</f>
        <v>43614</v>
      </c>
      <c r="C1294" s="31" t="s">
        <v>24</v>
      </c>
      <c r="D1294" s="31" t="s">
        <v>2724</v>
      </c>
      <c r="E1294" s="31" t="s">
        <v>33</v>
      </c>
      <c r="F1294" s="31">
        <v>190</v>
      </c>
      <c r="G1294" s="33">
        <v>7896</v>
      </c>
    </row>
    <row r="1295" spans="1:7" x14ac:dyDescent="0.25">
      <c r="A1295" s="9">
        <v>43614</v>
      </c>
      <c r="B1295" s="25">
        <f>SalesAndOrders[[#This Row],[Date]]</f>
        <v>43614</v>
      </c>
      <c r="C1295" s="8" t="s">
        <v>10</v>
      </c>
      <c r="D1295" s="8" t="s">
        <v>2724</v>
      </c>
      <c r="E1295" s="8" t="s">
        <v>33</v>
      </c>
      <c r="F1295" s="8">
        <v>182</v>
      </c>
      <c r="G1295" s="34">
        <v>7493</v>
      </c>
    </row>
    <row r="1296" spans="1:7" x14ac:dyDescent="0.25">
      <c r="A1296" s="29">
        <v>43614</v>
      </c>
      <c r="B1296" s="25">
        <f>SalesAndOrders[[#This Row],[Date]]</f>
        <v>43614</v>
      </c>
      <c r="C1296" s="31" t="s">
        <v>16</v>
      </c>
      <c r="D1296" s="31" t="s">
        <v>2724</v>
      </c>
      <c r="E1296" s="31" t="s">
        <v>33</v>
      </c>
      <c r="F1296" s="31">
        <v>75</v>
      </c>
      <c r="G1296" s="33">
        <v>6535</v>
      </c>
    </row>
    <row r="1297" spans="1:7" x14ac:dyDescent="0.25">
      <c r="A1297" s="9">
        <v>43614</v>
      </c>
      <c r="B1297" s="25">
        <f>SalesAndOrders[[#This Row],[Date]]</f>
        <v>43614</v>
      </c>
      <c r="C1297" s="8" t="s">
        <v>24</v>
      </c>
      <c r="D1297" s="8" t="s">
        <v>2724</v>
      </c>
      <c r="E1297" s="8" t="s">
        <v>33</v>
      </c>
      <c r="F1297" s="8">
        <v>149</v>
      </c>
      <c r="G1297" s="34">
        <v>6294</v>
      </c>
    </row>
    <row r="1298" spans="1:7" x14ac:dyDescent="0.25">
      <c r="A1298" s="29">
        <v>43614</v>
      </c>
      <c r="B1298" s="25">
        <f>SalesAndOrders[[#This Row],[Date]]</f>
        <v>43614</v>
      </c>
      <c r="C1298" s="31" t="s">
        <v>24</v>
      </c>
      <c r="D1298" s="31" t="s">
        <v>2724</v>
      </c>
      <c r="E1298" s="31" t="s">
        <v>33</v>
      </c>
      <c r="F1298" s="31">
        <v>184</v>
      </c>
      <c r="G1298" s="33">
        <v>6064</v>
      </c>
    </row>
    <row r="1299" spans="1:7" x14ac:dyDescent="0.25">
      <c r="A1299" s="9">
        <v>43614</v>
      </c>
      <c r="B1299" s="25">
        <f>SalesAndOrders[[#This Row],[Date]]</f>
        <v>43614</v>
      </c>
      <c r="C1299" s="8" t="s">
        <v>10</v>
      </c>
      <c r="D1299" s="8" t="s">
        <v>2724</v>
      </c>
      <c r="E1299" s="8" t="s">
        <v>33</v>
      </c>
      <c r="F1299" s="8">
        <v>287</v>
      </c>
      <c r="G1299" s="34">
        <v>5953</v>
      </c>
    </row>
    <row r="1300" spans="1:7" x14ac:dyDescent="0.25">
      <c r="A1300" s="29">
        <v>43614</v>
      </c>
      <c r="B1300" s="25">
        <f>SalesAndOrders[[#This Row],[Date]]</f>
        <v>43614</v>
      </c>
      <c r="C1300" s="31" t="s">
        <v>24</v>
      </c>
      <c r="D1300" s="31" t="s">
        <v>2724</v>
      </c>
      <c r="E1300" s="31" t="s">
        <v>33</v>
      </c>
      <c r="F1300" s="31">
        <v>208</v>
      </c>
      <c r="G1300" s="33">
        <v>5717</v>
      </c>
    </row>
    <row r="1301" spans="1:7" x14ac:dyDescent="0.25">
      <c r="A1301" s="9">
        <v>43614</v>
      </c>
      <c r="B1301" s="25">
        <f>SalesAndOrders[[#This Row],[Date]]</f>
        <v>43614</v>
      </c>
      <c r="C1301" s="8" t="s">
        <v>24</v>
      </c>
      <c r="D1301" s="8" t="s">
        <v>2724</v>
      </c>
      <c r="E1301" s="8" t="s">
        <v>33</v>
      </c>
      <c r="F1301" s="8">
        <v>265</v>
      </c>
      <c r="G1301" s="34">
        <v>5126</v>
      </c>
    </row>
    <row r="1302" spans="1:7" x14ac:dyDescent="0.25">
      <c r="A1302" s="29">
        <v>43614</v>
      </c>
      <c r="B1302" s="25">
        <f>SalesAndOrders[[#This Row],[Date]]</f>
        <v>43614</v>
      </c>
      <c r="C1302" s="31" t="s">
        <v>10</v>
      </c>
      <c r="D1302" s="31" t="s">
        <v>60</v>
      </c>
      <c r="E1302" s="31" t="s">
        <v>33</v>
      </c>
      <c r="F1302" s="31">
        <v>438</v>
      </c>
      <c r="G1302" s="33">
        <v>18096</v>
      </c>
    </row>
    <row r="1303" spans="1:7" x14ac:dyDescent="0.25">
      <c r="A1303" s="9">
        <v>43614</v>
      </c>
      <c r="B1303" s="25">
        <f>SalesAndOrders[[#This Row],[Date]]</f>
        <v>43614</v>
      </c>
      <c r="C1303" s="8" t="s">
        <v>24</v>
      </c>
      <c r="D1303" s="8" t="s">
        <v>2724</v>
      </c>
      <c r="E1303" s="8" t="s">
        <v>33</v>
      </c>
      <c r="F1303" s="8">
        <v>169</v>
      </c>
      <c r="G1303" s="34">
        <v>3705</v>
      </c>
    </row>
    <row r="1304" spans="1:7" x14ac:dyDescent="0.25">
      <c r="A1304" s="29">
        <v>43614</v>
      </c>
      <c r="B1304" s="25">
        <f>SalesAndOrders[[#This Row],[Date]]</f>
        <v>43614</v>
      </c>
      <c r="C1304" s="31" t="s">
        <v>16</v>
      </c>
      <c r="D1304" s="31" t="s">
        <v>2724</v>
      </c>
      <c r="E1304" s="31" t="s">
        <v>33</v>
      </c>
      <c r="F1304" s="31">
        <v>38</v>
      </c>
      <c r="G1304" s="33">
        <v>3664</v>
      </c>
    </row>
    <row r="1305" spans="1:7" x14ac:dyDescent="0.25">
      <c r="A1305" s="9">
        <v>43614</v>
      </c>
      <c r="B1305" s="25">
        <f>SalesAndOrders[[#This Row],[Date]]</f>
        <v>43614</v>
      </c>
      <c r="C1305" s="8" t="s">
        <v>10</v>
      </c>
      <c r="D1305" s="8" t="s">
        <v>2724</v>
      </c>
      <c r="E1305" s="8" t="s">
        <v>33</v>
      </c>
      <c r="F1305" s="8">
        <v>113</v>
      </c>
      <c r="G1305" s="34">
        <v>5897</v>
      </c>
    </row>
    <row r="1306" spans="1:7" x14ac:dyDescent="0.25">
      <c r="A1306" s="29">
        <v>43614</v>
      </c>
      <c r="B1306" s="25">
        <f>SalesAndOrders[[#This Row],[Date]]</f>
        <v>43614</v>
      </c>
      <c r="C1306" s="31" t="s">
        <v>24</v>
      </c>
      <c r="D1306" s="31" t="s">
        <v>57</v>
      </c>
      <c r="E1306" s="31" t="s">
        <v>14</v>
      </c>
      <c r="F1306" s="31">
        <v>262</v>
      </c>
      <c r="G1306" s="33">
        <v>9310</v>
      </c>
    </row>
    <row r="1307" spans="1:7" x14ac:dyDescent="0.25">
      <c r="A1307" s="9">
        <v>43614</v>
      </c>
      <c r="B1307" s="25">
        <f>SalesAndOrders[[#This Row],[Date]]</f>
        <v>43614</v>
      </c>
      <c r="C1307" s="8" t="s">
        <v>24</v>
      </c>
      <c r="D1307" s="8" t="s">
        <v>57</v>
      </c>
      <c r="E1307" s="8" t="s">
        <v>14</v>
      </c>
      <c r="F1307" s="8">
        <v>169</v>
      </c>
      <c r="G1307" s="34">
        <v>6755</v>
      </c>
    </row>
    <row r="1308" spans="1:7" x14ac:dyDescent="0.25">
      <c r="A1308" s="29">
        <v>43614</v>
      </c>
      <c r="B1308" s="25">
        <f>SalesAndOrders[[#This Row],[Date]]</f>
        <v>43614</v>
      </c>
      <c r="C1308" s="31" t="s">
        <v>24</v>
      </c>
      <c r="D1308" s="31" t="s">
        <v>57</v>
      </c>
      <c r="E1308" s="31" t="s">
        <v>14</v>
      </c>
      <c r="F1308" s="31">
        <v>54</v>
      </c>
      <c r="G1308" s="33">
        <v>5583</v>
      </c>
    </row>
    <row r="1309" spans="1:7" x14ac:dyDescent="0.25">
      <c r="A1309" s="9">
        <v>43614</v>
      </c>
      <c r="B1309" s="25">
        <f>SalesAndOrders[[#This Row],[Date]]</f>
        <v>43614</v>
      </c>
      <c r="C1309" s="8" t="s">
        <v>16</v>
      </c>
      <c r="D1309" s="8" t="s">
        <v>57</v>
      </c>
      <c r="E1309" s="8" t="s">
        <v>14</v>
      </c>
      <c r="F1309" s="8">
        <v>85</v>
      </c>
      <c r="G1309" s="34">
        <v>2960</v>
      </c>
    </row>
    <row r="1310" spans="1:7" x14ac:dyDescent="0.25">
      <c r="A1310" s="29">
        <v>43614</v>
      </c>
      <c r="B1310" s="25">
        <f>SalesAndOrders[[#This Row],[Date]]</f>
        <v>43614</v>
      </c>
      <c r="C1310" s="31" t="s">
        <v>16</v>
      </c>
      <c r="D1310" s="31" t="s">
        <v>57</v>
      </c>
      <c r="E1310" s="31" t="s">
        <v>14</v>
      </c>
      <c r="F1310" s="31">
        <v>41</v>
      </c>
      <c r="G1310" s="33">
        <v>3540</v>
      </c>
    </row>
    <row r="1311" spans="1:7" x14ac:dyDescent="0.25">
      <c r="A1311" s="9">
        <v>43614</v>
      </c>
      <c r="B1311" s="25">
        <f>SalesAndOrders[[#This Row],[Date]]</f>
        <v>43614</v>
      </c>
      <c r="C1311" s="8" t="s">
        <v>10</v>
      </c>
      <c r="D1311" s="8" t="s">
        <v>60</v>
      </c>
      <c r="E1311" s="8" t="s">
        <v>33</v>
      </c>
      <c r="F1311" s="8">
        <v>375</v>
      </c>
      <c r="G1311" s="34">
        <v>16658</v>
      </c>
    </row>
    <row r="1312" spans="1:7" x14ac:dyDescent="0.25">
      <c r="A1312" s="29">
        <v>43614</v>
      </c>
      <c r="B1312" s="25">
        <f>SalesAndOrders[[#This Row],[Date]]</f>
        <v>43614</v>
      </c>
      <c r="C1312" s="31" t="s">
        <v>10</v>
      </c>
      <c r="D1312" s="31" t="s">
        <v>60</v>
      </c>
      <c r="E1312" s="31" t="s">
        <v>33</v>
      </c>
      <c r="F1312" s="31">
        <v>282</v>
      </c>
      <c r="G1312" s="33">
        <v>15884</v>
      </c>
    </row>
    <row r="1313" spans="1:7" x14ac:dyDescent="0.25">
      <c r="A1313" s="9">
        <v>43614</v>
      </c>
      <c r="B1313" s="25">
        <f>SalesAndOrders[[#This Row],[Date]]</f>
        <v>43614</v>
      </c>
      <c r="C1313" s="8" t="s">
        <v>10</v>
      </c>
      <c r="D1313" s="8" t="s">
        <v>60</v>
      </c>
      <c r="E1313" s="8" t="s">
        <v>33</v>
      </c>
      <c r="F1313" s="8">
        <v>224</v>
      </c>
      <c r="G1313" s="34">
        <v>14165</v>
      </c>
    </row>
    <row r="1314" spans="1:7" x14ac:dyDescent="0.25">
      <c r="A1314" s="29">
        <v>43614</v>
      </c>
      <c r="B1314" s="25">
        <f>SalesAndOrders[[#This Row],[Date]]</f>
        <v>43614</v>
      </c>
      <c r="C1314" s="31" t="s">
        <v>24</v>
      </c>
      <c r="D1314" s="31" t="s">
        <v>60</v>
      </c>
      <c r="E1314" s="31" t="s">
        <v>33</v>
      </c>
      <c r="F1314" s="31">
        <v>50</v>
      </c>
      <c r="G1314" s="33">
        <v>8427</v>
      </c>
    </row>
    <row r="1315" spans="1:7" x14ac:dyDescent="0.25">
      <c r="A1315" s="9">
        <v>43614</v>
      </c>
      <c r="B1315" s="25">
        <f>SalesAndOrders[[#This Row],[Date]]</f>
        <v>43614</v>
      </c>
      <c r="C1315" s="8" t="s">
        <v>24</v>
      </c>
      <c r="D1315" s="8" t="s">
        <v>60</v>
      </c>
      <c r="E1315" s="8" t="s">
        <v>33</v>
      </c>
      <c r="F1315" s="8">
        <v>73</v>
      </c>
      <c r="G1315" s="34">
        <v>8122</v>
      </c>
    </row>
    <row r="1316" spans="1:7" x14ac:dyDescent="0.25">
      <c r="A1316" s="29">
        <v>43614</v>
      </c>
      <c r="B1316" s="25">
        <f>SalesAndOrders[[#This Row],[Date]]</f>
        <v>43614</v>
      </c>
      <c r="C1316" s="31" t="s">
        <v>16</v>
      </c>
      <c r="D1316" s="31" t="s">
        <v>2724</v>
      </c>
      <c r="E1316" s="31" t="s">
        <v>33</v>
      </c>
      <c r="F1316" s="31">
        <v>146</v>
      </c>
      <c r="G1316" s="33">
        <v>4258</v>
      </c>
    </row>
    <row r="1317" spans="1:7" x14ac:dyDescent="0.25">
      <c r="A1317" s="9">
        <v>43614</v>
      </c>
      <c r="B1317" s="25">
        <f>SalesAndOrders[[#This Row],[Date]]</f>
        <v>43614</v>
      </c>
      <c r="C1317" s="8" t="s">
        <v>10</v>
      </c>
      <c r="D1317" s="8" t="s">
        <v>60</v>
      </c>
      <c r="E1317" s="8" t="s">
        <v>33</v>
      </c>
      <c r="F1317" s="8">
        <v>237</v>
      </c>
      <c r="G1317" s="34">
        <v>5850</v>
      </c>
    </row>
    <row r="1318" spans="1:7" x14ac:dyDescent="0.25">
      <c r="A1318" s="29">
        <v>43614</v>
      </c>
      <c r="B1318" s="25">
        <f>SalesAndOrders[[#This Row],[Date]]</f>
        <v>43614</v>
      </c>
      <c r="C1318" s="31" t="s">
        <v>24</v>
      </c>
      <c r="D1318" s="31" t="s">
        <v>60</v>
      </c>
      <c r="E1318" s="31" t="s">
        <v>33</v>
      </c>
      <c r="F1318" s="31">
        <v>67</v>
      </c>
      <c r="G1318" s="33">
        <v>5354</v>
      </c>
    </row>
    <row r="1319" spans="1:7" x14ac:dyDescent="0.25">
      <c r="A1319" s="9">
        <v>43614</v>
      </c>
      <c r="B1319" s="25">
        <f>SalesAndOrders[[#This Row],[Date]]</f>
        <v>43614</v>
      </c>
      <c r="C1319" s="8" t="s">
        <v>24</v>
      </c>
      <c r="D1319" s="8" t="s">
        <v>60</v>
      </c>
      <c r="E1319" s="8" t="s">
        <v>33</v>
      </c>
      <c r="F1319" s="8">
        <v>191</v>
      </c>
      <c r="G1319" s="34">
        <v>5071</v>
      </c>
    </row>
    <row r="1320" spans="1:7" x14ac:dyDescent="0.25">
      <c r="A1320" s="29">
        <v>43614</v>
      </c>
      <c r="B1320" s="25">
        <f>SalesAndOrders[[#This Row],[Date]]</f>
        <v>43614</v>
      </c>
      <c r="C1320" s="31" t="s">
        <v>24</v>
      </c>
      <c r="D1320" s="31" t="s">
        <v>60</v>
      </c>
      <c r="E1320" s="31" t="s">
        <v>33</v>
      </c>
      <c r="F1320" s="31">
        <v>56</v>
      </c>
      <c r="G1320" s="33">
        <v>4397</v>
      </c>
    </row>
    <row r="1321" spans="1:7" x14ac:dyDescent="0.25">
      <c r="A1321" s="9">
        <v>43614</v>
      </c>
      <c r="B1321" s="25">
        <f>SalesAndOrders[[#This Row],[Date]]</f>
        <v>43614</v>
      </c>
      <c r="C1321" s="8" t="s">
        <v>24</v>
      </c>
      <c r="D1321" s="8" t="s">
        <v>60</v>
      </c>
      <c r="E1321" s="8" t="s">
        <v>33</v>
      </c>
      <c r="F1321" s="8">
        <v>173</v>
      </c>
      <c r="G1321" s="34">
        <v>3763</v>
      </c>
    </row>
    <row r="1322" spans="1:7" x14ac:dyDescent="0.25">
      <c r="A1322" s="29">
        <v>43614</v>
      </c>
      <c r="B1322" s="25">
        <f>SalesAndOrders[[#This Row],[Date]]</f>
        <v>43614</v>
      </c>
      <c r="C1322" s="31" t="s">
        <v>16</v>
      </c>
      <c r="D1322" s="31" t="s">
        <v>60</v>
      </c>
      <c r="E1322" s="31" t="s">
        <v>33</v>
      </c>
      <c r="F1322" s="31">
        <v>116</v>
      </c>
      <c r="G1322" s="33">
        <v>3463</v>
      </c>
    </row>
    <row r="1323" spans="1:7" x14ac:dyDescent="0.25">
      <c r="A1323" s="9">
        <v>43614</v>
      </c>
      <c r="B1323" s="25">
        <f>SalesAndOrders[[#This Row],[Date]]</f>
        <v>43614</v>
      </c>
      <c r="C1323" s="8" t="s">
        <v>24</v>
      </c>
      <c r="D1323" s="8" t="s">
        <v>67</v>
      </c>
      <c r="E1323" s="8" t="s">
        <v>33</v>
      </c>
      <c r="F1323" s="8">
        <v>156</v>
      </c>
      <c r="G1323" s="34">
        <v>7817</v>
      </c>
    </row>
    <row r="1324" spans="1:7" x14ac:dyDescent="0.25">
      <c r="A1324" s="29">
        <v>43614</v>
      </c>
      <c r="B1324" s="25">
        <f>SalesAndOrders[[#This Row],[Date]]</f>
        <v>43614</v>
      </c>
      <c r="C1324" s="31" t="s">
        <v>10</v>
      </c>
      <c r="D1324" s="31" t="s">
        <v>67</v>
      </c>
      <c r="E1324" s="31" t="s">
        <v>33</v>
      </c>
      <c r="F1324" s="31">
        <v>89</v>
      </c>
      <c r="G1324" s="33">
        <v>4979</v>
      </c>
    </row>
    <row r="1325" spans="1:7" x14ac:dyDescent="0.25">
      <c r="A1325" s="9">
        <v>43614</v>
      </c>
      <c r="B1325" s="25">
        <f>SalesAndOrders[[#This Row],[Date]]</f>
        <v>43614</v>
      </c>
      <c r="C1325" s="8" t="s">
        <v>24</v>
      </c>
      <c r="D1325" s="8" t="s">
        <v>67</v>
      </c>
      <c r="E1325" s="8" t="s">
        <v>33</v>
      </c>
      <c r="F1325" s="8">
        <v>166</v>
      </c>
      <c r="G1325" s="34">
        <v>4029</v>
      </c>
    </row>
    <row r="1326" spans="1:7" x14ac:dyDescent="0.25">
      <c r="A1326" s="29">
        <v>43614</v>
      </c>
      <c r="B1326" s="25">
        <f>SalesAndOrders[[#This Row],[Date]]</f>
        <v>43614</v>
      </c>
      <c r="C1326" s="31" t="s">
        <v>16</v>
      </c>
      <c r="D1326" s="31" t="s">
        <v>67</v>
      </c>
      <c r="E1326" s="31" t="s">
        <v>33</v>
      </c>
      <c r="F1326" s="31">
        <v>42</v>
      </c>
      <c r="G1326" s="33">
        <v>3913</v>
      </c>
    </row>
    <row r="1327" spans="1:7" x14ac:dyDescent="0.25">
      <c r="A1327" s="9">
        <v>43614</v>
      </c>
      <c r="B1327" s="25">
        <f>SalesAndOrders[[#This Row],[Date]]</f>
        <v>43614</v>
      </c>
      <c r="C1327" s="8" t="s">
        <v>24</v>
      </c>
      <c r="D1327" s="8" t="s">
        <v>67</v>
      </c>
      <c r="E1327" s="8" t="s">
        <v>33</v>
      </c>
      <c r="F1327" s="8">
        <v>72</v>
      </c>
      <c r="G1327" s="34">
        <v>3708</v>
      </c>
    </row>
    <row r="1328" spans="1:7" x14ac:dyDescent="0.25">
      <c r="A1328" s="29">
        <v>43614</v>
      </c>
      <c r="B1328" s="25">
        <f>SalesAndOrders[[#This Row],[Date]]</f>
        <v>43614</v>
      </c>
      <c r="C1328" s="31" t="s">
        <v>24</v>
      </c>
      <c r="D1328" s="31" t="s">
        <v>67</v>
      </c>
      <c r="E1328" s="31" t="s">
        <v>33</v>
      </c>
      <c r="F1328" s="31">
        <v>164</v>
      </c>
      <c r="G1328" s="33">
        <v>3308</v>
      </c>
    </row>
    <row r="1329" spans="1:7" x14ac:dyDescent="0.25">
      <c r="A1329" s="9">
        <v>43614</v>
      </c>
      <c r="B1329" s="25">
        <f>SalesAndOrders[[#This Row],[Date]]</f>
        <v>43614</v>
      </c>
      <c r="C1329" s="8" t="s">
        <v>24</v>
      </c>
      <c r="D1329" s="8" t="s">
        <v>67</v>
      </c>
      <c r="E1329" s="8" t="s">
        <v>33</v>
      </c>
      <c r="F1329" s="8">
        <v>99</v>
      </c>
      <c r="G1329" s="34">
        <v>3027</v>
      </c>
    </row>
    <row r="1330" spans="1:7" x14ac:dyDescent="0.25">
      <c r="A1330" s="29">
        <v>43614</v>
      </c>
      <c r="B1330" s="25">
        <f>SalesAndOrders[[#This Row],[Date]]</f>
        <v>43614</v>
      </c>
      <c r="C1330" s="31" t="s">
        <v>16</v>
      </c>
      <c r="D1330" s="31" t="s">
        <v>67</v>
      </c>
      <c r="E1330" s="31" t="s">
        <v>33</v>
      </c>
      <c r="F1330" s="31">
        <v>66</v>
      </c>
      <c r="G1330" s="33">
        <v>1603</v>
      </c>
    </row>
    <row r="1331" spans="1:7" x14ac:dyDescent="0.25">
      <c r="A1331" s="9">
        <v>43584</v>
      </c>
      <c r="B1331" s="25">
        <f>SalesAndOrders[[#This Row],[Date]]</f>
        <v>43584</v>
      </c>
      <c r="C1331" s="8" t="s">
        <v>10</v>
      </c>
      <c r="D1331" s="8" t="s">
        <v>13</v>
      </c>
      <c r="E1331" s="8" t="s">
        <v>14</v>
      </c>
      <c r="F1331" s="8">
        <v>170</v>
      </c>
      <c r="G1331" s="34">
        <v>11165</v>
      </c>
    </row>
    <row r="1332" spans="1:7" x14ac:dyDescent="0.25">
      <c r="A1332" s="29">
        <v>43584</v>
      </c>
      <c r="B1332" s="25">
        <f>SalesAndOrders[[#This Row],[Date]]</f>
        <v>43584</v>
      </c>
      <c r="C1332" s="31" t="s">
        <v>10</v>
      </c>
      <c r="D1332" s="31" t="s">
        <v>13</v>
      </c>
      <c r="E1332" s="31" t="s">
        <v>14</v>
      </c>
      <c r="F1332" s="31">
        <v>161</v>
      </c>
      <c r="G1332" s="33">
        <v>13006</v>
      </c>
    </row>
    <row r="1333" spans="1:7" x14ac:dyDescent="0.25">
      <c r="A1333" s="9">
        <v>43584</v>
      </c>
      <c r="B1333" s="25">
        <f>SalesAndOrders[[#This Row],[Date]]</f>
        <v>43584</v>
      </c>
      <c r="C1333" s="8" t="s">
        <v>10</v>
      </c>
      <c r="D1333" s="8" t="s">
        <v>13</v>
      </c>
      <c r="E1333" s="8" t="s">
        <v>14</v>
      </c>
      <c r="F1333" s="8">
        <v>508</v>
      </c>
      <c r="G1333" s="34">
        <v>13890</v>
      </c>
    </row>
    <row r="1334" spans="1:7" x14ac:dyDescent="0.25">
      <c r="A1334" s="29">
        <v>43584</v>
      </c>
      <c r="B1334" s="25">
        <f>SalesAndOrders[[#This Row],[Date]]</f>
        <v>43584</v>
      </c>
      <c r="C1334" s="31" t="s">
        <v>10</v>
      </c>
      <c r="D1334" s="31" t="s">
        <v>13</v>
      </c>
      <c r="E1334" s="31" t="s">
        <v>14</v>
      </c>
      <c r="F1334" s="31">
        <v>487</v>
      </c>
      <c r="G1334" s="33">
        <v>13590</v>
      </c>
    </row>
    <row r="1335" spans="1:7" x14ac:dyDescent="0.25">
      <c r="A1335" s="9">
        <v>43584</v>
      </c>
      <c r="B1335" s="25">
        <f>SalesAndOrders[[#This Row],[Date]]</f>
        <v>43584</v>
      </c>
      <c r="C1335" s="8" t="s">
        <v>10</v>
      </c>
      <c r="D1335" s="8" t="s">
        <v>13</v>
      </c>
      <c r="E1335" s="8" t="s">
        <v>14</v>
      </c>
      <c r="F1335" s="8">
        <v>297</v>
      </c>
      <c r="G1335" s="34">
        <v>9219</v>
      </c>
    </row>
    <row r="1336" spans="1:7" x14ac:dyDescent="0.25">
      <c r="A1336" s="29">
        <v>43584</v>
      </c>
      <c r="B1336" s="25">
        <f>SalesAndOrders[[#This Row],[Date]]</f>
        <v>43584</v>
      </c>
      <c r="C1336" s="31" t="s">
        <v>10</v>
      </c>
      <c r="D1336" s="31" t="s">
        <v>13</v>
      </c>
      <c r="E1336" s="31" t="s">
        <v>14</v>
      </c>
      <c r="F1336" s="31">
        <v>246</v>
      </c>
      <c r="G1336" s="33">
        <v>7467</v>
      </c>
    </row>
    <row r="1337" spans="1:7" x14ac:dyDescent="0.25">
      <c r="A1337" s="9">
        <v>43584</v>
      </c>
      <c r="B1337" s="25">
        <f>SalesAndOrders[[#This Row],[Date]]</f>
        <v>43584</v>
      </c>
      <c r="C1337" s="8" t="s">
        <v>10</v>
      </c>
      <c r="D1337" s="8" t="s">
        <v>13</v>
      </c>
      <c r="E1337" s="8" t="s">
        <v>14</v>
      </c>
      <c r="F1337" s="8">
        <v>57</v>
      </c>
      <c r="G1337" s="34">
        <v>4441</v>
      </c>
    </row>
    <row r="1338" spans="1:7" x14ac:dyDescent="0.25">
      <c r="A1338" s="29">
        <v>43584</v>
      </c>
      <c r="B1338" s="25">
        <f>SalesAndOrders[[#This Row],[Date]]</f>
        <v>43584</v>
      </c>
      <c r="C1338" s="31" t="s">
        <v>24</v>
      </c>
      <c r="D1338" s="31" t="s">
        <v>19</v>
      </c>
      <c r="E1338" s="31" t="s">
        <v>14</v>
      </c>
      <c r="F1338" s="31">
        <v>93</v>
      </c>
      <c r="G1338" s="33">
        <v>4017</v>
      </c>
    </row>
    <row r="1339" spans="1:7" x14ac:dyDescent="0.25">
      <c r="A1339" s="9">
        <v>43584</v>
      </c>
      <c r="B1339" s="25">
        <f>SalesAndOrders[[#This Row],[Date]]</f>
        <v>43584</v>
      </c>
      <c r="C1339" s="8" t="s">
        <v>10</v>
      </c>
      <c r="D1339" s="8" t="s">
        <v>13</v>
      </c>
      <c r="E1339" s="8" t="s">
        <v>14</v>
      </c>
      <c r="F1339" s="8">
        <v>61</v>
      </c>
      <c r="G1339" s="34">
        <v>2422</v>
      </c>
    </row>
    <row r="1340" spans="1:7" x14ac:dyDescent="0.25">
      <c r="A1340" s="29">
        <v>43584</v>
      </c>
      <c r="B1340" s="25">
        <f>SalesAndOrders[[#This Row],[Date]]</f>
        <v>43584</v>
      </c>
      <c r="C1340" s="31" t="s">
        <v>10</v>
      </c>
      <c r="D1340" s="31" t="s">
        <v>19</v>
      </c>
      <c r="E1340" s="31" t="s">
        <v>14</v>
      </c>
      <c r="F1340" s="31">
        <v>296</v>
      </c>
      <c r="G1340" s="33">
        <v>11255</v>
      </c>
    </row>
    <row r="1341" spans="1:7" x14ac:dyDescent="0.25">
      <c r="A1341" s="9">
        <v>43584</v>
      </c>
      <c r="B1341" s="25">
        <f>SalesAndOrders[[#This Row],[Date]]</f>
        <v>43584</v>
      </c>
      <c r="C1341" s="8" t="s">
        <v>24</v>
      </c>
      <c r="D1341" s="8" t="s">
        <v>30</v>
      </c>
      <c r="E1341" s="8" t="s">
        <v>14</v>
      </c>
      <c r="F1341" s="8">
        <v>130</v>
      </c>
      <c r="G1341" s="34">
        <v>4873</v>
      </c>
    </row>
    <row r="1342" spans="1:7" x14ac:dyDescent="0.25">
      <c r="A1342" s="29">
        <v>43584</v>
      </c>
      <c r="B1342" s="25">
        <f>SalesAndOrders[[#This Row],[Date]]</f>
        <v>43584</v>
      </c>
      <c r="C1342" s="31" t="s">
        <v>16</v>
      </c>
      <c r="D1342" s="31" t="s">
        <v>19</v>
      </c>
      <c r="E1342" s="31" t="s">
        <v>14</v>
      </c>
      <c r="F1342" s="31">
        <v>32</v>
      </c>
      <c r="G1342" s="33">
        <v>6493</v>
      </c>
    </row>
    <row r="1343" spans="1:7" x14ac:dyDescent="0.25">
      <c r="A1343" s="9">
        <v>43584</v>
      </c>
      <c r="B1343" s="25">
        <f>SalesAndOrders[[#This Row],[Date]]</f>
        <v>43584</v>
      </c>
      <c r="C1343" s="8" t="s">
        <v>24</v>
      </c>
      <c r="D1343" s="8" t="s">
        <v>19</v>
      </c>
      <c r="E1343" s="8" t="s">
        <v>14</v>
      </c>
      <c r="F1343" s="8">
        <v>100</v>
      </c>
      <c r="G1343" s="34">
        <v>6146</v>
      </c>
    </row>
    <row r="1344" spans="1:7" x14ac:dyDescent="0.25">
      <c r="A1344" s="29">
        <v>43584</v>
      </c>
      <c r="B1344" s="25">
        <f>SalesAndOrders[[#This Row],[Date]]</f>
        <v>43584</v>
      </c>
      <c r="C1344" s="31" t="s">
        <v>24</v>
      </c>
      <c r="D1344" s="31" t="s">
        <v>19</v>
      </c>
      <c r="E1344" s="31" t="s">
        <v>14</v>
      </c>
      <c r="F1344" s="31">
        <v>28</v>
      </c>
      <c r="G1344" s="33">
        <v>6090</v>
      </c>
    </row>
    <row r="1345" spans="1:7" x14ac:dyDescent="0.25">
      <c r="A1345" s="9">
        <v>43584</v>
      </c>
      <c r="B1345" s="25">
        <f>SalesAndOrders[[#This Row],[Date]]</f>
        <v>43584</v>
      </c>
      <c r="C1345" s="8" t="s">
        <v>24</v>
      </c>
      <c r="D1345" s="8" t="s">
        <v>19</v>
      </c>
      <c r="E1345" s="8" t="s">
        <v>14</v>
      </c>
      <c r="F1345" s="8">
        <v>214</v>
      </c>
      <c r="G1345" s="34">
        <v>5675</v>
      </c>
    </row>
    <row r="1346" spans="1:7" x14ac:dyDescent="0.25">
      <c r="A1346" s="29">
        <v>43584</v>
      </c>
      <c r="B1346" s="25">
        <f>SalesAndOrders[[#This Row],[Date]]</f>
        <v>43584</v>
      </c>
      <c r="C1346" s="31" t="s">
        <v>16</v>
      </c>
      <c r="D1346" s="31" t="s">
        <v>19</v>
      </c>
      <c r="E1346" s="31" t="s">
        <v>14</v>
      </c>
      <c r="F1346" s="31">
        <v>28</v>
      </c>
      <c r="G1346" s="33">
        <v>5487</v>
      </c>
    </row>
    <row r="1347" spans="1:7" x14ac:dyDescent="0.25">
      <c r="A1347" s="9">
        <v>43584</v>
      </c>
      <c r="B1347" s="25">
        <f>SalesAndOrders[[#This Row],[Date]]</f>
        <v>43584</v>
      </c>
      <c r="C1347" s="8" t="s">
        <v>16</v>
      </c>
      <c r="D1347" s="8" t="s">
        <v>19</v>
      </c>
      <c r="E1347" s="8" t="s">
        <v>14</v>
      </c>
      <c r="F1347" s="8">
        <v>135</v>
      </c>
      <c r="G1347" s="34">
        <v>5308</v>
      </c>
    </row>
    <row r="1348" spans="1:7" x14ac:dyDescent="0.25">
      <c r="A1348" s="29">
        <v>43584</v>
      </c>
      <c r="B1348" s="25">
        <f>SalesAndOrders[[#This Row],[Date]]</f>
        <v>43584</v>
      </c>
      <c r="C1348" s="31" t="s">
        <v>24</v>
      </c>
      <c r="D1348" s="31" t="s">
        <v>19</v>
      </c>
      <c r="E1348" s="31" t="s">
        <v>14</v>
      </c>
      <c r="F1348" s="31">
        <v>280</v>
      </c>
      <c r="G1348" s="33">
        <v>4984</v>
      </c>
    </row>
    <row r="1349" spans="1:7" x14ac:dyDescent="0.25">
      <c r="A1349" s="9">
        <v>43584</v>
      </c>
      <c r="B1349" s="25">
        <f>SalesAndOrders[[#This Row],[Date]]</f>
        <v>43584</v>
      </c>
      <c r="C1349" s="8" t="s">
        <v>16</v>
      </c>
      <c r="D1349" s="8" t="s">
        <v>19</v>
      </c>
      <c r="E1349" s="8" t="s">
        <v>14</v>
      </c>
      <c r="F1349" s="8">
        <v>132</v>
      </c>
      <c r="G1349" s="34">
        <v>4722</v>
      </c>
    </row>
    <row r="1350" spans="1:7" x14ac:dyDescent="0.25">
      <c r="A1350" s="29">
        <v>43584</v>
      </c>
      <c r="B1350" s="25">
        <f>SalesAndOrders[[#This Row],[Date]]</f>
        <v>43584</v>
      </c>
      <c r="C1350" s="31" t="s">
        <v>24</v>
      </c>
      <c r="D1350" s="31" t="s">
        <v>19</v>
      </c>
      <c r="E1350" s="31" t="s">
        <v>14</v>
      </c>
      <c r="F1350" s="31">
        <v>65</v>
      </c>
      <c r="G1350" s="33">
        <v>4313</v>
      </c>
    </row>
    <row r="1351" spans="1:7" x14ac:dyDescent="0.25">
      <c r="A1351" s="9">
        <v>43584</v>
      </c>
      <c r="B1351" s="25">
        <f>SalesAndOrders[[#This Row],[Date]]</f>
        <v>43584</v>
      </c>
      <c r="C1351" s="8" t="s">
        <v>16</v>
      </c>
      <c r="D1351" s="8" t="s">
        <v>19</v>
      </c>
      <c r="E1351" s="8" t="s">
        <v>14</v>
      </c>
      <c r="F1351" s="8">
        <v>15</v>
      </c>
      <c r="G1351" s="34">
        <v>4221</v>
      </c>
    </row>
    <row r="1352" spans="1:7" x14ac:dyDescent="0.25">
      <c r="A1352" s="29">
        <v>43584</v>
      </c>
      <c r="B1352" s="25">
        <f>SalesAndOrders[[#This Row],[Date]]</f>
        <v>43584</v>
      </c>
      <c r="C1352" s="31" t="s">
        <v>16</v>
      </c>
      <c r="D1352" s="31" t="s">
        <v>2724</v>
      </c>
      <c r="E1352" s="31" t="s">
        <v>33</v>
      </c>
      <c r="F1352" s="31">
        <v>127</v>
      </c>
      <c r="G1352" s="33">
        <v>3899</v>
      </c>
    </row>
    <row r="1353" spans="1:7" x14ac:dyDescent="0.25">
      <c r="A1353" s="9">
        <v>43584</v>
      </c>
      <c r="B1353" s="25">
        <f>SalesAndOrders[[#This Row],[Date]]</f>
        <v>43584</v>
      </c>
      <c r="C1353" s="8" t="s">
        <v>24</v>
      </c>
      <c r="D1353" s="8" t="s">
        <v>19</v>
      </c>
      <c r="E1353" s="8" t="s">
        <v>14</v>
      </c>
      <c r="F1353" s="8">
        <v>259</v>
      </c>
      <c r="G1353" s="34">
        <v>3399</v>
      </c>
    </row>
    <row r="1354" spans="1:7" x14ac:dyDescent="0.25">
      <c r="A1354" s="29">
        <v>43584</v>
      </c>
      <c r="B1354" s="25">
        <f>SalesAndOrders[[#This Row],[Date]]</f>
        <v>43584</v>
      </c>
      <c r="C1354" s="31" t="s">
        <v>16</v>
      </c>
      <c r="D1354" s="31" t="s">
        <v>19</v>
      </c>
      <c r="E1354" s="31" t="s">
        <v>14</v>
      </c>
      <c r="F1354" s="31">
        <v>99</v>
      </c>
      <c r="G1354" s="33">
        <v>3054</v>
      </c>
    </row>
    <row r="1355" spans="1:7" x14ac:dyDescent="0.25">
      <c r="A1355" s="9">
        <v>43584</v>
      </c>
      <c r="B1355" s="25">
        <f>SalesAndOrders[[#This Row],[Date]]</f>
        <v>43584</v>
      </c>
      <c r="C1355" s="8" t="s">
        <v>10</v>
      </c>
      <c r="D1355" s="8" t="s">
        <v>19</v>
      </c>
      <c r="E1355" s="8" t="s">
        <v>14</v>
      </c>
      <c r="F1355" s="8">
        <v>127</v>
      </c>
      <c r="G1355" s="34">
        <v>2856</v>
      </c>
    </row>
    <row r="1356" spans="1:7" x14ac:dyDescent="0.25">
      <c r="A1356" s="29">
        <v>43584</v>
      </c>
      <c r="B1356" s="25">
        <f>SalesAndOrders[[#This Row],[Date]]</f>
        <v>43584</v>
      </c>
      <c r="C1356" s="31" t="s">
        <v>16</v>
      </c>
      <c r="D1356" s="31" t="s">
        <v>19</v>
      </c>
      <c r="E1356" s="31" t="s">
        <v>14</v>
      </c>
      <c r="F1356" s="31">
        <v>67</v>
      </c>
      <c r="G1356" s="33">
        <v>2226</v>
      </c>
    </row>
    <row r="1357" spans="1:7" x14ac:dyDescent="0.25">
      <c r="A1357" s="9">
        <v>43584</v>
      </c>
      <c r="B1357" s="25">
        <f>SalesAndOrders[[#This Row],[Date]]</f>
        <v>43584</v>
      </c>
      <c r="C1357" s="8" t="s">
        <v>16</v>
      </c>
      <c r="D1357" s="8" t="s">
        <v>19</v>
      </c>
      <c r="E1357" s="8" t="s">
        <v>14</v>
      </c>
      <c r="F1357" s="8">
        <v>74</v>
      </c>
      <c r="G1357" s="34">
        <v>2101</v>
      </c>
    </row>
    <row r="1358" spans="1:7" x14ac:dyDescent="0.25">
      <c r="A1358" s="29">
        <v>43584</v>
      </c>
      <c r="B1358" s="25">
        <f>SalesAndOrders[[#This Row],[Date]]</f>
        <v>43584</v>
      </c>
      <c r="C1358" s="31" t="s">
        <v>16</v>
      </c>
      <c r="D1358" s="31" t="s">
        <v>19</v>
      </c>
      <c r="E1358" s="31" t="s">
        <v>14</v>
      </c>
      <c r="F1358" s="31">
        <v>37</v>
      </c>
      <c r="G1358" s="33">
        <v>1855</v>
      </c>
    </row>
    <row r="1359" spans="1:7" x14ac:dyDescent="0.25">
      <c r="A1359" s="9">
        <v>43584</v>
      </c>
      <c r="B1359" s="25">
        <f>SalesAndOrders[[#This Row],[Date]]</f>
        <v>43584</v>
      </c>
      <c r="C1359" s="8" t="s">
        <v>10</v>
      </c>
      <c r="D1359" s="8" t="s">
        <v>30</v>
      </c>
      <c r="E1359" s="8" t="s">
        <v>14</v>
      </c>
      <c r="F1359" s="8">
        <v>342</v>
      </c>
      <c r="G1359" s="34">
        <v>15034</v>
      </c>
    </row>
    <row r="1360" spans="1:7" x14ac:dyDescent="0.25">
      <c r="A1360" s="29">
        <v>43584</v>
      </c>
      <c r="B1360" s="25">
        <f>SalesAndOrders[[#This Row],[Date]]</f>
        <v>43584</v>
      </c>
      <c r="C1360" s="31" t="s">
        <v>10</v>
      </c>
      <c r="D1360" s="31" t="s">
        <v>30</v>
      </c>
      <c r="E1360" s="31" t="s">
        <v>14</v>
      </c>
      <c r="F1360" s="31">
        <v>236</v>
      </c>
      <c r="G1360" s="33">
        <v>10053</v>
      </c>
    </row>
    <row r="1361" spans="1:7" x14ac:dyDescent="0.25">
      <c r="A1361" s="9">
        <v>43584</v>
      </c>
      <c r="B1361" s="25">
        <f>SalesAndOrders[[#This Row],[Date]]</f>
        <v>43584</v>
      </c>
      <c r="C1361" s="8" t="s">
        <v>24</v>
      </c>
      <c r="D1361" s="8" t="s">
        <v>30</v>
      </c>
      <c r="E1361" s="8" t="s">
        <v>14</v>
      </c>
      <c r="F1361" s="8">
        <v>292</v>
      </c>
      <c r="G1361" s="34">
        <v>9864</v>
      </c>
    </row>
    <row r="1362" spans="1:7" x14ac:dyDescent="0.25">
      <c r="A1362" s="29">
        <v>43584</v>
      </c>
      <c r="B1362" s="25">
        <f>SalesAndOrders[[#This Row],[Date]]</f>
        <v>43584</v>
      </c>
      <c r="C1362" s="31" t="s">
        <v>24</v>
      </c>
      <c r="D1362" s="31" t="s">
        <v>30</v>
      </c>
      <c r="E1362" s="31" t="s">
        <v>14</v>
      </c>
      <c r="F1362" s="31">
        <v>125</v>
      </c>
      <c r="G1362" s="33">
        <v>7463</v>
      </c>
    </row>
    <row r="1363" spans="1:7" x14ac:dyDescent="0.25">
      <c r="A1363" s="9">
        <v>43584</v>
      </c>
      <c r="B1363" s="25">
        <f>SalesAndOrders[[#This Row],[Date]]</f>
        <v>43584</v>
      </c>
      <c r="C1363" s="8" t="s">
        <v>24</v>
      </c>
      <c r="D1363" s="8" t="s">
        <v>30</v>
      </c>
      <c r="E1363" s="8" t="s">
        <v>14</v>
      </c>
      <c r="F1363" s="8">
        <v>217</v>
      </c>
      <c r="G1363" s="34">
        <v>6389</v>
      </c>
    </row>
    <row r="1364" spans="1:7" x14ac:dyDescent="0.25">
      <c r="A1364" s="29">
        <v>43584</v>
      </c>
      <c r="B1364" s="25">
        <f>SalesAndOrders[[#This Row],[Date]]</f>
        <v>43584</v>
      </c>
      <c r="C1364" s="31" t="s">
        <v>24</v>
      </c>
      <c r="D1364" s="31" t="s">
        <v>30</v>
      </c>
      <c r="E1364" s="31" t="s">
        <v>14</v>
      </c>
      <c r="F1364" s="31">
        <v>183</v>
      </c>
      <c r="G1364" s="33">
        <v>6204</v>
      </c>
    </row>
    <row r="1365" spans="1:7" x14ac:dyDescent="0.25">
      <c r="A1365" s="9">
        <v>43584</v>
      </c>
      <c r="B1365" s="25">
        <f>SalesAndOrders[[#This Row],[Date]]</f>
        <v>43584</v>
      </c>
      <c r="C1365" s="8" t="s">
        <v>24</v>
      </c>
      <c r="D1365" s="8" t="s">
        <v>30</v>
      </c>
      <c r="E1365" s="8" t="s">
        <v>14</v>
      </c>
      <c r="F1365" s="8">
        <v>97</v>
      </c>
      <c r="G1365" s="34">
        <v>5136</v>
      </c>
    </row>
    <row r="1366" spans="1:7" x14ac:dyDescent="0.25">
      <c r="A1366" s="29">
        <v>43584</v>
      </c>
      <c r="B1366" s="25">
        <f>SalesAndOrders[[#This Row],[Date]]</f>
        <v>43584</v>
      </c>
      <c r="C1366" s="31" t="s">
        <v>24</v>
      </c>
      <c r="D1366" s="31" t="s">
        <v>30</v>
      </c>
      <c r="E1366" s="31" t="s">
        <v>14</v>
      </c>
      <c r="F1366" s="31">
        <v>84</v>
      </c>
      <c r="G1366" s="33">
        <v>4853</v>
      </c>
    </row>
    <row r="1367" spans="1:7" x14ac:dyDescent="0.25">
      <c r="A1367" s="9">
        <v>43584</v>
      </c>
      <c r="B1367" s="25">
        <f>SalesAndOrders[[#This Row],[Date]]</f>
        <v>43584</v>
      </c>
      <c r="C1367" s="8" t="s">
        <v>16</v>
      </c>
      <c r="D1367" s="8" t="s">
        <v>30</v>
      </c>
      <c r="E1367" s="8" t="s">
        <v>14</v>
      </c>
      <c r="F1367" s="8">
        <v>122</v>
      </c>
      <c r="G1367" s="34">
        <v>4463</v>
      </c>
    </row>
    <row r="1368" spans="1:7" x14ac:dyDescent="0.25">
      <c r="A1368" s="29">
        <v>43584</v>
      </c>
      <c r="B1368" s="25">
        <f>SalesAndOrders[[#This Row],[Date]]</f>
        <v>43584</v>
      </c>
      <c r="C1368" s="31" t="s">
        <v>16</v>
      </c>
      <c r="D1368" s="31" t="s">
        <v>30</v>
      </c>
      <c r="E1368" s="31" t="s">
        <v>14</v>
      </c>
      <c r="F1368" s="31">
        <v>34</v>
      </c>
      <c r="G1368" s="33">
        <v>4390</v>
      </c>
    </row>
    <row r="1369" spans="1:7" x14ac:dyDescent="0.25">
      <c r="A1369" s="9">
        <v>43584</v>
      </c>
      <c r="B1369" s="25">
        <f>SalesAndOrders[[#This Row],[Date]]</f>
        <v>43584</v>
      </c>
      <c r="C1369" s="8" t="s">
        <v>24</v>
      </c>
      <c r="D1369" s="8" t="s">
        <v>30</v>
      </c>
      <c r="E1369" s="8" t="s">
        <v>14</v>
      </c>
      <c r="F1369" s="8">
        <v>291</v>
      </c>
      <c r="G1369" s="34">
        <v>4269</v>
      </c>
    </row>
    <row r="1370" spans="1:7" x14ac:dyDescent="0.25">
      <c r="A1370" s="29">
        <v>43584</v>
      </c>
      <c r="B1370" s="25">
        <f>SalesAndOrders[[#This Row],[Date]]</f>
        <v>43584</v>
      </c>
      <c r="C1370" s="31" t="s">
        <v>24</v>
      </c>
      <c r="D1370" s="31" t="s">
        <v>30</v>
      </c>
      <c r="E1370" s="31" t="s">
        <v>14</v>
      </c>
      <c r="F1370" s="31">
        <v>250</v>
      </c>
      <c r="G1370" s="33">
        <v>4214</v>
      </c>
    </row>
    <row r="1371" spans="1:7" x14ac:dyDescent="0.25">
      <c r="A1371" s="9">
        <v>43584</v>
      </c>
      <c r="B1371" s="25">
        <f>SalesAndOrders[[#This Row],[Date]]</f>
        <v>43584</v>
      </c>
      <c r="C1371" s="8" t="s">
        <v>24</v>
      </c>
      <c r="D1371" s="8" t="s">
        <v>30</v>
      </c>
      <c r="E1371" s="8" t="s">
        <v>14</v>
      </c>
      <c r="F1371" s="8">
        <v>84</v>
      </c>
      <c r="G1371" s="34">
        <v>3231</v>
      </c>
    </row>
    <row r="1372" spans="1:7" x14ac:dyDescent="0.25">
      <c r="A1372" s="29">
        <v>43584</v>
      </c>
      <c r="B1372" s="25">
        <f>SalesAndOrders[[#This Row],[Date]]</f>
        <v>43584</v>
      </c>
      <c r="C1372" s="31" t="s">
        <v>16</v>
      </c>
      <c r="D1372" s="31" t="s">
        <v>30</v>
      </c>
      <c r="E1372" s="31" t="s">
        <v>14</v>
      </c>
      <c r="F1372" s="31">
        <v>132</v>
      </c>
      <c r="G1372" s="33">
        <v>2917</v>
      </c>
    </row>
    <row r="1373" spans="1:7" x14ac:dyDescent="0.25">
      <c r="A1373" s="9">
        <v>43584</v>
      </c>
      <c r="B1373" s="25">
        <f>SalesAndOrders[[#This Row],[Date]]</f>
        <v>43584</v>
      </c>
      <c r="C1373" s="8" t="s">
        <v>16</v>
      </c>
      <c r="D1373" s="8" t="s">
        <v>67</v>
      </c>
      <c r="E1373" s="8" t="s">
        <v>33</v>
      </c>
      <c r="F1373" s="8">
        <v>98</v>
      </c>
      <c r="G1373" s="34">
        <v>946</v>
      </c>
    </row>
    <row r="1374" spans="1:7" x14ac:dyDescent="0.25">
      <c r="A1374" s="29">
        <v>43584</v>
      </c>
      <c r="B1374" s="25">
        <f>SalesAndOrders[[#This Row],[Date]]</f>
        <v>43584</v>
      </c>
      <c r="C1374" s="31" t="s">
        <v>16</v>
      </c>
      <c r="D1374" s="31" t="s">
        <v>30</v>
      </c>
      <c r="E1374" s="31" t="s">
        <v>14</v>
      </c>
      <c r="F1374" s="31">
        <v>59</v>
      </c>
      <c r="G1374" s="33">
        <v>2194</v>
      </c>
    </row>
    <row r="1375" spans="1:7" x14ac:dyDescent="0.25">
      <c r="A1375" s="9">
        <v>43584</v>
      </c>
      <c r="B1375" s="25">
        <f>SalesAndOrders[[#This Row],[Date]]</f>
        <v>43584</v>
      </c>
      <c r="C1375" s="8" t="s">
        <v>10</v>
      </c>
      <c r="D1375" s="8" t="s">
        <v>30</v>
      </c>
      <c r="E1375" s="8" t="s">
        <v>14</v>
      </c>
      <c r="F1375" s="8">
        <v>366</v>
      </c>
      <c r="G1375" s="34">
        <v>1320</v>
      </c>
    </row>
    <row r="1376" spans="1:7" x14ac:dyDescent="0.25">
      <c r="A1376" s="29">
        <v>43584</v>
      </c>
      <c r="B1376" s="25">
        <f>SalesAndOrders[[#This Row],[Date]]</f>
        <v>43584</v>
      </c>
      <c r="C1376" s="31" t="s">
        <v>24</v>
      </c>
      <c r="D1376" s="31" t="s">
        <v>32</v>
      </c>
      <c r="E1376" s="31" t="s">
        <v>33</v>
      </c>
      <c r="F1376" s="31">
        <v>129</v>
      </c>
      <c r="G1376" s="33">
        <v>7820</v>
      </c>
    </row>
    <row r="1377" spans="1:7" x14ac:dyDescent="0.25">
      <c r="A1377" s="9">
        <v>43584</v>
      </c>
      <c r="B1377" s="25">
        <f>SalesAndOrders[[#This Row],[Date]]</f>
        <v>43584</v>
      </c>
      <c r="C1377" s="8" t="s">
        <v>16</v>
      </c>
      <c r="D1377" s="8" t="s">
        <v>2724</v>
      </c>
      <c r="E1377" s="8" t="s">
        <v>33</v>
      </c>
      <c r="F1377" s="8">
        <v>119</v>
      </c>
      <c r="G1377" s="34">
        <v>3642</v>
      </c>
    </row>
    <row r="1378" spans="1:7" x14ac:dyDescent="0.25">
      <c r="A1378" s="29">
        <v>43584</v>
      </c>
      <c r="B1378" s="25">
        <f>SalesAndOrders[[#This Row],[Date]]</f>
        <v>43584</v>
      </c>
      <c r="C1378" s="31" t="s">
        <v>10</v>
      </c>
      <c r="D1378" s="31" t="s">
        <v>32</v>
      </c>
      <c r="E1378" s="31" t="s">
        <v>33</v>
      </c>
      <c r="F1378" s="31">
        <v>235</v>
      </c>
      <c r="G1378" s="33">
        <v>6349</v>
      </c>
    </row>
    <row r="1379" spans="1:7" x14ac:dyDescent="0.25">
      <c r="A1379" s="9">
        <v>43584</v>
      </c>
      <c r="B1379" s="25">
        <f>SalesAndOrders[[#This Row],[Date]]</f>
        <v>43584</v>
      </c>
      <c r="C1379" s="8" t="s">
        <v>24</v>
      </c>
      <c r="D1379" s="8" t="s">
        <v>32</v>
      </c>
      <c r="E1379" s="8" t="s">
        <v>33</v>
      </c>
      <c r="F1379" s="8">
        <v>169</v>
      </c>
      <c r="G1379" s="34">
        <v>5825</v>
      </c>
    </row>
    <row r="1380" spans="1:7" x14ac:dyDescent="0.25">
      <c r="A1380" s="29">
        <v>43584</v>
      </c>
      <c r="B1380" s="25">
        <f>SalesAndOrders[[#This Row],[Date]]</f>
        <v>43584</v>
      </c>
      <c r="C1380" s="31" t="s">
        <v>24</v>
      </c>
      <c r="D1380" s="31" t="s">
        <v>32</v>
      </c>
      <c r="E1380" s="31" t="s">
        <v>33</v>
      </c>
      <c r="F1380" s="31">
        <v>105</v>
      </c>
      <c r="G1380" s="33">
        <v>5722</v>
      </c>
    </row>
    <row r="1381" spans="1:7" x14ac:dyDescent="0.25">
      <c r="A1381" s="9">
        <v>43584</v>
      </c>
      <c r="B1381" s="25">
        <f>SalesAndOrders[[#This Row],[Date]]</f>
        <v>43584</v>
      </c>
      <c r="C1381" s="8" t="s">
        <v>16</v>
      </c>
      <c r="D1381" s="8" t="s">
        <v>32</v>
      </c>
      <c r="E1381" s="8" t="s">
        <v>33</v>
      </c>
      <c r="F1381" s="8">
        <v>72</v>
      </c>
      <c r="G1381" s="34">
        <v>3534</v>
      </c>
    </row>
    <row r="1382" spans="1:7" x14ac:dyDescent="0.25">
      <c r="A1382" s="29">
        <v>43584</v>
      </c>
      <c r="B1382" s="25">
        <f>SalesAndOrders[[#This Row],[Date]]</f>
        <v>43584</v>
      </c>
      <c r="C1382" s="31" t="s">
        <v>16</v>
      </c>
      <c r="D1382" s="31" t="s">
        <v>32</v>
      </c>
      <c r="E1382" s="31" t="s">
        <v>33</v>
      </c>
      <c r="F1382" s="31">
        <v>37</v>
      </c>
      <c r="G1382" s="33">
        <v>3085</v>
      </c>
    </row>
    <row r="1383" spans="1:7" x14ac:dyDescent="0.25">
      <c r="A1383" s="9">
        <v>43584</v>
      </c>
      <c r="B1383" s="25">
        <f>SalesAndOrders[[#This Row],[Date]]</f>
        <v>43584</v>
      </c>
      <c r="C1383" s="8" t="s">
        <v>24</v>
      </c>
      <c r="D1383" s="8" t="s">
        <v>32</v>
      </c>
      <c r="E1383" s="8" t="s">
        <v>33</v>
      </c>
      <c r="F1383" s="8">
        <v>142</v>
      </c>
      <c r="G1383" s="34">
        <v>2979</v>
      </c>
    </row>
    <row r="1384" spans="1:7" x14ac:dyDescent="0.25">
      <c r="A1384" s="29">
        <v>43584</v>
      </c>
      <c r="B1384" s="25">
        <f>SalesAndOrders[[#This Row],[Date]]</f>
        <v>43584</v>
      </c>
      <c r="C1384" s="31" t="s">
        <v>16</v>
      </c>
      <c r="D1384" s="31" t="s">
        <v>32</v>
      </c>
      <c r="E1384" s="31" t="s">
        <v>33</v>
      </c>
      <c r="F1384" s="31">
        <v>131</v>
      </c>
      <c r="G1384" s="33">
        <v>2955</v>
      </c>
    </row>
    <row r="1385" spans="1:7" x14ac:dyDescent="0.25">
      <c r="A1385" s="9">
        <v>43584</v>
      </c>
      <c r="B1385" s="25">
        <f>SalesAndOrders[[#This Row],[Date]]</f>
        <v>43584</v>
      </c>
      <c r="C1385" s="8" t="s">
        <v>24</v>
      </c>
      <c r="D1385" s="8" t="s">
        <v>32</v>
      </c>
      <c r="E1385" s="8" t="s">
        <v>33</v>
      </c>
      <c r="F1385" s="8">
        <v>118</v>
      </c>
      <c r="G1385" s="34">
        <v>2400</v>
      </c>
    </row>
    <row r="1386" spans="1:7" x14ac:dyDescent="0.25">
      <c r="A1386" s="29">
        <v>43584</v>
      </c>
      <c r="B1386" s="25">
        <f>SalesAndOrders[[#This Row],[Date]]</f>
        <v>43584</v>
      </c>
      <c r="C1386" s="31" t="s">
        <v>16</v>
      </c>
      <c r="D1386" s="31" t="s">
        <v>32</v>
      </c>
      <c r="E1386" s="31" t="s">
        <v>33</v>
      </c>
      <c r="F1386" s="31">
        <v>90</v>
      </c>
      <c r="G1386" s="33">
        <v>2061</v>
      </c>
    </row>
    <row r="1387" spans="1:7" x14ac:dyDescent="0.25">
      <c r="A1387" s="9">
        <v>43584</v>
      </c>
      <c r="B1387" s="25">
        <f>SalesAndOrders[[#This Row],[Date]]</f>
        <v>43584</v>
      </c>
      <c r="C1387" s="8" t="s">
        <v>16</v>
      </c>
      <c r="D1387" s="8" t="s">
        <v>32</v>
      </c>
      <c r="E1387" s="8" t="s">
        <v>33</v>
      </c>
      <c r="F1387" s="8">
        <v>47</v>
      </c>
      <c r="G1387" s="34">
        <v>1598</v>
      </c>
    </row>
    <row r="1388" spans="1:7" x14ac:dyDescent="0.25">
      <c r="A1388" s="29">
        <v>43584</v>
      </c>
      <c r="B1388" s="25">
        <f>SalesAndOrders[[#This Row],[Date]]</f>
        <v>43584</v>
      </c>
      <c r="C1388" s="31" t="s">
        <v>16</v>
      </c>
      <c r="D1388" s="31" t="s">
        <v>32</v>
      </c>
      <c r="E1388" s="31" t="s">
        <v>33</v>
      </c>
      <c r="F1388" s="31">
        <v>35</v>
      </c>
      <c r="G1388" s="33">
        <v>1597</v>
      </c>
    </row>
    <row r="1389" spans="1:7" x14ac:dyDescent="0.25">
      <c r="A1389" s="9">
        <v>43584</v>
      </c>
      <c r="B1389" s="25">
        <f>SalesAndOrders[[#This Row],[Date]]</f>
        <v>43584</v>
      </c>
      <c r="C1389" s="8" t="s">
        <v>10</v>
      </c>
      <c r="D1389" s="8" t="s">
        <v>32</v>
      </c>
      <c r="E1389" s="8" t="s">
        <v>33</v>
      </c>
      <c r="F1389" s="8">
        <v>94</v>
      </c>
      <c r="G1389" s="34">
        <v>1510</v>
      </c>
    </row>
    <row r="1390" spans="1:7" x14ac:dyDescent="0.25">
      <c r="A1390" s="29">
        <v>43584</v>
      </c>
      <c r="B1390" s="25">
        <f>SalesAndOrders[[#This Row],[Date]]</f>
        <v>43584</v>
      </c>
      <c r="C1390" s="31" t="s">
        <v>16</v>
      </c>
      <c r="D1390" s="31" t="s">
        <v>32</v>
      </c>
      <c r="E1390" s="31" t="s">
        <v>33</v>
      </c>
      <c r="F1390" s="31">
        <v>64</v>
      </c>
      <c r="G1390" s="33">
        <v>1391</v>
      </c>
    </row>
    <row r="1391" spans="1:7" x14ac:dyDescent="0.25">
      <c r="A1391" s="9">
        <v>43584</v>
      </c>
      <c r="B1391" s="25">
        <f>SalesAndOrders[[#This Row],[Date]]</f>
        <v>43584</v>
      </c>
      <c r="C1391" s="8" t="s">
        <v>16</v>
      </c>
      <c r="D1391" s="8" t="s">
        <v>32</v>
      </c>
      <c r="E1391" s="8" t="s">
        <v>33</v>
      </c>
      <c r="F1391" s="8">
        <v>90</v>
      </c>
      <c r="G1391" s="34">
        <v>1312</v>
      </c>
    </row>
    <row r="1392" spans="1:7" x14ac:dyDescent="0.25">
      <c r="A1392" s="29">
        <v>43584</v>
      </c>
      <c r="B1392" s="25">
        <f>SalesAndOrders[[#This Row],[Date]]</f>
        <v>43584</v>
      </c>
      <c r="C1392" s="31" t="s">
        <v>10</v>
      </c>
      <c r="D1392" s="31" t="s">
        <v>32</v>
      </c>
      <c r="E1392" s="31" t="s">
        <v>33</v>
      </c>
      <c r="F1392" s="31">
        <v>23</v>
      </c>
      <c r="G1392" s="33">
        <v>1196</v>
      </c>
    </row>
    <row r="1393" spans="1:7" x14ac:dyDescent="0.25">
      <c r="A1393" s="9">
        <v>43584</v>
      </c>
      <c r="B1393" s="25">
        <f>SalesAndOrders[[#This Row],[Date]]</f>
        <v>43584</v>
      </c>
      <c r="C1393" s="8" t="s">
        <v>16</v>
      </c>
      <c r="D1393" s="8" t="s">
        <v>32</v>
      </c>
      <c r="E1393" s="8" t="s">
        <v>33</v>
      </c>
      <c r="F1393" s="8">
        <v>110</v>
      </c>
      <c r="G1393" s="34">
        <v>1194</v>
      </c>
    </row>
    <row r="1394" spans="1:7" x14ac:dyDescent="0.25">
      <c r="A1394" s="29">
        <v>43584</v>
      </c>
      <c r="B1394" s="25">
        <f>SalesAndOrders[[#This Row],[Date]]</f>
        <v>43584</v>
      </c>
      <c r="C1394" s="31" t="s">
        <v>16</v>
      </c>
      <c r="D1394" s="31" t="s">
        <v>32</v>
      </c>
      <c r="E1394" s="31" t="s">
        <v>33</v>
      </c>
      <c r="F1394" s="31">
        <v>97</v>
      </c>
      <c r="G1394" s="33">
        <v>1152</v>
      </c>
    </row>
    <row r="1395" spans="1:7" x14ac:dyDescent="0.25">
      <c r="A1395" s="9">
        <v>43584</v>
      </c>
      <c r="B1395" s="25">
        <f>SalesAndOrders[[#This Row],[Date]]</f>
        <v>43584</v>
      </c>
      <c r="C1395" s="8" t="s">
        <v>10</v>
      </c>
      <c r="D1395" s="8" t="s">
        <v>32</v>
      </c>
      <c r="E1395" s="8" t="s">
        <v>33</v>
      </c>
      <c r="F1395" s="8">
        <v>63</v>
      </c>
      <c r="G1395" s="34">
        <v>759</v>
      </c>
    </row>
    <row r="1396" spans="1:7" x14ac:dyDescent="0.25">
      <c r="A1396" s="29">
        <v>43584</v>
      </c>
      <c r="B1396" s="25">
        <f>SalesAndOrders[[#This Row],[Date]]</f>
        <v>43584</v>
      </c>
      <c r="C1396" s="31" t="s">
        <v>10</v>
      </c>
      <c r="D1396" s="31" t="s">
        <v>39</v>
      </c>
      <c r="E1396" s="31" t="s">
        <v>33</v>
      </c>
      <c r="F1396" s="31">
        <v>150</v>
      </c>
      <c r="G1396" s="33">
        <v>18727</v>
      </c>
    </row>
    <row r="1397" spans="1:7" x14ac:dyDescent="0.25">
      <c r="A1397" s="9">
        <v>43584</v>
      </c>
      <c r="B1397" s="25">
        <f>SalesAndOrders[[#This Row],[Date]]</f>
        <v>43584</v>
      </c>
      <c r="C1397" s="8" t="s">
        <v>10</v>
      </c>
      <c r="D1397" s="8" t="s">
        <v>39</v>
      </c>
      <c r="E1397" s="8" t="s">
        <v>33</v>
      </c>
      <c r="F1397" s="8">
        <v>553</v>
      </c>
      <c r="G1397" s="34">
        <v>12823</v>
      </c>
    </row>
    <row r="1398" spans="1:7" x14ac:dyDescent="0.25">
      <c r="A1398" s="29">
        <v>43584</v>
      </c>
      <c r="B1398" s="25">
        <f>SalesAndOrders[[#This Row],[Date]]</f>
        <v>43584</v>
      </c>
      <c r="C1398" s="31" t="s">
        <v>10</v>
      </c>
      <c r="D1398" s="31" t="s">
        <v>39</v>
      </c>
      <c r="E1398" s="31" t="s">
        <v>33</v>
      </c>
      <c r="F1398" s="31">
        <v>569</v>
      </c>
      <c r="G1398" s="33">
        <v>12193</v>
      </c>
    </row>
    <row r="1399" spans="1:7" x14ac:dyDescent="0.25">
      <c r="A1399" s="9">
        <v>43584</v>
      </c>
      <c r="B1399" s="25">
        <f>SalesAndOrders[[#This Row],[Date]]</f>
        <v>43584</v>
      </c>
      <c r="C1399" s="8" t="s">
        <v>10</v>
      </c>
      <c r="D1399" s="8" t="s">
        <v>39</v>
      </c>
      <c r="E1399" s="8" t="s">
        <v>33</v>
      </c>
      <c r="F1399" s="8">
        <v>406</v>
      </c>
      <c r="G1399" s="34">
        <v>11660</v>
      </c>
    </row>
    <row r="1400" spans="1:7" x14ac:dyDescent="0.25">
      <c r="A1400" s="29">
        <v>43584</v>
      </c>
      <c r="B1400" s="25">
        <f>SalesAndOrders[[#This Row],[Date]]</f>
        <v>43584</v>
      </c>
      <c r="C1400" s="31" t="s">
        <v>24</v>
      </c>
      <c r="D1400" s="31" t="s">
        <v>39</v>
      </c>
      <c r="E1400" s="31" t="s">
        <v>33</v>
      </c>
      <c r="F1400" s="31">
        <v>236</v>
      </c>
      <c r="G1400" s="33">
        <v>6270</v>
      </c>
    </row>
    <row r="1401" spans="1:7" x14ac:dyDescent="0.25">
      <c r="A1401" s="9">
        <v>43584</v>
      </c>
      <c r="B1401" s="25">
        <f>SalesAndOrders[[#This Row],[Date]]</f>
        <v>43584</v>
      </c>
      <c r="C1401" s="8" t="s">
        <v>24</v>
      </c>
      <c r="D1401" s="8" t="s">
        <v>39</v>
      </c>
      <c r="E1401" s="8" t="s">
        <v>33</v>
      </c>
      <c r="F1401" s="8">
        <v>55</v>
      </c>
      <c r="G1401" s="34">
        <v>5775</v>
      </c>
    </row>
    <row r="1402" spans="1:7" x14ac:dyDescent="0.25">
      <c r="A1402" s="29">
        <v>43584</v>
      </c>
      <c r="B1402" s="25">
        <f>SalesAndOrders[[#This Row],[Date]]</f>
        <v>43584</v>
      </c>
      <c r="C1402" s="31" t="s">
        <v>16</v>
      </c>
      <c r="D1402" s="31" t="s">
        <v>39</v>
      </c>
      <c r="E1402" s="31" t="s">
        <v>33</v>
      </c>
      <c r="F1402" s="31">
        <v>132</v>
      </c>
      <c r="G1402" s="33">
        <v>4745</v>
      </c>
    </row>
    <row r="1403" spans="1:7" x14ac:dyDescent="0.25">
      <c r="A1403" s="9">
        <v>43584</v>
      </c>
      <c r="B1403" s="25">
        <f>SalesAndOrders[[#This Row],[Date]]</f>
        <v>43584</v>
      </c>
      <c r="C1403" s="8" t="s">
        <v>16</v>
      </c>
      <c r="D1403" s="8" t="s">
        <v>39</v>
      </c>
      <c r="E1403" s="8" t="s">
        <v>33</v>
      </c>
      <c r="F1403" s="8">
        <v>75</v>
      </c>
      <c r="G1403" s="34">
        <v>4156</v>
      </c>
    </row>
    <row r="1404" spans="1:7" x14ac:dyDescent="0.25">
      <c r="A1404" s="29">
        <v>43584</v>
      </c>
      <c r="B1404" s="25">
        <f>SalesAndOrders[[#This Row],[Date]]</f>
        <v>43584</v>
      </c>
      <c r="C1404" s="31" t="s">
        <v>24</v>
      </c>
      <c r="D1404" s="31" t="s">
        <v>39</v>
      </c>
      <c r="E1404" s="31" t="s">
        <v>33</v>
      </c>
      <c r="F1404" s="31">
        <v>88</v>
      </c>
      <c r="G1404" s="33">
        <v>3580</v>
      </c>
    </row>
    <row r="1405" spans="1:7" x14ac:dyDescent="0.25">
      <c r="A1405" s="9">
        <v>43584</v>
      </c>
      <c r="B1405" s="25">
        <f>SalesAndOrders[[#This Row],[Date]]</f>
        <v>43584</v>
      </c>
      <c r="C1405" s="8" t="s">
        <v>10</v>
      </c>
      <c r="D1405" s="8" t="s">
        <v>39</v>
      </c>
      <c r="E1405" s="8" t="s">
        <v>33</v>
      </c>
      <c r="F1405" s="8">
        <v>50</v>
      </c>
      <c r="G1405" s="34">
        <v>3140</v>
      </c>
    </row>
    <row r="1406" spans="1:7" x14ac:dyDescent="0.25">
      <c r="A1406" s="29">
        <v>43584</v>
      </c>
      <c r="B1406" s="25">
        <f>SalesAndOrders[[#This Row],[Date]]</f>
        <v>43584</v>
      </c>
      <c r="C1406" s="31" t="s">
        <v>16</v>
      </c>
      <c r="D1406" s="31" t="s">
        <v>39</v>
      </c>
      <c r="E1406" s="31" t="s">
        <v>33</v>
      </c>
      <c r="F1406" s="31">
        <v>100</v>
      </c>
      <c r="G1406" s="33">
        <v>2679</v>
      </c>
    </row>
    <row r="1407" spans="1:7" x14ac:dyDescent="0.25">
      <c r="A1407" s="9">
        <v>43584</v>
      </c>
      <c r="B1407" s="25">
        <f>SalesAndOrders[[#This Row],[Date]]</f>
        <v>43584</v>
      </c>
      <c r="C1407" s="8" t="s">
        <v>10</v>
      </c>
      <c r="D1407" s="8" t="s">
        <v>39</v>
      </c>
      <c r="E1407" s="8" t="s">
        <v>33</v>
      </c>
      <c r="F1407" s="8">
        <v>21</v>
      </c>
      <c r="G1407" s="34">
        <v>2071</v>
      </c>
    </row>
    <row r="1408" spans="1:7" x14ac:dyDescent="0.25">
      <c r="A1408" s="29">
        <v>43584</v>
      </c>
      <c r="B1408" s="25">
        <f>SalesAndOrders[[#This Row],[Date]]</f>
        <v>43584</v>
      </c>
      <c r="C1408" s="31" t="s">
        <v>16</v>
      </c>
      <c r="D1408" s="31" t="s">
        <v>39</v>
      </c>
      <c r="E1408" s="31" t="s">
        <v>33</v>
      </c>
      <c r="F1408" s="31">
        <v>122</v>
      </c>
      <c r="G1408" s="33">
        <v>1707</v>
      </c>
    </row>
    <row r="1409" spans="1:7" x14ac:dyDescent="0.25">
      <c r="A1409" s="9">
        <v>43584</v>
      </c>
      <c r="B1409" s="25">
        <f>SalesAndOrders[[#This Row],[Date]]</f>
        <v>43584</v>
      </c>
      <c r="C1409" s="8" t="s">
        <v>10</v>
      </c>
      <c r="D1409" s="8" t="s">
        <v>2724</v>
      </c>
      <c r="E1409" s="8" t="s">
        <v>33</v>
      </c>
      <c r="F1409" s="8">
        <v>465</v>
      </c>
      <c r="G1409" s="34">
        <v>16824</v>
      </c>
    </row>
    <row r="1410" spans="1:7" x14ac:dyDescent="0.25">
      <c r="A1410" s="29">
        <v>43584</v>
      </c>
      <c r="B1410" s="25">
        <f>SalesAndOrders[[#This Row],[Date]]</f>
        <v>43584</v>
      </c>
      <c r="C1410" s="31" t="s">
        <v>16</v>
      </c>
      <c r="D1410" s="31" t="s">
        <v>2724</v>
      </c>
      <c r="E1410" s="31" t="s">
        <v>33</v>
      </c>
      <c r="F1410" s="31">
        <v>107</v>
      </c>
      <c r="G1410" s="33">
        <v>15978</v>
      </c>
    </row>
    <row r="1411" spans="1:7" x14ac:dyDescent="0.25">
      <c r="A1411" s="9">
        <v>43584</v>
      </c>
      <c r="B1411" s="25">
        <f>SalesAndOrders[[#This Row],[Date]]</f>
        <v>43584</v>
      </c>
      <c r="C1411" s="8" t="s">
        <v>24</v>
      </c>
      <c r="D1411" s="8" t="s">
        <v>2724</v>
      </c>
      <c r="E1411" s="8" t="s">
        <v>33</v>
      </c>
      <c r="F1411" s="8">
        <v>182</v>
      </c>
      <c r="G1411" s="34">
        <v>8962</v>
      </c>
    </row>
    <row r="1412" spans="1:7" x14ac:dyDescent="0.25">
      <c r="A1412" s="29">
        <v>43584</v>
      </c>
      <c r="B1412" s="25">
        <f>SalesAndOrders[[#This Row],[Date]]</f>
        <v>43584</v>
      </c>
      <c r="C1412" s="31" t="s">
        <v>10</v>
      </c>
      <c r="D1412" s="31" t="s">
        <v>60</v>
      </c>
      <c r="E1412" s="31" t="s">
        <v>33</v>
      </c>
      <c r="F1412" s="31">
        <v>31</v>
      </c>
      <c r="G1412" s="33">
        <v>3910</v>
      </c>
    </row>
    <row r="1413" spans="1:7" x14ac:dyDescent="0.25">
      <c r="A1413" s="9">
        <v>43584</v>
      </c>
      <c r="B1413" s="25">
        <f>SalesAndOrders[[#This Row],[Date]]</f>
        <v>43584</v>
      </c>
      <c r="C1413" s="8" t="s">
        <v>24</v>
      </c>
      <c r="D1413" s="8" t="s">
        <v>2724</v>
      </c>
      <c r="E1413" s="8" t="s">
        <v>33</v>
      </c>
      <c r="F1413" s="8">
        <v>276</v>
      </c>
      <c r="G1413" s="34">
        <v>8134</v>
      </c>
    </row>
    <row r="1414" spans="1:7" x14ac:dyDescent="0.25">
      <c r="A1414" s="29">
        <v>43584</v>
      </c>
      <c r="B1414" s="25">
        <f>SalesAndOrders[[#This Row],[Date]]</f>
        <v>43584</v>
      </c>
      <c r="C1414" s="31" t="s">
        <v>24</v>
      </c>
      <c r="D1414" s="31" t="s">
        <v>2724</v>
      </c>
      <c r="E1414" s="31" t="s">
        <v>33</v>
      </c>
      <c r="F1414" s="31">
        <v>296</v>
      </c>
      <c r="G1414" s="33">
        <v>6834</v>
      </c>
    </row>
    <row r="1415" spans="1:7" x14ac:dyDescent="0.25">
      <c r="A1415" s="9">
        <v>43584</v>
      </c>
      <c r="B1415" s="25">
        <f>SalesAndOrders[[#This Row],[Date]]</f>
        <v>43584</v>
      </c>
      <c r="C1415" s="8" t="s">
        <v>10</v>
      </c>
      <c r="D1415" s="8" t="s">
        <v>39</v>
      </c>
      <c r="E1415" s="8" t="s">
        <v>33</v>
      </c>
      <c r="F1415" s="8">
        <v>298</v>
      </c>
      <c r="G1415" s="34">
        <v>18233</v>
      </c>
    </row>
    <row r="1416" spans="1:7" x14ac:dyDescent="0.25">
      <c r="A1416" s="29">
        <v>43584</v>
      </c>
      <c r="B1416" s="25">
        <f>SalesAndOrders[[#This Row],[Date]]</f>
        <v>43584</v>
      </c>
      <c r="C1416" s="31" t="s">
        <v>24</v>
      </c>
      <c r="D1416" s="31" t="s">
        <v>2724</v>
      </c>
      <c r="E1416" s="31" t="s">
        <v>33</v>
      </c>
      <c r="F1416" s="31">
        <v>177</v>
      </c>
      <c r="G1416" s="33">
        <v>4649</v>
      </c>
    </row>
    <row r="1417" spans="1:7" x14ac:dyDescent="0.25">
      <c r="A1417" s="9">
        <v>43584</v>
      </c>
      <c r="B1417" s="25">
        <f>SalesAndOrders[[#This Row],[Date]]</f>
        <v>43584</v>
      </c>
      <c r="C1417" s="8" t="s">
        <v>24</v>
      </c>
      <c r="D1417" s="8" t="s">
        <v>2724</v>
      </c>
      <c r="E1417" s="8" t="s">
        <v>33</v>
      </c>
      <c r="F1417" s="8">
        <v>158</v>
      </c>
      <c r="G1417" s="34">
        <v>3438</v>
      </c>
    </row>
    <row r="1418" spans="1:7" x14ac:dyDescent="0.25">
      <c r="A1418" s="29">
        <v>43584</v>
      </c>
      <c r="B1418" s="25">
        <f>SalesAndOrders[[#This Row],[Date]]</f>
        <v>43584</v>
      </c>
      <c r="C1418" s="31" t="s">
        <v>16</v>
      </c>
      <c r="D1418" s="31" t="s">
        <v>2724</v>
      </c>
      <c r="E1418" s="31" t="s">
        <v>33</v>
      </c>
      <c r="F1418" s="31">
        <v>40</v>
      </c>
      <c r="G1418" s="33">
        <v>3247</v>
      </c>
    </row>
    <row r="1419" spans="1:7" x14ac:dyDescent="0.25">
      <c r="A1419" s="9">
        <v>43584</v>
      </c>
      <c r="B1419" s="25">
        <f>SalesAndOrders[[#This Row],[Date]]</f>
        <v>43584</v>
      </c>
      <c r="C1419" s="8" t="s">
        <v>16</v>
      </c>
      <c r="D1419" s="8" t="s">
        <v>2724</v>
      </c>
      <c r="E1419" s="8" t="s">
        <v>33</v>
      </c>
      <c r="F1419" s="8">
        <v>244</v>
      </c>
      <c r="G1419" s="34">
        <v>3172</v>
      </c>
    </row>
    <row r="1420" spans="1:7" x14ac:dyDescent="0.25">
      <c r="A1420" s="29">
        <v>43584</v>
      </c>
      <c r="B1420" s="25">
        <f>SalesAndOrders[[#This Row],[Date]]</f>
        <v>43584</v>
      </c>
      <c r="C1420" s="31" t="s">
        <v>24</v>
      </c>
      <c r="D1420" s="31" t="s">
        <v>2724</v>
      </c>
      <c r="E1420" s="31" t="s">
        <v>33</v>
      </c>
      <c r="F1420" s="31">
        <v>86</v>
      </c>
      <c r="G1420" s="33">
        <v>3152</v>
      </c>
    </row>
    <row r="1421" spans="1:7" x14ac:dyDescent="0.25">
      <c r="A1421" s="9">
        <v>43584</v>
      </c>
      <c r="B1421" s="25">
        <f>SalesAndOrders[[#This Row],[Date]]</f>
        <v>43584</v>
      </c>
      <c r="C1421" s="8" t="s">
        <v>16</v>
      </c>
      <c r="D1421" s="8" t="s">
        <v>2724</v>
      </c>
      <c r="E1421" s="8" t="s">
        <v>33</v>
      </c>
      <c r="F1421" s="8">
        <v>798</v>
      </c>
      <c r="G1421" s="34">
        <v>6797</v>
      </c>
    </row>
    <row r="1422" spans="1:7" x14ac:dyDescent="0.25">
      <c r="A1422" s="29">
        <v>43584</v>
      </c>
      <c r="B1422" s="25">
        <f>SalesAndOrders[[#This Row],[Date]]</f>
        <v>43584</v>
      </c>
      <c r="C1422" s="31" t="s">
        <v>24</v>
      </c>
      <c r="D1422" s="31" t="s">
        <v>2724</v>
      </c>
      <c r="E1422" s="31" t="s">
        <v>33</v>
      </c>
      <c r="F1422" s="31">
        <v>65</v>
      </c>
      <c r="G1422" s="33">
        <v>2205</v>
      </c>
    </row>
    <row r="1423" spans="1:7" x14ac:dyDescent="0.25">
      <c r="A1423" s="9">
        <v>43584</v>
      </c>
      <c r="B1423" s="25">
        <f>SalesAndOrders[[#This Row],[Date]]</f>
        <v>43584</v>
      </c>
      <c r="C1423" s="8" t="s">
        <v>16</v>
      </c>
      <c r="D1423" s="8" t="s">
        <v>2724</v>
      </c>
      <c r="E1423" s="8" t="s">
        <v>33</v>
      </c>
      <c r="F1423" s="8">
        <v>293</v>
      </c>
      <c r="G1423" s="34">
        <v>7638</v>
      </c>
    </row>
    <row r="1424" spans="1:7" x14ac:dyDescent="0.25">
      <c r="A1424" s="29">
        <v>43584</v>
      </c>
      <c r="B1424" s="25">
        <f>SalesAndOrders[[#This Row],[Date]]</f>
        <v>43584</v>
      </c>
      <c r="C1424" s="31" t="s">
        <v>10</v>
      </c>
      <c r="D1424" s="31" t="s">
        <v>57</v>
      </c>
      <c r="E1424" s="31" t="s">
        <v>14</v>
      </c>
      <c r="F1424" s="31">
        <v>421</v>
      </c>
      <c r="G1424" s="33">
        <v>18423</v>
      </c>
    </row>
    <row r="1425" spans="1:7" x14ac:dyDescent="0.25">
      <c r="A1425" s="9">
        <v>43584</v>
      </c>
      <c r="B1425" s="25">
        <f>SalesAndOrders[[#This Row],[Date]]</f>
        <v>43584</v>
      </c>
      <c r="C1425" s="8" t="s">
        <v>24</v>
      </c>
      <c r="D1425" s="8" t="s">
        <v>57</v>
      </c>
      <c r="E1425" s="8" t="s">
        <v>14</v>
      </c>
      <c r="F1425" s="8">
        <v>196</v>
      </c>
      <c r="G1425" s="34">
        <v>9095</v>
      </c>
    </row>
    <row r="1426" spans="1:7" x14ac:dyDescent="0.25">
      <c r="A1426" s="29">
        <v>43584</v>
      </c>
      <c r="B1426" s="25">
        <f>SalesAndOrders[[#This Row],[Date]]</f>
        <v>43584</v>
      </c>
      <c r="C1426" s="31" t="s">
        <v>24</v>
      </c>
      <c r="D1426" s="31" t="s">
        <v>57</v>
      </c>
      <c r="E1426" s="31" t="s">
        <v>14</v>
      </c>
      <c r="F1426" s="31">
        <v>139</v>
      </c>
      <c r="G1426" s="33">
        <v>6521</v>
      </c>
    </row>
    <row r="1427" spans="1:7" x14ac:dyDescent="0.25">
      <c r="A1427" s="9">
        <v>43584</v>
      </c>
      <c r="B1427" s="25">
        <f>SalesAndOrders[[#This Row],[Date]]</f>
        <v>43584</v>
      </c>
      <c r="C1427" s="8" t="s">
        <v>16</v>
      </c>
      <c r="D1427" s="8" t="s">
        <v>57</v>
      </c>
      <c r="E1427" s="8" t="s">
        <v>14</v>
      </c>
      <c r="F1427" s="8">
        <v>27</v>
      </c>
      <c r="G1427" s="34">
        <v>5652</v>
      </c>
    </row>
    <row r="1428" spans="1:7" x14ac:dyDescent="0.25">
      <c r="A1428" s="29">
        <v>43584</v>
      </c>
      <c r="B1428" s="25">
        <f>SalesAndOrders[[#This Row],[Date]]</f>
        <v>43584</v>
      </c>
      <c r="C1428" s="31" t="s">
        <v>16</v>
      </c>
      <c r="D1428" s="31" t="s">
        <v>32</v>
      </c>
      <c r="E1428" s="31" t="s">
        <v>33</v>
      </c>
      <c r="F1428" s="31">
        <v>145</v>
      </c>
      <c r="G1428" s="33">
        <v>1316</v>
      </c>
    </row>
    <row r="1429" spans="1:7" x14ac:dyDescent="0.25">
      <c r="A1429" s="9">
        <v>43584</v>
      </c>
      <c r="B1429" s="25">
        <f>SalesAndOrders[[#This Row],[Date]]</f>
        <v>43584</v>
      </c>
      <c r="C1429" s="8" t="s">
        <v>24</v>
      </c>
      <c r="D1429" s="8" t="s">
        <v>57</v>
      </c>
      <c r="E1429" s="8" t="s">
        <v>14</v>
      </c>
      <c r="F1429" s="8">
        <v>97</v>
      </c>
      <c r="G1429" s="34">
        <v>3897</v>
      </c>
    </row>
    <row r="1430" spans="1:7" x14ac:dyDescent="0.25">
      <c r="A1430" s="29">
        <v>43584</v>
      </c>
      <c r="B1430" s="25">
        <f>SalesAndOrders[[#This Row],[Date]]</f>
        <v>43584</v>
      </c>
      <c r="C1430" s="31" t="s">
        <v>16</v>
      </c>
      <c r="D1430" s="31" t="s">
        <v>57</v>
      </c>
      <c r="E1430" s="31" t="s">
        <v>14</v>
      </c>
      <c r="F1430" s="31">
        <v>101</v>
      </c>
      <c r="G1430" s="33">
        <v>3767</v>
      </c>
    </row>
    <row r="1431" spans="1:7" x14ac:dyDescent="0.25">
      <c r="A1431" s="9">
        <v>43584</v>
      </c>
      <c r="B1431" s="25">
        <f>SalesAndOrders[[#This Row],[Date]]</f>
        <v>43584</v>
      </c>
      <c r="C1431" s="8" t="s">
        <v>24</v>
      </c>
      <c r="D1431" s="8" t="s">
        <v>57</v>
      </c>
      <c r="E1431" s="8" t="s">
        <v>14</v>
      </c>
      <c r="F1431" s="8">
        <v>215</v>
      </c>
      <c r="G1431" s="34">
        <v>3535</v>
      </c>
    </row>
    <row r="1432" spans="1:7" x14ac:dyDescent="0.25">
      <c r="A1432" s="29">
        <v>43584</v>
      </c>
      <c r="B1432" s="25">
        <f>SalesAndOrders[[#This Row],[Date]]</f>
        <v>43584</v>
      </c>
      <c r="C1432" s="31" t="s">
        <v>24</v>
      </c>
      <c r="D1432" s="31" t="s">
        <v>57</v>
      </c>
      <c r="E1432" s="31" t="s">
        <v>14</v>
      </c>
      <c r="F1432" s="31">
        <v>172</v>
      </c>
      <c r="G1432" s="33">
        <v>3042</v>
      </c>
    </row>
    <row r="1433" spans="1:7" x14ac:dyDescent="0.25">
      <c r="A1433" s="9">
        <v>43584</v>
      </c>
      <c r="B1433" s="25">
        <f>SalesAndOrders[[#This Row],[Date]]</f>
        <v>43584</v>
      </c>
      <c r="C1433" s="8" t="s">
        <v>24</v>
      </c>
      <c r="D1433" s="8" t="s">
        <v>57</v>
      </c>
      <c r="E1433" s="8" t="s">
        <v>14</v>
      </c>
      <c r="F1433" s="8">
        <v>51</v>
      </c>
      <c r="G1433" s="34">
        <v>2621</v>
      </c>
    </row>
    <row r="1434" spans="1:7" x14ac:dyDescent="0.25">
      <c r="A1434" s="29">
        <v>43584</v>
      </c>
      <c r="B1434" s="25">
        <f>SalesAndOrders[[#This Row],[Date]]</f>
        <v>43584</v>
      </c>
      <c r="C1434" s="31" t="s">
        <v>16</v>
      </c>
      <c r="D1434" s="31" t="s">
        <v>57</v>
      </c>
      <c r="E1434" s="31" t="s">
        <v>14</v>
      </c>
      <c r="F1434" s="31">
        <v>24</v>
      </c>
      <c r="G1434" s="33">
        <v>2096</v>
      </c>
    </row>
    <row r="1435" spans="1:7" x14ac:dyDescent="0.25">
      <c r="A1435" s="9">
        <v>43584</v>
      </c>
      <c r="B1435" s="25">
        <f>SalesAndOrders[[#This Row],[Date]]</f>
        <v>43584</v>
      </c>
      <c r="C1435" s="8" t="s">
        <v>24</v>
      </c>
      <c r="D1435" s="8" t="s">
        <v>57</v>
      </c>
      <c r="E1435" s="8" t="s">
        <v>14</v>
      </c>
      <c r="F1435" s="8">
        <v>41</v>
      </c>
      <c r="G1435" s="34">
        <v>2071</v>
      </c>
    </row>
    <row r="1436" spans="1:7" x14ac:dyDescent="0.25">
      <c r="A1436" s="29">
        <v>43584</v>
      </c>
      <c r="B1436" s="25">
        <f>SalesAndOrders[[#This Row],[Date]]</f>
        <v>43584</v>
      </c>
      <c r="C1436" s="31" t="s">
        <v>16</v>
      </c>
      <c r="D1436" s="31" t="s">
        <v>57</v>
      </c>
      <c r="E1436" s="31" t="s">
        <v>14</v>
      </c>
      <c r="F1436" s="31">
        <v>76</v>
      </c>
      <c r="G1436" s="33">
        <v>2834</v>
      </c>
    </row>
    <row r="1437" spans="1:7" x14ac:dyDescent="0.25">
      <c r="A1437" s="9">
        <v>43584</v>
      </c>
      <c r="B1437" s="25">
        <f>SalesAndOrders[[#This Row],[Date]]</f>
        <v>43584</v>
      </c>
      <c r="C1437" s="8" t="s">
        <v>24</v>
      </c>
      <c r="D1437" s="8" t="s">
        <v>32</v>
      </c>
      <c r="E1437" s="8" t="s">
        <v>33</v>
      </c>
      <c r="F1437" s="8">
        <v>215</v>
      </c>
      <c r="G1437" s="34">
        <v>6255</v>
      </c>
    </row>
    <row r="1438" spans="1:7" x14ac:dyDescent="0.25">
      <c r="A1438" s="29">
        <v>43584</v>
      </c>
      <c r="B1438" s="25">
        <f>SalesAndOrders[[#This Row],[Date]]</f>
        <v>43584</v>
      </c>
      <c r="C1438" s="31" t="s">
        <v>10</v>
      </c>
      <c r="D1438" s="31" t="s">
        <v>60</v>
      </c>
      <c r="E1438" s="31" t="s">
        <v>33</v>
      </c>
      <c r="F1438" s="31">
        <v>455</v>
      </c>
      <c r="G1438" s="33">
        <v>11428</v>
      </c>
    </row>
    <row r="1439" spans="1:7" x14ac:dyDescent="0.25">
      <c r="A1439" s="9">
        <v>43584</v>
      </c>
      <c r="B1439" s="25">
        <f>SalesAndOrders[[#This Row],[Date]]</f>
        <v>43584</v>
      </c>
      <c r="C1439" s="8" t="s">
        <v>24</v>
      </c>
      <c r="D1439" s="8" t="s">
        <v>60</v>
      </c>
      <c r="E1439" s="8" t="s">
        <v>33</v>
      </c>
      <c r="F1439" s="8">
        <v>137</v>
      </c>
      <c r="G1439" s="34">
        <v>6171</v>
      </c>
    </row>
    <row r="1440" spans="1:7" x14ac:dyDescent="0.25">
      <c r="A1440" s="29">
        <v>43584</v>
      </c>
      <c r="B1440" s="25">
        <f>SalesAndOrders[[#This Row],[Date]]</f>
        <v>43584</v>
      </c>
      <c r="C1440" s="31" t="s">
        <v>24</v>
      </c>
      <c r="D1440" s="31" t="s">
        <v>60</v>
      </c>
      <c r="E1440" s="31" t="s">
        <v>33</v>
      </c>
      <c r="F1440" s="31">
        <v>113</v>
      </c>
      <c r="G1440" s="33">
        <v>5192</v>
      </c>
    </row>
    <row r="1441" spans="1:7" x14ac:dyDescent="0.25">
      <c r="A1441" s="9">
        <v>43584</v>
      </c>
      <c r="B1441" s="25">
        <f>SalesAndOrders[[#This Row],[Date]]</f>
        <v>43584</v>
      </c>
      <c r="C1441" s="8" t="s">
        <v>16</v>
      </c>
      <c r="D1441" s="8" t="s">
        <v>60</v>
      </c>
      <c r="E1441" s="8" t="s">
        <v>33</v>
      </c>
      <c r="F1441" s="8">
        <v>287</v>
      </c>
      <c r="G1441" s="34">
        <v>4296</v>
      </c>
    </row>
    <row r="1442" spans="1:7" x14ac:dyDescent="0.25">
      <c r="A1442" s="29">
        <v>43584</v>
      </c>
      <c r="B1442" s="25">
        <f>SalesAndOrders[[#This Row],[Date]]</f>
        <v>43584</v>
      </c>
      <c r="C1442" s="31" t="s">
        <v>16</v>
      </c>
      <c r="D1442" s="31" t="s">
        <v>60</v>
      </c>
      <c r="E1442" s="31" t="s">
        <v>33</v>
      </c>
      <c r="F1442" s="31">
        <v>42</v>
      </c>
      <c r="G1442" s="33">
        <v>3775</v>
      </c>
    </row>
    <row r="1443" spans="1:7" x14ac:dyDescent="0.25">
      <c r="A1443" s="9">
        <v>43584</v>
      </c>
      <c r="B1443" s="25">
        <f>SalesAndOrders[[#This Row],[Date]]</f>
        <v>43584</v>
      </c>
      <c r="C1443" s="8" t="s">
        <v>24</v>
      </c>
      <c r="D1443" s="8" t="s">
        <v>60</v>
      </c>
      <c r="E1443" s="8" t="s">
        <v>33</v>
      </c>
      <c r="F1443" s="8">
        <v>53</v>
      </c>
      <c r="G1443" s="34">
        <v>2810</v>
      </c>
    </row>
    <row r="1444" spans="1:7" x14ac:dyDescent="0.25">
      <c r="A1444" s="29">
        <v>43584</v>
      </c>
      <c r="B1444" s="25">
        <f>SalesAndOrders[[#This Row],[Date]]</f>
        <v>43584</v>
      </c>
      <c r="C1444" s="31" t="s">
        <v>16</v>
      </c>
      <c r="D1444" s="31" t="s">
        <v>60</v>
      </c>
      <c r="E1444" s="31" t="s">
        <v>33</v>
      </c>
      <c r="F1444" s="31">
        <v>84</v>
      </c>
      <c r="G1444" s="33">
        <v>2107</v>
      </c>
    </row>
    <row r="1445" spans="1:7" x14ac:dyDescent="0.25">
      <c r="A1445" s="9">
        <v>43584</v>
      </c>
      <c r="B1445" s="25">
        <f>SalesAndOrders[[#This Row],[Date]]</f>
        <v>43584</v>
      </c>
      <c r="C1445" s="8" t="s">
        <v>16</v>
      </c>
      <c r="D1445" s="8" t="s">
        <v>60</v>
      </c>
      <c r="E1445" s="8" t="s">
        <v>33</v>
      </c>
      <c r="F1445" s="8">
        <v>39</v>
      </c>
      <c r="G1445" s="34">
        <v>1101</v>
      </c>
    </row>
    <row r="1446" spans="1:7" x14ac:dyDescent="0.25">
      <c r="A1446" s="29">
        <v>43584</v>
      </c>
      <c r="B1446" s="25">
        <f>SalesAndOrders[[#This Row],[Date]]</f>
        <v>43584</v>
      </c>
      <c r="C1446" s="31" t="s">
        <v>24</v>
      </c>
      <c r="D1446" s="31" t="s">
        <v>67</v>
      </c>
      <c r="E1446" s="31" t="s">
        <v>33</v>
      </c>
      <c r="F1446" s="31">
        <v>293</v>
      </c>
      <c r="G1446" s="33">
        <v>5663</v>
      </c>
    </row>
    <row r="1447" spans="1:7" x14ac:dyDescent="0.25">
      <c r="A1447" s="9">
        <v>43584</v>
      </c>
      <c r="B1447" s="25">
        <f>SalesAndOrders[[#This Row],[Date]]</f>
        <v>43584</v>
      </c>
      <c r="C1447" s="8" t="s">
        <v>24</v>
      </c>
      <c r="D1447" s="8" t="s">
        <v>67</v>
      </c>
      <c r="E1447" s="8" t="s">
        <v>33</v>
      </c>
      <c r="F1447" s="8">
        <v>114</v>
      </c>
      <c r="G1447" s="34">
        <v>5635</v>
      </c>
    </row>
    <row r="1448" spans="1:7" x14ac:dyDescent="0.25">
      <c r="A1448" s="29">
        <v>43584</v>
      </c>
      <c r="B1448" s="25">
        <f>SalesAndOrders[[#This Row],[Date]]</f>
        <v>43584</v>
      </c>
      <c r="C1448" s="31" t="s">
        <v>24</v>
      </c>
      <c r="D1448" s="31" t="s">
        <v>67</v>
      </c>
      <c r="E1448" s="31" t="s">
        <v>33</v>
      </c>
      <c r="F1448" s="31">
        <v>202</v>
      </c>
      <c r="G1448" s="33">
        <v>4540</v>
      </c>
    </row>
    <row r="1449" spans="1:7" x14ac:dyDescent="0.25">
      <c r="A1449" s="9">
        <v>43584</v>
      </c>
      <c r="B1449" s="25">
        <f>SalesAndOrders[[#This Row],[Date]]</f>
        <v>43584</v>
      </c>
      <c r="C1449" s="8" t="s">
        <v>16</v>
      </c>
      <c r="D1449" s="8" t="s">
        <v>67</v>
      </c>
      <c r="E1449" s="8" t="s">
        <v>33</v>
      </c>
      <c r="F1449" s="8">
        <v>74</v>
      </c>
      <c r="G1449" s="34">
        <v>4436</v>
      </c>
    </row>
    <row r="1450" spans="1:7" x14ac:dyDescent="0.25">
      <c r="A1450" s="29">
        <v>43584</v>
      </c>
      <c r="B1450" s="25">
        <f>SalesAndOrders[[#This Row],[Date]]</f>
        <v>43584</v>
      </c>
      <c r="C1450" s="31" t="s">
        <v>24</v>
      </c>
      <c r="D1450" s="31" t="s">
        <v>67</v>
      </c>
      <c r="E1450" s="31" t="s">
        <v>33</v>
      </c>
      <c r="F1450" s="31">
        <v>129</v>
      </c>
      <c r="G1450" s="33">
        <v>4258</v>
      </c>
    </row>
    <row r="1451" spans="1:7" x14ac:dyDescent="0.25">
      <c r="A1451" s="9">
        <v>43584</v>
      </c>
      <c r="B1451" s="25">
        <f>SalesAndOrders[[#This Row],[Date]]</f>
        <v>43584</v>
      </c>
      <c r="C1451" s="8" t="s">
        <v>24</v>
      </c>
      <c r="D1451" s="8" t="s">
        <v>67</v>
      </c>
      <c r="E1451" s="8" t="s">
        <v>33</v>
      </c>
      <c r="F1451" s="8">
        <v>116</v>
      </c>
      <c r="G1451" s="34">
        <v>4029</v>
      </c>
    </row>
    <row r="1452" spans="1:7" x14ac:dyDescent="0.25">
      <c r="A1452" s="29">
        <v>43584</v>
      </c>
      <c r="B1452" s="25">
        <f>SalesAndOrders[[#This Row],[Date]]</f>
        <v>43584</v>
      </c>
      <c r="C1452" s="31" t="s">
        <v>16</v>
      </c>
      <c r="D1452" s="31" t="s">
        <v>67</v>
      </c>
      <c r="E1452" s="31" t="s">
        <v>33</v>
      </c>
      <c r="F1452" s="31">
        <v>125</v>
      </c>
      <c r="G1452" s="33">
        <v>2915</v>
      </c>
    </row>
    <row r="1453" spans="1:7" x14ac:dyDescent="0.25">
      <c r="A1453" s="9">
        <v>43584</v>
      </c>
      <c r="B1453" s="25">
        <f>SalesAndOrders[[#This Row],[Date]]</f>
        <v>43584</v>
      </c>
      <c r="C1453" s="8" t="s">
        <v>16</v>
      </c>
      <c r="D1453" s="8" t="s">
        <v>67</v>
      </c>
      <c r="E1453" s="8" t="s">
        <v>33</v>
      </c>
      <c r="F1453" s="8">
        <v>118</v>
      </c>
      <c r="G1453" s="34">
        <v>2082</v>
      </c>
    </row>
    <row r="1454" spans="1:7" x14ac:dyDescent="0.25">
      <c r="A1454" s="29">
        <v>43584</v>
      </c>
      <c r="B1454" s="25">
        <f>SalesAndOrders[[#This Row],[Date]]</f>
        <v>43584</v>
      </c>
      <c r="C1454" s="31" t="s">
        <v>16</v>
      </c>
      <c r="D1454" s="31" t="s">
        <v>67</v>
      </c>
      <c r="E1454" s="31" t="s">
        <v>33</v>
      </c>
      <c r="F1454" s="31">
        <v>89</v>
      </c>
      <c r="G1454" s="33">
        <v>1022</v>
      </c>
    </row>
    <row r="1455" spans="1:7" x14ac:dyDescent="0.25">
      <c r="A1455" s="9">
        <v>43553</v>
      </c>
      <c r="B1455" s="25">
        <f>SalesAndOrders[[#This Row],[Date]]</f>
        <v>43553</v>
      </c>
      <c r="C1455" s="8" t="s">
        <v>10</v>
      </c>
      <c r="D1455" s="8" t="s">
        <v>13</v>
      </c>
      <c r="E1455" s="8" t="s">
        <v>14</v>
      </c>
      <c r="F1455" s="8">
        <v>69</v>
      </c>
      <c r="G1455" s="34">
        <v>6543</v>
      </c>
    </row>
    <row r="1456" spans="1:7" x14ac:dyDescent="0.25">
      <c r="A1456" s="29">
        <v>43553</v>
      </c>
      <c r="B1456" s="25">
        <f>SalesAndOrders[[#This Row],[Date]]</f>
        <v>43553</v>
      </c>
      <c r="C1456" s="31" t="s">
        <v>10</v>
      </c>
      <c r="D1456" s="31" t="s">
        <v>13</v>
      </c>
      <c r="E1456" s="31" t="s">
        <v>14</v>
      </c>
      <c r="F1456" s="31">
        <v>77</v>
      </c>
      <c r="G1456" s="33">
        <v>5556</v>
      </c>
    </row>
    <row r="1457" spans="1:7" x14ac:dyDescent="0.25">
      <c r="A1457" s="9">
        <v>43553</v>
      </c>
      <c r="B1457" s="25">
        <f>SalesAndOrders[[#This Row],[Date]]</f>
        <v>43553</v>
      </c>
      <c r="C1457" s="8" t="s">
        <v>10</v>
      </c>
      <c r="D1457" s="8" t="s">
        <v>13</v>
      </c>
      <c r="E1457" s="8" t="s">
        <v>14</v>
      </c>
      <c r="F1457" s="8">
        <v>85</v>
      </c>
      <c r="G1457" s="34">
        <v>5359</v>
      </c>
    </row>
    <row r="1458" spans="1:7" x14ac:dyDescent="0.25">
      <c r="A1458" s="29">
        <v>43553</v>
      </c>
      <c r="B1458" s="25">
        <f>SalesAndOrders[[#This Row],[Date]]</f>
        <v>43553</v>
      </c>
      <c r="C1458" s="31" t="s">
        <v>10</v>
      </c>
      <c r="D1458" s="31" t="s">
        <v>13</v>
      </c>
      <c r="E1458" s="31" t="s">
        <v>14</v>
      </c>
      <c r="F1458" s="31">
        <v>276</v>
      </c>
      <c r="G1458" s="33">
        <v>5345</v>
      </c>
    </row>
    <row r="1459" spans="1:7" x14ac:dyDescent="0.25">
      <c r="A1459" s="9">
        <v>43553</v>
      </c>
      <c r="B1459" s="25">
        <f>SalesAndOrders[[#This Row],[Date]]</f>
        <v>43553</v>
      </c>
      <c r="C1459" s="8" t="s">
        <v>10</v>
      </c>
      <c r="D1459" s="8" t="s">
        <v>13</v>
      </c>
      <c r="E1459" s="8" t="s">
        <v>14</v>
      </c>
      <c r="F1459" s="8">
        <v>250</v>
      </c>
      <c r="G1459" s="34">
        <v>4183</v>
      </c>
    </row>
    <row r="1460" spans="1:7" x14ac:dyDescent="0.25">
      <c r="A1460" s="29">
        <v>43553</v>
      </c>
      <c r="B1460" s="25">
        <f>SalesAndOrders[[#This Row],[Date]]</f>
        <v>43553</v>
      </c>
      <c r="C1460" s="31" t="s">
        <v>10</v>
      </c>
      <c r="D1460" s="31" t="s">
        <v>13</v>
      </c>
      <c r="E1460" s="31" t="s">
        <v>14</v>
      </c>
      <c r="F1460" s="31">
        <v>55</v>
      </c>
      <c r="G1460" s="33">
        <v>2743</v>
      </c>
    </row>
    <row r="1461" spans="1:7" x14ac:dyDescent="0.25">
      <c r="A1461" s="9">
        <v>43553</v>
      </c>
      <c r="B1461" s="25">
        <f>SalesAndOrders[[#This Row],[Date]]</f>
        <v>43553</v>
      </c>
      <c r="C1461" s="8" t="s">
        <v>10</v>
      </c>
      <c r="D1461" s="8" t="s">
        <v>13</v>
      </c>
      <c r="E1461" s="8" t="s">
        <v>14</v>
      </c>
      <c r="F1461" s="8">
        <v>137</v>
      </c>
      <c r="G1461" s="34">
        <v>1770</v>
      </c>
    </row>
    <row r="1462" spans="1:7" x14ac:dyDescent="0.25">
      <c r="A1462" s="29">
        <v>43553</v>
      </c>
      <c r="B1462" s="25">
        <f>SalesAndOrders[[#This Row],[Date]]</f>
        <v>43553</v>
      </c>
      <c r="C1462" s="31" t="s">
        <v>16</v>
      </c>
      <c r="D1462" s="31" t="s">
        <v>39</v>
      </c>
      <c r="E1462" s="31" t="s">
        <v>33</v>
      </c>
      <c r="F1462" s="31">
        <v>124</v>
      </c>
      <c r="G1462" s="33">
        <v>5139</v>
      </c>
    </row>
    <row r="1463" spans="1:7" x14ac:dyDescent="0.25">
      <c r="A1463" s="9">
        <v>43553</v>
      </c>
      <c r="B1463" s="25">
        <f>SalesAndOrders[[#This Row],[Date]]</f>
        <v>43553</v>
      </c>
      <c r="C1463" s="8" t="s">
        <v>10</v>
      </c>
      <c r="D1463" s="8" t="s">
        <v>19</v>
      </c>
      <c r="E1463" s="8" t="s">
        <v>14</v>
      </c>
      <c r="F1463" s="8">
        <v>271</v>
      </c>
      <c r="G1463" s="34">
        <v>20138</v>
      </c>
    </row>
    <row r="1464" spans="1:7" x14ac:dyDescent="0.25">
      <c r="A1464" s="29">
        <v>43553</v>
      </c>
      <c r="B1464" s="25">
        <f>SalesAndOrders[[#This Row],[Date]]</f>
        <v>43553</v>
      </c>
      <c r="C1464" s="31" t="s">
        <v>10</v>
      </c>
      <c r="D1464" s="31" t="s">
        <v>19</v>
      </c>
      <c r="E1464" s="31" t="s">
        <v>14</v>
      </c>
      <c r="F1464" s="31">
        <v>210</v>
      </c>
      <c r="G1464" s="33">
        <v>16155</v>
      </c>
    </row>
    <row r="1465" spans="1:7" x14ac:dyDescent="0.25">
      <c r="A1465" s="9">
        <v>43553</v>
      </c>
      <c r="B1465" s="25">
        <f>SalesAndOrders[[#This Row],[Date]]</f>
        <v>43553</v>
      </c>
      <c r="C1465" s="8" t="s">
        <v>16</v>
      </c>
      <c r="D1465" s="8" t="s">
        <v>19</v>
      </c>
      <c r="E1465" s="8" t="s">
        <v>14</v>
      </c>
      <c r="F1465" s="8">
        <v>441</v>
      </c>
      <c r="G1465" s="34">
        <v>13108</v>
      </c>
    </row>
    <row r="1466" spans="1:7" x14ac:dyDescent="0.25">
      <c r="A1466" s="29">
        <v>43553</v>
      </c>
      <c r="B1466" s="25">
        <f>SalesAndOrders[[#This Row],[Date]]</f>
        <v>43553</v>
      </c>
      <c r="C1466" s="31" t="s">
        <v>16</v>
      </c>
      <c r="D1466" s="31" t="s">
        <v>19</v>
      </c>
      <c r="E1466" s="31" t="s">
        <v>14</v>
      </c>
      <c r="F1466" s="31">
        <v>83</v>
      </c>
      <c r="G1466" s="33">
        <v>6615</v>
      </c>
    </row>
    <row r="1467" spans="1:7" x14ac:dyDescent="0.25">
      <c r="A1467" s="9">
        <v>43553</v>
      </c>
      <c r="B1467" s="25">
        <f>SalesAndOrders[[#This Row],[Date]]</f>
        <v>43553</v>
      </c>
      <c r="C1467" s="8" t="s">
        <v>24</v>
      </c>
      <c r="D1467" s="8" t="s">
        <v>19</v>
      </c>
      <c r="E1467" s="8" t="s">
        <v>14</v>
      </c>
      <c r="F1467" s="8">
        <v>211</v>
      </c>
      <c r="G1467" s="34">
        <v>6450</v>
      </c>
    </row>
    <row r="1468" spans="1:7" x14ac:dyDescent="0.25">
      <c r="A1468" s="29">
        <v>43553</v>
      </c>
      <c r="B1468" s="25">
        <f>SalesAndOrders[[#This Row],[Date]]</f>
        <v>43553</v>
      </c>
      <c r="C1468" s="31" t="s">
        <v>16</v>
      </c>
      <c r="D1468" s="31" t="s">
        <v>39</v>
      </c>
      <c r="E1468" s="31" t="s">
        <v>33</v>
      </c>
      <c r="F1468" s="31">
        <v>142</v>
      </c>
      <c r="G1468" s="33">
        <v>3385</v>
      </c>
    </row>
    <row r="1469" spans="1:7" x14ac:dyDescent="0.25">
      <c r="A1469" s="9">
        <v>43553</v>
      </c>
      <c r="B1469" s="25">
        <f>SalesAndOrders[[#This Row],[Date]]</f>
        <v>43553</v>
      </c>
      <c r="C1469" s="8" t="s">
        <v>24</v>
      </c>
      <c r="D1469" s="8" t="s">
        <v>19</v>
      </c>
      <c r="E1469" s="8" t="s">
        <v>14</v>
      </c>
      <c r="F1469" s="8">
        <v>294</v>
      </c>
      <c r="G1469" s="34">
        <v>5648</v>
      </c>
    </row>
    <row r="1470" spans="1:7" x14ac:dyDescent="0.25">
      <c r="A1470" s="29">
        <v>43553</v>
      </c>
      <c r="B1470" s="25">
        <f>SalesAndOrders[[#This Row],[Date]]</f>
        <v>43553</v>
      </c>
      <c r="C1470" s="31" t="s">
        <v>24</v>
      </c>
      <c r="D1470" s="31" t="s">
        <v>19</v>
      </c>
      <c r="E1470" s="31" t="s">
        <v>14</v>
      </c>
      <c r="F1470" s="31">
        <v>179</v>
      </c>
      <c r="G1470" s="33">
        <v>5126</v>
      </c>
    </row>
    <row r="1471" spans="1:7" x14ac:dyDescent="0.25">
      <c r="A1471" s="9">
        <v>43553</v>
      </c>
      <c r="B1471" s="25">
        <f>SalesAndOrders[[#This Row],[Date]]</f>
        <v>43553</v>
      </c>
      <c r="C1471" s="8" t="s">
        <v>24</v>
      </c>
      <c r="D1471" s="8" t="s">
        <v>19</v>
      </c>
      <c r="E1471" s="8" t="s">
        <v>14</v>
      </c>
      <c r="F1471" s="8">
        <v>194</v>
      </c>
      <c r="G1471" s="34">
        <v>3576</v>
      </c>
    </row>
    <row r="1472" spans="1:7" x14ac:dyDescent="0.25">
      <c r="A1472" s="29">
        <v>43553</v>
      </c>
      <c r="B1472" s="25">
        <f>SalesAndOrders[[#This Row],[Date]]</f>
        <v>43553</v>
      </c>
      <c r="C1472" s="31" t="s">
        <v>16</v>
      </c>
      <c r="D1472" s="31" t="s">
        <v>19</v>
      </c>
      <c r="E1472" s="31" t="s">
        <v>14</v>
      </c>
      <c r="F1472" s="31">
        <v>92</v>
      </c>
      <c r="G1472" s="33">
        <v>2974</v>
      </c>
    </row>
    <row r="1473" spans="1:7" x14ac:dyDescent="0.25">
      <c r="A1473" s="9">
        <v>43553</v>
      </c>
      <c r="B1473" s="25">
        <f>SalesAndOrders[[#This Row],[Date]]</f>
        <v>43553</v>
      </c>
      <c r="C1473" s="8" t="s">
        <v>24</v>
      </c>
      <c r="D1473" s="8" t="s">
        <v>19</v>
      </c>
      <c r="E1473" s="8" t="s">
        <v>14</v>
      </c>
      <c r="F1473" s="8">
        <v>64</v>
      </c>
      <c r="G1473" s="34">
        <v>2963</v>
      </c>
    </row>
    <row r="1474" spans="1:7" x14ac:dyDescent="0.25">
      <c r="A1474" s="29">
        <v>43553</v>
      </c>
      <c r="B1474" s="25">
        <f>SalesAndOrders[[#This Row],[Date]]</f>
        <v>43553</v>
      </c>
      <c r="C1474" s="31" t="s">
        <v>16</v>
      </c>
      <c r="D1474" s="31" t="s">
        <v>19</v>
      </c>
      <c r="E1474" s="31" t="s">
        <v>14</v>
      </c>
      <c r="F1474" s="31">
        <v>38</v>
      </c>
      <c r="G1474" s="33">
        <v>2815</v>
      </c>
    </row>
    <row r="1475" spans="1:7" x14ac:dyDescent="0.25">
      <c r="A1475" s="9">
        <v>43553</v>
      </c>
      <c r="B1475" s="25">
        <f>SalesAndOrders[[#This Row],[Date]]</f>
        <v>43553</v>
      </c>
      <c r="C1475" s="8" t="s">
        <v>16</v>
      </c>
      <c r="D1475" s="8" t="s">
        <v>19</v>
      </c>
      <c r="E1475" s="8" t="s">
        <v>14</v>
      </c>
      <c r="F1475" s="8">
        <v>81</v>
      </c>
      <c r="G1475" s="34">
        <v>2794</v>
      </c>
    </row>
    <row r="1476" spans="1:7" x14ac:dyDescent="0.25">
      <c r="A1476" s="29">
        <v>43553</v>
      </c>
      <c r="B1476" s="25">
        <f>SalesAndOrders[[#This Row],[Date]]</f>
        <v>43553</v>
      </c>
      <c r="C1476" s="31" t="s">
        <v>24</v>
      </c>
      <c r="D1476" s="31" t="s">
        <v>19</v>
      </c>
      <c r="E1476" s="31" t="s">
        <v>14</v>
      </c>
      <c r="F1476" s="31">
        <v>180</v>
      </c>
      <c r="G1476" s="33">
        <v>2540</v>
      </c>
    </row>
    <row r="1477" spans="1:7" x14ac:dyDescent="0.25">
      <c r="A1477" s="9">
        <v>43553</v>
      </c>
      <c r="B1477" s="25">
        <f>SalesAndOrders[[#This Row],[Date]]</f>
        <v>43553</v>
      </c>
      <c r="C1477" s="8" t="s">
        <v>16</v>
      </c>
      <c r="D1477" s="8" t="s">
        <v>19</v>
      </c>
      <c r="E1477" s="8" t="s">
        <v>14</v>
      </c>
      <c r="F1477" s="8">
        <v>139</v>
      </c>
      <c r="G1477" s="34">
        <v>1879</v>
      </c>
    </row>
    <row r="1478" spans="1:7" x14ac:dyDescent="0.25">
      <c r="A1478" s="29">
        <v>43553</v>
      </c>
      <c r="B1478" s="25">
        <f>SalesAndOrders[[#This Row],[Date]]</f>
        <v>43553</v>
      </c>
      <c r="C1478" s="31" t="s">
        <v>16</v>
      </c>
      <c r="D1478" s="31" t="s">
        <v>19</v>
      </c>
      <c r="E1478" s="31" t="s">
        <v>14</v>
      </c>
      <c r="F1478" s="31">
        <v>73</v>
      </c>
      <c r="G1478" s="33">
        <v>1654</v>
      </c>
    </row>
    <row r="1479" spans="1:7" x14ac:dyDescent="0.25">
      <c r="A1479" s="9">
        <v>43553</v>
      </c>
      <c r="B1479" s="25">
        <f>SalesAndOrders[[#This Row],[Date]]</f>
        <v>43553</v>
      </c>
      <c r="C1479" s="8" t="s">
        <v>24</v>
      </c>
      <c r="D1479" s="8" t="s">
        <v>57</v>
      </c>
      <c r="E1479" s="8" t="s">
        <v>14</v>
      </c>
      <c r="F1479" s="8">
        <v>252</v>
      </c>
      <c r="G1479" s="34">
        <v>6977</v>
      </c>
    </row>
    <row r="1480" spans="1:7" x14ac:dyDescent="0.25">
      <c r="A1480" s="29">
        <v>43553</v>
      </c>
      <c r="B1480" s="25">
        <f>SalesAndOrders[[#This Row],[Date]]</f>
        <v>43553</v>
      </c>
      <c r="C1480" s="31" t="s">
        <v>10</v>
      </c>
      <c r="D1480" s="31" t="s">
        <v>30</v>
      </c>
      <c r="E1480" s="31" t="s">
        <v>14</v>
      </c>
      <c r="F1480" s="31">
        <v>485</v>
      </c>
      <c r="G1480" s="33">
        <v>12423</v>
      </c>
    </row>
    <row r="1481" spans="1:7" x14ac:dyDescent="0.25">
      <c r="A1481" s="9">
        <v>43553</v>
      </c>
      <c r="B1481" s="25">
        <f>SalesAndOrders[[#This Row],[Date]]</f>
        <v>43553</v>
      </c>
      <c r="C1481" s="8" t="s">
        <v>10</v>
      </c>
      <c r="D1481" s="8" t="s">
        <v>30</v>
      </c>
      <c r="E1481" s="8" t="s">
        <v>14</v>
      </c>
      <c r="F1481" s="8">
        <v>314</v>
      </c>
      <c r="G1481" s="34">
        <v>9440</v>
      </c>
    </row>
    <row r="1482" spans="1:7" x14ac:dyDescent="0.25">
      <c r="A1482" s="29">
        <v>43553</v>
      </c>
      <c r="B1482" s="25">
        <f>SalesAndOrders[[#This Row],[Date]]</f>
        <v>43553</v>
      </c>
      <c r="C1482" s="31" t="s">
        <v>24</v>
      </c>
      <c r="D1482" s="31" t="s">
        <v>30</v>
      </c>
      <c r="E1482" s="31" t="s">
        <v>14</v>
      </c>
      <c r="F1482" s="31">
        <v>275</v>
      </c>
      <c r="G1482" s="33">
        <v>7951</v>
      </c>
    </row>
    <row r="1483" spans="1:7" x14ac:dyDescent="0.25">
      <c r="A1483" s="9">
        <v>43553</v>
      </c>
      <c r="B1483" s="25">
        <f>SalesAndOrders[[#This Row],[Date]]</f>
        <v>43553</v>
      </c>
      <c r="C1483" s="8" t="s">
        <v>10</v>
      </c>
      <c r="D1483" s="8" t="s">
        <v>30</v>
      </c>
      <c r="E1483" s="8" t="s">
        <v>14</v>
      </c>
      <c r="F1483" s="8">
        <v>114</v>
      </c>
      <c r="G1483" s="34">
        <v>6202</v>
      </c>
    </row>
    <row r="1484" spans="1:7" x14ac:dyDescent="0.25">
      <c r="A1484" s="29">
        <v>43553</v>
      </c>
      <c r="B1484" s="25">
        <f>SalesAndOrders[[#This Row],[Date]]</f>
        <v>43553</v>
      </c>
      <c r="C1484" s="31" t="s">
        <v>24</v>
      </c>
      <c r="D1484" s="31" t="s">
        <v>57</v>
      </c>
      <c r="E1484" s="31" t="s">
        <v>14</v>
      </c>
      <c r="F1484" s="31">
        <v>121</v>
      </c>
      <c r="G1484" s="33">
        <v>9245</v>
      </c>
    </row>
    <row r="1485" spans="1:7" x14ac:dyDescent="0.25">
      <c r="A1485" s="9">
        <v>43553</v>
      </c>
      <c r="B1485" s="25">
        <f>SalesAndOrders[[#This Row],[Date]]</f>
        <v>43553</v>
      </c>
      <c r="C1485" s="8" t="s">
        <v>24</v>
      </c>
      <c r="D1485" s="8" t="s">
        <v>30</v>
      </c>
      <c r="E1485" s="8" t="s">
        <v>14</v>
      </c>
      <c r="F1485" s="8">
        <v>123</v>
      </c>
      <c r="G1485" s="34">
        <v>3968</v>
      </c>
    </row>
    <row r="1486" spans="1:7" x14ac:dyDescent="0.25">
      <c r="A1486" s="29">
        <v>43553</v>
      </c>
      <c r="B1486" s="25">
        <f>SalesAndOrders[[#This Row],[Date]]</f>
        <v>43553</v>
      </c>
      <c r="C1486" s="31" t="s">
        <v>16</v>
      </c>
      <c r="D1486" s="31" t="s">
        <v>30</v>
      </c>
      <c r="E1486" s="31" t="s">
        <v>14</v>
      </c>
      <c r="F1486" s="31">
        <v>22</v>
      </c>
      <c r="G1486" s="33">
        <v>2094</v>
      </c>
    </row>
    <row r="1487" spans="1:7" x14ac:dyDescent="0.25">
      <c r="A1487" s="9">
        <v>43553</v>
      </c>
      <c r="B1487" s="25">
        <f>SalesAndOrders[[#This Row],[Date]]</f>
        <v>43553</v>
      </c>
      <c r="C1487" s="8" t="s">
        <v>16</v>
      </c>
      <c r="D1487" s="8" t="s">
        <v>30</v>
      </c>
      <c r="E1487" s="8" t="s">
        <v>14</v>
      </c>
      <c r="F1487" s="8">
        <v>111</v>
      </c>
      <c r="G1487" s="34">
        <v>1625</v>
      </c>
    </row>
    <row r="1488" spans="1:7" x14ac:dyDescent="0.25">
      <c r="A1488" s="29">
        <v>43553</v>
      </c>
      <c r="B1488" s="25">
        <f>SalesAndOrders[[#This Row],[Date]]</f>
        <v>43553</v>
      </c>
      <c r="C1488" s="31" t="s">
        <v>24</v>
      </c>
      <c r="D1488" s="31" t="s">
        <v>2724</v>
      </c>
      <c r="E1488" s="31" t="s">
        <v>33</v>
      </c>
      <c r="F1488" s="31">
        <v>59</v>
      </c>
      <c r="G1488" s="33">
        <v>4424</v>
      </c>
    </row>
    <row r="1489" spans="1:7" x14ac:dyDescent="0.25">
      <c r="A1489" s="9">
        <v>43553</v>
      </c>
      <c r="B1489" s="25">
        <f>SalesAndOrders[[#This Row],[Date]]</f>
        <v>43553</v>
      </c>
      <c r="C1489" s="8" t="s">
        <v>24</v>
      </c>
      <c r="D1489" s="8" t="s">
        <v>32</v>
      </c>
      <c r="E1489" s="8" t="s">
        <v>33</v>
      </c>
      <c r="F1489" s="8">
        <v>69</v>
      </c>
      <c r="G1489" s="34">
        <v>6946</v>
      </c>
    </row>
    <row r="1490" spans="1:7" x14ac:dyDescent="0.25">
      <c r="A1490" s="29">
        <v>43553</v>
      </c>
      <c r="B1490" s="25">
        <f>SalesAndOrders[[#This Row],[Date]]</f>
        <v>43553</v>
      </c>
      <c r="C1490" s="31" t="s">
        <v>24</v>
      </c>
      <c r="D1490" s="31" t="s">
        <v>67</v>
      </c>
      <c r="E1490" s="31" t="s">
        <v>33</v>
      </c>
      <c r="F1490" s="31">
        <v>101</v>
      </c>
      <c r="G1490" s="33">
        <v>7816</v>
      </c>
    </row>
    <row r="1491" spans="1:7" x14ac:dyDescent="0.25">
      <c r="A1491" s="9">
        <v>43553</v>
      </c>
      <c r="B1491" s="25">
        <f>SalesAndOrders[[#This Row],[Date]]</f>
        <v>43553</v>
      </c>
      <c r="C1491" s="8" t="s">
        <v>24</v>
      </c>
      <c r="D1491" s="8" t="s">
        <v>32</v>
      </c>
      <c r="E1491" s="8" t="s">
        <v>33</v>
      </c>
      <c r="F1491" s="8">
        <v>72</v>
      </c>
      <c r="G1491" s="34">
        <v>4911</v>
      </c>
    </row>
    <row r="1492" spans="1:7" x14ac:dyDescent="0.25">
      <c r="A1492" s="29">
        <v>43553</v>
      </c>
      <c r="B1492" s="25">
        <f>SalesAndOrders[[#This Row],[Date]]</f>
        <v>43553</v>
      </c>
      <c r="C1492" s="31" t="s">
        <v>16</v>
      </c>
      <c r="D1492" s="31" t="s">
        <v>32</v>
      </c>
      <c r="E1492" s="31" t="s">
        <v>33</v>
      </c>
      <c r="F1492" s="31">
        <v>99</v>
      </c>
      <c r="G1492" s="33">
        <v>4541</v>
      </c>
    </row>
    <row r="1493" spans="1:7" x14ac:dyDescent="0.25">
      <c r="A1493" s="9">
        <v>43553</v>
      </c>
      <c r="B1493" s="25">
        <f>SalesAndOrders[[#This Row],[Date]]</f>
        <v>43553</v>
      </c>
      <c r="C1493" s="8" t="s">
        <v>16</v>
      </c>
      <c r="D1493" s="8" t="s">
        <v>32</v>
      </c>
      <c r="E1493" s="8" t="s">
        <v>33</v>
      </c>
      <c r="F1493" s="8">
        <v>84</v>
      </c>
      <c r="G1493" s="34">
        <v>4263</v>
      </c>
    </row>
    <row r="1494" spans="1:7" x14ac:dyDescent="0.25">
      <c r="A1494" s="29">
        <v>43553</v>
      </c>
      <c r="B1494" s="25">
        <f>SalesAndOrders[[#This Row],[Date]]</f>
        <v>43553</v>
      </c>
      <c r="C1494" s="31" t="s">
        <v>24</v>
      </c>
      <c r="D1494" s="31" t="s">
        <v>32</v>
      </c>
      <c r="E1494" s="31" t="s">
        <v>33</v>
      </c>
      <c r="F1494" s="31">
        <v>167</v>
      </c>
      <c r="G1494" s="33">
        <v>3990</v>
      </c>
    </row>
    <row r="1495" spans="1:7" x14ac:dyDescent="0.25">
      <c r="A1495" s="9">
        <v>43553</v>
      </c>
      <c r="B1495" s="25">
        <f>SalesAndOrders[[#This Row],[Date]]</f>
        <v>43553</v>
      </c>
      <c r="C1495" s="8" t="s">
        <v>24</v>
      </c>
      <c r="D1495" s="8" t="s">
        <v>32</v>
      </c>
      <c r="E1495" s="8" t="s">
        <v>33</v>
      </c>
      <c r="F1495" s="8">
        <v>63</v>
      </c>
      <c r="G1495" s="34">
        <v>3590</v>
      </c>
    </row>
    <row r="1496" spans="1:7" x14ac:dyDescent="0.25">
      <c r="A1496" s="29">
        <v>43553</v>
      </c>
      <c r="B1496" s="25">
        <f>SalesAndOrders[[#This Row],[Date]]</f>
        <v>43553</v>
      </c>
      <c r="C1496" s="31" t="s">
        <v>24</v>
      </c>
      <c r="D1496" s="31" t="s">
        <v>32</v>
      </c>
      <c r="E1496" s="31" t="s">
        <v>33</v>
      </c>
      <c r="F1496" s="31">
        <v>160</v>
      </c>
      <c r="G1496" s="33">
        <v>6534</v>
      </c>
    </row>
    <row r="1497" spans="1:7" x14ac:dyDescent="0.25">
      <c r="A1497" s="9">
        <v>43553</v>
      </c>
      <c r="B1497" s="25">
        <f>SalesAndOrders[[#This Row],[Date]]</f>
        <v>43553</v>
      </c>
      <c r="C1497" s="8" t="s">
        <v>24</v>
      </c>
      <c r="D1497" s="8" t="s">
        <v>32</v>
      </c>
      <c r="E1497" s="8" t="s">
        <v>33</v>
      </c>
      <c r="F1497" s="8">
        <v>60</v>
      </c>
      <c r="G1497" s="34">
        <v>3518</v>
      </c>
    </row>
    <row r="1498" spans="1:7" x14ac:dyDescent="0.25">
      <c r="A1498" s="29">
        <v>43553</v>
      </c>
      <c r="B1498" s="25">
        <f>SalesAndOrders[[#This Row],[Date]]</f>
        <v>43553</v>
      </c>
      <c r="C1498" s="31" t="s">
        <v>16</v>
      </c>
      <c r="D1498" s="31" t="s">
        <v>32</v>
      </c>
      <c r="E1498" s="31" t="s">
        <v>33</v>
      </c>
      <c r="F1498" s="31">
        <v>115</v>
      </c>
      <c r="G1498" s="33">
        <v>3219</v>
      </c>
    </row>
    <row r="1499" spans="1:7" x14ac:dyDescent="0.25">
      <c r="A1499" s="9">
        <v>43553</v>
      </c>
      <c r="B1499" s="25">
        <f>SalesAndOrders[[#This Row],[Date]]</f>
        <v>43553</v>
      </c>
      <c r="C1499" s="8" t="s">
        <v>16</v>
      </c>
      <c r="D1499" s="8" t="s">
        <v>32</v>
      </c>
      <c r="E1499" s="8" t="s">
        <v>33</v>
      </c>
      <c r="F1499" s="8">
        <v>75</v>
      </c>
      <c r="G1499" s="34">
        <v>3081</v>
      </c>
    </row>
    <row r="1500" spans="1:7" x14ac:dyDescent="0.25">
      <c r="A1500" s="29">
        <v>43553</v>
      </c>
      <c r="B1500" s="25">
        <f>SalesAndOrders[[#This Row],[Date]]</f>
        <v>43553</v>
      </c>
      <c r="C1500" s="31" t="s">
        <v>16</v>
      </c>
      <c r="D1500" s="31" t="s">
        <v>32</v>
      </c>
      <c r="E1500" s="31" t="s">
        <v>33</v>
      </c>
      <c r="F1500" s="31">
        <v>58</v>
      </c>
      <c r="G1500" s="33">
        <v>3071</v>
      </c>
    </row>
    <row r="1501" spans="1:7" x14ac:dyDescent="0.25">
      <c r="A1501" s="9">
        <v>43553</v>
      </c>
      <c r="B1501" s="25">
        <f>SalesAndOrders[[#This Row],[Date]]</f>
        <v>43553</v>
      </c>
      <c r="C1501" s="8" t="s">
        <v>16</v>
      </c>
      <c r="D1501" s="8" t="s">
        <v>32</v>
      </c>
      <c r="E1501" s="8" t="s">
        <v>33</v>
      </c>
      <c r="F1501" s="8">
        <v>24</v>
      </c>
      <c r="G1501" s="34">
        <v>2164</v>
      </c>
    </row>
    <row r="1502" spans="1:7" x14ac:dyDescent="0.25">
      <c r="A1502" s="29">
        <v>43553</v>
      </c>
      <c r="B1502" s="25">
        <f>SalesAndOrders[[#This Row],[Date]]</f>
        <v>43553</v>
      </c>
      <c r="C1502" s="31" t="s">
        <v>16</v>
      </c>
      <c r="D1502" s="31" t="s">
        <v>32</v>
      </c>
      <c r="E1502" s="31" t="s">
        <v>33</v>
      </c>
      <c r="F1502" s="31">
        <v>88</v>
      </c>
      <c r="G1502" s="33">
        <v>2162</v>
      </c>
    </row>
    <row r="1503" spans="1:7" x14ac:dyDescent="0.25">
      <c r="A1503" s="9">
        <v>43553</v>
      </c>
      <c r="B1503" s="25">
        <f>SalesAndOrders[[#This Row],[Date]]</f>
        <v>43553</v>
      </c>
      <c r="C1503" s="8" t="s">
        <v>16</v>
      </c>
      <c r="D1503" s="8" t="s">
        <v>32</v>
      </c>
      <c r="E1503" s="8" t="s">
        <v>33</v>
      </c>
      <c r="F1503" s="8">
        <v>71</v>
      </c>
      <c r="G1503" s="34">
        <v>1873</v>
      </c>
    </row>
    <row r="1504" spans="1:7" x14ac:dyDescent="0.25">
      <c r="A1504" s="29">
        <v>43553</v>
      </c>
      <c r="B1504" s="25">
        <f>SalesAndOrders[[#This Row],[Date]]</f>
        <v>43553</v>
      </c>
      <c r="C1504" s="31" t="s">
        <v>10</v>
      </c>
      <c r="D1504" s="31" t="s">
        <v>32</v>
      </c>
      <c r="E1504" s="31" t="s">
        <v>33</v>
      </c>
      <c r="F1504" s="31">
        <v>79</v>
      </c>
      <c r="G1504" s="33">
        <v>1695</v>
      </c>
    </row>
    <row r="1505" spans="1:7" x14ac:dyDescent="0.25">
      <c r="A1505" s="9">
        <v>43553</v>
      </c>
      <c r="B1505" s="25">
        <f>SalesAndOrders[[#This Row],[Date]]</f>
        <v>43553</v>
      </c>
      <c r="C1505" s="8" t="s">
        <v>16</v>
      </c>
      <c r="D1505" s="8" t="s">
        <v>32</v>
      </c>
      <c r="E1505" s="8" t="s">
        <v>33</v>
      </c>
      <c r="F1505" s="8">
        <v>93</v>
      </c>
      <c r="G1505" s="34">
        <v>1581</v>
      </c>
    </row>
    <row r="1506" spans="1:7" x14ac:dyDescent="0.25">
      <c r="A1506" s="29">
        <v>43553</v>
      </c>
      <c r="B1506" s="25">
        <f>SalesAndOrders[[#This Row],[Date]]</f>
        <v>43553</v>
      </c>
      <c r="C1506" s="31" t="s">
        <v>16</v>
      </c>
      <c r="D1506" s="31" t="s">
        <v>32</v>
      </c>
      <c r="E1506" s="31" t="s">
        <v>33</v>
      </c>
      <c r="F1506" s="31">
        <v>31</v>
      </c>
      <c r="G1506" s="33">
        <v>1494</v>
      </c>
    </row>
    <row r="1507" spans="1:7" x14ac:dyDescent="0.25">
      <c r="A1507" s="9">
        <v>43553</v>
      </c>
      <c r="B1507" s="25">
        <f>SalesAndOrders[[#This Row],[Date]]</f>
        <v>43553</v>
      </c>
      <c r="C1507" s="8" t="s">
        <v>16</v>
      </c>
      <c r="D1507" s="8" t="s">
        <v>32</v>
      </c>
      <c r="E1507" s="8" t="s">
        <v>33</v>
      </c>
      <c r="F1507" s="8">
        <v>37</v>
      </c>
      <c r="G1507" s="34">
        <v>1353</v>
      </c>
    </row>
    <row r="1508" spans="1:7" x14ac:dyDescent="0.25">
      <c r="A1508" s="29">
        <v>43553</v>
      </c>
      <c r="B1508" s="25">
        <f>SalesAndOrders[[#This Row],[Date]]</f>
        <v>43553</v>
      </c>
      <c r="C1508" s="31" t="s">
        <v>10</v>
      </c>
      <c r="D1508" s="31" t="s">
        <v>60</v>
      </c>
      <c r="E1508" s="31" t="s">
        <v>33</v>
      </c>
      <c r="F1508" s="31">
        <v>370</v>
      </c>
      <c r="G1508" s="33">
        <v>10695</v>
      </c>
    </row>
    <row r="1509" spans="1:7" x14ac:dyDescent="0.25">
      <c r="A1509" s="9">
        <v>43553</v>
      </c>
      <c r="B1509" s="25">
        <f>SalesAndOrders[[#This Row],[Date]]</f>
        <v>43553</v>
      </c>
      <c r="C1509" s="8" t="s">
        <v>16</v>
      </c>
      <c r="D1509" s="8" t="s">
        <v>32</v>
      </c>
      <c r="E1509" s="8" t="s">
        <v>33</v>
      </c>
      <c r="F1509" s="8">
        <v>48</v>
      </c>
      <c r="G1509" s="34">
        <v>682</v>
      </c>
    </row>
    <row r="1510" spans="1:7" x14ac:dyDescent="0.25">
      <c r="A1510" s="29">
        <v>43553</v>
      </c>
      <c r="B1510" s="25">
        <f>SalesAndOrders[[#This Row],[Date]]</f>
        <v>43553</v>
      </c>
      <c r="C1510" s="31" t="s">
        <v>10</v>
      </c>
      <c r="D1510" s="31" t="s">
        <v>39</v>
      </c>
      <c r="E1510" s="31" t="s">
        <v>33</v>
      </c>
      <c r="F1510" s="31">
        <v>553</v>
      </c>
      <c r="G1510" s="33">
        <v>15152</v>
      </c>
    </row>
    <row r="1511" spans="1:7" x14ac:dyDescent="0.25">
      <c r="A1511" s="9">
        <v>43553</v>
      </c>
      <c r="B1511" s="25">
        <f>SalesAndOrders[[#This Row],[Date]]</f>
        <v>43553</v>
      </c>
      <c r="C1511" s="8" t="s">
        <v>10</v>
      </c>
      <c r="D1511" s="8" t="s">
        <v>13</v>
      </c>
      <c r="E1511" s="8" t="s">
        <v>14</v>
      </c>
      <c r="F1511" s="8">
        <v>172</v>
      </c>
      <c r="G1511" s="34">
        <v>2388</v>
      </c>
    </row>
    <row r="1512" spans="1:7" x14ac:dyDescent="0.25">
      <c r="A1512" s="29">
        <v>43553</v>
      </c>
      <c r="B1512" s="25">
        <f>SalesAndOrders[[#This Row],[Date]]</f>
        <v>43553</v>
      </c>
      <c r="C1512" s="31" t="s">
        <v>24</v>
      </c>
      <c r="D1512" s="31" t="s">
        <v>39</v>
      </c>
      <c r="E1512" s="31" t="s">
        <v>33</v>
      </c>
      <c r="F1512" s="31">
        <v>118</v>
      </c>
      <c r="G1512" s="33">
        <v>8438</v>
      </c>
    </row>
    <row r="1513" spans="1:7" x14ac:dyDescent="0.25">
      <c r="A1513" s="9">
        <v>43553</v>
      </c>
      <c r="B1513" s="25">
        <f>SalesAndOrders[[#This Row],[Date]]</f>
        <v>43553</v>
      </c>
      <c r="C1513" s="8" t="s">
        <v>24</v>
      </c>
      <c r="D1513" s="8" t="s">
        <v>39</v>
      </c>
      <c r="E1513" s="8" t="s">
        <v>33</v>
      </c>
      <c r="F1513" s="8">
        <v>179</v>
      </c>
      <c r="G1513" s="34">
        <v>5462</v>
      </c>
    </row>
    <row r="1514" spans="1:7" x14ac:dyDescent="0.25">
      <c r="A1514" s="29">
        <v>43553</v>
      </c>
      <c r="B1514" s="25">
        <f>SalesAndOrders[[#This Row],[Date]]</f>
        <v>43553</v>
      </c>
      <c r="C1514" s="31" t="s">
        <v>16</v>
      </c>
      <c r="D1514" s="31" t="s">
        <v>39</v>
      </c>
      <c r="E1514" s="31" t="s">
        <v>33</v>
      </c>
      <c r="F1514" s="31">
        <v>103</v>
      </c>
      <c r="G1514" s="33">
        <v>5004</v>
      </c>
    </row>
    <row r="1515" spans="1:7" x14ac:dyDescent="0.25">
      <c r="A1515" s="9">
        <v>43553</v>
      </c>
      <c r="B1515" s="25">
        <f>SalesAndOrders[[#This Row],[Date]]</f>
        <v>43553</v>
      </c>
      <c r="C1515" s="8" t="s">
        <v>10</v>
      </c>
      <c r="D1515" s="8" t="s">
        <v>39</v>
      </c>
      <c r="E1515" s="8" t="s">
        <v>33</v>
      </c>
      <c r="F1515" s="8">
        <v>82</v>
      </c>
      <c r="G1515" s="34">
        <v>4797</v>
      </c>
    </row>
    <row r="1516" spans="1:7" x14ac:dyDescent="0.25">
      <c r="A1516" s="29">
        <v>43553</v>
      </c>
      <c r="B1516" s="25">
        <f>SalesAndOrders[[#This Row],[Date]]</f>
        <v>43553</v>
      </c>
      <c r="C1516" s="31" t="s">
        <v>24</v>
      </c>
      <c r="D1516" s="31" t="s">
        <v>39</v>
      </c>
      <c r="E1516" s="31" t="s">
        <v>33</v>
      </c>
      <c r="F1516" s="31">
        <v>42</v>
      </c>
      <c r="G1516" s="33">
        <v>4644</v>
      </c>
    </row>
    <row r="1517" spans="1:7" x14ac:dyDescent="0.25">
      <c r="A1517" s="9">
        <v>43553</v>
      </c>
      <c r="B1517" s="25">
        <f>SalesAndOrders[[#This Row],[Date]]</f>
        <v>43553</v>
      </c>
      <c r="C1517" s="8" t="s">
        <v>16</v>
      </c>
      <c r="D1517" s="8" t="s">
        <v>39</v>
      </c>
      <c r="E1517" s="8" t="s">
        <v>33</v>
      </c>
      <c r="F1517" s="8">
        <v>95</v>
      </c>
      <c r="G1517" s="34">
        <v>4232</v>
      </c>
    </row>
    <row r="1518" spans="1:7" x14ac:dyDescent="0.25">
      <c r="A1518" s="29">
        <v>43553</v>
      </c>
      <c r="B1518" s="25">
        <f>SalesAndOrders[[#This Row],[Date]]</f>
        <v>43553</v>
      </c>
      <c r="C1518" s="31" t="s">
        <v>16</v>
      </c>
      <c r="D1518" s="31" t="s">
        <v>39</v>
      </c>
      <c r="E1518" s="31" t="s">
        <v>33</v>
      </c>
      <c r="F1518" s="31">
        <v>166</v>
      </c>
      <c r="G1518" s="33">
        <v>3581</v>
      </c>
    </row>
    <row r="1519" spans="1:7" x14ac:dyDescent="0.25">
      <c r="A1519" s="9">
        <v>43553</v>
      </c>
      <c r="B1519" s="25">
        <f>SalesAndOrders[[#This Row],[Date]]</f>
        <v>43553</v>
      </c>
      <c r="C1519" s="8" t="s">
        <v>16</v>
      </c>
      <c r="D1519" s="8" t="s">
        <v>39</v>
      </c>
      <c r="E1519" s="8" t="s">
        <v>33</v>
      </c>
      <c r="F1519" s="8">
        <v>131</v>
      </c>
      <c r="G1519" s="34">
        <v>3462</v>
      </c>
    </row>
    <row r="1520" spans="1:7" x14ac:dyDescent="0.25">
      <c r="A1520" s="29">
        <v>43553</v>
      </c>
      <c r="B1520" s="25">
        <f>SalesAndOrders[[#This Row],[Date]]</f>
        <v>43553</v>
      </c>
      <c r="C1520" s="31" t="s">
        <v>24</v>
      </c>
      <c r="D1520" s="31" t="s">
        <v>39</v>
      </c>
      <c r="E1520" s="31" t="s">
        <v>33</v>
      </c>
      <c r="F1520" s="31">
        <v>293</v>
      </c>
      <c r="G1520" s="33">
        <v>2592</v>
      </c>
    </row>
    <row r="1521" spans="1:7" x14ac:dyDescent="0.25">
      <c r="A1521" s="9">
        <v>43553</v>
      </c>
      <c r="B1521" s="25">
        <f>SalesAndOrders[[#This Row],[Date]]</f>
        <v>43553</v>
      </c>
      <c r="C1521" s="8" t="s">
        <v>16</v>
      </c>
      <c r="D1521" s="8" t="s">
        <v>39</v>
      </c>
      <c r="E1521" s="8" t="s">
        <v>33</v>
      </c>
      <c r="F1521" s="8">
        <v>34</v>
      </c>
      <c r="G1521" s="34">
        <v>2228</v>
      </c>
    </row>
    <row r="1522" spans="1:7" x14ac:dyDescent="0.25">
      <c r="A1522" s="29">
        <v>43553</v>
      </c>
      <c r="B1522" s="25">
        <f>SalesAndOrders[[#This Row],[Date]]</f>
        <v>43553</v>
      </c>
      <c r="C1522" s="31" t="s">
        <v>16</v>
      </c>
      <c r="D1522" s="31" t="s">
        <v>39</v>
      </c>
      <c r="E1522" s="31" t="s">
        <v>33</v>
      </c>
      <c r="F1522" s="31">
        <v>119</v>
      </c>
      <c r="G1522" s="33">
        <v>1698</v>
      </c>
    </row>
    <row r="1523" spans="1:7" x14ac:dyDescent="0.25">
      <c r="A1523" s="9">
        <v>43553</v>
      </c>
      <c r="B1523" s="25">
        <f>SalesAndOrders[[#This Row],[Date]]</f>
        <v>43553</v>
      </c>
      <c r="C1523" s="8" t="s">
        <v>16</v>
      </c>
      <c r="D1523" s="8" t="s">
        <v>39</v>
      </c>
      <c r="E1523" s="8" t="s">
        <v>33</v>
      </c>
      <c r="F1523" s="8">
        <v>37</v>
      </c>
      <c r="G1523" s="34">
        <v>1653</v>
      </c>
    </row>
    <row r="1524" spans="1:7" x14ac:dyDescent="0.25">
      <c r="A1524" s="29">
        <v>43553</v>
      </c>
      <c r="B1524" s="25">
        <f>SalesAndOrders[[#This Row],[Date]]</f>
        <v>43553</v>
      </c>
      <c r="C1524" s="31" t="s">
        <v>16</v>
      </c>
      <c r="D1524" s="31" t="s">
        <v>39</v>
      </c>
      <c r="E1524" s="31" t="s">
        <v>33</v>
      </c>
      <c r="F1524" s="31">
        <v>72</v>
      </c>
      <c r="G1524" s="33">
        <v>1572</v>
      </c>
    </row>
    <row r="1525" spans="1:7" x14ac:dyDescent="0.25">
      <c r="A1525" s="9">
        <v>43553</v>
      </c>
      <c r="B1525" s="25">
        <f>SalesAndOrders[[#This Row],[Date]]</f>
        <v>43553</v>
      </c>
      <c r="C1525" s="8" t="s">
        <v>24</v>
      </c>
      <c r="D1525" s="8" t="s">
        <v>2724</v>
      </c>
      <c r="E1525" s="8" t="s">
        <v>33</v>
      </c>
      <c r="F1525" s="8">
        <v>233</v>
      </c>
      <c r="G1525" s="34">
        <v>17002</v>
      </c>
    </row>
    <row r="1526" spans="1:7" x14ac:dyDescent="0.25">
      <c r="A1526" s="29">
        <v>43553</v>
      </c>
      <c r="B1526" s="25">
        <f>SalesAndOrders[[#This Row],[Date]]</f>
        <v>43553</v>
      </c>
      <c r="C1526" s="31" t="s">
        <v>10</v>
      </c>
      <c r="D1526" s="31" t="s">
        <v>2724</v>
      </c>
      <c r="E1526" s="31" t="s">
        <v>33</v>
      </c>
      <c r="F1526" s="31">
        <v>461</v>
      </c>
      <c r="G1526" s="33">
        <v>16909</v>
      </c>
    </row>
    <row r="1527" spans="1:7" x14ac:dyDescent="0.25">
      <c r="A1527" s="9">
        <v>43553</v>
      </c>
      <c r="B1527" s="25">
        <f>SalesAndOrders[[#This Row],[Date]]</f>
        <v>43553</v>
      </c>
      <c r="C1527" s="8" t="s">
        <v>10</v>
      </c>
      <c r="D1527" s="8" t="s">
        <v>2724</v>
      </c>
      <c r="E1527" s="8" t="s">
        <v>33</v>
      </c>
      <c r="F1527" s="8">
        <v>465</v>
      </c>
      <c r="G1527" s="34">
        <v>15654</v>
      </c>
    </row>
    <row r="1528" spans="1:7" x14ac:dyDescent="0.25">
      <c r="A1528" s="29">
        <v>43553</v>
      </c>
      <c r="B1528" s="25">
        <f>SalesAndOrders[[#This Row],[Date]]</f>
        <v>43553</v>
      </c>
      <c r="C1528" s="31" t="s">
        <v>16</v>
      </c>
      <c r="D1528" s="31" t="s">
        <v>2724</v>
      </c>
      <c r="E1528" s="31" t="s">
        <v>33</v>
      </c>
      <c r="F1528" s="31">
        <v>126</v>
      </c>
      <c r="G1528" s="33">
        <v>11032</v>
      </c>
    </row>
    <row r="1529" spans="1:7" x14ac:dyDescent="0.25">
      <c r="A1529" s="9">
        <v>43553</v>
      </c>
      <c r="B1529" s="25">
        <f>SalesAndOrders[[#This Row],[Date]]</f>
        <v>43553</v>
      </c>
      <c r="C1529" s="8" t="s">
        <v>10</v>
      </c>
      <c r="D1529" s="8" t="s">
        <v>2724</v>
      </c>
      <c r="E1529" s="8" t="s">
        <v>33</v>
      </c>
      <c r="F1529" s="8">
        <v>434</v>
      </c>
      <c r="G1529" s="34">
        <v>10083</v>
      </c>
    </row>
    <row r="1530" spans="1:7" x14ac:dyDescent="0.25">
      <c r="A1530" s="29">
        <v>43553</v>
      </c>
      <c r="B1530" s="25">
        <f>SalesAndOrders[[#This Row],[Date]]</f>
        <v>43553</v>
      </c>
      <c r="C1530" s="31" t="s">
        <v>10</v>
      </c>
      <c r="D1530" s="31" t="s">
        <v>2724</v>
      </c>
      <c r="E1530" s="31" t="s">
        <v>33</v>
      </c>
      <c r="F1530" s="31">
        <v>310</v>
      </c>
      <c r="G1530" s="33">
        <v>9854</v>
      </c>
    </row>
    <row r="1531" spans="1:7" x14ac:dyDescent="0.25">
      <c r="A1531" s="9">
        <v>43553</v>
      </c>
      <c r="B1531" s="25">
        <f>SalesAndOrders[[#This Row],[Date]]</f>
        <v>43553</v>
      </c>
      <c r="C1531" s="8" t="s">
        <v>24</v>
      </c>
      <c r="D1531" s="8" t="s">
        <v>2724</v>
      </c>
      <c r="E1531" s="8" t="s">
        <v>33</v>
      </c>
      <c r="F1531" s="8">
        <v>198</v>
      </c>
      <c r="G1531" s="34">
        <v>9807</v>
      </c>
    </row>
    <row r="1532" spans="1:7" x14ac:dyDescent="0.25">
      <c r="A1532" s="29">
        <v>43553</v>
      </c>
      <c r="B1532" s="25">
        <f>SalesAndOrders[[#This Row],[Date]]</f>
        <v>43553</v>
      </c>
      <c r="C1532" s="31" t="s">
        <v>16</v>
      </c>
      <c r="D1532" s="31" t="s">
        <v>2724</v>
      </c>
      <c r="E1532" s="31" t="s">
        <v>33</v>
      </c>
      <c r="F1532" s="31">
        <v>62</v>
      </c>
      <c r="G1532" s="33">
        <v>4998</v>
      </c>
    </row>
    <row r="1533" spans="1:7" x14ac:dyDescent="0.25">
      <c r="A1533" s="9">
        <v>43553</v>
      </c>
      <c r="B1533" s="25">
        <f>SalesAndOrders[[#This Row],[Date]]</f>
        <v>43553</v>
      </c>
      <c r="C1533" s="8" t="s">
        <v>24</v>
      </c>
      <c r="D1533" s="8" t="s">
        <v>2724</v>
      </c>
      <c r="E1533" s="8" t="s">
        <v>33</v>
      </c>
      <c r="F1533" s="8">
        <v>160</v>
      </c>
      <c r="G1533" s="34">
        <v>4901</v>
      </c>
    </row>
    <row r="1534" spans="1:7" x14ac:dyDescent="0.25">
      <c r="A1534" s="29">
        <v>43553</v>
      </c>
      <c r="B1534" s="25">
        <f>SalesAndOrders[[#This Row],[Date]]</f>
        <v>43553</v>
      </c>
      <c r="C1534" s="31" t="s">
        <v>10</v>
      </c>
      <c r="D1534" s="31" t="s">
        <v>2724</v>
      </c>
      <c r="E1534" s="31" t="s">
        <v>33</v>
      </c>
      <c r="F1534" s="31">
        <v>54</v>
      </c>
      <c r="G1534" s="33">
        <v>3790</v>
      </c>
    </row>
    <row r="1535" spans="1:7" x14ac:dyDescent="0.25">
      <c r="A1535" s="9">
        <v>43553</v>
      </c>
      <c r="B1535" s="25">
        <f>SalesAndOrders[[#This Row],[Date]]</f>
        <v>43553</v>
      </c>
      <c r="C1535" s="8" t="s">
        <v>10</v>
      </c>
      <c r="D1535" s="8" t="s">
        <v>57</v>
      </c>
      <c r="E1535" s="8" t="s">
        <v>14</v>
      </c>
      <c r="F1535" s="8">
        <v>342</v>
      </c>
      <c r="G1535" s="34">
        <v>13125</v>
      </c>
    </row>
    <row r="1536" spans="1:7" x14ac:dyDescent="0.25">
      <c r="A1536" s="29">
        <v>43553</v>
      </c>
      <c r="B1536" s="25">
        <f>SalesAndOrders[[#This Row],[Date]]</f>
        <v>43553</v>
      </c>
      <c r="C1536" s="31" t="s">
        <v>16</v>
      </c>
      <c r="D1536" s="31" t="s">
        <v>57</v>
      </c>
      <c r="E1536" s="31" t="s">
        <v>14</v>
      </c>
      <c r="F1536" s="31">
        <v>279</v>
      </c>
      <c r="G1536" s="33">
        <v>11967</v>
      </c>
    </row>
    <row r="1537" spans="1:7" x14ac:dyDescent="0.25">
      <c r="A1537" s="9">
        <v>43553</v>
      </c>
      <c r="B1537" s="25">
        <f>SalesAndOrders[[#This Row],[Date]]</f>
        <v>43553</v>
      </c>
      <c r="C1537" s="8" t="s">
        <v>10</v>
      </c>
      <c r="D1537" s="8" t="s">
        <v>57</v>
      </c>
      <c r="E1537" s="8" t="s">
        <v>14</v>
      </c>
      <c r="F1537" s="8">
        <v>528</v>
      </c>
      <c r="G1537" s="34">
        <v>9697</v>
      </c>
    </row>
    <row r="1538" spans="1:7" x14ac:dyDescent="0.25">
      <c r="A1538" s="29">
        <v>43553</v>
      </c>
      <c r="B1538" s="25">
        <f>SalesAndOrders[[#This Row],[Date]]</f>
        <v>43553</v>
      </c>
      <c r="C1538" s="31" t="s">
        <v>24</v>
      </c>
      <c r="D1538" s="31" t="s">
        <v>57</v>
      </c>
      <c r="E1538" s="31" t="s">
        <v>14</v>
      </c>
      <c r="F1538" s="31">
        <v>128</v>
      </c>
      <c r="G1538" s="33">
        <v>7856</v>
      </c>
    </row>
    <row r="1539" spans="1:7" x14ac:dyDescent="0.25">
      <c r="A1539" s="9">
        <v>43553</v>
      </c>
      <c r="B1539" s="25">
        <f>SalesAndOrders[[#This Row],[Date]]</f>
        <v>43553</v>
      </c>
      <c r="C1539" s="8" t="s">
        <v>10</v>
      </c>
      <c r="D1539" s="8" t="s">
        <v>57</v>
      </c>
      <c r="E1539" s="8" t="s">
        <v>14</v>
      </c>
      <c r="F1539" s="8">
        <v>414</v>
      </c>
      <c r="G1539" s="34">
        <v>6835</v>
      </c>
    </row>
    <row r="1540" spans="1:7" x14ac:dyDescent="0.25">
      <c r="A1540" s="29">
        <v>43553</v>
      </c>
      <c r="B1540" s="25">
        <f>SalesAndOrders[[#This Row],[Date]]</f>
        <v>43553</v>
      </c>
      <c r="C1540" s="31" t="s">
        <v>24</v>
      </c>
      <c r="D1540" s="31" t="s">
        <v>57</v>
      </c>
      <c r="E1540" s="31" t="s">
        <v>14</v>
      </c>
      <c r="F1540" s="31">
        <v>214</v>
      </c>
      <c r="G1540" s="33">
        <v>5127</v>
      </c>
    </row>
    <row r="1541" spans="1:7" x14ac:dyDescent="0.25">
      <c r="A1541" s="9">
        <v>43553</v>
      </c>
      <c r="B1541" s="25">
        <f>SalesAndOrders[[#This Row],[Date]]</f>
        <v>43553</v>
      </c>
      <c r="C1541" s="8" t="s">
        <v>24</v>
      </c>
      <c r="D1541" s="8" t="s">
        <v>57</v>
      </c>
      <c r="E1541" s="8" t="s">
        <v>14</v>
      </c>
      <c r="F1541" s="8">
        <v>74</v>
      </c>
      <c r="G1541" s="34">
        <v>4859</v>
      </c>
    </row>
    <row r="1542" spans="1:7" x14ac:dyDescent="0.25">
      <c r="A1542" s="29">
        <v>43553</v>
      </c>
      <c r="B1542" s="25">
        <f>SalesAndOrders[[#This Row],[Date]]</f>
        <v>43553</v>
      </c>
      <c r="C1542" s="31" t="s">
        <v>24</v>
      </c>
      <c r="D1542" s="31" t="s">
        <v>57</v>
      </c>
      <c r="E1542" s="31" t="s">
        <v>14</v>
      </c>
      <c r="F1542" s="31">
        <v>45</v>
      </c>
      <c r="G1542" s="33">
        <v>4458</v>
      </c>
    </row>
    <row r="1543" spans="1:7" x14ac:dyDescent="0.25">
      <c r="A1543" s="9">
        <v>43553</v>
      </c>
      <c r="B1543" s="25">
        <f>SalesAndOrders[[#This Row],[Date]]</f>
        <v>43553</v>
      </c>
      <c r="C1543" s="8" t="s">
        <v>16</v>
      </c>
      <c r="D1543" s="8" t="s">
        <v>57</v>
      </c>
      <c r="E1543" s="8" t="s">
        <v>14</v>
      </c>
      <c r="F1543" s="8">
        <v>130</v>
      </c>
      <c r="G1543" s="34">
        <v>3866</v>
      </c>
    </row>
    <row r="1544" spans="1:7" x14ac:dyDescent="0.25">
      <c r="A1544" s="29">
        <v>43553</v>
      </c>
      <c r="B1544" s="25">
        <f>SalesAndOrders[[#This Row],[Date]]</f>
        <v>43553</v>
      </c>
      <c r="C1544" s="31" t="s">
        <v>16</v>
      </c>
      <c r="D1544" s="31" t="s">
        <v>57</v>
      </c>
      <c r="E1544" s="31" t="s">
        <v>14</v>
      </c>
      <c r="F1544" s="31">
        <v>103</v>
      </c>
      <c r="G1544" s="33">
        <v>3541</v>
      </c>
    </row>
    <row r="1545" spans="1:7" x14ac:dyDescent="0.25">
      <c r="A1545" s="9">
        <v>43553</v>
      </c>
      <c r="B1545" s="25">
        <f>SalesAndOrders[[#This Row],[Date]]</f>
        <v>43553</v>
      </c>
      <c r="C1545" s="8" t="s">
        <v>24</v>
      </c>
      <c r="D1545" s="8" t="s">
        <v>57</v>
      </c>
      <c r="E1545" s="8" t="s">
        <v>14</v>
      </c>
      <c r="F1545" s="8">
        <v>140</v>
      </c>
      <c r="G1545" s="34">
        <v>3039</v>
      </c>
    </row>
    <row r="1546" spans="1:7" x14ac:dyDescent="0.25">
      <c r="A1546" s="29">
        <v>43553</v>
      </c>
      <c r="B1546" s="25">
        <f>SalesAndOrders[[#This Row],[Date]]</f>
        <v>43553</v>
      </c>
      <c r="C1546" s="31" t="s">
        <v>16</v>
      </c>
      <c r="D1546" s="31" t="s">
        <v>60</v>
      </c>
      <c r="E1546" s="31" t="s">
        <v>33</v>
      </c>
      <c r="F1546" s="31">
        <v>190</v>
      </c>
      <c r="G1546" s="33">
        <v>13451</v>
      </c>
    </row>
    <row r="1547" spans="1:7" x14ac:dyDescent="0.25">
      <c r="A1547" s="9">
        <v>43553</v>
      </c>
      <c r="B1547" s="25">
        <f>SalesAndOrders[[#This Row],[Date]]</f>
        <v>43553</v>
      </c>
      <c r="C1547" s="8" t="s">
        <v>10</v>
      </c>
      <c r="D1547" s="8" t="s">
        <v>60</v>
      </c>
      <c r="E1547" s="8" t="s">
        <v>33</v>
      </c>
      <c r="F1547" s="8">
        <v>598</v>
      </c>
      <c r="G1547" s="34">
        <v>10238</v>
      </c>
    </row>
    <row r="1548" spans="1:7" x14ac:dyDescent="0.25">
      <c r="A1548" s="29">
        <v>43553</v>
      </c>
      <c r="B1548" s="25">
        <f>SalesAndOrders[[#This Row],[Date]]</f>
        <v>43553</v>
      </c>
      <c r="C1548" s="31" t="s">
        <v>24</v>
      </c>
      <c r="D1548" s="31" t="s">
        <v>60</v>
      </c>
      <c r="E1548" s="31" t="s">
        <v>33</v>
      </c>
      <c r="F1548" s="31">
        <v>288</v>
      </c>
      <c r="G1548" s="33">
        <v>6325</v>
      </c>
    </row>
    <row r="1549" spans="1:7" x14ac:dyDescent="0.25">
      <c r="A1549" s="9">
        <v>43553</v>
      </c>
      <c r="B1549" s="25">
        <f>SalesAndOrders[[#This Row],[Date]]</f>
        <v>43553</v>
      </c>
      <c r="C1549" s="8" t="s">
        <v>10</v>
      </c>
      <c r="D1549" s="8" t="s">
        <v>60</v>
      </c>
      <c r="E1549" s="8" t="s">
        <v>33</v>
      </c>
      <c r="F1549" s="8">
        <v>253</v>
      </c>
      <c r="G1549" s="34">
        <v>5721</v>
      </c>
    </row>
    <row r="1550" spans="1:7" x14ac:dyDescent="0.25">
      <c r="A1550" s="29">
        <v>43553</v>
      </c>
      <c r="B1550" s="25">
        <f>SalesAndOrders[[#This Row],[Date]]</f>
        <v>43553</v>
      </c>
      <c r="C1550" s="31" t="s">
        <v>16</v>
      </c>
      <c r="D1550" s="31" t="s">
        <v>60</v>
      </c>
      <c r="E1550" s="31" t="s">
        <v>33</v>
      </c>
      <c r="F1550" s="31">
        <v>270</v>
      </c>
      <c r="G1550" s="33">
        <v>5346</v>
      </c>
    </row>
    <row r="1551" spans="1:7" x14ac:dyDescent="0.25">
      <c r="A1551" s="9">
        <v>43553</v>
      </c>
      <c r="B1551" s="25">
        <f>SalesAndOrders[[#This Row],[Date]]</f>
        <v>43553</v>
      </c>
      <c r="C1551" s="8" t="s">
        <v>24</v>
      </c>
      <c r="D1551" s="8" t="s">
        <v>60</v>
      </c>
      <c r="E1551" s="8" t="s">
        <v>33</v>
      </c>
      <c r="F1551" s="8">
        <v>251</v>
      </c>
      <c r="G1551" s="34">
        <v>5142</v>
      </c>
    </row>
    <row r="1552" spans="1:7" x14ac:dyDescent="0.25">
      <c r="A1552" s="29">
        <v>43553</v>
      </c>
      <c r="B1552" s="25">
        <f>SalesAndOrders[[#This Row],[Date]]</f>
        <v>43553</v>
      </c>
      <c r="C1552" s="31" t="s">
        <v>16</v>
      </c>
      <c r="D1552" s="31" t="s">
        <v>60</v>
      </c>
      <c r="E1552" s="31" t="s">
        <v>33</v>
      </c>
      <c r="F1552" s="31">
        <v>43</v>
      </c>
      <c r="G1552" s="33">
        <v>3513</v>
      </c>
    </row>
    <row r="1553" spans="1:7" x14ac:dyDescent="0.25">
      <c r="A1553" s="9">
        <v>43553</v>
      </c>
      <c r="B1553" s="25">
        <f>SalesAndOrders[[#This Row],[Date]]</f>
        <v>43553</v>
      </c>
      <c r="C1553" s="8" t="s">
        <v>10</v>
      </c>
      <c r="D1553" s="8" t="s">
        <v>60</v>
      </c>
      <c r="E1553" s="8" t="s">
        <v>33</v>
      </c>
      <c r="F1553" s="8">
        <v>213</v>
      </c>
      <c r="G1553" s="34">
        <v>2680</v>
      </c>
    </row>
    <row r="1554" spans="1:7" x14ac:dyDescent="0.25">
      <c r="A1554" s="29">
        <v>43553</v>
      </c>
      <c r="B1554" s="25">
        <f>SalesAndOrders[[#This Row],[Date]]</f>
        <v>43553</v>
      </c>
      <c r="C1554" s="31" t="s">
        <v>10</v>
      </c>
      <c r="D1554" s="31" t="s">
        <v>60</v>
      </c>
      <c r="E1554" s="31" t="s">
        <v>33</v>
      </c>
      <c r="F1554" s="31">
        <v>99</v>
      </c>
      <c r="G1554" s="33">
        <v>2202</v>
      </c>
    </row>
    <row r="1555" spans="1:7" x14ac:dyDescent="0.25">
      <c r="A1555" s="9">
        <v>43553</v>
      </c>
      <c r="B1555" s="25">
        <f>SalesAndOrders[[#This Row],[Date]]</f>
        <v>43553</v>
      </c>
      <c r="C1555" s="8" t="s">
        <v>10</v>
      </c>
      <c r="D1555" s="8" t="s">
        <v>60</v>
      </c>
      <c r="E1555" s="8" t="s">
        <v>33</v>
      </c>
      <c r="F1555" s="8">
        <v>110</v>
      </c>
      <c r="G1555" s="34">
        <v>1958</v>
      </c>
    </row>
    <row r="1556" spans="1:7" x14ac:dyDescent="0.25">
      <c r="A1556" s="29">
        <v>43553</v>
      </c>
      <c r="B1556" s="25">
        <f>SalesAndOrders[[#This Row],[Date]]</f>
        <v>43553</v>
      </c>
      <c r="C1556" s="31" t="s">
        <v>16</v>
      </c>
      <c r="D1556" s="31" t="s">
        <v>39</v>
      </c>
      <c r="E1556" s="31" t="s">
        <v>33</v>
      </c>
      <c r="F1556" s="31">
        <v>111</v>
      </c>
      <c r="G1556" s="33">
        <v>3612</v>
      </c>
    </row>
    <row r="1557" spans="1:7" x14ac:dyDescent="0.25">
      <c r="A1557" s="9">
        <v>43553</v>
      </c>
      <c r="B1557" s="25">
        <f>SalesAndOrders[[#This Row],[Date]]</f>
        <v>43553</v>
      </c>
      <c r="C1557" s="8" t="s">
        <v>10</v>
      </c>
      <c r="D1557" s="8" t="s">
        <v>67</v>
      </c>
      <c r="E1557" s="8" t="s">
        <v>33</v>
      </c>
      <c r="F1557" s="8">
        <v>543</v>
      </c>
      <c r="G1557" s="34">
        <v>14640</v>
      </c>
    </row>
    <row r="1558" spans="1:7" x14ac:dyDescent="0.25">
      <c r="A1558" s="29">
        <v>43553</v>
      </c>
      <c r="B1558" s="25">
        <f>SalesAndOrders[[#This Row],[Date]]</f>
        <v>43553</v>
      </c>
      <c r="C1558" s="31" t="s">
        <v>10</v>
      </c>
      <c r="D1558" s="31" t="s">
        <v>57</v>
      </c>
      <c r="E1558" s="31" t="s">
        <v>14</v>
      </c>
      <c r="F1558" s="31">
        <v>210</v>
      </c>
      <c r="G1558" s="33">
        <v>8555</v>
      </c>
    </row>
    <row r="1559" spans="1:7" x14ac:dyDescent="0.25">
      <c r="A1559" s="9">
        <v>43553</v>
      </c>
      <c r="B1559" s="25">
        <f>SalesAndOrders[[#This Row],[Date]]</f>
        <v>43553</v>
      </c>
      <c r="C1559" s="8" t="s">
        <v>10</v>
      </c>
      <c r="D1559" s="8" t="s">
        <v>13</v>
      </c>
      <c r="E1559" s="8" t="s">
        <v>14</v>
      </c>
      <c r="F1559" s="8">
        <v>160</v>
      </c>
      <c r="G1559" s="34">
        <v>5239</v>
      </c>
    </row>
    <row r="1560" spans="1:7" x14ac:dyDescent="0.25">
      <c r="A1560" s="29">
        <v>43553</v>
      </c>
      <c r="B1560" s="25">
        <f>SalesAndOrders[[#This Row],[Date]]</f>
        <v>43553</v>
      </c>
      <c r="C1560" s="31" t="s">
        <v>24</v>
      </c>
      <c r="D1560" s="31" t="s">
        <v>67</v>
      </c>
      <c r="E1560" s="31" t="s">
        <v>33</v>
      </c>
      <c r="F1560" s="31">
        <v>147</v>
      </c>
      <c r="G1560" s="33">
        <v>9107</v>
      </c>
    </row>
    <row r="1561" spans="1:7" x14ac:dyDescent="0.25">
      <c r="A1561" s="9">
        <v>43553</v>
      </c>
      <c r="B1561" s="25">
        <f>SalesAndOrders[[#This Row],[Date]]</f>
        <v>43553</v>
      </c>
      <c r="C1561" s="8" t="s">
        <v>24</v>
      </c>
      <c r="D1561" s="8" t="s">
        <v>67</v>
      </c>
      <c r="E1561" s="8" t="s">
        <v>33</v>
      </c>
      <c r="F1561" s="8">
        <v>54</v>
      </c>
      <c r="G1561" s="34">
        <v>9021</v>
      </c>
    </row>
    <row r="1562" spans="1:7" x14ac:dyDescent="0.25">
      <c r="A1562" s="29">
        <v>43553</v>
      </c>
      <c r="B1562" s="25">
        <f>SalesAndOrders[[#This Row],[Date]]</f>
        <v>43553</v>
      </c>
      <c r="C1562" s="31" t="s">
        <v>24</v>
      </c>
      <c r="D1562" s="31" t="s">
        <v>67</v>
      </c>
      <c r="E1562" s="31" t="s">
        <v>33</v>
      </c>
      <c r="F1562" s="31">
        <v>113</v>
      </c>
      <c r="G1562" s="33">
        <v>5827</v>
      </c>
    </row>
    <row r="1563" spans="1:7" x14ac:dyDescent="0.25">
      <c r="A1563" s="9">
        <v>43553</v>
      </c>
      <c r="B1563" s="25">
        <f>SalesAndOrders[[#This Row],[Date]]</f>
        <v>43553</v>
      </c>
      <c r="C1563" s="8" t="s">
        <v>10</v>
      </c>
      <c r="D1563" s="8" t="s">
        <v>67</v>
      </c>
      <c r="E1563" s="8" t="s">
        <v>33</v>
      </c>
      <c r="F1563" s="8">
        <v>195</v>
      </c>
      <c r="G1563" s="34">
        <v>5549</v>
      </c>
    </row>
    <row r="1564" spans="1:7" x14ac:dyDescent="0.25">
      <c r="A1564" s="29">
        <v>43553</v>
      </c>
      <c r="B1564" s="25">
        <f>SalesAndOrders[[#This Row],[Date]]</f>
        <v>43553</v>
      </c>
      <c r="C1564" s="31" t="s">
        <v>24</v>
      </c>
      <c r="D1564" s="31" t="s">
        <v>67</v>
      </c>
      <c r="E1564" s="31" t="s">
        <v>33</v>
      </c>
      <c r="F1564" s="31">
        <v>192</v>
      </c>
      <c r="G1564" s="33">
        <v>5370</v>
      </c>
    </row>
    <row r="1565" spans="1:7" x14ac:dyDescent="0.25">
      <c r="A1565" s="9">
        <v>43553</v>
      </c>
      <c r="B1565" s="25">
        <f>SalesAndOrders[[#This Row],[Date]]</f>
        <v>43553</v>
      </c>
      <c r="C1565" s="8" t="s">
        <v>24</v>
      </c>
      <c r="D1565" s="8" t="s">
        <v>67</v>
      </c>
      <c r="E1565" s="8" t="s">
        <v>33</v>
      </c>
      <c r="F1565" s="8">
        <v>105</v>
      </c>
      <c r="G1565" s="34">
        <v>4258</v>
      </c>
    </row>
    <row r="1566" spans="1:7" x14ac:dyDescent="0.25">
      <c r="A1566" s="29">
        <v>43553</v>
      </c>
      <c r="B1566" s="25">
        <f>SalesAndOrders[[#This Row],[Date]]</f>
        <v>43553</v>
      </c>
      <c r="C1566" s="31" t="s">
        <v>24</v>
      </c>
      <c r="D1566" s="31" t="s">
        <v>67</v>
      </c>
      <c r="E1566" s="31" t="s">
        <v>33</v>
      </c>
      <c r="F1566" s="31">
        <v>62</v>
      </c>
      <c r="G1566" s="33">
        <v>4110</v>
      </c>
    </row>
    <row r="1567" spans="1:7" x14ac:dyDescent="0.25">
      <c r="A1567" s="9">
        <v>43553</v>
      </c>
      <c r="B1567" s="25">
        <f>SalesAndOrders[[#This Row],[Date]]</f>
        <v>43553</v>
      </c>
      <c r="C1567" s="8" t="s">
        <v>16</v>
      </c>
      <c r="D1567" s="8" t="s">
        <v>67</v>
      </c>
      <c r="E1567" s="8" t="s">
        <v>33</v>
      </c>
      <c r="F1567" s="8">
        <v>128</v>
      </c>
      <c r="G1567" s="34">
        <v>3140</v>
      </c>
    </row>
    <row r="1568" spans="1:7" x14ac:dyDescent="0.25">
      <c r="A1568" s="29">
        <v>43553</v>
      </c>
      <c r="B1568" s="25">
        <f>SalesAndOrders[[#This Row],[Date]]</f>
        <v>43553</v>
      </c>
      <c r="C1568" s="31" t="s">
        <v>16</v>
      </c>
      <c r="D1568" s="31" t="s">
        <v>67</v>
      </c>
      <c r="E1568" s="31" t="s">
        <v>33</v>
      </c>
      <c r="F1568" s="31">
        <v>49</v>
      </c>
      <c r="G1568" s="33">
        <v>1865</v>
      </c>
    </row>
    <row r="1569" spans="1:7" x14ac:dyDescent="0.25">
      <c r="A1569" s="9">
        <v>43522</v>
      </c>
      <c r="B1569" s="25">
        <f>SalesAndOrders[[#This Row],[Date]]</f>
        <v>43522</v>
      </c>
      <c r="C1569" s="8" t="s">
        <v>10</v>
      </c>
      <c r="D1569" s="8" t="s">
        <v>13</v>
      </c>
      <c r="E1569" s="8" t="s">
        <v>14</v>
      </c>
      <c r="F1569" s="8">
        <v>278</v>
      </c>
      <c r="G1569" s="34">
        <v>12883</v>
      </c>
    </row>
    <row r="1570" spans="1:7" x14ac:dyDescent="0.25">
      <c r="A1570" s="29">
        <v>43522</v>
      </c>
      <c r="B1570" s="25">
        <f>SalesAndOrders[[#This Row],[Date]]</f>
        <v>43522</v>
      </c>
      <c r="C1570" s="31" t="s">
        <v>10</v>
      </c>
      <c r="D1570" s="31" t="s">
        <v>13</v>
      </c>
      <c r="E1570" s="31" t="s">
        <v>14</v>
      </c>
      <c r="F1570" s="31">
        <v>499</v>
      </c>
      <c r="G1570" s="33">
        <v>15932</v>
      </c>
    </row>
    <row r="1571" spans="1:7" x14ac:dyDescent="0.25">
      <c r="A1571" s="9">
        <v>43522</v>
      </c>
      <c r="B1571" s="25">
        <f>SalesAndOrders[[#This Row],[Date]]</f>
        <v>43522</v>
      </c>
      <c r="C1571" s="8" t="s">
        <v>10</v>
      </c>
      <c r="D1571" s="8" t="s">
        <v>13</v>
      </c>
      <c r="E1571" s="8" t="s">
        <v>14</v>
      </c>
      <c r="F1571" s="8">
        <v>523</v>
      </c>
      <c r="G1571" s="34">
        <v>13562</v>
      </c>
    </row>
    <row r="1572" spans="1:7" x14ac:dyDescent="0.25">
      <c r="A1572" s="29">
        <v>43522</v>
      </c>
      <c r="B1572" s="25">
        <f>SalesAndOrders[[#This Row],[Date]]</f>
        <v>43522</v>
      </c>
      <c r="C1572" s="31" t="s">
        <v>10</v>
      </c>
      <c r="D1572" s="31" t="s">
        <v>13</v>
      </c>
      <c r="E1572" s="31" t="s">
        <v>14</v>
      </c>
      <c r="F1572" s="31">
        <v>336</v>
      </c>
      <c r="G1572" s="33">
        <v>10792</v>
      </c>
    </row>
    <row r="1573" spans="1:7" x14ac:dyDescent="0.25">
      <c r="A1573" s="9">
        <v>43522</v>
      </c>
      <c r="B1573" s="25">
        <f>SalesAndOrders[[#This Row],[Date]]</f>
        <v>43522</v>
      </c>
      <c r="C1573" s="8" t="s">
        <v>10</v>
      </c>
      <c r="D1573" s="8" t="s">
        <v>13</v>
      </c>
      <c r="E1573" s="8" t="s">
        <v>14</v>
      </c>
      <c r="F1573" s="8">
        <v>316</v>
      </c>
      <c r="G1573" s="34">
        <v>10763</v>
      </c>
    </row>
    <row r="1574" spans="1:7" x14ac:dyDescent="0.25">
      <c r="A1574" s="29">
        <v>43522</v>
      </c>
      <c r="B1574" s="25">
        <f>SalesAndOrders[[#This Row],[Date]]</f>
        <v>43522</v>
      </c>
      <c r="C1574" s="31" t="s">
        <v>10</v>
      </c>
      <c r="D1574" s="31" t="s">
        <v>13</v>
      </c>
      <c r="E1574" s="31" t="s">
        <v>14</v>
      </c>
      <c r="F1574" s="31">
        <v>384</v>
      </c>
      <c r="G1574" s="33">
        <v>10036</v>
      </c>
    </row>
    <row r="1575" spans="1:7" x14ac:dyDescent="0.25">
      <c r="A1575" s="9">
        <v>43522</v>
      </c>
      <c r="B1575" s="25">
        <f>SalesAndOrders[[#This Row],[Date]]</f>
        <v>43522</v>
      </c>
      <c r="C1575" s="8" t="s">
        <v>10</v>
      </c>
      <c r="D1575" s="8" t="s">
        <v>13</v>
      </c>
      <c r="E1575" s="8" t="s">
        <v>14</v>
      </c>
      <c r="F1575" s="8">
        <v>93</v>
      </c>
      <c r="G1575" s="34">
        <v>8111</v>
      </c>
    </row>
    <row r="1576" spans="1:7" x14ac:dyDescent="0.25">
      <c r="A1576" s="29">
        <v>43522</v>
      </c>
      <c r="B1576" s="25">
        <f>SalesAndOrders[[#This Row],[Date]]</f>
        <v>43522</v>
      </c>
      <c r="C1576" s="31" t="s">
        <v>10</v>
      </c>
      <c r="D1576" s="31" t="s">
        <v>19</v>
      </c>
      <c r="E1576" s="31" t="s">
        <v>14</v>
      </c>
      <c r="F1576" s="31">
        <v>188</v>
      </c>
      <c r="G1576" s="33">
        <v>12823</v>
      </c>
    </row>
    <row r="1577" spans="1:7" x14ac:dyDescent="0.25">
      <c r="A1577" s="9">
        <v>43522</v>
      </c>
      <c r="B1577" s="25">
        <f>SalesAndOrders[[#This Row],[Date]]</f>
        <v>43522</v>
      </c>
      <c r="C1577" s="8" t="s">
        <v>10</v>
      </c>
      <c r="D1577" s="8" t="s">
        <v>13</v>
      </c>
      <c r="E1577" s="8" t="s">
        <v>14</v>
      </c>
      <c r="F1577" s="8">
        <v>223</v>
      </c>
      <c r="G1577" s="34">
        <v>6300</v>
      </c>
    </row>
    <row r="1578" spans="1:7" x14ac:dyDescent="0.25">
      <c r="A1578" s="29">
        <v>43522</v>
      </c>
      <c r="B1578" s="25">
        <f>SalesAndOrders[[#This Row],[Date]]</f>
        <v>43522</v>
      </c>
      <c r="C1578" s="31" t="s">
        <v>10</v>
      </c>
      <c r="D1578" s="31" t="s">
        <v>13</v>
      </c>
      <c r="E1578" s="31" t="s">
        <v>14</v>
      </c>
      <c r="F1578" s="31">
        <v>224</v>
      </c>
      <c r="G1578" s="33">
        <v>6298</v>
      </c>
    </row>
    <row r="1579" spans="1:7" x14ac:dyDescent="0.25">
      <c r="A1579" s="9">
        <v>43522</v>
      </c>
      <c r="B1579" s="25">
        <f>SalesAndOrders[[#This Row],[Date]]</f>
        <v>43522</v>
      </c>
      <c r="C1579" s="8" t="s">
        <v>10</v>
      </c>
      <c r="D1579" s="8" t="s">
        <v>13</v>
      </c>
      <c r="E1579" s="8" t="s">
        <v>14</v>
      </c>
      <c r="F1579" s="8">
        <v>20</v>
      </c>
      <c r="G1579" s="34">
        <v>5094</v>
      </c>
    </row>
    <row r="1580" spans="1:7" x14ac:dyDescent="0.25">
      <c r="A1580" s="29">
        <v>43522</v>
      </c>
      <c r="B1580" s="25">
        <f>SalesAndOrders[[#This Row],[Date]]</f>
        <v>43522</v>
      </c>
      <c r="C1580" s="31" t="s">
        <v>24</v>
      </c>
      <c r="D1580" s="31" t="s">
        <v>39</v>
      </c>
      <c r="E1580" s="31" t="s">
        <v>33</v>
      </c>
      <c r="F1580" s="31">
        <v>69</v>
      </c>
      <c r="G1580" s="33">
        <v>3621</v>
      </c>
    </row>
    <row r="1581" spans="1:7" x14ac:dyDescent="0.25">
      <c r="A1581" s="9">
        <v>43522</v>
      </c>
      <c r="B1581" s="25">
        <f>SalesAndOrders[[#This Row],[Date]]</f>
        <v>43522</v>
      </c>
      <c r="C1581" s="8" t="s">
        <v>10</v>
      </c>
      <c r="D1581" s="8" t="s">
        <v>13</v>
      </c>
      <c r="E1581" s="8" t="s">
        <v>14</v>
      </c>
      <c r="F1581" s="8">
        <v>32</v>
      </c>
      <c r="G1581" s="34">
        <v>3481</v>
      </c>
    </row>
    <row r="1582" spans="1:7" x14ac:dyDescent="0.25">
      <c r="A1582" s="29">
        <v>43522</v>
      </c>
      <c r="B1582" s="25">
        <f>SalesAndOrders[[#This Row],[Date]]</f>
        <v>43522</v>
      </c>
      <c r="C1582" s="31" t="s">
        <v>10</v>
      </c>
      <c r="D1582" s="31" t="s">
        <v>13</v>
      </c>
      <c r="E1582" s="31" t="s">
        <v>14</v>
      </c>
      <c r="F1582" s="31">
        <v>277</v>
      </c>
      <c r="G1582" s="33">
        <v>3254</v>
      </c>
    </row>
    <row r="1583" spans="1:7" x14ac:dyDescent="0.25">
      <c r="A1583" s="9">
        <v>43522</v>
      </c>
      <c r="B1583" s="25">
        <f>SalesAndOrders[[#This Row],[Date]]</f>
        <v>43522</v>
      </c>
      <c r="C1583" s="8" t="s">
        <v>10</v>
      </c>
      <c r="D1583" s="8" t="s">
        <v>13</v>
      </c>
      <c r="E1583" s="8" t="s">
        <v>14</v>
      </c>
      <c r="F1583" s="8">
        <v>73</v>
      </c>
      <c r="G1583" s="34">
        <v>2247</v>
      </c>
    </row>
    <row r="1584" spans="1:7" x14ac:dyDescent="0.25">
      <c r="A1584" s="29">
        <v>43522</v>
      </c>
      <c r="B1584" s="25">
        <f>SalesAndOrders[[#This Row],[Date]]</f>
        <v>43522</v>
      </c>
      <c r="C1584" s="31" t="s">
        <v>10</v>
      </c>
      <c r="D1584" s="31" t="s">
        <v>13</v>
      </c>
      <c r="E1584" s="31" t="s">
        <v>14</v>
      </c>
      <c r="F1584" s="31">
        <v>147</v>
      </c>
      <c r="G1584" s="33">
        <v>1928</v>
      </c>
    </row>
    <row r="1585" spans="1:7" x14ac:dyDescent="0.25">
      <c r="A1585" s="9">
        <v>43522</v>
      </c>
      <c r="B1585" s="25">
        <f>SalesAndOrders[[#This Row],[Date]]</f>
        <v>43522</v>
      </c>
      <c r="C1585" s="8" t="s">
        <v>10</v>
      </c>
      <c r="D1585" s="8" t="s">
        <v>19</v>
      </c>
      <c r="E1585" s="8" t="s">
        <v>14</v>
      </c>
      <c r="F1585" s="8">
        <v>327</v>
      </c>
      <c r="G1585" s="34">
        <v>18200</v>
      </c>
    </row>
    <row r="1586" spans="1:7" x14ac:dyDescent="0.25">
      <c r="A1586" s="29">
        <v>43522</v>
      </c>
      <c r="B1586" s="25">
        <f>SalesAndOrders[[#This Row],[Date]]</f>
        <v>43522</v>
      </c>
      <c r="C1586" s="31" t="s">
        <v>10</v>
      </c>
      <c r="D1586" s="31" t="s">
        <v>19</v>
      </c>
      <c r="E1586" s="31" t="s">
        <v>14</v>
      </c>
      <c r="F1586" s="31">
        <v>378</v>
      </c>
      <c r="G1586" s="33">
        <v>8220</v>
      </c>
    </row>
    <row r="1587" spans="1:7" x14ac:dyDescent="0.25">
      <c r="A1587" s="9">
        <v>43522</v>
      </c>
      <c r="B1587" s="25">
        <f>SalesAndOrders[[#This Row],[Date]]</f>
        <v>43522</v>
      </c>
      <c r="C1587" s="8" t="s">
        <v>24</v>
      </c>
      <c r="D1587" s="8" t="s">
        <v>19</v>
      </c>
      <c r="E1587" s="8" t="s">
        <v>14</v>
      </c>
      <c r="F1587" s="8">
        <v>214</v>
      </c>
      <c r="G1587" s="34">
        <v>7755</v>
      </c>
    </row>
    <row r="1588" spans="1:7" x14ac:dyDescent="0.25">
      <c r="A1588" s="29">
        <v>43522</v>
      </c>
      <c r="B1588" s="25">
        <f>SalesAndOrders[[#This Row],[Date]]</f>
        <v>43522</v>
      </c>
      <c r="C1588" s="31" t="s">
        <v>16</v>
      </c>
      <c r="D1588" s="31" t="s">
        <v>19</v>
      </c>
      <c r="E1588" s="31" t="s">
        <v>14</v>
      </c>
      <c r="F1588" s="31">
        <v>62</v>
      </c>
      <c r="G1588" s="33">
        <v>5500</v>
      </c>
    </row>
    <row r="1589" spans="1:7" x14ac:dyDescent="0.25">
      <c r="A1589" s="9">
        <v>43522</v>
      </c>
      <c r="B1589" s="25">
        <f>SalesAndOrders[[#This Row],[Date]]</f>
        <v>43522</v>
      </c>
      <c r="C1589" s="8" t="s">
        <v>16</v>
      </c>
      <c r="D1589" s="8" t="s">
        <v>19</v>
      </c>
      <c r="E1589" s="8" t="s">
        <v>14</v>
      </c>
      <c r="F1589" s="8">
        <v>80</v>
      </c>
      <c r="G1589" s="34">
        <v>5300</v>
      </c>
    </row>
    <row r="1590" spans="1:7" x14ac:dyDescent="0.25">
      <c r="A1590" s="29">
        <v>43522</v>
      </c>
      <c r="B1590" s="25">
        <f>SalesAndOrders[[#This Row],[Date]]</f>
        <v>43522</v>
      </c>
      <c r="C1590" s="31" t="s">
        <v>16</v>
      </c>
      <c r="D1590" s="31" t="s">
        <v>19</v>
      </c>
      <c r="E1590" s="31" t="s">
        <v>14</v>
      </c>
      <c r="F1590" s="31">
        <v>115</v>
      </c>
      <c r="G1590" s="33">
        <v>5003</v>
      </c>
    </row>
    <row r="1591" spans="1:7" x14ac:dyDescent="0.25">
      <c r="A1591" s="9">
        <v>43522</v>
      </c>
      <c r="B1591" s="25">
        <f>SalesAndOrders[[#This Row],[Date]]</f>
        <v>43522</v>
      </c>
      <c r="C1591" s="8" t="s">
        <v>16</v>
      </c>
      <c r="D1591" s="8" t="s">
        <v>19</v>
      </c>
      <c r="E1591" s="8" t="s">
        <v>14</v>
      </c>
      <c r="F1591" s="8">
        <v>28</v>
      </c>
      <c r="G1591" s="34">
        <v>4001</v>
      </c>
    </row>
    <row r="1592" spans="1:7" x14ac:dyDescent="0.25">
      <c r="A1592" s="29">
        <v>43522</v>
      </c>
      <c r="B1592" s="25">
        <f>SalesAndOrders[[#This Row],[Date]]</f>
        <v>43522</v>
      </c>
      <c r="C1592" s="31" t="s">
        <v>16</v>
      </c>
      <c r="D1592" s="31" t="s">
        <v>19</v>
      </c>
      <c r="E1592" s="31" t="s">
        <v>14</v>
      </c>
      <c r="F1592" s="31">
        <v>120</v>
      </c>
      <c r="G1592" s="33">
        <v>3889</v>
      </c>
    </row>
    <row r="1593" spans="1:7" x14ac:dyDescent="0.25">
      <c r="A1593" s="9">
        <v>43522</v>
      </c>
      <c r="B1593" s="25">
        <f>SalesAndOrders[[#This Row],[Date]]</f>
        <v>43522</v>
      </c>
      <c r="C1593" s="8" t="s">
        <v>16</v>
      </c>
      <c r="D1593" s="8" t="s">
        <v>19</v>
      </c>
      <c r="E1593" s="8" t="s">
        <v>14</v>
      </c>
      <c r="F1593" s="8">
        <v>25</v>
      </c>
      <c r="G1593" s="34">
        <v>2557</v>
      </c>
    </row>
    <row r="1594" spans="1:7" x14ac:dyDescent="0.25">
      <c r="A1594" s="29">
        <v>43522</v>
      </c>
      <c r="B1594" s="25">
        <f>SalesAndOrders[[#This Row],[Date]]</f>
        <v>43522</v>
      </c>
      <c r="C1594" s="31" t="s">
        <v>16</v>
      </c>
      <c r="D1594" s="31" t="s">
        <v>19</v>
      </c>
      <c r="E1594" s="31" t="s">
        <v>14</v>
      </c>
      <c r="F1594" s="31">
        <v>108</v>
      </c>
      <c r="G1594" s="33">
        <v>2474</v>
      </c>
    </row>
    <row r="1595" spans="1:7" x14ac:dyDescent="0.25">
      <c r="A1595" s="9">
        <v>43522</v>
      </c>
      <c r="B1595" s="25">
        <f>SalesAndOrders[[#This Row],[Date]]</f>
        <v>43522</v>
      </c>
      <c r="C1595" s="8" t="s">
        <v>16</v>
      </c>
      <c r="D1595" s="8" t="s">
        <v>19</v>
      </c>
      <c r="E1595" s="8" t="s">
        <v>14</v>
      </c>
      <c r="F1595" s="8">
        <v>87</v>
      </c>
      <c r="G1595" s="34">
        <v>1267</v>
      </c>
    </row>
    <row r="1596" spans="1:7" x14ac:dyDescent="0.25">
      <c r="A1596" s="29">
        <v>43522</v>
      </c>
      <c r="B1596" s="25">
        <f>SalesAndOrders[[#This Row],[Date]]</f>
        <v>43522</v>
      </c>
      <c r="C1596" s="31" t="s">
        <v>10</v>
      </c>
      <c r="D1596" s="31" t="s">
        <v>30</v>
      </c>
      <c r="E1596" s="31" t="s">
        <v>14</v>
      </c>
      <c r="F1596" s="31">
        <v>218</v>
      </c>
      <c r="G1596" s="33">
        <v>13027</v>
      </c>
    </row>
    <row r="1597" spans="1:7" x14ac:dyDescent="0.25">
      <c r="A1597" s="9">
        <v>43522</v>
      </c>
      <c r="B1597" s="25">
        <f>SalesAndOrders[[#This Row],[Date]]</f>
        <v>43522</v>
      </c>
      <c r="C1597" s="8" t="s">
        <v>10</v>
      </c>
      <c r="D1597" s="8" t="s">
        <v>30</v>
      </c>
      <c r="E1597" s="8" t="s">
        <v>14</v>
      </c>
      <c r="F1597" s="8">
        <v>177</v>
      </c>
      <c r="G1597" s="34">
        <v>11885</v>
      </c>
    </row>
    <row r="1598" spans="1:7" x14ac:dyDescent="0.25">
      <c r="A1598" s="29">
        <v>43522</v>
      </c>
      <c r="B1598" s="25">
        <f>SalesAndOrders[[#This Row],[Date]]</f>
        <v>43522</v>
      </c>
      <c r="C1598" s="31" t="s">
        <v>16</v>
      </c>
      <c r="D1598" s="31" t="s">
        <v>30</v>
      </c>
      <c r="E1598" s="31" t="s">
        <v>14</v>
      </c>
      <c r="F1598" s="31">
        <v>52</v>
      </c>
      <c r="G1598" s="33">
        <v>9210</v>
      </c>
    </row>
    <row r="1599" spans="1:7" x14ac:dyDescent="0.25">
      <c r="A1599" s="9">
        <v>43522</v>
      </c>
      <c r="B1599" s="25">
        <f>SalesAndOrders[[#This Row],[Date]]</f>
        <v>43522</v>
      </c>
      <c r="C1599" s="8" t="s">
        <v>16</v>
      </c>
      <c r="D1599" s="8" t="s">
        <v>30</v>
      </c>
      <c r="E1599" s="8" t="s">
        <v>14</v>
      </c>
      <c r="F1599" s="8">
        <v>565</v>
      </c>
      <c r="G1599" s="34">
        <v>8718</v>
      </c>
    </row>
    <row r="1600" spans="1:7" x14ac:dyDescent="0.25">
      <c r="A1600" s="29">
        <v>43522</v>
      </c>
      <c r="B1600" s="25">
        <f>SalesAndOrders[[#This Row],[Date]]</f>
        <v>43522</v>
      </c>
      <c r="C1600" s="31" t="s">
        <v>24</v>
      </c>
      <c r="D1600" s="31" t="s">
        <v>30</v>
      </c>
      <c r="E1600" s="31" t="s">
        <v>14</v>
      </c>
      <c r="F1600" s="31">
        <v>261</v>
      </c>
      <c r="G1600" s="33">
        <v>6872</v>
      </c>
    </row>
    <row r="1601" spans="1:7" x14ac:dyDescent="0.25">
      <c r="A1601" s="9">
        <v>43522</v>
      </c>
      <c r="B1601" s="25">
        <f>SalesAndOrders[[#This Row],[Date]]</f>
        <v>43522</v>
      </c>
      <c r="C1601" s="8" t="s">
        <v>10</v>
      </c>
      <c r="D1601" s="8" t="s">
        <v>30</v>
      </c>
      <c r="E1601" s="8" t="s">
        <v>14</v>
      </c>
      <c r="F1601" s="8">
        <v>152</v>
      </c>
      <c r="G1601" s="34">
        <v>6652</v>
      </c>
    </row>
    <row r="1602" spans="1:7" x14ac:dyDescent="0.25">
      <c r="A1602" s="29">
        <v>43522</v>
      </c>
      <c r="B1602" s="25">
        <f>SalesAndOrders[[#This Row],[Date]]</f>
        <v>43522</v>
      </c>
      <c r="C1602" s="31" t="s">
        <v>24</v>
      </c>
      <c r="D1602" s="31" t="s">
        <v>30</v>
      </c>
      <c r="E1602" s="31" t="s">
        <v>14</v>
      </c>
      <c r="F1602" s="31">
        <v>113</v>
      </c>
      <c r="G1602" s="33">
        <v>5225</v>
      </c>
    </row>
    <row r="1603" spans="1:7" x14ac:dyDescent="0.25">
      <c r="A1603" s="9">
        <v>43522</v>
      </c>
      <c r="B1603" s="25">
        <f>SalesAndOrders[[#This Row],[Date]]</f>
        <v>43522</v>
      </c>
      <c r="C1603" s="8" t="s">
        <v>24</v>
      </c>
      <c r="D1603" s="8" t="s">
        <v>30</v>
      </c>
      <c r="E1603" s="8" t="s">
        <v>14</v>
      </c>
      <c r="F1603" s="8">
        <v>273</v>
      </c>
      <c r="G1603" s="34">
        <v>5149</v>
      </c>
    </row>
    <row r="1604" spans="1:7" x14ac:dyDescent="0.25">
      <c r="A1604" s="29">
        <v>43522</v>
      </c>
      <c r="B1604" s="25">
        <f>SalesAndOrders[[#This Row],[Date]]</f>
        <v>43522</v>
      </c>
      <c r="C1604" s="31" t="s">
        <v>16</v>
      </c>
      <c r="D1604" s="31" t="s">
        <v>30</v>
      </c>
      <c r="E1604" s="31" t="s">
        <v>14</v>
      </c>
      <c r="F1604" s="31">
        <v>19</v>
      </c>
      <c r="G1604" s="33">
        <v>4449</v>
      </c>
    </row>
    <row r="1605" spans="1:7" x14ac:dyDescent="0.25">
      <c r="A1605" s="9">
        <v>43522</v>
      </c>
      <c r="B1605" s="25">
        <f>SalesAndOrders[[#This Row],[Date]]</f>
        <v>43522</v>
      </c>
      <c r="C1605" s="8" t="s">
        <v>16</v>
      </c>
      <c r="D1605" s="8" t="s">
        <v>30</v>
      </c>
      <c r="E1605" s="8" t="s">
        <v>14</v>
      </c>
      <c r="F1605" s="8">
        <v>30</v>
      </c>
      <c r="G1605" s="34">
        <v>4277</v>
      </c>
    </row>
    <row r="1606" spans="1:7" x14ac:dyDescent="0.25">
      <c r="A1606" s="29">
        <v>43522</v>
      </c>
      <c r="B1606" s="25">
        <f>SalesAndOrders[[#This Row],[Date]]</f>
        <v>43522</v>
      </c>
      <c r="C1606" s="31" t="s">
        <v>24</v>
      </c>
      <c r="D1606" s="31" t="s">
        <v>67</v>
      </c>
      <c r="E1606" s="31" t="s">
        <v>33</v>
      </c>
      <c r="F1606" s="31">
        <v>129</v>
      </c>
      <c r="G1606" s="33">
        <v>3896</v>
      </c>
    </row>
    <row r="1607" spans="1:7" x14ac:dyDescent="0.25">
      <c r="A1607" s="9">
        <v>43522</v>
      </c>
      <c r="B1607" s="25">
        <f>SalesAndOrders[[#This Row],[Date]]</f>
        <v>43522</v>
      </c>
      <c r="C1607" s="8" t="s">
        <v>16</v>
      </c>
      <c r="D1607" s="8" t="s">
        <v>30</v>
      </c>
      <c r="E1607" s="8" t="s">
        <v>14</v>
      </c>
      <c r="F1607" s="8">
        <v>55</v>
      </c>
      <c r="G1607" s="34">
        <v>2857</v>
      </c>
    </row>
    <row r="1608" spans="1:7" x14ac:dyDescent="0.25">
      <c r="A1608" s="29">
        <v>43522</v>
      </c>
      <c r="B1608" s="25">
        <f>SalesAndOrders[[#This Row],[Date]]</f>
        <v>43522</v>
      </c>
      <c r="C1608" s="31" t="s">
        <v>16</v>
      </c>
      <c r="D1608" s="31" t="s">
        <v>30</v>
      </c>
      <c r="E1608" s="31" t="s">
        <v>14</v>
      </c>
      <c r="F1608" s="31">
        <v>35</v>
      </c>
      <c r="G1608" s="33">
        <v>2455</v>
      </c>
    </row>
    <row r="1609" spans="1:7" x14ac:dyDescent="0.25">
      <c r="A1609" s="9">
        <v>43522</v>
      </c>
      <c r="B1609" s="25">
        <f>SalesAndOrders[[#This Row],[Date]]</f>
        <v>43522</v>
      </c>
      <c r="C1609" s="8" t="s">
        <v>10</v>
      </c>
      <c r="D1609" s="8" t="s">
        <v>32</v>
      </c>
      <c r="E1609" s="8" t="s">
        <v>33</v>
      </c>
      <c r="F1609" s="8">
        <v>430</v>
      </c>
      <c r="G1609" s="34">
        <v>9133</v>
      </c>
    </row>
    <row r="1610" spans="1:7" x14ac:dyDescent="0.25">
      <c r="A1610" s="29">
        <v>43522</v>
      </c>
      <c r="B1610" s="25">
        <f>SalesAndOrders[[#This Row],[Date]]</f>
        <v>43522</v>
      </c>
      <c r="C1610" s="31" t="s">
        <v>16</v>
      </c>
      <c r="D1610" s="31" t="s">
        <v>57</v>
      </c>
      <c r="E1610" s="31" t="s">
        <v>14</v>
      </c>
      <c r="F1610" s="31">
        <v>41</v>
      </c>
      <c r="G1610" s="33">
        <v>5733</v>
      </c>
    </row>
    <row r="1611" spans="1:7" x14ac:dyDescent="0.25">
      <c r="A1611" s="9">
        <v>43522</v>
      </c>
      <c r="B1611" s="25">
        <f>SalesAndOrders[[#This Row],[Date]]</f>
        <v>43522</v>
      </c>
      <c r="C1611" s="8" t="s">
        <v>16</v>
      </c>
      <c r="D1611" s="8" t="s">
        <v>32</v>
      </c>
      <c r="E1611" s="8" t="s">
        <v>33</v>
      </c>
      <c r="F1611" s="8">
        <v>142</v>
      </c>
      <c r="G1611" s="34">
        <v>3830</v>
      </c>
    </row>
    <row r="1612" spans="1:7" x14ac:dyDescent="0.25">
      <c r="A1612" s="29">
        <v>43522</v>
      </c>
      <c r="B1612" s="25">
        <f>SalesAndOrders[[#This Row],[Date]]</f>
        <v>43522</v>
      </c>
      <c r="C1612" s="31" t="s">
        <v>24</v>
      </c>
      <c r="D1612" s="31" t="s">
        <v>32</v>
      </c>
      <c r="E1612" s="31" t="s">
        <v>33</v>
      </c>
      <c r="F1612" s="31">
        <v>63</v>
      </c>
      <c r="G1612" s="33">
        <v>2619</v>
      </c>
    </row>
    <row r="1613" spans="1:7" x14ac:dyDescent="0.25">
      <c r="A1613" s="9">
        <v>43522</v>
      </c>
      <c r="B1613" s="25">
        <f>SalesAndOrders[[#This Row],[Date]]</f>
        <v>43522</v>
      </c>
      <c r="C1613" s="8" t="s">
        <v>16</v>
      </c>
      <c r="D1613" s="8" t="s">
        <v>32</v>
      </c>
      <c r="E1613" s="8" t="s">
        <v>33</v>
      </c>
      <c r="F1613" s="8">
        <v>84</v>
      </c>
      <c r="G1613" s="34">
        <v>2349</v>
      </c>
    </row>
    <row r="1614" spans="1:7" x14ac:dyDescent="0.25">
      <c r="A1614" s="29">
        <v>43522</v>
      </c>
      <c r="B1614" s="25">
        <f>SalesAndOrders[[#This Row],[Date]]</f>
        <v>43522</v>
      </c>
      <c r="C1614" s="31" t="s">
        <v>16</v>
      </c>
      <c r="D1614" s="31" t="s">
        <v>19</v>
      </c>
      <c r="E1614" s="31" t="s">
        <v>14</v>
      </c>
      <c r="F1614" s="31">
        <v>81</v>
      </c>
      <c r="G1614" s="33">
        <v>1110</v>
      </c>
    </row>
    <row r="1615" spans="1:7" x14ac:dyDescent="0.25">
      <c r="A1615" s="9">
        <v>43522</v>
      </c>
      <c r="B1615" s="25">
        <f>SalesAndOrders[[#This Row],[Date]]</f>
        <v>43522</v>
      </c>
      <c r="C1615" s="8" t="s">
        <v>16</v>
      </c>
      <c r="D1615" s="8" t="s">
        <v>32</v>
      </c>
      <c r="E1615" s="8" t="s">
        <v>33</v>
      </c>
      <c r="F1615" s="8">
        <v>130</v>
      </c>
      <c r="G1615" s="34">
        <v>1379</v>
      </c>
    </row>
    <row r="1616" spans="1:7" x14ac:dyDescent="0.25">
      <c r="A1616" s="29">
        <v>43522</v>
      </c>
      <c r="B1616" s="25">
        <f>SalesAndOrders[[#This Row],[Date]]</f>
        <v>43522</v>
      </c>
      <c r="C1616" s="31" t="s">
        <v>10</v>
      </c>
      <c r="D1616" s="31" t="s">
        <v>39</v>
      </c>
      <c r="E1616" s="31" t="s">
        <v>33</v>
      </c>
      <c r="F1616" s="31">
        <v>314</v>
      </c>
      <c r="G1616" s="33">
        <v>13705</v>
      </c>
    </row>
    <row r="1617" spans="1:7" x14ac:dyDescent="0.25">
      <c r="A1617" s="9">
        <v>43522</v>
      </c>
      <c r="B1617" s="25">
        <f>SalesAndOrders[[#This Row],[Date]]</f>
        <v>43522</v>
      </c>
      <c r="C1617" s="8" t="s">
        <v>10</v>
      </c>
      <c r="D1617" s="8" t="s">
        <v>39</v>
      </c>
      <c r="E1617" s="8" t="s">
        <v>33</v>
      </c>
      <c r="F1617" s="8">
        <v>394</v>
      </c>
      <c r="G1617" s="34">
        <v>15923</v>
      </c>
    </row>
    <row r="1618" spans="1:7" x14ac:dyDescent="0.25">
      <c r="A1618" s="29">
        <v>43522</v>
      </c>
      <c r="B1618" s="25">
        <f>SalesAndOrders[[#This Row],[Date]]</f>
        <v>43522</v>
      </c>
      <c r="C1618" s="31" t="s">
        <v>16</v>
      </c>
      <c r="D1618" s="31" t="s">
        <v>39</v>
      </c>
      <c r="E1618" s="31" t="s">
        <v>33</v>
      </c>
      <c r="F1618" s="31">
        <v>524</v>
      </c>
      <c r="G1618" s="33">
        <v>14875</v>
      </c>
    </row>
    <row r="1619" spans="1:7" x14ac:dyDescent="0.25">
      <c r="A1619" s="9">
        <v>43522</v>
      </c>
      <c r="B1619" s="25">
        <f>SalesAndOrders[[#This Row],[Date]]</f>
        <v>43522</v>
      </c>
      <c r="C1619" s="8" t="s">
        <v>10</v>
      </c>
      <c r="D1619" s="8" t="s">
        <v>39</v>
      </c>
      <c r="E1619" s="8" t="s">
        <v>33</v>
      </c>
      <c r="F1619" s="8">
        <v>577</v>
      </c>
      <c r="G1619" s="34">
        <v>11829</v>
      </c>
    </row>
    <row r="1620" spans="1:7" x14ac:dyDescent="0.25">
      <c r="A1620" s="29">
        <v>43522</v>
      </c>
      <c r="B1620" s="25">
        <f>SalesAndOrders[[#This Row],[Date]]</f>
        <v>43522</v>
      </c>
      <c r="C1620" s="31" t="s">
        <v>10</v>
      </c>
      <c r="D1620" s="31" t="s">
        <v>39</v>
      </c>
      <c r="E1620" s="31" t="s">
        <v>33</v>
      </c>
      <c r="F1620" s="31">
        <v>494</v>
      </c>
      <c r="G1620" s="33">
        <v>10435</v>
      </c>
    </row>
    <row r="1621" spans="1:7" x14ac:dyDescent="0.25">
      <c r="A1621" s="9">
        <v>43522</v>
      </c>
      <c r="B1621" s="25">
        <f>SalesAndOrders[[#This Row],[Date]]</f>
        <v>43522</v>
      </c>
      <c r="C1621" s="8" t="s">
        <v>24</v>
      </c>
      <c r="D1621" s="8" t="s">
        <v>39</v>
      </c>
      <c r="E1621" s="8" t="s">
        <v>33</v>
      </c>
      <c r="F1621" s="8">
        <v>259</v>
      </c>
      <c r="G1621" s="34">
        <v>8146</v>
      </c>
    </row>
    <row r="1622" spans="1:7" x14ac:dyDescent="0.25">
      <c r="A1622" s="29">
        <v>43522</v>
      </c>
      <c r="B1622" s="25">
        <f>SalesAndOrders[[#This Row],[Date]]</f>
        <v>43522</v>
      </c>
      <c r="C1622" s="31" t="s">
        <v>24</v>
      </c>
      <c r="D1622" s="31" t="s">
        <v>39</v>
      </c>
      <c r="E1622" s="31" t="s">
        <v>33</v>
      </c>
      <c r="F1622" s="31">
        <v>289</v>
      </c>
      <c r="G1622" s="33">
        <v>6230</v>
      </c>
    </row>
    <row r="1623" spans="1:7" x14ac:dyDescent="0.25">
      <c r="A1623" s="9">
        <v>43522</v>
      </c>
      <c r="B1623" s="25">
        <f>SalesAndOrders[[#This Row],[Date]]</f>
        <v>43522</v>
      </c>
      <c r="C1623" s="8" t="s">
        <v>16</v>
      </c>
      <c r="D1623" s="8" t="s">
        <v>39</v>
      </c>
      <c r="E1623" s="8" t="s">
        <v>33</v>
      </c>
      <c r="F1623" s="8">
        <v>63</v>
      </c>
      <c r="G1623" s="34">
        <v>6080</v>
      </c>
    </row>
    <row r="1624" spans="1:7" x14ac:dyDescent="0.25">
      <c r="A1624" s="29">
        <v>43522</v>
      </c>
      <c r="B1624" s="25">
        <f>SalesAndOrders[[#This Row],[Date]]</f>
        <v>43522</v>
      </c>
      <c r="C1624" s="31" t="s">
        <v>24</v>
      </c>
      <c r="D1624" s="31" t="s">
        <v>39</v>
      </c>
      <c r="E1624" s="31" t="s">
        <v>33</v>
      </c>
      <c r="F1624" s="31">
        <v>235</v>
      </c>
      <c r="G1624" s="33">
        <v>6009</v>
      </c>
    </row>
    <row r="1625" spans="1:7" x14ac:dyDescent="0.25">
      <c r="A1625" s="9">
        <v>43522</v>
      </c>
      <c r="B1625" s="25">
        <f>SalesAndOrders[[#This Row],[Date]]</f>
        <v>43522</v>
      </c>
      <c r="C1625" s="8" t="s">
        <v>24</v>
      </c>
      <c r="D1625" s="8" t="s">
        <v>39</v>
      </c>
      <c r="E1625" s="8" t="s">
        <v>33</v>
      </c>
      <c r="F1625" s="8">
        <v>124</v>
      </c>
      <c r="G1625" s="34">
        <v>5375</v>
      </c>
    </row>
    <row r="1626" spans="1:7" x14ac:dyDescent="0.25">
      <c r="A1626" s="29">
        <v>43522</v>
      </c>
      <c r="B1626" s="25">
        <f>SalesAndOrders[[#This Row],[Date]]</f>
        <v>43522</v>
      </c>
      <c r="C1626" s="31" t="s">
        <v>24</v>
      </c>
      <c r="D1626" s="31" t="s">
        <v>39</v>
      </c>
      <c r="E1626" s="31" t="s">
        <v>33</v>
      </c>
      <c r="F1626" s="31">
        <v>180</v>
      </c>
      <c r="G1626" s="33">
        <v>5204</v>
      </c>
    </row>
    <row r="1627" spans="1:7" x14ac:dyDescent="0.25">
      <c r="A1627" s="9">
        <v>43522</v>
      </c>
      <c r="B1627" s="25">
        <f>SalesAndOrders[[#This Row],[Date]]</f>
        <v>43522</v>
      </c>
      <c r="C1627" s="8" t="s">
        <v>24</v>
      </c>
      <c r="D1627" s="8" t="s">
        <v>39</v>
      </c>
      <c r="E1627" s="8" t="s">
        <v>33</v>
      </c>
      <c r="F1627" s="8">
        <v>295</v>
      </c>
      <c r="G1627" s="34">
        <v>3914</v>
      </c>
    </row>
    <row r="1628" spans="1:7" x14ac:dyDescent="0.25">
      <c r="A1628" s="29">
        <v>43522</v>
      </c>
      <c r="B1628" s="25">
        <f>SalesAndOrders[[#This Row],[Date]]</f>
        <v>43522</v>
      </c>
      <c r="C1628" s="31" t="s">
        <v>24</v>
      </c>
      <c r="D1628" s="31" t="s">
        <v>39</v>
      </c>
      <c r="E1628" s="31" t="s">
        <v>33</v>
      </c>
      <c r="F1628" s="31">
        <v>175</v>
      </c>
      <c r="G1628" s="33">
        <v>3607</v>
      </c>
    </row>
    <row r="1629" spans="1:7" x14ac:dyDescent="0.25">
      <c r="A1629" s="9">
        <v>43522</v>
      </c>
      <c r="B1629" s="25">
        <f>SalesAndOrders[[#This Row],[Date]]</f>
        <v>43522</v>
      </c>
      <c r="C1629" s="8" t="s">
        <v>24</v>
      </c>
      <c r="D1629" s="8" t="s">
        <v>32</v>
      </c>
      <c r="E1629" s="8" t="s">
        <v>33</v>
      </c>
      <c r="F1629" s="8">
        <v>29</v>
      </c>
      <c r="G1629" s="34">
        <v>3529</v>
      </c>
    </row>
    <row r="1630" spans="1:7" x14ac:dyDescent="0.25">
      <c r="A1630" s="29">
        <v>43522</v>
      </c>
      <c r="B1630" s="25">
        <f>SalesAndOrders[[#This Row],[Date]]</f>
        <v>43522</v>
      </c>
      <c r="C1630" s="31" t="s">
        <v>24</v>
      </c>
      <c r="D1630" s="31" t="s">
        <v>39</v>
      </c>
      <c r="E1630" s="31" t="s">
        <v>33</v>
      </c>
      <c r="F1630" s="31">
        <v>123</v>
      </c>
      <c r="G1630" s="33">
        <v>3281</v>
      </c>
    </row>
    <row r="1631" spans="1:7" x14ac:dyDescent="0.25">
      <c r="A1631" s="9">
        <v>43522</v>
      </c>
      <c r="B1631" s="25">
        <f>SalesAndOrders[[#This Row],[Date]]</f>
        <v>43522</v>
      </c>
      <c r="C1631" s="8" t="s">
        <v>16</v>
      </c>
      <c r="D1631" s="8" t="s">
        <v>39</v>
      </c>
      <c r="E1631" s="8" t="s">
        <v>33</v>
      </c>
      <c r="F1631" s="8">
        <v>23</v>
      </c>
      <c r="G1631" s="34">
        <v>2861</v>
      </c>
    </row>
    <row r="1632" spans="1:7" x14ac:dyDescent="0.25">
      <c r="A1632" s="29">
        <v>43522</v>
      </c>
      <c r="B1632" s="25">
        <f>SalesAndOrders[[#This Row],[Date]]</f>
        <v>43522</v>
      </c>
      <c r="C1632" s="31" t="s">
        <v>24</v>
      </c>
      <c r="D1632" s="31" t="s">
        <v>30</v>
      </c>
      <c r="E1632" s="31" t="s">
        <v>14</v>
      </c>
      <c r="F1632" s="31">
        <v>181</v>
      </c>
      <c r="G1632" s="33">
        <v>5834</v>
      </c>
    </row>
    <row r="1633" spans="1:7" x14ac:dyDescent="0.25">
      <c r="A1633" s="9">
        <v>43522</v>
      </c>
      <c r="B1633" s="25">
        <f>SalesAndOrders[[#This Row],[Date]]</f>
        <v>43522</v>
      </c>
      <c r="C1633" s="8" t="s">
        <v>10</v>
      </c>
      <c r="D1633" s="8" t="s">
        <v>2724</v>
      </c>
      <c r="E1633" s="8" t="s">
        <v>33</v>
      </c>
      <c r="F1633" s="8">
        <v>215</v>
      </c>
      <c r="G1633" s="34">
        <v>11208</v>
      </c>
    </row>
    <row r="1634" spans="1:7" x14ac:dyDescent="0.25">
      <c r="A1634" s="29">
        <v>43522</v>
      </c>
      <c r="B1634" s="25">
        <f>SalesAndOrders[[#This Row],[Date]]</f>
        <v>43522</v>
      </c>
      <c r="C1634" s="31" t="s">
        <v>24</v>
      </c>
      <c r="D1634" s="31" t="s">
        <v>2724</v>
      </c>
      <c r="E1634" s="31" t="s">
        <v>33</v>
      </c>
      <c r="F1634" s="31">
        <v>156</v>
      </c>
      <c r="G1634" s="33">
        <v>7071</v>
      </c>
    </row>
    <row r="1635" spans="1:7" x14ac:dyDescent="0.25">
      <c r="A1635" s="9">
        <v>43522</v>
      </c>
      <c r="B1635" s="25">
        <f>SalesAndOrders[[#This Row],[Date]]</f>
        <v>43522</v>
      </c>
      <c r="C1635" s="8" t="s">
        <v>24</v>
      </c>
      <c r="D1635" s="8" t="s">
        <v>2724</v>
      </c>
      <c r="E1635" s="8" t="s">
        <v>33</v>
      </c>
      <c r="F1635" s="8">
        <v>79</v>
      </c>
      <c r="G1635" s="34">
        <v>6765</v>
      </c>
    </row>
    <row r="1636" spans="1:7" x14ac:dyDescent="0.25">
      <c r="A1636" s="29">
        <v>43522</v>
      </c>
      <c r="B1636" s="25">
        <f>SalesAndOrders[[#This Row],[Date]]</f>
        <v>43522</v>
      </c>
      <c r="C1636" s="31" t="s">
        <v>24</v>
      </c>
      <c r="D1636" s="31" t="s">
        <v>32</v>
      </c>
      <c r="E1636" s="31" t="s">
        <v>33</v>
      </c>
      <c r="F1636" s="31">
        <v>145</v>
      </c>
      <c r="G1636" s="33">
        <v>6234</v>
      </c>
    </row>
    <row r="1637" spans="1:7" x14ac:dyDescent="0.25">
      <c r="A1637" s="9">
        <v>43522</v>
      </c>
      <c r="B1637" s="25">
        <f>SalesAndOrders[[#This Row],[Date]]</f>
        <v>43522</v>
      </c>
      <c r="C1637" s="8" t="s">
        <v>24</v>
      </c>
      <c r="D1637" s="8" t="s">
        <v>2724</v>
      </c>
      <c r="E1637" s="8" t="s">
        <v>33</v>
      </c>
      <c r="F1637" s="8">
        <v>235</v>
      </c>
      <c r="G1637" s="34">
        <v>3855</v>
      </c>
    </row>
    <row r="1638" spans="1:7" x14ac:dyDescent="0.25">
      <c r="A1638" s="29">
        <v>43522</v>
      </c>
      <c r="B1638" s="25">
        <f>SalesAndOrders[[#This Row],[Date]]</f>
        <v>43522</v>
      </c>
      <c r="C1638" s="31" t="s">
        <v>16</v>
      </c>
      <c r="D1638" s="31" t="s">
        <v>2724</v>
      </c>
      <c r="E1638" s="31" t="s">
        <v>33</v>
      </c>
      <c r="F1638" s="31">
        <v>252</v>
      </c>
      <c r="G1638" s="33">
        <v>2607</v>
      </c>
    </row>
    <row r="1639" spans="1:7" x14ac:dyDescent="0.25">
      <c r="A1639" s="9">
        <v>43522</v>
      </c>
      <c r="B1639" s="25">
        <f>SalesAndOrders[[#This Row],[Date]]</f>
        <v>43522</v>
      </c>
      <c r="C1639" s="8" t="s">
        <v>16</v>
      </c>
      <c r="D1639" s="8" t="s">
        <v>2724</v>
      </c>
      <c r="E1639" s="8" t="s">
        <v>33</v>
      </c>
      <c r="F1639" s="8">
        <v>127</v>
      </c>
      <c r="G1639" s="34">
        <v>7398</v>
      </c>
    </row>
    <row r="1640" spans="1:7" x14ac:dyDescent="0.25">
      <c r="A1640" s="29">
        <v>43522</v>
      </c>
      <c r="B1640" s="25">
        <f>SalesAndOrders[[#This Row],[Date]]</f>
        <v>43522</v>
      </c>
      <c r="C1640" s="31" t="s">
        <v>10</v>
      </c>
      <c r="D1640" s="31" t="s">
        <v>57</v>
      </c>
      <c r="E1640" s="31" t="s">
        <v>14</v>
      </c>
      <c r="F1640" s="31">
        <v>401</v>
      </c>
      <c r="G1640" s="33">
        <v>20531</v>
      </c>
    </row>
    <row r="1641" spans="1:7" x14ac:dyDescent="0.25">
      <c r="A1641" s="9">
        <v>43522</v>
      </c>
      <c r="B1641" s="25">
        <f>SalesAndOrders[[#This Row],[Date]]</f>
        <v>43522</v>
      </c>
      <c r="C1641" s="8" t="s">
        <v>10</v>
      </c>
      <c r="D1641" s="8" t="s">
        <v>57</v>
      </c>
      <c r="E1641" s="8" t="s">
        <v>14</v>
      </c>
      <c r="F1641" s="8">
        <v>478</v>
      </c>
      <c r="G1641" s="34">
        <v>19030</v>
      </c>
    </row>
    <row r="1642" spans="1:7" x14ac:dyDescent="0.25">
      <c r="A1642" s="29">
        <v>43522</v>
      </c>
      <c r="B1642" s="25">
        <f>SalesAndOrders[[#This Row],[Date]]</f>
        <v>43522</v>
      </c>
      <c r="C1642" s="31" t="s">
        <v>10</v>
      </c>
      <c r="D1642" s="31" t="s">
        <v>57</v>
      </c>
      <c r="E1642" s="31" t="s">
        <v>14</v>
      </c>
      <c r="F1642" s="31">
        <v>464</v>
      </c>
      <c r="G1642" s="33">
        <v>13199</v>
      </c>
    </row>
    <row r="1643" spans="1:7" x14ac:dyDescent="0.25">
      <c r="A1643" s="9">
        <v>43522</v>
      </c>
      <c r="B1643" s="25">
        <f>SalesAndOrders[[#This Row],[Date]]</f>
        <v>43522</v>
      </c>
      <c r="C1643" s="8" t="s">
        <v>16</v>
      </c>
      <c r="D1643" s="8" t="s">
        <v>2724</v>
      </c>
      <c r="E1643" s="8" t="s">
        <v>33</v>
      </c>
      <c r="F1643" s="8">
        <v>142</v>
      </c>
      <c r="G1643" s="34">
        <v>3359</v>
      </c>
    </row>
    <row r="1644" spans="1:7" x14ac:dyDescent="0.25">
      <c r="A1644" s="29">
        <v>43522</v>
      </c>
      <c r="B1644" s="25">
        <f>SalesAndOrders[[#This Row],[Date]]</f>
        <v>43522</v>
      </c>
      <c r="C1644" s="31" t="s">
        <v>10</v>
      </c>
      <c r="D1644" s="31" t="s">
        <v>57</v>
      </c>
      <c r="E1644" s="31" t="s">
        <v>14</v>
      </c>
      <c r="F1644" s="31">
        <v>353</v>
      </c>
      <c r="G1644" s="33">
        <v>10877</v>
      </c>
    </row>
    <row r="1645" spans="1:7" x14ac:dyDescent="0.25">
      <c r="A1645" s="9">
        <v>43522</v>
      </c>
      <c r="B1645" s="25">
        <f>SalesAndOrders[[#This Row],[Date]]</f>
        <v>43522</v>
      </c>
      <c r="C1645" s="8" t="s">
        <v>16</v>
      </c>
      <c r="D1645" s="8" t="s">
        <v>57</v>
      </c>
      <c r="E1645" s="8" t="s">
        <v>14</v>
      </c>
      <c r="F1645" s="8">
        <v>44</v>
      </c>
      <c r="G1645" s="34">
        <v>6958</v>
      </c>
    </row>
    <row r="1646" spans="1:7" x14ac:dyDescent="0.25">
      <c r="A1646" s="29">
        <v>43522</v>
      </c>
      <c r="B1646" s="25">
        <f>SalesAndOrders[[#This Row],[Date]]</f>
        <v>43522</v>
      </c>
      <c r="C1646" s="31" t="s">
        <v>24</v>
      </c>
      <c r="D1646" s="31" t="s">
        <v>57</v>
      </c>
      <c r="E1646" s="31" t="s">
        <v>14</v>
      </c>
      <c r="F1646" s="31">
        <v>203</v>
      </c>
      <c r="G1646" s="33">
        <v>6630</v>
      </c>
    </row>
    <row r="1647" spans="1:7" x14ac:dyDescent="0.25">
      <c r="A1647" s="9">
        <v>43522</v>
      </c>
      <c r="B1647" s="25">
        <f>SalesAndOrders[[#This Row],[Date]]</f>
        <v>43522</v>
      </c>
      <c r="C1647" s="8" t="s">
        <v>16</v>
      </c>
      <c r="D1647" s="8" t="s">
        <v>57</v>
      </c>
      <c r="E1647" s="8" t="s">
        <v>14</v>
      </c>
      <c r="F1647" s="8">
        <v>132</v>
      </c>
      <c r="G1647" s="34">
        <v>4510</v>
      </c>
    </row>
    <row r="1648" spans="1:7" x14ac:dyDescent="0.25">
      <c r="A1648" s="29">
        <v>43522</v>
      </c>
      <c r="B1648" s="25">
        <f>SalesAndOrders[[#This Row],[Date]]</f>
        <v>43522</v>
      </c>
      <c r="C1648" s="31" t="s">
        <v>16</v>
      </c>
      <c r="D1648" s="31" t="s">
        <v>57</v>
      </c>
      <c r="E1648" s="31" t="s">
        <v>14</v>
      </c>
      <c r="F1648" s="31">
        <v>172</v>
      </c>
      <c r="G1648" s="33">
        <v>3907</v>
      </c>
    </row>
    <row r="1649" spans="1:7" x14ac:dyDescent="0.25">
      <c r="A1649" s="9">
        <v>43522</v>
      </c>
      <c r="B1649" s="25">
        <f>SalesAndOrders[[#This Row],[Date]]</f>
        <v>43522</v>
      </c>
      <c r="C1649" s="8" t="s">
        <v>16</v>
      </c>
      <c r="D1649" s="8" t="s">
        <v>57</v>
      </c>
      <c r="E1649" s="8" t="s">
        <v>14</v>
      </c>
      <c r="F1649" s="8">
        <v>16</v>
      </c>
      <c r="G1649" s="34">
        <v>2386</v>
      </c>
    </row>
    <row r="1650" spans="1:7" x14ac:dyDescent="0.25">
      <c r="A1650" s="29">
        <v>43522</v>
      </c>
      <c r="B1650" s="25">
        <f>SalesAndOrders[[#This Row],[Date]]</f>
        <v>43522</v>
      </c>
      <c r="C1650" s="31" t="s">
        <v>16</v>
      </c>
      <c r="D1650" s="31" t="s">
        <v>57</v>
      </c>
      <c r="E1650" s="31" t="s">
        <v>14</v>
      </c>
      <c r="F1650" s="31">
        <v>96</v>
      </c>
      <c r="G1650" s="33">
        <v>3707</v>
      </c>
    </row>
    <row r="1651" spans="1:7" x14ac:dyDescent="0.25">
      <c r="A1651" s="9">
        <v>43522</v>
      </c>
      <c r="B1651" s="25">
        <f>SalesAndOrders[[#This Row],[Date]]</f>
        <v>43522</v>
      </c>
      <c r="C1651" s="8" t="s">
        <v>24</v>
      </c>
      <c r="D1651" s="8" t="s">
        <v>57</v>
      </c>
      <c r="E1651" s="8" t="s">
        <v>14</v>
      </c>
      <c r="F1651" s="8">
        <v>56</v>
      </c>
      <c r="G1651" s="34">
        <v>2685</v>
      </c>
    </row>
    <row r="1652" spans="1:7" x14ac:dyDescent="0.25">
      <c r="A1652" s="29">
        <v>43522</v>
      </c>
      <c r="B1652" s="25">
        <f>SalesAndOrders[[#This Row],[Date]]</f>
        <v>43522</v>
      </c>
      <c r="C1652" s="31" t="s">
        <v>16</v>
      </c>
      <c r="D1652" s="31" t="s">
        <v>57</v>
      </c>
      <c r="E1652" s="31" t="s">
        <v>14</v>
      </c>
      <c r="F1652" s="31">
        <v>106</v>
      </c>
      <c r="G1652" s="33">
        <v>2462</v>
      </c>
    </row>
    <row r="1653" spans="1:7" x14ac:dyDescent="0.25">
      <c r="A1653" s="9">
        <v>43522</v>
      </c>
      <c r="B1653" s="25">
        <f>SalesAndOrders[[#This Row],[Date]]</f>
        <v>43522</v>
      </c>
      <c r="C1653" s="8" t="s">
        <v>10</v>
      </c>
      <c r="D1653" s="8" t="s">
        <v>60</v>
      </c>
      <c r="E1653" s="8" t="s">
        <v>33</v>
      </c>
      <c r="F1653" s="8">
        <v>358</v>
      </c>
      <c r="G1653" s="34">
        <v>16408</v>
      </c>
    </row>
    <row r="1654" spans="1:7" x14ac:dyDescent="0.25">
      <c r="A1654" s="29">
        <v>43522</v>
      </c>
      <c r="B1654" s="25">
        <f>SalesAndOrders[[#This Row],[Date]]</f>
        <v>43522</v>
      </c>
      <c r="C1654" s="31" t="s">
        <v>10</v>
      </c>
      <c r="D1654" s="31" t="s">
        <v>60</v>
      </c>
      <c r="E1654" s="31" t="s">
        <v>33</v>
      </c>
      <c r="F1654" s="31">
        <v>426</v>
      </c>
      <c r="G1654" s="33">
        <v>9392</v>
      </c>
    </row>
    <row r="1655" spans="1:7" x14ac:dyDescent="0.25">
      <c r="A1655" s="9">
        <v>43522</v>
      </c>
      <c r="B1655" s="25">
        <f>SalesAndOrders[[#This Row],[Date]]</f>
        <v>43522</v>
      </c>
      <c r="C1655" s="8" t="s">
        <v>24</v>
      </c>
      <c r="D1655" s="8" t="s">
        <v>60</v>
      </c>
      <c r="E1655" s="8" t="s">
        <v>33</v>
      </c>
      <c r="F1655" s="8">
        <v>65</v>
      </c>
      <c r="G1655" s="34">
        <v>9025</v>
      </c>
    </row>
    <row r="1656" spans="1:7" x14ac:dyDescent="0.25">
      <c r="A1656" s="29">
        <v>43522</v>
      </c>
      <c r="B1656" s="25">
        <f>SalesAndOrders[[#This Row],[Date]]</f>
        <v>43522</v>
      </c>
      <c r="C1656" s="31" t="s">
        <v>24</v>
      </c>
      <c r="D1656" s="31" t="s">
        <v>60</v>
      </c>
      <c r="E1656" s="31" t="s">
        <v>33</v>
      </c>
      <c r="F1656" s="31">
        <v>286</v>
      </c>
      <c r="G1656" s="33">
        <v>6908</v>
      </c>
    </row>
    <row r="1657" spans="1:7" x14ac:dyDescent="0.25">
      <c r="A1657" s="9">
        <v>43522</v>
      </c>
      <c r="B1657" s="25">
        <f>SalesAndOrders[[#This Row],[Date]]</f>
        <v>43522</v>
      </c>
      <c r="C1657" s="8" t="s">
        <v>24</v>
      </c>
      <c r="D1657" s="8" t="s">
        <v>60</v>
      </c>
      <c r="E1657" s="8" t="s">
        <v>33</v>
      </c>
      <c r="F1657" s="8">
        <v>294</v>
      </c>
      <c r="G1657" s="34">
        <v>6545</v>
      </c>
    </row>
    <row r="1658" spans="1:7" x14ac:dyDescent="0.25">
      <c r="A1658" s="29">
        <v>43522</v>
      </c>
      <c r="B1658" s="25">
        <f>SalesAndOrders[[#This Row],[Date]]</f>
        <v>43522</v>
      </c>
      <c r="C1658" s="31" t="s">
        <v>10</v>
      </c>
      <c r="D1658" s="31" t="s">
        <v>60</v>
      </c>
      <c r="E1658" s="31" t="s">
        <v>33</v>
      </c>
      <c r="F1658" s="31">
        <v>52</v>
      </c>
      <c r="G1658" s="33">
        <v>5257</v>
      </c>
    </row>
    <row r="1659" spans="1:7" x14ac:dyDescent="0.25">
      <c r="A1659" s="9">
        <v>43522</v>
      </c>
      <c r="B1659" s="25">
        <f>SalesAndOrders[[#This Row],[Date]]</f>
        <v>43522</v>
      </c>
      <c r="C1659" s="8" t="s">
        <v>16</v>
      </c>
      <c r="D1659" s="8" t="s">
        <v>60</v>
      </c>
      <c r="E1659" s="8" t="s">
        <v>33</v>
      </c>
      <c r="F1659" s="8">
        <v>144</v>
      </c>
      <c r="G1659" s="34">
        <v>4694</v>
      </c>
    </row>
    <row r="1660" spans="1:7" x14ac:dyDescent="0.25">
      <c r="A1660" s="29">
        <v>43522</v>
      </c>
      <c r="B1660" s="25">
        <f>SalesAndOrders[[#This Row],[Date]]</f>
        <v>43522</v>
      </c>
      <c r="C1660" s="31" t="s">
        <v>24</v>
      </c>
      <c r="D1660" s="31" t="s">
        <v>60</v>
      </c>
      <c r="E1660" s="31" t="s">
        <v>33</v>
      </c>
      <c r="F1660" s="31">
        <v>83</v>
      </c>
      <c r="G1660" s="33">
        <v>4661</v>
      </c>
    </row>
    <row r="1661" spans="1:7" x14ac:dyDescent="0.25">
      <c r="A1661" s="9">
        <v>43522</v>
      </c>
      <c r="B1661" s="25">
        <f>SalesAndOrders[[#This Row],[Date]]</f>
        <v>43522</v>
      </c>
      <c r="C1661" s="8" t="s">
        <v>24</v>
      </c>
      <c r="D1661" s="8" t="s">
        <v>60</v>
      </c>
      <c r="E1661" s="8" t="s">
        <v>33</v>
      </c>
      <c r="F1661" s="8">
        <v>123</v>
      </c>
      <c r="G1661" s="34">
        <v>4427</v>
      </c>
    </row>
    <row r="1662" spans="1:7" x14ac:dyDescent="0.25">
      <c r="A1662" s="29">
        <v>43522</v>
      </c>
      <c r="B1662" s="25">
        <f>SalesAndOrders[[#This Row],[Date]]</f>
        <v>43522</v>
      </c>
      <c r="C1662" s="31" t="s">
        <v>24</v>
      </c>
      <c r="D1662" s="31" t="s">
        <v>60</v>
      </c>
      <c r="E1662" s="31" t="s">
        <v>33</v>
      </c>
      <c r="F1662" s="31">
        <v>146</v>
      </c>
      <c r="G1662" s="33">
        <v>4303</v>
      </c>
    </row>
    <row r="1663" spans="1:7" x14ac:dyDescent="0.25">
      <c r="A1663" s="9">
        <v>43522</v>
      </c>
      <c r="B1663" s="25">
        <f>SalesAndOrders[[#This Row],[Date]]</f>
        <v>43522</v>
      </c>
      <c r="C1663" s="8" t="s">
        <v>16</v>
      </c>
      <c r="D1663" s="8" t="s">
        <v>60</v>
      </c>
      <c r="E1663" s="8" t="s">
        <v>33</v>
      </c>
      <c r="F1663" s="8">
        <v>45</v>
      </c>
      <c r="G1663" s="34">
        <v>4149</v>
      </c>
    </row>
    <row r="1664" spans="1:7" x14ac:dyDescent="0.25">
      <c r="A1664" s="29">
        <v>43522</v>
      </c>
      <c r="B1664" s="25">
        <f>SalesAndOrders[[#This Row],[Date]]</f>
        <v>43522</v>
      </c>
      <c r="C1664" s="31" t="s">
        <v>24</v>
      </c>
      <c r="D1664" s="31" t="s">
        <v>60</v>
      </c>
      <c r="E1664" s="31" t="s">
        <v>33</v>
      </c>
      <c r="F1664" s="31">
        <v>86</v>
      </c>
      <c r="G1664" s="33">
        <v>2892</v>
      </c>
    </row>
    <row r="1665" spans="1:7" x14ac:dyDescent="0.25">
      <c r="A1665" s="9">
        <v>43522</v>
      </c>
      <c r="B1665" s="25">
        <f>SalesAndOrders[[#This Row],[Date]]</f>
        <v>43522</v>
      </c>
      <c r="C1665" s="8" t="s">
        <v>16</v>
      </c>
      <c r="D1665" s="8" t="s">
        <v>60</v>
      </c>
      <c r="E1665" s="8" t="s">
        <v>33</v>
      </c>
      <c r="F1665" s="8">
        <v>59</v>
      </c>
      <c r="G1665" s="34">
        <v>2369</v>
      </c>
    </row>
    <row r="1666" spans="1:7" x14ac:dyDescent="0.25">
      <c r="A1666" s="29">
        <v>43522</v>
      </c>
      <c r="B1666" s="25">
        <f>SalesAndOrders[[#This Row],[Date]]</f>
        <v>43522</v>
      </c>
      <c r="C1666" s="31" t="s">
        <v>16</v>
      </c>
      <c r="D1666" s="31" t="s">
        <v>60</v>
      </c>
      <c r="E1666" s="31" t="s">
        <v>33</v>
      </c>
      <c r="F1666" s="31">
        <v>109</v>
      </c>
      <c r="G1666" s="33">
        <v>2361</v>
      </c>
    </row>
    <row r="1667" spans="1:7" x14ac:dyDescent="0.25">
      <c r="A1667" s="9">
        <v>43522</v>
      </c>
      <c r="B1667" s="25">
        <f>SalesAndOrders[[#This Row],[Date]]</f>
        <v>43522</v>
      </c>
      <c r="C1667" s="8" t="s">
        <v>16</v>
      </c>
      <c r="D1667" s="8" t="s">
        <v>60</v>
      </c>
      <c r="E1667" s="8" t="s">
        <v>33</v>
      </c>
      <c r="F1667" s="8">
        <v>89</v>
      </c>
      <c r="G1667" s="34">
        <v>2204</v>
      </c>
    </row>
    <row r="1668" spans="1:7" x14ac:dyDescent="0.25">
      <c r="A1668" s="29">
        <v>43522</v>
      </c>
      <c r="B1668" s="25">
        <f>SalesAndOrders[[#This Row],[Date]]</f>
        <v>43522</v>
      </c>
      <c r="C1668" s="31" t="s">
        <v>24</v>
      </c>
      <c r="D1668" s="31" t="s">
        <v>60</v>
      </c>
      <c r="E1668" s="31" t="s">
        <v>33</v>
      </c>
      <c r="F1668" s="31">
        <v>268</v>
      </c>
      <c r="G1668" s="33">
        <v>2097</v>
      </c>
    </row>
    <row r="1669" spans="1:7" x14ac:dyDescent="0.25">
      <c r="A1669" s="9">
        <v>43522</v>
      </c>
      <c r="B1669" s="25">
        <f>SalesAndOrders[[#This Row],[Date]]</f>
        <v>43522</v>
      </c>
      <c r="C1669" s="8" t="s">
        <v>16</v>
      </c>
      <c r="D1669" s="8" t="s">
        <v>60</v>
      </c>
      <c r="E1669" s="8" t="s">
        <v>33</v>
      </c>
      <c r="F1669" s="8">
        <v>92</v>
      </c>
      <c r="G1669" s="34">
        <v>1584</v>
      </c>
    </row>
    <row r="1670" spans="1:7" x14ac:dyDescent="0.25">
      <c r="A1670" s="29">
        <v>43522</v>
      </c>
      <c r="B1670" s="25">
        <f>SalesAndOrders[[#This Row],[Date]]</f>
        <v>43522</v>
      </c>
      <c r="C1670" s="31" t="s">
        <v>24</v>
      </c>
      <c r="D1670" s="31" t="s">
        <v>60</v>
      </c>
      <c r="E1670" s="31" t="s">
        <v>33</v>
      </c>
      <c r="F1670" s="31">
        <v>97</v>
      </c>
      <c r="G1670" s="33">
        <v>1295</v>
      </c>
    </row>
    <row r="1671" spans="1:7" x14ac:dyDescent="0.25">
      <c r="A1671" s="9">
        <v>43522</v>
      </c>
      <c r="B1671" s="25">
        <f>SalesAndOrders[[#This Row],[Date]]</f>
        <v>43522</v>
      </c>
      <c r="C1671" s="8" t="s">
        <v>16</v>
      </c>
      <c r="D1671" s="8" t="s">
        <v>60</v>
      </c>
      <c r="E1671" s="8" t="s">
        <v>33</v>
      </c>
      <c r="F1671" s="8">
        <v>44</v>
      </c>
      <c r="G1671" s="34">
        <v>1234</v>
      </c>
    </row>
    <row r="1672" spans="1:7" x14ac:dyDescent="0.25">
      <c r="A1672" s="29">
        <v>43522</v>
      </c>
      <c r="B1672" s="25">
        <f>SalesAndOrders[[#This Row],[Date]]</f>
        <v>43522</v>
      </c>
      <c r="C1672" s="31" t="s">
        <v>10</v>
      </c>
      <c r="D1672" s="31" t="s">
        <v>67</v>
      </c>
      <c r="E1672" s="31" t="s">
        <v>33</v>
      </c>
      <c r="F1672" s="31">
        <v>436</v>
      </c>
      <c r="G1672" s="33">
        <v>15957</v>
      </c>
    </row>
    <row r="1673" spans="1:7" x14ac:dyDescent="0.25">
      <c r="A1673" s="9">
        <v>43522</v>
      </c>
      <c r="B1673" s="25">
        <f>SalesAndOrders[[#This Row],[Date]]</f>
        <v>43522</v>
      </c>
      <c r="C1673" s="8" t="s">
        <v>10</v>
      </c>
      <c r="D1673" s="8" t="s">
        <v>13</v>
      </c>
      <c r="E1673" s="8" t="s">
        <v>14</v>
      </c>
      <c r="F1673" s="8">
        <v>264</v>
      </c>
      <c r="G1673" s="34">
        <v>7011</v>
      </c>
    </row>
    <row r="1674" spans="1:7" x14ac:dyDescent="0.25">
      <c r="A1674" s="29">
        <v>43522</v>
      </c>
      <c r="B1674" s="25">
        <f>SalesAndOrders[[#This Row],[Date]]</f>
        <v>43522</v>
      </c>
      <c r="C1674" s="31" t="s">
        <v>10</v>
      </c>
      <c r="D1674" s="31" t="s">
        <v>67</v>
      </c>
      <c r="E1674" s="31" t="s">
        <v>33</v>
      </c>
      <c r="F1674" s="31">
        <v>277</v>
      </c>
      <c r="G1674" s="33">
        <v>7570</v>
      </c>
    </row>
    <row r="1675" spans="1:7" x14ac:dyDescent="0.25">
      <c r="A1675" s="9">
        <v>43522</v>
      </c>
      <c r="B1675" s="25">
        <f>SalesAndOrders[[#This Row],[Date]]</f>
        <v>43522</v>
      </c>
      <c r="C1675" s="8" t="s">
        <v>24</v>
      </c>
      <c r="D1675" s="8" t="s">
        <v>67</v>
      </c>
      <c r="E1675" s="8" t="s">
        <v>33</v>
      </c>
      <c r="F1675" s="8">
        <v>118</v>
      </c>
      <c r="G1675" s="34">
        <v>4343</v>
      </c>
    </row>
    <row r="1676" spans="1:7" x14ac:dyDescent="0.25">
      <c r="A1676" s="29">
        <v>43522</v>
      </c>
      <c r="B1676" s="25">
        <f>SalesAndOrders[[#This Row],[Date]]</f>
        <v>43522</v>
      </c>
      <c r="C1676" s="31" t="s">
        <v>16</v>
      </c>
      <c r="D1676" s="31" t="s">
        <v>67</v>
      </c>
      <c r="E1676" s="31" t="s">
        <v>33</v>
      </c>
      <c r="F1676" s="31">
        <v>49</v>
      </c>
      <c r="G1676" s="33">
        <v>3847</v>
      </c>
    </row>
    <row r="1677" spans="1:7" x14ac:dyDescent="0.25">
      <c r="A1677" s="9">
        <v>43522</v>
      </c>
      <c r="B1677" s="25">
        <f>SalesAndOrders[[#This Row],[Date]]</f>
        <v>43522</v>
      </c>
      <c r="C1677" s="8" t="s">
        <v>24</v>
      </c>
      <c r="D1677" s="8" t="s">
        <v>67</v>
      </c>
      <c r="E1677" s="8" t="s">
        <v>33</v>
      </c>
      <c r="F1677" s="8">
        <v>206</v>
      </c>
      <c r="G1677" s="34">
        <v>2983</v>
      </c>
    </row>
    <row r="1678" spans="1:7" x14ac:dyDescent="0.25">
      <c r="A1678" s="29">
        <v>43522</v>
      </c>
      <c r="B1678" s="25">
        <f>SalesAndOrders[[#This Row],[Date]]</f>
        <v>43522</v>
      </c>
      <c r="C1678" s="31" t="s">
        <v>16</v>
      </c>
      <c r="D1678" s="31" t="s">
        <v>67</v>
      </c>
      <c r="E1678" s="31" t="s">
        <v>33</v>
      </c>
      <c r="F1678" s="31">
        <v>94</v>
      </c>
      <c r="G1678" s="33">
        <v>2638</v>
      </c>
    </row>
    <row r="1679" spans="1:7" x14ac:dyDescent="0.25">
      <c r="A1679" s="9">
        <v>43522</v>
      </c>
      <c r="B1679" s="25">
        <f>SalesAndOrders[[#This Row],[Date]]</f>
        <v>43522</v>
      </c>
      <c r="C1679" s="8" t="s">
        <v>16</v>
      </c>
      <c r="D1679" s="8" t="s">
        <v>67</v>
      </c>
      <c r="E1679" s="8" t="s">
        <v>33</v>
      </c>
      <c r="F1679" s="8">
        <v>134</v>
      </c>
      <c r="G1679" s="34">
        <v>2302</v>
      </c>
    </row>
    <row r="1680" spans="1:7" x14ac:dyDescent="0.25">
      <c r="A1680" s="29">
        <v>43522</v>
      </c>
      <c r="B1680" s="25">
        <f>SalesAndOrders[[#This Row],[Date]]</f>
        <v>43522</v>
      </c>
      <c r="C1680" s="31" t="s">
        <v>16</v>
      </c>
      <c r="D1680" s="31" t="s">
        <v>67</v>
      </c>
      <c r="E1680" s="31" t="s">
        <v>33</v>
      </c>
      <c r="F1680" s="31">
        <v>86</v>
      </c>
      <c r="G1680" s="33">
        <v>1995</v>
      </c>
    </row>
    <row r="1681" spans="1:7" x14ac:dyDescent="0.25">
      <c r="A1681" s="9">
        <v>43492</v>
      </c>
      <c r="B1681" s="25">
        <f>SalesAndOrders[[#This Row],[Date]]</f>
        <v>43492</v>
      </c>
      <c r="C1681" s="8" t="s">
        <v>10</v>
      </c>
      <c r="D1681" s="8" t="s">
        <v>13</v>
      </c>
      <c r="E1681" s="8" t="s">
        <v>14</v>
      </c>
      <c r="F1681" s="8">
        <v>313</v>
      </c>
      <c r="G1681" s="34">
        <v>14450</v>
      </c>
    </row>
    <row r="1682" spans="1:7" x14ac:dyDescent="0.25">
      <c r="A1682" s="29">
        <v>43492</v>
      </c>
      <c r="B1682" s="25">
        <f>SalesAndOrders[[#This Row],[Date]]</f>
        <v>43492</v>
      </c>
      <c r="C1682" s="31" t="s">
        <v>10</v>
      </c>
      <c r="D1682" s="31" t="s">
        <v>13</v>
      </c>
      <c r="E1682" s="31" t="s">
        <v>14</v>
      </c>
      <c r="F1682" s="31">
        <v>385</v>
      </c>
      <c r="G1682" s="33">
        <v>13229</v>
      </c>
    </row>
    <row r="1683" spans="1:7" x14ac:dyDescent="0.25">
      <c r="A1683" s="9">
        <v>43492</v>
      </c>
      <c r="B1683" s="25">
        <f>SalesAndOrders[[#This Row],[Date]]</f>
        <v>43492</v>
      </c>
      <c r="C1683" s="8" t="s">
        <v>10</v>
      </c>
      <c r="D1683" s="8" t="s">
        <v>13</v>
      </c>
      <c r="E1683" s="8" t="s">
        <v>14</v>
      </c>
      <c r="F1683" s="8">
        <v>180</v>
      </c>
      <c r="G1683" s="34">
        <v>7325</v>
      </c>
    </row>
    <row r="1684" spans="1:7" x14ac:dyDescent="0.25">
      <c r="A1684" s="29">
        <v>43492</v>
      </c>
      <c r="B1684" s="25">
        <f>SalesAndOrders[[#This Row],[Date]]</f>
        <v>43492</v>
      </c>
      <c r="C1684" s="31" t="s">
        <v>10</v>
      </c>
      <c r="D1684" s="31" t="s">
        <v>13</v>
      </c>
      <c r="E1684" s="31" t="s">
        <v>14</v>
      </c>
      <c r="F1684" s="31">
        <v>220</v>
      </c>
      <c r="G1684" s="33">
        <v>6411</v>
      </c>
    </row>
    <row r="1685" spans="1:7" x14ac:dyDescent="0.25">
      <c r="A1685" s="9">
        <v>43492</v>
      </c>
      <c r="B1685" s="25">
        <f>SalesAndOrders[[#This Row],[Date]]</f>
        <v>43492</v>
      </c>
      <c r="C1685" s="8" t="s">
        <v>10</v>
      </c>
      <c r="D1685" s="8" t="s">
        <v>13</v>
      </c>
      <c r="E1685" s="8" t="s">
        <v>14</v>
      </c>
      <c r="F1685" s="8">
        <v>250</v>
      </c>
      <c r="G1685" s="34">
        <v>5890</v>
      </c>
    </row>
    <row r="1686" spans="1:7" x14ac:dyDescent="0.25">
      <c r="A1686" s="29">
        <v>43492</v>
      </c>
      <c r="B1686" s="25">
        <f>SalesAndOrders[[#This Row],[Date]]</f>
        <v>43492</v>
      </c>
      <c r="C1686" s="31" t="s">
        <v>10</v>
      </c>
      <c r="D1686" s="31" t="s">
        <v>13</v>
      </c>
      <c r="E1686" s="31" t="s">
        <v>14</v>
      </c>
      <c r="F1686" s="31">
        <v>136</v>
      </c>
      <c r="G1686" s="33">
        <v>3462</v>
      </c>
    </row>
    <row r="1687" spans="1:7" x14ac:dyDescent="0.25">
      <c r="A1687" s="9">
        <v>43492</v>
      </c>
      <c r="B1687" s="25">
        <f>SalesAndOrders[[#This Row],[Date]]</f>
        <v>43492</v>
      </c>
      <c r="C1687" s="8" t="s">
        <v>10</v>
      </c>
      <c r="D1687" s="8" t="s">
        <v>13</v>
      </c>
      <c r="E1687" s="8" t="s">
        <v>14</v>
      </c>
      <c r="F1687" s="8">
        <v>288</v>
      </c>
      <c r="G1687" s="34">
        <v>2459</v>
      </c>
    </row>
    <row r="1688" spans="1:7" x14ac:dyDescent="0.25">
      <c r="A1688" s="29">
        <v>43492</v>
      </c>
      <c r="B1688" s="25">
        <f>SalesAndOrders[[#This Row],[Date]]</f>
        <v>43492</v>
      </c>
      <c r="C1688" s="31" t="s">
        <v>10</v>
      </c>
      <c r="D1688" s="31" t="s">
        <v>13</v>
      </c>
      <c r="E1688" s="31" t="s">
        <v>14</v>
      </c>
      <c r="F1688" s="31">
        <v>30</v>
      </c>
      <c r="G1688" s="33">
        <v>1716</v>
      </c>
    </row>
    <row r="1689" spans="1:7" x14ac:dyDescent="0.25">
      <c r="A1689" s="9">
        <v>43492</v>
      </c>
      <c r="B1689" s="25">
        <f>SalesAndOrders[[#This Row],[Date]]</f>
        <v>43492</v>
      </c>
      <c r="C1689" s="8" t="s">
        <v>10</v>
      </c>
      <c r="D1689" s="8" t="s">
        <v>13</v>
      </c>
      <c r="E1689" s="8" t="s">
        <v>14</v>
      </c>
      <c r="F1689" s="8">
        <v>86</v>
      </c>
      <c r="G1689" s="34">
        <v>1502</v>
      </c>
    </row>
    <row r="1690" spans="1:7" x14ac:dyDescent="0.25">
      <c r="A1690" s="29">
        <v>43492</v>
      </c>
      <c r="B1690" s="25">
        <f>SalesAndOrders[[#This Row],[Date]]</f>
        <v>43492</v>
      </c>
      <c r="C1690" s="31" t="s">
        <v>10</v>
      </c>
      <c r="D1690" s="31" t="s">
        <v>19</v>
      </c>
      <c r="E1690" s="31" t="s">
        <v>14</v>
      </c>
      <c r="F1690" s="31">
        <v>452</v>
      </c>
      <c r="G1690" s="33">
        <v>19285</v>
      </c>
    </row>
    <row r="1691" spans="1:7" x14ac:dyDescent="0.25">
      <c r="A1691" s="9">
        <v>43492</v>
      </c>
      <c r="B1691" s="25">
        <f>SalesAndOrders[[#This Row],[Date]]</f>
        <v>43492</v>
      </c>
      <c r="C1691" s="8" t="s">
        <v>10</v>
      </c>
      <c r="D1691" s="8" t="s">
        <v>19</v>
      </c>
      <c r="E1691" s="8" t="s">
        <v>14</v>
      </c>
      <c r="F1691" s="8">
        <v>167</v>
      </c>
      <c r="G1691" s="34">
        <v>12659</v>
      </c>
    </row>
    <row r="1692" spans="1:7" x14ac:dyDescent="0.25">
      <c r="A1692" s="29">
        <v>43492</v>
      </c>
      <c r="B1692" s="25">
        <f>SalesAndOrders[[#This Row],[Date]]</f>
        <v>43492</v>
      </c>
      <c r="C1692" s="31" t="s">
        <v>10</v>
      </c>
      <c r="D1692" s="31" t="s">
        <v>19</v>
      </c>
      <c r="E1692" s="31" t="s">
        <v>14</v>
      </c>
      <c r="F1692" s="31">
        <v>154</v>
      </c>
      <c r="G1692" s="33">
        <v>12573</v>
      </c>
    </row>
    <row r="1693" spans="1:7" x14ac:dyDescent="0.25">
      <c r="A1693" s="9">
        <v>43492</v>
      </c>
      <c r="B1693" s="25">
        <f>SalesAndOrders[[#This Row],[Date]]</f>
        <v>43492</v>
      </c>
      <c r="C1693" s="8" t="s">
        <v>24</v>
      </c>
      <c r="D1693" s="8" t="s">
        <v>19</v>
      </c>
      <c r="E1693" s="8" t="s">
        <v>14</v>
      </c>
      <c r="F1693" s="8">
        <v>280</v>
      </c>
      <c r="G1693" s="34">
        <v>6428</v>
      </c>
    </row>
    <row r="1694" spans="1:7" x14ac:dyDescent="0.25">
      <c r="A1694" s="29">
        <v>43492</v>
      </c>
      <c r="B1694" s="25">
        <f>SalesAndOrders[[#This Row],[Date]]</f>
        <v>43492</v>
      </c>
      <c r="C1694" s="31" t="s">
        <v>16</v>
      </c>
      <c r="D1694" s="31" t="s">
        <v>19</v>
      </c>
      <c r="E1694" s="31" t="s">
        <v>14</v>
      </c>
      <c r="F1694" s="31">
        <v>133</v>
      </c>
      <c r="G1694" s="33">
        <v>5439</v>
      </c>
    </row>
    <row r="1695" spans="1:7" x14ac:dyDescent="0.25">
      <c r="A1695" s="9">
        <v>43492</v>
      </c>
      <c r="B1695" s="25">
        <f>SalesAndOrders[[#This Row],[Date]]</f>
        <v>43492</v>
      </c>
      <c r="C1695" s="8" t="s">
        <v>16</v>
      </c>
      <c r="D1695" s="8" t="s">
        <v>19</v>
      </c>
      <c r="E1695" s="8" t="s">
        <v>14</v>
      </c>
      <c r="F1695" s="8">
        <v>143</v>
      </c>
      <c r="G1695" s="34">
        <v>4042</v>
      </c>
    </row>
    <row r="1696" spans="1:7" x14ac:dyDescent="0.25">
      <c r="A1696" s="29">
        <v>43492</v>
      </c>
      <c r="B1696" s="25">
        <f>SalesAndOrders[[#This Row],[Date]]</f>
        <v>43492</v>
      </c>
      <c r="C1696" s="31" t="s">
        <v>16</v>
      </c>
      <c r="D1696" s="31" t="s">
        <v>19</v>
      </c>
      <c r="E1696" s="31" t="s">
        <v>14</v>
      </c>
      <c r="F1696" s="31">
        <v>45</v>
      </c>
      <c r="G1696" s="33">
        <v>3543</v>
      </c>
    </row>
    <row r="1697" spans="1:7" x14ac:dyDescent="0.25">
      <c r="A1697" s="9">
        <v>43492</v>
      </c>
      <c r="B1697" s="25">
        <f>SalesAndOrders[[#This Row],[Date]]</f>
        <v>43492</v>
      </c>
      <c r="C1697" s="8" t="s">
        <v>16</v>
      </c>
      <c r="D1697" s="8" t="s">
        <v>19</v>
      </c>
      <c r="E1697" s="8" t="s">
        <v>14</v>
      </c>
      <c r="F1697" s="8">
        <v>142</v>
      </c>
      <c r="G1697" s="34">
        <v>3069</v>
      </c>
    </row>
    <row r="1698" spans="1:7" x14ac:dyDescent="0.25">
      <c r="A1698" s="29">
        <v>43492</v>
      </c>
      <c r="B1698" s="25">
        <f>SalesAndOrders[[#This Row],[Date]]</f>
        <v>43492</v>
      </c>
      <c r="C1698" s="31" t="s">
        <v>10</v>
      </c>
      <c r="D1698" s="31" t="s">
        <v>13</v>
      </c>
      <c r="E1698" s="31" t="s">
        <v>14</v>
      </c>
      <c r="F1698" s="31">
        <v>97</v>
      </c>
      <c r="G1698" s="33">
        <v>2154</v>
      </c>
    </row>
    <row r="1699" spans="1:7" x14ac:dyDescent="0.25">
      <c r="A1699" s="9">
        <v>43492</v>
      </c>
      <c r="B1699" s="25">
        <f>SalesAndOrders[[#This Row],[Date]]</f>
        <v>43492</v>
      </c>
      <c r="C1699" s="8" t="s">
        <v>16</v>
      </c>
      <c r="D1699" s="8" t="s">
        <v>19</v>
      </c>
      <c r="E1699" s="8" t="s">
        <v>14</v>
      </c>
      <c r="F1699" s="8">
        <v>100</v>
      </c>
      <c r="G1699" s="34">
        <v>1918</v>
      </c>
    </row>
    <row r="1700" spans="1:7" x14ac:dyDescent="0.25">
      <c r="A1700" s="29">
        <v>43492</v>
      </c>
      <c r="B1700" s="25">
        <f>SalesAndOrders[[#This Row],[Date]]</f>
        <v>43492</v>
      </c>
      <c r="C1700" s="31" t="s">
        <v>16</v>
      </c>
      <c r="D1700" s="31" t="s">
        <v>19</v>
      </c>
      <c r="E1700" s="31" t="s">
        <v>14</v>
      </c>
      <c r="F1700" s="31">
        <v>115</v>
      </c>
      <c r="G1700" s="33">
        <v>1862</v>
      </c>
    </row>
    <row r="1701" spans="1:7" x14ac:dyDescent="0.25">
      <c r="A1701" s="9">
        <v>43492</v>
      </c>
      <c r="B1701" s="25">
        <f>SalesAndOrders[[#This Row],[Date]]</f>
        <v>43492</v>
      </c>
      <c r="C1701" s="8" t="s">
        <v>16</v>
      </c>
      <c r="D1701" s="8" t="s">
        <v>19</v>
      </c>
      <c r="E1701" s="8" t="s">
        <v>14</v>
      </c>
      <c r="F1701" s="8">
        <v>17</v>
      </c>
      <c r="G1701" s="34">
        <v>1741</v>
      </c>
    </row>
    <row r="1702" spans="1:7" x14ac:dyDescent="0.25">
      <c r="A1702" s="29">
        <v>43492</v>
      </c>
      <c r="B1702" s="25">
        <f>SalesAndOrders[[#This Row],[Date]]</f>
        <v>43492</v>
      </c>
      <c r="C1702" s="31" t="s">
        <v>16</v>
      </c>
      <c r="D1702" s="31" t="s">
        <v>19</v>
      </c>
      <c r="E1702" s="31" t="s">
        <v>14</v>
      </c>
      <c r="F1702" s="31">
        <v>95</v>
      </c>
      <c r="G1702" s="33">
        <v>1735</v>
      </c>
    </row>
    <row r="1703" spans="1:7" x14ac:dyDescent="0.25">
      <c r="A1703" s="9">
        <v>43492</v>
      </c>
      <c r="B1703" s="25">
        <f>SalesAndOrders[[#This Row],[Date]]</f>
        <v>43492</v>
      </c>
      <c r="C1703" s="8" t="s">
        <v>10</v>
      </c>
      <c r="D1703" s="8" t="s">
        <v>30</v>
      </c>
      <c r="E1703" s="8" t="s">
        <v>14</v>
      </c>
      <c r="F1703" s="8">
        <v>417</v>
      </c>
      <c r="G1703" s="34">
        <v>13530</v>
      </c>
    </row>
    <row r="1704" spans="1:7" x14ac:dyDescent="0.25">
      <c r="A1704" s="29">
        <v>43492</v>
      </c>
      <c r="B1704" s="25">
        <f>SalesAndOrders[[#This Row],[Date]]</f>
        <v>43492</v>
      </c>
      <c r="C1704" s="31" t="s">
        <v>10</v>
      </c>
      <c r="D1704" s="31" t="s">
        <v>30</v>
      </c>
      <c r="E1704" s="31" t="s">
        <v>14</v>
      </c>
      <c r="F1704" s="31">
        <v>558</v>
      </c>
      <c r="G1704" s="33">
        <v>12702</v>
      </c>
    </row>
    <row r="1705" spans="1:7" x14ac:dyDescent="0.25">
      <c r="A1705" s="9">
        <v>43492</v>
      </c>
      <c r="B1705" s="25">
        <f>SalesAndOrders[[#This Row],[Date]]</f>
        <v>43492</v>
      </c>
      <c r="C1705" s="8" t="s">
        <v>10</v>
      </c>
      <c r="D1705" s="8" t="s">
        <v>30</v>
      </c>
      <c r="E1705" s="8" t="s">
        <v>14</v>
      </c>
      <c r="F1705" s="8">
        <v>225</v>
      </c>
      <c r="G1705" s="34">
        <v>11240</v>
      </c>
    </row>
    <row r="1706" spans="1:7" x14ac:dyDescent="0.25">
      <c r="A1706" s="29">
        <v>43492</v>
      </c>
      <c r="B1706" s="25">
        <f>SalesAndOrders[[#This Row],[Date]]</f>
        <v>43492</v>
      </c>
      <c r="C1706" s="31" t="s">
        <v>10</v>
      </c>
      <c r="D1706" s="31" t="s">
        <v>30</v>
      </c>
      <c r="E1706" s="31" t="s">
        <v>14</v>
      </c>
      <c r="F1706" s="31">
        <v>205</v>
      </c>
      <c r="G1706" s="33">
        <v>5730</v>
      </c>
    </row>
    <row r="1707" spans="1:7" x14ac:dyDescent="0.25">
      <c r="A1707" s="9">
        <v>43492</v>
      </c>
      <c r="B1707" s="25">
        <f>SalesAndOrders[[#This Row],[Date]]</f>
        <v>43492</v>
      </c>
      <c r="C1707" s="8" t="s">
        <v>10</v>
      </c>
      <c r="D1707" s="8" t="s">
        <v>13</v>
      </c>
      <c r="E1707" s="8" t="s">
        <v>14</v>
      </c>
      <c r="F1707" s="8">
        <v>24</v>
      </c>
      <c r="G1707" s="34">
        <v>2248</v>
      </c>
    </row>
    <row r="1708" spans="1:7" x14ac:dyDescent="0.25">
      <c r="A1708" s="29">
        <v>43492</v>
      </c>
      <c r="B1708" s="25">
        <f>SalesAndOrders[[#This Row],[Date]]</f>
        <v>43492</v>
      </c>
      <c r="C1708" s="31" t="s">
        <v>16</v>
      </c>
      <c r="D1708" s="31" t="s">
        <v>30</v>
      </c>
      <c r="E1708" s="31" t="s">
        <v>14</v>
      </c>
      <c r="F1708" s="31">
        <v>65</v>
      </c>
      <c r="G1708" s="33">
        <v>5050</v>
      </c>
    </row>
    <row r="1709" spans="1:7" x14ac:dyDescent="0.25">
      <c r="A1709" s="9">
        <v>43492</v>
      </c>
      <c r="B1709" s="25">
        <f>SalesAndOrders[[#This Row],[Date]]</f>
        <v>43492</v>
      </c>
      <c r="C1709" s="8" t="s">
        <v>24</v>
      </c>
      <c r="D1709" s="8" t="s">
        <v>30</v>
      </c>
      <c r="E1709" s="8" t="s">
        <v>14</v>
      </c>
      <c r="F1709" s="8">
        <v>51</v>
      </c>
      <c r="G1709" s="34">
        <v>4313</v>
      </c>
    </row>
    <row r="1710" spans="1:7" x14ac:dyDescent="0.25">
      <c r="A1710" s="29">
        <v>43492</v>
      </c>
      <c r="B1710" s="25">
        <f>SalesAndOrders[[#This Row],[Date]]</f>
        <v>43492</v>
      </c>
      <c r="C1710" s="31" t="s">
        <v>24</v>
      </c>
      <c r="D1710" s="31" t="s">
        <v>30</v>
      </c>
      <c r="E1710" s="31" t="s">
        <v>14</v>
      </c>
      <c r="F1710" s="31">
        <v>109</v>
      </c>
      <c r="G1710" s="33">
        <v>4154</v>
      </c>
    </row>
    <row r="1711" spans="1:7" x14ac:dyDescent="0.25">
      <c r="A1711" s="9">
        <v>43492</v>
      </c>
      <c r="B1711" s="25">
        <f>SalesAndOrders[[#This Row],[Date]]</f>
        <v>43492</v>
      </c>
      <c r="C1711" s="8" t="s">
        <v>16</v>
      </c>
      <c r="D1711" s="8" t="s">
        <v>30</v>
      </c>
      <c r="E1711" s="8" t="s">
        <v>14</v>
      </c>
      <c r="F1711" s="8">
        <v>74</v>
      </c>
      <c r="G1711" s="34">
        <v>3970</v>
      </c>
    </row>
    <row r="1712" spans="1:7" x14ac:dyDescent="0.25">
      <c r="A1712" s="29">
        <v>43492</v>
      </c>
      <c r="B1712" s="25">
        <f>SalesAndOrders[[#This Row],[Date]]</f>
        <v>43492</v>
      </c>
      <c r="C1712" s="31" t="s">
        <v>24</v>
      </c>
      <c r="D1712" s="31" t="s">
        <v>30</v>
      </c>
      <c r="E1712" s="31" t="s">
        <v>14</v>
      </c>
      <c r="F1712" s="31">
        <v>212</v>
      </c>
      <c r="G1712" s="33">
        <v>3546</v>
      </c>
    </row>
    <row r="1713" spans="1:7" x14ac:dyDescent="0.25">
      <c r="A1713" s="9">
        <v>43492</v>
      </c>
      <c r="B1713" s="25">
        <f>SalesAndOrders[[#This Row],[Date]]</f>
        <v>43492</v>
      </c>
      <c r="C1713" s="8" t="s">
        <v>24</v>
      </c>
      <c r="D1713" s="8" t="s">
        <v>30</v>
      </c>
      <c r="E1713" s="8" t="s">
        <v>14</v>
      </c>
      <c r="F1713" s="8">
        <v>115</v>
      </c>
      <c r="G1713" s="34">
        <v>3369</v>
      </c>
    </row>
    <row r="1714" spans="1:7" x14ac:dyDescent="0.25">
      <c r="A1714" s="29">
        <v>43492</v>
      </c>
      <c r="B1714" s="25">
        <f>SalesAndOrders[[#This Row],[Date]]</f>
        <v>43492</v>
      </c>
      <c r="C1714" s="31" t="s">
        <v>16</v>
      </c>
      <c r="D1714" s="31" t="s">
        <v>30</v>
      </c>
      <c r="E1714" s="31" t="s">
        <v>14</v>
      </c>
      <c r="F1714" s="31">
        <v>23</v>
      </c>
      <c r="G1714" s="33">
        <v>3258</v>
      </c>
    </row>
    <row r="1715" spans="1:7" x14ac:dyDescent="0.25">
      <c r="A1715" s="9">
        <v>43492</v>
      </c>
      <c r="B1715" s="25">
        <f>SalesAndOrders[[#This Row],[Date]]</f>
        <v>43492</v>
      </c>
      <c r="C1715" s="8" t="s">
        <v>16</v>
      </c>
      <c r="D1715" s="8" t="s">
        <v>30</v>
      </c>
      <c r="E1715" s="8" t="s">
        <v>14</v>
      </c>
      <c r="F1715" s="8">
        <v>129</v>
      </c>
      <c r="G1715" s="34">
        <v>3246</v>
      </c>
    </row>
    <row r="1716" spans="1:7" x14ac:dyDescent="0.25">
      <c r="A1716" s="29">
        <v>43492</v>
      </c>
      <c r="B1716" s="25">
        <f>SalesAndOrders[[#This Row],[Date]]</f>
        <v>43492</v>
      </c>
      <c r="C1716" s="31" t="s">
        <v>10</v>
      </c>
      <c r="D1716" s="31" t="s">
        <v>30</v>
      </c>
      <c r="E1716" s="31" t="s">
        <v>14</v>
      </c>
      <c r="F1716" s="31">
        <v>113</v>
      </c>
      <c r="G1716" s="33">
        <v>2257</v>
      </c>
    </row>
    <row r="1717" spans="1:7" x14ac:dyDescent="0.25">
      <c r="A1717" s="9">
        <v>43492</v>
      </c>
      <c r="B1717" s="25">
        <f>SalesAndOrders[[#This Row],[Date]]</f>
        <v>43492</v>
      </c>
      <c r="C1717" s="8" t="s">
        <v>16</v>
      </c>
      <c r="D1717" s="8" t="s">
        <v>30</v>
      </c>
      <c r="E1717" s="8" t="s">
        <v>14</v>
      </c>
      <c r="F1717" s="8">
        <v>51</v>
      </c>
      <c r="G1717" s="34">
        <v>1800</v>
      </c>
    </row>
    <row r="1718" spans="1:7" x14ac:dyDescent="0.25">
      <c r="A1718" s="29">
        <v>43492</v>
      </c>
      <c r="B1718" s="25">
        <f>SalesAndOrders[[#This Row],[Date]]</f>
        <v>43492</v>
      </c>
      <c r="C1718" s="31" t="s">
        <v>24</v>
      </c>
      <c r="D1718" s="31" t="s">
        <v>32</v>
      </c>
      <c r="E1718" s="31" t="s">
        <v>33</v>
      </c>
      <c r="F1718" s="31">
        <v>52</v>
      </c>
      <c r="G1718" s="33">
        <v>7292</v>
      </c>
    </row>
    <row r="1719" spans="1:7" x14ac:dyDescent="0.25">
      <c r="A1719" s="9">
        <v>43492</v>
      </c>
      <c r="B1719" s="25">
        <f>SalesAndOrders[[#This Row],[Date]]</f>
        <v>43492</v>
      </c>
      <c r="C1719" s="8" t="s">
        <v>10</v>
      </c>
      <c r="D1719" s="8" t="s">
        <v>32</v>
      </c>
      <c r="E1719" s="8" t="s">
        <v>33</v>
      </c>
      <c r="F1719" s="8">
        <v>484</v>
      </c>
      <c r="G1719" s="34">
        <v>6288</v>
      </c>
    </row>
    <row r="1720" spans="1:7" x14ac:dyDescent="0.25">
      <c r="A1720" s="29">
        <v>43492</v>
      </c>
      <c r="B1720" s="25">
        <f>SalesAndOrders[[#This Row],[Date]]</f>
        <v>43492</v>
      </c>
      <c r="C1720" s="31" t="s">
        <v>24</v>
      </c>
      <c r="D1720" s="31" t="s">
        <v>32</v>
      </c>
      <c r="E1720" s="31" t="s">
        <v>33</v>
      </c>
      <c r="F1720" s="31">
        <v>112</v>
      </c>
      <c r="G1720" s="33">
        <v>4841</v>
      </c>
    </row>
    <row r="1721" spans="1:7" x14ac:dyDescent="0.25">
      <c r="A1721" s="9">
        <v>43492</v>
      </c>
      <c r="B1721" s="25">
        <f>SalesAndOrders[[#This Row],[Date]]</f>
        <v>43492</v>
      </c>
      <c r="C1721" s="8" t="s">
        <v>16</v>
      </c>
      <c r="D1721" s="8" t="s">
        <v>32</v>
      </c>
      <c r="E1721" s="8" t="s">
        <v>33</v>
      </c>
      <c r="F1721" s="8">
        <v>113</v>
      </c>
      <c r="G1721" s="34">
        <v>4520</v>
      </c>
    </row>
    <row r="1722" spans="1:7" x14ac:dyDescent="0.25">
      <c r="A1722" s="29">
        <v>43492</v>
      </c>
      <c r="B1722" s="25">
        <f>SalesAndOrders[[#This Row],[Date]]</f>
        <v>43492</v>
      </c>
      <c r="C1722" s="31" t="s">
        <v>10</v>
      </c>
      <c r="D1722" s="31" t="s">
        <v>32</v>
      </c>
      <c r="E1722" s="31" t="s">
        <v>33</v>
      </c>
      <c r="F1722" s="31">
        <v>63</v>
      </c>
      <c r="G1722" s="33">
        <v>4480</v>
      </c>
    </row>
    <row r="1723" spans="1:7" x14ac:dyDescent="0.25">
      <c r="A1723" s="9">
        <v>43492</v>
      </c>
      <c r="B1723" s="25">
        <f>SalesAndOrders[[#This Row],[Date]]</f>
        <v>43492</v>
      </c>
      <c r="C1723" s="8" t="s">
        <v>24</v>
      </c>
      <c r="D1723" s="8" t="s">
        <v>32</v>
      </c>
      <c r="E1723" s="8" t="s">
        <v>33</v>
      </c>
      <c r="F1723" s="8">
        <v>122</v>
      </c>
      <c r="G1723" s="34">
        <v>4409</v>
      </c>
    </row>
    <row r="1724" spans="1:7" x14ac:dyDescent="0.25">
      <c r="A1724" s="29">
        <v>43492</v>
      </c>
      <c r="B1724" s="25">
        <f>SalesAndOrders[[#This Row],[Date]]</f>
        <v>43492</v>
      </c>
      <c r="C1724" s="31" t="s">
        <v>24</v>
      </c>
      <c r="D1724" s="31" t="s">
        <v>32</v>
      </c>
      <c r="E1724" s="31" t="s">
        <v>33</v>
      </c>
      <c r="F1724" s="31">
        <v>189</v>
      </c>
      <c r="G1724" s="33">
        <v>3593</v>
      </c>
    </row>
    <row r="1725" spans="1:7" x14ac:dyDescent="0.25">
      <c r="A1725" s="9">
        <v>43492</v>
      </c>
      <c r="B1725" s="25">
        <f>SalesAndOrders[[#This Row],[Date]]</f>
        <v>43492</v>
      </c>
      <c r="C1725" s="8" t="s">
        <v>16</v>
      </c>
      <c r="D1725" s="8" t="s">
        <v>32</v>
      </c>
      <c r="E1725" s="8" t="s">
        <v>33</v>
      </c>
      <c r="F1725" s="8">
        <v>78</v>
      </c>
      <c r="G1725" s="34">
        <v>3323</v>
      </c>
    </row>
    <row r="1726" spans="1:7" x14ac:dyDescent="0.25">
      <c r="A1726" s="29">
        <v>43492</v>
      </c>
      <c r="B1726" s="25">
        <f>SalesAndOrders[[#This Row],[Date]]</f>
        <v>43492</v>
      </c>
      <c r="C1726" s="31" t="s">
        <v>10</v>
      </c>
      <c r="D1726" s="31" t="s">
        <v>32</v>
      </c>
      <c r="E1726" s="31" t="s">
        <v>33</v>
      </c>
      <c r="F1726" s="31">
        <v>75</v>
      </c>
      <c r="G1726" s="33">
        <v>3212</v>
      </c>
    </row>
    <row r="1727" spans="1:7" x14ac:dyDescent="0.25">
      <c r="A1727" s="9">
        <v>43492</v>
      </c>
      <c r="B1727" s="25">
        <f>SalesAndOrders[[#This Row],[Date]]</f>
        <v>43492</v>
      </c>
      <c r="C1727" s="8" t="s">
        <v>16</v>
      </c>
      <c r="D1727" s="8" t="s">
        <v>32</v>
      </c>
      <c r="E1727" s="8" t="s">
        <v>33</v>
      </c>
      <c r="F1727" s="8">
        <v>69</v>
      </c>
      <c r="G1727" s="34">
        <v>2684</v>
      </c>
    </row>
    <row r="1728" spans="1:7" x14ac:dyDescent="0.25">
      <c r="A1728" s="29">
        <v>43492</v>
      </c>
      <c r="B1728" s="25">
        <f>SalesAndOrders[[#This Row],[Date]]</f>
        <v>43492</v>
      </c>
      <c r="C1728" s="31" t="s">
        <v>24</v>
      </c>
      <c r="D1728" s="31" t="s">
        <v>32</v>
      </c>
      <c r="E1728" s="31" t="s">
        <v>33</v>
      </c>
      <c r="F1728" s="31">
        <v>135</v>
      </c>
      <c r="G1728" s="33">
        <v>2580</v>
      </c>
    </row>
    <row r="1729" spans="1:7" x14ac:dyDescent="0.25">
      <c r="A1729" s="9">
        <v>43492</v>
      </c>
      <c r="B1729" s="25">
        <f>SalesAndOrders[[#This Row],[Date]]</f>
        <v>43492</v>
      </c>
      <c r="C1729" s="8" t="s">
        <v>16</v>
      </c>
      <c r="D1729" s="8" t="s">
        <v>32</v>
      </c>
      <c r="E1729" s="8" t="s">
        <v>33</v>
      </c>
      <c r="F1729" s="8">
        <v>115</v>
      </c>
      <c r="G1729" s="34">
        <v>2371</v>
      </c>
    </row>
    <row r="1730" spans="1:7" x14ac:dyDescent="0.25">
      <c r="A1730" s="29">
        <v>43492</v>
      </c>
      <c r="B1730" s="25">
        <f>SalesAndOrders[[#This Row],[Date]]</f>
        <v>43492</v>
      </c>
      <c r="C1730" s="31" t="s">
        <v>10</v>
      </c>
      <c r="D1730" s="31" t="s">
        <v>57</v>
      </c>
      <c r="E1730" s="31" t="s">
        <v>14</v>
      </c>
      <c r="F1730" s="31">
        <v>257</v>
      </c>
      <c r="G1730" s="33">
        <v>8084</v>
      </c>
    </row>
    <row r="1731" spans="1:7" x14ac:dyDescent="0.25">
      <c r="A1731" s="9">
        <v>43492</v>
      </c>
      <c r="B1731" s="25">
        <f>SalesAndOrders[[#This Row],[Date]]</f>
        <v>43492</v>
      </c>
      <c r="C1731" s="8" t="s">
        <v>16</v>
      </c>
      <c r="D1731" s="8" t="s">
        <v>32</v>
      </c>
      <c r="E1731" s="8" t="s">
        <v>33</v>
      </c>
      <c r="F1731" s="8">
        <v>18</v>
      </c>
      <c r="G1731" s="34">
        <v>1910</v>
      </c>
    </row>
    <row r="1732" spans="1:7" x14ac:dyDescent="0.25">
      <c r="A1732" s="29">
        <v>43492</v>
      </c>
      <c r="B1732" s="25">
        <f>SalesAndOrders[[#This Row],[Date]]</f>
        <v>43492</v>
      </c>
      <c r="C1732" s="31" t="s">
        <v>16</v>
      </c>
      <c r="D1732" s="31" t="s">
        <v>32</v>
      </c>
      <c r="E1732" s="31" t="s">
        <v>33</v>
      </c>
      <c r="F1732" s="31">
        <v>46</v>
      </c>
      <c r="G1732" s="33">
        <v>1650</v>
      </c>
    </row>
    <row r="1733" spans="1:7" x14ac:dyDescent="0.25">
      <c r="A1733" s="9">
        <v>43492</v>
      </c>
      <c r="B1733" s="25">
        <f>SalesAndOrders[[#This Row],[Date]]</f>
        <v>43492</v>
      </c>
      <c r="C1733" s="8" t="s">
        <v>16</v>
      </c>
      <c r="D1733" s="8" t="s">
        <v>32</v>
      </c>
      <c r="E1733" s="8" t="s">
        <v>33</v>
      </c>
      <c r="F1733" s="8">
        <v>29</v>
      </c>
      <c r="G1733" s="34">
        <v>1632</v>
      </c>
    </row>
    <row r="1734" spans="1:7" x14ac:dyDescent="0.25">
      <c r="A1734" s="29">
        <v>43492</v>
      </c>
      <c r="B1734" s="25">
        <f>SalesAndOrders[[#This Row],[Date]]</f>
        <v>43492</v>
      </c>
      <c r="C1734" s="31" t="s">
        <v>16</v>
      </c>
      <c r="D1734" s="31" t="s">
        <v>32</v>
      </c>
      <c r="E1734" s="31" t="s">
        <v>33</v>
      </c>
      <c r="F1734" s="31">
        <v>105</v>
      </c>
      <c r="G1734" s="33">
        <v>1572</v>
      </c>
    </row>
    <row r="1735" spans="1:7" x14ac:dyDescent="0.25">
      <c r="A1735" s="9">
        <v>43492</v>
      </c>
      <c r="B1735" s="25">
        <f>SalesAndOrders[[#This Row],[Date]]</f>
        <v>43492</v>
      </c>
      <c r="C1735" s="8" t="s">
        <v>10</v>
      </c>
      <c r="D1735" s="8" t="s">
        <v>32</v>
      </c>
      <c r="E1735" s="8" t="s">
        <v>33</v>
      </c>
      <c r="F1735" s="8">
        <v>105</v>
      </c>
      <c r="G1735" s="34">
        <v>1105</v>
      </c>
    </row>
    <row r="1736" spans="1:7" x14ac:dyDescent="0.25">
      <c r="A1736" s="29">
        <v>43492</v>
      </c>
      <c r="B1736" s="25">
        <f>SalesAndOrders[[#This Row],[Date]]</f>
        <v>43492</v>
      </c>
      <c r="C1736" s="31" t="s">
        <v>16</v>
      </c>
      <c r="D1736" s="31" t="s">
        <v>67</v>
      </c>
      <c r="E1736" s="31" t="s">
        <v>33</v>
      </c>
      <c r="F1736" s="31">
        <v>106</v>
      </c>
      <c r="G1736" s="33">
        <v>1827</v>
      </c>
    </row>
    <row r="1737" spans="1:7" x14ac:dyDescent="0.25">
      <c r="A1737" s="9">
        <v>43492</v>
      </c>
      <c r="B1737" s="25">
        <f>SalesAndOrders[[#This Row],[Date]]</f>
        <v>43492</v>
      </c>
      <c r="C1737" s="8" t="s">
        <v>10</v>
      </c>
      <c r="D1737" s="8" t="s">
        <v>39</v>
      </c>
      <c r="E1737" s="8" t="s">
        <v>33</v>
      </c>
      <c r="F1737" s="8">
        <v>484</v>
      </c>
      <c r="G1737" s="34">
        <v>15895</v>
      </c>
    </row>
    <row r="1738" spans="1:7" x14ac:dyDescent="0.25">
      <c r="A1738" s="29">
        <v>43492</v>
      </c>
      <c r="B1738" s="25">
        <f>SalesAndOrders[[#This Row],[Date]]</f>
        <v>43492</v>
      </c>
      <c r="C1738" s="31" t="s">
        <v>10</v>
      </c>
      <c r="D1738" s="31" t="s">
        <v>39</v>
      </c>
      <c r="E1738" s="31" t="s">
        <v>33</v>
      </c>
      <c r="F1738" s="31">
        <v>313</v>
      </c>
      <c r="G1738" s="33">
        <v>11821</v>
      </c>
    </row>
    <row r="1739" spans="1:7" x14ac:dyDescent="0.25">
      <c r="A1739" s="9">
        <v>43492</v>
      </c>
      <c r="B1739" s="25">
        <f>SalesAndOrders[[#This Row],[Date]]</f>
        <v>43492</v>
      </c>
      <c r="C1739" s="8" t="s">
        <v>10</v>
      </c>
      <c r="D1739" s="8" t="s">
        <v>39</v>
      </c>
      <c r="E1739" s="8" t="s">
        <v>33</v>
      </c>
      <c r="F1739" s="8">
        <v>283</v>
      </c>
      <c r="G1739" s="34">
        <v>11544</v>
      </c>
    </row>
    <row r="1740" spans="1:7" x14ac:dyDescent="0.25">
      <c r="A1740" s="29">
        <v>43492</v>
      </c>
      <c r="B1740" s="25">
        <f>SalesAndOrders[[#This Row],[Date]]</f>
        <v>43492</v>
      </c>
      <c r="C1740" s="31" t="s">
        <v>24</v>
      </c>
      <c r="D1740" s="31" t="s">
        <v>39</v>
      </c>
      <c r="E1740" s="31" t="s">
        <v>33</v>
      </c>
      <c r="F1740" s="31">
        <v>175</v>
      </c>
      <c r="G1740" s="33">
        <v>8045</v>
      </c>
    </row>
    <row r="1741" spans="1:7" x14ac:dyDescent="0.25">
      <c r="A1741" s="9">
        <v>43492</v>
      </c>
      <c r="B1741" s="25">
        <f>SalesAndOrders[[#This Row],[Date]]</f>
        <v>43492</v>
      </c>
      <c r="C1741" s="8" t="s">
        <v>24</v>
      </c>
      <c r="D1741" s="8" t="s">
        <v>39</v>
      </c>
      <c r="E1741" s="8" t="s">
        <v>33</v>
      </c>
      <c r="F1741" s="8">
        <v>216</v>
      </c>
      <c r="G1741" s="34">
        <v>5875</v>
      </c>
    </row>
    <row r="1742" spans="1:7" x14ac:dyDescent="0.25">
      <c r="A1742" s="29">
        <v>43492</v>
      </c>
      <c r="B1742" s="25">
        <f>SalesAndOrders[[#This Row],[Date]]</f>
        <v>43492</v>
      </c>
      <c r="C1742" s="31" t="s">
        <v>24</v>
      </c>
      <c r="D1742" s="31" t="s">
        <v>39</v>
      </c>
      <c r="E1742" s="31" t="s">
        <v>33</v>
      </c>
      <c r="F1742" s="31">
        <v>166</v>
      </c>
      <c r="G1742" s="33">
        <v>4929</v>
      </c>
    </row>
    <row r="1743" spans="1:7" x14ac:dyDescent="0.25">
      <c r="A1743" s="9">
        <v>43492</v>
      </c>
      <c r="B1743" s="25">
        <f>SalesAndOrders[[#This Row],[Date]]</f>
        <v>43492</v>
      </c>
      <c r="C1743" s="8" t="s">
        <v>24</v>
      </c>
      <c r="D1743" s="8" t="s">
        <v>39</v>
      </c>
      <c r="E1743" s="8" t="s">
        <v>33</v>
      </c>
      <c r="F1743" s="8">
        <v>194</v>
      </c>
      <c r="G1743" s="34">
        <v>4642</v>
      </c>
    </row>
    <row r="1744" spans="1:7" x14ac:dyDescent="0.25">
      <c r="A1744" s="29">
        <v>43492</v>
      </c>
      <c r="B1744" s="25">
        <f>SalesAndOrders[[#This Row],[Date]]</f>
        <v>43492</v>
      </c>
      <c r="C1744" s="31" t="s">
        <v>16</v>
      </c>
      <c r="D1744" s="31" t="s">
        <v>39</v>
      </c>
      <c r="E1744" s="31" t="s">
        <v>33</v>
      </c>
      <c r="F1744" s="31">
        <v>61</v>
      </c>
      <c r="G1744" s="33">
        <v>1780</v>
      </c>
    </row>
    <row r="1745" spans="1:7" x14ac:dyDescent="0.25">
      <c r="A1745" s="9">
        <v>43492</v>
      </c>
      <c r="B1745" s="25">
        <f>SalesAndOrders[[#This Row],[Date]]</f>
        <v>43492</v>
      </c>
      <c r="C1745" s="8" t="s">
        <v>10</v>
      </c>
      <c r="D1745" s="8" t="s">
        <v>2724</v>
      </c>
      <c r="E1745" s="8" t="s">
        <v>33</v>
      </c>
      <c r="F1745" s="8">
        <v>202</v>
      </c>
      <c r="G1745" s="34">
        <v>15726</v>
      </c>
    </row>
    <row r="1746" spans="1:7" x14ac:dyDescent="0.25">
      <c r="A1746" s="29">
        <v>43492</v>
      </c>
      <c r="B1746" s="25">
        <f>SalesAndOrders[[#This Row],[Date]]</f>
        <v>43492</v>
      </c>
      <c r="C1746" s="31" t="s">
        <v>10</v>
      </c>
      <c r="D1746" s="31" t="s">
        <v>2724</v>
      </c>
      <c r="E1746" s="31" t="s">
        <v>33</v>
      </c>
      <c r="F1746" s="31">
        <v>566</v>
      </c>
      <c r="G1746" s="33">
        <v>15344</v>
      </c>
    </row>
    <row r="1747" spans="1:7" x14ac:dyDescent="0.25">
      <c r="A1747" s="9">
        <v>43492</v>
      </c>
      <c r="B1747" s="25">
        <f>SalesAndOrders[[#This Row],[Date]]</f>
        <v>43492</v>
      </c>
      <c r="C1747" s="8" t="s">
        <v>24</v>
      </c>
      <c r="D1747" s="8" t="s">
        <v>2724</v>
      </c>
      <c r="E1747" s="8" t="s">
        <v>33</v>
      </c>
      <c r="F1747" s="8">
        <v>530</v>
      </c>
      <c r="G1747" s="34">
        <v>14030</v>
      </c>
    </row>
    <row r="1748" spans="1:7" x14ac:dyDescent="0.25">
      <c r="A1748" s="29">
        <v>43492</v>
      </c>
      <c r="B1748" s="25">
        <f>SalesAndOrders[[#This Row],[Date]]</f>
        <v>43492</v>
      </c>
      <c r="C1748" s="31" t="s">
        <v>10</v>
      </c>
      <c r="D1748" s="31" t="s">
        <v>2724</v>
      </c>
      <c r="E1748" s="31" t="s">
        <v>33</v>
      </c>
      <c r="F1748" s="31">
        <v>389</v>
      </c>
      <c r="G1748" s="33">
        <v>13295</v>
      </c>
    </row>
    <row r="1749" spans="1:7" x14ac:dyDescent="0.25">
      <c r="A1749" s="9">
        <v>43492</v>
      </c>
      <c r="B1749" s="25">
        <f>SalesAndOrders[[#This Row],[Date]]</f>
        <v>43492</v>
      </c>
      <c r="C1749" s="8" t="s">
        <v>24</v>
      </c>
      <c r="D1749" s="8" t="s">
        <v>2724</v>
      </c>
      <c r="E1749" s="8" t="s">
        <v>33</v>
      </c>
      <c r="F1749" s="8">
        <v>253</v>
      </c>
      <c r="G1749" s="34">
        <v>8561</v>
      </c>
    </row>
    <row r="1750" spans="1:7" x14ac:dyDescent="0.25">
      <c r="A1750" s="29">
        <v>43492</v>
      </c>
      <c r="B1750" s="25">
        <f>SalesAndOrders[[#This Row],[Date]]</f>
        <v>43492</v>
      </c>
      <c r="C1750" s="31" t="s">
        <v>24</v>
      </c>
      <c r="D1750" s="31" t="s">
        <v>2724</v>
      </c>
      <c r="E1750" s="31" t="s">
        <v>33</v>
      </c>
      <c r="F1750" s="31">
        <v>255</v>
      </c>
      <c r="G1750" s="33">
        <v>6605</v>
      </c>
    </row>
    <row r="1751" spans="1:7" x14ac:dyDescent="0.25">
      <c r="A1751" s="9">
        <v>43492</v>
      </c>
      <c r="B1751" s="25">
        <f>SalesAndOrders[[#This Row],[Date]]</f>
        <v>43492</v>
      </c>
      <c r="C1751" s="8" t="s">
        <v>24</v>
      </c>
      <c r="D1751" s="8" t="s">
        <v>2724</v>
      </c>
      <c r="E1751" s="8" t="s">
        <v>33</v>
      </c>
      <c r="F1751" s="8">
        <v>114</v>
      </c>
      <c r="G1751" s="34">
        <v>6215</v>
      </c>
    </row>
    <row r="1752" spans="1:7" x14ac:dyDescent="0.25">
      <c r="A1752" s="29">
        <v>43492</v>
      </c>
      <c r="B1752" s="25">
        <f>SalesAndOrders[[#This Row],[Date]]</f>
        <v>43492</v>
      </c>
      <c r="C1752" s="31" t="s">
        <v>24</v>
      </c>
      <c r="D1752" s="31" t="s">
        <v>2724</v>
      </c>
      <c r="E1752" s="31" t="s">
        <v>33</v>
      </c>
      <c r="F1752" s="31">
        <v>54</v>
      </c>
      <c r="G1752" s="33">
        <v>4259</v>
      </c>
    </row>
    <row r="1753" spans="1:7" x14ac:dyDescent="0.25">
      <c r="A1753" s="9">
        <v>43492</v>
      </c>
      <c r="B1753" s="25">
        <f>SalesAndOrders[[#This Row],[Date]]</f>
        <v>43492</v>
      </c>
      <c r="C1753" s="8" t="s">
        <v>10</v>
      </c>
      <c r="D1753" s="8" t="s">
        <v>2724</v>
      </c>
      <c r="E1753" s="8" t="s">
        <v>33</v>
      </c>
      <c r="F1753" s="8">
        <v>54</v>
      </c>
      <c r="G1753" s="34">
        <v>2581</v>
      </c>
    </row>
    <row r="1754" spans="1:7" x14ac:dyDescent="0.25">
      <c r="A1754" s="29">
        <v>43492</v>
      </c>
      <c r="B1754" s="25">
        <f>SalesAndOrders[[#This Row],[Date]]</f>
        <v>43492</v>
      </c>
      <c r="C1754" s="31" t="s">
        <v>24</v>
      </c>
      <c r="D1754" s="31" t="s">
        <v>2724</v>
      </c>
      <c r="E1754" s="31" t="s">
        <v>33</v>
      </c>
      <c r="F1754" s="31">
        <v>197</v>
      </c>
      <c r="G1754" s="33">
        <v>2286</v>
      </c>
    </row>
    <row r="1755" spans="1:7" x14ac:dyDescent="0.25">
      <c r="A1755" s="9">
        <v>43492</v>
      </c>
      <c r="B1755" s="25">
        <f>SalesAndOrders[[#This Row],[Date]]</f>
        <v>43492</v>
      </c>
      <c r="C1755" s="8" t="s">
        <v>10</v>
      </c>
      <c r="D1755" s="8" t="s">
        <v>57</v>
      </c>
      <c r="E1755" s="8" t="s">
        <v>14</v>
      </c>
      <c r="F1755" s="8">
        <v>241</v>
      </c>
      <c r="G1755" s="34">
        <v>19487</v>
      </c>
    </row>
    <row r="1756" spans="1:7" x14ac:dyDescent="0.25">
      <c r="A1756" s="29">
        <v>43492</v>
      </c>
      <c r="B1756" s="25">
        <f>SalesAndOrders[[#This Row],[Date]]</f>
        <v>43492</v>
      </c>
      <c r="C1756" s="31" t="s">
        <v>10</v>
      </c>
      <c r="D1756" s="31" t="s">
        <v>57</v>
      </c>
      <c r="E1756" s="31" t="s">
        <v>14</v>
      </c>
      <c r="F1756" s="31">
        <v>311</v>
      </c>
      <c r="G1756" s="33">
        <v>11777</v>
      </c>
    </row>
    <row r="1757" spans="1:7" x14ac:dyDescent="0.25">
      <c r="A1757" s="9">
        <v>43492</v>
      </c>
      <c r="B1757" s="25">
        <f>SalesAndOrders[[#This Row],[Date]]</f>
        <v>43492</v>
      </c>
      <c r="C1757" s="8" t="s">
        <v>24</v>
      </c>
      <c r="D1757" s="8" t="s">
        <v>57</v>
      </c>
      <c r="E1757" s="8" t="s">
        <v>14</v>
      </c>
      <c r="F1757" s="8">
        <v>249</v>
      </c>
      <c r="G1757" s="34">
        <v>10456</v>
      </c>
    </row>
    <row r="1758" spans="1:7" x14ac:dyDescent="0.25">
      <c r="A1758" s="29">
        <v>43492</v>
      </c>
      <c r="B1758" s="25">
        <f>SalesAndOrders[[#This Row],[Date]]</f>
        <v>43492</v>
      </c>
      <c r="C1758" s="31" t="s">
        <v>10</v>
      </c>
      <c r="D1758" s="31" t="s">
        <v>57</v>
      </c>
      <c r="E1758" s="31" t="s">
        <v>14</v>
      </c>
      <c r="F1758" s="31">
        <v>342</v>
      </c>
      <c r="G1758" s="33">
        <v>7252</v>
      </c>
    </row>
    <row r="1759" spans="1:7" x14ac:dyDescent="0.25">
      <c r="A1759" s="9">
        <v>43492</v>
      </c>
      <c r="B1759" s="25">
        <f>SalesAndOrders[[#This Row],[Date]]</f>
        <v>43492</v>
      </c>
      <c r="C1759" s="8" t="s">
        <v>16</v>
      </c>
      <c r="D1759" s="8" t="s">
        <v>57</v>
      </c>
      <c r="E1759" s="8" t="s">
        <v>14</v>
      </c>
      <c r="F1759" s="8">
        <v>28</v>
      </c>
      <c r="G1759" s="34">
        <v>4539</v>
      </c>
    </row>
    <row r="1760" spans="1:7" x14ac:dyDescent="0.25">
      <c r="A1760" s="29">
        <v>43492</v>
      </c>
      <c r="B1760" s="25">
        <f>SalesAndOrders[[#This Row],[Date]]</f>
        <v>43492</v>
      </c>
      <c r="C1760" s="31" t="s">
        <v>16</v>
      </c>
      <c r="D1760" s="31" t="s">
        <v>57</v>
      </c>
      <c r="E1760" s="31" t="s">
        <v>14</v>
      </c>
      <c r="F1760" s="31">
        <v>136</v>
      </c>
      <c r="G1760" s="33">
        <v>4430</v>
      </c>
    </row>
    <row r="1761" spans="1:7" x14ac:dyDescent="0.25">
      <c r="A1761" s="9">
        <v>43492</v>
      </c>
      <c r="B1761" s="25">
        <f>SalesAndOrders[[#This Row],[Date]]</f>
        <v>43492</v>
      </c>
      <c r="C1761" s="8" t="s">
        <v>16</v>
      </c>
      <c r="D1761" s="8" t="s">
        <v>57</v>
      </c>
      <c r="E1761" s="8" t="s">
        <v>14</v>
      </c>
      <c r="F1761" s="8">
        <v>63</v>
      </c>
      <c r="G1761" s="34">
        <v>3037</v>
      </c>
    </row>
    <row r="1762" spans="1:7" x14ac:dyDescent="0.25">
      <c r="A1762" s="29">
        <v>43492</v>
      </c>
      <c r="B1762" s="25">
        <f>SalesAndOrders[[#This Row],[Date]]</f>
        <v>43492</v>
      </c>
      <c r="C1762" s="31" t="s">
        <v>16</v>
      </c>
      <c r="D1762" s="31" t="s">
        <v>57</v>
      </c>
      <c r="E1762" s="31" t="s">
        <v>14</v>
      </c>
      <c r="F1762" s="31">
        <v>87</v>
      </c>
      <c r="G1762" s="33">
        <v>2769</v>
      </c>
    </row>
    <row r="1763" spans="1:7" x14ac:dyDescent="0.25">
      <c r="A1763" s="9">
        <v>43492</v>
      </c>
      <c r="B1763" s="25">
        <f>SalesAndOrders[[#This Row],[Date]]</f>
        <v>43492</v>
      </c>
      <c r="C1763" s="8" t="s">
        <v>16</v>
      </c>
      <c r="D1763" s="8" t="s">
        <v>57</v>
      </c>
      <c r="E1763" s="8" t="s">
        <v>14</v>
      </c>
      <c r="F1763" s="8">
        <v>20</v>
      </c>
      <c r="G1763" s="34">
        <v>2632</v>
      </c>
    </row>
    <row r="1764" spans="1:7" x14ac:dyDescent="0.25">
      <c r="A1764" s="29">
        <v>43492</v>
      </c>
      <c r="B1764" s="25">
        <f>SalesAndOrders[[#This Row],[Date]]</f>
        <v>43492</v>
      </c>
      <c r="C1764" s="31" t="s">
        <v>24</v>
      </c>
      <c r="D1764" s="31" t="s">
        <v>30</v>
      </c>
      <c r="E1764" s="31" t="s">
        <v>14</v>
      </c>
      <c r="F1764" s="31">
        <v>158</v>
      </c>
      <c r="G1764" s="33">
        <v>5849</v>
      </c>
    </row>
    <row r="1765" spans="1:7" x14ac:dyDescent="0.25">
      <c r="A1765" s="9">
        <v>43492</v>
      </c>
      <c r="B1765" s="25">
        <f>SalesAndOrders[[#This Row],[Date]]</f>
        <v>43492</v>
      </c>
      <c r="C1765" s="8" t="s">
        <v>16</v>
      </c>
      <c r="D1765" s="8" t="s">
        <v>57</v>
      </c>
      <c r="E1765" s="8" t="s">
        <v>14</v>
      </c>
      <c r="F1765" s="8">
        <v>106</v>
      </c>
      <c r="G1765" s="34">
        <v>3220</v>
      </c>
    </row>
    <row r="1766" spans="1:7" x14ac:dyDescent="0.25">
      <c r="A1766" s="29">
        <v>43492</v>
      </c>
      <c r="B1766" s="25">
        <f>SalesAndOrders[[#This Row],[Date]]</f>
        <v>43492</v>
      </c>
      <c r="C1766" s="31" t="s">
        <v>10</v>
      </c>
      <c r="D1766" s="31" t="s">
        <v>60</v>
      </c>
      <c r="E1766" s="31" t="s">
        <v>33</v>
      </c>
      <c r="F1766" s="31">
        <v>589</v>
      </c>
      <c r="G1766" s="33">
        <v>15898</v>
      </c>
    </row>
    <row r="1767" spans="1:7" x14ac:dyDescent="0.25">
      <c r="A1767" s="9">
        <v>43492</v>
      </c>
      <c r="B1767" s="25">
        <f>SalesAndOrders[[#This Row],[Date]]</f>
        <v>43492</v>
      </c>
      <c r="C1767" s="8" t="s">
        <v>24</v>
      </c>
      <c r="D1767" s="8" t="s">
        <v>60</v>
      </c>
      <c r="E1767" s="8" t="s">
        <v>33</v>
      </c>
      <c r="F1767" s="8">
        <v>292</v>
      </c>
      <c r="G1767" s="34">
        <v>9922</v>
      </c>
    </row>
    <row r="1768" spans="1:7" x14ac:dyDescent="0.25">
      <c r="A1768" s="29">
        <v>43492</v>
      </c>
      <c r="B1768" s="25">
        <f>SalesAndOrders[[#This Row],[Date]]</f>
        <v>43492</v>
      </c>
      <c r="C1768" s="31" t="s">
        <v>24</v>
      </c>
      <c r="D1768" s="31" t="s">
        <v>60</v>
      </c>
      <c r="E1768" s="31" t="s">
        <v>33</v>
      </c>
      <c r="F1768" s="31">
        <v>261</v>
      </c>
      <c r="G1768" s="33">
        <v>7874</v>
      </c>
    </row>
    <row r="1769" spans="1:7" x14ac:dyDescent="0.25">
      <c r="A1769" s="9">
        <v>43492</v>
      </c>
      <c r="B1769" s="25">
        <f>SalesAndOrders[[#This Row],[Date]]</f>
        <v>43492</v>
      </c>
      <c r="C1769" s="8" t="s">
        <v>16</v>
      </c>
      <c r="D1769" s="8" t="s">
        <v>60</v>
      </c>
      <c r="E1769" s="8" t="s">
        <v>33</v>
      </c>
      <c r="F1769" s="8">
        <v>89</v>
      </c>
      <c r="G1769" s="34">
        <v>7270</v>
      </c>
    </row>
    <row r="1770" spans="1:7" x14ac:dyDescent="0.25">
      <c r="A1770" s="29">
        <v>43492</v>
      </c>
      <c r="B1770" s="25">
        <f>SalesAndOrders[[#This Row],[Date]]</f>
        <v>43492</v>
      </c>
      <c r="C1770" s="31" t="s">
        <v>16</v>
      </c>
      <c r="D1770" s="31" t="s">
        <v>60</v>
      </c>
      <c r="E1770" s="31" t="s">
        <v>33</v>
      </c>
      <c r="F1770" s="31">
        <v>264</v>
      </c>
      <c r="G1770" s="33">
        <v>4433</v>
      </c>
    </row>
    <row r="1771" spans="1:7" x14ac:dyDescent="0.25">
      <c r="A1771" s="9">
        <v>43492</v>
      </c>
      <c r="B1771" s="25">
        <f>SalesAndOrders[[#This Row],[Date]]</f>
        <v>43492</v>
      </c>
      <c r="C1771" s="8" t="s">
        <v>16</v>
      </c>
      <c r="D1771" s="8" t="s">
        <v>60</v>
      </c>
      <c r="E1771" s="8" t="s">
        <v>33</v>
      </c>
      <c r="F1771" s="8">
        <v>267</v>
      </c>
      <c r="G1771" s="34">
        <v>4282</v>
      </c>
    </row>
    <row r="1772" spans="1:7" x14ac:dyDescent="0.25">
      <c r="A1772" s="29">
        <v>43492</v>
      </c>
      <c r="B1772" s="25">
        <f>SalesAndOrders[[#This Row],[Date]]</f>
        <v>43492</v>
      </c>
      <c r="C1772" s="31" t="s">
        <v>16</v>
      </c>
      <c r="D1772" s="31" t="s">
        <v>60</v>
      </c>
      <c r="E1772" s="31" t="s">
        <v>33</v>
      </c>
      <c r="F1772" s="31">
        <v>114</v>
      </c>
      <c r="G1772" s="33">
        <v>3653</v>
      </c>
    </row>
    <row r="1773" spans="1:7" x14ac:dyDescent="0.25">
      <c r="A1773" s="9">
        <v>43492</v>
      </c>
      <c r="B1773" s="25">
        <f>SalesAndOrders[[#This Row],[Date]]</f>
        <v>43492</v>
      </c>
      <c r="C1773" s="8" t="s">
        <v>24</v>
      </c>
      <c r="D1773" s="8" t="s">
        <v>60</v>
      </c>
      <c r="E1773" s="8" t="s">
        <v>33</v>
      </c>
      <c r="F1773" s="8">
        <v>228</v>
      </c>
      <c r="G1773" s="34">
        <v>3637</v>
      </c>
    </row>
    <row r="1774" spans="1:7" x14ac:dyDescent="0.25">
      <c r="A1774" s="29">
        <v>43492</v>
      </c>
      <c r="B1774" s="25">
        <f>SalesAndOrders[[#This Row],[Date]]</f>
        <v>43492</v>
      </c>
      <c r="C1774" s="31" t="s">
        <v>24</v>
      </c>
      <c r="D1774" s="31" t="s">
        <v>60</v>
      </c>
      <c r="E1774" s="31" t="s">
        <v>33</v>
      </c>
      <c r="F1774" s="31">
        <v>275</v>
      </c>
      <c r="G1774" s="33">
        <v>3368</v>
      </c>
    </row>
    <row r="1775" spans="1:7" x14ac:dyDescent="0.25">
      <c r="A1775" s="9">
        <v>43492</v>
      </c>
      <c r="B1775" s="25">
        <f>SalesAndOrders[[#This Row],[Date]]</f>
        <v>43492</v>
      </c>
      <c r="C1775" s="8" t="s">
        <v>16</v>
      </c>
      <c r="D1775" s="8" t="s">
        <v>60</v>
      </c>
      <c r="E1775" s="8" t="s">
        <v>33</v>
      </c>
      <c r="F1775" s="8">
        <v>52</v>
      </c>
      <c r="G1775" s="34">
        <v>3257</v>
      </c>
    </row>
    <row r="1776" spans="1:7" x14ac:dyDescent="0.25">
      <c r="A1776" s="29">
        <v>43492</v>
      </c>
      <c r="B1776" s="25">
        <f>SalesAndOrders[[#This Row],[Date]]</f>
        <v>43492</v>
      </c>
      <c r="C1776" s="31" t="s">
        <v>24</v>
      </c>
      <c r="D1776" s="31" t="s">
        <v>60</v>
      </c>
      <c r="E1776" s="31" t="s">
        <v>33</v>
      </c>
      <c r="F1776" s="31">
        <v>74</v>
      </c>
      <c r="G1776" s="33">
        <v>2313</v>
      </c>
    </row>
    <row r="1777" spans="1:7" x14ac:dyDescent="0.25">
      <c r="A1777" s="9">
        <v>43492</v>
      </c>
      <c r="B1777" s="25">
        <f>SalesAndOrders[[#This Row],[Date]]</f>
        <v>43492</v>
      </c>
      <c r="C1777" s="8" t="s">
        <v>16</v>
      </c>
      <c r="D1777" s="8" t="s">
        <v>60</v>
      </c>
      <c r="E1777" s="8" t="s">
        <v>33</v>
      </c>
      <c r="F1777" s="8">
        <v>22</v>
      </c>
      <c r="G1777" s="34">
        <v>1713</v>
      </c>
    </row>
    <row r="1778" spans="1:7" x14ac:dyDescent="0.25">
      <c r="A1778" s="29">
        <v>43492</v>
      </c>
      <c r="B1778" s="25">
        <f>SalesAndOrders[[#This Row],[Date]]</f>
        <v>43492</v>
      </c>
      <c r="C1778" s="31" t="s">
        <v>16</v>
      </c>
      <c r="D1778" s="31" t="s">
        <v>60</v>
      </c>
      <c r="E1778" s="31" t="s">
        <v>33</v>
      </c>
      <c r="F1778" s="31">
        <v>74</v>
      </c>
      <c r="G1778" s="33">
        <v>1614</v>
      </c>
    </row>
    <row r="1779" spans="1:7" x14ac:dyDescent="0.25">
      <c r="A1779" s="9">
        <v>43492</v>
      </c>
      <c r="B1779" s="25">
        <f>SalesAndOrders[[#This Row],[Date]]</f>
        <v>43492</v>
      </c>
      <c r="C1779" s="8" t="s">
        <v>16</v>
      </c>
      <c r="D1779" s="8" t="s">
        <v>60</v>
      </c>
      <c r="E1779" s="8" t="s">
        <v>33</v>
      </c>
      <c r="F1779" s="8">
        <v>122</v>
      </c>
      <c r="G1779" s="34">
        <v>1589</v>
      </c>
    </row>
    <row r="1780" spans="1:7" x14ac:dyDescent="0.25">
      <c r="A1780" s="29">
        <v>43492</v>
      </c>
      <c r="B1780" s="25">
        <f>SalesAndOrders[[#This Row],[Date]]</f>
        <v>43492</v>
      </c>
      <c r="C1780" s="31" t="s">
        <v>10</v>
      </c>
      <c r="D1780" s="31" t="s">
        <v>67</v>
      </c>
      <c r="E1780" s="31" t="s">
        <v>33</v>
      </c>
      <c r="F1780" s="31">
        <v>402</v>
      </c>
      <c r="G1780" s="33">
        <v>21077</v>
      </c>
    </row>
    <row r="1781" spans="1:7" x14ac:dyDescent="0.25">
      <c r="A1781" s="9">
        <v>43492</v>
      </c>
      <c r="B1781" s="25">
        <f>SalesAndOrders[[#This Row],[Date]]</f>
        <v>43492</v>
      </c>
      <c r="C1781" s="8" t="s">
        <v>10</v>
      </c>
      <c r="D1781" s="8" t="s">
        <v>67</v>
      </c>
      <c r="E1781" s="8" t="s">
        <v>33</v>
      </c>
      <c r="F1781" s="8">
        <v>219</v>
      </c>
      <c r="G1781" s="34">
        <v>15564</v>
      </c>
    </row>
    <row r="1782" spans="1:7" x14ac:dyDescent="0.25">
      <c r="A1782" s="29">
        <v>43492</v>
      </c>
      <c r="B1782" s="25">
        <f>SalesAndOrders[[#This Row],[Date]]</f>
        <v>43492</v>
      </c>
      <c r="C1782" s="31" t="s">
        <v>10</v>
      </c>
      <c r="D1782" s="31" t="s">
        <v>67</v>
      </c>
      <c r="E1782" s="31" t="s">
        <v>33</v>
      </c>
      <c r="F1782" s="31">
        <v>585</v>
      </c>
      <c r="G1782" s="33">
        <v>11735</v>
      </c>
    </row>
    <row r="1783" spans="1:7" x14ac:dyDescent="0.25">
      <c r="A1783" s="9">
        <v>43492</v>
      </c>
      <c r="B1783" s="25">
        <f>SalesAndOrders[[#This Row],[Date]]</f>
        <v>43492</v>
      </c>
      <c r="C1783" s="8" t="s">
        <v>24</v>
      </c>
      <c r="D1783" s="8" t="s">
        <v>67</v>
      </c>
      <c r="E1783" s="8" t="s">
        <v>33</v>
      </c>
      <c r="F1783" s="8">
        <v>217</v>
      </c>
      <c r="G1783" s="34">
        <v>10473</v>
      </c>
    </row>
    <row r="1784" spans="1:7" x14ac:dyDescent="0.25">
      <c r="A1784" s="29">
        <v>43492</v>
      </c>
      <c r="B1784" s="25">
        <f>SalesAndOrders[[#This Row],[Date]]</f>
        <v>43492</v>
      </c>
      <c r="C1784" s="31" t="s">
        <v>10</v>
      </c>
      <c r="D1784" s="31" t="s">
        <v>13</v>
      </c>
      <c r="E1784" s="31" t="s">
        <v>14</v>
      </c>
      <c r="F1784" s="31">
        <v>47</v>
      </c>
      <c r="G1784" s="33">
        <v>6050</v>
      </c>
    </row>
    <row r="1785" spans="1:7" x14ac:dyDescent="0.25">
      <c r="A1785" s="9">
        <v>43492</v>
      </c>
      <c r="B1785" s="25">
        <f>SalesAndOrders[[#This Row],[Date]]</f>
        <v>43492</v>
      </c>
      <c r="C1785" s="8" t="s">
        <v>16</v>
      </c>
      <c r="D1785" s="8" t="s">
        <v>67</v>
      </c>
      <c r="E1785" s="8" t="s">
        <v>33</v>
      </c>
      <c r="F1785" s="8">
        <v>53</v>
      </c>
      <c r="G1785" s="34">
        <v>7761</v>
      </c>
    </row>
    <row r="1786" spans="1:7" x14ac:dyDescent="0.25">
      <c r="A1786" s="29">
        <v>43492</v>
      </c>
      <c r="B1786" s="25">
        <f>SalesAndOrders[[#This Row],[Date]]</f>
        <v>43492</v>
      </c>
      <c r="C1786" s="31" t="s">
        <v>24</v>
      </c>
      <c r="D1786" s="31" t="s">
        <v>67</v>
      </c>
      <c r="E1786" s="31" t="s">
        <v>33</v>
      </c>
      <c r="F1786" s="31">
        <v>156</v>
      </c>
      <c r="G1786" s="33">
        <v>5958</v>
      </c>
    </row>
    <row r="1787" spans="1:7" x14ac:dyDescent="0.25">
      <c r="A1787" s="9">
        <v>43492</v>
      </c>
      <c r="B1787" s="25">
        <f>SalesAndOrders[[#This Row],[Date]]</f>
        <v>43492</v>
      </c>
      <c r="C1787" s="8" t="s">
        <v>16</v>
      </c>
      <c r="D1787" s="8" t="s">
        <v>67</v>
      </c>
      <c r="E1787" s="8" t="s">
        <v>33</v>
      </c>
      <c r="F1787" s="8">
        <v>125</v>
      </c>
      <c r="G1787" s="34">
        <v>5745</v>
      </c>
    </row>
    <row r="1788" spans="1:7" x14ac:dyDescent="0.25">
      <c r="A1788" s="29">
        <v>43492</v>
      </c>
      <c r="B1788" s="25">
        <f>SalesAndOrders[[#This Row],[Date]]</f>
        <v>43492</v>
      </c>
      <c r="C1788" s="31" t="s">
        <v>16</v>
      </c>
      <c r="D1788" s="31" t="s">
        <v>67</v>
      </c>
      <c r="E1788" s="31" t="s">
        <v>33</v>
      </c>
      <c r="F1788" s="31">
        <v>66</v>
      </c>
      <c r="G1788" s="33">
        <v>3890</v>
      </c>
    </row>
    <row r="1789" spans="1:7" x14ac:dyDescent="0.25">
      <c r="A1789" s="9">
        <v>43492</v>
      </c>
      <c r="B1789" s="25">
        <f>SalesAndOrders[[#This Row],[Date]]</f>
        <v>43492</v>
      </c>
      <c r="C1789" s="8" t="s">
        <v>16</v>
      </c>
      <c r="D1789" s="8" t="s">
        <v>67</v>
      </c>
      <c r="E1789" s="8" t="s">
        <v>33</v>
      </c>
      <c r="F1789" s="8">
        <v>107</v>
      </c>
      <c r="G1789" s="34">
        <v>3683</v>
      </c>
    </row>
    <row r="1790" spans="1:7" x14ac:dyDescent="0.25">
      <c r="A1790" s="29">
        <v>43492</v>
      </c>
      <c r="B1790" s="25">
        <f>SalesAndOrders[[#This Row],[Date]]</f>
        <v>43492</v>
      </c>
      <c r="C1790" s="31" t="s">
        <v>24</v>
      </c>
      <c r="D1790" s="31" t="s">
        <v>67</v>
      </c>
      <c r="E1790" s="31" t="s">
        <v>33</v>
      </c>
      <c r="F1790" s="31">
        <v>282</v>
      </c>
      <c r="G1790" s="33">
        <v>2923</v>
      </c>
    </row>
    <row r="1791" spans="1:7" x14ac:dyDescent="0.25">
      <c r="A1791" s="9">
        <v>43461</v>
      </c>
      <c r="B1791" s="25">
        <f>SalesAndOrders[[#This Row],[Date]]</f>
        <v>43461</v>
      </c>
      <c r="C1791" s="8" t="s">
        <v>10</v>
      </c>
      <c r="D1791" s="8" t="s">
        <v>13</v>
      </c>
      <c r="E1791" s="8" t="s">
        <v>14</v>
      </c>
      <c r="F1791" s="8">
        <v>594</v>
      </c>
      <c r="G1791" s="34">
        <v>14286</v>
      </c>
    </row>
    <row r="1792" spans="1:7" x14ac:dyDescent="0.25">
      <c r="A1792" s="29">
        <v>43461</v>
      </c>
      <c r="B1792" s="25">
        <f>SalesAndOrders[[#This Row],[Date]]</f>
        <v>43461</v>
      </c>
      <c r="C1792" s="31" t="s">
        <v>10</v>
      </c>
      <c r="D1792" s="31" t="s">
        <v>13</v>
      </c>
      <c r="E1792" s="31" t="s">
        <v>14</v>
      </c>
      <c r="F1792" s="31">
        <v>349</v>
      </c>
      <c r="G1792" s="33">
        <v>12047</v>
      </c>
    </row>
    <row r="1793" spans="1:7" x14ac:dyDescent="0.25">
      <c r="A1793" s="9">
        <v>43461</v>
      </c>
      <c r="B1793" s="25">
        <f>SalesAndOrders[[#This Row],[Date]]</f>
        <v>43461</v>
      </c>
      <c r="C1793" s="8" t="s">
        <v>10</v>
      </c>
      <c r="D1793" s="8" t="s">
        <v>13</v>
      </c>
      <c r="E1793" s="8" t="s">
        <v>14</v>
      </c>
      <c r="F1793" s="8">
        <v>62</v>
      </c>
      <c r="G1793" s="34">
        <v>8524</v>
      </c>
    </row>
    <row r="1794" spans="1:7" x14ac:dyDescent="0.25">
      <c r="A1794" s="29">
        <v>43461</v>
      </c>
      <c r="B1794" s="25">
        <f>SalesAndOrders[[#This Row],[Date]]</f>
        <v>43461</v>
      </c>
      <c r="C1794" s="31" t="s">
        <v>10</v>
      </c>
      <c r="D1794" s="31" t="s">
        <v>13</v>
      </c>
      <c r="E1794" s="31" t="s">
        <v>14</v>
      </c>
      <c r="F1794" s="31">
        <v>106</v>
      </c>
      <c r="G1794" s="33">
        <v>8348</v>
      </c>
    </row>
    <row r="1795" spans="1:7" x14ac:dyDescent="0.25">
      <c r="A1795" s="9">
        <v>43461</v>
      </c>
      <c r="B1795" s="25">
        <f>SalesAndOrders[[#This Row],[Date]]</f>
        <v>43461</v>
      </c>
      <c r="C1795" s="8" t="s">
        <v>10</v>
      </c>
      <c r="D1795" s="8" t="s">
        <v>19</v>
      </c>
      <c r="E1795" s="8" t="s">
        <v>14</v>
      </c>
      <c r="F1795" s="8">
        <v>518</v>
      </c>
      <c r="G1795" s="34">
        <v>13408</v>
      </c>
    </row>
    <row r="1796" spans="1:7" x14ac:dyDescent="0.25">
      <c r="A1796" s="29">
        <v>43461</v>
      </c>
      <c r="B1796" s="25">
        <f>SalesAndOrders[[#This Row],[Date]]</f>
        <v>43461</v>
      </c>
      <c r="C1796" s="31" t="s">
        <v>10</v>
      </c>
      <c r="D1796" s="31" t="s">
        <v>13</v>
      </c>
      <c r="E1796" s="31" t="s">
        <v>14</v>
      </c>
      <c r="F1796" s="31">
        <v>66</v>
      </c>
      <c r="G1796" s="33">
        <v>6357</v>
      </c>
    </row>
    <row r="1797" spans="1:7" x14ac:dyDescent="0.25">
      <c r="A1797" s="9">
        <v>43461</v>
      </c>
      <c r="B1797" s="25">
        <f>SalesAndOrders[[#This Row],[Date]]</f>
        <v>43461</v>
      </c>
      <c r="C1797" s="8" t="s">
        <v>10</v>
      </c>
      <c r="D1797" s="8" t="s">
        <v>13</v>
      </c>
      <c r="E1797" s="8" t="s">
        <v>14</v>
      </c>
      <c r="F1797" s="8">
        <v>267</v>
      </c>
      <c r="G1797" s="34">
        <v>5947</v>
      </c>
    </row>
    <row r="1798" spans="1:7" x14ac:dyDescent="0.25">
      <c r="A1798" s="29">
        <v>43461</v>
      </c>
      <c r="B1798" s="25">
        <f>SalesAndOrders[[#This Row],[Date]]</f>
        <v>43461</v>
      </c>
      <c r="C1798" s="31" t="s">
        <v>10</v>
      </c>
      <c r="D1798" s="31" t="s">
        <v>13</v>
      </c>
      <c r="E1798" s="31" t="s">
        <v>14</v>
      </c>
      <c r="F1798" s="31">
        <v>19</v>
      </c>
      <c r="G1798" s="33">
        <v>4065</v>
      </c>
    </row>
    <row r="1799" spans="1:7" x14ac:dyDescent="0.25">
      <c r="A1799" s="9">
        <v>43461</v>
      </c>
      <c r="B1799" s="25">
        <f>SalesAndOrders[[#This Row],[Date]]</f>
        <v>43461</v>
      </c>
      <c r="C1799" s="8" t="s">
        <v>10</v>
      </c>
      <c r="D1799" s="8" t="s">
        <v>13</v>
      </c>
      <c r="E1799" s="8" t="s">
        <v>14</v>
      </c>
      <c r="F1799" s="8">
        <v>118</v>
      </c>
      <c r="G1799" s="34">
        <v>3415</v>
      </c>
    </row>
    <row r="1800" spans="1:7" x14ac:dyDescent="0.25">
      <c r="A1800" s="29">
        <v>43461</v>
      </c>
      <c r="B1800" s="25">
        <f>SalesAndOrders[[#This Row],[Date]]</f>
        <v>43461</v>
      </c>
      <c r="C1800" s="31" t="s">
        <v>10</v>
      </c>
      <c r="D1800" s="31" t="s">
        <v>13</v>
      </c>
      <c r="E1800" s="31" t="s">
        <v>14</v>
      </c>
      <c r="F1800" s="31">
        <v>70</v>
      </c>
      <c r="G1800" s="33">
        <v>2681</v>
      </c>
    </row>
    <row r="1801" spans="1:7" x14ac:dyDescent="0.25">
      <c r="A1801" s="9">
        <v>43461</v>
      </c>
      <c r="B1801" s="25">
        <f>SalesAndOrders[[#This Row],[Date]]</f>
        <v>43461</v>
      </c>
      <c r="C1801" s="8" t="s">
        <v>10</v>
      </c>
      <c r="D1801" s="8" t="s">
        <v>13</v>
      </c>
      <c r="E1801" s="8" t="s">
        <v>14</v>
      </c>
      <c r="F1801" s="8">
        <v>90</v>
      </c>
      <c r="G1801" s="34">
        <v>2433</v>
      </c>
    </row>
    <row r="1802" spans="1:7" x14ac:dyDescent="0.25">
      <c r="A1802" s="29">
        <v>43461</v>
      </c>
      <c r="B1802" s="25">
        <f>SalesAndOrders[[#This Row],[Date]]</f>
        <v>43461</v>
      </c>
      <c r="C1802" s="31" t="s">
        <v>10</v>
      </c>
      <c r="D1802" s="31" t="s">
        <v>13</v>
      </c>
      <c r="E1802" s="31" t="s">
        <v>14</v>
      </c>
      <c r="F1802" s="31">
        <v>82</v>
      </c>
      <c r="G1802" s="33">
        <v>2375</v>
      </c>
    </row>
    <row r="1803" spans="1:7" x14ac:dyDescent="0.25">
      <c r="A1803" s="9">
        <v>43461</v>
      </c>
      <c r="B1803" s="25">
        <f>SalesAndOrders[[#This Row],[Date]]</f>
        <v>43461</v>
      </c>
      <c r="C1803" s="8" t="s">
        <v>16</v>
      </c>
      <c r="D1803" s="8" t="s">
        <v>19</v>
      </c>
      <c r="E1803" s="8" t="s">
        <v>14</v>
      </c>
      <c r="F1803" s="8">
        <v>107</v>
      </c>
      <c r="G1803" s="34">
        <v>1609</v>
      </c>
    </row>
    <row r="1804" spans="1:7" x14ac:dyDescent="0.25">
      <c r="A1804" s="29">
        <v>43461</v>
      </c>
      <c r="B1804" s="25">
        <f>SalesAndOrders[[#This Row],[Date]]</f>
        <v>43461</v>
      </c>
      <c r="C1804" s="31" t="s">
        <v>10</v>
      </c>
      <c r="D1804" s="31" t="s">
        <v>39</v>
      </c>
      <c r="E1804" s="31" t="s">
        <v>33</v>
      </c>
      <c r="F1804" s="31">
        <v>107</v>
      </c>
      <c r="G1804" s="33">
        <v>2469</v>
      </c>
    </row>
    <row r="1805" spans="1:7" x14ac:dyDescent="0.25">
      <c r="A1805" s="9">
        <v>43461</v>
      </c>
      <c r="B1805" s="25">
        <f>SalesAndOrders[[#This Row],[Date]]</f>
        <v>43461</v>
      </c>
      <c r="C1805" s="8" t="s">
        <v>10</v>
      </c>
      <c r="D1805" s="8" t="s">
        <v>19</v>
      </c>
      <c r="E1805" s="8" t="s">
        <v>14</v>
      </c>
      <c r="F1805" s="8">
        <v>557</v>
      </c>
      <c r="G1805" s="34">
        <v>17727</v>
      </c>
    </row>
    <row r="1806" spans="1:7" x14ac:dyDescent="0.25">
      <c r="A1806" s="29">
        <v>43461</v>
      </c>
      <c r="B1806" s="25">
        <f>SalesAndOrders[[#This Row],[Date]]</f>
        <v>43461</v>
      </c>
      <c r="C1806" s="31" t="s">
        <v>10</v>
      </c>
      <c r="D1806" s="31" t="s">
        <v>19</v>
      </c>
      <c r="E1806" s="31" t="s">
        <v>14</v>
      </c>
      <c r="F1806" s="31">
        <v>227</v>
      </c>
      <c r="G1806" s="33">
        <v>15488</v>
      </c>
    </row>
    <row r="1807" spans="1:7" x14ac:dyDescent="0.25">
      <c r="A1807" s="9">
        <v>43461</v>
      </c>
      <c r="B1807" s="25">
        <f>SalesAndOrders[[#This Row],[Date]]</f>
        <v>43461</v>
      </c>
      <c r="C1807" s="8" t="s">
        <v>24</v>
      </c>
      <c r="D1807" s="8" t="s">
        <v>19</v>
      </c>
      <c r="E1807" s="8" t="s">
        <v>14</v>
      </c>
      <c r="F1807" s="8">
        <v>171</v>
      </c>
      <c r="G1807" s="34">
        <v>4121</v>
      </c>
    </row>
    <row r="1808" spans="1:7" x14ac:dyDescent="0.25">
      <c r="A1808" s="29">
        <v>43461</v>
      </c>
      <c r="B1808" s="25">
        <f>SalesAndOrders[[#This Row],[Date]]</f>
        <v>43461</v>
      </c>
      <c r="C1808" s="31" t="s">
        <v>24</v>
      </c>
      <c r="D1808" s="31" t="s">
        <v>19</v>
      </c>
      <c r="E1808" s="31" t="s">
        <v>14</v>
      </c>
      <c r="F1808" s="31">
        <v>248</v>
      </c>
      <c r="G1808" s="33">
        <v>6356</v>
      </c>
    </row>
    <row r="1809" spans="1:7" x14ac:dyDescent="0.25">
      <c r="A1809" s="9">
        <v>43461</v>
      </c>
      <c r="B1809" s="25">
        <f>SalesAndOrders[[#This Row],[Date]]</f>
        <v>43461</v>
      </c>
      <c r="C1809" s="8" t="s">
        <v>16</v>
      </c>
      <c r="D1809" s="8" t="s">
        <v>19</v>
      </c>
      <c r="E1809" s="8" t="s">
        <v>14</v>
      </c>
      <c r="F1809" s="8">
        <v>114</v>
      </c>
      <c r="G1809" s="34">
        <v>5193</v>
      </c>
    </row>
    <row r="1810" spans="1:7" x14ac:dyDescent="0.25">
      <c r="A1810" s="29">
        <v>43461</v>
      </c>
      <c r="B1810" s="25">
        <f>SalesAndOrders[[#This Row],[Date]]</f>
        <v>43461</v>
      </c>
      <c r="C1810" s="31" t="s">
        <v>24</v>
      </c>
      <c r="D1810" s="31" t="s">
        <v>19</v>
      </c>
      <c r="E1810" s="31" t="s">
        <v>14</v>
      </c>
      <c r="F1810" s="31">
        <v>154</v>
      </c>
      <c r="G1810" s="33">
        <v>4771</v>
      </c>
    </row>
    <row r="1811" spans="1:7" x14ac:dyDescent="0.25">
      <c r="A1811" s="9">
        <v>43461</v>
      </c>
      <c r="B1811" s="25">
        <f>SalesAndOrders[[#This Row],[Date]]</f>
        <v>43461</v>
      </c>
      <c r="C1811" s="8" t="s">
        <v>24</v>
      </c>
      <c r="D1811" s="8" t="s">
        <v>19</v>
      </c>
      <c r="E1811" s="8" t="s">
        <v>14</v>
      </c>
      <c r="F1811" s="8">
        <v>280</v>
      </c>
      <c r="G1811" s="34">
        <v>4240</v>
      </c>
    </row>
    <row r="1812" spans="1:7" x14ac:dyDescent="0.25">
      <c r="A1812" s="29">
        <v>43461</v>
      </c>
      <c r="B1812" s="25">
        <f>SalesAndOrders[[#This Row],[Date]]</f>
        <v>43461</v>
      </c>
      <c r="C1812" s="31" t="s">
        <v>24</v>
      </c>
      <c r="D1812" s="31" t="s">
        <v>19</v>
      </c>
      <c r="E1812" s="31" t="s">
        <v>14</v>
      </c>
      <c r="F1812" s="31">
        <v>276</v>
      </c>
      <c r="G1812" s="33">
        <v>3410</v>
      </c>
    </row>
    <row r="1813" spans="1:7" x14ac:dyDescent="0.25">
      <c r="A1813" s="9">
        <v>43461</v>
      </c>
      <c r="B1813" s="25">
        <f>SalesAndOrders[[#This Row],[Date]]</f>
        <v>43461</v>
      </c>
      <c r="C1813" s="8" t="s">
        <v>16</v>
      </c>
      <c r="D1813" s="8" t="s">
        <v>19</v>
      </c>
      <c r="E1813" s="8" t="s">
        <v>14</v>
      </c>
      <c r="F1813" s="8">
        <v>26</v>
      </c>
      <c r="G1813" s="34">
        <v>2247</v>
      </c>
    </row>
    <row r="1814" spans="1:7" x14ac:dyDescent="0.25">
      <c r="A1814" s="29">
        <v>43461</v>
      </c>
      <c r="B1814" s="25">
        <f>SalesAndOrders[[#This Row],[Date]]</f>
        <v>43461</v>
      </c>
      <c r="C1814" s="31" t="s">
        <v>16</v>
      </c>
      <c r="D1814" s="31" t="s">
        <v>19</v>
      </c>
      <c r="E1814" s="31" t="s">
        <v>14</v>
      </c>
      <c r="F1814" s="31">
        <v>111</v>
      </c>
      <c r="G1814" s="33">
        <v>1948</v>
      </c>
    </row>
    <row r="1815" spans="1:7" x14ac:dyDescent="0.25">
      <c r="A1815" s="9">
        <v>43461</v>
      </c>
      <c r="B1815" s="25">
        <f>SalesAndOrders[[#This Row],[Date]]</f>
        <v>43461</v>
      </c>
      <c r="C1815" s="8" t="s">
        <v>10</v>
      </c>
      <c r="D1815" s="8" t="s">
        <v>30</v>
      </c>
      <c r="E1815" s="8" t="s">
        <v>14</v>
      </c>
      <c r="F1815" s="8">
        <v>573</v>
      </c>
      <c r="G1815" s="34">
        <v>15624</v>
      </c>
    </row>
    <row r="1816" spans="1:7" x14ac:dyDescent="0.25">
      <c r="A1816" s="29">
        <v>43461</v>
      </c>
      <c r="B1816" s="25">
        <f>SalesAndOrders[[#This Row],[Date]]</f>
        <v>43461</v>
      </c>
      <c r="C1816" s="31" t="s">
        <v>16</v>
      </c>
      <c r="D1816" s="31" t="s">
        <v>19</v>
      </c>
      <c r="E1816" s="31" t="s">
        <v>14</v>
      </c>
      <c r="F1816" s="31">
        <v>92</v>
      </c>
      <c r="G1816" s="33">
        <v>5571</v>
      </c>
    </row>
    <row r="1817" spans="1:7" x14ac:dyDescent="0.25">
      <c r="A1817" s="9">
        <v>43461</v>
      </c>
      <c r="B1817" s="25">
        <f>SalesAndOrders[[#This Row],[Date]]</f>
        <v>43461</v>
      </c>
      <c r="C1817" s="8" t="s">
        <v>10</v>
      </c>
      <c r="D1817" s="8" t="s">
        <v>30</v>
      </c>
      <c r="E1817" s="8" t="s">
        <v>14</v>
      </c>
      <c r="F1817" s="8">
        <v>430</v>
      </c>
      <c r="G1817" s="34">
        <v>11745</v>
      </c>
    </row>
    <row r="1818" spans="1:7" x14ac:dyDescent="0.25">
      <c r="A1818" s="29">
        <v>43461</v>
      </c>
      <c r="B1818" s="25">
        <f>SalesAndOrders[[#This Row],[Date]]</f>
        <v>43461</v>
      </c>
      <c r="C1818" s="31" t="s">
        <v>10</v>
      </c>
      <c r="D1818" s="31" t="s">
        <v>30</v>
      </c>
      <c r="E1818" s="31" t="s">
        <v>14</v>
      </c>
      <c r="F1818" s="31">
        <v>232</v>
      </c>
      <c r="G1818" s="33">
        <v>11653</v>
      </c>
    </row>
    <row r="1819" spans="1:7" x14ac:dyDescent="0.25">
      <c r="A1819" s="9">
        <v>43461</v>
      </c>
      <c r="B1819" s="25">
        <f>SalesAndOrders[[#This Row],[Date]]</f>
        <v>43461</v>
      </c>
      <c r="C1819" s="8" t="s">
        <v>16</v>
      </c>
      <c r="D1819" s="8" t="s">
        <v>30</v>
      </c>
      <c r="E1819" s="8" t="s">
        <v>14</v>
      </c>
      <c r="F1819" s="8">
        <v>116</v>
      </c>
      <c r="G1819" s="34">
        <v>5568</v>
      </c>
    </row>
    <row r="1820" spans="1:7" x14ac:dyDescent="0.25">
      <c r="A1820" s="29">
        <v>43461</v>
      </c>
      <c r="B1820" s="25">
        <f>SalesAndOrders[[#This Row],[Date]]</f>
        <v>43461</v>
      </c>
      <c r="C1820" s="31" t="s">
        <v>16</v>
      </c>
      <c r="D1820" s="31" t="s">
        <v>57</v>
      </c>
      <c r="E1820" s="31" t="s">
        <v>14</v>
      </c>
      <c r="F1820" s="31">
        <v>67</v>
      </c>
      <c r="G1820" s="33">
        <v>2868</v>
      </c>
    </row>
    <row r="1821" spans="1:7" x14ac:dyDescent="0.25">
      <c r="A1821" s="9">
        <v>43461</v>
      </c>
      <c r="B1821" s="25">
        <f>SalesAndOrders[[#This Row],[Date]]</f>
        <v>43461</v>
      </c>
      <c r="C1821" s="8" t="s">
        <v>24</v>
      </c>
      <c r="D1821" s="8" t="s">
        <v>30</v>
      </c>
      <c r="E1821" s="8" t="s">
        <v>14</v>
      </c>
      <c r="F1821" s="8">
        <v>242</v>
      </c>
      <c r="G1821" s="34">
        <v>5747</v>
      </c>
    </row>
    <row r="1822" spans="1:7" x14ac:dyDescent="0.25">
      <c r="A1822" s="29">
        <v>43461</v>
      </c>
      <c r="B1822" s="25">
        <f>SalesAndOrders[[#This Row],[Date]]</f>
        <v>43461</v>
      </c>
      <c r="C1822" s="31" t="s">
        <v>24</v>
      </c>
      <c r="D1822" s="31" t="s">
        <v>30</v>
      </c>
      <c r="E1822" s="31" t="s">
        <v>14</v>
      </c>
      <c r="F1822" s="31">
        <v>236</v>
      </c>
      <c r="G1822" s="33">
        <v>5539</v>
      </c>
    </row>
    <row r="1823" spans="1:7" x14ac:dyDescent="0.25">
      <c r="A1823" s="9">
        <v>43461</v>
      </c>
      <c r="B1823" s="25">
        <f>SalesAndOrders[[#This Row],[Date]]</f>
        <v>43461</v>
      </c>
      <c r="C1823" s="8" t="s">
        <v>24</v>
      </c>
      <c r="D1823" s="8" t="s">
        <v>30</v>
      </c>
      <c r="E1823" s="8" t="s">
        <v>14</v>
      </c>
      <c r="F1823" s="8">
        <v>202</v>
      </c>
      <c r="G1823" s="34">
        <v>5510</v>
      </c>
    </row>
    <row r="1824" spans="1:7" x14ac:dyDescent="0.25">
      <c r="A1824" s="29">
        <v>43461</v>
      </c>
      <c r="B1824" s="25">
        <f>SalesAndOrders[[#This Row],[Date]]</f>
        <v>43461</v>
      </c>
      <c r="C1824" s="31" t="s">
        <v>16</v>
      </c>
      <c r="D1824" s="31" t="s">
        <v>30</v>
      </c>
      <c r="E1824" s="31" t="s">
        <v>14</v>
      </c>
      <c r="F1824" s="31">
        <v>157</v>
      </c>
      <c r="G1824" s="33">
        <v>4769</v>
      </c>
    </row>
    <row r="1825" spans="1:7" x14ac:dyDescent="0.25">
      <c r="A1825" s="9">
        <v>43461</v>
      </c>
      <c r="B1825" s="25">
        <f>SalesAndOrders[[#This Row],[Date]]</f>
        <v>43461</v>
      </c>
      <c r="C1825" s="8" t="s">
        <v>24</v>
      </c>
      <c r="D1825" s="8" t="s">
        <v>30</v>
      </c>
      <c r="E1825" s="8" t="s">
        <v>14</v>
      </c>
      <c r="F1825" s="8">
        <v>208</v>
      </c>
      <c r="G1825" s="34">
        <v>4760</v>
      </c>
    </row>
    <row r="1826" spans="1:7" x14ac:dyDescent="0.25">
      <c r="A1826" s="29">
        <v>43461</v>
      </c>
      <c r="B1826" s="25">
        <f>SalesAndOrders[[#This Row],[Date]]</f>
        <v>43461</v>
      </c>
      <c r="C1826" s="31" t="s">
        <v>24</v>
      </c>
      <c r="D1826" s="31" t="s">
        <v>30</v>
      </c>
      <c r="E1826" s="31" t="s">
        <v>14</v>
      </c>
      <c r="F1826" s="31">
        <v>273</v>
      </c>
      <c r="G1826" s="33">
        <v>4665</v>
      </c>
    </row>
    <row r="1827" spans="1:7" x14ac:dyDescent="0.25">
      <c r="A1827" s="9">
        <v>43461</v>
      </c>
      <c r="B1827" s="25">
        <f>SalesAndOrders[[#This Row],[Date]]</f>
        <v>43461</v>
      </c>
      <c r="C1827" s="8" t="s">
        <v>16</v>
      </c>
      <c r="D1827" s="8" t="s">
        <v>30</v>
      </c>
      <c r="E1827" s="8" t="s">
        <v>14</v>
      </c>
      <c r="F1827" s="8">
        <v>136</v>
      </c>
      <c r="G1827" s="34">
        <v>4561</v>
      </c>
    </row>
    <row r="1828" spans="1:7" x14ac:dyDescent="0.25">
      <c r="A1828" s="29">
        <v>43461</v>
      </c>
      <c r="B1828" s="25">
        <f>SalesAndOrders[[#This Row],[Date]]</f>
        <v>43461</v>
      </c>
      <c r="C1828" s="31" t="s">
        <v>24</v>
      </c>
      <c r="D1828" s="31" t="s">
        <v>30</v>
      </c>
      <c r="E1828" s="31" t="s">
        <v>14</v>
      </c>
      <c r="F1828" s="31">
        <v>275</v>
      </c>
      <c r="G1828" s="33">
        <v>4373</v>
      </c>
    </row>
    <row r="1829" spans="1:7" x14ac:dyDescent="0.25">
      <c r="A1829" s="9">
        <v>43461</v>
      </c>
      <c r="B1829" s="25">
        <f>SalesAndOrders[[#This Row],[Date]]</f>
        <v>43461</v>
      </c>
      <c r="C1829" s="8" t="s">
        <v>16</v>
      </c>
      <c r="D1829" s="8" t="s">
        <v>30</v>
      </c>
      <c r="E1829" s="8" t="s">
        <v>14</v>
      </c>
      <c r="F1829" s="8">
        <v>249</v>
      </c>
      <c r="G1829" s="34">
        <v>4365</v>
      </c>
    </row>
    <row r="1830" spans="1:7" x14ac:dyDescent="0.25">
      <c r="A1830" s="29">
        <v>43461</v>
      </c>
      <c r="B1830" s="25">
        <f>SalesAndOrders[[#This Row],[Date]]</f>
        <v>43461</v>
      </c>
      <c r="C1830" s="31" t="s">
        <v>24</v>
      </c>
      <c r="D1830" s="31" t="s">
        <v>39</v>
      </c>
      <c r="E1830" s="31" t="s">
        <v>33</v>
      </c>
      <c r="F1830" s="31">
        <v>168</v>
      </c>
      <c r="G1830" s="33">
        <v>7469</v>
      </c>
    </row>
    <row r="1831" spans="1:7" x14ac:dyDescent="0.25">
      <c r="A1831" s="9">
        <v>43461</v>
      </c>
      <c r="B1831" s="25">
        <f>SalesAndOrders[[#This Row],[Date]]</f>
        <v>43461</v>
      </c>
      <c r="C1831" s="8" t="s">
        <v>24</v>
      </c>
      <c r="D1831" s="8" t="s">
        <v>30</v>
      </c>
      <c r="E1831" s="8" t="s">
        <v>14</v>
      </c>
      <c r="F1831" s="8">
        <v>68</v>
      </c>
      <c r="G1831" s="34">
        <v>4005</v>
      </c>
    </row>
    <row r="1832" spans="1:7" x14ac:dyDescent="0.25">
      <c r="A1832" s="29">
        <v>43461</v>
      </c>
      <c r="B1832" s="25">
        <f>SalesAndOrders[[#This Row],[Date]]</f>
        <v>43461</v>
      </c>
      <c r="C1832" s="31" t="s">
        <v>24</v>
      </c>
      <c r="D1832" s="31" t="s">
        <v>30</v>
      </c>
      <c r="E1832" s="31" t="s">
        <v>14</v>
      </c>
      <c r="F1832" s="31">
        <v>89</v>
      </c>
      <c r="G1832" s="33">
        <v>3789</v>
      </c>
    </row>
    <row r="1833" spans="1:7" x14ac:dyDescent="0.25">
      <c r="A1833" s="9">
        <v>43461</v>
      </c>
      <c r="B1833" s="25">
        <f>SalesAndOrders[[#This Row],[Date]]</f>
        <v>43461</v>
      </c>
      <c r="C1833" s="8" t="s">
        <v>10</v>
      </c>
      <c r="D1833" s="8" t="s">
        <v>30</v>
      </c>
      <c r="E1833" s="8" t="s">
        <v>14</v>
      </c>
      <c r="F1833" s="8">
        <v>17</v>
      </c>
      <c r="G1833" s="34">
        <v>3570</v>
      </c>
    </row>
    <row r="1834" spans="1:7" x14ac:dyDescent="0.25">
      <c r="A1834" s="29">
        <v>43461</v>
      </c>
      <c r="B1834" s="25">
        <f>SalesAndOrders[[#This Row],[Date]]</f>
        <v>43461</v>
      </c>
      <c r="C1834" s="31" t="s">
        <v>16</v>
      </c>
      <c r="D1834" s="31" t="s">
        <v>30</v>
      </c>
      <c r="E1834" s="31" t="s">
        <v>14</v>
      </c>
      <c r="F1834" s="31">
        <v>101</v>
      </c>
      <c r="G1834" s="33">
        <v>3176</v>
      </c>
    </row>
    <row r="1835" spans="1:7" x14ac:dyDescent="0.25">
      <c r="A1835" s="9">
        <v>43461</v>
      </c>
      <c r="B1835" s="25">
        <f>SalesAndOrders[[#This Row],[Date]]</f>
        <v>43461</v>
      </c>
      <c r="C1835" s="8" t="s">
        <v>16</v>
      </c>
      <c r="D1835" s="8" t="s">
        <v>30</v>
      </c>
      <c r="E1835" s="8" t="s">
        <v>14</v>
      </c>
      <c r="F1835" s="8">
        <v>53</v>
      </c>
      <c r="G1835" s="34">
        <v>3105</v>
      </c>
    </row>
    <row r="1836" spans="1:7" x14ac:dyDescent="0.25">
      <c r="A1836" s="29">
        <v>43461</v>
      </c>
      <c r="B1836" s="25">
        <f>SalesAndOrders[[#This Row],[Date]]</f>
        <v>43461</v>
      </c>
      <c r="C1836" s="31" t="s">
        <v>16</v>
      </c>
      <c r="D1836" s="31" t="s">
        <v>30</v>
      </c>
      <c r="E1836" s="31" t="s">
        <v>14</v>
      </c>
      <c r="F1836" s="31">
        <v>71</v>
      </c>
      <c r="G1836" s="33">
        <v>2437</v>
      </c>
    </row>
    <row r="1837" spans="1:7" x14ac:dyDescent="0.25">
      <c r="A1837" s="9">
        <v>43461</v>
      </c>
      <c r="B1837" s="25">
        <f>SalesAndOrders[[#This Row],[Date]]</f>
        <v>43461</v>
      </c>
      <c r="C1837" s="8" t="s">
        <v>16</v>
      </c>
      <c r="D1837" s="8" t="s">
        <v>30</v>
      </c>
      <c r="E1837" s="8" t="s">
        <v>14</v>
      </c>
      <c r="F1837" s="8">
        <v>35</v>
      </c>
      <c r="G1837" s="34">
        <v>1593</v>
      </c>
    </row>
    <row r="1838" spans="1:7" x14ac:dyDescent="0.25">
      <c r="A1838" s="29">
        <v>43461</v>
      </c>
      <c r="B1838" s="25">
        <f>SalesAndOrders[[#This Row],[Date]]</f>
        <v>43461</v>
      </c>
      <c r="C1838" s="31" t="s">
        <v>16</v>
      </c>
      <c r="D1838" s="31" t="s">
        <v>30</v>
      </c>
      <c r="E1838" s="31" t="s">
        <v>14</v>
      </c>
      <c r="F1838" s="31">
        <v>110</v>
      </c>
      <c r="G1838" s="33">
        <v>1575</v>
      </c>
    </row>
    <row r="1839" spans="1:7" x14ac:dyDescent="0.25">
      <c r="A1839" s="9">
        <v>43461</v>
      </c>
      <c r="B1839" s="25">
        <f>SalesAndOrders[[#This Row],[Date]]</f>
        <v>43461</v>
      </c>
      <c r="C1839" s="8" t="s">
        <v>10</v>
      </c>
      <c r="D1839" s="8" t="s">
        <v>32</v>
      </c>
      <c r="E1839" s="8" t="s">
        <v>33</v>
      </c>
      <c r="F1839" s="8">
        <v>547</v>
      </c>
      <c r="G1839" s="34">
        <v>8341</v>
      </c>
    </row>
    <row r="1840" spans="1:7" x14ac:dyDescent="0.25">
      <c r="A1840" s="29">
        <v>43461</v>
      </c>
      <c r="B1840" s="25">
        <f>SalesAndOrders[[#This Row],[Date]]</f>
        <v>43461</v>
      </c>
      <c r="C1840" s="31" t="s">
        <v>24</v>
      </c>
      <c r="D1840" s="31" t="s">
        <v>32</v>
      </c>
      <c r="E1840" s="31" t="s">
        <v>33</v>
      </c>
      <c r="F1840" s="31">
        <v>258</v>
      </c>
      <c r="G1840" s="33">
        <v>5990</v>
      </c>
    </row>
    <row r="1841" spans="1:7" x14ac:dyDescent="0.25">
      <c r="A1841" s="9">
        <v>43461</v>
      </c>
      <c r="B1841" s="25">
        <f>SalesAndOrders[[#This Row],[Date]]</f>
        <v>43461</v>
      </c>
      <c r="C1841" s="8" t="s">
        <v>24</v>
      </c>
      <c r="D1841" s="8" t="s">
        <v>32</v>
      </c>
      <c r="E1841" s="8" t="s">
        <v>33</v>
      </c>
      <c r="F1841" s="8">
        <v>99</v>
      </c>
      <c r="G1841" s="34">
        <v>5824</v>
      </c>
    </row>
    <row r="1842" spans="1:7" x14ac:dyDescent="0.25">
      <c r="A1842" s="29">
        <v>43461</v>
      </c>
      <c r="B1842" s="25">
        <f>SalesAndOrders[[#This Row],[Date]]</f>
        <v>43461</v>
      </c>
      <c r="C1842" s="31" t="s">
        <v>24</v>
      </c>
      <c r="D1842" s="31" t="s">
        <v>32</v>
      </c>
      <c r="E1842" s="31" t="s">
        <v>33</v>
      </c>
      <c r="F1842" s="31">
        <v>287</v>
      </c>
      <c r="G1842" s="33">
        <v>5500</v>
      </c>
    </row>
    <row r="1843" spans="1:7" x14ac:dyDescent="0.25">
      <c r="A1843" s="9">
        <v>43461</v>
      </c>
      <c r="B1843" s="25">
        <f>SalesAndOrders[[#This Row],[Date]]</f>
        <v>43461</v>
      </c>
      <c r="C1843" s="8" t="s">
        <v>24</v>
      </c>
      <c r="D1843" s="8" t="s">
        <v>32</v>
      </c>
      <c r="E1843" s="8" t="s">
        <v>33</v>
      </c>
      <c r="F1843" s="8">
        <v>172</v>
      </c>
      <c r="G1843" s="34">
        <v>4617</v>
      </c>
    </row>
    <row r="1844" spans="1:7" x14ac:dyDescent="0.25">
      <c r="A1844" s="29">
        <v>43461</v>
      </c>
      <c r="B1844" s="25">
        <f>SalesAndOrders[[#This Row],[Date]]</f>
        <v>43461</v>
      </c>
      <c r="C1844" s="31" t="s">
        <v>10</v>
      </c>
      <c r="D1844" s="31" t="s">
        <v>39</v>
      </c>
      <c r="E1844" s="31" t="s">
        <v>33</v>
      </c>
      <c r="F1844" s="31">
        <v>238</v>
      </c>
      <c r="G1844" s="33">
        <v>16266</v>
      </c>
    </row>
    <row r="1845" spans="1:7" x14ac:dyDescent="0.25">
      <c r="A1845" s="9">
        <v>43461</v>
      </c>
      <c r="B1845" s="25">
        <f>SalesAndOrders[[#This Row],[Date]]</f>
        <v>43461</v>
      </c>
      <c r="C1845" s="8" t="s">
        <v>16</v>
      </c>
      <c r="D1845" s="8" t="s">
        <v>32</v>
      </c>
      <c r="E1845" s="8" t="s">
        <v>33</v>
      </c>
      <c r="F1845" s="8">
        <v>118</v>
      </c>
      <c r="G1845" s="34">
        <v>3225</v>
      </c>
    </row>
    <row r="1846" spans="1:7" x14ac:dyDescent="0.25">
      <c r="A1846" s="29">
        <v>43461</v>
      </c>
      <c r="B1846" s="25">
        <f>SalesAndOrders[[#This Row],[Date]]</f>
        <v>43461</v>
      </c>
      <c r="C1846" s="31" t="s">
        <v>24</v>
      </c>
      <c r="D1846" s="31" t="s">
        <v>32</v>
      </c>
      <c r="E1846" s="31" t="s">
        <v>33</v>
      </c>
      <c r="F1846" s="31">
        <v>212</v>
      </c>
      <c r="G1846" s="33">
        <v>3072</v>
      </c>
    </row>
    <row r="1847" spans="1:7" x14ac:dyDescent="0.25">
      <c r="A1847" s="9">
        <v>43461</v>
      </c>
      <c r="B1847" s="25">
        <f>SalesAndOrders[[#This Row],[Date]]</f>
        <v>43461</v>
      </c>
      <c r="C1847" s="8" t="s">
        <v>10</v>
      </c>
      <c r="D1847" s="8" t="s">
        <v>32</v>
      </c>
      <c r="E1847" s="8" t="s">
        <v>33</v>
      </c>
      <c r="F1847" s="8">
        <v>26</v>
      </c>
      <c r="G1847" s="34">
        <v>2567</v>
      </c>
    </row>
    <row r="1848" spans="1:7" x14ac:dyDescent="0.25">
      <c r="A1848" s="29">
        <v>43461</v>
      </c>
      <c r="B1848" s="25">
        <f>SalesAndOrders[[#This Row],[Date]]</f>
        <v>43461</v>
      </c>
      <c r="C1848" s="31" t="s">
        <v>24</v>
      </c>
      <c r="D1848" s="31" t="s">
        <v>32</v>
      </c>
      <c r="E1848" s="31" t="s">
        <v>33</v>
      </c>
      <c r="F1848" s="31">
        <v>73</v>
      </c>
      <c r="G1848" s="33">
        <v>2524</v>
      </c>
    </row>
    <row r="1849" spans="1:7" x14ac:dyDescent="0.25">
      <c r="A1849" s="9">
        <v>43461</v>
      </c>
      <c r="B1849" s="25">
        <f>SalesAndOrders[[#This Row],[Date]]</f>
        <v>43461</v>
      </c>
      <c r="C1849" s="8" t="s">
        <v>16</v>
      </c>
      <c r="D1849" s="8" t="s">
        <v>32</v>
      </c>
      <c r="E1849" s="8" t="s">
        <v>33</v>
      </c>
      <c r="F1849" s="8">
        <v>138</v>
      </c>
      <c r="G1849" s="34">
        <v>1612</v>
      </c>
    </row>
    <row r="1850" spans="1:7" x14ac:dyDescent="0.25">
      <c r="A1850" s="29">
        <v>43461</v>
      </c>
      <c r="B1850" s="25">
        <f>SalesAndOrders[[#This Row],[Date]]</f>
        <v>43461</v>
      </c>
      <c r="C1850" s="31" t="s">
        <v>16</v>
      </c>
      <c r="D1850" s="31" t="s">
        <v>32</v>
      </c>
      <c r="E1850" s="31" t="s">
        <v>33</v>
      </c>
      <c r="F1850" s="31">
        <v>44</v>
      </c>
      <c r="G1850" s="33">
        <v>1342</v>
      </c>
    </row>
    <row r="1851" spans="1:7" x14ac:dyDescent="0.25">
      <c r="A1851" s="9">
        <v>43461</v>
      </c>
      <c r="B1851" s="25">
        <f>SalesAndOrders[[#This Row],[Date]]</f>
        <v>43461</v>
      </c>
      <c r="C1851" s="8" t="s">
        <v>16</v>
      </c>
      <c r="D1851" s="8" t="s">
        <v>32</v>
      </c>
      <c r="E1851" s="8" t="s">
        <v>33</v>
      </c>
      <c r="F1851" s="8">
        <v>58</v>
      </c>
      <c r="G1851" s="34">
        <v>1241</v>
      </c>
    </row>
    <row r="1852" spans="1:7" x14ac:dyDescent="0.25">
      <c r="A1852" s="29">
        <v>43461</v>
      </c>
      <c r="B1852" s="25">
        <f>SalesAndOrders[[#This Row],[Date]]</f>
        <v>43461</v>
      </c>
      <c r="C1852" s="31" t="s">
        <v>16</v>
      </c>
      <c r="D1852" s="31" t="s">
        <v>32</v>
      </c>
      <c r="E1852" s="31" t="s">
        <v>33</v>
      </c>
      <c r="F1852" s="31">
        <v>72</v>
      </c>
      <c r="G1852" s="33">
        <v>805</v>
      </c>
    </row>
    <row r="1853" spans="1:7" x14ac:dyDescent="0.25">
      <c r="A1853" s="9">
        <v>43461</v>
      </c>
      <c r="B1853" s="25">
        <f>SalesAndOrders[[#This Row],[Date]]</f>
        <v>43461</v>
      </c>
      <c r="C1853" s="8" t="s">
        <v>16</v>
      </c>
      <c r="D1853" s="8" t="s">
        <v>32</v>
      </c>
      <c r="E1853" s="8" t="s">
        <v>33</v>
      </c>
      <c r="F1853" s="8">
        <v>90</v>
      </c>
      <c r="G1853" s="34">
        <v>574</v>
      </c>
    </row>
    <row r="1854" spans="1:7" x14ac:dyDescent="0.25">
      <c r="A1854" s="29">
        <v>43461</v>
      </c>
      <c r="B1854" s="25">
        <f>SalesAndOrders[[#This Row],[Date]]</f>
        <v>43461</v>
      </c>
      <c r="C1854" s="31" t="s">
        <v>10</v>
      </c>
      <c r="D1854" s="31" t="s">
        <v>39</v>
      </c>
      <c r="E1854" s="31" t="s">
        <v>33</v>
      </c>
      <c r="F1854" s="31">
        <v>178</v>
      </c>
      <c r="G1854" s="33">
        <v>16997</v>
      </c>
    </row>
    <row r="1855" spans="1:7" x14ac:dyDescent="0.25">
      <c r="A1855" s="9">
        <v>43461</v>
      </c>
      <c r="B1855" s="25">
        <f>SalesAndOrders[[#This Row],[Date]]</f>
        <v>43461</v>
      </c>
      <c r="C1855" s="8" t="s">
        <v>10</v>
      </c>
      <c r="D1855" s="8" t="s">
        <v>39</v>
      </c>
      <c r="E1855" s="8" t="s">
        <v>33</v>
      </c>
      <c r="F1855" s="8">
        <v>411</v>
      </c>
      <c r="G1855" s="34">
        <v>14259</v>
      </c>
    </row>
    <row r="1856" spans="1:7" x14ac:dyDescent="0.25">
      <c r="A1856" s="29">
        <v>43461</v>
      </c>
      <c r="B1856" s="25">
        <f>SalesAndOrders[[#This Row],[Date]]</f>
        <v>43461</v>
      </c>
      <c r="C1856" s="31" t="s">
        <v>16</v>
      </c>
      <c r="D1856" s="31" t="s">
        <v>32</v>
      </c>
      <c r="E1856" s="31" t="s">
        <v>33</v>
      </c>
      <c r="F1856" s="31">
        <v>75</v>
      </c>
      <c r="G1856" s="33">
        <v>2777</v>
      </c>
    </row>
    <row r="1857" spans="1:7" x14ac:dyDescent="0.25">
      <c r="A1857" s="9">
        <v>43461</v>
      </c>
      <c r="B1857" s="25">
        <f>SalesAndOrders[[#This Row],[Date]]</f>
        <v>43461</v>
      </c>
      <c r="C1857" s="8" t="s">
        <v>16</v>
      </c>
      <c r="D1857" s="8" t="s">
        <v>39</v>
      </c>
      <c r="E1857" s="8" t="s">
        <v>33</v>
      </c>
      <c r="F1857" s="8">
        <v>54</v>
      </c>
      <c r="G1857" s="34">
        <v>4542</v>
      </c>
    </row>
    <row r="1858" spans="1:7" x14ac:dyDescent="0.25">
      <c r="A1858" s="29">
        <v>43461</v>
      </c>
      <c r="B1858" s="25">
        <f>SalesAndOrders[[#This Row],[Date]]</f>
        <v>43461</v>
      </c>
      <c r="C1858" s="31" t="s">
        <v>24</v>
      </c>
      <c r="D1858" s="31" t="s">
        <v>39</v>
      </c>
      <c r="E1858" s="31" t="s">
        <v>33</v>
      </c>
      <c r="F1858" s="31">
        <v>128</v>
      </c>
      <c r="G1858" s="33">
        <v>4070</v>
      </c>
    </row>
    <row r="1859" spans="1:7" x14ac:dyDescent="0.25">
      <c r="A1859" s="9">
        <v>43461</v>
      </c>
      <c r="B1859" s="25">
        <f>SalesAndOrders[[#This Row],[Date]]</f>
        <v>43461</v>
      </c>
      <c r="C1859" s="8" t="s">
        <v>16</v>
      </c>
      <c r="D1859" s="8" t="s">
        <v>39</v>
      </c>
      <c r="E1859" s="8" t="s">
        <v>33</v>
      </c>
      <c r="F1859" s="8">
        <v>59</v>
      </c>
      <c r="G1859" s="34">
        <v>3408</v>
      </c>
    </row>
    <row r="1860" spans="1:7" x14ac:dyDescent="0.25">
      <c r="A1860" s="29">
        <v>43461</v>
      </c>
      <c r="B1860" s="25">
        <f>SalesAndOrders[[#This Row],[Date]]</f>
        <v>43461</v>
      </c>
      <c r="C1860" s="31" t="s">
        <v>16</v>
      </c>
      <c r="D1860" s="31" t="s">
        <v>39</v>
      </c>
      <c r="E1860" s="31" t="s">
        <v>33</v>
      </c>
      <c r="F1860" s="31">
        <v>135</v>
      </c>
      <c r="G1860" s="33">
        <v>2826</v>
      </c>
    </row>
    <row r="1861" spans="1:7" x14ac:dyDescent="0.25">
      <c r="A1861" s="9">
        <v>43461</v>
      </c>
      <c r="B1861" s="25">
        <f>SalesAndOrders[[#This Row],[Date]]</f>
        <v>43461</v>
      </c>
      <c r="C1861" s="8" t="s">
        <v>16</v>
      </c>
      <c r="D1861" s="8" t="s">
        <v>39</v>
      </c>
      <c r="E1861" s="8" t="s">
        <v>33</v>
      </c>
      <c r="F1861" s="8">
        <v>134</v>
      </c>
      <c r="G1861" s="34">
        <v>2269</v>
      </c>
    </row>
    <row r="1862" spans="1:7" x14ac:dyDescent="0.25">
      <c r="A1862" s="29">
        <v>43461</v>
      </c>
      <c r="B1862" s="25">
        <f>SalesAndOrders[[#This Row],[Date]]</f>
        <v>43461</v>
      </c>
      <c r="C1862" s="31" t="s">
        <v>24</v>
      </c>
      <c r="D1862" s="31" t="s">
        <v>39</v>
      </c>
      <c r="E1862" s="31" t="s">
        <v>33</v>
      </c>
      <c r="F1862" s="31">
        <v>118</v>
      </c>
      <c r="G1862" s="33">
        <v>2598</v>
      </c>
    </row>
    <row r="1863" spans="1:7" x14ac:dyDescent="0.25">
      <c r="A1863" s="9">
        <v>43461</v>
      </c>
      <c r="B1863" s="25">
        <f>SalesAndOrders[[#This Row],[Date]]</f>
        <v>43461</v>
      </c>
      <c r="C1863" s="8" t="s">
        <v>10</v>
      </c>
      <c r="D1863" s="8" t="s">
        <v>2724</v>
      </c>
      <c r="E1863" s="8" t="s">
        <v>33</v>
      </c>
      <c r="F1863" s="8">
        <v>364</v>
      </c>
      <c r="G1863" s="34">
        <v>18623</v>
      </c>
    </row>
    <row r="1864" spans="1:7" x14ac:dyDescent="0.25">
      <c r="A1864" s="29">
        <v>43461</v>
      </c>
      <c r="B1864" s="25">
        <f>SalesAndOrders[[#This Row],[Date]]</f>
        <v>43461</v>
      </c>
      <c r="C1864" s="31" t="s">
        <v>10</v>
      </c>
      <c r="D1864" s="31" t="s">
        <v>2724</v>
      </c>
      <c r="E1864" s="31" t="s">
        <v>33</v>
      </c>
      <c r="F1864" s="31">
        <v>212</v>
      </c>
      <c r="G1864" s="33">
        <v>16710</v>
      </c>
    </row>
    <row r="1865" spans="1:7" x14ac:dyDescent="0.25">
      <c r="A1865" s="9">
        <v>43461</v>
      </c>
      <c r="B1865" s="25">
        <f>SalesAndOrders[[#This Row],[Date]]</f>
        <v>43461</v>
      </c>
      <c r="C1865" s="8" t="s">
        <v>10</v>
      </c>
      <c r="D1865" s="8" t="s">
        <v>2724</v>
      </c>
      <c r="E1865" s="8" t="s">
        <v>33</v>
      </c>
      <c r="F1865" s="8">
        <v>299</v>
      </c>
      <c r="G1865" s="34">
        <v>15238</v>
      </c>
    </row>
    <row r="1866" spans="1:7" x14ac:dyDescent="0.25">
      <c r="A1866" s="29">
        <v>43461</v>
      </c>
      <c r="B1866" s="25">
        <f>SalesAndOrders[[#This Row],[Date]]</f>
        <v>43461</v>
      </c>
      <c r="C1866" s="31" t="s">
        <v>10</v>
      </c>
      <c r="D1866" s="31" t="s">
        <v>2724</v>
      </c>
      <c r="E1866" s="31" t="s">
        <v>33</v>
      </c>
      <c r="F1866" s="31">
        <v>432</v>
      </c>
      <c r="G1866" s="33">
        <v>14430</v>
      </c>
    </row>
    <row r="1867" spans="1:7" x14ac:dyDescent="0.25">
      <c r="A1867" s="9">
        <v>43461</v>
      </c>
      <c r="B1867" s="25">
        <f>SalesAndOrders[[#This Row],[Date]]</f>
        <v>43461</v>
      </c>
      <c r="C1867" s="8" t="s">
        <v>10</v>
      </c>
      <c r="D1867" s="8" t="s">
        <v>2724</v>
      </c>
      <c r="E1867" s="8" t="s">
        <v>33</v>
      </c>
      <c r="F1867" s="8">
        <v>267</v>
      </c>
      <c r="G1867" s="34">
        <v>12324</v>
      </c>
    </row>
    <row r="1868" spans="1:7" x14ac:dyDescent="0.25">
      <c r="A1868" s="29">
        <v>43461</v>
      </c>
      <c r="B1868" s="25">
        <f>SalesAndOrders[[#This Row],[Date]]</f>
        <v>43461</v>
      </c>
      <c r="C1868" s="31" t="s">
        <v>16</v>
      </c>
      <c r="D1868" s="31" t="s">
        <v>2724</v>
      </c>
      <c r="E1868" s="31" t="s">
        <v>33</v>
      </c>
      <c r="F1868" s="31">
        <v>63</v>
      </c>
      <c r="G1868" s="33">
        <v>12117</v>
      </c>
    </row>
    <row r="1869" spans="1:7" x14ac:dyDescent="0.25">
      <c r="A1869" s="9">
        <v>43461</v>
      </c>
      <c r="B1869" s="25">
        <f>SalesAndOrders[[#This Row],[Date]]</f>
        <v>43461</v>
      </c>
      <c r="C1869" s="8" t="s">
        <v>24</v>
      </c>
      <c r="D1869" s="8" t="s">
        <v>2724</v>
      </c>
      <c r="E1869" s="8" t="s">
        <v>33</v>
      </c>
      <c r="F1869" s="8">
        <v>135</v>
      </c>
      <c r="G1869" s="34">
        <v>10699</v>
      </c>
    </row>
    <row r="1870" spans="1:7" x14ac:dyDescent="0.25">
      <c r="A1870" s="29">
        <v>43461</v>
      </c>
      <c r="B1870" s="25">
        <f>SalesAndOrders[[#This Row],[Date]]</f>
        <v>43461</v>
      </c>
      <c r="C1870" s="31" t="s">
        <v>16</v>
      </c>
      <c r="D1870" s="31" t="s">
        <v>30</v>
      </c>
      <c r="E1870" s="31" t="s">
        <v>14</v>
      </c>
      <c r="F1870" s="31">
        <v>484</v>
      </c>
      <c r="G1870" s="33">
        <v>14875</v>
      </c>
    </row>
    <row r="1871" spans="1:7" x14ac:dyDescent="0.25">
      <c r="A1871" s="9">
        <v>43461</v>
      </c>
      <c r="B1871" s="25">
        <f>SalesAndOrders[[#This Row],[Date]]</f>
        <v>43461</v>
      </c>
      <c r="C1871" s="8" t="s">
        <v>24</v>
      </c>
      <c r="D1871" s="8" t="s">
        <v>2724</v>
      </c>
      <c r="E1871" s="8" t="s">
        <v>33</v>
      </c>
      <c r="F1871" s="8">
        <v>235</v>
      </c>
      <c r="G1871" s="34">
        <v>6768</v>
      </c>
    </row>
    <row r="1872" spans="1:7" x14ac:dyDescent="0.25">
      <c r="A1872" s="29">
        <v>43461</v>
      </c>
      <c r="B1872" s="25">
        <f>SalesAndOrders[[#This Row],[Date]]</f>
        <v>43461</v>
      </c>
      <c r="C1872" s="31" t="s">
        <v>10</v>
      </c>
      <c r="D1872" s="31" t="s">
        <v>2724</v>
      </c>
      <c r="E1872" s="31" t="s">
        <v>33</v>
      </c>
      <c r="F1872" s="31">
        <v>81</v>
      </c>
      <c r="G1872" s="33">
        <v>5882</v>
      </c>
    </row>
    <row r="1873" spans="1:7" x14ac:dyDescent="0.25">
      <c r="A1873" s="9">
        <v>43461</v>
      </c>
      <c r="B1873" s="25">
        <f>SalesAndOrders[[#This Row],[Date]]</f>
        <v>43461</v>
      </c>
      <c r="C1873" s="8" t="s">
        <v>24</v>
      </c>
      <c r="D1873" s="8" t="s">
        <v>2724</v>
      </c>
      <c r="E1873" s="8" t="s">
        <v>33</v>
      </c>
      <c r="F1873" s="8">
        <v>231</v>
      </c>
      <c r="G1873" s="34">
        <v>4832</v>
      </c>
    </row>
    <row r="1874" spans="1:7" x14ac:dyDescent="0.25">
      <c r="A1874" s="29">
        <v>43461</v>
      </c>
      <c r="B1874" s="25">
        <f>SalesAndOrders[[#This Row],[Date]]</f>
        <v>43461</v>
      </c>
      <c r="C1874" s="31" t="s">
        <v>24</v>
      </c>
      <c r="D1874" s="31" t="s">
        <v>2724</v>
      </c>
      <c r="E1874" s="31" t="s">
        <v>33</v>
      </c>
      <c r="F1874" s="31">
        <v>228</v>
      </c>
      <c r="G1874" s="33">
        <v>3517</v>
      </c>
    </row>
    <row r="1875" spans="1:7" x14ac:dyDescent="0.25">
      <c r="A1875" s="9">
        <v>43461</v>
      </c>
      <c r="B1875" s="25">
        <f>SalesAndOrders[[#This Row],[Date]]</f>
        <v>43461</v>
      </c>
      <c r="C1875" s="8" t="s">
        <v>16</v>
      </c>
      <c r="D1875" s="8" t="s">
        <v>19</v>
      </c>
      <c r="E1875" s="8" t="s">
        <v>14</v>
      </c>
      <c r="F1875" s="8">
        <v>295</v>
      </c>
      <c r="G1875" s="34">
        <v>12778</v>
      </c>
    </row>
    <row r="1876" spans="1:7" x14ac:dyDescent="0.25">
      <c r="A1876" s="29">
        <v>43461</v>
      </c>
      <c r="B1876" s="25">
        <f>SalesAndOrders[[#This Row],[Date]]</f>
        <v>43461</v>
      </c>
      <c r="C1876" s="31" t="s">
        <v>16</v>
      </c>
      <c r="D1876" s="31" t="s">
        <v>2724</v>
      </c>
      <c r="E1876" s="31" t="s">
        <v>33</v>
      </c>
      <c r="F1876" s="31">
        <v>69</v>
      </c>
      <c r="G1876" s="33">
        <v>3603</v>
      </c>
    </row>
    <row r="1877" spans="1:7" x14ac:dyDescent="0.25">
      <c r="A1877" s="9">
        <v>43461</v>
      </c>
      <c r="B1877" s="25">
        <f>SalesAndOrders[[#This Row],[Date]]</f>
        <v>43461</v>
      </c>
      <c r="C1877" s="8" t="s">
        <v>10</v>
      </c>
      <c r="D1877" s="8" t="s">
        <v>57</v>
      </c>
      <c r="E1877" s="8" t="s">
        <v>14</v>
      </c>
      <c r="F1877" s="8">
        <v>547</v>
      </c>
      <c r="G1877" s="34">
        <v>20620</v>
      </c>
    </row>
    <row r="1878" spans="1:7" x14ac:dyDescent="0.25">
      <c r="A1878" s="29">
        <v>43461</v>
      </c>
      <c r="B1878" s="25">
        <f>SalesAndOrders[[#This Row],[Date]]</f>
        <v>43461</v>
      </c>
      <c r="C1878" s="31" t="s">
        <v>10</v>
      </c>
      <c r="D1878" s="31" t="s">
        <v>57</v>
      </c>
      <c r="E1878" s="31" t="s">
        <v>14</v>
      </c>
      <c r="F1878" s="31">
        <v>171</v>
      </c>
      <c r="G1878" s="33">
        <v>16581</v>
      </c>
    </row>
    <row r="1879" spans="1:7" x14ac:dyDescent="0.25">
      <c r="A1879" s="9">
        <v>43461</v>
      </c>
      <c r="B1879" s="25">
        <f>SalesAndOrders[[#This Row],[Date]]</f>
        <v>43461</v>
      </c>
      <c r="C1879" s="8" t="s">
        <v>10</v>
      </c>
      <c r="D1879" s="8" t="s">
        <v>57</v>
      </c>
      <c r="E1879" s="8" t="s">
        <v>14</v>
      </c>
      <c r="F1879" s="8">
        <v>567</v>
      </c>
      <c r="G1879" s="34">
        <v>16280</v>
      </c>
    </row>
    <row r="1880" spans="1:7" x14ac:dyDescent="0.25">
      <c r="A1880" s="29">
        <v>43461</v>
      </c>
      <c r="B1880" s="25">
        <f>SalesAndOrders[[#This Row],[Date]]</f>
        <v>43461</v>
      </c>
      <c r="C1880" s="31" t="s">
        <v>10</v>
      </c>
      <c r="D1880" s="31" t="s">
        <v>57</v>
      </c>
      <c r="E1880" s="31" t="s">
        <v>14</v>
      </c>
      <c r="F1880" s="31">
        <v>323</v>
      </c>
      <c r="G1880" s="33">
        <v>14251</v>
      </c>
    </row>
    <row r="1881" spans="1:7" x14ac:dyDescent="0.25">
      <c r="A1881" s="9">
        <v>43461</v>
      </c>
      <c r="B1881" s="25">
        <f>SalesAndOrders[[#This Row],[Date]]</f>
        <v>43461</v>
      </c>
      <c r="C1881" s="8" t="s">
        <v>10</v>
      </c>
      <c r="D1881" s="8" t="s">
        <v>57</v>
      </c>
      <c r="E1881" s="8" t="s">
        <v>14</v>
      </c>
      <c r="F1881" s="8">
        <v>436</v>
      </c>
      <c r="G1881" s="34">
        <v>11537</v>
      </c>
    </row>
    <row r="1882" spans="1:7" x14ac:dyDescent="0.25">
      <c r="A1882" s="29">
        <v>43461</v>
      </c>
      <c r="B1882" s="25">
        <f>SalesAndOrders[[#This Row],[Date]]</f>
        <v>43461</v>
      </c>
      <c r="C1882" s="31" t="s">
        <v>10</v>
      </c>
      <c r="D1882" s="31" t="s">
        <v>57</v>
      </c>
      <c r="E1882" s="31" t="s">
        <v>14</v>
      </c>
      <c r="F1882" s="31">
        <v>274</v>
      </c>
      <c r="G1882" s="33">
        <v>11059</v>
      </c>
    </row>
    <row r="1883" spans="1:7" x14ac:dyDescent="0.25">
      <c r="A1883" s="9">
        <v>43461</v>
      </c>
      <c r="B1883" s="25">
        <f>SalesAndOrders[[#This Row],[Date]]</f>
        <v>43461</v>
      </c>
      <c r="C1883" s="8" t="s">
        <v>10</v>
      </c>
      <c r="D1883" s="8" t="s">
        <v>57</v>
      </c>
      <c r="E1883" s="8" t="s">
        <v>14</v>
      </c>
      <c r="F1883" s="8">
        <v>313</v>
      </c>
      <c r="G1883" s="34">
        <v>8703</v>
      </c>
    </row>
    <row r="1884" spans="1:7" x14ac:dyDescent="0.25">
      <c r="A1884" s="29">
        <v>43461</v>
      </c>
      <c r="B1884" s="25">
        <f>SalesAndOrders[[#This Row],[Date]]</f>
        <v>43461</v>
      </c>
      <c r="C1884" s="31" t="s">
        <v>24</v>
      </c>
      <c r="D1884" s="31" t="s">
        <v>57</v>
      </c>
      <c r="E1884" s="31" t="s">
        <v>14</v>
      </c>
      <c r="F1884" s="31">
        <v>260</v>
      </c>
      <c r="G1884" s="33">
        <v>8450</v>
      </c>
    </row>
    <row r="1885" spans="1:7" x14ac:dyDescent="0.25">
      <c r="A1885" s="9">
        <v>43461</v>
      </c>
      <c r="B1885" s="25">
        <f>SalesAndOrders[[#This Row],[Date]]</f>
        <v>43461</v>
      </c>
      <c r="C1885" s="8" t="s">
        <v>24</v>
      </c>
      <c r="D1885" s="8" t="s">
        <v>57</v>
      </c>
      <c r="E1885" s="8" t="s">
        <v>14</v>
      </c>
      <c r="F1885" s="8">
        <v>165</v>
      </c>
      <c r="G1885" s="34">
        <v>8283</v>
      </c>
    </row>
    <row r="1886" spans="1:7" x14ac:dyDescent="0.25">
      <c r="A1886" s="29">
        <v>43461</v>
      </c>
      <c r="B1886" s="25">
        <f>SalesAndOrders[[#This Row],[Date]]</f>
        <v>43461</v>
      </c>
      <c r="C1886" s="31" t="s">
        <v>24</v>
      </c>
      <c r="D1886" s="31" t="s">
        <v>19</v>
      </c>
      <c r="E1886" s="31" t="s">
        <v>14</v>
      </c>
      <c r="F1886" s="31">
        <v>89</v>
      </c>
      <c r="G1886" s="33">
        <v>4453</v>
      </c>
    </row>
    <row r="1887" spans="1:7" x14ac:dyDescent="0.25">
      <c r="A1887" s="9">
        <v>43461</v>
      </c>
      <c r="B1887" s="25">
        <f>SalesAndOrders[[#This Row],[Date]]</f>
        <v>43461</v>
      </c>
      <c r="C1887" s="8" t="s">
        <v>24</v>
      </c>
      <c r="D1887" s="8" t="s">
        <v>57</v>
      </c>
      <c r="E1887" s="8" t="s">
        <v>14</v>
      </c>
      <c r="F1887" s="8">
        <v>276</v>
      </c>
      <c r="G1887" s="34">
        <v>6480</v>
      </c>
    </row>
    <row r="1888" spans="1:7" x14ac:dyDescent="0.25">
      <c r="A1888" s="29">
        <v>43461</v>
      </c>
      <c r="B1888" s="25">
        <f>SalesAndOrders[[#This Row],[Date]]</f>
        <v>43461</v>
      </c>
      <c r="C1888" s="31" t="s">
        <v>10</v>
      </c>
      <c r="D1888" s="31" t="s">
        <v>57</v>
      </c>
      <c r="E1888" s="31" t="s">
        <v>14</v>
      </c>
      <c r="F1888" s="31">
        <v>50</v>
      </c>
      <c r="G1888" s="33">
        <v>5889</v>
      </c>
    </row>
    <row r="1889" spans="1:7" x14ac:dyDescent="0.25">
      <c r="A1889" s="9">
        <v>43461</v>
      </c>
      <c r="B1889" s="25">
        <f>SalesAndOrders[[#This Row],[Date]]</f>
        <v>43461</v>
      </c>
      <c r="C1889" s="8" t="s">
        <v>24</v>
      </c>
      <c r="D1889" s="8" t="s">
        <v>57</v>
      </c>
      <c r="E1889" s="8" t="s">
        <v>14</v>
      </c>
      <c r="F1889" s="8">
        <v>154</v>
      </c>
      <c r="G1889" s="34">
        <v>5463</v>
      </c>
    </row>
    <row r="1890" spans="1:7" x14ac:dyDescent="0.25">
      <c r="A1890" s="29">
        <v>43461</v>
      </c>
      <c r="B1890" s="25">
        <f>SalesAndOrders[[#This Row],[Date]]</f>
        <v>43461</v>
      </c>
      <c r="C1890" s="31" t="s">
        <v>24</v>
      </c>
      <c r="D1890" s="31" t="s">
        <v>57</v>
      </c>
      <c r="E1890" s="31" t="s">
        <v>14</v>
      </c>
      <c r="F1890" s="31">
        <v>95</v>
      </c>
      <c r="G1890" s="33">
        <v>5459</v>
      </c>
    </row>
    <row r="1891" spans="1:7" x14ac:dyDescent="0.25">
      <c r="A1891" s="9">
        <v>43461</v>
      </c>
      <c r="B1891" s="25">
        <f>SalesAndOrders[[#This Row],[Date]]</f>
        <v>43461</v>
      </c>
      <c r="C1891" s="8" t="s">
        <v>24</v>
      </c>
      <c r="D1891" s="8" t="s">
        <v>57</v>
      </c>
      <c r="E1891" s="8" t="s">
        <v>14</v>
      </c>
      <c r="F1891" s="8">
        <v>103</v>
      </c>
      <c r="G1891" s="34">
        <v>4818</v>
      </c>
    </row>
    <row r="1892" spans="1:7" x14ac:dyDescent="0.25">
      <c r="A1892" s="29">
        <v>43461</v>
      </c>
      <c r="B1892" s="25">
        <f>SalesAndOrders[[#This Row],[Date]]</f>
        <v>43461</v>
      </c>
      <c r="C1892" s="31" t="s">
        <v>16</v>
      </c>
      <c r="D1892" s="31" t="s">
        <v>57</v>
      </c>
      <c r="E1892" s="31" t="s">
        <v>14</v>
      </c>
      <c r="F1892" s="31">
        <v>126</v>
      </c>
      <c r="G1892" s="33">
        <v>4599</v>
      </c>
    </row>
    <row r="1893" spans="1:7" x14ac:dyDescent="0.25">
      <c r="A1893" s="9">
        <v>43461</v>
      </c>
      <c r="B1893" s="25">
        <f>SalesAndOrders[[#This Row],[Date]]</f>
        <v>43461</v>
      </c>
      <c r="C1893" s="8" t="s">
        <v>24</v>
      </c>
      <c r="D1893" s="8" t="s">
        <v>57</v>
      </c>
      <c r="E1893" s="8" t="s">
        <v>14</v>
      </c>
      <c r="F1893" s="8">
        <v>234</v>
      </c>
      <c r="G1893" s="34">
        <v>4441</v>
      </c>
    </row>
    <row r="1894" spans="1:7" x14ac:dyDescent="0.25">
      <c r="A1894" s="29">
        <v>43461</v>
      </c>
      <c r="B1894" s="25">
        <f>SalesAndOrders[[#This Row],[Date]]</f>
        <v>43461</v>
      </c>
      <c r="C1894" s="31" t="s">
        <v>24</v>
      </c>
      <c r="D1894" s="31" t="s">
        <v>57</v>
      </c>
      <c r="E1894" s="31" t="s">
        <v>14</v>
      </c>
      <c r="F1894" s="31">
        <v>69</v>
      </c>
      <c r="G1894" s="33">
        <v>4033</v>
      </c>
    </row>
    <row r="1895" spans="1:7" x14ac:dyDescent="0.25">
      <c r="A1895" s="9">
        <v>43461</v>
      </c>
      <c r="B1895" s="25">
        <f>SalesAndOrders[[#This Row],[Date]]</f>
        <v>43461</v>
      </c>
      <c r="C1895" s="8" t="s">
        <v>16</v>
      </c>
      <c r="D1895" s="8" t="s">
        <v>57</v>
      </c>
      <c r="E1895" s="8" t="s">
        <v>14</v>
      </c>
      <c r="F1895" s="8">
        <v>77</v>
      </c>
      <c r="G1895" s="34">
        <v>3646</v>
      </c>
    </row>
    <row r="1896" spans="1:7" x14ac:dyDescent="0.25">
      <c r="A1896" s="29">
        <v>43461</v>
      </c>
      <c r="B1896" s="25">
        <f>SalesAndOrders[[#This Row],[Date]]</f>
        <v>43461</v>
      </c>
      <c r="C1896" s="31" t="s">
        <v>16</v>
      </c>
      <c r="D1896" s="31" t="s">
        <v>57</v>
      </c>
      <c r="E1896" s="31" t="s">
        <v>14</v>
      </c>
      <c r="F1896" s="31">
        <v>118</v>
      </c>
      <c r="G1896" s="33">
        <v>3300</v>
      </c>
    </row>
    <row r="1897" spans="1:7" x14ac:dyDescent="0.25">
      <c r="A1897" s="9">
        <v>43461</v>
      </c>
      <c r="B1897" s="25">
        <f>SalesAndOrders[[#This Row],[Date]]</f>
        <v>43461</v>
      </c>
      <c r="C1897" s="8" t="s">
        <v>16</v>
      </c>
      <c r="D1897" s="8" t="s">
        <v>57</v>
      </c>
      <c r="E1897" s="8" t="s">
        <v>14</v>
      </c>
      <c r="F1897" s="8">
        <v>105</v>
      </c>
      <c r="G1897" s="34">
        <v>3271</v>
      </c>
    </row>
    <row r="1898" spans="1:7" x14ac:dyDescent="0.25">
      <c r="A1898" s="29">
        <v>43461</v>
      </c>
      <c r="B1898" s="25">
        <f>SalesAndOrders[[#This Row],[Date]]</f>
        <v>43461</v>
      </c>
      <c r="C1898" s="31" t="s">
        <v>10</v>
      </c>
      <c r="D1898" s="31" t="s">
        <v>57</v>
      </c>
      <c r="E1898" s="31" t="s">
        <v>14</v>
      </c>
      <c r="F1898" s="31">
        <v>22</v>
      </c>
      <c r="G1898" s="33">
        <v>2866</v>
      </c>
    </row>
    <row r="1899" spans="1:7" x14ac:dyDescent="0.25">
      <c r="A1899" s="9">
        <v>43461</v>
      </c>
      <c r="B1899" s="25">
        <f>SalesAndOrders[[#This Row],[Date]]</f>
        <v>43461</v>
      </c>
      <c r="C1899" s="8" t="s">
        <v>24</v>
      </c>
      <c r="D1899" s="8" t="s">
        <v>57</v>
      </c>
      <c r="E1899" s="8" t="s">
        <v>14</v>
      </c>
      <c r="F1899" s="8">
        <v>47</v>
      </c>
      <c r="G1899" s="34">
        <v>2853</v>
      </c>
    </row>
    <row r="1900" spans="1:7" x14ac:dyDescent="0.25">
      <c r="A1900" s="29">
        <v>43461</v>
      </c>
      <c r="B1900" s="25">
        <f>SalesAndOrders[[#This Row],[Date]]</f>
        <v>43461</v>
      </c>
      <c r="C1900" s="31" t="s">
        <v>16</v>
      </c>
      <c r="D1900" s="31" t="s">
        <v>57</v>
      </c>
      <c r="E1900" s="31" t="s">
        <v>14</v>
      </c>
      <c r="F1900" s="31">
        <v>112</v>
      </c>
      <c r="G1900" s="33">
        <v>2487</v>
      </c>
    </row>
    <row r="1901" spans="1:7" x14ac:dyDescent="0.25">
      <c r="A1901" s="9">
        <v>43461</v>
      </c>
      <c r="B1901" s="25">
        <f>SalesAndOrders[[#This Row],[Date]]</f>
        <v>43461</v>
      </c>
      <c r="C1901" s="8" t="s">
        <v>10</v>
      </c>
      <c r="D1901" s="8" t="s">
        <v>60</v>
      </c>
      <c r="E1901" s="8" t="s">
        <v>33</v>
      </c>
      <c r="F1901" s="8">
        <v>471</v>
      </c>
      <c r="G1901" s="34">
        <v>17905</v>
      </c>
    </row>
    <row r="1902" spans="1:7" x14ac:dyDescent="0.25">
      <c r="A1902" s="29">
        <v>43461</v>
      </c>
      <c r="B1902" s="25">
        <f>SalesAndOrders[[#This Row],[Date]]</f>
        <v>43461</v>
      </c>
      <c r="C1902" s="31" t="s">
        <v>10</v>
      </c>
      <c r="D1902" s="31" t="s">
        <v>60</v>
      </c>
      <c r="E1902" s="31" t="s">
        <v>33</v>
      </c>
      <c r="F1902" s="31">
        <v>305</v>
      </c>
      <c r="G1902" s="33">
        <v>12725</v>
      </c>
    </row>
    <row r="1903" spans="1:7" x14ac:dyDescent="0.25">
      <c r="A1903" s="9">
        <v>43461</v>
      </c>
      <c r="B1903" s="25">
        <f>SalesAndOrders[[#This Row],[Date]]</f>
        <v>43461</v>
      </c>
      <c r="C1903" s="8" t="s">
        <v>24</v>
      </c>
      <c r="D1903" s="8" t="s">
        <v>60</v>
      </c>
      <c r="E1903" s="8" t="s">
        <v>33</v>
      </c>
      <c r="F1903" s="8">
        <v>231</v>
      </c>
      <c r="G1903" s="34">
        <v>7253</v>
      </c>
    </row>
    <row r="1904" spans="1:7" x14ac:dyDescent="0.25">
      <c r="A1904" s="29">
        <v>43461</v>
      </c>
      <c r="B1904" s="25">
        <f>SalesAndOrders[[#This Row],[Date]]</f>
        <v>43461</v>
      </c>
      <c r="C1904" s="31" t="s">
        <v>16</v>
      </c>
      <c r="D1904" s="31" t="s">
        <v>57</v>
      </c>
      <c r="E1904" s="31" t="s">
        <v>14</v>
      </c>
      <c r="F1904" s="31">
        <v>65</v>
      </c>
      <c r="G1904" s="33">
        <v>2811</v>
      </c>
    </row>
    <row r="1905" spans="1:7" x14ac:dyDescent="0.25">
      <c r="A1905" s="9">
        <v>43461</v>
      </c>
      <c r="B1905" s="25">
        <f>SalesAndOrders[[#This Row],[Date]]</f>
        <v>43461</v>
      </c>
      <c r="C1905" s="8" t="s">
        <v>16</v>
      </c>
      <c r="D1905" s="8" t="s">
        <v>30</v>
      </c>
      <c r="E1905" s="8" t="s">
        <v>14</v>
      </c>
      <c r="F1905" s="8">
        <v>93</v>
      </c>
      <c r="G1905" s="34">
        <v>1603</v>
      </c>
    </row>
    <row r="1906" spans="1:7" x14ac:dyDescent="0.25">
      <c r="A1906" s="29">
        <v>43461</v>
      </c>
      <c r="B1906" s="25">
        <f>SalesAndOrders[[#This Row],[Date]]</f>
        <v>43461</v>
      </c>
      <c r="C1906" s="31" t="s">
        <v>24</v>
      </c>
      <c r="D1906" s="31" t="s">
        <v>60</v>
      </c>
      <c r="E1906" s="31" t="s">
        <v>33</v>
      </c>
      <c r="F1906" s="31">
        <v>108</v>
      </c>
      <c r="G1906" s="33">
        <v>5558</v>
      </c>
    </row>
    <row r="1907" spans="1:7" x14ac:dyDescent="0.25">
      <c r="A1907" s="9">
        <v>43461</v>
      </c>
      <c r="B1907" s="25">
        <f>SalesAndOrders[[#This Row],[Date]]</f>
        <v>43461</v>
      </c>
      <c r="C1907" s="8" t="s">
        <v>24</v>
      </c>
      <c r="D1907" s="8" t="s">
        <v>60</v>
      </c>
      <c r="E1907" s="8" t="s">
        <v>33</v>
      </c>
      <c r="F1907" s="8">
        <v>207</v>
      </c>
      <c r="G1907" s="34">
        <v>4953</v>
      </c>
    </row>
    <row r="1908" spans="1:7" x14ac:dyDescent="0.25">
      <c r="A1908" s="29">
        <v>43461</v>
      </c>
      <c r="B1908" s="25">
        <f>SalesAndOrders[[#This Row],[Date]]</f>
        <v>43461</v>
      </c>
      <c r="C1908" s="31" t="s">
        <v>10</v>
      </c>
      <c r="D1908" s="31" t="s">
        <v>60</v>
      </c>
      <c r="E1908" s="31" t="s">
        <v>33</v>
      </c>
      <c r="F1908" s="31">
        <v>88</v>
      </c>
      <c r="G1908" s="33">
        <v>4365</v>
      </c>
    </row>
    <row r="1909" spans="1:7" x14ac:dyDescent="0.25">
      <c r="A1909" s="9">
        <v>43461</v>
      </c>
      <c r="B1909" s="25">
        <f>SalesAndOrders[[#This Row],[Date]]</f>
        <v>43461</v>
      </c>
      <c r="C1909" s="8" t="s">
        <v>24</v>
      </c>
      <c r="D1909" s="8" t="s">
        <v>60</v>
      </c>
      <c r="E1909" s="8" t="s">
        <v>33</v>
      </c>
      <c r="F1909" s="8">
        <v>181</v>
      </c>
      <c r="G1909" s="34">
        <v>4079</v>
      </c>
    </row>
    <row r="1910" spans="1:7" x14ac:dyDescent="0.25">
      <c r="A1910" s="29">
        <v>43461</v>
      </c>
      <c r="B1910" s="25">
        <f>SalesAndOrders[[#This Row],[Date]]</f>
        <v>43461</v>
      </c>
      <c r="C1910" s="31" t="s">
        <v>24</v>
      </c>
      <c r="D1910" s="31" t="s">
        <v>60</v>
      </c>
      <c r="E1910" s="31" t="s">
        <v>33</v>
      </c>
      <c r="F1910" s="31">
        <v>206</v>
      </c>
      <c r="G1910" s="33">
        <v>3541</v>
      </c>
    </row>
    <row r="1911" spans="1:7" x14ac:dyDescent="0.25">
      <c r="A1911" s="9">
        <v>43461</v>
      </c>
      <c r="B1911" s="25">
        <f>SalesAndOrders[[#This Row],[Date]]</f>
        <v>43461</v>
      </c>
      <c r="C1911" s="8" t="s">
        <v>24</v>
      </c>
      <c r="D1911" s="8" t="s">
        <v>60</v>
      </c>
      <c r="E1911" s="8" t="s">
        <v>33</v>
      </c>
      <c r="F1911" s="8">
        <v>116</v>
      </c>
      <c r="G1911" s="34">
        <v>2977</v>
      </c>
    </row>
    <row r="1912" spans="1:7" x14ac:dyDescent="0.25">
      <c r="A1912" s="29">
        <v>43461</v>
      </c>
      <c r="B1912" s="25">
        <f>SalesAndOrders[[#This Row],[Date]]</f>
        <v>43461</v>
      </c>
      <c r="C1912" s="31" t="s">
        <v>24</v>
      </c>
      <c r="D1912" s="31" t="s">
        <v>60</v>
      </c>
      <c r="E1912" s="31" t="s">
        <v>33</v>
      </c>
      <c r="F1912" s="31">
        <v>27</v>
      </c>
      <c r="G1912" s="33">
        <v>2373</v>
      </c>
    </row>
    <row r="1913" spans="1:7" x14ac:dyDescent="0.25">
      <c r="A1913" s="9">
        <v>43461</v>
      </c>
      <c r="B1913" s="25">
        <f>SalesAndOrders[[#This Row],[Date]]</f>
        <v>43461</v>
      </c>
      <c r="C1913" s="8" t="s">
        <v>10</v>
      </c>
      <c r="D1913" s="8" t="s">
        <v>2724</v>
      </c>
      <c r="E1913" s="8" t="s">
        <v>33</v>
      </c>
      <c r="F1913" s="8">
        <v>495</v>
      </c>
      <c r="G1913" s="34">
        <v>7728</v>
      </c>
    </row>
    <row r="1914" spans="1:7" x14ac:dyDescent="0.25">
      <c r="A1914" s="29">
        <v>43461</v>
      </c>
      <c r="B1914" s="25">
        <f>SalesAndOrders[[#This Row],[Date]]</f>
        <v>43461</v>
      </c>
      <c r="C1914" s="31" t="s">
        <v>10</v>
      </c>
      <c r="D1914" s="31" t="s">
        <v>67</v>
      </c>
      <c r="E1914" s="31" t="s">
        <v>33</v>
      </c>
      <c r="F1914" s="31">
        <v>534</v>
      </c>
      <c r="G1914" s="33">
        <v>20158</v>
      </c>
    </row>
    <row r="1915" spans="1:7" x14ac:dyDescent="0.25">
      <c r="A1915" s="9">
        <v>43461</v>
      </c>
      <c r="B1915" s="25">
        <f>SalesAndOrders[[#This Row],[Date]]</f>
        <v>43461</v>
      </c>
      <c r="C1915" s="8" t="s">
        <v>24</v>
      </c>
      <c r="D1915" s="8" t="s">
        <v>67</v>
      </c>
      <c r="E1915" s="8" t="s">
        <v>33</v>
      </c>
      <c r="F1915" s="8">
        <v>205</v>
      </c>
      <c r="G1915" s="34">
        <v>20572</v>
      </c>
    </row>
    <row r="1916" spans="1:7" x14ac:dyDescent="0.25">
      <c r="A1916" s="29">
        <v>43461</v>
      </c>
      <c r="B1916" s="25">
        <f>SalesAndOrders[[#This Row],[Date]]</f>
        <v>43461</v>
      </c>
      <c r="C1916" s="31" t="s">
        <v>10</v>
      </c>
      <c r="D1916" s="31" t="s">
        <v>67</v>
      </c>
      <c r="E1916" s="31" t="s">
        <v>33</v>
      </c>
      <c r="F1916" s="31">
        <v>504</v>
      </c>
      <c r="G1916" s="33">
        <v>13384</v>
      </c>
    </row>
    <row r="1917" spans="1:7" x14ac:dyDescent="0.25">
      <c r="A1917" s="9">
        <v>43461</v>
      </c>
      <c r="B1917" s="25">
        <f>SalesAndOrders[[#This Row],[Date]]</f>
        <v>43461</v>
      </c>
      <c r="C1917" s="8" t="s">
        <v>10</v>
      </c>
      <c r="D1917" s="8" t="s">
        <v>67</v>
      </c>
      <c r="E1917" s="8" t="s">
        <v>33</v>
      </c>
      <c r="F1917" s="8">
        <v>221</v>
      </c>
      <c r="G1917" s="34">
        <v>12185</v>
      </c>
    </row>
    <row r="1918" spans="1:7" x14ac:dyDescent="0.25">
      <c r="A1918" s="29">
        <v>43461</v>
      </c>
      <c r="B1918" s="25">
        <f>SalesAndOrders[[#This Row],[Date]]</f>
        <v>43461</v>
      </c>
      <c r="C1918" s="31" t="s">
        <v>10</v>
      </c>
      <c r="D1918" s="31" t="s">
        <v>67</v>
      </c>
      <c r="E1918" s="31" t="s">
        <v>33</v>
      </c>
      <c r="F1918" s="31">
        <v>520</v>
      </c>
      <c r="G1918" s="33">
        <v>11843</v>
      </c>
    </row>
    <row r="1919" spans="1:7" x14ac:dyDescent="0.25">
      <c r="A1919" s="9">
        <v>43461</v>
      </c>
      <c r="B1919" s="25">
        <f>SalesAndOrders[[#This Row],[Date]]</f>
        <v>43461</v>
      </c>
      <c r="C1919" s="8" t="s">
        <v>16</v>
      </c>
      <c r="D1919" s="8" t="s">
        <v>67</v>
      </c>
      <c r="E1919" s="8" t="s">
        <v>33</v>
      </c>
      <c r="F1919" s="8">
        <v>113</v>
      </c>
      <c r="G1919" s="34">
        <v>7081</v>
      </c>
    </row>
    <row r="1920" spans="1:7" x14ac:dyDescent="0.25">
      <c r="A1920" s="29">
        <v>43461</v>
      </c>
      <c r="B1920" s="25">
        <f>SalesAndOrders[[#This Row],[Date]]</f>
        <v>43461</v>
      </c>
      <c r="C1920" s="31" t="s">
        <v>24</v>
      </c>
      <c r="D1920" s="31" t="s">
        <v>67</v>
      </c>
      <c r="E1920" s="31" t="s">
        <v>33</v>
      </c>
      <c r="F1920" s="31">
        <v>231</v>
      </c>
      <c r="G1920" s="33">
        <v>3707</v>
      </c>
    </row>
    <row r="1921" spans="1:7" x14ac:dyDescent="0.25">
      <c r="A1921" s="9">
        <v>43461</v>
      </c>
      <c r="B1921" s="25">
        <f>SalesAndOrders[[#This Row],[Date]]</f>
        <v>43461</v>
      </c>
      <c r="C1921" s="8" t="s">
        <v>16</v>
      </c>
      <c r="D1921" s="8" t="s">
        <v>67</v>
      </c>
      <c r="E1921" s="8" t="s">
        <v>33</v>
      </c>
      <c r="F1921" s="8">
        <v>21</v>
      </c>
      <c r="G1921" s="34">
        <v>3505</v>
      </c>
    </row>
    <row r="1922" spans="1:7" x14ac:dyDescent="0.25">
      <c r="A1922" s="29">
        <v>43461</v>
      </c>
      <c r="B1922" s="25">
        <f>SalesAndOrders[[#This Row],[Date]]</f>
        <v>43461</v>
      </c>
      <c r="C1922" s="31" t="s">
        <v>10</v>
      </c>
      <c r="D1922" s="31" t="s">
        <v>30</v>
      </c>
      <c r="E1922" s="31" t="s">
        <v>14</v>
      </c>
      <c r="F1922" s="31">
        <v>553</v>
      </c>
      <c r="G1922" s="33">
        <v>9726</v>
      </c>
    </row>
    <row r="1923" spans="1:7" x14ac:dyDescent="0.25">
      <c r="A1923" s="9">
        <v>43431</v>
      </c>
      <c r="B1923" s="25">
        <f>SalesAndOrders[[#This Row],[Date]]</f>
        <v>43431</v>
      </c>
      <c r="C1923" s="8" t="s">
        <v>10</v>
      </c>
      <c r="D1923" s="8" t="s">
        <v>13</v>
      </c>
      <c r="E1923" s="8" t="s">
        <v>14</v>
      </c>
      <c r="F1923" s="8">
        <v>300</v>
      </c>
      <c r="G1923" s="34">
        <v>14285</v>
      </c>
    </row>
    <row r="1924" spans="1:7" x14ac:dyDescent="0.25">
      <c r="A1924" s="29">
        <v>43431</v>
      </c>
      <c r="B1924" s="25">
        <f>SalesAndOrders[[#This Row],[Date]]</f>
        <v>43431</v>
      </c>
      <c r="C1924" s="31" t="s">
        <v>10</v>
      </c>
      <c r="D1924" s="31" t="s">
        <v>13</v>
      </c>
      <c r="E1924" s="31" t="s">
        <v>14</v>
      </c>
      <c r="F1924" s="31">
        <v>352</v>
      </c>
      <c r="G1924" s="33">
        <v>13464</v>
      </c>
    </row>
    <row r="1925" spans="1:7" x14ac:dyDescent="0.25">
      <c r="A1925" s="9">
        <v>43431</v>
      </c>
      <c r="B1925" s="25">
        <f>SalesAndOrders[[#This Row],[Date]]</f>
        <v>43431</v>
      </c>
      <c r="C1925" s="8" t="s">
        <v>10</v>
      </c>
      <c r="D1925" s="8" t="s">
        <v>13</v>
      </c>
      <c r="E1925" s="8" t="s">
        <v>14</v>
      </c>
      <c r="F1925" s="8">
        <v>123</v>
      </c>
      <c r="G1925" s="34">
        <v>9854</v>
      </c>
    </row>
    <row r="1926" spans="1:7" x14ac:dyDescent="0.25">
      <c r="A1926" s="29">
        <v>43431</v>
      </c>
      <c r="B1926" s="25">
        <f>SalesAndOrders[[#This Row],[Date]]</f>
        <v>43431</v>
      </c>
      <c r="C1926" s="31" t="s">
        <v>10</v>
      </c>
      <c r="D1926" s="31" t="s">
        <v>13</v>
      </c>
      <c r="E1926" s="31" t="s">
        <v>14</v>
      </c>
      <c r="F1926" s="31">
        <v>163</v>
      </c>
      <c r="G1926" s="33">
        <v>5205</v>
      </c>
    </row>
    <row r="1927" spans="1:7" x14ac:dyDescent="0.25">
      <c r="A1927" s="9">
        <v>43431</v>
      </c>
      <c r="B1927" s="25">
        <f>SalesAndOrders[[#This Row],[Date]]</f>
        <v>43431</v>
      </c>
      <c r="C1927" s="8" t="s">
        <v>10</v>
      </c>
      <c r="D1927" s="8" t="s">
        <v>13</v>
      </c>
      <c r="E1927" s="8" t="s">
        <v>14</v>
      </c>
      <c r="F1927" s="8">
        <v>165</v>
      </c>
      <c r="G1927" s="34">
        <v>3283</v>
      </c>
    </row>
    <row r="1928" spans="1:7" x14ac:dyDescent="0.25">
      <c r="A1928" s="29">
        <v>43431</v>
      </c>
      <c r="B1928" s="25">
        <f>SalesAndOrders[[#This Row],[Date]]</f>
        <v>43431</v>
      </c>
      <c r="C1928" s="31" t="s">
        <v>10</v>
      </c>
      <c r="D1928" s="31" t="s">
        <v>13</v>
      </c>
      <c r="E1928" s="31" t="s">
        <v>14</v>
      </c>
      <c r="F1928" s="31">
        <v>124</v>
      </c>
      <c r="G1928" s="33">
        <v>3262</v>
      </c>
    </row>
    <row r="1929" spans="1:7" x14ac:dyDescent="0.25">
      <c r="A1929" s="9">
        <v>43431</v>
      </c>
      <c r="B1929" s="25">
        <f>SalesAndOrders[[#This Row],[Date]]</f>
        <v>43431</v>
      </c>
      <c r="C1929" s="8" t="s">
        <v>24</v>
      </c>
      <c r="D1929" s="8" t="s">
        <v>2724</v>
      </c>
      <c r="E1929" s="8" t="s">
        <v>33</v>
      </c>
      <c r="F1929" s="8">
        <v>294</v>
      </c>
      <c r="G1929" s="34">
        <v>3975</v>
      </c>
    </row>
    <row r="1930" spans="1:7" x14ac:dyDescent="0.25">
      <c r="A1930" s="29">
        <v>43431</v>
      </c>
      <c r="B1930" s="25">
        <f>SalesAndOrders[[#This Row],[Date]]</f>
        <v>43431</v>
      </c>
      <c r="C1930" s="31" t="s">
        <v>10</v>
      </c>
      <c r="D1930" s="31" t="s">
        <v>13</v>
      </c>
      <c r="E1930" s="31" t="s">
        <v>14</v>
      </c>
      <c r="F1930" s="31">
        <v>110</v>
      </c>
      <c r="G1930" s="33">
        <v>2289</v>
      </c>
    </row>
    <row r="1931" spans="1:7" x14ac:dyDescent="0.25">
      <c r="A1931" s="9">
        <v>43431</v>
      </c>
      <c r="B1931" s="25">
        <f>SalesAndOrders[[#This Row],[Date]]</f>
        <v>43431</v>
      </c>
      <c r="C1931" s="8" t="s">
        <v>10</v>
      </c>
      <c r="D1931" s="8" t="s">
        <v>13</v>
      </c>
      <c r="E1931" s="8" t="s">
        <v>14</v>
      </c>
      <c r="F1931" s="8">
        <v>57</v>
      </c>
      <c r="G1931" s="34">
        <v>1595</v>
      </c>
    </row>
    <row r="1932" spans="1:7" x14ac:dyDescent="0.25">
      <c r="A1932" s="29">
        <v>43431</v>
      </c>
      <c r="B1932" s="25">
        <f>SalesAndOrders[[#This Row],[Date]]</f>
        <v>43431</v>
      </c>
      <c r="C1932" s="31" t="s">
        <v>10</v>
      </c>
      <c r="D1932" s="31" t="s">
        <v>67</v>
      </c>
      <c r="E1932" s="31" t="s">
        <v>33</v>
      </c>
      <c r="F1932" s="31">
        <v>513</v>
      </c>
      <c r="G1932" s="33">
        <v>8748</v>
      </c>
    </row>
    <row r="1933" spans="1:7" x14ac:dyDescent="0.25">
      <c r="A1933" s="9">
        <v>43431</v>
      </c>
      <c r="B1933" s="25">
        <f>SalesAndOrders[[#This Row],[Date]]</f>
        <v>43431</v>
      </c>
      <c r="C1933" s="8" t="s">
        <v>16</v>
      </c>
      <c r="D1933" s="8" t="s">
        <v>19</v>
      </c>
      <c r="E1933" s="8" t="s">
        <v>14</v>
      </c>
      <c r="F1933" s="8">
        <v>517</v>
      </c>
      <c r="G1933" s="34">
        <v>12001</v>
      </c>
    </row>
    <row r="1934" spans="1:7" x14ac:dyDescent="0.25">
      <c r="A1934" s="29">
        <v>43431</v>
      </c>
      <c r="B1934" s="25">
        <f>SalesAndOrders[[#This Row],[Date]]</f>
        <v>43431</v>
      </c>
      <c r="C1934" s="31" t="s">
        <v>24</v>
      </c>
      <c r="D1934" s="31" t="s">
        <v>19</v>
      </c>
      <c r="E1934" s="31" t="s">
        <v>14</v>
      </c>
      <c r="F1934" s="31">
        <v>197</v>
      </c>
      <c r="G1934" s="33">
        <v>7392</v>
      </c>
    </row>
    <row r="1935" spans="1:7" x14ac:dyDescent="0.25">
      <c r="A1935" s="9">
        <v>43431</v>
      </c>
      <c r="B1935" s="25">
        <f>SalesAndOrders[[#This Row],[Date]]</f>
        <v>43431</v>
      </c>
      <c r="C1935" s="8" t="s">
        <v>10</v>
      </c>
      <c r="D1935" s="8" t="s">
        <v>57</v>
      </c>
      <c r="E1935" s="8" t="s">
        <v>14</v>
      </c>
      <c r="F1935" s="8">
        <v>233</v>
      </c>
      <c r="G1935" s="34">
        <v>11626</v>
      </c>
    </row>
    <row r="1936" spans="1:7" x14ac:dyDescent="0.25">
      <c r="A1936" s="29">
        <v>43431</v>
      </c>
      <c r="B1936" s="25">
        <f>SalesAndOrders[[#This Row],[Date]]</f>
        <v>43431</v>
      </c>
      <c r="C1936" s="31" t="s">
        <v>24</v>
      </c>
      <c r="D1936" s="31" t="s">
        <v>19</v>
      </c>
      <c r="E1936" s="31" t="s">
        <v>14</v>
      </c>
      <c r="F1936" s="31">
        <v>197</v>
      </c>
      <c r="G1936" s="33">
        <v>4567</v>
      </c>
    </row>
    <row r="1937" spans="1:7" x14ac:dyDescent="0.25">
      <c r="A1937" s="9">
        <v>43431</v>
      </c>
      <c r="B1937" s="25">
        <f>SalesAndOrders[[#This Row],[Date]]</f>
        <v>43431</v>
      </c>
      <c r="C1937" s="8" t="s">
        <v>16</v>
      </c>
      <c r="D1937" s="8" t="s">
        <v>19</v>
      </c>
      <c r="E1937" s="8" t="s">
        <v>14</v>
      </c>
      <c r="F1937" s="8">
        <v>49</v>
      </c>
      <c r="G1937" s="34">
        <v>3919</v>
      </c>
    </row>
    <row r="1938" spans="1:7" x14ac:dyDescent="0.25">
      <c r="A1938" s="29">
        <v>43431</v>
      </c>
      <c r="B1938" s="25">
        <f>SalesAndOrders[[#This Row],[Date]]</f>
        <v>43431</v>
      </c>
      <c r="C1938" s="31" t="s">
        <v>16</v>
      </c>
      <c r="D1938" s="31" t="s">
        <v>19</v>
      </c>
      <c r="E1938" s="31" t="s">
        <v>14</v>
      </c>
      <c r="F1938" s="31">
        <v>137</v>
      </c>
      <c r="G1938" s="33">
        <v>3719</v>
      </c>
    </row>
    <row r="1939" spans="1:7" x14ac:dyDescent="0.25">
      <c r="A1939" s="9">
        <v>43431</v>
      </c>
      <c r="B1939" s="25">
        <f>SalesAndOrders[[#This Row],[Date]]</f>
        <v>43431</v>
      </c>
      <c r="C1939" s="8" t="s">
        <v>16</v>
      </c>
      <c r="D1939" s="8" t="s">
        <v>19</v>
      </c>
      <c r="E1939" s="8" t="s">
        <v>14</v>
      </c>
      <c r="F1939" s="8">
        <v>17</v>
      </c>
      <c r="G1939" s="34">
        <v>3254</v>
      </c>
    </row>
    <row r="1940" spans="1:7" x14ac:dyDescent="0.25">
      <c r="A1940" s="29">
        <v>43431</v>
      </c>
      <c r="B1940" s="25">
        <f>SalesAndOrders[[#This Row],[Date]]</f>
        <v>43431</v>
      </c>
      <c r="C1940" s="31" t="s">
        <v>16</v>
      </c>
      <c r="D1940" s="31" t="s">
        <v>19</v>
      </c>
      <c r="E1940" s="31" t="s">
        <v>14</v>
      </c>
      <c r="F1940" s="31">
        <v>133</v>
      </c>
      <c r="G1940" s="33">
        <v>2293</v>
      </c>
    </row>
    <row r="1941" spans="1:7" x14ac:dyDescent="0.25">
      <c r="A1941" s="9">
        <v>43431</v>
      </c>
      <c r="B1941" s="25">
        <f>SalesAndOrders[[#This Row],[Date]]</f>
        <v>43431</v>
      </c>
      <c r="C1941" s="8" t="s">
        <v>16</v>
      </c>
      <c r="D1941" s="8" t="s">
        <v>19</v>
      </c>
      <c r="E1941" s="8" t="s">
        <v>14</v>
      </c>
      <c r="F1941" s="8">
        <v>95</v>
      </c>
      <c r="G1941" s="34">
        <v>1501</v>
      </c>
    </row>
    <row r="1942" spans="1:7" x14ac:dyDescent="0.25">
      <c r="A1942" s="29">
        <v>43431</v>
      </c>
      <c r="B1942" s="25">
        <f>SalesAndOrders[[#This Row],[Date]]</f>
        <v>43431</v>
      </c>
      <c r="C1942" s="31" t="s">
        <v>16</v>
      </c>
      <c r="D1942" s="31" t="s">
        <v>30</v>
      </c>
      <c r="E1942" s="31" t="s">
        <v>14</v>
      </c>
      <c r="F1942" s="31">
        <v>324</v>
      </c>
      <c r="G1942" s="33">
        <v>14121</v>
      </c>
    </row>
    <row r="1943" spans="1:7" x14ac:dyDescent="0.25">
      <c r="A1943" s="9">
        <v>43431</v>
      </c>
      <c r="B1943" s="25">
        <f>SalesAndOrders[[#This Row],[Date]]</f>
        <v>43431</v>
      </c>
      <c r="C1943" s="8" t="s">
        <v>10</v>
      </c>
      <c r="D1943" s="8" t="s">
        <v>30</v>
      </c>
      <c r="E1943" s="8" t="s">
        <v>14</v>
      </c>
      <c r="F1943" s="8">
        <v>459</v>
      </c>
      <c r="G1943" s="34">
        <v>13492</v>
      </c>
    </row>
    <row r="1944" spans="1:7" x14ac:dyDescent="0.25">
      <c r="A1944" s="29">
        <v>43431</v>
      </c>
      <c r="B1944" s="25">
        <f>SalesAndOrders[[#This Row],[Date]]</f>
        <v>43431</v>
      </c>
      <c r="C1944" s="31" t="s">
        <v>10</v>
      </c>
      <c r="D1944" s="31" t="s">
        <v>30</v>
      </c>
      <c r="E1944" s="31" t="s">
        <v>14</v>
      </c>
      <c r="F1944" s="31">
        <v>287</v>
      </c>
      <c r="G1944" s="33">
        <v>13039</v>
      </c>
    </row>
    <row r="1945" spans="1:7" x14ac:dyDescent="0.25">
      <c r="A1945" s="9">
        <v>43431</v>
      </c>
      <c r="B1945" s="25">
        <f>SalesAndOrders[[#This Row],[Date]]</f>
        <v>43431</v>
      </c>
      <c r="C1945" s="8" t="s">
        <v>24</v>
      </c>
      <c r="D1945" s="8" t="s">
        <v>19</v>
      </c>
      <c r="E1945" s="8" t="s">
        <v>14</v>
      </c>
      <c r="F1945" s="8">
        <v>224</v>
      </c>
      <c r="G1945" s="34">
        <v>3077</v>
      </c>
    </row>
    <row r="1946" spans="1:7" x14ac:dyDescent="0.25">
      <c r="A1946" s="29">
        <v>43431</v>
      </c>
      <c r="B1946" s="25">
        <f>SalesAndOrders[[#This Row],[Date]]</f>
        <v>43431</v>
      </c>
      <c r="C1946" s="31" t="s">
        <v>10</v>
      </c>
      <c r="D1946" s="31" t="s">
        <v>30</v>
      </c>
      <c r="E1946" s="31" t="s">
        <v>14</v>
      </c>
      <c r="F1946" s="31">
        <v>521</v>
      </c>
      <c r="G1946" s="33">
        <v>12156</v>
      </c>
    </row>
    <row r="1947" spans="1:7" x14ac:dyDescent="0.25">
      <c r="A1947" s="9">
        <v>43431</v>
      </c>
      <c r="B1947" s="25">
        <f>SalesAndOrders[[#This Row],[Date]]</f>
        <v>43431</v>
      </c>
      <c r="C1947" s="8" t="s">
        <v>24</v>
      </c>
      <c r="D1947" s="8" t="s">
        <v>30</v>
      </c>
      <c r="E1947" s="8" t="s">
        <v>14</v>
      </c>
      <c r="F1947" s="8">
        <v>275</v>
      </c>
      <c r="G1947" s="34">
        <v>8384</v>
      </c>
    </row>
    <row r="1948" spans="1:7" x14ac:dyDescent="0.25">
      <c r="A1948" s="29">
        <v>43431</v>
      </c>
      <c r="B1948" s="25">
        <f>SalesAndOrders[[#This Row],[Date]]</f>
        <v>43431</v>
      </c>
      <c r="C1948" s="31" t="s">
        <v>24</v>
      </c>
      <c r="D1948" s="31" t="s">
        <v>32</v>
      </c>
      <c r="E1948" s="31" t="s">
        <v>33</v>
      </c>
      <c r="F1948" s="31">
        <v>110</v>
      </c>
      <c r="G1948" s="33">
        <v>4253</v>
      </c>
    </row>
    <row r="1949" spans="1:7" x14ac:dyDescent="0.25">
      <c r="A1949" s="9">
        <v>43431</v>
      </c>
      <c r="B1949" s="25">
        <f>SalesAndOrders[[#This Row],[Date]]</f>
        <v>43431</v>
      </c>
      <c r="C1949" s="8" t="s">
        <v>24</v>
      </c>
      <c r="D1949" s="8" t="s">
        <v>32</v>
      </c>
      <c r="E1949" s="8" t="s">
        <v>33</v>
      </c>
      <c r="F1949" s="8">
        <v>249</v>
      </c>
      <c r="G1949" s="34">
        <v>3970</v>
      </c>
    </row>
    <row r="1950" spans="1:7" x14ac:dyDescent="0.25">
      <c r="A1950" s="29">
        <v>43431</v>
      </c>
      <c r="B1950" s="25">
        <f>SalesAndOrders[[#This Row],[Date]]</f>
        <v>43431</v>
      </c>
      <c r="C1950" s="31" t="s">
        <v>24</v>
      </c>
      <c r="D1950" s="31" t="s">
        <v>30</v>
      </c>
      <c r="E1950" s="31" t="s">
        <v>14</v>
      </c>
      <c r="F1950" s="31">
        <v>239</v>
      </c>
      <c r="G1950" s="33">
        <v>5802</v>
      </c>
    </row>
    <row r="1951" spans="1:7" x14ac:dyDescent="0.25">
      <c r="A1951" s="9">
        <v>43431</v>
      </c>
      <c r="B1951" s="25">
        <f>SalesAndOrders[[#This Row],[Date]]</f>
        <v>43431</v>
      </c>
      <c r="C1951" s="8" t="s">
        <v>24</v>
      </c>
      <c r="D1951" s="8" t="s">
        <v>19</v>
      </c>
      <c r="E1951" s="8" t="s">
        <v>14</v>
      </c>
      <c r="F1951" s="8">
        <v>249</v>
      </c>
      <c r="G1951" s="34">
        <v>3785</v>
      </c>
    </row>
    <row r="1952" spans="1:7" x14ac:dyDescent="0.25">
      <c r="A1952" s="29">
        <v>43431</v>
      </c>
      <c r="B1952" s="25">
        <f>SalesAndOrders[[#This Row],[Date]]</f>
        <v>43431</v>
      </c>
      <c r="C1952" s="31" t="s">
        <v>24</v>
      </c>
      <c r="D1952" s="31" t="s">
        <v>30</v>
      </c>
      <c r="E1952" s="31" t="s">
        <v>14</v>
      </c>
      <c r="F1952" s="31">
        <v>140</v>
      </c>
      <c r="G1952" s="33">
        <v>5034</v>
      </c>
    </row>
    <row r="1953" spans="1:7" x14ac:dyDescent="0.25">
      <c r="A1953" s="9">
        <v>43431</v>
      </c>
      <c r="B1953" s="25">
        <f>SalesAndOrders[[#This Row],[Date]]</f>
        <v>43431</v>
      </c>
      <c r="C1953" s="8" t="s">
        <v>16</v>
      </c>
      <c r="D1953" s="8" t="s">
        <v>30</v>
      </c>
      <c r="E1953" s="8" t="s">
        <v>14</v>
      </c>
      <c r="F1953" s="8">
        <v>76</v>
      </c>
      <c r="G1953" s="34">
        <v>4218</v>
      </c>
    </row>
    <row r="1954" spans="1:7" x14ac:dyDescent="0.25">
      <c r="A1954" s="29">
        <v>43431</v>
      </c>
      <c r="B1954" s="25">
        <f>SalesAndOrders[[#This Row],[Date]]</f>
        <v>43431</v>
      </c>
      <c r="C1954" s="31" t="s">
        <v>16</v>
      </c>
      <c r="D1954" s="31" t="s">
        <v>30</v>
      </c>
      <c r="E1954" s="31" t="s">
        <v>14</v>
      </c>
      <c r="F1954" s="31">
        <v>102</v>
      </c>
      <c r="G1954" s="33">
        <v>3593</v>
      </c>
    </row>
    <row r="1955" spans="1:7" x14ac:dyDescent="0.25">
      <c r="A1955" s="9">
        <v>43431</v>
      </c>
      <c r="B1955" s="25">
        <f>SalesAndOrders[[#This Row],[Date]]</f>
        <v>43431</v>
      </c>
      <c r="C1955" s="8" t="s">
        <v>24</v>
      </c>
      <c r="D1955" s="8" t="s">
        <v>30</v>
      </c>
      <c r="E1955" s="8" t="s">
        <v>14</v>
      </c>
      <c r="F1955" s="8">
        <v>101</v>
      </c>
      <c r="G1955" s="34">
        <v>2336</v>
      </c>
    </row>
    <row r="1956" spans="1:7" x14ac:dyDescent="0.25">
      <c r="A1956" s="29">
        <v>43431</v>
      </c>
      <c r="B1956" s="25">
        <f>SalesAndOrders[[#This Row],[Date]]</f>
        <v>43431</v>
      </c>
      <c r="C1956" s="31" t="s">
        <v>24</v>
      </c>
      <c r="D1956" s="31" t="s">
        <v>32</v>
      </c>
      <c r="E1956" s="31" t="s">
        <v>33</v>
      </c>
      <c r="F1956" s="31">
        <v>171</v>
      </c>
      <c r="G1956" s="33">
        <v>9404</v>
      </c>
    </row>
    <row r="1957" spans="1:7" x14ac:dyDescent="0.25">
      <c r="A1957" s="9">
        <v>43431</v>
      </c>
      <c r="B1957" s="25">
        <f>SalesAndOrders[[#This Row],[Date]]</f>
        <v>43431</v>
      </c>
      <c r="C1957" s="8" t="s">
        <v>24</v>
      </c>
      <c r="D1957" s="8" t="s">
        <v>32</v>
      </c>
      <c r="E1957" s="8" t="s">
        <v>33</v>
      </c>
      <c r="F1957" s="8">
        <v>116</v>
      </c>
      <c r="G1957" s="34">
        <v>4600</v>
      </c>
    </row>
    <row r="1958" spans="1:7" x14ac:dyDescent="0.25">
      <c r="A1958" s="29">
        <v>43431</v>
      </c>
      <c r="B1958" s="25">
        <f>SalesAndOrders[[#This Row],[Date]]</f>
        <v>43431</v>
      </c>
      <c r="C1958" s="31" t="s">
        <v>24</v>
      </c>
      <c r="D1958" s="31" t="s">
        <v>32</v>
      </c>
      <c r="E1958" s="31" t="s">
        <v>33</v>
      </c>
      <c r="F1958" s="31">
        <v>216</v>
      </c>
      <c r="G1958" s="33">
        <v>4532</v>
      </c>
    </row>
    <row r="1959" spans="1:7" x14ac:dyDescent="0.25">
      <c r="A1959" s="9">
        <v>43431</v>
      </c>
      <c r="B1959" s="25">
        <f>SalesAndOrders[[#This Row],[Date]]</f>
        <v>43431</v>
      </c>
      <c r="C1959" s="8" t="s">
        <v>16</v>
      </c>
      <c r="D1959" s="8" t="s">
        <v>32</v>
      </c>
      <c r="E1959" s="8" t="s">
        <v>33</v>
      </c>
      <c r="F1959" s="8">
        <v>260</v>
      </c>
      <c r="G1959" s="34">
        <v>4353</v>
      </c>
    </row>
    <row r="1960" spans="1:7" x14ac:dyDescent="0.25">
      <c r="A1960" s="29">
        <v>43431</v>
      </c>
      <c r="B1960" s="25">
        <f>SalesAndOrders[[#This Row],[Date]]</f>
        <v>43431</v>
      </c>
      <c r="C1960" s="31" t="s">
        <v>16</v>
      </c>
      <c r="D1960" s="31" t="s">
        <v>32</v>
      </c>
      <c r="E1960" s="31" t="s">
        <v>33</v>
      </c>
      <c r="F1960" s="31">
        <v>17</v>
      </c>
      <c r="G1960" s="33">
        <v>2816</v>
      </c>
    </row>
    <row r="1961" spans="1:7" x14ac:dyDescent="0.25">
      <c r="A1961" s="9">
        <v>43431</v>
      </c>
      <c r="B1961" s="25">
        <f>SalesAndOrders[[#This Row],[Date]]</f>
        <v>43431</v>
      </c>
      <c r="C1961" s="8" t="s">
        <v>16</v>
      </c>
      <c r="D1961" s="8" t="s">
        <v>32</v>
      </c>
      <c r="E1961" s="8" t="s">
        <v>33</v>
      </c>
      <c r="F1961" s="8">
        <v>118</v>
      </c>
      <c r="G1961" s="34">
        <v>2740</v>
      </c>
    </row>
    <row r="1962" spans="1:7" x14ac:dyDescent="0.25">
      <c r="A1962" s="29">
        <v>43431</v>
      </c>
      <c r="B1962" s="25">
        <f>SalesAndOrders[[#This Row],[Date]]</f>
        <v>43431</v>
      </c>
      <c r="C1962" s="31" t="s">
        <v>24</v>
      </c>
      <c r="D1962" s="31" t="s">
        <v>32</v>
      </c>
      <c r="E1962" s="31" t="s">
        <v>33</v>
      </c>
      <c r="F1962" s="31">
        <v>72</v>
      </c>
      <c r="G1962" s="33">
        <v>2698</v>
      </c>
    </row>
    <row r="1963" spans="1:7" x14ac:dyDescent="0.25">
      <c r="A1963" s="9">
        <v>43431</v>
      </c>
      <c r="B1963" s="25">
        <f>SalesAndOrders[[#This Row],[Date]]</f>
        <v>43431</v>
      </c>
      <c r="C1963" s="8" t="s">
        <v>16</v>
      </c>
      <c r="D1963" s="8" t="s">
        <v>32</v>
      </c>
      <c r="E1963" s="8" t="s">
        <v>33</v>
      </c>
      <c r="F1963" s="8">
        <v>143</v>
      </c>
      <c r="G1963" s="34">
        <v>2565</v>
      </c>
    </row>
    <row r="1964" spans="1:7" x14ac:dyDescent="0.25">
      <c r="A1964" s="29">
        <v>43431</v>
      </c>
      <c r="B1964" s="25">
        <f>SalesAndOrders[[#This Row],[Date]]</f>
        <v>43431</v>
      </c>
      <c r="C1964" s="31" t="s">
        <v>16</v>
      </c>
      <c r="D1964" s="31" t="s">
        <v>32</v>
      </c>
      <c r="E1964" s="31" t="s">
        <v>33</v>
      </c>
      <c r="F1964" s="31">
        <v>66</v>
      </c>
      <c r="G1964" s="33">
        <v>1734</v>
      </c>
    </row>
    <row r="1965" spans="1:7" x14ac:dyDescent="0.25">
      <c r="A1965" s="9">
        <v>43431</v>
      </c>
      <c r="B1965" s="25">
        <f>SalesAndOrders[[#This Row],[Date]]</f>
        <v>43431</v>
      </c>
      <c r="C1965" s="8" t="s">
        <v>16</v>
      </c>
      <c r="D1965" s="8" t="s">
        <v>32</v>
      </c>
      <c r="E1965" s="8" t="s">
        <v>33</v>
      </c>
      <c r="F1965" s="8">
        <v>64</v>
      </c>
      <c r="G1965" s="34">
        <v>1429</v>
      </c>
    </row>
    <row r="1966" spans="1:7" x14ac:dyDescent="0.25">
      <c r="A1966" s="29">
        <v>43431</v>
      </c>
      <c r="B1966" s="25">
        <f>SalesAndOrders[[#This Row],[Date]]</f>
        <v>43431</v>
      </c>
      <c r="C1966" s="31" t="s">
        <v>10</v>
      </c>
      <c r="D1966" s="31" t="s">
        <v>39</v>
      </c>
      <c r="E1966" s="31" t="s">
        <v>33</v>
      </c>
      <c r="F1966" s="31">
        <v>484</v>
      </c>
      <c r="G1966" s="33">
        <v>17203</v>
      </c>
    </row>
    <row r="1967" spans="1:7" x14ac:dyDescent="0.25">
      <c r="A1967" s="9">
        <v>43431</v>
      </c>
      <c r="B1967" s="25">
        <f>SalesAndOrders[[#This Row],[Date]]</f>
        <v>43431</v>
      </c>
      <c r="C1967" s="8" t="s">
        <v>10</v>
      </c>
      <c r="D1967" s="8" t="s">
        <v>39</v>
      </c>
      <c r="E1967" s="8" t="s">
        <v>33</v>
      </c>
      <c r="F1967" s="8">
        <v>386</v>
      </c>
      <c r="G1967" s="34">
        <v>14511</v>
      </c>
    </row>
    <row r="1968" spans="1:7" x14ac:dyDescent="0.25">
      <c r="A1968" s="29">
        <v>43431</v>
      </c>
      <c r="B1968" s="25">
        <f>SalesAndOrders[[#This Row],[Date]]</f>
        <v>43431</v>
      </c>
      <c r="C1968" s="31" t="s">
        <v>10</v>
      </c>
      <c r="D1968" s="31" t="s">
        <v>39</v>
      </c>
      <c r="E1968" s="31" t="s">
        <v>33</v>
      </c>
      <c r="F1968" s="31">
        <v>512</v>
      </c>
      <c r="G1968" s="33">
        <v>12201</v>
      </c>
    </row>
    <row r="1969" spans="1:7" x14ac:dyDescent="0.25">
      <c r="A1969" s="9">
        <v>43431</v>
      </c>
      <c r="B1969" s="25">
        <f>SalesAndOrders[[#This Row],[Date]]</f>
        <v>43431</v>
      </c>
      <c r="C1969" s="8" t="s">
        <v>16</v>
      </c>
      <c r="D1969" s="8" t="s">
        <v>39</v>
      </c>
      <c r="E1969" s="8" t="s">
        <v>33</v>
      </c>
      <c r="F1969" s="8">
        <v>80</v>
      </c>
      <c r="G1969" s="34">
        <v>6778</v>
      </c>
    </row>
    <row r="1970" spans="1:7" x14ac:dyDescent="0.25">
      <c r="A1970" s="29">
        <v>43431</v>
      </c>
      <c r="B1970" s="25">
        <f>SalesAndOrders[[#This Row],[Date]]</f>
        <v>43431</v>
      </c>
      <c r="C1970" s="31" t="s">
        <v>16</v>
      </c>
      <c r="D1970" s="31" t="s">
        <v>39</v>
      </c>
      <c r="E1970" s="31" t="s">
        <v>33</v>
      </c>
      <c r="F1970" s="31">
        <v>231</v>
      </c>
      <c r="G1970" s="33">
        <v>6232</v>
      </c>
    </row>
    <row r="1971" spans="1:7" x14ac:dyDescent="0.25">
      <c r="A1971" s="9">
        <v>43431</v>
      </c>
      <c r="B1971" s="25">
        <f>SalesAndOrders[[#This Row],[Date]]</f>
        <v>43431</v>
      </c>
      <c r="C1971" s="8" t="s">
        <v>24</v>
      </c>
      <c r="D1971" s="8" t="s">
        <v>39</v>
      </c>
      <c r="E1971" s="8" t="s">
        <v>33</v>
      </c>
      <c r="F1971" s="8">
        <v>54</v>
      </c>
      <c r="G1971" s="34">
        <v>6190</v>
      </c>
    </row>
    <row r="1972" spans="1:7" x14ac:dyDescent="0.25">
      <c r="A1972" s="29">
        <v>43431</v>
      </c>
      <c r="B1972" s="25">
        <f>SalesAndOrders[[#This Row],[Date]]</f>
        <v>43431</v>
      </c>
      <c r="C1972" s="31" t="s">
        <v>10</v>
      </c>
      <c r="D1972" s="31" t="s">
        <v>39</v>
      </c>
      <c r="E1972" s="31" t="s">
        <v>33</v>
      </c>
      <c r="F1972" s="31">
        <v>464</v>
      </c>
      <c r="G1972" s="33">
        <v>5418</v>
      </c>
    </row>
    <row r="1973" spans="1:7" x14ac:dyDescent="0.25">
      <c r="A1973" s="9">
        <v>43431</v>
      </c>
      <c r="B1973" s="25">
        <f>SalesAndOrders[[#This Row],[Date]]</f>
        <v>43431</v>
      </c>
      <c r="C1973" s="8" t="s">
        <v>24</v>
      </c>
      <c r="D1973" s="8" t="s">
        <v>39</v>
      </c>
      <c r="E1973" s="8" t="s">
        <v>33</v>
      </c>
      <c r="F1973" s="8">
        <v>293</v>
      </c>
      <c r="G1973" s="34">
        <v>5171</v>
      </c>
    </row>
    <row r="1974" spans="1:7" x14ac:dyDescent="0.25">
      <c r="A1974" s="29">
        <v>43431</v>
      </c>
      <c r="B1974" s="25">
        <f>SalesAndOrders[[#This Row],[Date]]</f>
        <v>43431</v>
      </c>
      <c r="C1974" s="31" t="s">
        <v>24</v>
      </c>
      <c r="D1974" s="31" t="s">
        <v>39</v>
      </c>
      <c r="E1974" s="31" t="s">
        <v>33</v>
      </c>
      <c r="F1974" s="31">
        <v>277</v>
      </c>
      <c r="G1974" s="33">
        <v>4633</v>
      </c>
    </row>
    <row r="1975" spans="1:7" x14ac:dyDescent="0.25">
      <c r="A1975" s="9">
        <v>43431</v>
      </c>
      <c r="B1975" s="25">
        <f>SalesAndOrders[[#This Row],[Date]]</f>
        <v>43431</v>
      </c>
      <c r="C1975" s="8" t="s">
        <v>16</v>
      </c>
      <c r="D1975" s="8" t="s">
        <v>39</v>
      </c>
      <c r="E1975" s="8" t="s">
        <v>33</v>
      </c>
      <c r="F1975" s="8">
        <v>142</v>
      </c>
      <c r="G1975" s="34">
        <v>4334</v>
      </c>
    </row>
    <row r="1976" spans="1:7" x14ac:dyDescent="0.25">
      <c r="A1976" s="29">
        <v>43431</v>
      </c>
      <c r="B1976" s="25">
        <f>SalesAndOrders[[#This Row],[Date]]</f>
        <v>43431</v>
      </c>
      <c r="C1976" s="31" t="s">
        <v>24</v>
      </c>
      <c r="D1976" s="31" t="s">
        <v>39</v>
      </c>
      <c r="E1976" s="31" t="s">
        <v>33</v>
      </c>
      <c r="F1976" s="31">
        <v>88</v>
      </c>
      <c r="G1976" s="33">
        <v>4027</v>
      </c>
    </row>
    <row r="1977" spans="1:7" x14ac:dyDescent="0.25">
      <c r="A1977" s="9">
        <v>43431</v>
      </c>
      <c r="B1977" s="25">
        <f>SalesAndOrders[[#This Row],[Date]]</f>
        <v>43431</v>
      </c>
      <c r="C1977" s="8" t="s">
        <v>24</v>
      </c>
      <c r="D1977" s="8" t="s">
        <v>39</v>
      </c>
      <c r="E1977" s="8" t="s">
        <v>33</v>
      </c>
      <c r="F1977" s="8">
        <v>78</v>
      </c>
      <c r="G1977" s="34">
        <v>3213</v>
      </c>
    </row>
    <row r="1978" spans="1:7" x14ac:dyDescent="0.25">
      <c r="A1978" s="29">
        <v>43431</v>
      </c>
      <c r="B1978" s="25">
        <f>SalesAndOrders[[#This Row],[Date]]</f>
        <v>43431</v>
      </c>
      <c r="C1978" s="31" t="s">
        <v>10</v>
      </c>
      <c r="D1978" s="31" t="s">
        <v>2724</v>
      </c>
      <c r="E1978" s="31" t="s">
        <v>33</v>
      </c>
      <c r="F1978" s="31">
        <v>177</v>
      </c>
      <c r="G1978" s="33">
        <v>18884</v>
      </c>
    </row>
    <row r="1979" spans="1:7" x14ac:dyDescent="0.25">
      <c r="A1979" s="9">
        <v>43431</v>
      </c>
      <c r="B1979" s="25">
        <f>SalesAndOrders[[#This Row],[Date]]</f>
        <v>43431</v>
      </c>
      <c r="C1979" s="8" t="s">
        <v>10</v>
      </c>
      <c r="D1979" s="8" t="s">
        <v>2724</v>
      </c>
      <c r="E1979" s="8" t="s">
        <v>33</v>
      </c>
      <c r="F1979" s="8">
        <v>236</v>
      </c>
      <c r="G1979" s="34">
        <v>18565</v>
      </c>
    </row>
    <row r="1980" spans="1:7" x14ac:dyDescent="0.25">
      <c r="A1980" s="29">
        <v>43431</v>
      </c>
      <c r="B1980" s="25">
        <f>SalesAndOrders[[#This Row],[Date]]</f>
        <v>43431</v>
      </c>
      <c r="C1980" s="31" t="s">
        <v>10</v>
      </c>
      <c r="D1980" s="31" t="s">
        <v>2724</v>
      </c>
      <c r="E1980" s="31" t="s">
        <v>33</v>
      </c>
      <c r="F1980" s="31">
        <v>355</v>
      </c>
      <c r="G1980" s="33">
        <v>15048</v>
      </c>
    </row>
    <row r="1981" spans="1:7" x14ac:dyDescent="0.25">
      <c r="A1981" s="9">
        <v>43431</v>
      </c>
      <c r="B1981" s="25">
        <f>SalesAndOrders[[#This Row],[Date]]</f>
        <v>43431</v>
      </c>
      <c r="C1981" s="8" t="s">
        <v>10</v>
      </c>
      <c r="D1981" s="8" t="s">
        <v>2724</v>
      </c>
      <c r="E1981" s="8" t="s">
        <v>33</v>
      </c>
      <c r="F1981" s="8">
        <v>543</v>
      </c>
      <c r="G1981" s="34">
        <v>12961</v>
      </c>
    </row>
    <row r="1982" spans="1:7" x14ac:dyDescent="0.25">
      <c r="A1982" s="29">
        <v>43431</v>
      </c>
      <c r="B1982" s="25">
        <f>SalesAndOrders[[#This Row],[Date]]</f>
        <v>43431</v>
      </c>
      <c r="C1982" s="31" t="s">
        <v>24</v>
      </c>
      <c r="D1982" s="31" t="s">
        <v>2724</v>
      </c>
      <c r="E1982" s="31" t="s">
        <v>33</v>
      </c>
      <c r="F1982" s="31">
        <v>53</v>
      </c>
      <c r="G1982" s="33">
        <v>10929</v>
      </c>
    </row>
    <row r="1983" spans="1:7" x14ac:dyDescent="0.25">
      <c r="A1983" s="9">
        <v>43431</v>
      </c>
      <c r="B1983" s="25">
        <f>SalesAndOrders[[#This Row],[Date]]</f>
        <v>43431</v>
      </c>
      <c r="C1983" s="8" t="s">
        <v>10</v>
      </c>
      <c r="D1983" s="8" t="s">
        <v>2724</v>
      </c>
      <c r="E1983" s="8" t="s">
        <v>33</v>
      </c>
      <c r="F1983" s="8">
        <v>360</v>
      </c>
      <c r="G1983" s="34">
        <v>10808</v>
      </c>
    </row>
    <row r="1984" spans="1:7" x14ac:dyDescent="0.25">
      <c r="A1984" s="29">
        <v>43431</v>
      </c>
      <c r="B1984" s="25">
        <f>SalesAndOrders[[#This Row],[Date]]</f>
        <v>43431</v>
      </c>
      <c r="C1984" s="31" t="s">
        <v>16</v>
      </c>
      <c r="D1984" s="31" t="s">
        <v>2724</v>
      </c>
      <c r="E1984" s="31" t="s">
        <v>33</v>
      </c>
      <c r="F1984" s="31">
        <v>59</v>
      </c>
      <c r="G1984" s="33">
        <v>7491</v>
      </c>
    </row>
    <row r="1985" spans="1:7" x14ac:dyDescent="0.25">
      <c r="A1985" s="9">
        <v>43431</v>
      </c>
      <c r="B1985" s="25">
        <f>SalesAndOrders[[#This Row],[Date]]</f>
        <v>43431</v>
      </c>
      <c r="C1985" s="8" t="s">
        <v>24</v>
      </c>
      <c r="D1985" s="8" t="s">
        <v>2724</v>
      </c>
      <c r="E1985" s="8" t="s">
        <v>33</v>
      </c>
      <c r="F1985" s="8">
        <v>75</v>
      </c>
      <c r="G1985" s="34">
        <v>6968</v>
      </c>
    </row>
    <row r="1986" spans="1:7" x14ac:dyDescent="0.25">
      <c r="A1986" s="29">
        <v>43431</v>
      </c>
      <c r="B1986" s="25">
        <f>SalesAndOrders[[#This Row],[Date]]</f>
        <v>43431</v>
      </c>
      <c r="C1986" s="31" t="s">
        <v>24</v>
      </c>
      <c r="D1986" s="31" t="s">
        <v>2724</v>
      </c>
      <c r="E1986" s="31" t="s">
        <v>33</v>
      </c>
      <c r="F1986" s="31">
        <v>81</v>
      </c>
      <c r="G1986" s="33">
        <v>5823</v>
      </c>
    </row>
    <row r="1987" spans="1:7" x14ac:dyDescent="0.25">
      <c r="A1987" s="9">
        <v>43431</v>
      </c>
      <c r="B1987" s="25">
        <f>SalesAndOrders[[#This Row],[Date]]</f>
        <v>43431</v>
      </c>
      <c r="C1987" s="8" t="s">
        <v>16</v>
      </c>
      <c r="D1987" s="8" t="s">
        <v>2724</v>
      </c>
      <c r="E1987" s="8" t="s">
        <v>33</v>
      </c>
      <c r="F1987" s="8">
        <v>90</v>
      </c>
      <c r="G1987" s="34">
        <v>5632</v>
      </c>
    </row>
    <row r="1988" spans="1:7" x14ac:dyDescent="0.25">
      <c r="A1988" s="29">
        <v>43431</v>
      </c>
      <c r="B1988" s="25">
        <f>SalesAndOrders[[#This Row],[Date]]</f>
        <v>43431</v>
      </c>
      <c r="C1988" s="31" t="s">
        <v>10</v>
      </c>
      <c r="D1988" s="31" t="s">
        <v>2724</v>
      </c>
      <c r="E1988" s="31" t="s">
        <v>33</v>
      </c>
      <c r="F1988" s="31">
        <v>143</v>
      </c>
      <c r="G1988" s="33">
        <v>4753</v>
      </c>
    </row>
    <row r="1989" spans="1:7" x14ac:dyDescent="0.25">
      <c r="A1989" s="9">
        <v>43431</v>
      </c>
      <c r="B1989" s="25">
        <f>SalesAndOrders[[#This Row],[Date]]</f>
        <v>43431</v>
      </c>
      <c r="C1989" s="8" t="s">
        <v>24</v>
      </c>
      <c r="D1989" s="8" t="s">
        <v>2724</v>
      </c>
      <c r="E1989" s="8" t="s">
        <v>33</v>
      </c>
      <c r="F1989" s="8">
        <v>111</v>
      </c>
      <c r="G1989" s="34">
        <v>3601</v>
      </c>
    </row>
    <row r="1990" spans="1:7" x14ac:dyDescent="0.25">
      <c r="A1990" s="29">
        <v>43431</v>
      </c>
      <c r="B1990" s="25">
        <f>SalesAndOrders[[#This Row],[Date]]</f>
        <v>43431</v>
      </c>
      <c r="C1990" s="31" t="s">
        <v>24</v>
      </c>
      <c r="D1990" s="31" t="s">
        <v>2724</v>
      </c>
      <c r="E1990" s="31" t="s">
        <v>33</v>
      </c>
      <c r="F1990" s="31">
        <v>250</v>
      </c>
      <c r="G1990" s="33">
        <v>3106</v>
      </c>
    </row>
    <row r="1991" spans="1:7" x14ac:dyDescent="0.25">
      <c r="A1991" s="9">
        <v>43431</v>
      </c>
      <c r="B1991" s="25">
        <f>SalesAndOrders[[#This Row],[Date]]</f>
        <v>43431</v>
      </c>
      <c r="C1991" s="8" t="s">
        <v>24</v>
      </c>
      <c r="D1991" s="8" t="s">
        <v>57</v>
      </c>
      <c r="E1991" s="8" t="s">
        <v>14</v>
      </c>
      <c r="F1991" s="8">
        <v>260</v>
      </c>
      <c r="G1991" s="34">
        <v>9135</v>
      </c>
    </row>
    <row r="1992" spans="1:7" x14ac:dyDescent="0.25">
      <c r="A1992" s="29">
        <v>43431</v>
      </c>
      <c r="B1992" s="25">
        <f>SalesAndOrders[[#This Row],[Date]]</f>
        <v>43431</v>
      </c>
      <c r="C1992" s="31" t="s">
        <v>24</v>
      </c>
      <c r="D1992" s="31" t="s">
        <v>57</v>
      </c>
      <c r="E1992" s="31" t="s">
        <v>14</v>
      </c>
      <c r="F1992" s="31">
        <v>190</v>
      </c>
      <c r="G1992" s="33">
        <v>8555</v>
      </c>
    </row>
    <row r="1993" spans="1:7" x14ac:dyDescent="0.25">
      <c r="A1993" s="9">
        <v>43431</v>
      </c>
      <c r="B1993" s="25">
        <f>SalesAndOrders[[#This Row],[Date]]</f>
        <v>43431</v>
      </c>
      <c r="C1993" s="8" t="s">
        <v>24</v>
      </c>
      <c r="D1993" s="8" t="s">
        <v>57</v>
      </c>
      <c r="E1993" s="8" t="s">
        <v>14</v>
      </c>
      <c r="F1993" s="8">
        <v>115</v>
      </c>
      <c r="G1993" s="34">
        <v>6838</v>
      </c>
    </row>
    <row r="1994" spans="1:7" x14ac:dyDescent="0.25">
      <c r="A1994" s="29">
        <v>43431</v>
      </c>
      <c r="B1994" s="25">
        <f>SalesAndOrders[[#This Row],[Date]]</f>
        <v>43431</v>
      </c>
      <c r="C1994" s="31" t="s">
        <v>24</v>
      </c>
      <c r="D1994" s="31" t="s">
        <v>57</v>
      </c>
      <c r="E1994" s="31" t="s">
        <v>14</v>
      </c>
      <c r="F1994" s="31">
        <v>75</v>
      </c>
      <c r="G1994" s="33">
        <v>5645</v>
      </c>
    </row>
    <row r="1995" spans="1:7" x14ac:dyDescent="0.25">
      <c r="A1995" s="9">
        <v>43431</v>
      </c>
      <c r="B1995" s="25">
        <f>SalesAndOrders[[#This Row],[Date]]</f>
        <v>43431</v>
      </c>
      <c r="C1995" s="8" t="s">
        <v>24</v>
      </c>
      <c r="D1995" s="8" t="s">
        <v>57</v>
      </c>
      <c r="E1995" s="8" t="s">
        <v>14</v>
      </c>
      <c r="F1995" s="8">
        <v>258</v>
      </c>
      <c r="G1995" s="34">
        <v>5583</v>
      </c>
    </row>
    <row r="1996" spans="1:7" x14ac:dyDescent="0.25">
      <c r="A1996" s="29">
        <v>43431</v>
      </c>
      <c r="B1996" s="25">
        <f>SalesAndOrders[[#This Row],[Date]]</f>
        <v>43431</v>
      </c>
      <c r="C1996" s="31" t="s">
        <v>24</v>
      </c>
      <c r="D1996" s="31" t="s">
        <v>57</v>
      </c>
      <c r="E1996" s="31" t="s">
        <v>14</v>
      </c>
      <c r="F1996" s="31">
        <v>299</v>
      </c>
      <c r="G1996" s="33">
        <v>5460</v>
      </c>
    </row>
    <row r="1997" spans="1:7" x14ac:dyDescent="0.25">
      <c r="A1997" s="9">
        <v>43431</v>
      </c>
      <c r="B1997" s="25">
        <f>SalesAndOrders[[#This Row],[Date]]</f>
        <v>43431</v>
      </c>
      <c r="C1997" s="8" t="s">
        <v>16</v>
      </c>
      <c r="D1997" s="8" t="s">
        <v>57</v>
      </c>
      <c r="E1997" s="8" t="s">
        <v>14</v>
      </c>
      <c r="F1997" s="8">
        <v>32</v>
      </c>
      <c r="G1997" s="34">
        <v>5120</v>
      </c>
    </row>
    <row r="1998" spans="1:7" x14ac:dyDescent="0.25">
      <c r="A1998" s="29">
        <v>43431</v>
      </c>
      <c r="B1998" s="25">
        <f>SalesAndOrders[[#This Row],[Date]]</f>
        <v>43431</v>
      </c>
      <c r="C1998" s="31" t="s">
        <v>16</v>
      </c>
      <c r="D1998" s="31" t="s">
        <v>57</v>
      </c>
      <c r="E1998" s="31" t="s">
        <v>14</v>
      </c>
      <c r="F1998" s="31">
        <v>107</v>
      </c>
      <c r="G1998" s="33">
        <v>4694</v>
      </c>
    </row>
    <row r="1999" spans="1:7" x14ac:dyDescent="0.25">
      <c r="A1999" s="9">
        <v>43431</v>
      </c>
      <c r="B1999" s="25">
        <f>SalesAndOrders[[#This Row],[Date]]</f>
        <v>43431</v>
      </c>
      <c r="C1999" s="8" t="s">
        <v>16</v>
      </c>
      <c r="D1999" s="8" t="s">
        <v>57</v>
      </c>
      <c r="E1999" s="8" t="s">
        <v>14</v>
      </c>
      <c r="F1999" s="8">
        <v>67</v>
      </c>
      <c r="G1999" s="34">
        <v>4441</v>
      </c>
    </row>
    <row r="2000" spans="1:7" x14ac:dyDescent="0.25">
      <c r="A2000" s="29">
        <v>43431</v>
      </c>
      <c r="B2000" s="25">
        <f>SalesAndOrders[[#This Row],[Date]]</f>
        <v>43431</v>
      </c>
      <c r="C2000" s="31" t="s">
        <v>24</v>
      </c>
      <c r="D2000" s="31" t="s">
        <v>57</v>
      </c>
      <c r="E2000" s="31" t="s">
        <v>14</v>
      </c>
      <c r="F2000" s="31">
        <v>154</v>
      </c>
      <c r="G2000" s="33">
        <v>2429</v>
      </c>
    </row>
    <row r="2001" spans="1:7" x14ac:dyDescent="0.25">
      <c r="A2001" s="9">
        <v>43431</v>
      </c>
      <c r="B2001" s="25">
        <f>SalesAndOrders[[#This Row],[Date]]</f>
        <v>43431</v>
      </c>
      <c r="C2001" s="8" t="s">
        <v>10</v>
      </c>
      <c r="D2001" s="8" t="s">
        <v>57</v>
      </c>
      <c r="E2001" s="8" t="s">
        <v>14</v>
      </c>
      <c r="F2001" s="8">
        <v>83</v>
      </c>
      <c r="G2001" s="34">
        <v>3390</v>
      </c>
    </row>
    <row r="2002" spans="1:7" x14ac:dyDescent="0.25">
      <c r="A2002" s="29">
        <v>43431</v>
      </c>
      <c r="B2002" s="25">
        <f>SalesAndOrders[[#This Row],[Date]]</f>
        <v>43431</v>
      </c>
      <c r="C2002" s="31" t="s">
        <v>10</v>
      </c>
      <c r="D2002" s="31" t="s">
        <v>60</v>
      </c>
      <c r="E2002" s="31" t="s">
        <v>33</v>
      </c>
      <c r="F2002" s="31">
        <v>249</v>
      </c>
      <c r="G2002" s="33">
        <v>19021</v>
      </c>
    </row>
    <row r="2003" spans="1:7" x14ac:dyDescent="0.25">
      <c r="A2003" s="9">
        <v>43431</v>
      </c>
      <c r="B2003" s="25">
        <f>SalesAndOrders[[#This Row],[Date]]</f>
        <v>43431</v>
      </c>
      <c r="C2003" s="8" t="s">
        <v>10</v>
      </c>
      <c r="D2003" s="8" t="s">
        <v>60</v>
      </c>
      <c r="E2003" s="8" t="s">
        <v>33</v>
      </c>
      <c r="F2003" s="8">
        <v>153</v>
      </c>
      <c r="G2003" s="34">
        <v>16169</v>
      </c>
    </row>
    <row r="2004" spans="1:7" x14ac:dyDescent="0.25">
      <c r="A2004" s="29">
        <v>43431</v>
      </c>
      <c r="B2004" s="25">
        <f>SalesAndOrders[[#This Row],[Date]]</f>
        <v>43431</v>
      </c>
      <c r="C2004" s="31" t="s">
        <v>10</v>
      </c>
      <c r="D2004" s="31" t="s">
        <v>60</v>
      </c>
      <c r="E2004" s="31" t="s">
        <v>33</v>
      </c>
      <c r="F2004" s="31">
        <v>339</v>
      </c>
      <c r="G2004" s="33">
        <v>11440</v>
      </c>
    </row>
    <row r="2005" spans="1:7" x14ac:dyDescent="0.25">
      <c r="A2005" s="9">
        <v>43431</v>
      </c>
      <c r="B2005" s="25">
        <f>SalesAndOrders[[#This Row],[Date]]</f>
        <v>43431</v>
      </c>
      <c r="C2005" s="8" t="s">
        <v>10</v>
      </c>
      <c r="D2005" s="8" t="s">
        <v>60</v>
      </c>
      <c r="E2005" s="8" t="s">
        <v>33</v>
      </c>
      <c r="F2005" s="8">
        <v>163</v>
      </c>
      <c r="G2005" s="34">
        <v>9123</v>
      </c>
    </row>
    <row r="2006" spans="1:7" x14ac:dyDescent="0.25">
      <c r="A2006" s="29">
        <v>43431</v>
      </c>
      <c r="B2006" s="25">
        <f>SalesAndOrders[[#This Row],[Date]]</f>
        <v>43431</v>
      </c>
      <c r="C2006" s="31" t="s">
        <v>16</v>
      </c>
      <c r="D2006" s="31" t="s">
        <v>32</v>
      </c>
      <c r="E2006" s="31" t="s">
        <v>33</v>
      </c>
      <c r="F2006" s="31">
        <v>34</v>
      </c>
      <c r="G2006" s="33">
        <v>1278</v>
      </c>
    </row>
    <row r="2007" spans="1:7" x14ac:dyDescent="0.25">
      <c r="A2007" s="9">
        <v>43431</v>
      </c>
      <c r="B2007" s="25">
        <f>SalesAndOrders[[#This Row],[Date]]</f>
        <v>43431</v>
      </c>
      <c r="C2007" s="8" t="s">
        <v>16</v>
      </c>
      <c r="D2007" s="8" t="s">
        <v>60</v>
      </c>
      <c r="E2007" s="8" t="s">
        <v>33</v>
      </c>
      <c r="F2007" s="8">
        <v>296</v>
      </c>
      <c r="G2007" s="34">
        <v>4890</v>
      </c>
    </row>
    <row r="2008" spans="1:7" x14ac:dyDescent="0.25">
      <c r="A2008" s="29">
        <v>43431</v>
      </c>
      <c r="B2008" s="25">
        <f>SalesAndOrders[[#This Row],[Date]]</f>
        <v>43431</v>
      </c>
      <c r="C2008" s="31" t="s">
        <v>24</v>
      </c>
      <c r="D2008" s="31" t="s">
        <v>60</v>
      </c>
      <c r="E2008" s="31" t="s">
        <v>33</v>
      </c>
      <c r="F2008" s="31">
        <v>146</v>
      </c>
      <c r="G2008" s="33">
        <v>4227</v>
      </c>
    </row>
    <row r="2009" spans="1:7" x14ac:dyDescent="0.25">
      <c r="A2009" s="9">
        <v>43431</v>
      </c>
      <c r="B2009" s="25">
        <f>SalesAndOrders[[#This Row],[Date]]</f>
        <v>43431</v>
      </c>
      <c r="C2009" s="8" t="s">
        <v>24</v>
      </c>
      <c r="D2009" s="8" t="s">
        <v>60</v>
      </c>
      <c r="E2009" s="8" t="s">
        <v>33</v>
      </c>
      <c r="F2009" s="8">
        <v>131</v>
      </c>
      <c r="G2009" s="34">
        <v>2021</v>
      </c>
    </row>
    <row r="2010" spans="1:7" x14ac:dyDescent="0.25">
      <c r="A2010" s="29">
        <v>43431</v>
      </c>
      <c r="B2010" s="25">
        <f>SalesAndOrders[[#This Row],[Date]]</f>
        <v>43431</v>
      </c>
      <c r="C2010" s="31" t="s">
        <v>10</v>
      </c>
      <c r="D2010" s="31" t="s">
        <v>67</v>
      </c>
      <c r="E2010" s="31" t="s">
        <v>33</v>
      </c>
      <c r="F2010" s="31">
        <v>576</v>
      </c>
      <c r="G2010" s="33">
        <v>14576</v>
      </c>
    </row>
    <row r="2011" spans="1:7" x14ac:dyDescent="0.25">
      <c r="A2011" s="9">
        <v>43431</v>
      </c>
      <c r="B2011" s="25">
        <f>SalesAndOrders[[#This Row],[Date]]</f>
        <v>43431</v>
      </c>
      <c r="C2011" s="8" t="s">
        <v>16</v>
      </c>
      <c r="D2011" s="8" t="s">
        <v>67</v>
      </c>
      <c r="E2011" s="8" t="s">
        <v>33</v>
      </c>
      <c r="F2011" s="8">
        <v>42</v>
      </c>
      <c r="G2011" s="34">
        <v>6452</v>
      </c>
    </row>
    <row r="2012" spans="1:7" x14ac:dyDescent="0.25">
      <c r="A2012" s="29">
        <v>43431</v>
      </c>
      <c r="B2012" s="25">
        <f>SalesAndOrders[[#This Row],[Date]]</f>
        <v>43431</v>
      </c>
      <c r="C2012" s="31" t="s">
        <v>24</v>
      </c>
      <c r="D2012" s="31" t="s">
        <v>67</v>
      </c>
      <c r="E2012" s="31" t="s">
        <v>33</v>
      </c>
      <c r="F2012" s="31">
        <v>162</v>
      </c>
      <c r="G2012" s="33">
        <v>5419</v>
      </c>
    </row>
    <row r="2013" spans="1:7" x14ac:dyDescent="0.25">
      <c r="A2013" s="9">
        <v>43431</v>
      </c>
      <c r="B2013" s="25">
        <f>SalesAndOrders[[#This Row],[Date]]</f>
        <v>43431</v>
      </c>
      <c r="C2013" s="8" t="s">
        <v>10</v>
      </c>
      <c r="D2013" s="8" t="s">
        <v>67</v>
      </c>
      <c r="E2013" s="8" t="s">
        <v>33</v>
      </c>
      <c r="F2013" s="8">
        <v>54</v>
      </c>
      <c r="G2013" s="34">
        <v>5260</v>
      </c>
    </row>
    <row r="2014" spans="1:7" x14ac:dyDescent="0.25">
      <c r="A2014" s="29">
        <v>43431</v>
      </c>
      <c r="B2014" s="25">
        <f>SalesAndOrders[[#This Row],[Date]]</f>
        <v>43431</v>
      </c>
      <c r="C2014" s="31" t="s">
        <v>16</v>
      </c>
      <c r="D2014" s="31" t="s">
        <v>67</v>
      </c>
      <c r="E2014" s="31" t="s">
        <v>33</v>
      </c>
      <c r="F2014" s="31">
        <v>273</v>
      </c>
      <c r="G2014" s="33">
        <v>4798</v>
      </c>
    </row>
    <row r="2015" spans="1:7" x14ac:dyDescent="0.25">
      <c r="A2015" s="9">
        <v>43431</v>
      </c>
      <c r="B2015" s="25">
        <f>SalesAndOrders[[#This Row],[Date]]</f>
        <v>43431</v>
      </c>
      <c r="C2015" s="8" t="s">
        <v>16</v>
      </c>
      <c r="D2015" s="8" t="s">
        <v>67</v>
      </c>
      <c r="E2015" s="8" t="s">
        <v>33</v>
      </c>
      <c r="F2015" s="8">
        <v>89</v>
      </c>
      <c r="G2015" s="34">
        <v>3705</v>
      </c>
    </row>
    <row r="2016" spans="1:7" x14ac:dyDescent="0.25">
      <c r="A2016" s="29">
        <v>43431</v>
      </c>
      <c r="B2016" s="25">
        <f>SalesAndOrders[[#This Row],[Date]]</f>
        <v>43431</v>
      </c>
      <c r="C2016" s="31" t="s">
        <v>24</v>
      </c>
      <c r="D2016" s="31" t="s">
        <v>67</v>
      </c>
      <c r="E2016" s="31" t="s">
        <v>33</v>
      </c>
      <c r="F2016" s="31">
        <v>159</v>
      </c>
      <c r="G2016" s="33">
        <v>2522</v>
      </c>
    </row>
    <row r="2017" spans="1:7" x14ac:dyDescent="0.25">
      <c r="A2017" s="9">
        <v>43431</v>
      </c>
      <c r="B2017" s="25">
        <f>SalesAndOrders[[#This Row],[Date]]</f>
        <v>43431</v>
      </c>
      <c r="C2017" s="8" t="s">
        <v>10</v>
      </c>
      <c r="D2017" s="8" t="s">
        <v>57</v>
      </c>
      <c r="E2017" s="8" t="s">
        <v>14</v>
      </c>
      <c r="F2017" s="8">
        <v>200</v>
      </c>
      <c r="G2017" s="34">
        <v>9453</v>
      </c>
    </row>
    <row r="2018" spans="1:7" x14ac:dyDescent="0.25">
      <c r="A2018" s="29">
        <v>43431</v>
      </c>
      <c r="B2018" s="25">
        <f>SalesAndOrders[[#This Row],[Date]]</f>
        <v>43431</v>
      </c>
      <c r="C2018" s="31" t="s">
        <v>16</v>
      </c>
      <c r="D2018" s="31" t="s">
        <v>67</v>
      </c>
      <c r="E2018" s="31" t="s">
        <v>33</v>
      </c>
      <c r="F2018" s="31">
        <v>145</v>
      </c>
      <c r="G2018" s="33">
        <v>2252</v>
      </c>
    </row>
    <row r="2019" spans="1:7" x14ac:dyDescent="0.25">
      <c r="A2019" s="9">
        <v>43431</v>
      </c>
      <c r="B2019" s="25">
        <f>SalesAndOrders[[#This Row],[Date]]</f>
        <v>43431</v>
      </c>
      <c r="C2019" s="8" t="s">
        <v>24</v>
      </c>
      <c r="D2019" s="8" t="s">
        <v>67</v>
      </c>
      <c r="E2019" s="8" t="s">
        <v>33</v>
      </c>
      <c r="F2019" s="8">
        <v>149</v>
      </c>
      <c r="G2019" s="34">
        <v>2140</v>
      </c>
    </row>
    <row r="2020" spans="1:7" x14ac:dyDescent="0.25">
      <c r="A2020" s="29">
        <v>43431</v>
      </c>
      <c r="B2020" s="25">
        <f>SalesAndOrders[[#This Row],[Date]]</f>
        <v>43431</v>
      </c>
      <c r="C2020" s="31" t="s">
        <v>16</v>
      </c>
      <c r="D2020" s="31" t="s">
        <v>67</v>
      </c>
      <c r="E2020" s="31" t="s">
        <v>33</v>
      </c>
      <c r="F2020" s="31">
        <v>144</v>
      </c>
      <c r="G2020" s="33">
        <v>2004</v>
      </c>
    </row>
    <row r="2021" spans="1:7" x14ac:dyDescent="0.25">
      <c r="A2021" s="9">
        <v>43431</v>
      </c>
      <c r="B2021" s="25">
        <f>SalesAndOrders[[#This Row],[Date]]</f>
        <v>43431</v>
      </c>
      <c r="C2021" s="8" t="s">
        <v>16</v>
      </c>
      <c r="D2021" s="8" t="s">
        <v>67</v>
      </c>
      <c r="E2021" s="8" t="s">
        <v>33</v>
      </c>
      <c r="F2021" s="8">
        <v>21</v>
      </c>
      <c r="G2021" s="34">
        <v>1007</v>
      </c>
    </row>
    <row r="2022" spans="1:7" x14ac:dyDescent="0.25">
      <c r="A2022" s="29">
        <v>43431</v>
      </c>
      <c r="B2022" s="25">
        <f>SalesAndOrders[[#This Row],[Date]]</f>
        <v>43431</v>
      </c>
      <c r="C2022" s="31" t="s">
        <v>16</v>
      </c>
      <c r="D2022" s="31" t="s">
        <v>60</v>
      </c>
      <c r="E2022" s="31" t="s">
        <v>33</v>
      </c>
      <c r="F2022" s="31">
        <v>55</v>
      </c>
      <c r="G2022" s="33">
        <v>4289</v>
      </c>
    </row>
    <row r="2023" spans="1:7" x14ac:dyDescent="0.25">
      <c r="A2023" s="9">
        <v>43400</v>
      </c>
      <c r="B2023" s="25">
        <f>SalesAndOrders[[#This Row],[Date]]</f>
        <v>43400</v>
      </c>
      <c r="C2023" s="8" t="s">
        <v>10</v>
      </c>
      <c r="D2023" s="8" t="s">
        <v>13</v>
      </c>
      <c r="E2023" s="8" t="s">
        <v>14</v>
      </c>
      <c r="F2023" s="8">
        <v>193</v>
      </c>
      <c r="G2023" s="34">
        <v>7511</v>
      </c>
    </row>
    <row r="2024" spans="1:7" x14ac:dyDescent="0.25">
      <c r="A2024" s="29">
        <v>43400</v>
      </c>
      <c r="B2024" s="25">
        <f>SalesAndOrders[[#This Row],[Date]]</f>
        <v>43400</v>
      </c>
      <c r="C2024" s="31" t="s">
        <v>10</v>
      </c>
      <c r="D2024" s="31" t="s">
        <v>13</v>
      </c>
      <c r="E2024" s="31" t="s">
        <v>14</v>
      </c>
      <c r="F2024" s="31">
        <v>429</v>
      </c>
      <c r="G2024" s="33">
        <v>15323</v>
      </c>
    </row>
    <row r="2025" spans="1:7" x14ac:dyDescent="0.25">
      <c r="A2025" s="9">
        <v>43400</v>
      </c>
      <c r="B2025" s="25">
        <f>SalesAndOrders[[#This Row],[Date]]</f>
        <v>43400</v>
      </c>
      <c r="C2025" s="8" t="s">
        <v>10</v>
      </c>
      <c r="D2025" s="8" t="s">
        <v>13</v>
      </c>
      <c r="E2025" s="8" t="s">
        <v>14</v>
      </c>
      <c r="F2025" s="8">
        <v>272</v>
      </c>
      <c r="G2025" s="34">
        <v>13979</v>
      </c>
    </row>
    <row r="2026" spans="1:7" x14ac:dyDescent="0.25">
      <c r="A2026" s="29">
        <v>43400</v>
      </c>
      <c r="B2026" s="25">
        <f>SalesAndOrders[[#This Row],[Date]]</f>
        <v>43400</v>
      </c>
      <c r="C2026" s="31" t="s">
        <v>24</v>
      </c>
      <c r="D2026" s="31" t="s">
        <v>13</v>
      </c>
      <c r="E2026" s="31" t="s">
        <v>14</v>
      </c>
      <c r="F2026" s="31">
        <v>575</v>
      </c>
      <c r="G2026" s="33">
        <v>13613</v>
      </c>
    </row>
    <row r="2027" spans="1:7" x14ac:dyDescent="0.25">
      <c r="A2027" s="9">
        <v>43400</v>
      </c>
      <c r="B2027" s="25">
        <f>SalesAndOrders[[#This Row],[Date]]</f>
        <v>43400</v>
      </c>
      <c r="C2027" s="8" t="s">
        <v>10</v>
      </c>
      <c r="D2027" s="8" t="s">
        <v>13</v>
      </c>
      <c r="E2027" s="8" t="s">
        <v>14</v>
      </c>
      <c r="F2027" s="8">
        <v>70</v>
      </c>
      <c r="G2027" s="34">
        <v>6703</v>
      </c>
    </row>
    <row r="2028" spans="1:7" x14ac:dyDescent="0.25">
      <c r="A2028" s="29">
        <v>43400</v>
      </c>
      <c r="B2028" s="25">
        <f>SalesAndOrders[[#This Row],[Date]]</f>
        <v>43400</v>
      </c>
      <c r="C2028" s="31" t="s">
        <v>10</v>
      </c>
      <c r="D2028" s="31" t="s">
        <v>13</v>
      </c>
      <c r="E2028" s="31" t="s">
        <v>14</v>
      </c>
      <c r="F2028" s="31">
        <v>200</v>
      </c>
      <c r="G2028" s="33">
        <v>6658</v>
      </c>
    </row>
    <row r="2029" spans="1:7" x14ac:dyDescent="0.25">
      <c r="A2029" s="9">
        <v>43400</v>
      </c>
      <c r="B2029" s="25">
        <f>SalesAndOrders[[#This Row],[Date]]</f>
        <v>43400</v>
      </c>
      <c r="C2029" s="8" t="s">
        <v>16</v>
      </c>
      <c r="D2029" s="8" t="s">
        <v>30</v>
      </c>
      <c r="E2029" s="8" t="s">
        <v>14</v>
      </c>
      <c r="F2029" s="8">
        <v>60</v>
      </c>
      <c r="G2029" s="34">
        <v>6575</v>
      </c>
    </row>
    <row r="2030" spans="1:7" x14ac:dyDescent="0.25">
      <c r="A2030" s="29">
        <v>43400</v>
      </c>
      <c r="B2030" s="25">
        <f>SalesAndOrders[[#This Row],[Date]]</f>
        <v>43400</v>
      </c>
      <c r="C2030" s="31" t="s">
        <v>10</v>
      </c>
      <c r="D2030" s="31" t="s">
        <v>13</v>
      </c>
      <c r="E2030" s="31" t="s">
        <v>14</v>
      </c>
      <c r="F2030" s="31">
        <v>164</v>
      </c>
      <c r="G2030" s="33">
        <v>5693</v>
      </c>
    </row>
    <row r="2031" spans="1:7" x14ac:dyDescent="0.25">
      <c r="A2031" s="9">
        <v>43400</v>
      </c>
      <c r="B2031" s="25">
        <f>SalesAndOrders[[#This Row],[Date]]</f>
        <v>43400</v>
      </c>
      <c r="C2031" s="8" t="s">
        <v>10</v>
      </c>
      <c r="D2031" s="8" t="s">
        <v>13</v>
      </c>
      <c r="E2031" s="8" t="s">
        <v>14</v>
      </c>
      <c r="F2031" s="8">
        <v>290</v>
      </c>
      <c r="G2031" s="34">
        <v>4438</v>
      </c>
    </row>
    <row r="2032" spans="1:7" x14ac:dyDescent="0.25">
      <c r="A2032" s="29">
        <v>43400</v>
      </c>
      <c r="B2032" s="25">
        <f>SalesAndOrders[[#This Row],[Date]]</f>
        <v>43400</v>
      </c>
      <c r="C2032" s="31" t="s">
        <v>10</v>
      </c>
      <c r="D2032" s="31" t="s">
        <v>13</v>
      </c>
      <c r="E2032" s="31" t="s">
        <v>14</v>
      </c>
      <c r="F2032" s="31">
        <v>60</v>
      </c>
      <c r="G2032" s="33">
        <v>2526</v>
      </c>
    </row>
    <row r="2033" spans="1:7" x14ac:dyDescent="0.25">
      <c r="A2033" s="9">
        <v>43400</v>
      </c>
      <c r="B2033" s="25">
        <f>SalesAndOrders[[#This Row],[Date]]</f>
        <v>43400</v>
      </c>
      <c r="C2033" s="8" t="s">
        <v>10</v>
      </c>
      <c r="D2033" s="8" t="s">
        <v>19</v>
      </c>
      <c r="E2033" s="8" t="s">
        <v>14</v>
      </c>
      <c r="F2033" s="8">
        <v>306</v>
      </c>
      <c r="G2033" s="34">
        <v>13694</v>
      </c>
    </row>
    <row r="2034" spans="1:7" x14ac:dyDescent="0.25">
      <c r="A2034" s="29">
        <v>43400</v>
      </c>
      <c r="B2034" s="25">
        <f>SalesAndOrders[[#This Row],[Date]]</f>
        <v>43400</v>
      </c>
      <c r="C2034" s="31" t="s">
        <v>10</v>
      </c>
      <c r="D2034" s="31" t="s">
        <v>13</v>
      </c>
      <c r="E2034" s="31" t="s">
        <v>14</v>
      </c>
      <c r="F2034" s="31">
        <v>137</v>
      </c>
      <c r="G2034" s="33">
        <v>2014</v>
      </c>
    </row>
    <row r="2035" spans="1:7" x14ac:dyDescent="0.25">
      <c r="A2035" s="9">
        <v>43400</v>
      </c>
      <c r="B2035" s="25">
        <f>SalesAndOrders[[#This Row],[Date]]</f>
        <v>43400</v>
      </c>
      <c r="C2035" s="8" t="s">
        <v>10</v>
      </c>
      <c r="D2035" s="8" t="s">
        <v>19</v>
      </c>
      <c r="E2035" s="8" t="s">
        <v>14</v>
      </c>
      <c r="F2035" s="8">
        <v>598</v>
      </c>
      <c r="G2035" s="34">
        <v>16922</v>
      </c>
    </row>
    <row r="2036" spans="1:7" x14ac:dyDescent="0.25">
      <c r="A2036" s="29">
        <v>43400</v>
      </c>
      <c r="B2036" s="25">
        <f>SalesAndOrders[[#This Row],[Date]]</f>
        <v>43400</v>
      </c>
      <c r="C2036" s="31" t="s">
        <v>10</v>
      </c>
      <c r="D2036" s="31" t="s">
        <v>19</v>
      </c>
      <c r="E2036" s="31" t="s">
        <v>14</v>
      </c>
      <c r="F2036" s="31">
        <v>323</v>
      </c>
      <c r="G2036" s="33">
        <v>16019</v>
      </c>
    </row>
    <row r="2037" spans="1:7" x14ac:dyDescent="0.25">
      <c r="A2037" s="9">
        <v>43400</v>
      </c>
      <c r="B2037" s="25">
        <f>SalesAndOrders[[#This Row],[Date]]</f>
        <v>43400</v>
      </c>
      <c r="C2037" s="8" t="s">
        <v>16</v>
      </c>
      <c r="D2037" s="8" t="s">
        <v>19</v>
      </c>
      <c r="E2037" s="8" t="s">
        <v>14</v>
      </c>
      <c r="F2037" s="8">
        <v>347</v>
      </c>
      <c r="G2037" s="34">
        <v>15431</v>
      </c>
    </row>
    <row r="2038" spans="1:7" x14ac:dyDescent="0.25">
      <c r="A2038" s="29">
        <v>43400</v>
      </c>
      <c r="B2038" s="25">
        <f>SalesAndOrders[[#This Row],[Date]]</f>
        <v>43400</v>
      </c>
      <c r="C2038" s="31" t="s">
        <v>16</v>
      </c>
      <c r="D2038" s="31" t="s">
        <v>19</v>
      </c>
      <c r="E2038" s="31" t="s">
        <v>14</v>
      </c>
      <c r="F2038" s="31">
        <v>368</v>
      </c>
      <c r="G2038" s="33">
        <v>12311</v>
      </c>
    </row>
    <row r="2039" spans="1:7" x14ac:dyDescent="0.25">
      <c r="A2039" s="9">
        <v>43400</v>
      </c>
      <c r="B2039" s="25">
        <f>SalesAndOrders[[#This Row],[Date]]</f>
        <v>43400</v>
      </c>
      <c r="C2039" s="8" t="s">
        <v>10</v>
      </c>
      <c r="D2039" s="8" t="s">
        <v>30</v>
      </c>
      <c r="E2039" s="8" t="s">
        <v>14</v>
      </c>
      <c r="F2039" s="8">
        <v>368</v>
      </c>
      <c r="G2039" s="34">
        <v>10770</v>
      </c>
    </row>
    <row r="2040" spans="1:7" x14ac:dyDescent="0.25">
      <c r="A2040" s="29">
        <v>43400</v>
      </c>
      <c r="B2040" s="25">
        <f>SalesAndOrders[[#This Row],[Date]]</f>
        <v>43400</v>
      </c>
      <c r="C2040" s="31" t="s">
        <v>24</v>
      </c>
      <c r="D2040" s="31" t="s">
        <v>67</v>
      </c>
      <c r="E2040" s="31" t="s">
        <v>33</v>
      </c>
      <c r="F2040" s="31">
        <v>132</v>
      </c>
      <c r="G2040" s="33">
        <v>2523</v>
      </c>
    </row>
    <row r="2041" spans="1:7" x14ac:dyDescent="0.25">
      <c r="A2041" s="9">
        <v>43400</v>
      </c>
      <c r="B2041" s="25">
        <f>SalesAndOrders[[#This Row],[Date]]</f>
        <v>43400</v>
      </c>
      <c r="C2041" s="8" t="s">
        <v>24</v>
      </c>
      <c r="D2041" s="8" t="s">
        <v>19</v>
      </c>
      <c r="E2041" s="8" t="s">
        <v>14</v>
      </c>
      <c r="F2041" s="8">
        <v>109</v>
      </c>
      <c r="G2041" s="34">
        <v>3308</v>
      </c>
    </row>
    <row r="2042" spans="1:7" x14ac:dyDescent="0.25">
      <c r="A2042" s="29">
        <v>43400</v>
      </c>
      <c r="B2042" s="25">
        <f>SalesAndOrders[[#This Row],[Date]]</f>
        <v>43400</v>
      </c>
      <c r="C2042" s="31" t="s">
        <v>16</v>
      </c>
      <c r="D2042" s="31" t="s">
        <v>19</v>
      </c>
      <c r="E2042" s="31" t="s">
        <v>14</v>
      </c>
      <c r="F2042" s="31">
        <v>147</v>
      </c>
      <c r="G2042" s="33">
        <v>3208</v>
      </c>
    </row>
    <row r="2043" spans="1:7" x14ac:dyDescent="0.25">
      <c r="A2043" s="9">
        <v>43400</v>
      </c>
      <c r="B2043" s="25">
        <f>SalesAndOrders[[#This Row],[Date]]</f>
        <v>43400</v>
      </c>
      <c r="C2043" s="8" t="s">
        <v>10</v>
      </c>
      <c r="D2043" s="8" t="s">
        <v>13</v>
      </c>
      <c r="E2043" s="8" t="s">
        <v>14</v>
      </c>
      <c r="F2043" s="8">
        <v>45</v>
      </c>
      <c r="G2043" s="34">
        <v>2148</v>
      </c>
    </row>
    <row r="2044" spans="1:7" x14ac:dyDescent="0.25">
      <c r="A2044" s="29">
        <v>43400</v>
      </c>
      <c r="B2044" s="25">
        <f>SalesAndOrders[[#This Row],[Date]]</f>
        <v>43400</v>
      </c>
      <c r="C2044" s="31" t="s">
        <v>10</v>
      </c>
      <c r="D2044" s="31" t="s">
        <v>30</v>
      </c>
      <c r="E2044" s="31" t="s">
        <v>14</v>
      </c>
      <c r="F2044" s="31">
        <v>538</v>
      </c>
      <c r="G2044" s="33">
        <v>13194</v>
      </c>
    </row>
    <row r="2045" spans="1:7" x14ac:dyDescent="0.25">
      <c r="A2045" s="9">
        <v>43400</v>
      </c>
      <c r="B2045" s="25">
        <f>SalesAndOrders[[#This Row],[Date]]</f>
        <v>43400</v>
      </c>
      <c r="C2045" s="8" t="s">
        <v>10</v>
      </c>
      <c r="D2045" s="8" t="s">
        <v>30</v>
      </c>
      <c r="E2045" s="8" t="s">
        <v>14</v>
      </c>
      <c r="F2045" s="8">
        <v>580</v>
      </c>
      <c r="G2045" s="34">
        <v>12631</v>
      </c>
    </row>
    <row r="2046" spans="1:7" x14ac:dyDescent="0.25">
      <c r="A2046" s="29">
        <v>43400</v>
      </c>
      <c r="B2046" s="25">
        <f>SalesAndOrders[[#This Row],[Date]]</f>
        <v>43400</v>
      </c>
      <c r="C2046" s="31" t="s">
        <v>10</v>
      </c>
      <c r="D2046" s="31" t="s">
        <v>30</v>
      </c>
      <c r="E2046" s="31" t="s">
        <v>14</v>
      </c>
      <c r="F2046" s="31">
        <v>432</v>
      </c>
      <c r="G2046" s="33">
        <v>12344</v>
      </c>
    </row>
    <row r="2047" spans="1:7" x14ac:dyDescent="0.25">
      <c r="A2047" s="9">
        <v>43400</v>
      </c>
      <c r="B2047" s="25">
        <f>SalesAndOrders[[#This Row],[Date]]</f>
        <v>43400</v>
      </c>
      <c r="C2047" s="8" t="s">
        <v>24</v>
      </c>
      <c r="D2047" s="8" t="s">
        <v>30</v>
      </c>
      <c r="E2047" s="8" t="s">
        <v>14</v>
      </c>
      <c r="F2047" s="8">
        <v>133</v>
      </c>
      <c r="G2047" s="34">
        <v>10291</v>
      </c>
    </row>
    <row r="2048" spans="1:7" x14ac:dyDescent="0.25">
      <c r="A2048" s="29">
        <v>43400</v>
      </c>
      <c r="B2048" s="25">
        <f>SalesAndOrders[[#This Row],[Date]]</f>
        <v>43400</v>
      </c>
      <c r="C2048" s="31" t="s">
        <v>24</v>
      </c>
      <c r="D2048" s="31" t="s">
        <v>30</v>
      </c>
      <c r="E2048" s="31" t="s">
        <v>14</v>
      </c>
      <c r="F2048" s="31">
        <v>280</v>
      </c>
      <c r="G2048" s="33">
        <v>8181</v>
      </c>
    </row>
    <row r="2049" spans="1:7" x14ac:dyDescent="0.25">
      <c r="A2049" s="9">
        <v>43400</v>
      </c>
      <c r="B2049" s="25">
        <f>SalesAndOrders[[#This Row],[Date]]</f>
        <v>43400</v>
      </c>
      <c r="C2049" s="8" t="s">
        <v>24</v>
      </c>
      <c r="D2049" s="8" t="s">
        <v>30</v>
      </c>
      <c r="E2049" s="8" t="s">
        <v>14</v>
      </c>
      <c r="F2049" s="8">
        <v>196</v>
      </c>
      <c r="G2049" s="34">
        <v>7848</v>
      </c>
    </row>
    <row r="2050" spans="1:7" x14ac:dyDescent="0.25">
      <c r="A2050" s="29">
        <v>43400</v>
      </c>
      <c r="B2050" s="25">
        <f>SalesAndOrders[[#This Row],[Date]]</f>
        <v>43400</v>
      </c>
      <c r="C2050" s="31" t="s">
        <v>24</v>
      </c>
      <c r="D2050" s="31" t="s">
        <v>30</v>
      </c>
      <c r="E2050" s="31" t="s">
        <v>14</v>
      </c>
      <c r="F2050" s="31">
        <v>247</v>
      </c>
      <c r="G2050" s="33">
        <v>7013</v>
      </c>
    </row>
    <row r="2051" spans="1:7" x14ac:dyDescent="0.25">
      <c r="A2051" s="9">
        <v>43400</v>
      </c>
      <c r="B2051" s="25">
        <f>SalesAndOrders[[#This Row],[Date]]</f>
        <v>43400</v>
      </c>
      <c r="C2051" s="8" t="s">
        <v>24</v>
      </c>
      <c r="D2051" s="8" t="s">
        <v>57</v>
      </c>
      <c r="E2051" s="8" t="s">
        <v>14</v>
      </c>
      <c r="F2051" s="8">
        <v>232</v>
      </c>
      <c r="G2051" s="34">
        <v>5376</v>
      </c>
    </row>
    <row r="2052" spans="1:7" x14ac:dyDescent="0.25">
      <c r="A2052" s="29">
        <v>43400</v>
      </c>
      <c r="B2052" s="25">
        <f>SalesAndOrders[[#This Row],[Date]]</f>
        <v>43400</v>
      </c>
      <c r="C2052" s="31" t="s">
        <v>10</v>
      </c>
      <c r="D2052" s="31" t="s">
        <v>30</v>
      </c>
      <c r="E2052" s="31" t="s">
        <v>14</v>
      </c>
      <c r="F2052" s="31">
        <v>189</v>
      </c>
      <c r="G2052" s="33">
        <v>5734</v>
      </c>
    </row>
    <row r="2053" spans="1:7" x14ac:dyDescent="0.25">
      <c r="A2053" s="9">
        <v>43400</v>
      </c>
      <c r="B2053" s="25">
        <f>SalesAndOrders[[#This Row],[Date]]</f>
        <v>43400</v>
      </c>
      <c r="C2053" s="8" t="s">
        <v>24</v>
      </c>
      <c r="D2053" s="8" t="s">
        <v>30</v>
      </c>
      <c r="E2053" s="8" t="s">
        <v>14</v>
      </c>
      <c r="F2053" s="8">
        <v>267</v>
      </c>
      <c r="G2053" s="34">
        <v>4455</v>
      </c>
    </row>
    <row r="2054" spans="1:7" x14ac:dyDescent="0.25">
      <c r="A2054" s="29">
        <v>43400</v>
      </c>
      <c r="B2054" s="25">
        <f>SalesAndOrders[[#This Row],[Date]]</f>
        <v>43400</v>
      </c>
      <c r="C2054" s="31" t="s">
        <v>24</v>
      </c>
      <c r="D2054" s="31" t="s">
        <v>30</v>
      </c>
      <c r="E2054" s="31" t="s">
        <v>14</v>
      </c>
      <c r="F2054" s="31">
        <v>154</v>
      </c>
      <c r="G2054" s="33">
        <v>3903</v>
      </c>
    </row>
    <row r="2055" spans="1:7" x14ac:dyDescent="0.25">
      <c r="A2055" s="9">
        <v>43400</v>
      </c>
      <c r="B2055" s="25">
        <f>SalesAndOrders[[#This Row],[Date]]</f>
        <v>43400</v>
      </c>
      <c r="C2055" s="8" t="s">
        <v>16</v>
      </c>
      <c r="D2055" s="8" t="s">
        <v>30</v>
      </c>
      <c r="E2055" s="8" t="s">
        <v>14</v>
      </c>
      <c r="F2055" s="8">
        <v>64</v>
      </c>
      <c r="G2055" s="34">
        <v>2510</v>
      </c>
    </row>
    <row r="2056" spans="1:7" x14ac:dyDescent="0.25">
      <c r="A2056" s="29">
        <v>43400</v>
      </c>
      <c r="B2056" s="25">
        <f>SalesAndOrders[[#This Row],[Date]]</f>
        <v>43400</v>
      </c>
      <c r="C2056" s="31" t="s">
        <v>24</v>
      </c>
      <c r="D2056" s="31" t="s">
        <v>30</v>
      </c>
      <c r="E2056" s="31" t="s">
        <v>14</v>
      </c>
      <c r="F2056" s="31">
        <v>81</v>
      </c>
      <c r="G2056" s="33">
        <v>2402</v>
      </c>
    </row>
    <row r="2057" spans="1:7" x14ac:dyDescent="0.25">
      <c r="A2057" s="9">
        <v>43400</v>
      </c>
      <c r="B2057" s="25">
        <f>SalesAndOrders[[#This Row],[Date]]</f>
        <v>43400</v>
      </c>
      <c r="C2057" s="8" t="s">
        <v>10</v>
      </c>
      <c r="D2057" s="8" t="s">
        <v>30</v>
      </c>
      <c r="E2057" s="8" t="s">
        <v>14</v>
      </c>
      <c r="F2057" s="8">
        <v>65</v>
      </c>
      <c r="G2057" s="34">
        <v>2305</v>
      </c>
    </row>
    <row r="2058" spans="1:7" x14ac:dyDescent="0.25">
      <c r="A2058" s="29">
        <v>43400</v>
      </c>
      <c r="B2058" s="25">
        <f>SalesAndOrders[[#This Row],[Date]]</f>
        <v>43400</v>
      </c>
      <c r="C2058" s="31" t="s">
        <v>16</v>
      </c>
      <c r="D2058" s="31" t="s">
        <v>32</v>
      </c>
      <c r="E2058" s="31" t="s">
        <v>33</v>
      </c>
      <c r="F2058" s="31">
        <v>429</v>
      </c>
      <c r="G2058" s="33">
        <v>7870</v>
      </c>
    </row>
    <row r="2059" spans="1:7" x14ac:dyDescent="0.25">
      <c r="A2059" s="9">
        <v>43400</v>
      </c>
      <c r="B2059" s="25">
        <f>SalesAndOrders[[#This Row],[Date]]</f>
        <v>43400</v>
      </c>
      <c r="C2059" s="8" t="s">
        <v>24</v>
      </c>
      <c r="D2059" s="8" t="s">
        <v>32</v>
      </c>
      <c r="E2059" s="8" t="s">
        <v>33</v>
      </c>
      <c r="F2059" s="8">
        <v>170</v>
      </c>
      <c r="G2059" s="34">
        <v>4617</v>
      </c>
    </row>
    <row r="2060" spans="1:7" x14ac:dyDescent="0.25">
      <c r="A2060" s="29">
        <v>43400</v>
      </c>
      <c r="B2060" s="25">
        <f>SalesAndOrders[[#This Row],[Date]]</f>
        <v>43400</v>
      </c>
      <c r="C2060" s="31" t="s">
        <v>16</v>
      </c>
      <c r="D2060" s="31" t="s">
        <v>32</v>
      </c>
      <c r="E2060" s="31" t="s">
        <v>33</v>
      </c>
      <c r="F2060" s="31">
        <v>87</v>
      </c>
      <c r="G2060" s="33">
        <v>4412</v>
      </c>
    </row>
    <row r="2061" spans="1:7" x14ac:dyDescent="0.25">
      <c r="A2061" s="9">
        <v>43400</v>
      </c>
      <c r="B2061" s="25">
        <f>SalesAndOrders[[#This Row],[Date]]</f>
        <v>43400</v>
      </c>
      <c r="C2061" s="8" t="s">
        <v>24</v>
      </c>
      <c r="D2061" s="8" t="s">
        <v>32</v>
      </c>
      <c r="E2061" s="8" t="s">
        <v>33</v>
      </c>
      <c r="F2061" s="8">
        <v>89</v>
      </c>
      <c r="G2061" s="34">
        <v>3712</v>
      </c>
    </row>
    <row r="2062" spans="1:7" x14ac:dyDescent="0.25">
      <c r="A2062" s="29">
        <v>43400</v>
      </c>
      <c r="B2062" s="25">
        <f>SalesAndOrders[[#This Row],[Date]]</f>
        <v>43400</v>
      </c>
      <c r="C2062" s="31" t="s">
        <v>16</v>
      </c>
      <c r="D2062" s="31" t="s">
        <v>32</v>
      </c>
      <c r="E2062" s="31" t="s">
        <v>33</v>
      </c>
      <c r="F2062" s="31">
        <v>96</v>
      </c>
      <c r="G2062" s="33">
        <v>3700</v>
      </c>
    </row>
    <row r="2063" spans="1:7" x14ac:dyDescent="0.25">
      <c r="A2063" s="9">
        <v>43400</v>
      </c>
      <c r="B2063" s="25">
        <f>SalesAndOrders[[#This Row],[Date]]</f>
        <v>43400</v>
      </c>
      <c r="C2063" s="8" t="s">
        <v>24</v>
      </c>
      <c r="D2063" s="8" t="s">
        <v>32</v>
      </c>
      <c r="E2063" s="8" t="s">
        <v>33</v>
      </c>
      <c r="F2063" s="8">
        <v>171</v>
      </c>
      <c r="G2063" s="34">
        <v>3463</v>
      </c>
    </row>
    <row r="2064" spans="1:7" x14ac:dyDescent="0.25">
      <c r="A2064" s="29">
        <v>43400</v>
      </c>
      <c r="B2064" s="25">
        <f>SalesAndOrders[[#This Row],[Date]]</f>
        <v>43400</v>
      </c>
      <c r="C2064" s="31" t="s">
        <v>16</v>
      </c>
      <c r="D2064" s="31" t="s">
        <v>32</v>
      </c>
      <c r="E2064" s="31" t="s">
        <v>33</v>
      </c>
      <c r="F2064" s="31">
        <v>45</v>
      </c>
      <c r="G2064" s="33">
        <v>2997</v>
      </c>
    </row>
    <row r="2065" spans="1:7" x14ac:dyDescent="0.25">
      <c r="A2065" s="9">
        <v>43400</v>
      </c>
      <c r="B2065" s="25">
        <f>SalesAndOrders[[#This Row],[Date]]</f>
        <v>43400</v>
      </c>
      <c r="C2065" s="8" t="s">
        <v>16</v>
      </c>
      <c r="D2065" s="8" t="s">
        <v>32</v>
      </c>
      <c r="E2065" s="8" t="s">
        <v>33</v>
      </c>
      <c r="F2065" s="8">
        <v>105</v>
      </c>
      <c r="G2065" s="34">
        <v>2923</v>
      </c>
    </row>
    <row r="2066" spans="1:7" x14ac:dyDescent="0.25">
      <c r="A2066" s="29">
        <v>43400</v>
      </c>
      <c r="B2066" s="25">
        <f>SalesAndOrders[[#This Row],[Date]]</f>
        <v>43400</v>
      </c>
      <c r="C2066" s="31" t="s">
        <v>24</v>
      </c>
      <c r="D2066" s="31" t="s">
        <v>32</v>
      </c>
      <c r="E2066" s="31" t="s">
        <v>33</v>
      </c>
      <c r="F2066" s="31">
        <v>136</v>
      </c>
      <c r="G2066" s="33">
        <v>2680</v>
      </c>
    </row>
    <row r="2067" spans="1:7" x14ac:dyDescent="0.25">
      <c r="A2067" s="9">
        <v>43400</v>
      </c>
      <c r="B2067" s="25">
        <f>SalesAndOrders[[#This Row],[Date]]</f>
        <v>43400</v>
      </c>
      <c r="C2067" s="8" t="s">
        <v>16</v>
      </c>
      <c r="D2067" s="8" t="s">
        <v>32</v>
      </c>
      <c r="E2067" s="8" t="s">
        <v>33</v>
      </c>
      <c r="F2067" s="8">
        <v>64</v>
      </c>
      <c r="G2067" s="34">
        <v>2233</v>
      </c>
    </row>
    <row r="2068" spans="1:7" x14ac:dyDescent="0.25">
      <c r="A2068" s="29">
        <v>43400</v>
      </c>
      <c r="B2068" s="25">
        <f>SalesAndOrders[[#This Row],[Date]]</f>
        <v>43400</v>
      </c>
      <c r="C2068" s="31" t="s">
        <v>16</v>
      </c>
      <c r="D2068" s="31" t="s">
        <v>32</v>
      </c>
      <c r="E2068" s="31" t="s">
        <v>33</v>
      </c>
      <c r="F2068" s="31">
        <v>104</v>
      </c>
      <c r="G2068" s="33">
        <v>1507</v>
      </c>
    </row>
    <row r="2069" spans="1:7" x14ac:dyDescent="0.25">
      <c r="A2069" s="9">
        <v>43400</v>
      </c>
      <c r="B2069" s="25">
        <f>SalesAndOrders[[#This Row],[Date]]</f>
        <v>43400</v>
      </c>
      <c r="C2069" s="8" t="s">
        <v>16</v>
      </c>
      <c r="D2069" s="8" t="s">
        <v>32</v>
      </c>
      <c r="E2069" s="8" t="s">
        <v>33</v>
      </c>
      <c r="F2069" s="8">
        <v>87</v>
      </c>
      <c r="G2069" s="34">
        <v>1384</v>
      </c>
    </row>
    <row r="2070" spans="1:7" x14ac:dyDescent="0.25">
      <c r="A2070" s="29">
        <v>43400</v>
      </c>
      <c r="B2070" s="25">
        <f>SalesAndOrders[[#This Row],[Date]]</f>
        <v>43400</v>
      </c>
      <c r="C2070" s="31" t="s">
        <v>16</v>
      </c>
      <c r="D2070" s="31" t="s">
        <v>32</v>
      </c>
      <c r="E2070" s="31" t="s">
        <v>33</v>
      </c>
      <c r="F2070" s="31">
        <v>85</v>
      </c>
      <c r="G2070" s="33">
        <v>1373</v>
      </c>
    </row>
    <row r="2071" spans="1:7" x14ac:dyDescent="0.25">
      <c r="A2071" s="9">
        <v>43400</v>
      </c>
      <c r="B2071" s="25">
        <f>SalesAndOrders[[#This Row],[Date]]</f>
        <v>43400</v>
      </c>
      <c r="C2071" s="8" t="s">
        <v>24</v>
      </c>
      <c r="D2071" s="8" t="s">
        <v>60</v>
      </c>
      <c r="E2071" s="8" t="s">
        <v>33</v>
      </c>
      <c r="F2071" s="8">
        <v>255</v>
      </c>
      <c r="G2071" s="34">
        <v>6000</v>
      </c>
    </row>
    <row r="2072" spans="1:7" x14ac:dyDescent="0.25">
      <c r="A2072" s="29">
        <v>43400</v>
      </c>
      <c r="B2072" s="25">
        <f>SalesAndOrders[[#This Row],[Date]]</f>
        <v>43400</v>
      </c>
      <c r="C2072" s="31" t="s">
        <v>10</v>
      </c>
      <c r="D2072" s="31" t="s">
        <v>32</v>
      </c>
      <c r="E2072" s="31" t="s">
        <v>33</v>
      </c>
      <c r="F2072" s="31">
        <v>90</v>
      </c>
      <c r="G2072" s="33">
        <v>764</v>
      </c>
    </row>
    <row r="2073" spans="1:7" x14ac:dyDescent="0.25">
      <c r="A2073" s="9">
        <v>43400</v>
      </c>
      <c r="B2073" s="25">
        <f>SalesAndOrders[[#This Row],[Date]]</f>
        <v>43400</v>
      </c>
      <c r="C2073" s="8" t="s">
        <v>10</v>
      </c>
      <c r="D2073" s="8" t="s">
        <v>13</v>
      </c>
      <c r="E2073" s="8" t="s">
        <v>14</v>
      </c>
      <c r="F2073" s="8">
        <v>84</v>
      </c>
      <c r="G2073" s="34">
        <v>3407</v>
      </c>
    </row>
    <row r="2074" spans="1:7" x14ac:dyDescent="0.25">
      <c r="A2074" s="29">
        <v>43400</v>
      </c>
      <c r="B2074" s="25">
        <f>SalesAndOrders[[#This Row],[Date]]</f>
        <v>43400</v>
      </c>
      <c r="C2074" s="31" t="s">
        <v>10</v>
      </c>
      <c r="D2074" s="31" t="s">
        <v>39</v>
      </c>
      <c r="E2074" s="31" t="s">
        <v>33</v>
      </c>
      <c r="F2074" s="31">
        <v>419</v>
      </c>
      <c r="G2074" s="33">
        <v>13862</v>
      </c>
    </row>
    <row r="2075" spans="1:7" x14ac:dyDescent="0.25">
      <c r="A2075" s="9">
        <v>43400</v>
      </c>
      <c r="B2075" s="25">
        <f>SalesAndOrders[[#This Row],[Date]]</f>
        <v>43400</v>
      </c>
      <c r="C2075" s="8" t="s">
        <v>10</v>
      </c>
      <c r="D2075" s="8" t="s">
        <v>39</v>
      </c>
      <c r="E2075" s="8" t="s">
        <v>33</v>
      </c>
      <c r="F2075" s="8">
        <v>484</v>
      </c>
      <c r="G2075" s="34">
        <v>8687</v>
      </c>
    </row>
    <row r="2076" spans="1:7" x14ac:dyDescent="0.25">
      <c r="A2076" s="29">
        <v>43400</v>
      </c>
      <c r="B2076" s="25">
        <f>SalesAndOrders[[#This Row],[Date]]</f>
        <v>43400</v>
      </c>
      <c r="C2076" s="31" t="s">
        <v>10</v>
      </c>
      <c r="D2076" s="31" t="s">
        <v>39</v>
      </c>
      <c r="E2076" s="31" t="s">
        <v>33</v>
      </c>
      <c r="F2076" s="31">
        <v>481</v>
      </c>
      <c r="G2076" s="33">
        <v>8412</v>
      </c>
    </row>
    <row r="2077" spans="1:7" x14ac:dyDescent="0.25">
      <c r="A2077" s="9">
        <v>43400</v>
      </c>
      <c r="B2077" s="25">
        <f>SalesAndOrders[[#This Row],[Date]]</f>
        <v>43400</v>
      </c>
      <c r="C2077" s="8" t="s">
        <v>16</v>
      </c>
      <c r="D2077" s="8" t="s">
        <v>39</v>
      </c>
      <c r="E2077" s="8" t="s">
        <v>33</v>
      </c>
      <c r="F2077" s="8">
        <v>133</v>
      </c>
      <c r="G2077" s="34">
        <v>5035</v>
      </c>
    </row>
    <row r="2078" spans="1:7" x14ac:dyDescent="0.25">
      <c r="A2078" s="29">
        <v>43400</v>
      </c>
      <c r="B2078" s="25">
        <f>SalesAndOrders[[#This Row],[Date]]</f>
        <v>43400</v>
      </c>
      <c r="C2078" s="31" t="s">
        <v>16</v>
      </c>
      <c r="D2078" s="31" t="s">
        <v>39</v>
      </c>
      <c r="E2078" s="31" t="s">
        <v>33</v>
      </c>
      <c r="F2078" s="31">
        <v>112</v>
      </c>
      <c r="G2078" s="33">
        <v>4923</v>
      </c>
    </row>
    <row r="2079" spans="1:7" x14ac:dyDescent="0.25">
      <c r="A2079" s="9">
        <v>43400</v>
      </c>
      <c r="B2079" s="25">
        <f>SalesAndOrders[[#This Row],[Date]]</f>
        <v>43400</v>
      </c>
      <c r="C2079" s="8" t="s">
        <v>24</v>
      </c>
      <c r="D2079" s="8" t="s">
        <v>39</v>
      </c>
      <c r="E2079" s="8" t="s">
        <v>33</v>
      </c>
      <c r="F2079" s="8">
        <v>293</v>
      </c>
      <c r="G2079" s="34">
        <v>4603</v>
      </c>
    </row>
    <row r="2080" spans="1:7" x14ac:dyDescent="0.25">
      <c r="A2080" s="29">
        <v>43400</v>
      </c>
      <c r="B2080" s="25">
        <f>SalesAndOrders[[#This Row],[Date]]</f>
        <v>43400</v>
      </c>
      <c r="C2080" s="31" t="s">
        <v>16</v>
      </c>
      <c r="D2080" s="31" t="s">
        <v>67</v>
      </c>
      <c r="E2080" s="31" t="s">
        <v>33</v>
      </c>
      <c r="F2080" s="31">
        <v>273</v>
      </c>
      <c r="G2080" s="33">
        <v>2428</v>
      </c>
    </row>
    <row r="2081" spans="1:7" x14ac:dyDescent="0.25">
      <c r="A2081" s="9">
        <v>43400</v>
      </c>
      <c r="B2081" s="25">
        <f>SalesAndOrders[[#This Row],[Date]]</f>
        <v>43400</v>
      </c>
      <c r="C2081" s="8" t="s">
        <v>16</v>
      </c>
      <c r="D2081" s="8" t="s">
        <v>39</v>
      </c>
      <c r="E2081" s="8" t="s">
        <v>33</v>
      </c>
      <c r="F2081" s="8">
        <v>74</v>
      </c>
      <c r="G2081" s="34">
        <v>1691</v>
      </c>
    </row>
    <row r="2082" spans="1:7" x14ac:dyDescent="0.25">
      <c r="A2082" s="29">
        <v>43400</v>
      </c>
      <c r="B2082" s="25">
        <f>SalesAndOrders[[#This Row],[Date]]</f>
        <v>43400</v>
      </c>
      <c r="C2082" s="31" t="s">
        <v>16</v>
      </c>
      <c r="D2082" s="31" t="s">
        <v>39</v>
      </c>
      <c r="E2082" s="31" t="s">
        <v>33</v>
      </c>
      <c r="F2082" s="31">
        <v>115</v>
      </c>
      <c r="G2082" s="33">
        <v>1606</v>
      </c>
    </row>
    <row r="2083" spans="1:7" x14ac:dyDescent="0.25">
      <c r="A2083" s="9">
        <v>43400</v>
      </c>
      <c r="B2083" s="25">
        <f>SalesAndOrders[[#This Row],[Date]]</f>
        <v>43400</v>
      </c>
      <c r="C2083" s="8" t="s">
        <v>16</v>
      </c>
      <c r="D2083" s="8" t="s">
        <v>39</v>
      </c>
      <c r="E2083" s="8" t="s">
        <v>33</v>
      </c>
      <c r="F2083" s="8">
        <v>26</v>
      </c>
      <c r="G2083" s="34">
        <v>1231</v>
      </c>
    </row>
    <row r="2084" spans="1:7" x14ac:dyDescent="0.25">
      <c r="A2084" s="29">
        <v>43400</v>
      </c>
      <c r="B2084" s="25">
        <f>SalesAndOrders[[#This Row],[Date]]</f>
        <v>43400</v>
      </c>
      <c r="C2084" s="31" t="s">
        <v>24</v>
      </c>
      <c r="D2084" s="31" t="s">
        <v>2724</v>
      </c>
      <c r="E2084" s="31" t="s">
        <v>33</v>
      </c>
      <c r="F2084" s="31">
        <v>99</v>
      </c>
      <c r="G2084" s="33">
        <v>9227</v>
      </c>
    </row>
    <row r="2085" spans="1:7" x14ac:dyDescent="0.25">
      <c r="A2085" s="9">
        <v>43400</v>
      </c>
      <c r="B2085" s="25">
        <f>SalesAndOrders[[#This Row],[Date]]</f>
        <v>43400</v>
      </c>
      <c r="C2085" s="8" t="s">
        <v>24</v>
      </c>
      <c r="D2085" s="8" t="s">
        <v>2724</v>
      </c>
      <c r="E2085" s="8" t="s">
        <v>33</v>
      </c>
      <c r="F2085" s="8">
        <v>163</v>
      </c>
      <c r="G2085" s="34">
        <v>8021</v>
      </c>
    </row>
    <row r="2086" spans="1:7" x14ac:dyDescent="0.25">
      <c r="A2086" s="29">
        <v>43400</v>
      </c>
      <c r="B2086" s="25">
        <f>SalesAndOrders[[#This Row],[Date]]</f>
        <v>43400</v>
      </c>
      <c r="C2086" s="31" t="s">
        <v>16</v>
      </c>
      <c r="D2086" s="31" t="s">
        <v>2724</v>
      </c>
      <c r="E2086" s="31" t="s">
        <v>33</v>
      </c>
      <c r="F2086" s="31">
        <v>147</v>
      </c>
      <c r="G2086" s="33">
        <v>7165</v>
      </c>
    </row>
    <row r="2087" spans="1:7" x14ac:dyDescent="0.25">
      <c r="A2087" s="9">
        <v>43400</v>
      </c>
      <c r="B2087" s="25">
        <f>SalesAndOrders[[#This Row],[Date]]</f>
        <v>43400</v>
      </c>
      <c r="C2087" s="8" t="s">
        <v>24</v>
      </c>
      <c r="D2087" s="8" t="s">
        <v>2724</v>
      </c>
      <c r="E2087" s="8" t="s">
        <v>33</v>
      </c>
      <c r="F2087" s="8">
        <v>201</v>
      </c>
      <c r="G2087" s="34">
        <v>6132</v>
      </c>
    </row>
    <row r="2088" spans="1:7" x14ac:dyDescent="0.25">
      <c r="A2088" s="29">
        <v>43400</v>
      </c>
      <c r="B2088" s="25">
        <f>SalesAndOrders[[#This Row],[Date]]</f>
        <v>43400</v>
      </c>
      <c r="C2088" s="31" t="s">
        <v>16</v>
      </c>
      <c r="D2088" s="31" t="s">
        <v>2724</v>
      </c>
      <c r="E2088" s="31" t="s">
        <v>33</v>
      </c>
      <c r="F2088" s="31">
        <v>161</v>
      </c>
      <c r="G2088" s="33">
        <v>6106</v>
      </c>
    </row>
    <row r="2089" spans="1:7" x14ac:dyDescent="0.25">
      <c r="A2089" s="9">
        <v>43400</v>
      </c>
      <c r="B2089" s="25">
        <f>SalesAndOrders[[#This Row],[Date]]</f>
        <v>43400</v>
      </c>
      <c r="C2089" s="8" t="s">
        <v>24</v>
      </c>
      <c r="D2089" s="8" t="s">
        <v>2724</v>
      </c>
      <c r="E2089" s="8" t="s">
        <v>33</v>
      </c>
      <c r="F2089" s="8">
        <v>141</v>
      </c>
      <c r="G2089" s="34">
        <v>5262</v>
      </c>
    </row>
    <row r="2090" spans="1:7" x14ac:dyDescent="0.25">
      <c r="A2090" s="29">
        <v>43400</v>
      </c>
      <c r="B2090" s="25">
        <f>SalesAndOrders[[#This Row],[Date]]</f>
        <v>43400</v>
      </c>
      <c r="C2090" s="31" t="s">
        <v>16</v>
      </c>
      <c r="D2090" s="31" t="s">
        <v>2724</v>
      </c>
      <c r="E2090" s="31" t="s">
        <v>33</v>
      </c>
      <c r="F2090" s="31">
        <v>77</v>
      </c>
      <c r="G2090" s="33">
        <v>4221</v>
      </c>
    </row>
    <row r="2091" spans="1:7" x14ac:dyDescent="0.25">
      <c r="A2091" s="9">
        <v>43400</v>
      </c>
      <c r="B2091" s="25">
        <f>SalesAndOrders[[#This Row],[Date]]</f>
        <v>43400</v>
      </c>
      <c r="C2091" s="8" t="s">
        <v>24</v>
      </c>
      <c r="D2091" s="8" t="s">
        <v>2724</v>
      </c>
      <c r="E2091" s="8" t="s">
        <v>33</v>
      </c>
      <c r="F2091" s="8">
        <v>75</v>
      </c>
      <c r="G2091" s="34">
        <v>2643</v>
      </c>
    </row>
    <row r="2092" spans="1:7" x14ac:dyDescent="0.25">
      <c r="A2092" s="29">
        <v>43400</v>
      </c>
      <c r="B2092" s="25">
        <f>SalesAndOrders[[#This Row],[Date]]</f>
        <v>43400</v>
      </c>
      <c r="C2092" s="31" t="s">
        <v>10</v>
      </c>
      <c r="D2092" s="31" t="s">
        <v>2724</v>
      </c>
      <c r="E2092" s="31" t="s">
        <v>33</v>
      </c>
      <c r="F2092" s="31">
        <v>98</v>
      </c>
      <c r="G2092" s="33">
        <v>2315</v>
      </c>
    </row>
    <row r="2093" spans="1:7" x14ac:dyDescent="0.25">
      <c r="A2093" s="9">
        <v>43400</v>
      </c>
      <c r="B2093" s="25">
        <f>SalesAndOrders[[#This Row],[Date]]</f>
        <v>43400</v>
      </c>
      <c r="C2093" s="8" t="s">
        <v>24</v>
      </c>
      <c r="D2093" s="8" t="s">
        <v>57</v>
      </c>
      <c r="E2093" s="8" t="s">
        <v>14</v>
      </c>
      <c r="F2093" s="8">
        <v>143</v>
      </c>
      <c r="G2093" s="34">
        <v>5616</v>
      </c>
    </row>
    <row r="2094" spans="1:7" x14ac:dyDescent="0.25">
      <c r="A2094" s="29">
        <v>43400</v>
      </c>
      <c r="B2094" s="25">
        <f>SalesAndOrders[[#This Row],[Date]]</f>
        <v>43400</v>
      </c>
      <c r="C2094" s="31" t="s">
        <v>24</v>
      </c>
      <c r="D2094" s="31" t="s">
        <v>57</v>
      </c>
      <c r="E2094" s="31" t="s">
        <v>14</v>
      </c>
      <c r="F2094" s="31">
        <v>34</v>
      </c>
      <c r="G2094" s="33">
        <v>4241</v>
      </c>
    </row>
    <row r="2095" spans="1:7" x14ac:dyDescent="0.25">
      <c r="A2095" s="9">
        <v>43400</v>
      </c>
      <c r="B2095" s="25">
        <f>SalesAndOrders[[#This Row],[Date]]</f>
        <v>43400</v>
      </c>
      <c r="C2095" s="8" t="s">
        <v>24</v>
      </c>
      <c r="D2095" s="8" t="s">
        <v>57</v>
      </c>
      <c r="E2095" s="8" t="s">
        <v>14</v>
      </c>
      <c r="F2095" s="8">
        <v>298</v>
      </c>
      <c r="G2095" s="34">
        <v>4134</v>
      </c>
    </row>
    <row r="2096" spans="1:7" x14ac:dyDescent="0.25">
      <c r="A2096" s="29">
        <v>43400</v>
      </c>
      <c r="B2096" s="25">
        <f>SalesAndOrders[[#This Row],[Date]]</f>
        <v>43400</v>
      </c>
      <c r="C2096" s="31" t="s">
        <v>16</v>
      </c>
      <c r="D2096" s="31" t="s">
        <v>57</v>
      </c>
      <c r="E2096" s="31" t="s">
        <v>14</v>
      </c>
      <c r="F2096" s="31">
        <v>96</v>
      </c>
      <c r="G2096" s="33">
        <v>3666</v>
      </c>
    </row>
    <row r="2097" spans="1:7" x14ac:dyDescent="0.25">
      <c r="A2097" s="9">
        <v>43400</v>
      </c>
      <c r="B2097" s="25">
        <f>SalesAndOrders[[#This Row],[Date]]</f>
        <v>43400</v>
      </c>
      <c r="C2097" s="8" t="s">
        <v>24</v>
      </c>
      <c r="D2097" s="8" t="s">
        <v>57</v>
      </c>
      <c r="E2097" s="8" t="s">
        <v>14</v>
      </c>
      <c r="F2097" s="8">
        <v>259</v>
      </c>
      <c r="G2097" s="34">
        <v>2725</v>
      </c>
    </row>
    <row r="2098" spans="1:7" x14ac:dyDescent="0.25">
      <c r="A2098" s="29">
        <v>43400</v>
      </c>
      <c r="B2098" s="25">
        <f>SalesAndOrders[[#This Row],[Date]]</f>
        <v>43400</v>
      </c>
      <c r="C2098" s="31" t="s">
        <v>16</v>
      </c>
      <c r="D2098" s="31" t="s">
        <v>57</v>
      </c>
      <c r="E2098" s="31" t="s">
        <v>14</v>
      </c>
      <c r="F2098" s="31">
        <v>79</v>
      </c>
      <c r="G2098" s="33">
        <v>3622</v>
      </c>
    </row>
    <row r="2099" spans="1:7" x14ac:dyDescent="0.25">
      <c r="A2099" s="9">
        <v>43400</v>
      </c>
      <c r="B2099" s="25">
        <f>SalesAndOrders[[#This Row],[Date]]</f>
        <v>43400</v>
      </c>
      <c r="C2099" s="8" t="s">
        <v>10</v>
      </c>
      <c r="D2099" s="8" t="s">
        <v>60</v>
      </c>
      <c r="E2099" s="8" t="s">
        <v>33</v>
      </c>
      <c r="F2099" s="8">
        <v>342</v>
      </c>
      <c r="G2099" s="34">
        <v>15206</v>
      </c>
    </row>
    <row r="2100" spans="1:7" x14ac:dyDescent="0.25">
      <c r="A2100" s="29">
        <v>43400</v>
      </c>
      <c r="B2100" s="25">
        <f>SalesAndOrders[[#This Row],[Date]]</f>
        <v>43400</v>
      </c>
      <c r="C2100" s="31" t="s">
        <v>24</v>
      </c>
      <c r="D2100" s="31" t="s">
        <v>60</v>
      </c>
      <c r="E2100" s="31" t="s">
        <v>33</v>
      </c>
      <c r="F2100" s="31">
        <v>286</v>
      </c>
      <c r="G2100" s="33">
        <v>8510</v>
      </c>
    </row>
    <row r="2101" spans="1:7" x14ac:dyDescent="0.25">
      <c r="A2101" s="9">
        <v>43400</v>
      </c>
      <c r="B2101" s="25">
        <f>SalesAndOrders[[#This Row],[Date]]</f>
        <v>43400</v>
      </c>
      <c r="C2101" s="8" t="s">
        <v>24</v>
      </c>
      <c r="D2101" s="8" t="s">
        <v>60</v>
      </c>
      <c r="E2101" s="8" t="s">
        <v>33</v>
      </c>
      <c r="F2101" s="8">
        <v>263</v>
      </c>
      <c r="G2101" s="34">
        <v>5525</v>
      </c>
    </row>
    <row r="2102" spans="1:7" x14ac:dyDescent="0.25">
      <c r="A2102" s="29">
        <v>43400</v>
      </c>
      <c r="B2102" s="25">
        <f>SalesAndOrders[[#This Row],[Date]]</f>
        <v>43400</v>
      </c>
      <c r="C2102" s="31" t="s">
        <v>16</v>
      </c>
      <c r="D2102" s="31" t="s">
        <v>60</v>
      </c>
      <c r="E2102" s="31" t="s">
        <v>33</v>
      </c>
      <c r="F2102" s="31">
        <v>15</v>
      </c>
      <c r="G2102" s="33">
        <v>4641</v>
      </c>
    </row>
    <row r="2103" spans="1:7" x14ac:dyDescent="0.25">
      <c r="A2103" s="9">
        <v>43400</v>
      </c>
      <c r="B2103" s="25">
        <f>SalesAndOrders[[#This Row],[Date]]</f>
        <v>43400</v>
      </c>
      <c r="C2103" s="8" t="s">
        <v>24</v>
      </c>
      <c r="D2103" s="8" t="s">
        <v>60</v>
      </c>
      <c r="E2103" s="8" t="s">
        <v>33</v>
      </c>
      <c r="F2103" s="8">
        <v>74</v>
      </c>
      <c r="G2103" s="34">
        <v>3390</v>
      </c>
    </row>
    <row r="2104" spans="1:7" x14ac:dyDescent="0.25">
      <c r="A2104" s="29">
        <v>43400</v>
      </c>
      <c r="B2104" s="25">
        <f>SalesAndOrders[[#This Row],[Date]]</f>
        <v>43400</v>
      </c>
      <c r="C2104" s="31" t="s">
        <v>16</v>
      </c>
      <c r="D2104" s="31" t="s">
        <v>60</v>
      </c>
      <c r="E2104" s="31" t="s">
        <v>33</v>
      </c>
      <c r="F2104" s="31">
        <v>113</v>
      </c>
      <c r="G2104" s="33">
        <v>3099</v>
      </c>
    </row>
    <row r="2105" spans="1:7" x14ac:dyDescent="0.25">
      <c r="A2105" s="9">
        <v>43400</v>
      </c>
      <c r="B2105" s="25">
        <f>SalesAndOrders[[#This Row],[Date]]</f>
        <v>43400</v>
      </c>
      <c r="C2105" s="8" t="s">
        <v>16</v>
      </c>
      <c r="D2105" s="8" t="s">
        <v>32</v>
      </c>
      <c r="E2105" s="8" t="s">
        <v>33</v>
      </c>
      <c r="F2105" s="8">
        <v>90</v>
      </c>
      <c r="G2105" s="34">
        <v>1740</v>
      </c>
    </row>
    <row r="2106" spans="1:7" x14ac:dyDescent="0.25">
      <c r="A2106" s="29">
        <v>43400</v>
      </c>
      <c r="B2106" s="25">
        <f>SalesAndOrders[[#This Row],[Date]]</f>
        <v>43400</v>
      </c>
      <c r="C2106" s="31" t="s">
        <v>16</v>
      </c>
      <c r="D2106" s="31" t="s">
        <v>60</v>
      </c>
      <c r="E2106" s="31" t="s">
        <v>33</v>
      </c>
      <c r="F2106" s="31">
        <v>126</v>
      </c>
      <c r="G2106" s="33">
        <v>2600</v>
      </c>
    </row>
    <row r="2107" spans="1:7" x14ac:dyDescent="0.25">
      <c r="A2107" s="9">
        <v>43400</v>
      </c>
      <c r="B2107" s="25">
        <f>SalesAndOrders[[#This Row],[Date]]</f>
        <v>43400</v>
      </c>
      <c r="C2107" s="8" t="s">
        <v>16</v>
      </c>
      <c r="D2107" s="8" t="s">
        <v>60</v>
      </c>
      <c r="E2107" s="8" t="s">
        <v>33</v>
      </c>
      <c r="F2107" s="8">
        <v>94</v>
      </c>
      <c r="G2107" s="34">
        <v>2336</v>
      </c>
    </row>
    <row r="2108" spans="1:7" x14ac:dyDescent="0.25">
      <c r="A2108" s="29">
        <v>43400</v>
      </c>
      <c r="B2108" s="25">
        <f>SalesAndOrders[[#This Row],[Date]]</f>
        <v>43400</v>
      </c>
      <c r="C2108" s="31" t="s">
        <v>16</v>
      </c>
      <c r="D2108" s="31" t="s">
        <v>60</v>
      </c>
      <c r="E2108" s="31" t="s">
        <v>33</v>
      </c>
      <c r="F2108" s="31">
        <v>20</v>
      </c>
      <c r="G2108" s="33">
        <v>1511</v>
      </c>
    </row>
    <row r="2109" spans="1:7" x14ac:dyDescent="0.25">
      <c r="A2109" s="9">
        <v>43400</v>
      </c>
      <c r="B2109" s="25">
        <f>SalesAndOrders[[#This Row],[Date]]</f>
        <v>43400</v>
      </c>
      <c r="C2109" s="8" t="s">
        <v>10</v>
      </c>
      <c r="D2109" s="8" t="s">
        <v>67</v>
      </c>
      <c r="E2109" s="8" t="s">
        <v>33</v>
      </c>
      <c r="F2109" s="8">
        <v>315</v>
      </c>
      <c r="G2109" s="34">
        <v>11146</v>
      </c>
    </row>
    <row r="2110" spans="1:7" x14ac:dyDescent="0.25">
      <c r="A2110" s="29">
        <v>43400</v>
      </c>
      <c r="B2110" s="25">
        <f>SalesAndOrders[[#This Row],[Date]]</f>
        <v>43400</v>
      </c>
      <c r="C2110" s="31" t="s">
        <v>10</v>
      </c>
      <c r="D2110" s="31" t="s">
        <v>67</v>
      </c>
      <c r="E2110" s="31" t="s">
        <v>33</v>
      </c>
      <c r="F2110" s="31">
        <v>185</v>
      </c>
      <c r="G2110" s="33">
        <v>9927</v>
      </c>
    </row>
    <row r="2111" spans="1:7" x14ac:dyDescent="0.25">
      <c r="A2111" s="9">
        <v>43400</v>
      </c>
      <c r="B2111" s="25">
        <f>SalesAndOrders[[#This Row],[Date]]</f>
        <v>43400</v>
      </c>
      <c r="C2111" s="8" t="s">
        <v>10</v>
      </c>
      <c r="D2111" s="8" t="s">
        <v>67</v>
      </c>
      <c r="E2111" s="8" t="s">
        <v>33</v>
      </c>
      <c r="F2111" s="8">
        <v>325</v>
      </c>
      <c r="G2111" s="34">
        <v>8104</v>
      </c>
    </row>
    <row r="2112" spans="1:7" x14ac:dyDescent="0.25">
      <c r="A2112" s="29">
        <v>43400</v>
      </c>
      <c r="B2112" s="25">
        <f>SalesAndOrders[[#This Row],[Date]]</f>
        <v>43400</v>
      </c>
      <c r="C2112" s="31" t="s">
        <v>24</v>
      </c>
      <c r="D2112" s="31" t="s">
        <v>67</v>
      </c>
      <c r="E2112" s="31" t="s">
        <v>33</v>
      </c>
      <c r="F2112" s="31">
        <v>297</v>
      </c>
      <c r="G2112" s="33">
        <v>8064</v>
      </c>
    </row>
    <row r="2113" spans="1:7" x14ac:dyDescent="0.25">
      <c r="A2113" s="9">
        <v>43400</v>
      </c>
      <c r="B2113" s="25">
        <f>SalesAndOrders[[#This Row],[Date]]</f>
        <v>43400</v>
      </c>
      <c r="C2113" s="8" t="s">
        <v>10</v>
      </c>
      <c r="D2113" s="8" t="s">
        <v>67</v>
      </c>
      <c r="E2113" s="8" t="s">
        <v>33</v>
      </c>
      <c r="F2113" s="8">
        <v>263</v>
      </c>
      <c r="G2113" s="34">
        <v>7222</v>
      </c>
    </row>
    <row r="2114" spans="1:7" x14ac:dyDescent="0.25">
      <c r="A2114" s="29">
        <v>43400</v>
      </c>
      <c r="B2114" s="25">
        <f>SalesAndOrders[[#This Row],[Date]]</f>
        <v>43400</v>
      </c>
      <c r="C2114" s="31" t="s">
        <v>24</v>
      </c>
      <c r="D2114" s="31" t="s">
        <v>67</v>
      </c>
      <c r="E2114" s="31" t="s">
        <v>33</v>
      </c>
      <c r="F2114" s="31">
        <v>94</v>
      </c>
      <c r="G2114" s="33">
        <v>6540</v>
      </c>
    </row>
    <row r="2115" spans="1:7" x14ac:dyDescent="0.25">
      <c r="A2115" s="9">
        <v>43400</v>
      </c>
      <c r="B2115" s="25">
        <f>SalesAndOrders[[#This Row],[Date]]</f>
        <v>43400</v>
      </c>
      <c r="C2115" s="8" t="s">
        <v>10</v>
      </c>
      <c r="D2115" s="8" t="s">
        <v>67</v>
      </c>
      <c r="E2115" s="8" t="s">
        <v>33</v>
      </c>
      <c r="F2115" s="8">
        <v>39</v>
      </c>
      <c r="G2115" s="34">
        <v>6451</v>
      </c>
    </row>
    <row r="2116" spans="1:7" x14ac:dyDescent="0.25">
      <c r="A2116" s="29">
        <v>43400</v>
      </c>
      <c r="B2116" s="25">
        <f>SalesAndOrders[[#This Row],[Date]]</f>
        <v>43400</v>
      </c>
      <c r="C2116" s="31" t="s">
        <v>24</v>
      </c>
      <c r="D2116" s="31" t="s">
        <v>67</v>
      </c>
      <c r="E2116" s="31" t="s">
        <v>33</v>
      </c>
      <c r="F2116" s="31">
        <v>204</v>
      </c>
      <c r="G2116" s="33">
        <v>4805</v>
      </c>
    </row>
    <row r="2117" spans="1:7" x14ac:dyDescent="0.25">
      <c r="A2117" s="9">
        <v>43400</v>
      </c>
      <c r="B2117" s="25">
        <f>SalesAndOrders[[#This Row],[Date]]</f>
        <v>43400</v>
      </c>
      <c r="C2117" s="8" t="s">
        <v>24</v>
      </c>
      <c r="D2117" s="8" t="s">
        <v>67</v>
      </c>
      <c r="E2117" s="8" t="s">
        <v>33</v>
      </c>
      <c r="F2117" s="8">
        <v>77</v>
      </c>
      <c r="G2117" s="34">
        <v>4462</v>
      </c>
    </row>
    <row r="2118" spans="1:7" x14ac:dyDescent="0.25">
      <c r="A2118" s="29">
        <v>43400</v>
      </c>
      <c r="B2118" s="25">
        <f>SalesAndOrders[[#This Row],[Date]]</f>
        <v>43400</v>
      </c>
      <c r="C2118" s="31" t="s">
        <v>16</v>
      </c>
      <c r="D2118" s="31" t="s">
        <v>60</v>
      </c>
      <c r="E2118" s="31" t="s">
        <v>33</v>
      </c>
      <c r="F2118" s="31">
        <v>63</v>
      </c>
      <c r="G2118" s="33">
        <v>1924</v>
      </c>
    </row>
    <row r="2119" spans="1:7" x14ac:dyDescent="0.25">
      <c r="A2119" s="9">
        <v>43372</v>
      </c>
      <c r="B2119" s="25">
        <f>SalesAndOrders[[#This Row],[Date]]</f>
        <v>43372</v>
      </c>
      <c r="C2119" s="8" t="s">
        <v>10</v>
      </c>
      <c r="D2119" s="8" t="s">
        <v>13</v>
      </c>
      <c r="E2119" s="8" t="s">
        <v>14</v>
      </c>
      <c r="F2119" s="8">
        <v>426</v>
      </c>
      <c r="G2119" s="34">
        <v>9323</v>
      </c>
    </row>
    <row r="2120" spans="1:7" x14ac:dyDescent="0.25">
      <c r="A2120" s="29">
        <v>43372</v>
      </c>
      <c r="B2120" s="25">
        <f>SalesAndOrders[[#This Row],[Date]]</f>
        <v>43372</v>
      </c>
      <c r="C2120" s="31" t="s">
        <v>10</v>
      </c>
      <c r="D2120" s="31" t="s">
        <v>13</v>
      </c>
      <c r="E2120" s="31" t="s">
        <v>14</v>
      </c>
      <c r="F2120" s="31">
        <v>197</v>
      </c>
      <c r="G2120" s="33">
        <v>14410</v>
      </c>
    </row>
    <row r="2121" spans="1:7" x14ac:dyDescent="0.25">
      <c r="A2121" s="9">
        <v>43372</v>
      </c>
      <c r="B2121" s="25">
        <f>SalesAndOrders[[#This Row],[Date]]</f>
        <v>43372</v>
      </c>
      <c r="C2121" s="8" t="s">
        <v>10</v>
      </c>
      <c r="D2121" s="8" t="s">
        <v>13</v>
      </c>
      <c r="E2121" s="8" t="s">
        <v>14</v>
      </c>
      <c r="F2121" s="8">
        <v>335</v>
      </c>
      <c r="G2121" s="34">
        <v>12998</v>
      </c>
    </row>
    <row r="2122" spans="1:7" x14ac:dyDescent="0.25">
      <c r="A2122" s="29">
        <v>43372</v>
      </c>
      <c r="B2122" s="25">
        <f>SalesAndOrders[[#This Row],[Date]]</f>
        <v>43372</v>
      </c>
      <c r="C2122" s="31" t="s">
        <v>10</v>
      </c>
      <c r="D2122" s="31" t="s">
        <v>13</v>
      </c>
      <c r="E2122" s="31" t="s">
        <v>14</v>
      </c>
      <c r="F2122" s="31">
        <v>440</v>
      </c>
      <c r="G2122" s="33">
        <v>12599</v>
      </c>
    </row>
    <row r="2123" spans="1:7" x14ac:dyDescent="0.25">
      <c r="A2123" s="9">
        <v>43372</v>
      </c>
      <c r="B2123" s="25">
        <f>SalesAndOrders[[#This Row],[Date]]</f>
        <v>43372</v>
      </c>
      <c r="C2123" s="8" t="s">
        <v>10</v>
      </c>
      <c r="D2123" s="8" t="s">
        <v>13</v>
      </c>
      <c r="E2123" s="8" t="s">
        <v>14</v>
      </c>
      <c r="F2123" s="8">
        <v>183</v>
      </c>
      <c r="G2123" s="34">
        <v>11480</v>
      </c>
    </row>
    <row r="2124" spans="1:7" x14ac:dyDescent="0.25">
      <c r="A2124" s="29">
        <v>43372</v>
      </c>
      <c r="B2124" s="25">
        <f>SalesAndOrders[[#This Row],[Date]]</f>
        <v>43372</v>
      </c>
      <c r="C2124" s="31" t="s">
        <v>10</v>
      </c>
      <c r="D2124" s="31" t="s">
        <v>13</v>
      </c>
      <c r="E2124" s="31" t="s">
        <v>14</v>
      </c>
      <c r="F2124" s="31">
        <v>292</v>
      </c>
      <c r="G2124" s="33">
        <v>9039</v>
      </c>
    </row>
    <row r="2125" spans="1:7" x14ac:dyDescent="0.25">
      <c r="A2125" s="9">
        <v>43372</v>
      </c>
      <c r="B2125" s="25">
        <f>SalesAndOrders[[#This Row],[Date]]</f>
        <v>43372</v>
      </c>
      <c r="C2125" s="8" t="s">
        <v>10</v>
      </c>
      <c r="D2125" s="8" t="s">
        <v>13</v>
      </c>
      <c r="E2125" s="8" t="s">
        <v>14</v>
      </c>
      <c r="F2125" s="8">
        <v>259</v>
      </c>
      <c r="G2125" s="34">
        <v>7671</v>
      </c>
    </row>
    <row r="2126" spans="1:7" x14ac:dyDescent="0.25">
      <c r="A2126" s="29">
        <v>43372</v>
      </c>
      <c r="B2126" s="25">
        <f>SalesAndOrders[[#This Row],[Date]]</f>
        <v>43372</v>
      </c>
      <c r="C2126" s="31" t="s">
        <v>10</v>
      </c>
      <c r="D2126" s="31" t="s">
        <v>13</v>
      </c>
      <c r="E2126" s="31" t="s">
        <v>14</v>
      </c>
      <c r="F2126" s="31">
        <v>69</v>
      </c>
      <c r="G2126" s="33">
        <v>6379</v>
      </c>
    </row>
    <row r="2127" spans="1:7" x14ac:dyDescent="0.25">
      <c r="A2127" s="9">
        <v>43372</v>
      </c>
      <c r="B2127" s="25">
        <f>SalesAndOrders[[#This Row],[Date]]</f>
        <v>43372</v>
      </c>
      <c r="C2127" s="8" t="s">
        <v>16</v>
      </c>
      <c r="D2127" s="8" t="s">
        <v>32</v>
      </c>
      <c r="E2127" s="8" t="s">
        <v>33</v>
      </c>
      <c r="F2127" s="8">
        <v>86</v>
      </c>
      <c r="G2127" s="34">
        <v>2005</v>
      </c>
    </row>
    <row r="2128" spans="1:7" x14ac:dyDescent="0.25">
      <c r="A2128" s="29">
        <v>43372</v>
      </c>
      <c r="B2128" s="25">
        <f>SalesAndOrders[[#This Row],[Date]]</f>
        <v>43372</v>
      </c>
      <c r="C2128" s="31" t="s">
        <v>10</v>
      </c>
      <c r="D2128" s="31" t="s">
        <v>13</v>
      </c>
      <c r="E2128" s="31" t="s">
        <v>14</v>
      </c>
      <c r="F2128" s="31">
        <v>117</v>
      </c>
      <c r="G2128" s="33">
        <v>4624</v>
      </c>
    </row>
    <row r="2129" spans="1:7" x14ac:dyDescent="0.25">
      <c r="A2129" s="9">
        <v>43372</v>
      </c>
      <c r="B2129" s="25">
        <f>SalesAndOrders[[#This Row],[Date]]</f>
        <v>43372</v>
      </c>
      <c r="C2129" s="8" t="s">
        <v>16</v>
      </c>
      <c r="D2129" s="8" t="s">
        <v>2724</v>
      </c>
      <c r="E2129" s="8" t="s">
        <v>33</v>
      </c>
      <c r="F2129" s="8">
        <v>257</v>
      </c>
      <c r="G2129" s="34">
        <v>5131</v>
      </c>
    </row>
    <row r="2130" spans="1:7" x14ac:dyDescent="0.25">
      <c r="A2130" s="29">
        <v>43372</v>
      </c>
      <c r="B2130" s="25">
        <f>SalesAndOrders[[#This Row],[Date]]</f>
        <v>43372</v>
      </c>
      <c r="C2130" s="31" t="s">
        <v>10</v>
      </c>
      <c r="D2130" s="31" t="s">
        <v>13</v>
      </c>
      <c r="E2130" s="31" t="s">
        <v>14</v>
      </c>
      <c r="F2130" s="31">
        <v>222</v>
      </c>
      <c r="G2130" s="33">
        <v>4353</v>
      </c>
    </row>
    <row r="2131" spans="1:7" x14ac:dyDescent="0.25">
      <c r="A2131" s="9">
        <v>43372</v>
      </c>
      <c r="B2131" s="25">
        <f>SalesAndOrders[[#This Row],[Date]]</f>
        <v>43372</v>
      </c>
      <c r="C2131" s="8" t="s">
        <v>10</v>
      </c>
      <c r="D2131" s="8" t="s">
        <v>13</v>
      </c>
      <c r="E2131" s="8" t="s">
        <v>14</v>
      </c>
      <c r="F2131" s="8">
        <v>282</v>
      </c>
      <c r="G2131" s="34">
        <v>3426</v>
      </c>
    </row>
    <row r="2132" spans="1:7" x14ac:dyDescent="0.25">
      <c r="A2132" s="29">
        <v>43372</v>
      </c>
      <c r="B2132" s="25">
        <f>SalesAndOrders[[#This Row],[Date]]</f>
        <v>43372</v>
      </c>
      <c r="C2132" s="31" t="s">
        <v>10</v>
      </c>
      <c r="D2132" s="31" t="s">
        <v>13</v>
      </c>
      <c r="E2132" s="31" t="s">
        <v>14</v>
      </c>
      <c r="F2132" s="31">
        <v>72</v>
      </c>
      <c r="G2132" s="33">
        <v>2551</v>
      </c>
    </row>
    <row r="2133" spans="1:7" x14ac:dyDescent="0.25">
      <c r="A2133" s="9">
        <v>43372</v>
      </c>
      <c r="B2133" s="25">
        <f>SalesAndOrders[[#This Row],[Date]]</f>
        <v>43372</v>
      </c>
      <c r="C2133" s="8" t="s">
        <v>10</v>
      </c>
      <c r="D2133" s="8" t="s">
        <v>13</v>
      </c>
      <c r="E2133" s="8" t="s">
        <v>14</v>
      </c>
      <c r="F2133" s="8">
        <v>144</v>
      </c>
      <c r="G2133" s="34">
        <v>2156</v>
      </c>
    </row>
    <row r="2134" spans="1:7" x14ac:dyDescent="0.25">
      <c r="A2134" s="29">
        <v>43372</v>
      </c>
      <c r="B2134" s="25">
        <f>SalesAndOrders[[#This Row],[Date]]</f>
        <v>43372</v>
      </c>
      <c r="C2134" s="31" t="s">
        <v>10</v>
      </c>
      <c r="D2134" s="31" t="s">
        <v>19</v>
      </c>
      <c r="E2134" s="31" t="s">
        <v>14</v>
      </c>
      <c r="F2134" s="31">
        <v>471</v>
      </c>
      <c r="G2134" s="33">
        <v>17548</v>
      </c>
    </row>
    <row r="2135" spans="1:7" x14ac:dyDescent="0.25">
      <c r="A2135" s="9">
        <v>43372</v>
      </c>
      <c r="B2135" s="25">
        <f>SalesAndOrders[[#This Row],[Date]]</f>
        <v>43372</v>
      </c>
      <c r="C2135" s="8" t="s">
        <v>24</v>
      </c>
      <c r="D2135" s="8" t="s">
        <v>19</v>
      </c>
      <c r="E2135" s="8" t="s">
        <v>14</v>
      </c>
      <c r="F2135" s="8">
        <v>271</v>
      </c>
      <c r="G2135" s="34">
        <v>5905</v>
      </c>
    </row>
    <row r="2136" spans="1:7" x14ac:dyDescent="0.25">
      <c r="A2136" s="29">
        <v>43372</v>
      </c>
      <c r="B2136" s="25">
        <f>SalesAndOrders[[#This Row],[Date]]</f>
        <v>43372</v>
      </c>
      <c r="C2136" s="31" t="s">
        <v>24</v>
      </c>
      <c r="D2136" s="31" t="s">
        <v>19</v>
      </c>
      <c r="E2136" s="31" t="s">
        <v>14</v>
      </c>
      <c r="F2136" s="31">
        <v>233</v>
      </c>
      <c r="G2136" s="33">
        <v>5084</v>
      </c>
    </row>
    <row r="2137" spans="1:7" x14ac:dyDescent="0.25">
      <c r="A2137" s="9">
        <v>43372</v>
      </c>
      <c r="B2137" s="25">
        <f>SalesAndOrders[[#This Row],[Date]]</f>
        <v>43372</v>
      </c>
      <c r="C2137" s="8" t="s">
        <v>24</v>
      </c>
      <c r="D2137" s="8" t="s">
        <v>19</v>
      </c>
      <c r="E2137" s="8" t="s">
        <v>14</v>
      </c>
      <c r="F2137" s="8">
        <v>222</v>
      </c>
      <c r="G2137" s="34">
        <v>5054</v>
      </c>
    </row>
    <row r="2138" spans="1:7" x14ac:dyDescent="0.25">
      <c r="A2138" s="29">
        <v>43372</v>
      </c>
      <c r="B2138" s="25">
        <f>SalesAndOrders[[#This Row],[Date]]</f>
        <v>43372</v>
      </c>
      <c r="C2138" s="31" t="s">
        <v>16</v>
      </c>
      <c r="D2138" s="31" t="s">
        <v>19</v>
      </c>
      <c r="E2138" s="31" t="s">
        <v>14</v>
      </c>
      <c r="F2138" s="31">
        <v>37</v>
      </c>
      <c r="G2138" s="33">
        <v>2866</v>
      </c>
    </row>
    <row r="2139" spans="1:7" x14ac:dyDescent="0.25">
      <c r="A2139" s="9">
        <v>43372</v>
      </c>
      <c r="B2139" s="25">
        <f>SalesAndOrders[[#This Row],[Date]]</f>
        <v>43372</v>
      </c>
      <c r="C2139" s="8" t="s">
        <v>24</v>
      </c>
      <c r="D2139" s="8" t="s">
        <v>30</v>
      </c>
      <c r="E2139" s="8" t="s">
        <v>14</v>
      </c>
      <c r="F2139" s="8">
        <v>567</v>
      </c>
      <c r="G2139" s="34">
        <v>13678</v>
      </c>
    </row>
    <row r="2140" spans="1:7" x14ac:dyDescent="0.25">
      <c r="A2140" s="29">
        <v>43372</v>
      </c>
      <c r="B2140" s="25">
        <f>SalesAndOrders[[#This Row],[Date]]</f>
        <v>43372</v>
      </c>
      <c r="C2140" s="31" t="s">
        <v>24</v>
      </c>
      <c r="D2140" s="31" t="s">
        <v>30</v>
      </c>
      <c r="E2140" s="31" t="s">
        <v>14</v>
      </c>
      <c r="F2140" s="31">
        <v>287</v>
      </c>
      <c r="G2140" s="33">
        <v>8954</v>
      </c>
    </row>
    <row r="2141" spans="1:7" x14ac:dyDescent="0.25">
      <c r="A2141" s="9">
        <v>43372</v>
      </c>
      <c r="B2141" s="25">
        <f>SalesAndOrders[[#This Row],[Date]]</f>
        <v>43372</v>
      </c>
      <c r="C2141" s="8" t="s">
        <v>24</v>
      </c>
      <c r="D2141" s="8" t="s">
        <v>32</v>
      </c>
      <c r="E2141" s="8" t="s">
        <v>33</v>
      </c>
      <c r="F2141" s="8">
        <v>231</v>
      </c>
      <c r="G2141" s="34">
        <v>4696</v>
      </c>
    </row>
    <row r="2142" spans="1:7" x14ac:dyDescent="0.25">
      <c r="A2142" s="29">
        <v>43372</v>
      </c>
      <c r="B2142" s="25">
        <f>SalesAndOrders[[#This Row],[Date]]</f>
        <v>43372</v>
      </c>
      <c r="C2142" s="31" t="s">
        <v>10</v>
      </c>
      <c r="D2142" s="31" t="s">
        <v>67</v>
      </c>
      <c r="E2142" s="31" t="s">
        <v>33</v>
      </c>
      <c r="F2142" s="31">
        <v>377</v>
      </c>
      <c r="G2142" s="33">
        <v>10768</v>
      </c>
    </row>
    <row r="2143" spans="1:7" x14ac:dyDescent="0.25">
      <c r="A2143" s="9">
        <v>43372</v>
      </c>
      <c r="B2143" s="25">
        <f>SalesAndOrders[[#This Row],[Date]]</f>
        <v>43372</v>
      </c>
      <c r="C2143" s="8" t="s">
        <v>24</v>
      </c>
      <c r="D2143" s="8" t="s">
        <v>30</v>
      </c>
      <c r="E2143" s="8" t="s">
        <v>14</v>
      </c>
      <c r="F2143" s="8">
        <v>79</v>
      </c>
      <c r="G2143" s="34">
        <v>5791</v>
      </c>
    </row>
    <row r="2144" spans="1:7" x14ac:dyDescent="0.25">
      <c r="A2144" s="29">
        <v>43372</v>
      </c>
      <c r="B2144" s="25">
        <f>SalesAndOrders[[#This Row],[Date]]</f>
        <v>43372</v>
      </c>
      <c r="C2144" s="31" t="s">
        <v>16</v>
      </c>
      <c r="D2144" s="31" t="s">
        <v>30</v>
      </c>
      <c r="E2144" s="31" t="s">
        <v>14</v>
      </c>
      <c r="F2144" s="31">
        <v>117</v>
      </c>
      <c r="G2144" s="33">
        <v>5667</v>
      </c>
    </row>
    <row r="2145" spans="1:7" x14ac:dyDescent="0.25">
      <c r="A2145" s="9">
        <v>43372</v>
      </c>
      <c r="B2145" s="25">
        <f>SalesAndOrders[[#This Row],[Date]]</f>
        <v>43372</v>
      </c>
      <c r="C2145" s="8" t="s">
        <v>16</v>
      </c>
      <c r="D2145" s="8" t="s">
        <v>30</v>
      </c>
      <c r="E2145" s="8" t="s">
        <v>14</v>
      </c>
      <c r="F2145" s="8">
        <v>55</v>
      </c>
      <c r="G2145" s="34">
        <v>5334</v>
      </c>
    </row>
    <row r="2146" spans="1:7" x14ac:dyDescent="0.25">
      <c r="A2146" s="29">
        <v>43372</v>
      </c>
      <c r="B2146" s="25">
        <f>SalesAndOrders[[#This Row],[Date]]</f>
        <v>43372</v>
      </c>
      <c r="C2146" s="31" t="s">
        <v>16</v>
      </c>
      <c r="D2146" s="31" t="s">
        <v>30</v>
      </c>
      <c r="E2146" s="31" t="s">
        <v>14</v>
      </c>
      <c r="F2146" s="31">
        <v>47</v>
      </c>
      <c r="G2146" s="33">
        <v>4626</v>
      </c>
    </row>
    <row r="2147" spans="1:7" x14ac:dyDescent="0.25">
      <c r="A2147" s="9">
        <v>43372</v>
      </c>
      <c r="B2147" s="25">
        <f>SalesAndOrders[[#This Row],[Date]]</f>
        <v>43372</v>
      </c>
      <c r="C2147" s="8" t="s">
        <v>24</v>
      </c>
      <c r="D2147" s="8" t="s">
        <v>30</v>
      </c>
      <c r="E2147" s="8" t="s">
        <v>14</v>
      </c>
      <c r="F2147" s="8">
        <v>187</v>
      </c>
      <c r="G2147" s="34">
        <v>3819</v>
      </c>
    </row>
    <row r="2148" spans="1:7" x14ac:dyDescent="0.25">
      <c r="A2148" s="29">
        <v>43372</v>
      </c>
      <c r="B2148" s="25">
        <f>SalesAndOrders[[#This Row],[Date]]</f>
        <v>43372</v>
      </c>
      <c r="C2148" s="31" t="s">
        <v>16</v>
      </c>
      <c r="D2148" s="31" t="s">
        <v>30</v>
      </c>
      <c r="E2148" s="31" t="s">
        <v>14</v>
      </c>
      <c r="F2148" s="31">
        <v>140</v>
      </c>
      <c r="G2148" s="33">
        <v>2694</v>
      </c>
    </row>
    <row r="2149" spans="1:7" x14ac:dyDescent="0.25">
      <c r="A2149" s="9">
        <v>43372</v>
      </c>
      <c r="B2149" s="25">
        <f>SalesAndOrders[[#This Row],[Date]]</f>
        <v>43372</v>
      </c>
      <c r="C2149" s="8" t="s">
        <v>16</v>
      </c>
      <c r="D2149" s="8" t="s">
        <v>30</v>
      </c>
      <c r="E2149" s="8" t="s">
        <v>14</v>
      </c>
      <c r="F2149" s="8">
        <v>18</v>
      </c>
      <c r="G2149" s="34">
        <v>2544</v>
      </c>
    </row>
    <row r="2150" spans="1:7" x14ac:dyDescent="0.25">
      <c r="A2150" s="29">
        <v>43372</v>
      </c>
      <c r="B2150" s="25">
        <f>SalesAndOrders[[#This Row],[Date]]</f>
        <v>43372</v>
      </c>
      <c r="C2150" s="31" t="s">
        <v>24</v>
      </c>
      <c r="D2150" s="31" t="s">
        <v>30</v>
      </c>
      <c r="E2150" s="31" t="s">
        <v>14</v>
      </c>
      <c r="F2150" s="31">
        <v>278</v>
      </c>
      <c r="G2150" s="33">
        <v>2232</v>
      </c>
    </row>
    <row r="2151" spans="1:7" x14ac:dyDescent="0.25">
      <c r="A2151" s="9">
        <v>43372</v>
      </c>
      <c r="B2151" s="25">
        <f>SalesAndOrders[[#This Row],[Date]]</f>
        <v>43372</v>
      </c>
      <c r="C2151" s="8" t="s">
        <v>16</v>
      </c>
      <c r="D2151" s="8" t="s">
        <v>30</v>
      </c>
      <c r="E2151" s="8" t="s">
        <v>14</v>
      </c>
      <c r="F2151" s="8">
        <v>36</v>
      </c>
      <c r="G2151" s="34">
        <v>1546</v>
      </c>
    </row>
    <row r="2152" spans="1:7" x14ac:dyDescent="0.25">
      <c r="A2152" s="29">
        <v>43372</v>
      </c>
      <c r="B2152" s="25">
        <f>SalesAndOrders[[#This Row],[Date]]</f>
        <v>43372</v>
      </c>
      <c r="C2152" s="31" t="s">
        <v>24</v>
      </c>
      <c r="D2152" s="31" t="s">
        <v>32</v>
      </c>
      <c r="E2152" s="31" t="s">
        <v>33</v>
      </c>
      <c r="F2152" s="31">
        <v>233</v>
      </c>
      <c r="G2152" s="33">
        <v>7949</v>
      </c>
    </row>
    <row r="2153" spans="1:7" x14ac:dyDescent="0.25">
      <c r="A2153" s="9">
        <v>43372</v>
      </c>
      <c r="B2153" s="25">
        <f>SalesAndOrders[[#This Row],[Date]]</f>
        <v>43372</v>
      </c>
      <c r="C2153" s="8" t="s">
        <v>24</v>
      </c>
      <c r="D2153" s="8" t="s">
        <v>32</v>
      </c>
      <c r="E2153" s="8" t="s">
        <v>33</v>
      </c>
      <c r="F2153" s="8">
        <v>152</v>
      </c>
      <c r="G2153" s="34">
        <v>7415</v>
      </c>
    </row>
    <row r="2154" spans="1:7" x14ac:dyDescent="0.25">
      <c r="A2154" s="29">
        <v>43372</v>
      </c>
      <c r="B2154" s="25">
        <f>SalesAndOrders[[#This Row],[Date]]</f>
        <v>43372</v>
      </c>
      <c r="C2154" s="31" t="s">
        <v>16</v>
      </c>
      <c r="D2154" s="31" t="s">
        <v>32</v>
      </c>
      <c r="E2154" s="31" t="s">
        <v>33</v>
      </c>
      <c r="F2154" s="31">
        <v>136</v>
      </c>
      <c r="G2154" s="33">
        <v>7346</v>
      </c>
    </row>
    <row r="2155" spans="1:7" x14ac:dyDescent="0.25">
      <c r="A2155" s="9">
        <v>43372</v>
      </c>
      <c r="B2155" s="25">
        <f>SalesAndOrders[[#This Row],[Date]]</f>
        <v>43372</v>
      </c>
      <c r="C2155" s="8" t="s">
        <v>10</v>
      </c>
      <c r="D2155" s="8" t="s">
        <v>32</v>
      </c>
      <c r="E2155" s="8" t="s">
        <v>33</v>
      </c>
      <c r="F2155" s="8">
        <v>99</v>
      </c>
      <c r="G2155" s="34">
        <v>6997</v>
      </c>
    </row>
    <row r="2156" spans="1:7" x14ac:dyDescent="0.25">
      <c r="A2156" s="29">
        <v>43372</v>
      </c>
      <c r="B2156" s="25">
        <f>SalesAndOrders[[#This Row],[Date]]</f>
        <v>43372</v>
      </c>
      <c r="C2156" s="31" t="s">
        <v>16</v>
      </c>
      <c r="D2156" s="31" t="s">
        <v>32</v>
      </c>
      <c r="E2156" s="31" t="s">
        <v>33</v>
      </c>
      <c r="F2156" s="31">
        <v>293</v>
      </c>
      <c r="G2156" s="33">
        <v>5413</v>
      </c>
    </row>
    <row r="2157" spans="1:7" x14ac:dyDescent="0.25">
      <c r="A2157" s="9">
        <v>43372</v>
      </c>
      <c r="B2157" s="25">
        <f>SalesAndOrders[[#This Row],[Date]]</f>
        <v>43372</v>
      </c>
      <c r="C2157" s="8" t="s">
        <v>24</v>
      </c>
      <c r="D2157" s="8" t="s">
        <v>32</v>
      </c>
      <c r="E2157" s="8" t="s">
        <v>33</v>
      </c>
      <c r="F2157" s="8">
        <v>229</v>
      </c>
      <c r="G2157" s="34">
        <v>4435</v>
      </c>
    </row>
    <row r="2158" spans="1:7" x14ac:dyDescent="0.25">
      <c r="A2158" s="29">
        <v>43372</v>
      </c>
      <c r="B2158" s="25">
        <f>SalesAndOrders[[#This Row],[Date]]</f>
        <v>43372</v>
      </c>
      <c r="C2158" s="31" t="s">
        <v>24</v>
      </c>
      <c r="D2158" s="31" t="s">
        <v>32</v>
      </c>
      <c r="E2158" s="31" t="s">
        <v>33</v>
      </c>
      <c r="F2158" s="31">
        <v>293</v>
      </c>
      <c r="G2158" s="33">
        <v>4103</v>
      </c>
    </row>
    <row r="2159" spans="1:7" x14ac:dyDescent="0.25">
      <c r="A2159" s="9">
        <v>43372</v>
      </c>
      <c r="B2159" s="25">
        <f>SalesAndOrders[[#This Row],[Date]]</f>
        <v>43372</v>
      </c>
      <c r="C2159" s="8" t="s">
        <v>24</v>
      </c>
      <c r="D2159" s="8" t="s">
        <v>32</v>
      </c>
      <c r="E2159" s="8" t="s">
        <v>33</v>
      </c>
      <c r="F2159" s="8">
        <v>226</v>
      </c>
      <c r="G2159" s="34">
        <v>3906</v>
      </c>
    </row>
    <row r="2160" spans="1:7" x14ac:dyDescent="0.25">
      <c r="A2160" s="29">
        <v>43372</v>
      </c>
      <c r="B2160" s="25">
        <f>SalesAndOrders[[#This Row],[Date]]</f>
        <v>43372</v>
      </c>
      <c r="C2160" s="31" t="s">
        <v>24</v>
      </c>
      <c r="D2160" s="31" t="s">
        <v>32</v>
      </c>
      <c r="E2160" s="31" t="s">
        <v>33</v>
      </c>
      <c r="F2160" s="31">
        <v>70</v>
      </c>
      <c r="G2160" s="33">
        <v>2572</v>
      </c>
    </row>
    <row r="2161" spans="1:7" x14ac:dyDescent="0.25">
      <c r="A2161" s="9">
        <v>43372</v>
      </c>
      <c r="B2161" s="25">
        <f>SalesAndOrders[[#This Row],[Date]]</f>
        <v>43372</v>
      </c>
      <c r="C2161" s="8" t="s">
        <v>10</v>
      </c>
      <c r="D2161" s="8" t="s">
        <v>32</v>
      </c>
      <c r="E2161" s="8" t="s">
        <v>33</v>
      </c>
      <c r="F2161" s="8">
        <v>43</v>
      </c>
      <c r="G2161" s="34">
        <v>1686</v>
      </c>
    </row>
    <row r="2162" spans="1:7" x14ac:dyDescent="0.25">
      <c r="A2162" s="29">
        <v>43372</v>
      </c>
      <c r="B2162" s="25">
        <f>SalesAndOrders[[#This Row],[Date]]</f>
        <v>43372</v>
      </c>
      <c r="C2162" s="31" t="s">
        <v>10</v>
      </c>
      <c r="D2162" s="31" t="s">
        <v>32</v>
      </c>
      <c r="E2162" s="31" t="s">
        <v>33</v>
      </c>
      <c r="F2162" s="31">
        <v>93</v>
      </c>
      <c r="G2162" s="33">
        <v>1619</v>
      </c>
    </row>
    <row r="2163" spans="1:7" x14ac:dyDescent="0.25">
      <c r="A2163" s="9">
        <v>43372</v>
      </c>
      <c r="B2163" s="25">
        <f>SalesAndOrders[[#This Row],[Date]]</f>
        <v>43372</v>
      </c>
      <c r="C2163" s="8" t="s">
        <v>16</v>
      </c>
      <c r="D2163" s="8" t="s">
        <v>32</v>
      </c>
      <c r="E2163" s="8" t="s">
        <v>33</v>
      </c>
      <c r="F2163" s="8">
        <v>33</v>
      </c>
      <c r="G2163" s="34">
        <v>1354</v>
      </c>
    </row>
    <row r="2164" spans="1:7" x14ac:dyDescent="0.25">
      <c r="A2164" s="29">
        <v>43372</v>
      </c>
      <c r="B2164" s="25">
        <f>SalesAndOrders[[#This Row],[Date]]</f>
        <v>43372</v>
      </c>
      <c r="C2164" s="31" t="s">
        <v>16</v>
      </c>
      <c r="D2164" s="31" t="s">
        <v>32</v>
      </c>
      <c r="E2164" s="31" t="s">
        <v>33</v>
      </c>
      <c r="F2164" s="31">
        <v>57</v>
      </c>
      <c r="G2164" s="33">
        <v>1092</v>
      </c>
    </row>
    <row r="2165" spans="1:7" x14ac:dyDescent="0.25">
      <c r="A2165" s="9">
        <v>43372</v>
      </c>
      <c r="B2165" s="25">
        <f>SalesAndOrders[[#This Row],[Date]]</f>
        <v>43372</v>
      </c>
      <c r="C2165" s="8" t="s">
        <v>16</v>
      </c>
      <c r="D2165" s="8" t="s">
        <v>32</v>
      </c>
      <c r="E2165" s="8" t="s">
        <v>33</v>
      </c>
      <c r="F2165" s="8">
        <v>39</v>
      </c>
      <c r="G2165" s="34">
        <v>1014</v>
      </c>
    </row>
    <row r="2166" spans="1:7" x14ac:dyDescent="0.25">
      <c r="A2166" s="29">
        <v>43372</v>
      </c>
      <c r="B2166" s="25">
        <f>SalesAndOrders[[#This Row],[Date]]</f>
        <v>43372</v>
      </c>
      <c r="C2166" s="31" t="s">
        <v>16</v>
      </c>
      <c r="D2166" s="31" t="s">
        <v>32</v>
      </c>
      <c r="E2166" s="31" t="s">
        <v>33</v>
      </c>
      <c r="F2166" s="31">
        <v>140</v>
      </c>
      <c r="G2166" s="33">
        <v>992</v>
      </c>
    </row>
    <row r="2167" spans="1:7" x14ac:dyDescent="0.25">
      <c r="A2167" s="9">
        <v>43372</v>
      </c>
      <c r="B2167" s="25">
        <f>SalesAndOrders[[#This Row],[Date]]</f>
        <v>43372</v>
      </c>
      <c r="C2167" s="8" t="s">
        <v>16</v>
      </c>
      <c r="D2167" s="8" t="s">
        <v>32</v>
      </c>
      <c r="E2167" s="8" t="s">
        <v>33</v>
      </c>
      <c r="F2167" s="8">
        <v>116</v>
      </c>
      <c r="G2167" s="34">
        <v>671</v>
      </c>
    </row>
    <row r="2168" spans="1:7" x14ac:dyDescent="0.25">
      <c r="A2168" s="29">
        <v>43372</v>
      </c>
      <c r="B2168" s="25">
        <f>SalesAndOrders[[#This Row],[Date]]</f>
        <v>43372</v>
      </c>
      <c r="C2168" s="31" t="s">
        <v>10</v>
      </c>
      <c r="D2168" s="31" t="s">
        <v>39</v>
      </c>
      <c r="E2168" s="31" t="s">
        <v>33</v>
      </c>
      <c r="F2168" s="31">
        <v>810</v>
      </c>
      <c r="G2168" s="33">
        <v>19272</v>
      </c>
    </row>
    <row r="2169" spans="1:7" x14ac:dyDescent="0.25">
      <c r="A2169" s="9">
        <v>43372</v>
      </c>
      <c r="B2169" s="25">
        <f>SalesAndOrders[[#This Row],[Date]]</f>
        <v>43372</v>
      </c>
      <c r="C2169" s="8" t="s">
        <v>10</v>
      </c>
      <c r="D2169" s="8" t="s">
        <v>39</v>
      </c>
      <c r="E2169" s="8" t="s">
        <v>33</v>
      </c>
      <c r="F2169" s="8">
        <v>309</v>
      </c>
      <c r="G2169" s="34">
        <v>14284</v>
      </c>
    </row>
    <row r="2170" spans="1:7" x14ac:dyDescent="0.25">
      <c r="A2170" s="29">
        <v>43372</v>
      </c>
      <c r="B2170" s="25">
        <f>SalesAndOrders[[#This Row],[Date]]</f>
        <v>43372</v>
      </c>
      <c r="C2170" s="31" t="s">
        <v>10</v>
      </c>
      <c r="D2170" s="31" t="s">
        <v>39</v>
      </c>
      <c r="E2170" s="31" t="s">
        <v>33</v>
      </c>
      <c r="F2170" s="31">
        <v>459</v>
      </c>
      <c r="G2170" s="33">
        <v>11554</v>
      </c>
    </row>
    <row r="2171" spans="1:7" x14ac:dyDescent="0.25">
      <c r="A2171" s="9">
        <v>43372</v>
      </c>
      <c r="B2171" s="25">
        <f>SalesAndOrders[[#This Row],[Date]]</f>
        <v>43372</v>
      </c>
      <c r="C2171" s="8" t="s">
        <v>10</v>
      </c>
      <c r="D2171" s="8" t="s">
        <v>39</v>
      </c>
      <c r="E2171" s="8" t="s">
        <v>33</v>
      </c>
      <c r="F2171" s="8">
        <v>35</v>
      </c>
      <c r="G2171" s="34">
        <v>6276</v>
      </c>
    </row>
    <row r="2172" spans="1:7" x14ac:dyDescent="0.25">
      <c r="A2172" s="29">
        <v>43372</v>
      </c>
      <c r="B2172" s="25">
        <f>SalesAndOrders[[#This Row],[Date]]</f>
        <v>43372</v>
      </c>
      <c r="C2172" s="31" t="s">
        <v>24</v>
      </c>
      <c r="D2172" s="31" t="s">
        <v>39</v>
      </c>
      <c r="E2172" s="31" t="s">
        <v>33</v>
      </c>
      <c r="F2172" s="31">
        <v>64</v>
      </c>
      <c r="G2172" s="33">
        <v>5379</v>
      </c>
    </row>
    <row r="2173" spans="1:7" x14ac:dyDescent="0.25">
      <c r="A2173" s="9">
        <v>43372</v>
      </c>
      <c r="B2173" s="25">
        <f>SalesAndOrders[[#This Row],[Date]]</f>
        <v>43372</v>
      </c>
      <c r="C2173" s="8" t="s">
        <v>16</v>
      </c>
      <c r="D2173" s="8" t="s">
        <v>39</v>
      </c>
      <c r="E2173" s="8" t="s">
        <v>33</v>
      </c>
      <c r="F2173" s="8">
        <v>116</v>
      </c>
      <c r="G2173" s="34">
        <v>4834</v>
      </c>
    </row>
    <row r="2174" spans="1:7" x14ac:dyDescent="0.25">
      <c r="A2174" s="29">
        <v>43372</v>
      </c>
      <c r="B2174" s="25">
        <f>SalesAndOrders[[#This Row],[Date]]</f>
        <v>43372</v>
      </c>
      <c r="C2174" s="31" t="s">
        <v>24</v>
      </c>
      <c r="D2174" s="31" t="s">
        <v>67</v>
      </c>
      <c r="E2174" s="31" t="s">
        <v>33</v>
      </c>
      <c r="F2174" s="31">
        <v>90</v>
      </c>
      <c r="G2174" s="33">
        <v>9749</v>
      </c>
    </row>
    <row r="2175" spans="1:7" x14ac:dyDescent="0.25">
      <c r="A2175" s="9">
        <v>43372</v>
      </c>
      <c r="B2175" s="25">
        <f>SalesAndOrders[[#This Row],[Date]]</f>
        <v>43372</v>
      </c>
      <c r="C2175" s="8" t="s">
        <v>24</v>
      </c>
      <c r="D2175" s="8" t="s">
        <v>39</v>
      </c>
      <c r="E2175" s="8" t="s">
        <v>33</v>
      </c>
      <c r="F2175" s="8">
        <v>70</v>
      </c>
      <c r="G2175" s="34">
        <v>3411</v>
      </c>
    </row>
    <row r="2176" spans="1:7" x14ac:dyDescent="0.25">
      <c r="A2176" s="29">
        <v>43372</v>
      </c>
      <c r="B2176" s="25">
        <f>SalesAndOrders[[#This Row],[Date]]</f>
        <v>43372</v>
      </c>
      <c r="C2176" s="31" t="s">
        <v>24</v>
      </c>
      <c r="D2176" s="31" t="s">
        <v>39</v>
      </c>
      <c r="E2176" s="31" t="s">
        <v>33</v>
      </c>
      <c r="F2176" s="31">
        <v>79</v>
      </c>
      <c r="G2176" s="33">
        <v>2302</v>
      </c>
    </row>
    <row r="2177" spans="1:7" x14ac:dyDescent="0.25">
      <c r="A2177" s="9">
        <v>43372</v>
      </c>
      <c r="B2177" s="25">
        <f>SalesAndOrders[[#This Row],[Date]]</f>
        <v>43372</v>
      </c>
      <c r="C2177" s="8" t="s">
        <v>16</v>
      </c>
      <c r="D2177" s="8" t="s">
        <v>39</v>
      </c>
      <c r="E2177" s="8" t="s">
        <v>33</v>
      </c>
      <c r="F2177" s="8">
        <v>130</v>
      </c>
      <c r="G2177" s="34">
        <v>2255</v>
      </c>
    </row>
    <row r="2178" spans="1:7" x14ac:dyDescent="0.25">
      <c r="A2178" s="29">
        <v>43372</v>
      </c>
      <c r="B2178" s="25">
        <f>SalesAndOrders[[#This Row],[Date]]</f>
        <v>43372</v>
      </c>
      <c r="C2178" s="31" t="s">
        <v>10</v>
      </c>
      <c r="D2178" s="31" t="s">
        <v>39</v>
      </c>
      <c r="E2178" s="31" t="s">
        <v>33</v>
      </c>
      <c r="F2178" s="31">
        <v>113</v>
      </c>
      <c r="G2178" s="33">
        <v>2198</v>
      </c>
    </row>
    <row r="2179" spans="1:7" x14ac:dyDescent="0.25">
      <c r="A2179" s="9">
        <v>43372</v>
      </c>
      <c r="B2179" s="25">
        <f>SalesAndOrders[[#This Row],[Date]]</f>
        <v>43372</v>
      </c>
      <c r="C2179" s="8" t="s">
        <v>16</v>
      </c>
      <c r="D2179" s="8" t="s">
        <v>39</v>
      </c>
      <c r="E2179" s="8" t="s">
        <v>33</v>
      </c>
      <c r="F2179" s="8">
        <v>21</v>
      </c>
      <c r="G2179" s="34">
        <v>1719</v>
      </c>
    </row>
    <row r="2180" spans="1:7" x14ac:dyDescent="0.25">
      <c r="A2180" s="29">
        <v>43372</v>
      </c>
      <c r="B2180" s="25">
        <f>SalesAndOrders[[#This Row],[Date]]</f>
        <v>43372</v>
      </c>
      <c r="C2180" s="31" t="s">
        <v>24</v>
      </c>
      <c r="D2180" s="31" t="s">
        <v>39</v>
      </c>
      <c r="E2180" s="31" t="s">
        <v>33</v>
      </c>
      <c r="F2180" s="31">
        <v>69</v>
      </c>
      <c r="G2180" s="33">
        <v>1194</v>
      </c>
    </row>
    <row r="2181" spans="1:7" x14ac:dyDescent="0.25">
      <c r="A2181" s="9">
        <v>43372</v>
      </c>
      <c r="B2181" s="25">
        <f>SalesAndOrders[[#This Row],[Date]]</f>
        <v>43372</v>
      </c>
      <c r="C2181" s="8" t="s">
        <v>24</v>
      </c>
      <c r="D2181" s="8" t="s">
        <v>39</v>
      </c>
      <c r="E2181" s="8" t="s">
        <v>33</v>
      </c>
      <c r="F2181" s="8">
        <v>53</v>
      </c>
      <c r="G2181" s="34">
        <v>1175</v>
      </c>
    </row>
    <row r="2182" spans="1:7" x14ac:dyDescent="0.25">
      <c r="A2182" s="29">
        <v>43372</v>
      </c>
      <c r="B2182" s="25">
        <f>SalesAndOrders[[#This Row],[Date]]</f>
        <v>43372</v>
      </c>
      <c r="C2182" s="31" t="s">
        <v>10</v>
      </c>
      <c r="D2182" s="31" t="s">
        <v>2724</v>
      </c>
      <c r="E2182" s="31" t="s">
        <v>33</v>
      </c>
      <c r="F2182" s="31">
        <v>170</v>
      </c>
      <c r="G2182" s="33">
        <v>18687</v>
      </c>
    </row>
    <row r="2183" spans="1:7" x14ac:dyDescent="0.25">
      <c r="A2183" s="9">
        <v>43372</v>
      </c>
      <c r="B2183" s="25">
        <f>SalesAndOrders[[#This Row],[Date]]</f>
        <v>43372</v>
      </c>
      <c r="C2183" s="8" t="s">
        <v>10</v>
      </c>
      <c r="D2183" s="8" t="s">
        <v>2724</v>
      </c>
      <c r="E2183" s="8" t="s">
        <v>33</v>
      </c>
      <c r="F2183" s="8">
        <v>587</v>
      </c>
      <c r="G2183" s="34">
        <v>18140</v>
      </c>
    </row>
    <row r="2184" spans="1:7" x14ac:dyDescent="0.25">
      <c r="A2184" s="29">
        <v>43372</v>
      </c>
      <c r="B2184" s="25">
        <f>SalesAndOrders[[#This Row],[Date]]</f>
        <v>43372</v>
      </c>
      <c r="C2184" s="31" t="s">
        <v>16</v>
      </c>
      <c r="D2184" s="31" t="s">
        <v>2724</v>
      </c>
      <c r="E2184" s="31" t="s">
        <v>33</v>
      </c>
      <c r="F2184" s="31">
        <v>74</v>
      </c>
      <c r="G2184" s="33">
        <v>11647</v>
      </c>
    </row>
    <row r="2185" spans="1:7" x14ac:dyDescent="0.25">
      <c r="A2185" s="9">
        <v>43372</v>
      </c>
      <c r="B2185" s="25">
        <f>SalesAndOrders[[#This Row],[Date]]</f>
        <v>43372</v>
      </c>
      <c r="C2185" s="8" t="s">
        <v>24</v>
      </c>
      <c r="D2185" s="8" t="s">
        <v>2724</v>
      </c>
      <c r="E2185" s="8" t="s">
        <v>33</v>
      </c>
      <c r="F2185" s="8">
        <v>148</v>
      </c>
      <c r="G2185" s="34">
        <v>8379</v>
      </c>
    </row>
    <row r="2186" spans="1:7" x14ac:dyDescent="0.25">
      <c r="A2186" s="29">
        <v>43372</v>
      </c>
      <c r="B2186" s="25">
        <f>SalesAndOrders[[#This Row],[Date]]</f>
        <v>43372</v>
      </c>
      <c r="C2186" s="31" t="s">
        <v>24</v>
      </c>
      <c r="D2186" s="31" t="s">
        <v>2724</v>
      </c>
      <c r="E2186" s="31" t="s">
        <v>33</v>
      </c>
      <c r="F2186" s="31">
        <v>271</v>
      </c>
      <c r="G2186" s="33">
        <v>6577</v>
      </c>
    </row>
    <row r="2187" spans="1:7" x14ac:dyDescent="0.25">
      <c r="A2187" s="9">
        <v>43372</v>
      </c>
      <c r="B2187" s="25">
        <f>SalesAndOrders[[#This Row],[Date]]</f>
        <v>43372</v>
      </c>
      <c r="C2187" s="8" t="s">
        <v>24</v>
      </c>
      <c r="D2187" s="8" t="s">
        <v>2724</v>
      </c>
      <c r="E2187" s="8" t="s">
        <v>33</v>
      </c>
      <c r="F2187" s="8">
        <v>149</v>
      </c>
      <c r="G2187" s="34">
        <v>6485</v>
      </c>
    </row>
    <row r="2188" spans="1:7" x14ac:dyDescent="0.25">
      <c r="A2188" s="29">
        <v>43372</v>
      </c>
      <c r="B2188" s="25">
        <f>SalesAndOrders[[#This Row],[Date]]</f>
        <v>43372</v>
      </c>
      <c r="C2188" s="31" t="s">
        <v>24</v>
      </c>
      <c r="D2188" s="31" t="s">
        <v>2724</v>
      </c>
      <c r="E2188" s="31" t="s">
        <v>33</v>
      </c>
      <c r="F2188" s="31">
        <v>71</v>
      </c>
      <c r="G2188" s="33">
        <v>5100</v>
      </c>
    </row>
    <row r="2189" spans="1:7" x14ac:dyDescent="0.25">
      <c r="A2189" s="9">
        <v>43372</v>
      </c>
      <c r="B2189" s="25">
        <f>SalesAndOrders[[#This Row],[Date]]</f>
        <v>43372</v>
      </c>
      <c r="C2189" s="8" t="s">
        <v>24</v>
      </c>
      <c r="D2189" s="8" t="s">
        <v>2724</v>
      </c>
      <c r="E2189" s="8" t="s">
        <v>33</v>
      </c>
      <c r="F2189" s="8">
        <v>290</v>
      </c>
      <c r="G2189" s="34">
        <v>4401</v>
      </c>
    </row>
    <row r="2190" spans="1:7" x14ac:dyDescent="0.25">
      <c r="A2190" s="29">
        <v>43372</v>
      </c>
      <c r="B2190" s="25">
        <f>SalesAndOrders[[#This Row],[Date]]</f>
        <v>43372</v>
      </c>
      <c r="C2190" s="31" t="s">
        <v>16</v>
      </c>
      <c r="D2190" s="31" t="s">
        <v>2724</v>
      </c>
      <c r="E2190" s="31" t="s">
        <v>33</v>
      </c>
      <c r="F2190" s="31">
        <v>149</v>
      </c>
      <c r="G2190" s="33">
        <v>2530</v>
      </c>
    </row>
    <row r="2191" spans="1:7" x14ac:dyDescent="0.25">
      <c r="A2191" s="9">
        <v>43372</v>
      </c>
      <c r="B2191" s="25">
        <f>SalesAndOrders[[#This Row],[Date]]</f>
        <v>43372</v>
      </c>
      <c r="C2191" s="8" t="s">
        <v>10</v>
      </c>
      <c r="D2191" s="8" t="s">
        <v>2724</v>
      </c>
      <c r="E2191" s="8" t="s">
        <v>33</v>
      </c>
      <c r="F2191" s="8">
        <v>860</v>
      </c>
      <c r="G2191" s="34">
        <v>2130</v>
      </c>
    </row>
    <row r="2192" spans="1:7" x14ac:dyDescent="0.25">
      <c r="A2192" s="29">
        <v>43372</v>
      </c>
      <c r="B2192" s="25">
        <f>SalesAndOrders[[#This Row],[Date]]</f>
        <v>43372</v>
      </c>
      <c r="C2192" s="31" t="s">
        <v>10</v>
      </c>
      <c r="D2192" s="31" t="s">
        <v>57</v>
      </c>
      <c r="E2192" s="31" t="s">
        <v>14</v>
      </c>
      <c r="F2192" s="31">
        <v>541</v>
      </c>
      <c r="G2192" s="33">
        <v>13318</v>
      </c>
    </row>
    <row r="2193" spans="1:7" x14ac:dyDescent="0.25">
      <c r="A2193" s="9">
        <v>43372</v>
      </c>
      <c r="B2193" s="25">
        <f>SalesAndOrders[[#This Row],[Date]]</f>
        <v>43372</v>
      </c>
      <c r="C2193" s="8" t="s">
        <v>24</v>
      </c>
      <c r="D2193" s="8" t="s">
        <v>57</v>
      </c>
      <c r="E2193" s="8" t="s">
        <v>14</v>
      </c>
      <c r="F2193" s="8">
        <v>118</v>
      </c>
      <c r="G2193" s="34">
        <v>10142</v>
      </c>
    </row>
    <row r="2194" spans="1:7" x14ac:dyDescent="0.25">
      <c r="A2194" s="29">
        <v>43372</v>
      </c>
      <c r="B2194" s="25">
        <f>SalesAndOrders[[#This Row],[Date]]</f>
        <v>43372</v>
      </c>
      <c r="C2194" s="31" t="s">
        <v>10</v>
      </c>
      <c r="D2194" s="31" t="s">
        <v>57</v>
      </c>
      <c r="E2194" s="31" t="s">
        <v>14</v>
      </c>
      <c r="F2194" s="31">
        <v>511</v>
      </c>
      <c r="G2194" s="33">
        <v>9837</v>
      </c>
    </row>
    <row r="2195" spans="1:7" x14ac:dyDescent="0.25">
      <c r="A2195" s="9">
        <v>43372</v>
      </c>
      <c r="B2195" s="25">
        <f>SalesAndOrders[[#This Row],[Date]]</f>
        <v>43372</v>
      </c>
      <c r="C2195" s="8" t="s">
        <v>24</v>
      </c>
      <c r="D2195" s="8" t="s">
        <v>57</v>
      </c>
      <c r="E2195" s="8" t="s">
        <v>14</v>
      </c>
      <c r="F2195" s="8">
        <v>211</v>
      </c>
      <c r="G2195" s="34">
        <v>7627</v>
      </c>
    </row>
    <row r="2196" spans="1:7" x14ac:dyDescent="0.25">
      <c r="A2196" s="29">
        <v>43372</v>
      </c>
      <c r="B2196" s="25">
        <f>SalesAndOrders[[#This Row],[Date]]</f>
        <v>43372</v>
      </c>
      <c r="C2196" s="31" t="s">
        <v>10</v>
      </c>
      <c r="D2196" s="31" t="s">
        <v>57</v>
      </c>
      <c r="E2196" s="31" t="s">
        <v>14</v>
      </c>
      <c r="F2196" s="31">
        <v>138</v>
      </c>
      <c r="G2196" s="33">
        <v>6432</v>
      </c>
    </row>
    <row r="2197" spans="1:7" x14ac:dyDescent="0.25">
      <c r="A2197" s="9">
        <v>43372</v>
      </c>
      <c r="B2197" s="25">
        <f>SalesAndOrders[[#This Row],[Date]]</f>
        <v>43372</v>
      </c>
      <c r="C2197" s="8" t="s">
        <v>24</v>
      </c>
      <c r="D2197" s="8" t="s">
        <v>57</v>
      </c>
      <c r="E2197" s="8" t="s">
        <v>14</v>
      </c>
      <c r="F2197" s="8">
        <v>161</v>
      </c>
      <c r="G2197" s="34">
        <v>5767</v>
      </c>
    </row>
    <row r="2198" spans="1:7" x14ac:dyDescent="0.25">
      <c r="A2198" s="29">
        <v>43372</v>
      </c>
      <c r="B2198" s="25">
        <f>SalesAndOrders[[#This Row],[Date]]</f>
        <v>43372</v>
      </c>
      <c r="C2198" s="31" t="s">
        <v>24</v>
      </c>
      <c r="D2198" s="31" t="s">
        <v>57</v>
      </c>
      <c r="E2198" s="31" t="s">
        <v>14</v>
      </c>
      <c r="F2198" s="31">
        <v>117</v>
      </c>
      <c r="G2198" s="33">
        <v>5389</v>
      </c>
    </row>
    <row r="2199" spans="1:7" x14ac:dyDescent="0.25">
      <c r="A2199" s="9">
        <v>43372</v>
      </c>
      <c r="B2199" s="25">
        <f>SalesAndOrders[[#This Row],[Date]]</f>
        <v>43372</v>
      </c>
      <c r="C2199" s="8" t="s">
        <v>16</v>
      </c>
      <c r="D2199" s="8" t="s">
        <v>57</v>
      </c>
      <c r="E2199" s="8" t="s">
        <v>14</v>
      </c>
      <c r="F2199" s="8">
        <v>62</v>
      </c>
      <c r="G2199" s="34">
        <v>5065</v>
      </c>
    </row>
    <row r="2200" spans="1:7" x14ac:dyDescent="0.25">
      <c r="A2200" s="29">
        <v>43372</v>
      </c>
      <c r="B2200" s="25">
        <f>SalesAndOrders[[#This Row],[Date]]</f>
        <v>43372</v>
      </c>
      <c r="C2200" s="31" t="s">
        <v>24</v>
      </c>
      <c r="D2200" s="31" t="s">
        <v>57</v>
      </c>
      <c r="E2200" s="31" t="s">
        <v>14</v>
      </c>
      <c r="F2200" s="31">
        <v>140</v>
      </c>
      <c r="G2200" s="33">
        <v>4726</v>
      </c>
    </row>
    <row r="2201" spans="1:7" x14ac:dyDescent="0.25">
      <c r="A2201" s="9">
        <v>43372</v>
      </c>
      <c r="B2201" s="25">
        <f>SalesAndOrders[[#This Row],[Date]]</f>
        <v>43372</v>
      </c>
      <c r="C2201" s="8" t="s">
        <v>24</v>
      </c>
      <c r="D2201" s="8" t="s">
        <v>57</v>
      </c>
      <c r="E2201" s="8" t="s">
        <v>14</v>
      </c>
      <c r="F2201" s="8">
        <v>256</v>
      </c>
      <c r="G2201" s="34">
        <v>4716</v>
      </c>
    </row>
    <row r="2202" spans="1:7" x14ac:dyDescent="0.25">
      <c r="A2202" s="29">
        <v>43372</v>
      </c>
      <c r="B2202" s="25">
        <f>SalesAndOrders[[#This Row],[Date]]</f>
        <v>43372</v>
      </c>
      <c r="C2202" s="31" t="s">
        <v>10</v>
      </c>
      <c r="D2202" s="31" t="s">
        <v>39</v>
      </c>
      <c r="E2202" s="31" t="s">
        <v>33</v>
      </c>
      <c r="F2202" s="31">
        <v>372</v>
      </c>
      <c r="G2202" s="33">
        <v>14947</v>
      </c>
    </row>
    <row r="2203" spans="1:7" x14ac:dyDescent="0.25">
      <c r="A2203" s="9">
        <v>43372</v>
      </c>
      <c r="B2203" s="25">
        <f>SalesAndOrders[[#This Row],[Date]]</f>
        <v>43372</v>
      </c>
      <c r="C2203" s="8" t="s">
        <v>10</v>
      </c>
      <c r="D2203" s="8" t="s">
        <v>57</v>
      </c>
      <c r="E2203" s="8" t="s">
        <v>14</v>
      </c>
      <c r="F2203" s="8">
        <v>103</v>
      </c>
      <c r="G2203" s="34">
        <v>4175</v>
      </c>
    </row>
    <row r="2204" spans="1:7" x14ac:dyDescent="0.25">
      <c r="A2204" s="29">
        <v>43372</v>
      </c>
      <c r="B2204" s="25">
        <f>SalesAndOrders[[#This Row],[Date]]</f>
        <v>43372</v>
      </c>
      <c r="C2204" s="31" t="s">
        <v>24</v>
      </c>
      <c r="D2204" s="31" t="s">
        <v>57</v>
      </c>
      <c r="E2204" s="31" t="s">
        <v>14</v>
      </c>
      <c r="F2204" s="31">
        <v>123</v>
      </c>
      <c r="G2204" s="33">
        <v>3497</v>
      </c>
    </row>
    <row r="2205" spans="1:7" x14ac:dyDescent="0.25">
      <c r="A2205" s="9">
        <v>43372</v>
      </c>
      <c r="B2205" s="25">
        <f>SalesAndOrders[[#This Row],[Date]]</f>
        <v>43372</v>
      </c>
      <c r="C2205" s="8" t="s">
        <v>24</v>
      </c>
      <c r="D2205" s="8" t="s">
        <v>57</v>
      </c>
      <c r="E2205" s="8" t="s">
        <v>14</v>
      </c>
      <c r="F2205" s="8">
        <v>258</v>
      </c>
      <c r="G2205" s="34">
        <v>3184</v>
      </c>
    </row>
    <row r="2206" spans="1:7" x14ac:dyDescent="0.25">
      <c r="A2206" s="29">
        <v>43372</v>
      </c>
      <c r="B2206" s="25">
        <f>SalesAndOrders[[#This Row],[Date]]</f>
        <v>43372</v>
      </c>
      <c r="C2206" s="31" t="s">
        <v>10</v>
      </c>
      <c r="D2206" s="31" t="s">
        <v>57</v>
      </c>
      <c r="E2206" s="31" t="s">
        <v>14</v>
      </c>
      <c r="F2206" s="31">
        <v>104</v>
      </c>
      <c r="G2206" s="33">
        <v>2759</v>
      </c>
    </row>
    <row r="2207" spans="1:7" x14ac:dyDescent="0.25">
      <c r="A2207" s="9">
        <v>43372</v>
      </c>
      <c r="B2207" s="25">
        <f>SalesAndOrders[[#This Row],[Date]]</f>
        <v>43372</v>
      </c>
      <c r="C2207" s="8" t="s">
        <v>10</v>
      </c>
      <c r="D2207" s="8" t="s">
        <v>60</v>
      </c>
      <c r="E2207" s="8" t="s">
        <v>33</v>
      </c>
      <c r="F2207" s="8">
        <v>564</v>
      </c>
      <c r="G2207" s="34">
        <v>14615</v>
      </c>
    </row>
    <row r="2208" spans="1:7" x14ac:dyDescent="0.25">
      <c r="A2208" s="29">
        <v>43372</v>
      </c>
      <c r="B2208" s="25">
        <f>SalesAndOrders[[#This Row],[Date]]</f>
        <v>43372</v>
      </c>
      <c r="C2208" s="31" t="s">
        <v>16</v>
      </c>
      <c r="D2208" s="31" t="s">
        <v>60</v>
      </c>
      <c r="E2208" s="31" t="s">
        <v>33</v>
      </c>
      <c r="F2208" s="31">
        <v>49</v>
      </c>
      <c r="G2208" s="33">
        <v>5875</v>
      </c>
    </row>
    <row r="2209" spans="1:7" x14ac:dyDescent="0.25">
      <c r="A2209" s="9">
        <v>43372</v>
      </c>
      <c r="B2209" s="25">
        <f>SalesAndOrders[[#This Row],[Date]]</f>
        <v>43372</v>
      </c>
      <c r="C2209" s="8" t="s">
        <v>24</v>
      </c>
      <c r="D2209" s="8" t="s">
        <v>60</v>
      </c>
      <c r="E2209" s="8" t="s">
        <v>33</v>
      </c>
      <c r="F2209" s="8">
        <v>224</v>
      </c>
      <c r="G2209" s="34">
        <v>4959</v>
      </c>
    </row>
    <row r="2210" spans="1:7" x14ac:dyDescent="0.25">
      <c r="A2210" s="29">
        <v>43372</v>
      </c>
      <c r="B2210" s="25">
        <f>SalesAndOrders[[#This Row],[Date]]</f>
        <v>43372</v>
      </c>
      <c r="C2210" s="31" t="s">
        <v>24</v>
      </c>
      <c r="D2210" s="31" t="s">
        <v>57</v>
      </c>
      <c r="E2210" s="31" t="s">
        <v>14</v>
      </c>
      <c r="F2210" s="31">
        <v>241</v>
      </c>
      <c r="G2210" s="33">
        <v>3509</v>
      </c>
    </row>
    <row r="2211" spans="1:7" x14ac:dyDescent="0.25">
      <c r="A2211" s="9">
        <v>43372</v>
      </c>
      <c r="B2211" s="25">
        <f>SalesAndOrders[[#This Row],[Date]]</f>
        <v>43372</v>
      </c>
      <c r="C2211" s="8" t="s">
        <v>10</v>
      </c>
      <c r="D2211" s="8" t="s">
        <v>13</v>
      </c>
      <c r="E2211" s="8" t="s">
        <v>14</v>
      </c>
      <c r="F2211" s="8">
        <v>100</v>
      </c>
      <c r="G2211" s="34">
        <v>1545</v>
      </c>
    </row>
    <row r="2212" spans="1:7" x14ac:dyDescent="0.25">
      <c r="A2212" s="29">
        <v>43372</v>
      </c>
      <c r="B2212" s="25">
        <f>SalesAndOrders[[#This Row],[Date]]</f>
        <v>43372</v>
      </c>
      <c r="C2212" s="31" t="s">
        <v>16</v>
      </c>
      <c r="D2212" s="31" t="s">
        <v>67</v>
      </c>
      <c r="E2212" s="31" t="s">
        <v>33</v>
      </c>
      <c r="F2212" s="31">
        <v>557</v>
      </c>
      <c r="G2212" s="33">
        <v>19133</v>
      </c>
    </row>
    <row r="2213" spans="1:7" x14ac:dyDescent="0.25">
      <c r="A2213" s="9">
        <v>43372</v>
      </c>
      <c r="B2213" s="25">
        <f>SalesAndOrders[[#This Row],[Date]]</f>
        <v>43372</v>
      </c>
      <c r="C2213" s="8" t="s">
        <v>10</v>
      </c>
      <c r="D2213" s="8" t="s">
        <v>67</v>
      </c>
      <c r="E2213" s="8" t="s">
        <v>33</v>
      </c>
      <c r="F2213" s="8">
        <v>256</v>
      </c>
      <c r="G2213" s="34">
        <v>16722</v>
      </c>
    </row>
    <row r="2214" spans="1:7" x14ac:dyDescent="0.25">
      <c r="A2214" s="29">
        <v>43372</v>
      </c>
      <c r="B2214" s="25">
        <f>SalesAndOrders[[#This Row],[Date]]</f>
        <v>43372</v>
      </c>
      <c r="C2214" s="31" t="s">
        <v>24</v>
      </c>
      <c r="D2214" s="31" t="s">
        <v>67</v>
      </c>
      <c r="E2214" s="31" t="s">
        <v>33</v>
      </c>
      <c r="F2214" s="31">
        <v>146</v>
      </c>
      <c r="G2214" s="33">
        <v>7669</v>
      </c>
    </row>
    <row r="2215" spans="1:7" x14ac:dyDescent="0.25">
      <c r="A2215" s="9">
        <v>43372</v>
      </c>
      <c r="B2215" s="25">
        <f>SalesAndOrders[[#This Row],[Date]]</f>
        <v>43372</v>
      </c>
      <c r="C2215" s="8" t="s">
        <v>10</v>
      </c>
      <c r="D2215" s="8" t="s">
        <v>67</v>
      </c>
      <c r="E2215" s="8" t="s">
        <v>33</v>
      </c>
      <c r="F2215" s="8">
        <v>570</v>
      </c>
      <c r="G2215" s="34">
        <v>7494</v>
      </c>
    </row>
    <row r="2216" spans="1:7" x14ac:dyDescent="0.25">
      <c r="A2216" s="29">
        <v>43372</v>
      </c>
      <c r="B2216" s="25">
        <f>SalesAndOrders[[#This Row],[Date]]</f>
        <v>43372</v>
      </c>
      <c r="C2216" s="31" t="s">
        <v>24</v>
      </c>
      <c r="D2216" s="31" t="s">
        <v>67</v>
      </c>
      <c r="E2216" s="31" t="s">
        <v>33</v>
      </c>
      <c r="F2216" s="31">
        <v>183</v>
      </c>
      <c r="G2216" s="33">
        <v>7410</v>
      </c>
    </row>
    <row r="2217" spans="1:7" x14ac:dyDescent="0.25">
      <c r="A2217" s="9">
        <v>43372</v>
      </c>
      <c r="B2217" s="25">
        <f>SalesAndOrders[[#This Row],[Date]]</f>
        <v>43372</v>
      </c>
      <c r="C2217" s="8" t="s">
        <v>24</v>
      </c>
      <c r="D2217" s="8" t="s">
        <v>67</v>
      </c>
      <c r="E2217" s="8" t="s">
        <v>33</v>
      </c>
      <c r="F2217" s="8">
        <v>128</v>
      </c>
      <c r="G2217" s="34">
        <v>6183</v>
      </c>
    </row>
    <row r="2218" spans="1:7" x14ac:dyDescent="0.25">
      <c r="A2218" s="29">
        <v>43372</v>
      </c>
      <c r="B2218" s="25">
        <f>SalesAndOrders[[#This Row],[Date]]</f>
        <v>43372</v>
      </c>
      <c r="C2218" s="31" t="s">
        <v>16</v>
      </c>
      <c r="D2218" s="31" t="s">
        <v>39</v>
      </c>
      <c r="E2218" s="31" t="s">
        <v>33</v>
      </c>
      <c r="F2218" s="31">
        <v>18</v>
      </c>
      <c r="G2218" s="33">
        <v>2417</v>
      </c>
    </row>
    <row r="2219" spans="1:7" x14ac:dyDescent="0.25">
      <c r="A2219" s="9">
        <v>43372</v>
      </c>
      <c r="B2219" s="25">
        <f>SalesAndOrders[[#This Row],[Date]]</f>
        <v>43372</v>
      </c>
      <c r="C2219" s="8" t="s">
        <v>24</v>
      </c>
      <c r="D2219" s="8" t="s">
        <v>67</v>
      </c>
      <c r="E2219" s="8" t="s">
        <v>33</v>
      </c>
      <c r="F2219" s="8">
        <v>95</v>
      </c>
      <c r="G2219" s="34">
        <v>4210</v>
      </c>
    </row>
    <row r="2220" spans="1:7" x14ac:dyDescent="0.25">
      <c r="A2220" s="29">
        <v>43372</v>
      </c>
      <c r="B2220" s="25">
        <f>SalesAndOrders[[#This Row],[Date]]</f>
        <v>43372</v>
      </c>
      <c r="C2220" s="31" t="s">
        <v>24</v>
      </c>
      <c r="D2220" s="31" t="s">
        <v>67</v>
      </c>
      <c r="E2220" s="31" t="s">
        <v>33</v>
      </c>
      <c r="F2220" s="31">
        <v>297</v>
      </c>
      <c r="G2220" s="33">
        <v>4063</v>
      </c>
    </row>
    <row r="2221" spans="1:7" x14ac:dyDescent="0.25">
      <c r="A2221" s="9">
        <v>43372</v>
      </c>
      <c r="B2221" s="25">
        <f>SalesAndOrders[[#This Row],[Date]]</f>
        <v>43372</v>
      </c>
      <c r="C2221" s="8" t="s">
        <v>16</v>
      </c>
      <c r="D2221" s="8" t="s">
        <v>67</v>
      </c>
      <c r="E2221" s="8" t="s">
        <v>33</v>
      </c>
      <c r="F2221" s="8">
        <v>58</v>
      </c>
      <c r="G2221" s="34">
        <v>3176</v>
      </c>
    </row>
    <row r="2222" spans="1:7" x14ac:dyDescent="0.25">
      <c r="A2222" s="29">
        <v>43372</v>
      </c>
      <c r="B2222" s="25">
        <f>SalesAndOrders[[#This Row],[Date]]</f>
        <v>43372</v>
      </c>
      <c r="C2222" s="31" t="s">
        <v>24</v>
      </c>
      <c r="D2222" s="31" t="s">
        <v>67</v>
      </c>
      <c r="E2222" s="31" t="s">
        <v>33</v>
      </c>
      <c r="F2222" s="31">
        <v>96</v>
      </c>
      <c r="G2222" s="33">
        <v>1957</v>
      </c>
    </row>
    <row r="2223" spans="1:7" x14ac:dyDescent="0.25">
      <c r="A2223" s="9">
        <v>43341</v>
      </c>
      <c r="B2223" s="25">
        <f>SalesAndOrders[[#This Row],[Date]]</f>
        <v>43341</v>
      </c>
      <c r="C2223" s="8" t="s">
        <v>10</v>
      </c>
      <c r="D2223" s="8" t="s">
        <v>13</v>
      </c>
      <c r="E2223" s="8" t="s">
        <v>14</v>
      </c>
      <c r="F2223" s="8">
        <v>156</v>
      </c>
      <c r="G2223" s="34">
        <v>15109</v>
      </c>
    </row>
    <row r="2224" spans="1:7" x14ac:dyDescent="0.25">
      <c r="A2224" s="29">
        <v>43341</v>
      </c>
      <c r="B2224" s="25">
        <f>SalesAndOrders[[#This Row],[Date]]</f>
        <v>43341</v>
      </c>
      <c r="C2224" s="31" t="s">
        <v>10</v>
      </c>
      <c r="D2224" s="31" t="s">
        <v>13</v>
      </c>
      <c r="E2224" s="31" t="s">
        <v>14</v>
      </c>
      <c r="F2224" s="31">
        <v>222</v>
      </c>
      <c r="G2224" s="33">
        <v>7650</v>
      </c>
    </row>
    <row r="2225" spans="1:7" x14ac:dyDescent="0.25">
      <c r="A2225" s="9">
        <v>43341</v>
      </c>
      <c r="B2225" s="25">
        <f>SalesAndOrders[[#This Row],[Date]]</f>
        <v>43341</v>
      </c>
      <c r="C2225" s="8" t="s">
        <v>10</v>
      </c>
      <c r="D2225" s="8" t="s">
        <v>13</v>
      </c>
      <c r="E2225" s="8" t="s">
        <v>14</v>
      </c>
      <c r="F2225" s="8">
        <v>55</v>
      </c>
      <c r="G2225" s="34">
        <v>6225</v>
      </c>
    </row>
    <row r="2226" spans="1:7" x14ac:dyDescent="0.25">
      <c r="A2226" s="29">
        <v>43341</v>
      </c>
      <c r="B2226" s="25">
        <f>SalesAndOrders[[#This Row],[Date]]</f>
        <v>43341</v>
      </c>
      <c r="C2226" s="31" t="s">
        <v>10</v>
      </c>
      <c r="D2226" s="31" t="s">
        <v>13</v>
      </c>
      <c r="E2226" s="31" t="s">
        <v>14</v>
      </c>
      <c r="F2226" s="31">
        <v>43</v>
      </c>
      <c r="G2226" s="33">
        <v>4946</v>
      </c>
    </row>
    <row r="2227" spans="1:7" x14ac:dyDescent="0.25">
      <c r="A2227" s="9">
        <v>43341</v>
      </c>
      <c r="B2227" s="25">
        <f>SalesAndOrders[[#This Row],[Date]]</f>
        <v>43341</v>
      </c>
      <c r="C2227" s="8" t="s">
        <v>10</v>
      </c>
      <c r="D2227" s="8" t="s">
        <v>13</v>
      </c>
      <c r="E2227" s="8" t="s">
        <v>14</v>
      </c>
      <c r="F2227" s="8">
        <v>43</v>
      </c>
      <c r="G2227" s="34">
        <v>4725</v>
      </c>
    </row>
    <row r="2228" spans="1:7" x14ac:dyDescent="0.25">
      <c r="A2228" s="29">
        <v>43341</v>
      </c>
      <c r="B2228" s="25">
        <f>SalesAndOrders[[#This Row],[Date]]</f>
        <v>43341</v>
      </c>
      <c r="C2228" s="31" t="s">
        <v>10</v>
      </c>
      <c r="D2228" s="31" t="s">
        <v>13</v>
      </c>
      <c r="E2228" s="31" t="s">
        <v>14</v>
      </c>
      <c r="F2228" s="31">
        <v>63</v>
      </c>
      <c r="G2228" s="33">
        <v>4003</v>
      </c>
    </row>
    <row r="2229" spans="1:7" x14ac:dyDescent="0.25">
      <c r="A2229" s="9">
        <v>43341</v>
      </c>
      <c r="B2229" s="25">
        <f>SalesAndOrders[[#This Row],[Date]]</f>
        <v>43341</v>
      </c>
      <c r="C2229" s="8" t="s">
        <v>10</v>
      </c>
      <c r="D2229" s="8" t="s">
        <v>30</v>
      </c>
      <c r="E2229" s="8" t="s">
        <v>14</v>
      </c>
      <c r="F2229" s="8">
        <v>244</v>
      </c>
      <c r="G2229" s="34">
        <v>11686</v>
      </c>
    </row>
    <row r="2230" spans="1:7" x14ac:dyDescent="0.25">
      <c r="A2230" s="29">
        <v>43341</v>
      </c>
      <c r="B2230" s="25">
        <f>SalesAndOrders[[#This Row],[Date]]</f>
        <v>43341</v>
      </c>
      <c r="C2230" s="31" t="s">
        <v>10</v>
      </c>
      <c r="D2230" s="31" t="s">
        <v>13</v>
      </c>
      <c r="E2230" s="31" t="s">
        <v>14</v>
      </c>
      <c r="F2230" s="31">
        <v>115</v>
      </c>
      <c r="G2230" s="33">
        <v>3102</v>
      </c>
    </row>
    <row r="2231" spans="1:7" x14ac:dyDescent="0.25">
      <c r="A2231" s="9">
        <v>43341</v>
      </c>
      <c r="B2231" s="25">
        <f>SalesAndOrders[[#This Row],[Date]]</f>
        <v>43341</v>
      </c>
      <c r="C2231" s="8" t="s">
        <v>10</v>
      </c>
      <c r="D2231" s="8" t="s">
        <v>13</v>
      </c>
      <c r="E2231" s="8" t="s">
        <v>14</v>
      </c>
      <c r="F2231" s="8">
        <v>72</v>
      </c>
      <c r="G2231" s="34">
        <v>2738</v>
      </c>
    </row>
    <row r="2232" spans="1:7" x14ac:dyDescent="0.25">
      <c r="A2232" s="29">
        <v>43341</v>
      </c>
      <c r="B2232" s="25">
        <f>SalesAndOrders[[#This Row],[Date]]</f>
        <v>43341</v>
      </c>
      <c r="C2232" s="31" t="s">
        <v>10</v>
      </c>
      <c r="D2232" s="31" t="s">
        <v>13</v>
      </c>
      <c r="E2232" s="31" t="s">
        <v>14</v>
      </c>
      <c r="F2232" s="31">
        <v>158</v>
      </c>
      <c r="G2232" s="33">
        <v>2631</v>
      </c>
    </row>
    <row r="2233" spans="1:7" x14ac:dyDescent="0.25">
      <c r="A2233" s="9">
        <v>43341</v>
      </c>
      <c r="B2233" s="25">
        <f>SalesAndOrders[[#This Row],[Date]]</f>
        <v>43341</v>
      </c>
      <c r="C2233" s="8" t="s">
        <v>10</v>
      </c>
      <c r="D2233" s="8" t="s">
        <v>13</v>
      </c>
      <c r="E2233" s="8" t="s">
        <v>14</v>
      </c>
      <c r="F2233" s="8">
        <v>69</v>
      </c>
      <c r="G2233" s="34">
        <v>1970</v>
      </c>
    </row>
    <row r="2234" spans="1:7" x14ac:dyDescent="0.25">
      <c r="A2234" s="29">
        <v>43341</v>
      </c>
      <c r="B2234" s="25">
        <f>SalesAndOrders[[#This Row],[Date]]</f>
        <v>43341</v>
      </c>
      <c r="C2234" s="31" t="s">
        <v>10</v>
      </c>
      <c r="D2234" s="31" t="s">
        <v>13</v>
      </c>
      <c r="E2234" s="31" t="s">
        <v>14</v>
      </c>
      <c r="F2234" s="31">
        <v>141</v>
      </c>
      <c r="G2234" s="33">
        <v>1902</v>
      </c>
    </row>
    <row r="2235" spans="1:7" x14ac:dyDescent="0.25">
      <c r="A2235" s="9">
        <v>43341</v>
      </c>
      <c r="B2235" s="25">
        <f>SalesAndOrders[[#This Row],[Date]]</f>
        <v>43341</v>
      </c>
      <c r="C2235" s="8" t="s">
        <v>10</v>
      </c>
      <c r="D2235" s="8" t="s">
        <v>19</v>
      </c>
      <c r="E2235" s="8" t="s">
        <v>14</v>
      </c>
      <c r="F2235" s="8">
        <v>307</v>
      </c>
      <c r="G2235" s="34">
        <v>9214</v>
      </c>
    </row>
    <row r="2236" spans="1:7" x14ac:dyDescent="0.25">
      <c r="A2236" s="29">
        <v>43341</v>
      </c>
      <c r="B2236" s="25">
        <f>SalesAndOrders[[#This Row],[Date]]</f>
        <v>43341</v>
      </c>
      <c r="C2236" s="31" t="s">
        <v>16</v>
      </c>
      <c r="D2236" s="31" t="s">
        <v>19</v>
      </c>
      <c r="E2236" s="31" t="s">
        <v>14</v>
      </c>
      <c r="F2236" s="31">
        <v>289</v>
      </c>
      <c r="G2236" s="33">
        <v>7411</v>
      </c>
    </row>
    <row r="2237" spans="1:7" x14ac:dyDescent="0.25">
      <c r="A2237" s="9">
        <v>43341</v>
      </c>
      <c r="B2237" s="25">
        <f>SalesAndOrders[[#This Row],[Date]]</f>
        <v>43341</v>
      </c>
      <c r="C2237" s="8" t="s">
        <v>24</v>
      </c>
      <c r="D2237" s="8" t="s">
        <v>19</v>
      </c>
      <c r="E2237" s="8" t="s">
        <v>14</v>
      </c>
      <c r="F2237" s="8">
        <v>151</v>
      </c>
      <c r="G2237" s="34">
        <v>6679</v>
      </c>
    </row>
    <row r="2238" spans="1:7" x14ac:dyDescent="0.25">
      <c r="A2238" s="29">
        <v>43341</v>
      </c>
      <c r="B2238" s="25">
        <f>SalesAndOrders[[#This Row],[Date]]</f>
        <v>43341</v>
      </c>
      <c r="C2238" s="31" t="s">
        <v>24</v>
      </c>
      <c r="D2238" s="31" t="s">
        <v>19</v>
      </c>
      <c r="E2238" s="31" t="s">
        <v>14</v>
      </c>
      <c r="F2238" s="31">
        <v>242</v>
      </c>
      <c r="G2238" s="33">
        <v>6288</v>
      </c>
    </row>
    <row r="2239" spans="1:7" x14ac:dyDescent="0.25">
      <c r="A2239" s="9">
        <v>43341</v>
      </c>
      <c r="B2239" s="25">
        <f>SalesAndOrders[[#This Row],[Date]]</f>
        <v>43341</v>
      </c>
      <c r="C2239" s="8" t="s">
        <v>16</v>
      </c>
      <c r="D2239" s="8" t="s">
        <v>32</v>
      </c>
      <c r="E2239" s="8" t="s">
        <v>33</v>
      </c>
      <c r="F2239" s="8">
        <v>54</v>
      </c>
      <c r="G2239" s="34">
        <v>6049</v>
      </c>
    </row>
    <row r="2240" spans="1:7" x14ac:dyDescent="0.25">
      <c r="A2240" s="29">
        <v>43341</v>
      </c>
      <c r="B2240" s="25">
        <f>SalesAndOrders[[#This Row],[Date]]</f>
        <v>43341</v>
      </c>
      <c r="C2240" s="31" t="s">
        <v>24</v>
      </c>
      <c r="D2240" s="31" t="s">
        <v>19</v>
      </c>
      <c r="E2240" s="31" t="s">
        <v>14</v>
      </c>
      <c r="F2240" s="31">
        <v>113</v>
      </c>
      <c r="G2240" s="33">
        <v>4512</v>
      </c>
    </row>
    <row r="2241" spans="1:7" x14ac:dyDescent="0.25">
      <c r="A2241" s="9">
        <v>43341</v>
      </c>
      <c r="B2241" s="25">
        <f>SalesAndOrders[[#This Row],[Date]]</f>
        <v>43341</v>
      </c>
      <c r="C2241" s="8" t="s">
        <v>24</v>
      </c>
      <c r="D2241" s="8" t="s">
        <v>30</v>
      </c>
      <c r="E2241" s="8" t="s">
        <v>14</v>
      </c>
      <c r="F2241" s="8">
        <v>151</v>
      </c>
      <c r="G2241" s="34">
        <v>9023</v>
      </c>
    </row>
    <row r="2242" spans="1:7" x14ac:dyDescent="0.25">
      <c r="A2242" s="29">
        <v>43341</v>
      </c>
      <c r="B2242" s="25">
        <f>SalesAndOrders[[#This Row],[Date]]</f>
        <v>43341</v>
      </c>
      <c r="C2242" s="31" t="s">
        <v>10</v>
      </c>
      <c r="D2242" s="31" t="s">
        <v>67</v>
      </c>
      <c r="E2242" s="31" t="s">
        <v>33</v>
      </c>
      <c r="F2242" s="31">
        <v>357</v>
      </c>
      <c r="G2242" s="33">
        <v>14639</v>
      </c>
    </row>
    <row r="2243" spans="1:7" x14ac:dyDescent="0.25">
      <c r="A2243" s="9">
        <v>43341</v>
      </c>
      <c r="B2243" s="25">
        <f>SalesAndOrders[[#This Row],[Date]]</f>
        <v>43341</v>
      </c>
      <c r="C2243" s="8" t="s">
        <v>24</v>
      </c>
      <c r="D2243" s="8" t="s">
        <v>19</v>
      </c>
      <c r="E2243" s="8" t="s">
        <v>14</v>
      </c>
      <c r="F2243" s="8">
        <v>109</v>
      </c>
      <c r="G2243" s="34">
        <v>2255</v>
      </c>
    </row>
    <row r="2244" spans="1:7" x14ac:dyDescent="0.25">
      <c r="A2244" s="29">
        <v>43341</v>
      </c>
      <c r="B2244" s="25">
        <f>SalesAndOrders[[#This Row],[Date]]</f>
        <v>43341</v>
      </c>
      <c r="C2244" s="31" t="s">
        <v>16</v>
      </c>
      <c r="D2244" s="31" t="s">
        <v>19</v>
      </c>
      <c r="E2244" s="31" t="s">
        <v>14</v>
      </c>
      <c r="F2244" s="31">
        <v>22</v>
      </c>
      <c r="G2244" s="33">
        <v>1573</v>
      </c>
    </row>
    <row r="2245" spans="1:7" x14ac:dyDescent="0.25">
      <c r="A2245" s="9">
        <v>43341</v>
      </c>
      <c r="B2245" s="25">
        <f>SalesAndOrders[[#This Row],[Date]]</f>
        <v>43341</v>
      </c>
      <c r="C2245" s="8" t="s">
        <v>10</v>
      </c>
      <c r="D2245" s="8" t="s">
        <v>30</v>
      </c>
      <c r="E2245" s="8" t="s">
        <v>14</v>
      </c>
      <c r="F2245" s="8">
        <v>318</v>
      </c>
      <c r="G2245" s="34">
        <v>13181</v>
      </c>
    </row>
    <row r="2246" spans="1:7" x14ac:dyDescent="0.25">
      <c r="A2246" s="29">
        <v>43341</v>
      </c>
      <c r="B2246" s="25">
        <f>SalesAndOrders[[#This Row],[Date]]</f>
        <v>43341</v>
      </c>
      <c r="C2246" s="31" t="s">
        <v>10</v>
      </c>
      <c r="D2246" s="31" t="s">
        <v>30</v>
      </c>
      <c r="E2246" s="31" t="s">
        <v>14</v>
      </c>
      <c r="F2246" s="31">
        <v>336</v>
      </c>
      <c r="G2246" s="33">
        <v>11672</v>
      </c>
    </row>
    <row r="2247" spans="1:7" x14ac:dyDescent="0.25">
      <c r="A2247" s="9">
        <v>43341</v>
      </c>
      <c r="B2247" s="25">
        <f>SalesAndOrders[[#This Row],[Date]]</f>
        <v>43341</v>
      </c>
      <c r="C2247" s="8" t="s">
        <v>24</v>
      </c>
      <c r="D2247" s="8" t="s">
        <v>30</v>
      </c>
      <c r="E2247" s="8" t="s">
        <v>14</v>
      </c>
      <c r="F2247" s="8">
        <v>265</v>
      </c>
      <c r="G2247" s="34">
        <v>10395</v>
      </c>
    </row>
    <row r="2248" spans="1:7" x14ac:dyDescent="0.25">
      <c r="A2248" s="29">
        <v>43341</v>
      </c>
      <c r="B2248" s="25">
        <f>SalesAndOrders[[#This Row],[Date]]</f>
        <v>43341</v>
      </c>
      <c r="C2248" s="31" t="s">
        <v>16</v>
      </c>
      <c r="D2248" s="31" t="s">
        <v>30</v>
      </c>
      <c r="E2248" s="31" t="s">
        <v>14</v>
      </c>
      <c r="F2248" s="31">
        <v>86</v>
      </c>
      <c r="G2248" s="33">
        <v>2631</v>
      </c>
    </row>
    <row r="2249" spans="1:7" x14ac:dyDescent="0.25">
      <c r="A2249" s="9">
        <v>43341</v>
      </c>
      <c r="B2249" s="25">
        <f>SalesAndOrders[[#This Row],[Date]]</f>
        <v>43341</v>
      </c>
      <c r="C2249" s="8" t="s">
        <v>16</v>
      </c>
      <c r="D2249" s="8" t="s">
        <v>30</v>
      </c>
      <c r="E2249" s="8" t="s">
        <v>14</v>
      </c>
      <c r="F2249" s="8">
        <v>142</v>
      </c>
      <c r="G2249" s="34">
        <v>8263</v>
      </c>
    </row>
    <row r="2250" spans="1:7" x14ac:dyDescent="0.25">
      <c r="A2250" s="29">
        <v>43341</v>
      </c>
      <c r="B2250" s="25">
        <f>SalesAndOrders[[#This Row],[Date]]</f>
        <v>43341</v>
      </c>
      <c r="C2250" s="31" t="s">
        <v>24</v>
      </c>
      <c r="D2250" s="31" t="s">
        <v>30</v>
      </c>
      <c r="E2250" s="31" t="s">
        <v>14</v>
      </c>
      <c r="F2250" s="31">
        <v>116</v>
      </c>
      <c r="G2250" s="33">
        <v>6306</v>
      </c>
    </row>
    <row r="2251" spans="1:7" x14ac:dyDescent="0.25">
      <c r="A2251" s="9">
        <v>43341</v>
      </c>
      <c r="B2251" s="25">
        <f>SalesAndOrders[[#This Row],[Date]]</f>
        <v>43341</v>
      </c>
      <c r="C2251" s="8" t="s">
        <v>24</v>
      </c>
      <c r="D2251" s="8" t="s">
        <v>30</v>
      </c>
      <c r="E2251" s="8" t="s">
        <v>14</v>
      </c>
      <c r="F2251" s="8">
        <v>223</v>
      </c>
      <c r="G2251" s="34">
        <v>5778</v>
      </c>
    </row>
    <row r="2252" spans="1:7" x14ac:dyDescent="0.25">
      <c r="A2252" s="29">
        <v>43341</v>
      </c>
      <c r="B2252" s="25">
        <f>SalesAndOrders[[#This Row],[Date]]</f>
        <v>43341</v>
      </c>
      <c r="C2252" s="31" t="s">
        <v>10</v>
      </c>
      <c r="D2252" s="31" t="s">
        <v>30</v>
      </c>
      <c r="E2252" s="31" t="s">
        <v>14</v>
      </c>
      <c r="F2252" s="31">
        <v>74</v>
      </c>
      <c r="G2252" s="33">
        <v>4623</v>
      </c>
    </row>
    <row r="2253" spans="1:7" x14ac:dyDescent="0.25">
      <c r="A2253" s="9">
        <v>43341</v>
      </c>
      <c r="B2253" s="25">
        <f>SalesAndOrders[[#This Row],[Date]]</f>
        <v>43341</v>
      </c>
      <c r="C2253" s="8" t="s">
        <v>16</v>
      </c>
      <c r="D2253" s="8" t="s">
        <v>30</v>
      </c>
      <c r="E2253" s="8" t="s">
        <v>14</v>
      </c>
      <c r="F2253" s="8">
        <v>121</v>
      </c>
      <c r="G2253" s="34">
        <v>3841</v>
      </c>
    </row>
    <row r="2254" spans="1:7" x14ac:dyDescent="0.25">
      <c r="A2254" s="29">
        <v>43341</v>
      </c>
      <c r="B2254" s="25">
        <f>SalesAndOrders[[#This Row],[Date]]</f>
        <v>43341</v>
      </c>
      <c r="C2254" s="31" t="s">
        <v>16</v>
      </c>
      <c r="D2254" s="31" t="s">
        <v>30</v>
      </c>
      <c r="E2254" s="31" t="s">
        <v>14</v>
      </c>
      <c r="F2254" s="31">
        <v>148</v>
      </c>
      <c r="G2254" s="33">
        <v>2985</v>
      </c>
    </row>
    <row r="2255" spans="1:7" x14ac:dyDescent="0.25">
      <c r="A2255" s="9">
        <v>43341</v>
      </c>
      <c r="B2255" s="25">
        <f>SalesAndOrders[[#This Row],[Date]]</f>
        <v>43341</v>
      </c>
      <c r="C2255" s="8" t="s">
        <v>16</v>
      </c>
      <c r="D2255" s="8" t="s">
        <v>30</v>
      </c>
      <c r="E2255" s="8" t="s">
        <v>14</v>
      </c>
      <c r="F2255" s="8">
        <v>119</v>
      </c>
      <c r="G2255" s="34">
        <v>2256</v>
      </c>
    </row>
    <row r="2256" spans="1:7" x14ac:dyDescent="0.25">
      <c r="A2256" s="29">
        <v>43341</v>
      </c>
      <c r="B2256" s="25">
        <f>SalesAndOrders[[#This Row],[Date]]</f>
        <v>43341</v>
      </c>
      <c r="C2256" s="31" t="s">
        <v>24</v>
      </c>
      <c r="D2256" s="31" t="s">
        <v>30</v>
      </c>
      <c r="E2256" s="31" t="s">
        <v>14</v>
      </c>
      <c r="F2256" s="31">
        <v>119</v>
      </c>
      <c r="G2256" s="33">
        <v>1838</v>
      </c>
    </row>
    <row r="2257" spans="1:7" x14ac:dyDescent="0.25">
      <c r="A2257" s="9">
        <v>43341</v>
      </c>
      <c r="B2257" s="25">
        <f>SalesAndOrders[[#This Row],[Date]]</f>
        <v>43341</v>
      </c>
      <c r="C2257" s="8" t="s">
        <v>16</v>
      </c>
      <c r="D2257" s="8" t="s">
        <v>32</v>
      </c>
      <c r="E2257" s="8" t="s">
        <v>33</v>
      </c>
      <c r="F2257" s="8">
        <v>66</v>
      </c>
      <c r="G2257" s="34">
        <v>4046</v>
      </c>
    </row>
    <row r="2258" spans="1:7" x14ac:dyDescent="0.25">
      <c r="A2258" s="29">
        <v>43341</v>
      </c>
      <c r="B2258" s="25">
        <f>SalesAndOrders[[#This Row],[Date]]</f>
        <v>43341</v>
      </c>
      <c r="C2258" s="31" t="s">
        <v>24</v>
      </c>
      <c r="D2258" s="31" t="s">
        <v>32</v>
      </c>
      <c r="E2258" s="31" t="s">
        <v>33</v>
      </c>
      <c r="F2258" s="31">
        <v>274</v>
      </c>
      <c r="G2258" s="33">
        <v>3750</v>
      </c>
    </row>
    <row r="2259" spans="1:7" x14ac:dyDescent="0.25">
      <c r="A2259" s="9">
        <v>43341</v>
      </c>
      <c r="B2259" s="25">
        <f>SalesAndOrders[[#This Row],[Date]]</f>
        <v>43341</v>
      </c>
      <c r="C2259" s="8" t="s">
        <v>24</v>
      </c>
      <c r="D2259" s="8" t="s">
        <v>32</v>
      </c>
      <c r="E2259" s="8" t="s">
        <v>33</v>
      </c>
      <c r="F2259" s="8">
        <v>283</v>
      </c>
      <c r="G2259" s="34">
        <v>3334</v>
      </c>
    </row>
    <row r="2260" spans="1:7" x14ac:dyDescent="0.25">
      <c r="A2260" s="29">
        <v>43341</v>
      </c>
      <c r="B2260" s="25">
        <f>SalesAndOrders[[#This Row],[Date]]</f>
        <v>43341</v>
      </c>
      <c r="C2260" s="31" t="s">
        <v>24</v>
      </c>
      <c r="D2260" s="31" t="s">
        <v>32</v>
      </c>
      <c r="E2260" s="31" t="s">
        <v>33</v>
      </c>
      <c r="F2260" s="31">
        <v>124</v>
      </c>
      <c r="G2260" s="33">
        <v>2894</v>
      </c>
    </row>
    <row r="2261" spans="1:7" x14ac:dyDescent="0.25">
      <c r="A2261" s="9">
        <v>43341</v>
      </c>
      <c r="B2261" s="25">
        <f>SalesAndOrders[[#This Row],[Date]]</f>
        <v>43341</v>
      </c>
      <c r="C2261" s="8" t="s">
        <v>16</v>
      </c>
      <c r="D2261" s="8" t="s">
        <v>32</v>
      </c>
      <c r="E2261" s="8" t="s">
        <v>33</v>
      </c>
      <c r="F2261" s="8">
        <v>130</v>
      </c>
      <c r="G2261" s="34">
        <v>1571</v>
      </c>
    </row>
    <row r="2262" spans="1:7" x14ac:dyDescent="0.25">
      <c r="A2262" s="29">
        <v>43341</v>
      </c>
      <c r="B2262" s="25">
        <f>SalesAndOrders[[#This Row],[Date]]</f>
        <v>43341</v>
      </c>
      <c r="C2262" s="31" t="s">
        <v>10</v>
      </c>
      <c r="D2262" s="31" t="s">
        <v>32</v>
      </c>
      <c r="E2262" s="31" t="s">
        <v>33</v>
      </c>
      <c r="F2262" s="31">
        <v>109</v>
      </c>
      <c r="G2262" s="33">
        <v>1488</v>
      </c>
    </row>
    <row r="2263" spans="1:7" x14ac:dyDescent="0.25">
      <c r="A2263" s="9">
        <v>43341</v>
      </c>
      <c r="B2263" s="25">
        <f>SalesAndOrders[[#This Row],[Date]]</f>
        <v>43341</v>
      </c>
      <c r="C2263" s="8" t="s">
        <v>10</v>
      </c>
      <c r="D2263" s="8" t="s">
        <v>30</v>
      </c>
      <c r="E2263" s="8" t="s">
        <v>14</v>
      </c>
      <c r="F2263" s="8">
        <v>116</v>
      </c>
      <c r="G2263" s="34">
        <v>3978</v>
      </c>
    </row>
    <row r="2264" spans="1:7" x14ac:dyDescent="0.25">
      <c r="A2264" s="29">
        <v>43341</v>
      </c>
      <c r="B2264" s="25">
        <f>SalesAndOrders[[#This Row],[Date]]</f>
        <v>43341</v>
      </c>
      <c r="C2264" s="31" t="s">
        <v>16</v>
      </c>
      <c r="D2264" s="31" t="s">
        <v>32</v>
      </c>
      <c r="E2264" s="31" t="s">
        <v>33</v>
      </c>
      <c r="F2264" s="31">
        <v>36</v>
      </c>
      <c r="G2264" s="33">
        <v>1182</v>
      </c>
    </row>
    <row r="2265" spans="1:7" x14ac:dyDescent="0.25">
      <c r="A2265" s="9">
        <v>43341</v>
      </c>
      <c r="B2265" s="25">
        <f>SalesAndOrders[[#This Row],[Date]]</f>
        <v>43341</v>
      </c>
      <c r="C2265" s="8" t="s">
        <v>10</v>
      </c>
      <c r="D2265" s="8" t="s">
        <v>32</v>
      </c>
      <c r="E2265" s="8" t="s">
        <v>33</v>
      </c>
      <c r="F2265" s="8">
        <v>89</v>
      </c>
      <c r="G2265" s="34">
        <v>1117</v>
      </c>
    </row>
    <row r="2266" spans="1:7" x14ac:dyDescent="0.25">
      <c r="A2266" s="29">
        <v>43341</v>
      </c>
      <c r="B2266" s="25">
        <f>SalesAndOrders[[#This Row],[Date]]</f>
        <v>43341</v>
      </c>
      <c r="C2266" s="31" t="s">
        <v>16</v>
      </c>
      <c r="D2266" s="31" t="s">
        <v>32</v>
      </c>
      <c r="E2266" s="31" t="s">
        <v>33</v>
      </c>
      <c r="F2266" s="31">
        <v>63</v>
      </c>
      <c r="G2266" s="33">
        <v>1060</v>
      </c>
    </row>
    <row r="2267" spans="1:7" x14ac:dyDescent="0.25">
      <c r="A2267" s="9">
        <v>43341</v>
      </c>
      <c r="B2267" s="25">
        <f>SalesAndOrders[[#This Row],[Date]]</f>
        <v>43341</v>
      </c>
      <c r="C2267" s="8" t="s">
        <v>16</v>
      </c>
      <c r="D2267" s="8" t="s">
        <v>32</v>
      </c>
      <c r="E2267" s="8" t="s">
        <v>33</v>
      </c>
      <c r="F2267" s="8">
        <v>146</v>
      </c>
      <c r="G2267" s="34">
        <v>571</v>
      </c>
    </row>
    <row r="2268" spans="1:7" x14ac:dyDescent="0.25">
      <c r="A2268" s="29">
        <v>43341</v>
      </c>
      <c r="B2268" s="25">
        <f>SalesAndOrders[[#This Row],[Date]]</f>
        <v>43341</v>
      </c>
      <c r="C2268" s="31" t="s">
        <v>10</v>
      </c>
      <c r="D2268" s="31" t="s">
        <v>39</v>
      </c>
      <c r="E2268" s="31" t="s">
        <v>33</v>
      </c>
      <c r="F2268" s="31">
        <v>168</v>
      </c>
      <c r="G2268" s="33">
        <v>17754</v>
      </c>
    </row>
    <row r="2269" spans="1:7" x14ac:dyDescent="0.25">
      <c r="A2269" s="9">
        <v>43341</v>
      </c>
      <c r="B2269" s="25">
        <f>SalesAndOrders[[#This Row],[Date]]</f>
        <v>43341</v>
      </c>
      <c r="C2269" s="8" t="s">
        <v>10</v>
      </c>
      <c r="D2269" s="8" t="s">
        <v>39</v>
      </c>
      <c r="E2269" s="8" t="s">
        <v>33</v>
      </c>
      <c r="F2269" s="8">
        <v>176</v>
      </c>
      <c r="G2269" s="34">
        <v>19488</v>
      </c>
    </row>
    <row r="2270" spans="1:7" x14ac:dyDescent="0.25">
      <c r="A2270" s="29">
        <v>43341</v>
      </c>
      <c r="B2270" s="25">
        <f>SalesAndOrders[[#This Row],[Date]]</f>
        <v>43341</v>
      </c>
      <c r="C2270" s="31" t="s">
        <v>10</v>
      </c>
      <c r="D2270" s="31" t="s">
        <v>39</v>
      </c>
      <c r="E2270" s="31" t="s">
        <v>33</v>
      </c>
      <c r="F2270" s="31">
        <v>575</v>
      </c>
      <c r="G2270" s="33">
        <v>16059</v>
      </c>
    </row>
    <row r="2271" spans="1:7" x14ac:dyDescent="0.25">
      <c r="A2271" s="9">
        <v>43341</v>
      </c>
      <c r="B2271" s="25">
        <f>SalesAndOrders[[#This Row],[Date]]</f>
        <v>43341</v>
      </c>
      <c r="C2271" s="8" t="s">
        <v>10</v>
      </c>
      <c r="D2271" s="8" t="s">
        <v>39</v>
      </c>
      <c r="E2271" s="8" t="s">
        <v>33</v>
      </c>
      <c r="F2271" s="8">
        <v>308</v>
      </c>
      <c r="G2271" s="34">
        <v>15197</v>
      </c>
    </row>
    <row r="2272" spans="1:7" x14ac:dyDescent="0.25">
      <c r="A2272" s="29">
        <v>43341</v>
      </c>
      <c r="B2272" s="25">
        <f>SalesAndOrders[[#This Row],[Date]]</f>
        <v>43341</v>
      </c>
      <c r="C2272" s="31" t="s">
        <v>16</v>
      </c>
      <c r="D2272" s="31" t="s">
        <v>39</v>
      </c>
      <c r="E2272" s="31" t="s">
        <v>33</v>
      </c>
      <c r="F2272" s="31">
        <v>67</v>
      </c>
      <c r="G2272" s="33">
        <v>2383</v>
      </c>
    </row>
    <row r="2273" spans="1:7" x14ac:dyDescent="0.25">
      <c r="A2273" s="9">
        <v>43341</v>
      </c>
      <c r="B2273" s="25">
        <f>SalesAndOrders[[#This Row],[Date]]</f>
        <v>43341</v>
      </c>
      <c r="C2273" s="8" t="s">
        <v>16</v>
      </c>
      <c r="D2273" s="8" t="s">
        <v>39</v>
      </c>
      <c r="E2273" s="8" t="s">
        <v>33</v>
      </c>
      <c r="F2273" s="8">
        <v>133</v>
      </c>
      <c r="G2273" s="34">
        <v>1731</v>
      </c>
    </row>
    <row r="2274" spans="1:7" x14ac:dyDescent="0.25">
      <c r="A2274" s="29">
        <v>43341</v>
      </c>
      <c r="B2274" s="25">
        <f>SalesAndOrders[[#This Row],[Date]]</f>
        <v>43341</v>
      </c>
      <c r="C2274" s="31" t="s">
        <v>10</v>
      </c>
      <c r="D2274" s="31" t="s">
        <v>2724</v>
      </c>
      <c r="E2274" s="31" t="s">
        <v>33</v>
      </c>
      <c r="F2274" s="31">
        <v>528</v>
      </c>
      <c r="G2274" s="33">
        <v>11860</v>
      </c>
    </row>
    <row r="2275" spans="1:7" x14ac:dyDescent="0.25">
      <c r="A2275" s="9">
        <v>43341</v>
      </c>
      <c r="B2275" s="25">
        <f>SalesAndOrders[[#This Row],[Date]]</f>
        <v>43341</v>
      </c>
      <c r="C2275" s="8" t="s">
        <v>10</v>
      </c>
      <c r="D2275" s="8" t="s">
        <v>2724</v>
      </c>
      <c r="E2275" s="8" t="s">
        <v>33</v>
      </c>
      <c r="F2275" s="8">
        <v>338</v>
      </c>
      <c r="G2275" s="34">
        <v>11569</v>
      </c>
    </row>
    <row r="2276" spans="1:7" x14ac:dyDescent="0.25">
      <c r="A2276" s="29">
        <v>43341</v>
      </c>
      <c r="B2276" s="25">
        <f>SalesAndOrders[[#This Row],[Date]]</f>
        <v>43341</v>
      </c>
      <c r="C2276" s="31" t="s">
        <v>10</v>
      </c>
      <c r="D2276" s="31" t="s">
        <v>2724</v>
      </c>
      <c r="E2276" s="31" t="s">
        <v>33</v>
      </c>
      <c r="F2276" s="31">
        <v>171</v>
      </c>
      <c r="G2276" s="33">
        <v>6462</v>
      </c>
    </row>
    <row r="2277" spans="1:7" x14ac:dyDescent="0.25">
      <c r="A2277" s="9">
        <v>43341</v>
      </c>
      <c r="B2277" s="25">
        <f>SalesAndOrders[[#This Row],[Date]]</f>
        <v>43341</v>
      </c>
      <c r="C2277" s="8" t="s">
        <v>24</v>
      </c>
      <c r="D2277" s="8" t="s">
        <v>2724</v>
      </c>
      <c r="E2277" s="8" t="s">
        <v>33</v>
      </c>
      <c r="F2277" s="8">
        <v>184</v>
      </c>
      <c r="G2277" s="34">
        <v>5753</v>
      </c>
    </row>
    <row r="2278" spans="1:7" x14ac:dyDescent="0.25">
      <c r="A2278" s="29">
        <v>43341</v>
      </c>
      <c r="B2278" s="25">
        <f>SalesAndOrders[[#This Row],[Date]]</f>
        <v>43341</v>
      </c>
      <c r="C2278" s="31" t="s">
        <v>10</v>
      </c>
      <c r="D2278" s="31" t="s">
        <v>2724</v>
      </c>
      <c r="E2278" s="31" t="s">
        <v>33</v>
      </c>
      <c r="F2278" s="31">
        <v>195</v>
      </c>
      <c r="G2278" s="33">
        <v>4590</v>
      </c>
    </row>
    <row r="2279" spans="1:7" x14ac:dyDescent="0.25">
      <c r="A2279" s="9">
        <v>43341</v>
      </c>
      <c r="B2279" s="25">
        <f>SalesAndOrders[[#This Row],[Date]]</f>
        <v>43341</v>
      </c>
      <c r="C2279" s="8" t="s">
        <v>24</v>
      </c>
      <c r="D2279" s="8" t="s">
        <v>2724</v>
      </c>
      <c r="E2279" s="8" t="s">
        <v>33</v>
      </c>
      <c r="F2279" s="8">
        <v>184</v>
      </c>
      <c r="G2279" s="34">
        <v>3996</v>
      </c>
    </row>
    <row r="2280" spans="1:7" x14ac:dyDescent="0.25">
      <c r="A2280" s="29">
        <v>43341</v>
      </c>
      <c r="B2280" s="25">
        <f>SalesAndOrders[[#This Row],[Date]]</f>
        <v>43341</v>
      </c>
      <c r="C2280" s="31" t="s">
        <v>10</v>
      </c>
      <c r="D2280" s="31" t="s">
        <v>57</v>
      </c>
      <c r="E2280" s="31" t="s">
        <v>14</v>
      </c>
      <c r="F2280" s="31">
        <v>357</v>
      </c>
      <c r="G2280" s="33">
        <v>18210</v>
      </c>
    </row>
    <row r="2281" spans="1:7" x14ac:dyDescent="0.25">
      <c r="A2281" s="9">
        <v>43341</v>
      </c>
      <c r="B2281" s="25">
        <f>SalesAndOrders[[#This Row],[Date]]</f>
        <v>43341</v>
      </c>
      <c r="C2281" s="8" t="s">
        <v>24</v>
      </c>
      <c r="D2281" s="8" t="s">
        <v>57</v>
      </c>
      <c r="E2281" s="8" t="s">
        <v>14</v>
      </c>
      <c r="F2281" s="8">
        <v>505</v>
      </c>
      <c r="G2281" s="34">
        <v>13314</v>
      </c>
    </row>
    <row r="2282" spans="1:7" x14ac:dyDescent="0.25">
      <c r="A2282" s="29">
        <v>43341</v>
      </c>
      <c r="B2282" s="25">
        <f>SalesAndOrders[[#This Row],[Date]]</f>
        <v>43341</v>
      </c>
      <c r="C2282" s="31" t="s">
        <v>10</v>
      </c>
      <c r="D2282" s="31" t="s">
        <v>57</v>
      </c>
      <c r="E2282" s="31" t="s">
        <v>14</v>
      </c>
      <c r="F2282" s="31">
        <v>326</v>
      </c>
      <c r="G2282" s="33">
        <v>11826</v>
      </c>
    </row>
    <row r="2283" spans="1:7" x14ac:dyDescent="0.25">
      <c r="A2283" s="9">
        <v>43341</v>
      </c>
      <c r="B2283" s="25">
        <f>SalesAndOrders[[#This Row],[Date]]</f>
        <v>43341</v>
      </c>
      <c r="C2283" s="8" t="s">
        <v>16</v>
      </c>
      <c r="D2283" s="8" t="s">
        <v>57</v>
      </c>
      <c r="E2283" s="8" t="s">
        <v>14</v>
      </c>
      <c r="F2283" s="8">
        <v>194</v>
      </c>
      <c r="G2283" s="34">
        <v>10190</v>
      </c>
    </row>
    <row r="2284" spans="1:7" x14ac:dyDescent="0.25">
      <c r="A2284" s="29">
        <v>43341</v>
      </c>
      <c r="B2284" s="25">
        <f>SalesAndOrders[[#This Row],[Date]]</f>
        <v>43341</v>
      </c>
      <c r="C2284" s="31" t="s">
        <v>16</v>
      </c>
      <c r="D2284" s="31" t="s">
        <v>60</v>
      </c>
      <c r="E2284" s="31" t="s">
        <v>33</v>
      </c>
      <c r="F2284" s="31">
        <v>83</v>
      </c>
      <c r="G2284" s="33">
        <v>6869</v>
      </c>
    </row>
    <row r="2285" spans="1:7" x14ac:dyDescent="0.25">
      <c r="A2285" s="9">
        <v>43341</v>
      </c>
      <c r="B2285" s="25">
        <f>SalesAndOrders[[#This Row],[Date]]</f>
        <v>43341</v>
      </c>
      <c r="C2285" s="8" t="s">
        <v>10</v>
      </c>
      <c r="D2285" s="8" t="s">
        <v>57</v>
      </c>
      <c r="E2285" s="8" t="s">
        <v>14</v>
      </c>
      <c r="F2285" s="8">
        <v>233</v>
      </c>
      <c r="G2285" s="34">
        <v>9037</v>
      </c>
    </row>
    <row r="2286" spans="1:7" x14ac:dyDescent="0.25">
      <c r="A2286" s="29">
        <v>43341</v>
      </c>
      <c r="B2286" s="25">
        <f>SalesAndOrders[[#This Row],[Date]]</f>
        <v>43341</v>
      </c>
      <c r="C2286" s="31" t="s">
        <v>10</v>
      </c>
      <c r="D2286" s="31" t="s">
        <v>57</v>
      </c>
      <c r="E2286" s="31" t="s">
        <v>14</v>
      </c>
      <c r="F2286" s="31">
        <v>487</v>
      </c>
      <c r="G2286" s="33">
        <v>8335</v>
      </c>
    </row>
    <row r="2287" spans="1:7" x14ac:dyDescent="0.25">
      <c r="A2287" s="9">
        <v>43341</v>
      </c>
      <c r="B2287" s="25">
        <f>SalesAndOrders[[#This Row],[Date]]</f>
        <v>43341</v>
      </c>
      <c r="C2287" s="8" t="s">
        <v>10</v>
      </c>
      <c r="D2287" s="8" t="s">
        <v>32</v>
      </c>
      <c r="E2287" s="8" t="s">
        <v>33</v>
      </c>
      <c r="F2287" s="8">
        <v>70</v>
      </c>
      <c r="G2287" s="34">
        <v>905</v>
      </c>
    </row>
    <row r="2288" spans="1:7" x14ac:dyDescent="0.25">
      <c r="A2288" s="29">
        <v>43341</v>
      </c>
      <c r="B2288" s="25">
        <f>SalesAndOrders[[#This Row],[Date]]</f>
        <v>43341</v>
      </c>
      <c r="C2288" s="31" t="s">
        <v>16</v>
      </c>
      <c r="D2288" s="31" t="s">
        <v>57</v>
      </c>
      <c r="E2288" s="31" t="s">
        <v>14</v>
      </c>
      <c r="F2288" s="31">
        <v>64</v>
      </c>
      <c r="G2288" s="33">
        <v>4247</v>
      </c>
    </row>
    <row r="2289" spans="1:7" x14ac:dyDescent="0.25">
      <c r="A2289" s="9">
        <v>43341</v>
      </c>
      <c r="B2289" s="25">
        <f>SalesAndOrders[[#This Row],[Date]]</f>
        <v>43341</v>
      </c>
      <c r="C2289" s="8" t="s">
        <v>16</v>
      </c>
      <c r="D2289" s="8" t="s">
        <v>57</v>
      </c>
      <c r="E2289" s="8" t="s">
        <v>14</v>
      </c>
      <c r="F2289" s="8">
        <v>63</v>
      </c>
      <c r="G2289" s="34">
        <v>2959</v>
      </c>
    </row>
    <row r="2290" spans="1:7" x14ac:dyDescent="0.25">
      <c r="A2290" s="29">
        <v>43341</v>
      </c>
      <c r="B2290" s="25">
        <f>SalesAndOrders[[#This Row],[Date]]</f>
        <v>43341</v>
      </c>
      <c r="C2290" s="31" t="s">
        <v>24</v>
      </c>
      <c r="D2290" s="31" t="s">
        <v>57</v>
      </c>
      <c r="E2290" s="31" t="s">
        <v>14</v>
      </c>
      <c r="F2290" s="31">
        <v>185</v>
      </c>
      <c r="G2290" s="33">
        <v>2901</v>
      </c>
    </row>
    <row r="2291" spans="1:7" x14ac:dyDescent="0.25">
      <c r="A2291" s="9">
        <v>43341</v>
      </c>
      <c r="B2291" s="25">
        <f>SalesAndOrders[[#This Row],[Date]]</f>
        <v>43341</v>
      </c>
      <c r="C2291" s="8" t="s">
        <v>16</v>
      </c>
      <c r="D2291" s="8" t="s">
        <v>57</v>
      </c>
      <c r="E2291" s="8" t="s">
        <v>14</v>
      </c>
      <c r="F2291" s="8">
        <v>30</v>
      </c>
      <c r="G2291" s="34">
        <v>3794</v>
      </c>
    </row>
    <row r="2292" spans="1:7" x14ac:dyDescent="0.25">
      <c r="A2292" s="29">
        <v>43341</v>
      </c>
      <c r="B2292" s="25">
        <f>SalesAndOrders[[#This Row],[Date]]</f>
        <v>43341</v>
      </c>
      <c r="C2292" s="31" t="s">
        <v>10</v>
      </c>
      <c r="D2292" s="31" t="s">
        <v>60</v>
      </c>
      <c r="E2292" s="31" t="s">
        <v>33</v>
      </c>
      <c r="F2292" s="31">
        <v>376</v>
      </c>
      <c r="G2292" s="33">
        <v>16091</v>
      </c>
    </row>
    <row r="2293" spans="1:7" x14ac:dyDescent="0.25">
      <c r="A2293" s="9">
        <v>43341</v>
      </c>
      <c r="B2293" s="25">
        <f>SalesAndOrders[[#This Row],[Date]]</f>
        <v>43341</v>
      </c>
      <c r="C2293" s="8" t="s">
        <v>16</v>
      </c>
      <c r="D2293" s="8" t="s">
        <v>60</v>
      </c>
      <c r="E2293" s="8" t="s">
        <v>33</v>
      </c>
      <c r="F2293" s="8">
        <v>138</v>
      </c>
      <c r="G2293" s="34">
        <v>5900</v>
      </c>
    </row>
    <row r="2294" spans="1:7" x14ac:dyDescent="0.25">
      <c r="A2294" s="29">
        <v>43341</v>
      </c>
      <c r="B2294" s="25">
        <f>SalesAndOrders[[#This Row],[Date]]</f>
        <v>43341</v>
      </c>
      <c r="C2294" s="31" t="s">
        <v>16</v>
      </c>
      <c r="D2294" s="31" t="s">
        <v>60</v>
      </c>
      <c r="E2294" s="31" t="s">
        <v>33</v>
      </c>
      <c r="F2294" s="31">
        <v>139</v>
      </c>
      <c r="G2294" s="33">
        <v>3523</v>
      </c>
    </row>
    <row r="2295" spans="1:7" x14ac:dyDescent="0.25">
      <c r="A2295" s="9">
        <v>43341</v>
      </c>
      <c r="B2295" s="25">
        <f>SalesAndOrders[[#This Row],[Date]]</f>
        <v>43341</v>
      </c>
      <c r="C2295" s="8" t="s">
        <v>24</v>
      </c>
      <c r="D2295" s="8" t="s">
        <v>60</v>
      </c>
      <c r="E2295" s="8" t="s">
        <v>33</v>
      </c>
      <c r="F2295" s="8">
        <v>177</v>
      </c>
      <c r="G2295" s="34">
        <v>2945</v>
      </c>
    </row>
    <row r="2296" spans="1:7" x14ac:dyDescent="0.25">
      <c r="A2296" s="29">
        <v>43341</v>
      </c>
      <c r="B2296" s="25">
        <f>SalesAndOrders[[#This Row],[Date]]</f>
        <v>43341</v>
      </c>
      <c r="C2296" s="31" t="s">
        <v>16</v>
      </c>
      <c r="D2296" s="31" t="s">
        <v>60</v>
      </c>
      <c r="E2296" s="31" t="s">
        <v>33</v>
      </c>
      <c r="F2296" s="31">
        <v>111</v>
      </c>
      <c r="G2296" s="33">
        <v>1913</v>
      </c>
    </row>
    <row r="2297" spans="1:7" x14ac:dyDescent="0.25">
      <c r="A2297" s="9">
        <v>43341</v>
      </c>
      <c r="B2297" s="25">
        <f>SalesAndOrders[[#This Row],[Date]]</f>
        <v>43341</v>
      </c>
      <c r="C2297" s="8" t="s">
        <v>24</v>
      </c>
      <c r="D2297" s="8" t="s">
        <v>60</v>
      </c>
      <c r="E2297" s="8" t="s">
        <v>33</v>
      </c>
      <c r="F2297" s="8">
        <v>62</v>
      </c>
      <c r="G2297" s="34">
        <v>1341</v>
      </c>
    </row>
    <row r="2298" spans="1:7" x14ac:dyDescent="0.25">
      <c r="A2298" s="29">
        <v>43341</v>
      </c>
      <c r="B2298" s="25">
        <f>SalesAndOrders[[#This Row],[Date]]</f>
        <v>43341</v>
      </c>
      <c r="C2298" s="31" t="s">
        <v>10</v>
      </c>
      <c r="D2298" s="31" t="s">
        <v>67</v>
      </c>
      <c r="E2298" s="31" t="s">
        <v>33</v>
      </c>
      <c r="F2298" s="31">
        <v>575</v>
      </c>
      <c r="G2298" s="33">
        <v>20863</v>
      </c>
    </row>
    <row r="2299" spans="1:7" x14ac:dyDescent="0.25">
      <c r="A2299" s="9">
        <v>43341</v>
      </c>
      <c r="B2299" s="25">
        <f>SalesAndOrders[[#This Row],[Date]]</f>
        <v>43341</v>
      </c>
      <c r="C2299" s="8" t="s">
        <v>10</v>
      </c>
      <c r="D2299" s="8" t="s">
        <v>67</v>
      </c>
      <c r="E2299" s="8" t="s">
        <v>33</v>
      </c>
      <c r="F2299" s="8">
        <v>341</v>
      </c>
      <c r="G2299" s="34">
        <v>18253</v>
      </c>
    </row>
    <row r="2300" spans="1:7" x14ac:dyDescent="0.25">
      <c r="A2300" s="29">
        <v>43341</v>
      </c>
      <c r="B2300" s="25">
        <f>SalesAndOrders[[#This Row],[Date]]</f>
        <v>43341</v>
      </c>
      <c r="C2300" s="31" t="s">
        <v>16</v>
      </c>
      <c r="D2300" s="31" t="s">
        <v>67</v>
      </c>
      <c r="E2300" s="31" t="s">
        <v>33</v>
      </c>
      <c r="F2300" s="31">
        <v>283</v>
      </c>
      <c r="G2300" s="33">
        <v>6333</v>
      </c>
    </row>
    <row r="2301" spans="1:7" x14ac:dyDescent="0.25">
      <c r="A2301" s="9">
        <v>43341</v>
      </c>
      <c r="B2301" s="25">
        <f>SalesAndOrders[[#This Row],[Date]]</f>
        <v>43341</v>
      </c>
      <c r="C2301" s="8" t="s">
        <v>24</v>
      </c>
      <c r="D2301" s="8" t="s">
        <v>67</v>
      </c>
      <c r="E2301" s="8" t="s">
        <v>33</v>
      </c>
      <c r="F2301" s="8">
        <v>71</v>
      </c>
      <c r="G2301" s="34">
        <v>5922</v>
      </c>
    </row>
    <row r="2302" spans="1:7" x14ac:dyDescent="0.25">
      <c r="A2302" s="29">
        <v>43341</v>
      </c>
      <c r="B2302" s="25">
        <f>SalesAndOrders[[#This Row],[Date]]</f>
        <v>43341</v>
      </c>
      <c r="C2302" s="31" t="s">
        <v>24</v>
      </c>
      <c r="D2302" s="31" t="s">
        <v>67</v>
      </c>
      <c r="E2302" s="31" t="s">
        <v>33</v>
      </c>
      <c r="F2302" s="31">
        <v>163</v>
      </c>
      <c r="G2302" s="33">
        <v>5436</v>
      </c>
    </row>
    <row r="2303" spans="1:7" x14ac:dyDescent="0.25">
      <c r="A2303" s="9">
        <v>43341</v>
      </c>
      <c r="B2303" s="25">
        <f>SalesAndOrders[[#This Row],[Date]]</f>
        <v>43341</v>
      </c>
      <c r="C2303" s="8" t="s">
        <v>16</v>
      </c>
      <c r="D2303" s="8" t="s">
        <v>67</v>
      </c>
      <c r="E2303" s="8" t="s">
        <v>33</v>
      </c>
      <c r="F2303" s="8">
        <v>90</v>
      </c>
      <c r="G2303" s="34">
        <v>2668</v>
      </c>
    </row>
    <row r="2304" spans="1:7" x14ac:dyDescent="0.25">
      <c r="A2304" s="29">
        <v>43341</v>
      </c>
      <c r="B2304" s="25">
        <f>SalesAndOrders[[#This Row],[Date]]</f>
        <v>43341</v>
      </c>
      <c r="C2304" s="31" t="s">
        <v>16</v>
      </c>
      <c r="D2304" s="31" t="s">
        <v>57</v>
      </c>
      <c r="E2304" s="31" t="s">
        <v>14</v>
      </c>
      <c r="F2304" s="31">
        <v>48</v>
      </c>
      <c r="G2304" s="33">
        <v>2798</v>
      </c>
    </row>
    <row r="2305" spans="1:7" x14ac:dyDescent="0.25">
      <c r="A2305" s="9">
        <v>43341</v>
      </c>
      <c r="B2305" s="25">
        <f>SalesAndOrders[[#This Row],[Date]]</f>
        <v>43341</v>
      </c>
      <c r="C2305" s="8" t="s">
        <v>16</v>
      </c>
      <c r="D2305" s="8" t="s">
        <v>67</v>
      </c>
      <c r="E2305" s="8" t="s">
        <v>33</v>
      </c>
      <c r="F2305" s="8">
        <v>68</v>
      </c>
      <c r="G2305" s="34">
        <v>1671</v>
      </c>
    </row>
    <row r="2306" spans="1:7" x14ac:dyDescent="0.25">
      <c r="A2306" s="29">
        <v>43310</v>
      </c>
      <c r="B2306" s="25">
        <f>SalesAndOrders[[#This Row],[Date]]</f>
        <v>43310</v>
      </c>
      <c r="C2306" s="31" t="s">
        <v>10</v>
      </c>
      <c r="D2306" s="31" t="s">
        <v>13</v>
      </c>
      <c r="E2306" s="31" t="s">
        <v>14</v>
      </c>
      <c r="F2306" s="31">
        <v>496</v>
      </c>
      <c r="G2306" s="33">
        <v>9828</v>
      </c>
    </row>
    <row r="2307" spans="1:7" x14ac:dyDescent="0.25">
      <c r="A2307" s="9">
        <v>43310</v>
      </c>
      <c r="B2307" s="25">
        <f>SalesAndOrders[[#This Row],[Date]]</f>
        <v>43310</v>
      </c>
      <c r="C2307" s="8" t="s">
        <v>10</v>
      </c>
      <c r="D2307" s="8" t="s">
        <v>13</v>
      </c>
      <c r="E2307" s="8" t="s">
        <v>14</v>
      </c>
      <c r="F2307" s="8">
        <v>499</v>
      </c>
      <c r="G2307" s="34">
        <v>12696</v>
      </c>
    </row>
    <row r="2308" spans="1:7" x14ac:dyDescent="0.25">
      <c r="A2308" s="29">
        <v>43310</v>
      </c>
      <c r="B2308" s="25">
        <f>SalesAndOrders[[#This Row],[Date]]</f>
        <v>43310</v>
      </c>
      <c r="C2308" s="31" t="s">
        <v>10</v>
      </c>
      <c r="D2308" s="31" t="s">
        <v>13</v>
      </c>
      <c r="E2308" s="31" t="s">
        <v>14</v>
      </c>
      <c r="F2308" s="31">
        <v>177</v>
      </c>
      <c r="G2308" s="33">
        <v>4123</v>
      </c>
    </row>
    <row r="2309" spans="1:7" x14ac:dyDescent="0.25">
      <c r="A2309" s="9">
        <v>43310</v>
      </c>
      <c r="B2309" s="25">
        <f>SalesAndOrders[[#This Row],[Date]]</f>
        <v>43310</v>
      </c>
      <c r="C2309" s="8" t="s">
        <v>10</v>
      </c>
      <c r="D2309" s="8" t="s">
        <v>13</v>
      </c>
      <c r="E2309" s="8" t="s">
        <v>14</v>
      </c>
      <c r="F2309" s="8">
        <v>24</v>
      </c>
      <c r="G2309" s="34">
        <v>2875</v>
      </c>
    </row>
    <row r="2310" spans="1:7" x14ac:dyDescent="0.25">
      <c r="A2310" s="29">
        <v>43310</v>
      </c>
      <c r="B2310" s="25">
        <f>SalesAndOrders[[#This Row],[Date]]</f>
        <v>43310</v>
      </c>
      <c r="C2310" s="31" t="s">
        <v>10</v>
      </c>
      <c r="D2310" s="31" t="s">
        <v>13</v>
      </c>
      <c r="E2310" s="31" t="s">
        <v>14</v>
      </c>
      <c r="F2310" s="31">
        <v>196</v>
      </c>
      <c r="G2310" s="33">
        <v>2798</v>
      </c>
    </row>
    <row r="2311" spans="1:7" x14ac:dyDescent="0.25">
      <c r="A2311" s="9">
        <v>43310</v>
      </c>
      <c r="B2311" s="25">
        <f>SalesAndOrders[[#This Row],[Date]]</f>
        <v>43310</v>
      </c>
      <c r="C2311" s="8" t="s">
        <v>10</v>
      </c>
      <c r="D2311" s="8" t="s">
        <v>13</v>
      </c>
      <c r="E2311" s="8" t="s">
        <v>14</v>
      </c>
      <c r="F2311" s="8">
        <v>44</v>
      </c>
      <c r="G2311" s="34">
        <v>2176</v>
      </c>
    </row>
    <row r="2312" spans="1:7" x14ac:dyDescent="0.25">
      <c r="A2312" s="29">
        <v>43310</v>
      </c>
      <c r="B2312" s="25">
        <f>SalesAndOrders[[#This Row],[Date]]</f>
        <v>43310</v>
      </c>
      <c r="C2312" s="31" t="s">
        <v>10</v>
      </c>
      <c r="D2312" s="31" t="s">
        <v>13</v>
      </c>
      <c r="E2312" s="31" t="s">
        <v>14</v>
      </c>
      <c r="F2312" s="31">
        <v>73</v>
      </c>
      <c r="G2312" s="33">
        <v>1266</v>
      </c>
    </row>
    <row r="2313" spans="1:7" x14ac:dyDescent="0.25">
      <c r="A2313" s="9">
        <v>43310</v>
      </c>
      <c r="B2313" s="25">
        <f>SalesAndOrders[[#This Row],[Date]]</f>
        <v>43310</v>
      </c>
      <c r="C2313" s="8" t="s">
        <v>24</v>
      </c>
      <c r="D2313" s="8" t="s">
        <v>2724</v>
      </c>
      <c r="E2313" s="8" t="s">
        <v>33</v>
      </c>
      <c r="F2313" s="8">
        <v>205</v>
      </c>
      <c r="G2313" s="34">
        <v>3582</v>
      </c>
    </row>
    <row r="2314" spans="1:7" x14ac:dyDescent="0.25">
      <c r="A2314" s="29">
        <v>43310</v>
      </c>
      <c r="B2314" s="25">
        <f>SalesAndOrders[[#This Row],[Date]]</f>
        <v>43310</v>
      </c>
      <c r="C2314" s="31" t="s">
        <v>10</v>
      </c>
      <c r="D2314" s="31" t="s">
        <v>19</v>
      </c>
      <c r="E2314" s="31" t="s">
        <v>14</v>
      </c>
      <c r="F2314" s="31">
        <v>411</v>
      </c>
      <c r="G2314" s="33">
        <v>12820</v>
      </c>
    </row>
    <row r="2315" spans="1:7" x14ac:dyDescent="0.25">
      <c r="A2315" s="9">
        <v>43310</v>
      </c>
      <c r="B2315" s="25">
        <f>SalesAndOrders[[#This Row],[Date]]</f>
        <v>43310</v>
      </c>
      <c r="C2315" s="8" t="s">
        <v>10</v>
      </c>
      <c r="D2315" s="8" t="s">
        <v>19</v>
      </c>
      <c r="E2315" s="8" t="s">
        <v>14</v>
      </c>
      <c r="F2315" s="8">
        <v>217</v>
      </c>
      <c r="G2315" s="34">
        <v>10489</v>
      </c>
    </row>
    <row r="2316" spans="1:7" x14ac:dyDescent="0.25">
      <c r="A2316" s="29">
        <v>43310</v>
      </c>
      <c r="B2316" s="25">
        <f>SalesAndOrders[[#This Row],[Date]]</f>
        <v>43310</v>
      </c>
      <c r="C2316" s="31" t="s">
        <v>10</v>
      </c>
      <c r="D2316" s="31" t="s">
        <v>19</v>
      </c>
      <c r="E2316" s="31" t="s">
        <v>14</v>
      </c>
      <c r="F2316" s="31">
        <v>268</v>
      </c>
      <c r="G2316" s="33">
        <v>9301</v>
      </c>
    </row>
    <row r="2317" spans="1:7" x14ac:dyDescent="0.25">
      <c r="A2317" s="9">
        <v>43310</v>
      </c>
      <c r="B2317" s="25">
        <f>SalesAndOrders[[#This Row],[Date]]</f>
        <v>43310</v>
      </c>
      <c r="C2317" s="8" t="s">
        <v>16</v>
      </c>
      <c r="D2317" s="8" t="s">
        <v>19</v>
      </c>
      <c r="E2317" s="8" t="s">
        <v>14</v>
      </c>
      <c r="F2317" s="8">
        <v>48</v>
      </c>
      <c r="G2317" s="34">
        <v>6627</v>
      </c>
    </row>
    <row r="2318" spans="1:7" x14ac:dyDescent="0.25">
      <c r="A2318" s="29">
        <v>43310</v>
      </c>
      <c r="B2318" s="25">
        <f>SalesAndOrders[[#This Row],[Date]]</f>
        <v>43310</v>
      </c>
      <c r="C2318" s="31" t="s">
        <v>24</v>
      </c>
      <c r="D2318" s="31" t="s">
        <v>19</v>
      </c>
      <c r="E2318" s="31" t="s">
        <v>14</v>
      </c>
      <c r="F2318" s="31">
        <v>211</v>
      </c>
      <c r="G2318" s="33">
        <v>5320</v>
      </c>
    </row>
    <row r="2319" spans="1:7" x14ac:dyDescent="0.25">
      <c r="A2319" s="9">
        <v>43310</v>
      </c>
      <c r="B2319" s="25">
        <f>SalesAndOrders[[#This Row],[Date]]</f>
        <v>43310</v>
      </c>
      <c r="C2319" s="8" t="s">
        <v>16</v>
      </c>
      <c r="D2319" s="8" t="s">
        <v>19</v>
      </c>
      <c r="E2319" s="8" t="s">
        <v>14</v>
      </c>
      <c r="F2319" s="8">
        <v>116</v>
      </c>
      <c r="G2319" s="34">
        <v>5155</v>
      </c>
    </row>
    <row r="2320" spans="1:7" x14ac:dyDescent="0.25">
      <c r="A2320" s="29">
        <v>43310</v>
      </c>
      <c r="B2320" s="25">
        <f>SalesAndOrders[[#This Row],[Date]]</f>
        <v>43310</v>
      </c>
      <c r="C2320" s="31" t="s">
        <v>24</v>
      </c>
      <c r="D2320" s="31" t="s">
        <v>19</v>
      </c>
      <c r="E2320" s="31" t="s">
        <v>14</v>
      </c>
      <c r="F2320" s="31">
        <v>214</v>
      </c>
      <c r="G2320" s="33">
        <v>4558</v>
      </c>
    </row>
    <row r="2321" spans="1:7" x14ac:dyDescent="0.25">
      <c r="A2321" s="9">
        <v>43310</v>
      </c>
      <c r="B2321" s="25">
        <f>SalesAndOrders[[#This Row],[Date]]</f>
        <v>43310</v>
      </c>
      <c r="C2321" s="8" t="s">
        <v>16</v>
      </c>
      <c r="D2321" s="8" t="s">
        <v>19</v>
      </c>
      <c r="E2321" s="8" t="s">
        <v>14</v>
      </c>
      <c r="F2321" s="8">
        <v>57</v>
      </c>
      <c r="G2321" s="34">
        <v>4526</v>
      </c>
    </row>
    <row r="2322" spans="1:7" x14ac:dyDescent="0.25">
      <c r="A2322" s="29">
        <v>43310</v>
      </c>
      <c r="B2322" s="25">
        <f>SalesAndOrders[[#This Row],[Date]]</f>
        <v>43310</v>
      </c>
      <c r="C2322" s="31" t="s">
        <v>24</v>
      </c>
      <c r="D2322" s="31" t="s">
        <v>19</v>
      </c>
      <c r="E2322" s="31" t="s">
        <v>14</v>
      </c>
      <c r="F2322" s="31">
        <v>219</v>
      </c>
      <c r="G2322" s="33">
        <v>4398</v>
      </c>
    </row>
    <row r="2323" spans="1:7" x14ac:dyDescent="0.25">
      <c r="A2323" s="9">
        <v>43310</v>
      </c>
      <c r="B2323" s="25">
        <f>SalesAndOrders[[#This Row],[Date]]</f>
        <v>43310</v>
      </c>
      <c r="C2323" s="8" t="s">
        <v>24</v>
      </c>
      <c r="D2323" s="8" t="s">
        <v>19</v>
      </c>
      <c r="E2323" s="8" t="s">
        <v>14</v>
      </c>
      <c r="F2323" s="8">
        <v>135</v>
      </c>
      <c r="G2323" s="34">
        <v>4247</v>
      </c>
    </row>
    <row r="2324" spans="1:7" x14ac:dyDescent="0.25">
      <c r="A2324" s="29">
        <v>43310</v>
      </c>
      <c r="B2324" s="25">
        <f>SalesAndOrders[[#This Row],[Date]]</f>
        <v>43310</v>
      </c>
      <c r="C2324" s="31" t="s">
        <v>24</v>
      </c>
      <c r="D2324" s="31" t="s">
        <v>19</v>
      </c>
      <c r="E2324" s="31" t="s">
        <v>14</v>
      </c>
      <c r="F2324" s="31">
        <v>109</v>
      </c>
      <c r="G2324" s="33">
        <v>3249</v>
      </c>
    </row>
    <row r="2325" spans="1:7" x14ac:dyDescent="0.25">
      <c r="A2325" s="9">
        <v>43310</v>
      </c>
      <c r="B2325" s="25">
        <f>SalesAndOrders[[#This Row],[Date]]</f>
        <v>43310</v>
      </c>
      <c r="C2325" s="8" t="s">
        <v>24</v>
      </c>
      <c r="D2325" s="8" t="s">
        <v>19</v>
      </c>
      <c r="E2325" s="8" t="s">
        <v>14</v>
      </c>
      <c r="F2325" s="8">
        <v>134</v>
      </c>
      <c r="G2325" s="34">
        <v>3117</v>
      </c>
    </row>
    <row r="2326" spans="1:7" x14ac:dyDescent="0.25">
      <c r="A2326" s="29">
        <v>43310</v>
      </c>
      <c r="B2326" s="25">
        <f>SalesAndOrders[[#This Row],[Date]]</f>
        <v>43310</v>
      </c>
      <c r="C2326" s="31" t="s">
        <v>16</v>
      </c>
      <c r="D2326" s="31" t="s">
        <v>19</v>
      </c>
      <c r="E2326" s="31" t="s">
        <v>14</v>
      </c>
      <c r="F2326" s="31">
        <v>101</v>
      </c>
      <c r="G2326" s="33">
        <v>2247</v>
      </c>
    </row>
    <row r="2327" spans="1:7" x14ac:dyDescent="0.25">
      <c r="A2327" s="9">
        <v>43310</v>
      </c>
      <c r="B2327" s="25">
        <f>SalesAndOrders[[#This Row],[Date]]</f>
        <v>43310</v>
      </c>
      <c r="C2327" s="8" t="s">
        <v>16</v>
      </c>
      <c r="D2327" s="8" t="s">
        <v>19</v>
      </c>
      <c r="E2327" s="8" t="s">
        <v>14</v>
      </c>
      <c r="F2327" s="8">
        <v>129</v>
      </c>
      <c r="G2327" s="34">
        <v>2110</v>
      </c>
    </row>
    <row r="2328" spans="1:7" x14ac:dyDescent="0.25">
      <c r="A2328" s="29">
        <v>43310</v>
      </c>
      <c r="B2328" s="25">
        <f>SalesAndOrders[[#This Row],[Date]]</f>
        <v>43310</v>
      </c>
      <c r="C2328" s="31" t="s">
        <v>16</v>
      </c>
      <c r="D2328" s="31" t="s">
        <v>19</v>
      </c>
      <c r="E2328" s="31" t="s">
        <v>14</v>
      </c>
      <c r="F2328" s="31">
        <v>57</v>
      </c>
      <c r="G2328" s="33">
        <v>1968</v>
      </c>
    </row>
    <row r="2329" spans="1:7" x14ac:dyDescent="0.25">
      <c r="A2329" s="9">
        <v>43310</v>
      </c>
      <c r="B2329" s="25">
        <f>SalesAndOrders[[#This Row],[Date]]</f>
        <v>43310</v>
      </c>
      <c r="C2329" s="8" t="s">
        <v>10</v>
      </c>
      <c r="D2329" s="8" t="s">
        <v>30</v>
      </c>
      <c r="E2329" s="8" t="s">
        <v>14</v>
      </c>
      <c r="F2329" s="8">
        <v>492</v>
      </c>
      <c r="G2329" s="34">
        <v>13416</v>
      </c>
    </row>
    <row r="2330" spans="1:7" x14ac:dyDescent="0.25">
      <c r="A2330" s="29">
        <v>43310</v>
      </c>
      <c r="B2330" s="25">
        <f>SalesAndOrders[[#This Row],[Date]]</f>
        <v>43310</v>
      </c>
      <c r="C2330" s="31" t="s">
        <v>24</v>
      </c>
      <c r="D2330" s="31" t="s">
        <v>30</v>
      </c>
      <c r="E2330" s="31" t="s">
        <v>14</v>
      </c>
      <c r="F2330" s="31">
        <v>86</v>
      </c>
      <c r="G2330" s="33">
        <v>7811</v>
      </c>
    </row>
    <row r="2331" spans="1:7" x14ac:dyDescent="0.25">
      <c r="A2331" s="9">
        <v>43310</v>
      </c>
      <c r="B2331" s="25">
        <f>SalesAndOrders[[#This Row],[Date]]</f>
        <v>43310</v>
      </c>
      <c r="C2331" s="8" t="s">
        <v>16</v>
      </c>
      <c r="D2331" s="8" t="s">
        <v>30</v>
      </c>
      <c r="E2331" s="8" t="s">
        <v>14</v>
      </c>
      <c r="F2331" s="8">
        <v>118</v>
      </c>
      <c r="G2331" s="34">
        <v>5441</v>
      </c>
    </row>
    <row r="2332" spans="1:7" x14ac:dyDescent="0.25">
      <c r="A2332" s="29">
        <v>43310</v>
      </c>
      <c r="B2332" s="25">
        <f>SalesAndOrders[[#This Row],[Date]]</f>
        <v>43310</v>
      </c>
      <c r="C2332" s="31" t="s">
        <v>16</v>
      </c>
      <c r="D2332" s="31" t="s">
        <v>30</v>
      </c>
      <c r="E2332" s="31" t="s">
        <v>14</v>
      </c>
      <c r="F2332" s="31">
        <v>66</v>
      </c>
      <c r="G2332" s="33">
        <v>3574</v>
      </c>
    </row>
    <row r="2333" spans="1:7" x14ac:dyDescent="0.25">
      <c r="A2333" s="9">
        <v>43310</v>
      </c>
      <c r="B2333" s="25">
        <f>SalesAndOrders[[#This Row],[Date]]</f>
        <v>43310</v>
      </c>
      <c r="C2333" s="8" t="s">
        <v>16</v>
      </c>
      <c r="D2333" s="8" t="s">
        <v>30</v>
      </c>
      <c r="E2333" s="8" t="s">
        <v>14</v>
      </c>
      <c r="F2333" s="8">
        <v>134</v>
      </c>
      <c r="G2333" s="34">
        <v>3247</v>
      </c>
    </row>
    <row r="2334" spans="1:7" x14ac:dyDescent="0.25">
      <c r="A2334" s="29">
        <v>43310</v>
      </c>
      <c r="B2334" s="25">
        <f>SalesAndOrders[[#This Row],[Date]]</f>
        <v>43310</v>
      </c>
      <c r="C2334" s="31" t="s">
        <v>16</v>
      </c>
      <c r="D2334" s="31" t="s">
        <v>30</v>
      </c>
      <c r="E2334" s="31" t="s">
        <v>14</v>
      </c>
      <c r="F2334" s="31">
        <v>19</v>
      </c>
      <c r="G2334" s="33">
        <v>2729</v>
      </c>
    </row>
    <row r="2335" spans="1:7" x14ac:dyDescent="0.25">
      <c r="A2335" s="9">
        <v>43310</v>
      </c>
      <c r="B2335" s="25">
        <f>SalesAndOrders[[#This Row],[Date]]</f>
        <v>43310</v>
      </c>
      <c r="C2335" s="8" t="s">
        <v>16</v>
      </c>
      <c r="D2335" s="8" t="s">
        <v>30</v>
      </c>
      <c r="E2335" s="8" t="s">
        <v>14</v>
      </c>
      <c r="F2335" s="8">
        <v>57</v>
      </c>
      <c r="G2335" s="34">
        <v>2463</v>
      </c>
    </row>
    <row r="2336" spans="1:7" x14ac:dyDescent="0.25">
      <c r="A2336" s="29">
        <v>43310</v>
      </c>
      <c r="B2336" s="25">
        <f>SalesAndOrders[[#This Row],[Date]]</f>
        <v>43310</v>
      </c>
      <c r="C2336" s="31" t="s">
        <v>16</v>
      </c>
      <c r="D2336" s="31" t="s">
        <v>30</v>
      </c>
      <c r="E2336" s="31" t="s">
        <v>14</v>
      </c>
      <c r="F2336" s="31">
        <v>59</v>
      </c>
      <c r="G2336" s="33">
        <v>1981</v>
      </c>
    </row>
    <row r="2337" spans="1:7" x14ac:dyDescent="0.25">
      <c r="A2337" s="9">
        <v>43310</v>
      </c>
      <c r="B2337" s="25">
        <f>SalesAndOrders[[#This Row],[Date]]</f>
        <v>43310</v>
      </c>
      <c r="C2337" s="8" t="s">
        <v>16</v>
      </c>
      <c r="D2337" s="8" t="s">
        <v>30</v>
      </c>
      <c r="E2337" s="8" t="s">
        <v>14</v>
      </c>
      <c r="F2337" s="8">
        <v>138</v>
      </c>
      <c r="G2337" s="34">
        <v>1851</v>
      </c>
    </row>
    <row r="2338" spans="1:7" x14ac:dyDescent="0.25">
      <c r="A2338" s="29">
        <v>43310</v>
      </c>
      <c r="B2338" s="25">
        <f>SalesAndOrders[[#This Row],[Date]]</f>
        <v>43310</v>
      </c>
      <c r="C2338" s="31" t="s">
        <v>10</v>
      </c>
      <c r="D2338" s="31" t="s">
        <v>32</v>
      </c>
      <c r="E2338" s="31" t="s">
        <v>33</v>
      </c>
      <c r="F2338" s="31">
        <v>327</v>
      </c>
      <c r="G2338" s="33">
        <v>9865</v>
      </c>
    </row>
    <row r="2339" spans="1:7" x14ac:dyDescent="0.25">
      <c r="A2339" s="9">
        <v>43310</v>
      </c>
      <c r="B2339" s="25">
        <f>SalesAndOrders[[#This Row],[Date]]</f>
        <v>43310</v>
      </c>
      <c r="C2339" s="8" t="s">
        <v>10</v>
      </c>
      <c r="D2339" s="8" t="s">
        <v>32</v>
      </c>
      <c r="E2339" s="8" t="s">
        <v>33</v>
      </c>
      <c r="F2339" s="8">
        <v>316</v>
      </c>
      <c r="G2339" s="34">
        <v>7410</v>
      </c>
    </row>
    <row r="2340" spans="1:7" x14ac:dyDescent="0.25">
      <c r="A2340" s="29">
        <v>43310</v>
      </c>
      <c r="B2340" s="25">
        <f>SalesAndOrders[[#This Row],[Date]]</f>
        <v>43310</v>
      </c>
      <c r="C2340" s="31" t="s">
        <v>16</v>
      </c>
      <c r="D2340" s="31" t="s">
        <v>32</v>
      </c>
      <c r="E2340" s="31" t="s">
        <v>33</v>
      </c>
      <c r="F2340" s="31">
        <v>46</v>
      </c>
      <c r="G2340" s="33">
        <v>6782</v>
      </c>
    </row>
    <row r="2341" spans="1:7" x14ac:dyDescent="0.25">
      <c r="A2341" s="9">
        <v>43310</v>
      </c>
      <c r="B2341" s="25">
        <f>SalesAndOrders[[#This Row],[Date]]</f>
        <v>43310</v>
      </c>
      <c r="C2341" s="8" t="s">
        <v>24</v>
      </c>
      <c r="D2341" s="8" t="s">
        <v>32</v>
      </c>
      <c r="E2341" s="8" t="s">
        <v>33</v>
      </c>
      <c r="F2341" s="8">
        <v>92</v>
      </c>
      <c r="G2341" s="34">
        <v>6719</v>
      </c>
    </row>
    <row r="2342" spans="1:7" x14ac:dyDescent="0.25">
      <c r="A2342" s="29">
        <v>43310</v>
      </c>
      <c r="B2342" s="25">
        <f>SalesAndOrders[[#This Row],[Date]]</f>
        <v>43310</v>
      </c>
      <c r="C2342" s="31" t="s">
        <v>24</v>
      </c>
      <c r="D2342" s="31" t="s">
        <v>32</v>
      </c>
      <c r="E2342" s="31" t="s">
        <v>33</v>
      </c>
      <c r="F2342" s="31">
        <v>229</v>
      </c>
      <c r="G2342" s="33">
        <v>6255</v>
      </c>
    </row>
    <row r="2343" spans="1:7" x14ac:dyDescent="0.25">
      <c r="A2343" s="9">
        <v>43310</v>
      </c>
      <c r="B2343" s="25">
        <f>SalesAndOrders[[#This Row],[Date]]</f>
        <v>43310</v>
      </c>
      <c r="C2343" s="8" t="s">
        <v>24</v>
      </c>
      <c r="D2343" s="8" t="s">
        <v>32</v>
      </c>
      <c r="E2343" s="8" t="s">
        <v>33</v>
      </c>
      <c r="F2343" s="8">
        <v>186</v>
      </c>
      <c r="G2343" s="34">
        <v>5929</v>
      </c>
    </row>
    <row r="2344" spans="1:7" x14ac:dyDescent="0.25">
      <c r="A2344" s="29">
        <v>43310</v>
      </c>
      <c r="B2344" s="25">
        <f>SalesAndOrders[[#This Row],[Date]]</f>
        <v>43310</v>
      </c>
      <c r="C2344" s="31" t="s">
        <v>24</v>
      </c>
      <c r="D2344" s="31" t="s">
        <v>32</v>
      </c>
      <c r="E2344" s="31" t="s">
        <v>33</v>
      </c>
      <c r="F2344" s="31">
        <v>60</v>
      </c>
      <c r="G2344" s="33">
        <v>5645</v>
      </c>
    </row>
    <row r="2345" spans="1:7" x14ac:dyDescent="0.25">
      <c r="A2345" s="9">
        <v>43310</v>
      </c>
      <c r="B2345" s="25">
        <f>SalesAndOrders[[#This Row],[Date]]</f>
        <v>43310</v>
      </c>
      <c r="C2345" s="8" t="s">
        <v>16</v>
      </c>
      <c r="D2345" s="8" t="s">
        <v>32</v>
      </c>
      <c r="E2345" s="8" t="s">
        <v>33</v>
      </c>
      <c r="F2345" s="8">
        <v>40</v>
      </c>
      <c r="G2345" s="34">
        <v>4997</v>
      </c>
    </row>
    <row r="2346" spans="1:7" x14ac:dyDescent="0.25">
      <c r="A2346" s="29">
        <v>43310</v>
      </c>
      <c r="B2346" s="25">
        <f>SalesAndOrders[[#This Row],[Date]]</f>
        <v>43310</v>
      </c>
      <c r="C2346" s="31" t="s">
        <v>10</v>
      </c>
      <c r="D2346" s="31" t="s">
        <v>32</v>
      </c>
      <c r="E2346" s="31" t="s">
        <v>33</v>
      </c>
      <c r="F2346" s="31">
        <v>288</v>
      </c>
      <c r="G2346" s="33">
        <v>4673</v>
      </c>
    </row>
    <row r="2347" spans="1:7" x14ac:dyDescent="0.25">
      <c r="A2347" s="9">
        <v>43310</v>
      </c>
      <c r="B2347" s="25">
        <f>SalesAndOrders[[#This Row],[Date]]</f>
        <v>43310</v>
      </c>
      <c r="C2347" s="8" t="s">
        <v>16</v>
      </c>
      <c r="D2347" s="8" t="s">
        <v>32</v>
      </c>
      <c r="E2347" s="8" t="s">
        <v>33</v>
      </c>
      <c r="F2347" s="8">
        <v>214</v>
      </c>
      <c r="G2347" s="34">
        <v>4155</v>
      </c>
    </row>
    <row r="2348" spans="1:7" x14ac:dyDescent="0.25">
      <c r="A2348" s="29">
        <v>43310</v>
      </c>
      <c r="B2348" s="25">
        <f>SalesAndOrders[[#This Row],[Date]]</f>
        <v>43310</v>
      </c>
      <c r="C2348" s="31" t="s">
        <v>24</v>
      </c>
      <c r="D2348" s="31" t="s">
        <v>32</v>
      </c>
      <c r="E2348" s="31" t="s">
        <v>33</v>
      </c>
      <c r="F2348" s="31">
        <v>55</v>
      </c>
      <c r="G2348" s="33">
        <v>4049</v>
      </c>
    </row>
    <row r="2349" spans="1:7" x14ac:dyDescent="0.25">
      <c r="A2349" s="9">
        <v>43310</v>
      </c>
      <c r="B2349" s="25">
        <f>SalesAndOrders[[#This Row],[Date]]</f>
        <v>43310</v>
      </c>
      <c r="C2349" s="8" t="s">
        <v>24</v>
      </c>
      <c r="D2349" s="8" t="s">
        <v>32</v>
      </c>
      <c r="E2349" s="8" t="s">
        <v>33</v>
      </c>
      <c r="F2349" s="8">
        <v>56</v>
      </c>
      <c r="G2349" s="34">
        <v>3541</v>
      </c>
    </row>
    <row r="2350" spans="1:7" x14ac:dyDescent="0.25">
      <c r="A2350" s="29">
        <v>43310</v>
      </c>
      <c r="B2350" s="25">
        <f>SalesAndOrders[[#This Row],[Date]]</f>
        <v>43310</v>
      </c>
      <c r="C2350" s="31" t="s">
        <v>24</v>
      </c>
      <c r="D2350" s="31" t="s">
        <v>32</v>
      </c>
      <c r="E2350" s="31" t="s">
        <v>33</v>
      </c>
      <c r="F2350" s="31">
        <v>105</v>
      </c>
      <c r="G2350" s="33">
        <v>3418</v>
      </c>
    </row>
    <row r="2351" spans="1:7" x14ac:dyDescent="0.25">
      <c r="A2351" s="9">
        <v>43310</v>
      </c>
      <c r="B2351" s="25">
        <f>SalesAndOrders[[#This Row],[Date]]</f>
        <v>43310</v>
      </c>
      <c r="C2351" s="8" t="s">
        <v>16</v>
      </c>
      <c r="D2351" s="8" t="s">
        <v>32</v>
      </c>
      <c r="E2351" s="8" t="s">
        <v>33</v>
      </c>
      <c r="F2351" s="8">
        <v>65</v>
      </c>
      <c r="G2351" s="34">
        <v>3404</v>
      </c>
    </row>
    <row r="2352" spans="1:7" x14ac:dyDescent="0.25">
      <c r="A2352" s="29">
        <v>43310</v>
      </c>
      <c r="B2352" s="25">
        <f>SalesAndOrders[[#This Row],[Date]]</f>
        <v>43310</v>
      </c>
      <c r="C2352" s="31" t="s">
        <v>16</v>
      </c>
      <c r="D2352" s="31" t="s">
        <v>32</v>
      </c>
      <c r="E2352" s="31" t="s">
        <v>33</v>
      </c>
      <c r="F2352" s="31">
        <v>112</v>
      </c>
      <c r="G2352" s="33">
        <v>3035</v>
      </c>
    </row>
    <row r="2353" spans="1:7" x14ac:dyDescent="0.25">
      <c r="A2353" s="9">
        <v>43310</v>
      </c>
      <c r="B2353" s="25">
        <f>SalesAndOrders[[#This Row],[Date]]</f>
        <v>43310</v>
      </c>
      <c r="C2353" s="8" t="s">
        <v>16</v>
      </c>
      <c r="D2353" s="8" t="s">
        <v>32</v>
      </c>
      <c r="E2353" s="8" t="s">
        <v>33</v>
      </c>
      <c r="F2353" s="8">
        <v>99</v>
      </c>
      <c r="G2353" s="34">
        <v>2847</v>
      </c>
    </row>
    <row r="2354" spans="1:7" x14ac:dyDescent="0.25">
      <c r="A2354" s="29">
        <v>43310</v>
      </c>
      <c r="B2354" s="25">
        <f>SalesAndOrders[[#This Row],[Date]]</f>
        <v>43310</v>
      </c>
      <c r="C2354" s="31" t="s">
        <v>24</v>
      </c>
      <c r="D2354" s="31" t="s">
        <v>32</v>
      </c>
      <c r="E2354" s="31" t="s">
        <v>33</v>
      </c>
      <c r="F2354" s="31">
        <v>296</v>
      </c>
      <c r="G2354" s="33">
        <v>2648</v>
      </c>
    </row>
    <row r="2355" spans="1:7" x14ac:dyDescent="0.25">
      <c r="A2355" s="9">
        <v>43310</v>
      </c>
      <c r="B2355" s="25">
        <f>SalesAndOrders[[#This Row],[Date]]</f>
        <v>43310</v>
      </c>
      <c r="C2355" s="8" t="s">
        <v>16</v>
      </c>
      <c r="D2355" s="8" t="s">
        <v>32</v>
      </c>
      <c r="E2355" s="8" t="s">
        <v>33</v>
      </c>
      <c r="F2355" s="8">
        <v>44</v>
      </c>
      <c r="G2355" s="34">
        <v>1828</v>
      </c>
    </row>
    <row r="2356" spans="1:7" x14ac:dyDescent="0.25">
      <c r="A2356" s="29">
        <v>43310</v>
      </c>
      <c r="B2356" s="25">
        <f>SalesAndOrders[[#This Row],[Date]]</f>
        <v>43310</v>
      </c>
      <c r="C2356" s="31" t="s">
        <v>16</v>
      </c>
      <c r="D2356" s="31" t="s">
        <v>32</v>
      </c>
      <c r="E2356" s="31" t="s">
        <v>33</v>
      </c>
      <c r="F2356" s="31">
        <v>86</v>
      </c>
      <c r="G2356" s="33">
        <v>1492</v>
      </c>
    </row>
    <row r="2357" spans="1:7" x14ac:dyDescent="0.25">
      <c r="A2357" s="9">
        <v>43310</v>
      </c>
      <c r="B2357" s="25">
        <f>SalesAndOrders[[#This Row],[Date]]</f>
        <v>43310</v>
      </c>
      <c r="C2357" s="8" t="s">
        <v>16</v>
      </c>
      <c r="D2357" s="8" t="s">
        <v>32</v>
      </c>
      <c r="E2357" s="8" t="s">
        <v>33</v>
      </c>
      <c r="F2357" s="8">
        <v>127</v>
      </c>
      <c r="G2357" s="34">
        <v>1317</v>
      </c>
    </row>
    <row r="2358" spans="1:7" x14ac:dyDescent="0.25">
      <c r="A2358" s="29">
        <v>43310</v>
      </c>
      <c r="B2358" s="25">
        <f>SalesAndOrders[[#This Row],[Date]]</f>
        <v>43310</v>
      </c>
      <c r="C2358" s="31" t="s">
        <v>16</v>
      </c>
      <c r="D2358" s="31" t="s">
        <v>32</v>
      </c>
      <c r="E2358" s="31" t="s">
        <v>33</v>
      </c>
      <c r="F2358" s="31">
        <v>124</v>
      </c>
      <c r="G2358" s="33">
        <v>709</v>
      </c>
    </row>
    <row r="2359" spans="1:7" x14ac:dyDescent="0.25">
      <c r="A2359" s="9">
        <v>43310</v>
      </c>
      <c r="B2359" s="25">
        <f>SalesAndOrders[[#This Row],[Date]]</f>
        <v>43310</v>
      </c>
      <c r="C2359" s="8" t="s">
        <v>10</v>
      </c>
      <c r="D2359" s="8" t="s">
        <v>39</v>
      </c>
      <c r="E2359" s="8" t="s">
        <v>33</v>
      </c>
      <c r="F2359" s="8">
        <v>361</v>
      </c>
      <c r="G2359" s="34">
        <v>18626</v>
      </c>
    </row>
    <row r="2360" spans="1:7" x14ac:dyDescent="0.25">
      <c r="A2360" s="29">
        <v>43310</v>
      </c>
      <c r="B2360" s="25">
        <f>SalesAndOrders[[#This Row],[Date]]</f>
        <v>43310</v>
      </c>
      <c r="C2360" s="31" t="s">
        <v>24</v>
      </c>
      <c r="D2360" s="31" t="s">
        <v>32</v>
      </c>
      <c r="E2360" s="31" t="s">
        <v>33</v>
      </c>
      <c r="F2360" s="31">
        <v>132</v>
      </c>
      <c r="G2360" s="33">
        <v>7131</v>
      </c>
    </row>
    <row r="2361" spans="1:7" x14ac:dyDescent="0.25">
      <c r="A2361" s="9">
        <v>43310</v>
      </c>
      <c r="B2361" s="25">
        <f>SalesAndOrders[[#This Row],[Date]]</f>
        <v>43310</v>
      </c>
      <c r="C2361" s="8" t="s">
        <v>16</v>
      </c>
      <c r="D2361" s="8" t="s">
        <v>39</v>
      </c>
      <c r="E2361" s="8" t="s">
        <v>33</v>
      </c>
      <c r="F2361" s="8">
        <v>111</v>
      </c>
      <c r="G2361" s="34">
        <v>5521</v>
      </c>
    </row>
    <row r="2362" spans="1:7" x14ac:dyDescent="0.25">
      <c r="A2362" s="29">
        <v>43310</v>
      </c>
      <c r="B2362" s="25">
        <f>SalesAndOrders[[#This Row],[Date]]</f>
        <v>43310</v>
      </c>
      <c r="C2362" s="31" t="s">
        <v>16</v>
      </c>
      <c r="D2362" s="31" t="s">
        <v>39</v>
      </c>
      <c r="E2362" s="31" t="s">
        <v>33</v>
      </c>
      <c r="F2362" s="31">
        <v>147</v>
      </c>
      <c r="G2362" s="33">
        <v>4916</v>
      </c>
    </row>
    <row r="2363" spans="1:7" x14ac:dyDescent="0.25">
      <c r="A2363" s="9">
        <v>43310</v>
      </c>
      <c r="B2363" s="25">
        <f>SalesAndOrders[[#This Row],[Date]]</f>
        <v>43310</v>
      </c>
      <c r="C2363" s="8" t="s">
        <v>10</v>
      </c>
      <c r="D2363" s="8" t="s">
        <v>39</v>
      </c>
      <c r="E2363" s="8" t="s">
        <v>33</v>
      </c>
      <c r="F2363" s="8">
        <v>129</v>
      </c>
      <c r="G2363" s="34">
        <v>4490</v>
      </c>
    </row>
    <row r="2364" spans="1:7" x14ac:dyDescent="0.25">
      <c r="A2364" s="29">
        <v>43310</v>
      </c>
      <c r="B2364" s="25">
        <f>SalesAndOrders[[#This Row],[Date]]</f>
        <v>43310</v>
      </c>
      <c r="C2364" s="31" t="s">
        <v>24</v>
      </c>
      <c r="D2364" s="31" t="s">
        <v>39</v>
      </c>
      <c r="E2364" s="31" t="s">
        <v>33</v>
      </c>
      <c r="F2364" s="31">
        <v>87</v>
      </c>
      <c r="G2364" s="33">
        <v>3591</v>
      </c>
    </row>
    <row r="2365" spans="1:7" x14ac:dyDescent="0.25">
      <c r="A2365" s="9">
        <v>43310</v>
      </c>
      <c r="B2365" s="25">
        <f>SalesAndOrders[[#This Row],[Date]]</f>
        <v>43310</v>
      </c>
      <c r="C2365" s="8" t="s">
        <v>16</v>
      </c>
      <c r="D2365" s="8" t="s">
        <v>39</v>
      </c>
      <c r="E2365" s="8" t="s">
        <v>33</v>
      </c>
      <c r="F2365" s="8">
        <v>21</v>
      </c>
      <c r="G2365" s="34">
        <v>3195</v>
      </c>
    </row>
    <row r="2366" spans="1:7" x14ac:dyDescent="0.25">
      <c r="A2366" s="29">
        <v>43310</v>
      </c>
      <c r="B2366" s="25">
        <f>SalesAndOrders[[#This Row],[Date]]</f>
        <v>43310</v>
      </c>
      <c r="C2366" s="31" t="s">
        <v>10</v>
      </c>
      <c r="D2366" s="31" t="s">
        <v>2724</v>
      </c>
      <c r="E2366" s="31" t="s">
        <v>33</v>
      </c>
      <c r="F2366" s="31">
        <v>220</v>
      </c>
      <c r="G2366" s="33">
        <v>20669</v>
      </c>
    </row>
    <row r="2367" spans="1:7" x14ac:dyDescent="0.25">
      <c r="A2367" s="9">
        <v>43310</v>
      </c>
      <c r="B2367" s="25">
        <f>SalesAndOrders[[#This Row],[Date]]</f>
        <v>43310</v>
      </c>
      <c r="C2367" s="8" t="s">
        <v>24</v>
      </c>
      <c r="D2367" s="8" t="s">
        <v>32</v>
      </c>
      <c r="E2367" s="8" t="s">
        <v>33</v>
      </c>
      <c r="F2367" s="8">
        <v>118</v>
      </c>
      <c r="G2367" s="34">
        <v>8603</v>
      </c>
    </row>
    <row r="2368" spans="1:7" x14ac:dyDescent="0.25">
      <c r="A2368" s="29">
        <v>43310</v>
      </c>
      <c r="B2368" s="25">
        <f>SalesAndOrders[[#This Row],[Date]]</f>
        <v>43310</v>
      </c>
      <c r="C2368" s="31" t="s">
        <v>16</v>
      </c>
      <c r="D2368" s="31" t="s">
        <v>2724</v>
      </c>
      <c r="E2368" s="31" t="s">
        <v>33</v>
      </c>
      <c r="F2368" s="31">
        <v>78</v>
      </c>
      <c r="G2368" s="33">
        <v>13420</v>
      </c>
    </row>
    <row r="2369" spans="1:7" x14ac:dyDescent="0.25">
      <c r="A2369" s="9">
        <v>43310</v>
      </c>
      <c r="B2369" s="25">
        <f>SalesAndOrders[[#This Row],[Date]]</f>
        <v>43310</v>
      </c>
      <c r="C2369" s="8" t="s">
        <v>16</v>
      </c>
      <c r="D2369" s="8" t="s">
        <v>60</v>
      </c>
      <c r="E2369" s="8" t="s">
        <v>33</v>
      </c>
      <c r="F2369" s="8">
        <v>197</v>
      </c>
      <c r="G2369" s="34">
        <v>5897</v>
      </c>
    </row>
    <row r="2370" spans="1:7" x14ac:dyDescent="0.25">
      <c r="A2370" s="29">
        <v>43310</v>
      </c>
      <c r="B2370" s="25">
        <f>SalesAndOrders[[#This Row],[Date]]</f>
        <v>43310</v>
      </c>
      <c r="C2370" s="31" t="s">
        <v>10</v>
      </c>
      <c r="D2370" s="31" t="s">
        <v>2724</v>
      </c>
      <c r="E2370" s="31" t="s">
        <v>33</v>
      </c>
      <c r="F2370" s="31">
        <v>397</v>
      </c>
      <c r="G2370" s="33">
        <v>10254</v>
      </c>
    </row>
    <row r="2371" spans="1:7" x14ac:dyDescent="0.25">
      <c r="A2371" s="9">
        <v>43310</v>
      </c>
      <c r="B2371" s="25">
        <f>SalesAndOrders[[#This Row],[Date]]</f>
        <v>43310</v>
      </c>
      <c r="C2371" s="8" t="s">
        <v>16</v>
      </c>
      <c r="D2371" s="8" t="s">
        <v>2724</v>
      </c>
      <c r="E2371" s="8" t="s">
        <v>33</v>
      </c>
      <c r="F2371" s="8">
        <v>20</v>
      </c>
      <c r="G2371" s="34">
        <v>9069</v>
      </c>
    </row>
    <row r="2372" spans="1:7" x14ac:dyDescent="0.25">
      <c r="A2372" s="29">
        <v>43310</v>
      </c>
      <c r="B2372" s="25">
        <f>SalesAndOrders[[#This Row],[Date]]</f>
        <v>43310</v>
      </c>
      <c r="C2372" s="31" t="s">
        <v>16</v>
      </c>
      <c r="D2372" s="31" t="s">
        <v>2724</v>
      </c>
      <c r="E2372" s="31" t="s">
        <v>33</v>
      </c>
      <c r="F2372" s="31">
        <v>82</v>
      </c>
      <c r="G2372" s="33">
        <v>6475</v>
      </c>
    </row>
    <row r="2373" spans="1:7" x14ac:dyDescent="0.25">
      <c r="A2373" s="9">
        <v>43310</v>
      </c>
      <c r="B2373" s="25">
        <f>SalesAndOrders[[#This Row],[Date]]</f>
        <v>43310</v>
      </c>
      <c r="C2373" s="8" t="s">
        <v>24</v>
      </c>
      <c r="D2373" s="8" t="s">
        <v>2724</v>
      </c>
      <c r="E2373" s="8" t="s">
        <v>33</v>
      </c>
      <c r="F2373" s="8">
        <v>137</v>
      </c>
      <c r="G2373" s="34">
        <v>6426</v>
      </c>
    </row>
    <row r="2374" spans="1:7" x14ac:dyDescent="0.25">
      <c r="A2374" s="29">
        <v>43310</v>
      </c>
      <c r="B2374" s="25">
        <f>SalesAndOrders[[#This Row],[Date]]</f>
        <v>43310</v>
      </c>
      <c r="C2374" s="31" t="s">
        <v>10</v>
      </c>
      <c r="D2374" s="31" t="s">
        <v>57</v>
      </c>
      <c r="E2374" s="31" t="s">
        <v>14</v>
      </c>
      <c r="F2374" s="31">
        <v>577</v>
      </c>
      <c r="G2374" s="33">
        <v>6426</v>
      </c>
    </row>
    <row r="2375" spans="1:7" x14ac:dyDescent="0.25">
      <c r="A2375" s="9">
        <v>43310</v>
      </c>
      <c r="B2375" s="25">
        <f>SalesAndOrders[[#This Row],[Date]]</f>
        <v>43310</v>
      </c>
      <c r="C2375" s="8" t="s">
        <v>24</v>
      </c>
      <c r="D2375" s="8" t="s">
        <v>19</v>
      </c>
      <c r="E2375" s="8" t="s">
        <v>14</v>
      </c>
      <c r="F2375" s="8">
        <v>282</v>
      </c>
      <c r="G2375" s="34">
        <v>5170</v>
      </c>
    </row>
    <row r="2376" spans="1:7" x14ac:dyDescent="0.25">
      <c r="A2376" s="29">
        <v>43310</v>
      </c>
      <c r="B2376" s="25">
        <f>SalesAndOrders[[#This Row],[Date]]</f>
        <v>43310</v>
      </c>
      <c r="C2376" s="31" t="s">
        <v>16</v>
      </c>
      <c r="D2376" s="31" t="s">
        <v>2724</v>
      </c>
      <c r="E2376" s="31" t="s">
        <v>33</v>
      </c>
      <c r="F2376" s="31">
        <v>299</v>
      </c>
      <c r="G2376" s="33">
        <v>6680</v>
      </c>
    </row>
    <row r="2377" spans="1:7" x14ac:dyDescent="0.25">
      <c r="A2377" s="9">
        <v>43310</v>
      </c>
      <c r="B2377" s="25">
        <f>SalesAndOrders[[#This Row],[Date]]</f>
        <v>43310</v>
      </c>
      <c r="C2377" s="8" t="s">
        <v>16</v>
      </c>
      <c r="D2377" s="8" t="s">
        <v>2724</v>
      </c>
      <c r="E2377" s="8" t="s">
        <v>33</v>
      </c>
      <c r="F2377" s="8">
        <v>253</v>
      </c>
      <c r="G2377" s="34">
        <v>7601</v>
      </c>
    </row>
    <row r="2378" spans="1:7" x14ac:dyDescent="0.25">
      <c r="A2378" s="29">
        <v>43310</v>
      </c>
      <c r="B2378" s="25">
        <f>SalesAndOrders[[#This Row],[Date]]</f>
        <v>43310</v>
      </c>
      <c r="C2378" s="31" t="s">
        <v>10</v>
      </c>
      <c r="D2378" s="31" t="s">
        <v>57</v>
      </c>
      <c r="E2378" s="31" t="s">
        <v>14</v>
      </c>
      <c r="F2378" s="31">
        <v>314</v>
      </c>
      <c r="G2378" s="33">
        <v>19101</v>
      </c>
    </row>
    <row r="2379" spans="1:7" x14ac:dyDescent="0.25">
      <c r="A2379" s="9">
        <v>43310</v>
      </c>
      <c r="B2379" s="25">
        <f>SalesAndOrders[[#This Row],[Date]]</f>
        <v>43310</v>
      </c>
      <c r="C2379" s="8" t="s">
        <v>10</v>
      </c>
      <c r="D2379" s="8" t="s">
        <v>57</v>
      </c>
      <c r="E2379" s="8" t="s">
        <v>14</v>
      </c>
      <c r="F2379" s="8">
        <v>360</v>
      </c>
      <c r="G2379" s="34">
        <v>16129</v>
      </c>
    </row>
    <row r="2380" spans="1:7" x14ac:dyDescent="0.25">
      <c r="A2380" s="29">
        <v>43310</v>
      </c>
      <c r="B2380" s="25">
        <f>SalesAndOrders[[#This Row],[Date]]</f>
        <v>43310</v>
      </c>
      <c r="C2380" s="31" t="s">
        <v>10</v>
      </c>
      <c r="D2380" s="31" t="s">
        <v>57</v>
      </c>
      <c r="E2380" s="31" t="s">
        <v>14</v>
      </c>
      <c r="F2380" s="31">
        <v>282</v>
      </c>
      <c r="G2380" s="33">
        <v>14364</v>
      </c>
    </row>
    <row r="2381" spans="1:7" x14ac:dyDescent="0.25">
      <c r="A2381" s="9">
        <v>43310</v>
      </c>
      <c r="B2381" s="25">
        <f>SalesAndOrders[[#This Row],[Date]]</f>
        <v>43310</v>
      </c>
      <c r="C2381" s="8" t="s">
        <v>10</v>
      </c>
      <c r="D2381" s="8" t="s">
        <v>57</v>
      </c>
      <c r="E2381" s="8" t="s">
        <v>14</v>
      </c>
      <c r="F2381" s="8">
        <v>262</v>
      </c>
      <c r="G2381" s="34">
        <v>8944</v>
      </c>
    </row>
    <row r="2382" spans="1:7" x14ac:dyDescent="0.25">
      <c r="A2382" s="29">
        <v>43310</v>
      </c>
      <c r="B2382" s="25">
        <f>SalesAndOrders[[#This Row],[Date]]</f>
        <v>43310</v>
      </c>
      <c r="C2382" s="31" t="s">
        <v>24</v>
      </c>
      <c r="D2382" s="31" t="s">
        <v>19</v>
      </c>
      <c r="E2382" s="31" t="s">
        <v>14</v>
      </c>
      <c r="F2382" s="31">
        <v>75</v>
      </c>
      <c r="G2382" s="33">
        <v>5726</v>
      </c>
    </row>
    <row r="2383" spans="1:7" x14ac:dyDescent="0.25">
      <c r="A2383" s="9">
        <v>43310</v>
      </c>
      <c r="B2383" s="25">
        <f>SalesAndOrders[[#This Row],[Date]]</f>
        <v>43310</v>
      </c>
      <c r="C2383" s="8" t="s">
        <v>10</v>
      </c>
      <c r="D2383" s="8" t="s">
        <v>57</v>
      </c>
      <c r="E2383" s="8" t="s">
        <v>14</v>
      </c>
      <c r="F2383" s="8">
        <v>204</v>
      </c>
      <c r="G2383" s="34">
        <v>6827</v>
      </c>
    </row>
    <row r="2384" spans="1:7" x14ac:dyDescent="0.25">
      <c r="A2384" s="29">
        <v>43310</v>
      </c>
      <c r="B2384" s="25">
        <f>SalesAndOrders[[#This Row],[Date]]</f>
        <v>43310</v>
      </c>
      <c r="C2384" s="31" t="s">
        <v>24</v>
      </c>
      <c r="D2384" s="31" t="s">
        <v>57</v>
      </c>
      <c r="E2384" s="31" t="s">
        <v>14</v>
      </c>
      <c r="F2384" s="31">
        <v>141</v>
      </c>
      <c r="G2384" s="33">
        <v>5889</v>
      </c>
    </row>
    <row r="2385" spans="1:7" x14ac:dyDescent="0.25">
      <c r="A2385" s="9">
        <v>43310</v>
      </c>
      <c r="B2385" s="25">
        <f>SalesAndOrders[[#This Row],[Date]]</f>
        <v>43310</v>
      </c>
      <c r="C2385" s="8" t="s">
        <v>24</v>
      </c>
      <c r="D2385" s="8" t="s">
        <v>57</v>
      </c>
      <c r="E2385" s="8" t="s">
        <v>14</v>
      </c>
      <c r="F2385" s="8">
        <v>243</v>
      </c>
      <c r="G2385" s="34">
        <v>4238</v>
      </c>
    </row>
    <row r="2386" spans="1:7" x14ac:dyDescent="0.25">
      <c r="A2386" s="29">
        <v>43310</v>
      </c>
      <c r="B2386" s="25">
        <f>SalesAndOrders[[#This Row],[Date]]</f>
        <v>43310</v>
      </c>
      <c r="C2386" s="31" t="s">
        <v>16</v>
      </c>
      <c r="D2386" s="31" t="s">
        <v>19</v>
      </c>
      <c r="E2386" s="31" t="s">
        <v>14</v>
      </c>
      <c r="F2386" s="31">
        <v>93</v>
      </c>
      <c r="G2386" s="33">
        <v>1928</v>
      </c>
    </row>
    <row r="2387" spans="1:7" x14ac:dyDescent="0.25">
      <c r="A2387" s="9">
        <v>43310</v>
      </c>
      <c r="B2387" s="25">
        <f>SalesAndOrders[[#This Row],[Date]]</f>
        <v>43310</v>
      </c>
      <c r="C2387" s="8" t="s">
        <v>16</v>
      </c>
      <c r="D2387" s="8" t="s">
        <v>57</v>
      </c>
      <c r="E2387" s="8" t="s">
        <v>14</v>
      </c>
      <c r="F2387" s="8">
        <v>42</v>
      </c>
      <c r="G2387" s="34">
        <v>1972</v>
      </c>
    </row>
    <row r="2388" spans="1:7" x14ac:dyDescent="0.25">
      <c r="A2388" s="29">
        <v>43310</v>
      </c>
      <c r="B2388" s="25">
        <f>SalesAndOrders[[#This Row],[Date]]</f>
        <v>43310</v>
      </c>
      <c r="C2388" s="31" t="s">
        <v>16</v>
      </c>
      <c r="D2388" s="31" t="s">
        <v>57</v>
      </c>
      <c r="E2388" s="31" t="s">
        <v>14</v>
      </c>
      <c r="F2388" s="31">
        <v>28</v>
      </c>
      <c r="G2388" s="33">
        <v>3040</v>
      </c>
    </row>
    <row r="2389" spans="1:7" x14ac:dyDescent="0.25">
      <c r="A2389" s="9">
        <v>43310</v>
      </c>
      <c r="B2389" s="25">
        <f>SalesAndOrders[[#This Row],[Date]]</f>
        <v>43310</v>
      </c>
      <c r="C2389" s="8" t="s">
        <v>10</v>
      </c>
      <c r="D2389" s="8" t="s">
        <v>60</v>
      </c>
      <c r="E2389" s="8" t="s">
        <v>33</v>
      </c>
      <c r="F2389" s="8">
        <v>390</v>
      </c>
      <c r="G2389" s="34">
        <v>15211</v>
      </c>
    </row>
    <row r="2390" spans="1:7" x14ac:dyDescent="0.25">
      <c r="A2390" s="29">
        <v>43310</v>
      </c>
      <c r="B2390" s="25">
        <f>SalesAndOrders[[#This Row],[Date]]</f>
        <v>43310</v>
      </c>
      <c r="C2390" s="31" t="s">
        <v>10</v>
      </c>
      <c r="D2390" s="31" t="s">
        <v>60</v>
      </c>
      <c r="E2390" s="31" t="s">
        <v>33</v>
      </c>
      <c r="F2390" s="31">
        <v>328</v>
      </c>
      <c r="G2390" s="33">
        <v>16863</v>
      </c>
    </row>
    <row r="2391" spans="1:7" x14ac:dyDescent="0.25">
      <c r="A2391" s="9">
        <v>43310</v>
      </c>
      <c r="B2391" s="25">
        <f>SalesAndOrders[[#This Row],[Date]]</f>
        <v>43310</v>
      </c>
      <c r="C2391" s="8" t="s">
        <v>10</v>
      </c>
      <c r="D2391" s="8" t="s">
        <v>60</v>
      </c>
      <c r="E2391" s="8" t="s">
        <v>33</v>
      </c>
      <c r="F2391" s="8">
        <v>493</v>
      </c>
      <c r="G2391" s="34">
        <v>13150</v>
      </c>
    </row>
    <row r="2392" spans="1:7" x14ac:dyDescent="0.25">
      <c r="A2392" s="29">
        <v>43310</v>
      </c>
      <c r="B2392" s="25">
        <f>SalesAndOrders[[#This Row],[Date]]</f>
        <v>43310</v>
      </c>
      <c r="C2392" s="31" t="s">
        <v>10</v>
      </c>
      <c r="D2392" s="31" t="s">
        <v>60</v>
      </c>
      <c r="E2392" s="31" t="s">
        <v>33</v>
      </c>
      <c r="F2392" s="31">
        <v>162</v>
      </c>
      <c r="G2392" s="33">
        <v>12237</v>
      </c>
    </row>
    <row r="2393" spans="1:7" x14ac:dyDescent="0.25">
      <c r="A2393" s="9">
        <v>43310</v>
      </c>
      <c r="B2393" s="25">
        <f>SalesAndOrders[[#This Row],[Date]]</f>
        <v>43310</v>
      </c>
      <c r="C2393" s="8" t="s">
        <v>24</v>
      </c>
      <c r="D2393" s="8" t="s">
        <v>60</v>
      </c>
      <c r="E2393" s="8" t="s">
        <v>33</v>
      </c>
      <c r="F2393" s="8">
        <v>189</v>
      </c>
      <c r="G2393" s="34">
        <v>6635</v>
      </c>
    </row>
    <row r="2394" spans="1:7" x14ac:dyDescent="0.25">
      <c r="A2394" s="29">
        <v>43310</v>
      </c>
      <c r="B2394" s="25">
        <f>SalesAndOrders[[#This Row],[Date]]</f>
        <v>43310</v>
      </c>
      <c r="C2394" s="31" t="s">
        <v>24</v>
      </c>
      <c r="D2394" s="31" t="s">
        <v>60</v>
      </c>
      <c r="E2394" s="31" t="s">
        <v>33</v>
      </c>
      <c r="F2394" s="31">
        <v>133</v>
      </c>
      <c r="G2394" s="33">
        <v>5957</v>
      </c>
    </row>
    <row r="2395" spans="1:7" x14ac:dyDescent="0.25">
      <c r="A2395" s="9">
        <v>43310</v>
      </c>
      <c r="B2395" s="25">
        <f>SalesAndOrders[[#This Row],[Date]]</f>
        <v>43310</v>
      </c>
      <c r="C2395" s="8" t="s">
        <v>16</v>
      </c>
      <c r="D2395" s="8" t="s">
        <v>60</v>
      </c>
      <c r="E2395" s="8" t="s">
        <v>33</v>
      </c>
      <c r="F2395" s="8">
        <v>63</v>
      </c>
      <c r="G2395" s="34">
        <v>5331</v>
      </c>
    </row>
    <row r="2396" spans="1:7" x14ac:dyDescent="0.25">
      <c r="A2396" s="29">
        <v>43310</v>
      </c>
      <c r="B2396" s="25">
        <f>SalesAndOrders[[#This Row],[Date]]</f>
        <v>43310</v>
      </c>
      <c r="C2396" s="31" t="s">
        <v>16</v>
      </c>
      <c r="D2396" s="31" t="s">
        <v>60</v>
      </c>
      <c r="E2396" s="31" t="s">
        <v>33</v>
      </c>
      <c r="F2396" s="31">
        <v>31</v>
      </c>
      <c r="G2396" s="33">
        <v>5087</v>
      </c>
    </row>
    <row r="2397" spans="1:7" x14ac:dyDescent="0.25">
      <c r="A2397" s="9">
        <v>43310</v>
      </c>
      <c r="B2397" s="25">
        <f>SalesAndOrders[[#This Row],[Date]]</f>
        <v>43310</v>
      </c>
      <c r="C2397" s="8" t="s">
        <v>24</v>
      </c>
      <c r="D2397" s="8" t="s">
        <v>60</v>
      </c>
      <c r="E2397" s="8" t="s">
        <v>33</v>
      </c>
      <c r="F2397" s="8">
        <v>277</v>
      </c>
      <c r="G2397" s="34">
        <v>4939</v>
      </c>
    </row>
    <row r="2398" spans="1:7" x14ac:dyDescent="0.25">
      <c r="A2398" s="29">
        <v>43310</v>
      </c>
      <c r="B2398" s="25">
        <f>SalesAndOrders[[#This Row],[Date]]</f>
        <v>43310</v>
      </c>
      <c r="C2398" s="31" t="s">
        <v>24</v>
      </c>
      <c r="D2398" s="31" t="s">
        <v>60</v>
      </c>
      <c r="E2398" s="31" t="s">
        <v>33</v>
      </c>
      <c r="F2398" s="31">
        <v>162</v>
      </c>
      <c r="G2398" s="33">
        <v>4341</v>
      </c>
    </row>
    <row r="2399" spans="1:7" x14ac:dyDescent="0.25">
      <c r="A2399" s="9">
        <v>43310</v>
      </c>
      <c r="B2399" s="25">
        <f>SalesAndOrders[[#This Row],[Date]]</f>
        <v>43310</v>
      </c>
      <c r="C2399" s="8" t="s">
        <v>16</v>
      </c>
      <c r="D2399" s="8" t="s">
        <v>60</v>
      </c>
      <c r="E2399" s="8" t="s">
        <v>33</v>
      </c>
      <c r="F2399" s="8">
        <v>110</v>
      </c>
      <c r="G2399" s="34">
        <v>2483</v>
      </c>
    </row>
    <row r="2400" spans="1:7" x14ac:dyDescent="0.25">
      <c r="A2400" s="29">
        <v>43310</v>
      </c>
      <c r="B2400" s="25">
        <f>SalesAndOrders[[#This Row],[Date]]</f>
        <v>43310</v>
      </c>
      <c r="C2400" s="31" t="s">
        <v>16</v>
      </c>
      <c r="D2400" s="31" t="s">
        <v>60</v>
      </c>
      <c r="E2400" s="31" t="s">
        <v>33</v>
      </c>
      <c r="F2400" s="31">
        <v>86</v>
      </c>
      <c r="G2400" s="33">
        <v>2188</v>
      </c>
    </row>
    <row r="2401" spans="1:7" x14ac:dyDescent="0.25">
      <c r="A2401" s="9">
        <v>43310</v>
      </c>
      <c r="B2401" s="25">
        <f>SalesAndOrders[[#This Row],[Date]]</f>
        <v>43310</v>
      </c>
      <c r="C2401" s="8" t="s">
        <v>10</v>
      </c>
      <c r="D2401" s="8" t="s">
        <v>67</v>
      </c>
      <c r="E2401" s="8" t="s">
        <v>33</v>
      </c>
      <c r="F2401" s="8">
        <v>540</v>
      </c>
      <c r="G2401" s="34">
        <v>19011</v>
      </c>
    </row>
    <row r="2402" spans="1:7" x14ac:dyDescent="0.25">
      <c r="A2402" s="29">
        <v>43310</v>
      </c>
      <c r="B2402" s="25">
        <f>SalesAndOrders[[#This Row],[Date]]</f>
        <v>43310</v>
      </c>
      <c r="C2402" s="31" t="s">
        <v>10</v>
      </c>
      <c r="D2402" s="31" t="s">
        <v>67</v>
      </c>
      <c r="E2402" s="31" t="s">
        <v>33</v>
      </c>
      <c r="F2402" s="31">
        <v>443</v>
      </c>
      <c r="G2402" s="33">
        <v>17896</v>
      </c>
    </row>
    <row r="2403" spans="1:7" x14ac:dyDescent="0.25">
      <c r="A2403" s="9">
        <v>43310</v>
      </c>
      <c r="B2403" s="25">
        <f>SalesAndOrders[[#This Row],[Date]]</f>
        <v>43310</v>
      </c>
      <c r="C2403" s="8" t="s">
        <v>16</v>
      </c>
      <c r="D2403" s="8" t="s">
        <v>67</v>
      </c>
      <c r="E2403" s="8" t="s">
        <v>33</v>
      </c>
      <c r="F2403" s="8">
        <v>341</v>
      </c>
      <c r="G2403" s="34">
        <v>17349</v>
      </c>
    </row>
    <row r="2404" spans="1:7" x14ac:dyDescent="0.25">
      <c r="A2404" s="29">
        <v>43310</v>
      </c>
      <c r="B2404" s="25">
        <f>SalesAndOrders[[#This Row],[Date]]</f>
        <v>43310</v>
      </c>
      <c r="C2404" s="31" t="s">
        <v>24</v>
      </c>
      <c r="D2404" s="31" t="s">
        <v>67</v>
      </c>
      <c r="E2404" s="31" t="s">
        <v>33</v>
      </c>
      <c r="F2404" s="31">
        <v>246</v>
      </c>
      <c r="G2404" s="33">
        <v>9480</v>
      </c>
    </row>
    <row r="2405" spans="1:7" x14ac:dyDescent="0.25">
      <c r="A2405" s="9">
        <v>43310</v>
      </c>
      <c r="B2405" s="25">
        <f>SalesAndOrders[[#This Row],[Date]]</f>
        <v>43310</v>
      </c>
      <c r="C2405" s="8" t="s">
        <v>10</v>
      </c>
      <c r="D2405" s="8" t="s">
        <v>67</v>
      </c>
      <c r="E2405" s="8" t="s">
        <v>33</v>
      </c>
      <c r="F2405" s="8">
        <v>423</v>
      </c>
      <c r="G2405" s="34">
        <v>9075</v>
      </c>
    </row>
    <row r="2406" spans="1:7" x14ac:dyDescent="0.25">
      <c r="A2406" s="29">
        <v>43310</v>
      </c>
      <c r="B2406" s="25">
        <f>SalesAndOrders[[#This Row],[Date]]</f>
        <v>43310</v>
      </c>
      <c r="C2406" s="31" t="s">
        <v>24</v>
      </c>
      <c r="D2406" s="31" t="s">
        <v>67</v>
      </c>
      <c r="E2406" s="31" t="s">
        <v>33</v>
      </c>
      <c r="F2406" s="31">
        <v>201</v>
      </c>
      <c r="G2406" s="33">
        <v>4943</v>
      </c>
    </row>
    <row r="2407" spans="1:7" x14ac:dyDescent="0.25">
      <c r="A2407" s="9">
        <v>43310</v>
      </c>
      <c r="B2407" s="25">
        <f>SalesAndOrders[[#This Row],[Date]]</f>
        <v>43310</v>
      </c>
      <c r="C2407" s="8" t="s">
        <v>10</v>
      </c>
      <c r="D2407" s="8" t="s">
        <v>67</v>
      </c>
      <c r="E2407" s="8" t="s">
        <v>33</v>
      </c>
      <c r="F2407" s="8">
        <v>279</v>
      </c>
      <c r="G2407" s="34">
        <v>4905</v>
      </c>
    </row>
    <row r="2408" spans="1:7" x14ac:dyDescent="0.25">
      <c r="A2408" s="29">
        <v>43310</v>
      </c>
      <c r="B2408" s="25">
        <f>SalesAndOrders[[#This Row],[Date]]</f>
        <v>43310</v>
      </c>
      <c r="C2408" s="31" t="s">
        <v>16</v>
      </c>
      <c r="D2408" s="31" t="s">
        <v>2724</v>
      </c>
      <c r="E2408" s="31" t="s">
        <v>33</v>
      </c>
      <c r="F2408" s="31">
        <v>31</v>
      </c>
      <c r="G2408" s="33">
        <v>13076</v>
      </c>
    </row>
    <row r="2409" spans="1:7" x14ac:dyDescent="0.25">
      <c r="A2409" s="9">
        <v>43310</v>
      </c>
      <c r="B2409" s="25">
        <f>SalesAndOrders[[#This Row],[Date]]</f>
        <v>43310</v>
      </c>
      <c r="C2409" s="8" t="s">
        <v>16</v>
      </c>
      <c r="D2409" s="8" t="s">
        <v>67</v>
      </c>
      <c r="E2409" s="8" t="s">
        <v>33</v>
      </c>
      <c r="F2409" s="8">
        <v>122</v>
      </c>
      <c r="G2409" s="34">
        <v>3080</v>
      </c>
    </row>
    <row r="2410" spans="1:7" x14ac:dyDescent="0.25">
      <c r="A2410" s="29">
        <v>43310</v>
      </c>
      <c r="B2410" s="25">
        <f>SalesAndOrders[[#This Row],[Date]]</f>
        <v>43310</v>
      </c>
      <c r="C2410" s="31" t="s">
        <v>10</v>
      </c>
      <c r="D2410" s="31" t="s">
        <v>57</v>
      </c>
      <c r="E2410" s="31" t="s">
        <v>14</v>
      </c>
      <c r="F2410" s="31">
        <v>103</v>
      </c>
      <c r="G2410" s="33">
        <v>4553</v>
      </c>
    </row>
    <row r="2411" spans="1:7" x14ac:dyDescent="0.25">
      <c r="A2411" s="9">
        <v>43310</v>
      </c>
      <c r="B2411" s="25">
        <f>SalesAndOrders[[#This Row],[Date]]</f>
        <v>43310</v>
      </c>
      <c r="C2411" s="8" t="s">
        <v>24</v>
      </c>
      <c r="D2411" s="8" t="s">
        <v>67</v>
      </c>
      <c r="E2411" s="8" t="s">
        <v>33</v>
      </c>
      <c r="F2411" s="8">
        <v>208</v>
      </c>
      <c r="G2411" s="34">
        <v>2416</v>
      </c>
    </row>
    <row r="2412" spans="1:7" x14ac:dyDescent="0.25">
      <c r="A2412" s="29">
        <v>43310</v>
      </c>
      <c r="B2412" s="25">
        <f>SalesAndOrders[[#This Row],[Date]]</f>
        <v>43310</v>
      </c>
      <c r="C2412" s="31" t="s">
        <v>10</v>
      </c>
      <c r="D2412" s="31" t="s">
        <v>67</v>
      </c>
      <c r="E2412" s="31" t="s">
        <v>33</v>
      </c>
      <c r="F2412" s="31">
        <v>17</v>
      </c>
      <c r="G2412" s="33">
        <v>1909</v>
      </c>
    </row>
    <row r="2413" spans="1:7" x14ac:dyDescent="0.25">
      <c r="A2413" s="9">
        <v>43310</v>
      </c>
      <c r="B2413" s="25">
        <f>SalesAndOrders[[#This Row],[Date]]</f>
        <v>43310</v>
      </c>
      <c r="C2413" s="8" t="s">
        <v>16</v>
      </c>
      <c r="D2413" s="8" t="s">
        <v>67</v>
      </c>
      <c r="E2413" s="8" t="s">
        <v>33</v>
      </c>
      <c r="F2413" s="8">
        <v>107</v>
      </c>
      <c r="G2413" s="34">
        <v>1791</v>
      </c>
    </row>
    <row r="2414" spans="1:7" x14ac:dyDescent="0.25">
      <c r="A2414" s="29">
        <v>43280</v>
      </c>
      <c r="B2414" s="25">
        <f>SalesAndOrders[[#This Row],[Date]]</f>
        <v>43280</v>
      </c>
      <c r="C2414" s="31" t="s">
        <v>10</v>
      </c>
      <c r="D2414" s="31" t="s">
        <v>13</v>
      </c>
      <c r="E2414" s="31" t="s">
        <v>14</v>
      </c>
      <c r="F2414" s="31">
        <v>422</v>
      </c>
      <c r="G2414" s="33">
        <v>15140</v>
      </c>
    </row>
    <row r="2415" spans="1:7" x14ac:dyDescent="0.25">
      <c r="A2415" s="9">
        <v>43280</v>
      </c>
      <c r="B2415" s="25">
        <f>SalesAndOrders[[#This Row],[Date]]</f>
        <v>43280</v>
      </c>
      <c r="C2415" s="8" t="s">
        <v>10</v>
      </c>
      <c r="D2415" s="8" t="s">
        <v>13</v>
      </c>
      <c r="E2415" s="8" t="s">
        <v>14</v>
      </c>
      <c r="F2415" s="8">
        <v>286</v>
      </c>
      <c r="G2415" s="34">
        <v>7968</v>
      </c>
    </row>
    <row r="2416" spans="1:7" x14ac:dyDescent="0.25">
      <c r="A2416" s="29">
        <v>43280</v>
      </c>
      <c r="B2416" s="25">
        <f>SalesAndOrders[[#This Row],[Date]]</f>
        <v>43280</v>
      </c>
      <c r="C2416" s="31" t="s">
        <v>10</v>
      </c>
      <c r="D2416" s="31" t="s">
        <v>13</v>
      </c>
      <c r="E2416" s="31" t="s">
        <v>14</v>
      </c>
      <c r="F2416" s="31">
        <v>571</v>
      </c>
      <c r="G2416" s="33">
        <v>14611</v>
      </c>
    </row>
    <row r="2417" spans="1:7" x14ac:dyDescent="0.25">
      <c r="A2417" s="9">
        <v>43280</v>
      </c>
      <c r="B2417" s="25">
        <f>SalesAndOrders[[#This Row],[Date]]</f>
        <v>43280</v>
      </c>
      <c r="C2417" s="8" t="s">
        <v>10</v>
      </c>
      <c r="D2417" s="8" t="s">
        <v>13</v>
      </c>
      <c r="E2417" s="8" t="s">
        <v>14</v>
      </c>
      <c r="F2417" s="8">
        <v>186</v>
      </c>
      <c r="G2417" s="34">
        <v>5220</v>
      </c>
    </row>
    <row r="2418" spans="1:7" x14ac:dyDescent="0.25">
      <c r="A2418" s="29">
        <v>43280</v>
      </c>
      <c r="B2418" s="25">
        <f>SalesAndOrders[[#This Row],[Date]]</f>
        <v>43280</v>
      </c>
      <c r="C2418" s="31" t="s">
        <v>10</v>
      </c>
      <c r="D2418" s="31" t="s">
        <v>13</v>
      </c>
      <c r="E2418" s="31" t="s">
        <v>14</v>
      </c>
      <c r="F2418" s="31">
        <v>113</v>
      </c>
      <c r="G2418" s="33">
        <v>4402</v>
      </c>
    </row>
    <row r="2419" spans="1:7" x14ac:dyDescent="0.25">
      <c r="A2419" s="9">
        <v>43280</v>
      </c>
      <c r="B2419" s="25">
        <f>SalesAndOrders[[#This Row],[Date]]</f>
        <v>43280</v>
      </c>
      <c r="C2419" s="8" t="s">
        <v>10</v>
      </c>
      <c r="D2419" s="8" t="s">
        <v>13</v>
      </c>
      <c r="E2419" s="8" t="s">
        <v>14</v>
      </c>
      <c r="F2419" s="8">
        <v>140</v>
      </c>
      <c r="G2419" s="34">
        <v>4119</v>
      </c>
    </row>
    <row r="2420" spans="1:7" x14ac:dyDescent="0.25">
      <c r="A2420" s="29">
        <v>43280</v>
      </c>
      <c r="B2420" s="25">
        <f>SalesAndOrders[[#This Row],[Date]]</f>
        <v>43280</v>
      </c>
      <c r="C2420" s="31" t="s">
        <v>10</v>
      </c>
      <c r="D2420" s="31" t="s">
        <v>13</v>
      </c>
      <c r="E2420" s="31" t="s">
        <v>14</v>
      </c>
      <c r="F2420" s="31">
        <v>283</v>
      </c>
      <c r="G2420" s="33">
        <v>3878</v>
      </c>
    </row>
    <row r="2421" spans="1:7" x14ac:dyDescent="0.25">
      <c r="A2421" s="9">
        <v>43280</v>
      </c>
      <c r="B2421" s="25">
        <f>SalesAndOrders[[#This Row],[Date]]</f>
        <v>43280</v>
      </c>
      <c r="C2421" s="8" t="s">
        <v>10</v>
      </c>
      <c r="D2421" s="8" t="s">
        <v>13</v>
      </c>
      <c r="E2421" s="8" t="s">
        <v>14</v>
      </c>
      <c r="F2421" s="8">
        <v>86</v>
      </c>
      <c r="G2421" s="34">
        <v>2512</v>
      </c>
    </row>
    <row r="2422" spans="1:7" x14ac:dyDescent="0.25">
      <c r="A2422" s="29">
        <v>43280</v>
      </c>
      <c r="B2422" s="25">
        <f>SalesAndOrders[[#This Row],[Date]]</f>
        <v>43280</v>
      </c>
      <c r="C2422" s="31" t="s">
        <v>10</v>
      </c>
      <c r="D2422" s="31" t="s">
        <v>19</v>
      </c>
      <c r="E2422" s="31" t="s">
        <v>14</v>
      </c>
      <c r="F2422" s="31">
        <v>328</v>
      </c>
      <c r="G2422" s="33">
        <v>17225</v>
      </c>
    </row>
    <row r="2423" spans="1:7" x14ac:dyDescent="0.25">
      <c r="A2423" s="9">
        <v>43280</v>
      </c>
      <c r="B2423" s="25">
        <f>SalesAndOrders[[#This Row],[Date]]</f>
        <v>43280</v>
      </c>
      <c r="C2423" s="8" t="s">
        <v>10</v>
      </c>
      <c r="D2423" s="8" t="s">
        <v>60</v>
      </c>
      <c r="E2423" s="8" t="s">
        <v>33</v>
      </c>
      <c r="F2423" s="8">
        <v>565</v>
      </c>
      <c r="G2423" s="34">
        <v>13075</v>
      </c>
    </row>
    <row r="2424" spans="1:7" x14ac:dyDescent="0.25">
      <c r="A2424" s="29">
        <v>43280</v>
      </c>
      <c r="B2424" s="25">
        <f>SalesAndOrders[[#This Row],[Date]]</f>
        <v>43280</v>
      </c>
      <c r="C2424" s="31" t="s">
        <v>10</v>
      </c>
      <c r="D2424" s="31" t="s">
        <v>19</v>
      </c>
      <c r="E2424" s="31" t="s">
        <v>14</v>
      </c>
      <c r="F2424" s="31">
        <v>298</v>
      </c>
      <c r="G2424" s="33">
        <v>10758</v>
      </c>
    </row>
    <row r="2425" spans="1:7" x14ac:dyDescent="0.25">
      <c r="A2425" s="9">
        <v>43280</v>
      </c>
      <c r="B2425" s="25">
        <f>SalesAndOrders[[#This Row],[Date]]</f>
        <v>43280</v>
      </c>
      <c r="C2425" s="8" t="s">
        <v>24</v>
      </c>
      <c r="D2425" s="8" t="s">
        <v>19</v>
      </c>
      <c r="E2425" s="8" t="s">
        <v>14</v>
      </c>
      <c r="F2425" s="8">
        <v>180</v>
      </c>
      <c r="G2425" s="34">
        <v>7725</v>
      </c>
    </row>
    <row r="2426" spans="1:7" x14ac:dyDescent="0.25">
      <c r="A2426" s="29">
        <v>43280</v>
      </c>
      <c r="B2426" s="25">
        <f>SalesAndOrders[[#This Row],[Date]]</f>
        <v>43280</v>
      </c>
      <c r="C2426" s="31" t="s">
        <v>24</v>
      </c>
      <c r="D2426" s="31" t="s">
        <v>19</v>
      </c>
      <c r="E2426" s="31" t="s">
        <v>14</v>
      </c>
      <c r="F2426" s="31">
        <v>128</v>
      </c>
      <c r="G2426" s="33">
        <v>6940</v>
      </c>
    </row>
    <row r="2427" spans="1:7" x14ac:dyDescent="0.25">
      <c r="A2427" s="9">
        <v>43280</v>
      </c>
      <c r="B2427" s="25">
        <f>SalesAndOrders[[#This Row],[Date]]</f>
        <v>43280</v>
      </c>
      <c r="C2427" s="8" t="s">
        <v>24</v>
      </c>
      <c r="D2427" s="8" t="s">
        <v>19</v>
      </c>
      <c r="E2427" s="8" t="s">
        <v>14</v>
      </c>
      <c r="F2427" s="8">
        <v>159</v>
      </c>
      <c r="G2427" s="34">
        <v>4158</v>
      </c>
    </row>
    <row r="2428" spans="1:7" x14ac:dyDescent="0.25">
      <c r="A2428" s="29">
        <v>43280</v>
      </c>
      <c r="B2428" s="25">
        <f>SalesAndOrders[[#This Row],[Date]]</f>
        <v>43280</v>
      </c>
      <c r="C2428" s="31" t="s">
        <v>16</v>
      </c>
      <c r="D2428" s="31" t="s">
        <v>19</v>
      </c>
      <c r="E2428" s="31" t="s">
        <v>14</v>
      </c>
      <c r="F2428" s="31">
        <v>99</v>
      </c>
      <c r="G2428" s="33">
        <v>3795</v>
      </c>
    </row>
    <row r="2429" spans="1:7" x14ac:dyDescent="0.25">
      <c r="A2429" s="9">
        <v>43280</v>
      </c>
      <c r="B2429" s="25">
        <f>SalesAndOrders[[#This Row],[Date]]</f>
        <v>43280</v>
      </c>
      <c r="C2429" s="8" t="s">
        <v>16</v>
      </c>
      <c r="D2429" s="8" t="s">
        <v>32</v>
      </c>
      <c r="E2429" s="8" t="s">
        <v>33</v>
      </c>
      <c r="F2429" s="8">
        <v>22</v>
      </c>
      <c r="G2429" s="34">
        <v>1741</v>
      </c>
    </row>
    <row r="2430" spans="1:7" x14ac:dyDescent="0.25">
      <c r="A2430" s="29">
        <v>43280</v>
      </c>
      <c r="B2430" s="25">
        <f>SalesAndOrders[[#This Row],[Date]]</f>
        <v>43280</v>
      </c>
      <c r="C2430" s="31" t="s">
        <v>24</v>
      </c>
      <c r="D2430" s="31" t="s">
        <v>19</v>
      </c>
      <c r="E2430" s="31" t="s">
        <v>14</v>
      </c>
      <c r="F2430" s="31">
        <v>135</v>
      </c>
      <c r="G2430" s="33">
        <v>5649</v>
      </c>
    </row>
    <row r="2431" spans="1:7" x14ac:dyDescent="0.25">
      <c r="A2431" s="9">
        <v>43280</v>
      </c>
      <c r="B2431" s="25">
        <f>SalesAndOrders[[#This Row],[Date]]</f>
        <v>43280</v>
      </c>
      <c r="C2431" s="8" t="s">
        <v>10</v>
      </c>
      <c r="D2431" s="8" t="s">
        <v>30</v>
      </c>
      <c r="E2431" s="8" t="s">
        <v>14</v>
      </c>
      <c r="F2431" s="8">
        <v>318</v>
      </c>
      <c r="G2431" s="34">
        <v>14709</v>
      </c>
    </row>
    <row r="2432" spans="1:7" x14ac:dyDescent="0.25">
      <c r="A2432" s="29">
        <v>43280</v>
      </c>
      <c r="B2432" s="25">
        <f>SalesAndOrders[[#This Row],[Date]]</f>
        <v>43280</v>
      </c>
      <c r="C2432" s="31" t="s">
        <v>10</v>
      </c>
      <c r="D2432" s="31" t="s">
        <v>30</v>
      </c>
      <c r="E2432" s="31" t="s">
        <v>14</v>
      </c>
      <c r="F2432" s="31">
        <v>238</v>
      </c>
      <c r="G2432" s="33">
        <v>12985</v>
      </c>
    </row>
    <row r="2433" spans="1:7" x14ac:dyDescent="0.25">
      <c r="A2433" s="9">
        <v>43280</v>
      </c>
      <c r="B2433" s="25">
        <f>SalesAndOrders[[#This Row],[Date]]</f>
        <v>43280</v>
      </c>
      <c r="C2433" s="8" t="s">
        <v>24</v>
      </c>
      <c r="D2433" s="8" t="s">
        <v>30</v>
      </c>
      <c r="E2433" s="8" t="s">
        <v>14</v>
      </c>
      <c r="F2433" s="8">
        <v>139</v>
      </c>
      <c r="G2433" s="34">
        <v>8795</v>
      </c>
    </row>
    <row r="2434" spans="1:7" x14ac:dyDescent="0.25">
      <c r="A2434" s="29">
        <v>43280</v>
      </c>
      <c r="B2434" s="25">
        <f>SalesAndOrders[[#This Row],[Date]]</f>
        <v>43280</v>
      </c>
      <c r="C2434" s="31" t="s">
        <v>10</v>
      </c>
      <c r="D2434" s="31" t="s">
        <v>30</v>
      </c>
      <c r="E2434" s="31" t="s">
        <v>14</v>
      </c>
      <c r="F2434" s="31">
        <v>582</v>
      </c>
      <c r="G2434" s="33">
        <v>8256</v>
      </c>
    </row>
    <row r="2435" spans="1:7" x14ac:dyDescent="0.25">
      <c r="A2435" s="9">
        <v>43280</v>
      </c>
      <c r="B2435" s="25">
        <f>SalesAndOrders[[#This Row],[Date]]</f>
        <v>43280</v>
      </c>
      <c r="C2435" s="8" t="s">
        <v>24</v>
      </c>
      <c r="D2435" s="8" t="s">
        <v>32</v>
      </c>
      <c r="E2435" s="8" t="s">
        <v>33</v>
      </c>
      <c r="F2435" s="8">
        <v>79</v>
      </c>
      <c r="G2435" s="34">
        <v>5520</v>
      </c>
    </row>
    <row r="2436" spans="1:7" x14ac:dyDescent="0.25">
      <c r="A2436" s="29">
        <v>43280</v>
      </c>
      <c r="B2436" s="25">
        <f>SalesAndOrders[[#This Row],[Date]]</f>
        <v>43280</v>
      </c>
      <c r="C2436" s="31" t="s">
        <v>24</v>
      </c>
      <c r="D2436" s="31" t="s">
        <v>30</v>
      </c>
      <c r="E2436" s="31" t="s">
        <v>14</v>
      </c>
      <c r="F2436" s="31">
        <v>137</v>
      </c>
      <c r="G2436" s="33">
        <v>5699</v>
      </c>
    </row>
    <row r="2437" spans="1:7" x14ac:dyDescent="0.25">
      <c r="A2437" s="9">
        <v>43280</v>
      </c>
      <c r="B2437" s="25">
        <f>SalesAndOrders[[#This Row],[Date]]</f>
        <v>43280</v>
      </c>
      <c r="C2437" s="8" t="s">
        <v>16</v>
      </c>
      <c r="D2437" s="8" t="s">
        <v>30</v>
      </c>
      <c r="E2437" s="8" t="s">
        <v>14</v>
      </c>
      <c r="F2437" s="8">
        <v>146</v>
      </c>
      <c r="G2437" s="34">
        <v>5692</v>
      </c>
    </row>
    <row r="2438" spans="1:7" x14ac:dyDescent="0.25">
      <c r="A2438" s="29">
        <v>43280</v>
      </c>
      <c r="B2438" s="25">
        <f>SalesAndOrders[[#This Row],[Date]]</f>
        <v>43280</v>
      </c>
      <c r="C2438" s="31" t="s">
        <v>24</v>
      </c>
      <c r="D2438" s="31" t="s">
        <v>30</v>
      </c>
      <c r="E2438" s="31" t="s">
        <v>14</v>
      </c>
      <c r="F2438" s="31">
        <v>80</v>
      </c>
      <c r="G2438" s="33">
        <v>5388</v>
      </c>
    </row>
    <row r="2439" spans="1:7" x14ac:dyDescent="0.25">
      <c r="A2439" s="9">
        <v>43280</v>
      </c>
      <c r="B2439" s="25">
        <f>SalesAndOrders[[#This Row],[Date]]</f>
        <v>43280</v>
      </c>
      <c r="C2439" s="8" t="s">
        <v>24</v>
      </c>
      <c r="D2439" s="8" t="s">
        <v>30</v>
      </c>
      <c r="E2439" s="8" t="s">
        <v>14</v>
      </c>
      <c r="F2439" s="8">
        <v>278</v>
      </c>
      <c r="G2439" s="34">
        <v>4073</v>
      </c>
    </row>
    <row r="2440" spans="1:7" x14ac:dyDescent="0.25">
      <c r="A2440" s="29">
        <v>43280</v>
      </c>
      <c r="B2440" s="25">
        <f>SalesAndOrders[[#This Row],[Date]]</f>
        <v>43280</v>
      </c>
      <c r="C2440" s="31" t="s">
        <v>16</v>
      </c>
      <c r="D2440" s="31" t="s">
        <v>30</v>
      </c>
      <c r="E2440" s="31" t="s">
        <v>14</v>
      </c>
      <c r="F2440" s="31">
        <v>204</v>
      </c>
      <c r="G2440" s="33">
        <v>3984</v>
      </c>
    </row>
    <row r="2441" spans="1:7" x14ac:dyDescent="0.25">
      <c r="A2441" s="9">
        <v>43280</v>
      </c>
      <c r="B2441" s="25">
        <f>SalesAndOrders[[#This Row],[Date]]</f>
        <v>43280</v>
      </c>
      <c r="C2441" s="8" t="s">
        <v>24</v>
      </c>
      <c r="D2441" s="8" t="s">
        <v>30</v>
      </c>
      <c r="E2441" s="8" t="s">
        <v>14</v>
      </c>
      <c r="F2441" s="8">
        <v>191</v>
      </c>
      <c r="G2441" s="34">
        <v>3782</v>
      </c>
    </row>
    <row r="2442" spans="1:7" x14ac:dyDescent="0.25">
      <c r="A2442" s="29">
        <v>43280</v>
      </c>
      <c r="B2442" s="25">
        <f>SalesAndOrders[[#This Row],[Date]]</f>
        <v>43280</v>
      </c>
      <c r="C2442" s="31" t="s">
        <v>16</v>
      </c>
      <c r="D2442" s="31" t="s">
        <v>30</v>
      </c>
      <c r="E2442" s="31" t="s">
        <v>14</v>
      </c>
      <c r="F2442" s="31">
        <v>15</v>
      </c>
      <c r="G2442" s="33">
        <v>2799</v>
      </c>
    </row>
    <row r="2443" spans="1:7" x14ac:dyDescent="0.25">
      <c r="A2443" s="9">
        <v>43280</v>
      </c>
      <c r="B2443" s="25">
        <f>SalesAndOrders[[#This Row],[Date]]</f>
        <v>43280</v>
      </c>
      <c r="C2443" s="8" t="s">
        <v>16</v>
      </c>
      <c r="D2443" s="8" t="s">
        <v>30</v>
      </c>
      <c r="E2443" s="8" t="s">
        <v>14</v>
      </c>
      <c r="F2443" s="8">
        <v>118</v>
      </c>
      <c r="G2443" s="34">
        <v>2028</v>
      </c>
    </row>
    <row r="2444" spans="1:7" x14ac:dyDescent="0.25">
      <c r="A2444" s="29">
        <v>43280</v>
      </c>
      <c r="B2444" s="25">
        <f>SalesAndOrders[[#This Row],[Date]]</f>
        <v>43280</v>
      </c>
      <c r="C2444" s="31" t="s">
        <v>10</v>
      </c>
      <c r="D2444" s="31" t="s">
        <v>32</v>
      </c>
      <c r="E2444" s="31" t="s">
        <v>33</v>
      </c>
      <c r="F2444" s="31">
        <v>380</v>
      </c>
      <c r="G2444" s="33">
        <v>9907</v>
      </c>
    </row>
    <row r="2445" spans="1:7" x14ac:dyDescent="0.25">
      <c r="A2445" s="9">
        <v>43280</v>
      </c>
      <c r="B2445" s="25">
        <f>SalesAndOrders[[#This Row],[Date]]</f>
        <v>43280</v>
      </c>
      <c r="C2445" s="8" t="s">
        <v>24</v>
      </c>
      <c r="D2445" s="8" t="s">
        <v>32</v>
      </c>
      <c r="E2445" s="8" t="s">
        <v>33</v>
      </c>
      <c r="F2445" s="8">
        <v>63</v>
      </c>
      <c r="G2445" s="34">
        <v>5599</v>
      </c>
    </row>
    <row r="2446" spans="1:7" x14ac:dyDescent="0.25">
      <c r="A2446" s="29">
        <v>43280</v>
      </c>
      <c r="B2446" s="25">
        <f>SalesAndOrders[[#This Row],[Date]]</f>
        <v>43280</v>
      </c>
      <c r="C2446" s="31" t="s">
        <v>16</v>
      </c>
      <c r="D2446" s="31" t="s">
        <v>32</v>
      </c>
      <c r="E2446" s="31" t="s">
        <v>33</v>
      </c>
      <c r="F2446" s="31">
        <v>134</v>
      </c>
      <c r="G2446" s="33">
        <v>5258</v>
      </c>
    </row>
    <row r="2447" spans="1:7" x14ac:dyDescent="0.25">
      <c r="A2447" s="9">
        <v>43280</v>
      </c>
      <c r="B2447" s="25">
        <f>SalesAndOrders[[#This Row],[Date]]</f>
        <v>43280</v>
      </c>
      <c r="C2447" s="8" t="s">
        <v>24</v>
      </c>
      <c r="D2447" s="8" t="s">
        <v>32</v>
      </c>
      <c r="E2447" s="8" t="s">
        <v>33</v>
      </c>
      <c r="F2447" s="8">
        <v>68</v>
      </c>
      <c r="G2447" s="34">
        <v>5153</v>
      </c>
    </row>
    <row r="2448" spans="1:7" x14ac:dyDescent="0.25">
      <c r="A2448" s="29">
        <v>43280</v>
      </c>
      <c r="B2448" s="25">
        <f>SalesAndOrders[[#This Row],[Date]]</f>
        <v>43280</v>
      </c>
      <c r="C2448" s="31" t="s">
        <v>24</v>
      </c>
      <c r="D2448" s="31" t="s">
        <v>32</v>
      </c>
      <c r="E2448" s="31" t="s">
        <v>33</v>
      </c>
      <c r="F2448" s="31">
        <v>74</v>
      </c>
      <c r="G2448" s="33">
        <v>4981</v>
      </c>
    </row>
    <row r="2449" spans="1:7" x14ac:dyDescent="0.25">
      <c r="A2449" s="9">
        <v>43280</v>
      </c>
      <c r="B2449" s="25">
        <f>SalesAndOrders[[#This Row],[Date]]</f>
        <v>43280</v>
      </c>
      <c r="C2449" s="8" t="s">
        <v>24</v>
      </c>
      <c r="D2449" s="8" t="s">
        <v>32</v>
      </c>
      <c r="E2449" s="8" t="s">
        <v>33</v>
      </c>
      <c r="F2449" s="8">
        <v>89</v>
      </c>
      <c r="G2449" s="34">
        <v>4298</v>
      </c>
    </row>
    <row r="2450" spans="1:7" x14ac:dyDescent="0.25">
      <c r="A2450" s="29">
        <v>43280</v>
      </c>
      <c r="B2450" s="25">
        <f>SalesAndOrders[[#This Row],[Date]]</f>
        <v>43280</v>
      </c>
      <c r="C2450" s="31" t="s">
        <v>10</v>
      </c>
      <c r="D2450" s="31" t="s">
        <v>13</v>
      </c>
      <c r="E2450" s="31" t="s">
        <v>14</v>
      </c>
      <c r="F2450" s="31">
        <v>207</v>
      </c>
      <c r="G2450" s="33">
        <v>3094</v>
      </c>
    </row>
    <row r="2451" spans="1:7" x14ac:dyDescent="0.25">
      <c r="A2451" s="9">
        <v>43280</v>
      </c>
      <c r="B2451" s="25">
        <f>SalesAndOrders[[#This Row],[Date]]</f>
        <v>43280</v>
      </c>
      <c r="C2451" s="8" t="s">
        <v>16</v>
      </c>
      <c r="D2451" s="8" t="s">
        <v>32</v>
      </c>
      <c r="E2451" s="8" t="s">
        <v>33</v>
      </c>
      <c r="F2451" s="8">
        <v>106</v>
      </c>
      <c r="G2451" s="34">
        <v>4145</v>
      </c>
    </row>
    <row r="2452" spans="1:7" x14ac:dyDescent="0.25">
      <c r="A2452" s="29">
        <v>43280</v>
      </c>
      <c r="B2452" s="25">
        <f>SalesAndOrders[[#This Row],[Date]]</f>
        <v>43280</v>
      </c>
      <c r="C2452" s="31" t="s">
        <v>10</v>
      </c>
      <c r="D2452" s="31" t="s">
        <v>32</v>
      </c>
      <c r="E2452" s="31" t="s">
        <v>33</v>
      </c>
      <c r="F2452" s="31">
        <v>92</v>
      </c>
      <c r="G2452" s="33">
        <v>3856</v>
      </c>
    </row>
    <row r="2453" spans="1:7" x14ac:dyDescent="0.25">
      <c r="A2453" s="9">
        <v>43280</v>
      </c>
      <c r="B2453" s="25">
        <f>SalesAndOrders[[#This Row],[Date]]</f>
        <v>43280</v>
      </c>
      <c r="C2453" s="8" t="s">
        <v>24</v>
      </c>
      <c r="D2453" s="8" t="s">
        <v>32</v>
      </c>
      <c r="E2453" s="8" t="s">
        <v>33</v>
      </c>
      <c r="F2453" s="8">
        <v>91</v>
      </c>
      <c r="G2453" s="34">
        <v>3583</v>
      </c>
    </row>
    <row r="2454" spans="1:7" x14ac:dyDescent="0.25">
      <c r="A2454" s="29">
        <v>43280</v>
      </c>
      <c r="B2454" s="25">
        <f>SalesAndOrders[[#This Row],[Date]]</f>
        <v>43280</v>
      </c>
      <c r="C2454" s="31" t="s">
        <v>24</v>
      </c>
      <c r="D2454" s="31" t="s">
        <v>32</v>
      </c>
      <c r="E2454" s="31" t="s">
        <v>33</v>
      </c>
      <c r="F2454" s="31">
        <v>72</v>
      </c>
      <c r="G2454" s="33">
        <v>3325</v>
      </c>
    </row>
    <row r="2455" spans="1:7" x14ac:dyDescent="0.25">
      <c r="A2455" s="9">
        <v>43280</v>
      </c>
      <c r="B2455" s="25">
        <f>SalesAndOrders[[#This Row],[Date]]</f>
        <v>43280</v>
      </c>
      <c r="C2455" s="8" t="s">
        <v>24</v>
      </c>
      <c r="D2455" s="8" t="s">
        <v>32</v>
      </c>
      <c r="E2455" s="8" t="s">
        <v>33</v>
      </c>
      <c r="F2455" s="8">
        <v>151</v>
      </c>
      <c r="G2455" s="34">
        <v>3142</v>
      </c>
    </row>
    <row r="2456" spans="1:7" x14ac:dyDescent="0.25">
      <c r="A2456" s="29">
        <v>43280</v>
      </c>
      <c r="B2456" s="25">
        <f>SalesAndOrders[[#This Row],[Date]]</f>
        <v>43280</v>
      </c>
      <c r="C2456" s="31" t="s">
        <v>16</v>
      </c>
      <c r="D2456" s="31" t="s">
        <v>32</v>
      </c>
      <c r="E2456" s="31" t="s">
        <v>33</v>
      </c>
      <c r="F2456" s="31">
        <v>61</v>
      </c>
      <c r="G2456" s="33">
        <v>2848</v>
      </c>
    </row>
    <row r="2457" spans="1:7" x14ac:dyDescent="0.25">
      <c r="A2457" s="9">
        <v>43280</v>
      </c>
      <c r="B2457" s="25">
        <f>SalesAndOrders[[#This Row],[Date]]</f>
        <v>43280</v>
      </c>
      <c r="C2457" s="8" t="s">
        <v>16</v>
      </c>
      <c r="D2457" s="8" t="s">
        <v>32</v>
      </c>
      <c r="E2457" s="8" t="s">
        <v>33</v>
      </c>
      <c r="F2457" s="8">
        <v>111</v>
      </c>
      <c r="G2457" s="34">
        <v>2732</v>
      </c>
    </row>
    <row r="2458" spans="1:7" x14ac:dyDescent="0.25">
      <c r="A2458" s="29">
        <v>43280</v>
      </c>
      <c r="B2458" s="25">
        <f>SalesAndOrders[[#This Row],[Date]]</f>
        <v>43280</v>
      </c>
      <c r="C2458" s="31" t="s">
        <v>16</v>
      </c>
      <c r="D2458" s="31" t="s">
        <v>32</v>
      </c>
      <c r="E2458" s="31" t="s">
        <v>33</v>
      </c>
      <c r="F2458" s="31">
        <v>29</v>
      </c>
      <c r="G2458" s="33">
        <v>2002</v>
      </c>
    </row>
    <row r="2459" spans="1:7" x14ac:dyDescent="0.25">
      <c r="A2459" s="9">
        <v>43280</v>
      </c>
      <c r="B2459" s="25">
        <f>SalesAndOrders[[#This Row],[Date]]</f>
        <v>43280</v>
      </c>
      <c r="C2459" s="8" t="s">
        <v>16</v>
      </c>
      <c r="D2459" s="8" t="s">
        <v>32</v>
      </c>
      <c r="E2459" s="8" t="s">
        <v>33</v>
      </c>
      <c r="F2459" s="8">
        <v>118</v>
      </c>
      <c r="G2459" s="34">
        <v>1593</v>
      </c>
    </row>
    <row r="2460" spans="1:7" x14ac:dyDescent="0.25">
      <c r="A2460" s="29">
        <v>43280</v>
      </c>
      <c r="B2460" s="25">
        <f>SalesAndOrders[[#This Row],[Date]]</f>
        <v>43280</v>
      </c>
      <c r="C2460" s="31" t="s">
        <v>16</v>
      </c>
      <c r="D2460" s="31" t="s">
        <v>32</v>
      </c>
      <c r="E2460" s="31" t="s">
        <v>33</v>
      </c>
      <c r="F2460" s="31">
        <v>121</v>
      </c>
      <c r="G2460" s="33">
        <v>1524</v>
      </c>
    </row>
    <row r="2461" spans="1:7" x14ac:dyDescent="0.25">
      <c r="A2461" s="9">
        <v>43280</v>
      </c>
      <c r="B2461" s="25">
        <f>SalesAndOrders[[#This Row],[Date]]</f>
        <v>43280</v>
      </c>
      <c r="C2461" s="8" t="s">
        <v>16</v>
      </c>
      <c r="D2461" s="8" t="s">
        <v>32</v>
      </c>
      <c r="E2461" s="8" t="s">
        <v>33</v>
      </c>
      <c r="F2461" s="8">
        <v>132</v>
      </c>
      <c r="G2461" s="34">
        <v>1496</v>
      </c>
    </row>
    <row r="2462" spans="1:7" x14ac:dyDescent="0.25">
      <c r="A2462" s="29">
        <v>43280</v>
      </c>
      <c r="B2462" s="25">
        <f>SalesAndOrders[[#This Row],[Date]]</f>
        <v>43280</v>
      </c>
      <c r="C2462" s="31" t="s">
        <v>24</v>
      </c>
      <c r="D2462" s="31" t="s">
        <v>32</v>
      </c>
      <c r="E2462" s="31" t="s">
        <v>33</v>
      </c>
      <c r="F2462" s="31">
        <v>86</v>
      </c>
      <c r="G2462" s="33">
        <v>1026</v>
      </c>
    </row>
    <row r="2463" spans="1:7" x14ac:dyDescent="0.25">
      <c r="A2463" s="9">
        <v>43280</v>
      </c>
      <c r="B2463" s="25">
        <f>SalesAndOrders[[#This Row],[Date]]</f>
        <v>43280</v>
      </c>
      <c r="C2463" s="8" t="s">
        <v>16</v>
      </c>
      <c r="D2463" s="8" t="s">
        <v>32</v>
      </c>
      <c r="E2463" s="8" t="s">
        <v>33</v>
      </c>
      <c r="F2463" s="8">
        <v>98</v>
      </c>
      <c r="G2463" s="34">
        <v>688</v>
      </c>
    </row>
    <row r="2464" spans="1:7" x14ac:dyDescent="0.25">
      <c r="A2464" s="29">
        <v>43280</v>
      </c>
      <c r="B2464" s="25">
        <f>SalesAndOrders[[#This Row],[Date]]</f>
        <v>43280</v>
      </c>
      <c r="C2464" s="31" t="s">
        <v>10</v>
      </c>
      <c r="D2464" s="31" t="s">
        <v>39</v>
      </c>
      <c r="E2464" s="31" t="s">
        <v>33</v>
      </c>
      <c r="F2464" s="31">
        <v>374</v>
      </c>
      <c r="G2464" s="33">
        <v>17506</v>
      </c>
    </row>
    <row r="2465" spans="1:7" x14ac:dyDescent="0.25">
      <c r="A2465" s="9">
        <v>43280</v>
      </c>
      <c r="B2465" s="25">
        <f>SalesAndOrders[[#This Row],[Date]]</f>
        <v>43280</v>
      </c>
      <c r="C2465" s="8" t="s">
        <v>10</v>
      </c>
      <c r="D2465" s="8" t="s">
        <v>39</v>
      </c>
      <c r="E2465" s="8" t="s">
        <v>33</v>
      </c>
      <c r="F2465" s="8">
        <v>387</v>
      </c>
      <c r="G2465" s="34">
        <v>19525</v>
      </c>
    </row>
    <row r="2466" spans="1:7" x14ac:dyDescent="0.25">
      <c r="A2466" s="29">
        <v>43280</v>
      </c>
      <c r="B2466" s="25">
        <f>SalesAndOrders[[#This Row],[Date]]</f>
        <v>43280</v>
      </c>
      <c r="C2466" s="31" t="s">
        <v>24</v>
      </c>
      <c r="D2466" s="31" t="s">
        <v>67</v>
      </c>
      <c r="E2466" s="31" t="s">
        <v>33</v>
      </c>
      <c r="F2466" s="31">
        <v>121</v>
      </c>
      <c r="G2466" s="33">
        <v>4275</v>
      </c>
    </row>
    <row r="2467" spans="1:7" x14ac:dyDescent="0.25">
      <c r="A2467" s="9">
        <v>43280</v>
      </c>
      <c r="B2467" s="25">
        <f>SalesAndOrders[[#This Row],[Date]]</f>
        <v>43280</v>
      </c>
      <c r="C2467" s="8" t="s">
        <v>24</v>
      </c>
      <c r="D2467" s="8" t="s">
        <v>39</v>
      </c>
      <c r="E2467" s="8" t="s">
        <v>33</v>
      </c>
      <c r="F2467" s="8">
        <v>174</v>
      </c>
      <c r="G2467" s="34">
        <v>10334</v>
      </c>
    </row>
    <row r="2468" spans="1:7" x14ac:dyDescent="0.25">
      <c r="A2468" s="29">
        <v>43280</v>
      </c>
      <c r="B2468" s="25">
        <f>SalesAndOrders[[#This Row],[Date]]</f>
        <v>43280</v>
      </c>
      <c r="C2468" s="31" t="s">
        <v>10</v>
      </c>
      <c r="D2468" s="31" t="s">
        <v>39</v>
      </c>
      <c r="E2468" s="31" t="s">
        <v>33</v>
      </c>
      <c r="F2468" s="31">
        <v>382</v>
      </c>
      <c r="G2468" s="33">
        <v>8389</v>
      </c>
    </row>
    <row r="2469" spans="1:7" x14ac:dyDescent="0.25">
      <c r="A2469" s="9">
        <v>43280</v>
      </c>
      <c r="B2469" s="25">
        <f>SalesAndOrders[[#This Row],[Date]]</f>
        <v>43280</v>
      </c>
      <c r="C2469" s="8" t="s">
        <v>24</v>
      </c>
      <c r="D2469" s="8" t="s">
        <v>39</v>
      </c>
      <c r="E2469" s="8" t="s">
        <v>33</v>
      </c>
      <c r="F2469" s="8">
        <v>168</v>
      </c>
      <c r="G2469" s="34">
        <v>7912</v>
      </c>
    </row>
    <row r="2470" spans="1:7" x14ac:dyDescent="0.25">
      <c r="A2470" s="29">
        <v>43280</v>
      </c>
      <c r="B2470" s="25">
        <f>SalesAndOrders[[#This Row],[Date]]</f>
        <v>43280</v>
      </c>
      <c r="C2470" s="31" t="s">
        <v>24</v>
      </c>
      <c r="D2470" s="31" t="s">
        <v>39</v>
      </c>
      <c r="E2470" s="31" t="s">
        <v>33</v>
      </c>
      <c r="F2470" s="31">
        <v>198</v>
      </c>
      <c r="G2470" s="33">
        <v>7758</v>
      </c>
    </row>
    <row r="2471" spans="1:7" x14ac:dyDescent="0.25">
      <c r="A2471" s="9">
        <v>43280</v>
      </c>
      <c r="B2471" s="25">
        <f>SalesAndOrders[[#This Row],[Date]]</f>
        <v>43280</v>
      </c>
      <c r="C2471" s="8" t="s">
        <v>10</v>
      </c>
      <c r="D2471" s="8" t="s">
        <v>39</v>
      </c>
      <c r="E2471" s="8" t="s">
        <v>33</v>
      </c>
      <c r="F2471" s="8">
        <v>150</v>
      </c>
      <c r="G2471" s="34">
        <v>6569</v>
      </c>
    </row>
    <row r="2472" spans="1:7" x14ac:dyDescent="0.25">
      <c r="A2472" s="29">
        <v>43280</v>
      </c>
      <c r="B2472" s="25">
        <f>SalesAndOrders[[#This Row],[Date]]</f>
        <v>43280</v>
      </c>
      <c r="C2472" s="31" t="s">
        <v>24</v>
      </c>
      <c r="D2472" s="31" t="s">
        <v>39</v>
      </c>
      <c r="E2472" s="31" t="s">
        <v>33</v>
      </c>
      <c r="F2472" s="31">
        <v>170</v>
      </c>
      <c r="G2472" s="33">
        <v>5413</v>
      </c>
    </row>
    <row r="2473" spans="1:7" x14ac:dyDescent="0.25">
      <c r="A2473" s="9">
        <v>43280</v>
      </c>
      <c r="B2473" s="25">
        <f>SalesAndOrders[[#This Row],[Date]]</f>
        <v>43280</v>
      </c>
      <c r="C2473" s="8" t="s">
        <v>16</v>
      </c>
      <c r="D2473" s="8" t="s">
        <v>39</v>
      </c>
      <c r="E2473" s="8" t="s">
        <v>33</v>
      </c>
      <c r="F2473" s="8">
        <v>177</v>
      </c>
      <c r="G2473" s="34">
        <v>4745</v>
      </c>
    </row>
    <row r="2474" spans="1:7" x14ac:dyDescent="0.25">
      <c r="A2474" s="29">
        <v>43280</v>
      </c>
      <c r="B2474" s="25">
        <f>SalesAndOrders[[#This Row],[Date]]</f>
        <v>43280</v>
      </c>
      <c r="C2474" s="31" t="s">
        <v>24</v>
      </c>
      <c r="D2474" s="31" t="s">
        <v>39</v>
      </c>
      <c r="E2474" s="31" t="s">
        <v>33</v>
      </c>
      <c r="F2474" s="31">
        <v>278</v>
      </c>
      <c r="G2474" s="33">
        <v>4615</v>
      </c>
    </row>
    <row r="2475" spans="1:7" x14ac:dyDescent="0.25">
      <c r="A2475" s="9">
        <v>43280</v>
      </c>
      <c r="B2475" s="25">
        <f>SalesAndOrders[[#This Row],[Date]]</f>
        <v>43280</v>
      </c>
      <c r="C2475" s="8" t="s">
        <v>16</v>
      </c>
      <c r="D2475" s="8" t="s">
        <v>39</v>
      </c>
      <c r="E2475" s="8" t="s">
        <v>33</v>
      </c>
      <c r="F2475" s="8">
        <v>117</v>
      </c>
      <c r="G2475" s="34">
        <v>3787</v>
      </c>
    </row>
    <row r="2476" spans="1:7" x14ac:dyDescent="0.25">
      <c r="A2476" s="29">
        <v>43280</v>
      </c>
      <c r="B2476" s="25">
        <f>SalesAndOrders[[#This Row],[Date]]</f>
        <v>43280</v>
      </c>
      <c r="C2476" s="31" t="s">
        <v>16</v>
      </c>
      <c r="D2476" s="31" t="s">
        <v>39</v>
      </c>
      <c r="E2476" s="31" t="s">
        <v>33</v>
      </c>
      <c r="F2476" s="31">
        <v>123</v>
      </c>
      <c r="G2476" s="33">
        <v>2863</v>
      </c>
    </row>
    <row r="2477" spans="1:7" x14ac:dyDescent="0.25">
      <c r="A2477" s="9">
        <v>43280</v>
      </c>
      <c r="B2477" s="25">
        <f>SalesAndOrders[[#This Row],[Date]]</f>
        <v>43280</v>
      </c>
      <c r="C2477" s="8" t="s">
        <v>16</v>
      </c>
      <c r="D2477" s="8" t="s">
        <v>32</v>
      </c>
      <c r="E2477" s="8" t="s">
        <v>33</v>
      </c>
      <c r="F2477" s="8">
        <v>81</v>
      </c>
      <c r="G2477" s="34">
        <v>1458</v>
      </c>
    </row>
    <row r="2478" spans="1:7" x14ac:dyDescent="0.25">
      <c r="A2478" s="29">
        <v>43280</v>
      </c>
      <c r="B2478" s="25">
        <f>SalesAndOrders[[#This Row],[Date]]</f>
        <v>43280</v>
      </c>
      <c r="C2478" s="31" t="s">
        <v>16</v>
      </c>
      <c r="D2478" s="31" t="s">
        <v>39</v>
      </c>
      <c r="E2478" s="31" t="s">
        <v>33</v>
      </c>
      <c r="F2478" s="31">
        <v>23</v>
      </c>
      <c r="G2478" s="33">
        <v>2626</v>
      </c>
    </row>
    <row r="2479" spans="1:7" x14ac:dyDescent="0.25">
      <c r="A2479" s="9">
        <v>43280</v>
      </c>
      <c r="B2479" s="25">
        <f>SalesAndOrders[[#This Row],[Date]]</f>
        <v>43280</v>
      </c>
      <c r="C2479" s="8" t="s">
        <v>16</v>
      </c>
      <c r="D2479" s="8" t="s">
        <v>2724</v>
      </c>
      <c r="E2479" s="8" t="s">
        <v>33</v>
      </c>
      <c r="F2479" s="8">
        <v>89</v>
      </c>
      <c r="G2479" s="34">
        <v>11002</v>
      </c>
    </row>
    <row r="2480" spans="1:7" x14ac:dyDescent="0.25">
      <c r="A2480" s="29">
        <v>43280</v>
      </c>
      <c r="B2480" s="25">
        <f>SalesAndOrders[[#This Row],[Date]]</f>
        <v>43280</v>
      </c>
      <c r="C2480" s="31" t="s">
        <v>16</v>
      </c>
      <c r="D2480" s="31" t="s">
        <v>39</v>
      </c>
      <c r="E2480" s="31" t="s">
        <v>33</v>
      </c>
      <c r="F2480" s="31">
        <v>140</v>
      </c>
      <c r="G2480" s="33">
        <v>2337</v>
      </c>
    </row>
    <row r="2481" spans="1:7" x14ac:dyDescent="0.25">
      <c r="A2481" s="9">
        <v>43280</v>
      </c>
      <c r="B2481" s="25">
        <f>SalesAndOrders[[#This Row],[Date]]</f>
        <v>43280</v>
      </c>
      <c r="C2481" s="8" t="s">
        <v>16</v>
      </c>
      <c r="D2481" s="8" t="s">
        <v>39</v>
      </c>
      <c r="E2481" s="8" t="s">
        <v>33</v>
      </c>
      <c r="F2481" s="8">
        <v>114</v>
      </c>
      <c r="G2481" s="34">
        <v>2059</v>
      </c>
    </row>
    <row r="2482" spans="1:7" x14ac:dyDescent="0.25">
      <c r="A2482" s="29">
        <v>43280</v>
      </c>
      <c r="B2482" s="25">
        <f>SalesAndOrders[[#This Row],[Date]]</f>
        <v>43280</v>
      </c>
      <c r="C2482" s="31" t="s">
        <v>10</v>
      </c>
      <c r="D2482" s="31" t="s">
        <v>2724</v>
      </c>
      <c r="E2482" s="31" t="s">
        <v>33</v>
      </c>
      <c r="F2482" s="31">
        <v>558</v>
      </c>
      <c r="G2482" s="33">
        <v>25762</v>
      </c>
    </row>
    <row r="2483" spans="1:7" x14ac:dyDescent="0.25">
      <c r="A2483" s="9">
        <v>43280</v>
      </c>
      <c r="B2483" s="25">
        <f>SalesAndOrders[[#This Row],[Date]]</f>
        <v>43280</v>
      </c>
      <c r="C2483" s="8" t="s">
        <v>10</v>
      </c>
      <c r="D2483" s="8" t="s">
        <v>2724</v>
      </c>
      <c r="E2483" s="8" t="s">
        <v>33</v>
      </c>
      <c r="F2483" s="8">
        <v>252</v>
      </c>
      <c r="G2483" s="34">
        <v>14507</v>
      </c>
    </row>
    <row r="2484" spans="1:7" x14ac:dyDescent="0.25">
      <c r="A2484" s="29">
        <v>43280</v>
      </c>
      <c r="B2484" s="25">
        <f>SalesAndOrders[[#This Row],[Date]]</f>
        <v>43280</v>
      </c>
      <c r="C2484" s="31" t="s">
        <v>10</v>
      </c>
      <c r="D2484" s="31" t="s">
        <v>2724</v>
      </c>
      <c r="E2484" s="31" t="s">
        <v>33</v>
      </c>
      <c r="F2484" s="31">
        <v>214</v>
      </c>
      <c r="G2484" s="33">
        <v>14299</v>
      </c>
    </row>
    <row r="2485" spans="1:7" x14ac:dyDescent="0.25">
      <c r="A2485" s="9">
        <v>43280</v>
      </c>
      <c r="B2485" s="25">
        <f>SalesAndOrders[[#This Row],[Date]]</f>
        <v>43280</v>
      </c>
      <c r="C2485" s="8" t="s">
        <v>10</v>
      </c>
      <c r="D2485" s="8" t="s">
        <v>2724</v>
      </c>
      <c r="E2485" s="8" t="s">
        <v>33</v>
      </c>
      <c r="F2485" s="8">
        <v>351</v>
      </c>
      <c r="G2485" s="34">
        <v>10527</v>
      </c>
    </row>
    <row r="2486" spans="1:7" x14ac:dyDescent="0.25">
      <c r="A2486" s="29">
        <v>43280</v>
      </c>
      <c r="B2486" s="25">
        <f>SalesAndOrders[[#This Row],[Date]]</f>
        <v>43280</v>
      </c>
      <c r="C2486" s="31" t="s">
        <v>10</v>
      </c>
      <c r="D2486" s="31" t="s">
        <v>2724</v>
      </c>
      <c r="E2486" s="31" t="s">
        <v>33</v>
      </c>
      <c r="F2486" s="31">
        <v>385</v>
      </c>
      <c r="G2486" s="33">
        <v>8528</v>
      </c>
    </row>
    <row r="2487" spans="1:7" x14ac:dyDescent="0.25">
      <c r="A2487" s="9">
        <v>43280</v>
      </c>
      <c r="B2487" s="25">
        <f>SalesAndOrders[[#This Row],[Date]]</f>
        <v>43280</v>
      </c>
      <c r="C2487" s="8" t="s">
        <v>24</v>
      </c>
      <c r="D2487" s="8" t="s">
        <v>2724</v>
      </c>
      <c r="E2487" s="8" t="s">
        <v>33</v>
      </c>
      <c r="F2487" s="8">
        <v>175</v>
      </c>
      <c r="G2487" s="34">
        <v>6686</v>
      </c>
    </row>
    <row r="2488" spans="1:7" x14ac:dyDescent="0.25">
      <c r="A2488" s="29">
        <v>43280</v>
      </c>
      <c r="B2488" s="25">
        <f>SalesAndOrders[[#This Row],[Date]]</f>
        <v>43280</v>
      </c>
      <c r="C2488" s="31" t="s">
        <v>10</v>
      </c>
      <c r="D2488" s="31" t="s">
        <v>13</v>
      </c>
      <c r="E2488" s="31" t="s">
        <v>14</v>
      </c>
      <c r="F2488" s="31">
        <v>110</v>
      </c>
      <c r="G2488" s="33">
        <v>1486</v>
      </c>
    </row>
    <row r="2489" spans="1:7" x14ac:dyDescent="0.25">
      <c r="A2489" s="9">
        <v>43280</v>
      </c>
      <c r="B2489" s="25">
        <f>SalesAndOrders[[#This Row],[Date]]</f>
        <v>43280</v>
      </c>
      <c r="C2489" s="8" t="s">
        <v>24</v>
      </c>
      <c r="D2489" s="8" t="s">
        <v>2724</v>
      </c>
      <c r="E2489" s="8" t="s">
        <v>33</v>
      </c>
      <c r="F2489" s="8">
        <v>205</v>
      </c>
      <c r="G2489" s="34">
        <v>3974</v>
      </c>
    </row>
    <row r="2490" spans="1:7" x14ac:dyDescent="0.25">
      <c r="A2490" s="29">
        <v>43280</v>
      </c>
      <c r="B2490" s="25">
        <f>SalesAndOrders[[#This Row],[Date]]</f>
        <v>43280</v>
      </c>
      <c r="C2490" s="31" t="s">
        <v>24</v>
      </c>
      <c r="D2490" s="31" t="s">
        <v>2724</v>
      </c>
      <c r="E2490" s="31" t="s">
        <v>33</v>
      </c>
      <c r="F2490" s="31">
        <v>291</v>
      </c>
      <c r="G2490" s="33">
        <v>3641</v>
      </c>
    </row>
    <row r="2491" spans="1:7" x14ac:dyDescent="0.25">
      <c r="A2491" s="9">
        <v>43280</v>
      </c>
      <c r="B2491" s="25">
        <f>SalesAndOrders[[#This Row],[Date]]</f>
        <v>43280</v>
      </c>
      <c r="C2491" s="8" t="s">
        <v>16</v>
      </c>
      <c r="D2491" s="8" t="s">
        <v>2724</v>
      </c>
      <c r="E2491" s="8" t="s">
        <v>33</v>
      </c>
      <c r="F2491" s="8">
        <v>62</v>
      </c>
      <c r="G2491" s="34">
        <v>2135</v>
      </c>
    </row>
    <row r="2492" spans="1:7" x14ac:dyDescent="0.25">
      <c r="A2492" s="29">
        <v>43280</v>
      </c>
      <c r="B2492" s="25">
        <f>SalesAndOrders[[#This Row],[Date]]</f>
        <v>43280</v>
      </c>
      <c r="C2492" s="31" t="s">
        <v>10</v>
      </c>
      <c r="D2492" s="31" t="s">
        <v>57</v>
      </c>
      <c r="E2492" s="31" t="s">
        <v>14</v>
      </c>
      <c r="F2492" s="31">
        <v>516</v>
      </c>
      <c r="G2492" s="33">
        <v>20309</v>
      </c>
    </row>
    <row r="2493" spans="1:7" x14ac:dyDescent="0.25">
      <c r="A2493" s="9">
        <v>43280</v>
      </c>
      <c r="B2493" s="25">
        <f>SalesAndOrders[[#This Row],[Date]]</f>
        <v>43280</v>
      </c>
      <c r="C2493" s="8" t="s">
        <v>10</v>
      </c>
      <c r="D2493" s="8" t="s">
        <v>57</v>
      </c>
      <c r="E2493" s="8" t="s">
        <v>14</v>
      </c>
      <c r="F2493" s="8">
        <v>299</v>
      </c>
      <c r="G2493" s="34">
        <v>18733</v>
      </c>
    </row>
    <row r="2494" spans="1:7" x14ac:dyDescent="0.25">
      <c r="A2494" s="29">
        <v>43280</v>
      </c>
      <c r="B2494" s="25">
        <f>SalesAndOrders[[#This Row],[Date]]</f>
        <v>43280</v>
      </c>
      <c r="C2494" s="31" t="s">
        <v>10</v>
      </c>
      <c r="D2494" s="31" t="s">
        <v>57</v>
      </c>
      <c r="E2494" s="31" t="s">
        <v>14</v>
      </c>
      <c r="F2494" s="31">
        <v>293</v>
      </c>
      <c r="G2494" s="33">
        <v>9113</v>
      </c>
    </row>
    <row r="2495" spans="1:7" x14ac:dyDescent="0.25">
      <c r="A2495" s="9">
        <v>43280</v>
      </c>
      <c r="B2495" s="25">
        <f>SalesAndOrders[[#This Row],[Date]]</f>
        <v>43280</v>
      </c>
      <c r="C2495" s="8" t="s">
        <v>24</v>
      </c>
      <c r="D2495" s="8" t="s">
        <v>57</v>
      </c>
      <c r="E2495" s="8" t="s">
        <v>14</v>
      </c>
      <c r="F2495" s="8">
        <v>245</v>
      </c>
      <c r="G2495" s="34">
        <v>6228</v>
      </c>
    </row>
    <row r="2496" spans="1:7" x14ac:dyDescent="0.25">
      <c r="A2496" s="29">
        <v>43280</v>
      </c>
      <c r="B2496" s="25">
        <f>SalesAndOrders[[#This Row],[Date]]</f>
        <v>43280</v>
      </c>
      <c r="C2496" s="31" t="s">
        <v>16</v>
      </c>
      <c r="D2496" s="31" t="s">
        <v>32</v>
      </c>
      <c r="E2496" s="31" t="s">
        <v>33</v>
      </c>
      <c r="F2496" s="31">
        <v>70</v>
      </c>
      <c r="G2496" s="33">
        <v>4799</v>
      </c>
    </row>
    <row r="2497" spans="1:7" x14ac:dyDescent="0.25">
      <c r="A2497" s="9">
        <v>43280</v>
      </c>
      <c r="B2497" s="25">
        <f>SalesAndOrders[[#This Row],[Date]]</f>
        <v>43280</v>
      </c>
      <c r="C2497" s="8" t="s">
        <v>24</v>
      </c>
      <c r="D2497" s="8" t="s">
        <v>57</v>
      </c>
      <c r="E2497" s="8" t="s">
        <v>14</v>
      </c>
      <c r="F2497" s="8">
        <v>283</v>
      </c>
      <c r="G2497" s="34">
        <v>4965</v>
      </c>
    </row>
    <row r="2498" spans="1:7" x14ac:dyDescent="0.25">
      <c r="A2498" s="29">
        <v>43280</v>
      </c>
      <c r="B2498" s="25">
        <f>SalesAndOrders[[#This Row],[Date]]</f>
        <v>43280</v>
      </c>
      <c r="C2498" s="31" t="s">
        <v>16</v>
      </c>
      <c r="D2498" s="31" t="s">
        <v>57</v>
      </c>
      <c r="E2498" s="31" t="s">
        <v>14</v>
      </c>
      <c r="F2498" s="31">
        <v>115</v>
      </c>
      <c r="G2498" s="33">
        <v>2902</v>
      </c>
    </row>
    <row r="2499" spans="1:7" x14ac:dyDescent="0.25">
      <c r="A2499" s="9">
        <v>43280</v>
      </c>
      <c r="B2499" s="25">
        <f>SalesAndOrders[[#This Row],[Date]]</f>
        <v>43280</v>
      </c>
      <c r="C2499" s="8" t="s">
        <v>16</v>
      </c>
      <c r="D2499" s="8" t="s">
        <v>57</v>
      </c>
      <c r="E2499" s="8" t="s">
        <v>14</v>
      </c>
      <c r="F2499" s="8">
        <v>58</v>
      </c>
      <c r="G2499" s="34">
        <v>2098</v>
      </c>
    </row>
    <row r="2500" spans="1:7" x14ac:dyDescent="0.25">
      <c r="A2500" s="29">
        <v>43280</v>
      </c>
      <c r="B2500" s="25">
        <f>SalesAndOrders[[#This Row],[Date]]</f>
        <v>43280</v>
      </c>
      <c r="C2500" s="31" t="s">
        <v>10</v>
      </c>
      <c r="D2500" s="31" t="s">
        <v>60</v>
      </c>
      <c r="E2500" s="31" t="s">
        <v>33</v>
      </c>
      <c r="F2500" s="31">
        <v>359</v>
      </c>
      <c r="G2500" s="33">
        <v>15021</v>
      </c>
    </row>
    <row r="2501" spans="1:7" x14ac:dyDescent="0.25">
      <c r="A2501" s="9">
        <v>43280</v>
      </c>
      <c r="B2501" s="25">
        <f>SalesAndOrders[[#This Row],[Date]]</f>
        <v>43280</v>
      </c>
      <c r="C2501" s="8" t="s">
        <v>10</v>
      </c>
      <c r="D2501" s="8" t="s">
        <v>32</v>
      </c>
      <c r="E2501" s="8" t="s">
        <v>33</v>
      </c>
      <c r="F2501" s="8">
        <v>19</v>
      </c>
      <c r="G2501" s="34">
        <v>2567</v>
      </c>
    </row>
    <row r="2502" spans="1:7" x14ac:dyDescent="0.25">
      <c r="A2502" s="29">
        <v>43280</v>
      </c>
      <c r="B2502" s="25">
        <f>SalesAndOrders[[#This Row],[Date]]</f>
        <v>43280</v>
      </c>
      <c r="C2502" s="31" t="s">
        <v>10</v>
      </c>
      <c r="D2502" s="31" t="s">
        <v>60</v>
      </c>
      <c r="E2502" s="31" t="s">
        <v>33</v>
      </c>
      <c r="F2502" s="31">
        <v>588</v>
      </c>
      <c r="G2502" s="33">
        <v>10141</v>
      </c>
    </row>
    <row r="2503" spans="1:7" x14ac:dyDescent="0.25">
      <c r="A2503" s="9">
        <v>43280</v>
      </c>
      <c r="B2503" s="25">
        <f>SalesAndOrders[[#This Row],[Date]]</f>
        <v>43280</v>
      </c>
      <c r="C2503" s="8" t="s">
        <v>10</v>
      </c>
      <c r="D2503" s="8" t="s">
        <v>60</v>
      </c>
      <c r="E2503" s="8" t="s">
        <v>33</v>
      </c>
      <c r="F2503" s="8">
        <v>169</v>
      </c>
      <c r="G2503" s="34">
        <v>6265</v>
      </c>
    </row>
    <row r="2504" spans="1:7" x14ac:dyDescent="0.25">
      <c r="A2504" s="29">
        <v>43280</v>
      </c>
      <c r="B2504" s="25">
        <f>SalesAndOrders[[#This Row],[Date]]</f>
        <v>43280</v>
      </c>
      <c r="C2504" s="31" t="s">
        <v>16</v>
      </c>
      <c r="D2504" s="31" t="s">
        <v>60</v>
      </c>
      <c r="E2504" s="31" t="s">
        <v>33</v>
      </c>
      <c r="F2504" s="31">
        <v>146</v>
      </c>
      <c r="G2504" s="33">
        <v>4554</v>
      </c>
    </row>
    <row r="2505" spans="1:7" x14ac:dyDescent="0.25">
      <c r="A2505" s="9">
        <v>43280</v>
      </c>
      <c r="B2505" s="25">
        <f>SalesAndOrders[[#This Row],[Date]]</f>
        <v>43280</v>
      </c>
      <c r="C2505" s="8" t="s">
        <v>16</v>
      </c>
      <c r="D2505" s="8" t="s">
        <v>60</v>
      </c>
      <c r="E2505" s="8" t="s">
        <v>33</v>
      </c>
      <c r="F2505" s="8">
        <v>69</v>
      </c>
      <c r="G2505" s="34">
        <v>2106</v>
      </c>
    </row>
    <row r="2506" spans="1:7" x14ac:dyDescent="0.25">
      <c r="A2506" s="29">
        <v>43280</v>
      </c>
      <c r="B2506" s="25">
        <f>SalesAndOrders[[#This Row],[Date]]</f>
        <v>43280</v>
      </c>
      <c r="C2506" s="31" t="s">
        <v>10</v>
      </c>
      <c r="D2506" s="31" t="s">
        <v>67</v>
      </c>
      <c r="E2506" s="31" t="s">
        <v>33</v>
      </c>
      <c r="F2506" s="31">
        <v>384</v>
      </c>
      <c r="G2506" s="33">
        <v>19947</v>
      </c>
    </row>
    <row r="2507" spans="1:7" x14ac:dyDescent="0.25">
      <c r="A2507" s="9">
        <v>43280</v>
      </c>
      <c r="B2507" s="25">
        <f>SalesAndOrders[[#This Row],[Date]]</f>
        <v>43280</v>
      </c>
      <c r="C2507" s="8" t="s">
        <v>10</v>
      </c>
      <c r="D2507" s="8" t="s">
        <v>67</v>
      </c>
      <c r="E2507" s="8" t="s">
        <v>33</v>
      </c>
      <c r="F2507" s="8">
        <v>495</v>
      </c>
      <c r="G2507" s="34">
        <v>16471</v>
      </c>
    </row>
    <row r="2508" spans="1:7" x14ac:dyDescent="0.25">
      <c r="A2508" s="29">
        <v>43280</v>
      </c>
      <c r="B2508" s="25">
        <f>SalesAndOrders[[#This Row],[Date]]</f>
        <v>43280</v>
      </c>
      <c r="C2508" s="31" t="s">
        <v>10</v>
      </c>
      <c r="D2508" s="31" t="s">
        <v>67</v>
      </c>
      <c r="E2508" s="31" t="s">
        <v>33</v>
      </c>
      <c r="F2508" s="31">
        <v>599</v>
      </c>
      <c r="G2508" s="33">
        <v>10199</v>
      </c>
    </row>
    <row r="2509" spans="1:7" x14ac:dyDescent="0.25">
      <c r="A2509" s="9">
        <v>43280</v>
      </c>
      <c r="B2509" s="25">
        <f>SalesAndOrders[[#This Row],[Date]]</f>
        <v>43280</v>
      </c>
      <c r="C2509" s="8" t="s">
        <v>10</v>
      </c>
      <c r="D2509" s="8" t="s">
        <v>67</v>
      </c>
      <c r="E2509" s="8" t="s">
        <v>33</v>
      </c>
      <c r="F2509" s="8">
        <v>197</v>
      </c>
      <c r="G2509" s="34">
        <v>8654</v>
      </c>
    </row>
    <row r="2510" spans="1:7" x14ac:dyDescent="0.25">
      <c r="A2510" s="29">
        <v>43280</v>
      </c>
      <c r="B2510" s="25">
        <f>SalesAndOrders[[#This Row],[Date]]</f>
        <v>43280</v>
      </c>
      <c r="C2510" s="31" t="s">
        <v>24</v>
      </c>
      <c r="D2510" s="31" t="s">
        <v>67</v>
      </c>
      <c r="E2510" s="31" t="s">
        <v>33</v>
      </c>
      <c r="F2510" s="31">
        <v>267</v>
      </c>
      <c r="G2510" s="33">
        <v>6254</v>
      </c>
    </row>
    <row r="2511" spans="1:7" x14ac:dyDescent="0.25">
      <c r="A2511" s="9">
        <v>43280</v>
      </c>
      <c r="B2511" s="25">
        <f>SalesAndOrders[[#This Row],[Date]]</f>
        <v>43280</v>
      </c>
      <c r="C2511" s="8" t="s">
        <v>24</v>
      </c>
      <c r="D2511" s="8" t="s">
        <v>67</v>
      </c>
      <c r="E2511" s="8" t="s">
        <v>33</v>
      </c>
      <c r="F2511" s="8">
        <v>192</v>
      </c>
      <c r="G2511" s="34">
        <v>4715</v>
      </c>
    </row>
    <row r="2512" spans="1:7" x14ac:dyDescent="0.25">
      <c r="A2512" s="29">
        <v>43280</v>
      </c>
      <c r="B2512" s="25">
        <f>SalesAndOrders[[#This Row],[Date]]</f>
        <v>43280</v>
      </c>
      <c r="C2512" s="31" t="s">
        <v>24</v>
      </c>
      <c r="D2512" s="31" t="s">
        <v>67</v>
      </c>
      <c r="E2512" s="31" t="s">
        <v>33</v>
      </c>
      <c r="F2512" s="31">
        <v>144</v>
      </c>
      <c r="G2512" s="33">
        <v>3000</v>
      </c>
    </row>
    <row r="2513" spans="1:7" x14ac:dyDescent="0.25">
      <c r="A2513" s="9">
        <v>43280</v>
      </c>
      <c r="B2513" s="25">
        <f>SalesAndOrders[[#This Row],[Date]]</f>
        <v>43280</v>
      </c>
      <c r="C2513" s="8" t="s">
        <v>16</v>
      </c>
      <c r="D2513" s="8" t="s">
        <v>19</v>
      </c>
      <c r="E2513" s="8" t="s">
        <v>14</v>
      </c>
      <c r="F2513" s="8">
        <v>45</v>
      </c>
      <c r="G2513" s="34">
        <v>3806</v>
      </c>
    </row>
    <row r="2514" spans="1:7" x14ac:dyDescent="0.25">
      <c r="A2514" s="29">
        <v>43280</v>
      </c>
      <c r="B2514" s="25">
        <f>SalesAndOrders[[#This Row],[Date]]</f>
        <v>43280</v>
      </c>
      <c r="C2514" s="31" t="s">
        <v>16</v>
      </c>
      <c r="D2514" s="31" t="s">
        <v>67</v>
      </c>
      <c r="E2514" s="31" t="s">
        <v>33</v>
      </c>
      <c r="F2514" s="31">
        <v>51</v>
      </c>
      <c r="G2514" s="33">
        <v>2531</v>
      </c>
    </row>
    <row r="2515" spans="1:7" x14ac:dyDescent="0.25">
      <c r="B2515" s="17"/>
    </row>
    <row r="2516" spans="1:7" x14ac:dyDescent="0.25">
      <c r="B2516" s="2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20077-4B12-464A-B18E-1D10A7CD4AA3}">
  <sheetPr codeName="Sheet11"/>
  <dimension ref="A3:E27"/>
  <sheetViews>
    <sheetView topLeftCell="A4" workbookViewId="0">
      <selection activeCell="B8" sqref="B8"/>
    </sheetView>
  </sheetViews>
  <sheetFormatPr defaultRowHeight="15" x14ac:dyDescent="0.25"/>
  <cols>
    <col min="1" max="1" width="18.26953125" bestFit="1" customWidth="1"/>
    <col min="2" max="2" width="15.90625" bestFit="1" customWidth="1"/>
    <col min="3" max="4" width="8.90625" bestFit="1" customWidth="1"/>
    <col min="5" max="5" width="11" bestFit="1" customWidth="1"/>
    <col min="6" max="24" width="15.90625" bestFit="1" customWidth="1"/>
    <col min="25" max="25" width="11" bestFit="1" customWidth="1"/>
    <col min="26" max="26" width="6.08984375" bestFit="1" customWidth="1"/>
    <col min="27" max="27" width="9.08984375" bestFit="1" customWidth="1"/>
    <col min="28" max="28" width="9.453125" bestFit="1" customWidth="1"/>
    <col min="29" max="31" width="6.453125" bestFit="1" customWidth="1"/>
    <col min="32" max="32" width="9.08984375" bestFit="1" customWidth="1"/>
    <col min="33" max="34" width="6.08984375" bestFit="1" customWidth="1"/>
    <col min="35" max="35" width="9.08984375" bestFit="1" customWidth="1"/>
    <col min="36" max="36" width="9.453125" bestFit="1" customWidth="1"/>
    <col min="37" max="37" width="11" bestFit="1" customWidth="1"/>
  </cols>
  <sheetData>
    <row r="3" spans="1:5" x14ac:dyDescent="0.25">
      <c r="A3" s="26" t="s">
        <v>3053</v>
      </c>
      <c r="B3" s="26" t="s">
        <v>3055</v>
      </c>
    </row>
    <row r="4" spans="1:5" x14ac:dyDescent="0.25">
      <c r="B4" t="s">
        <v>3050</v>
      </c>
      <c r="C4" t="s">
        <v>3051</v>
      </c>
      <c r="D4" t="s">
        <v>3052</v>
      </c>
      <c r="E4" t="s">
        <v>3049</v>
      </c>
    </row>
    <row r="6" spans="1:5" x14ac:dyDescent="0.25">
      <c r="A6" s="26" t="s">
        <v>3048</v>
      </c>
    </row>
    <row r="7" spans="1:5" x14ac:dyDescent="0.25">
      <c r="A7" s="27" t="s">
        <v>33</v>
      </c>
      <c r="B7" s="35">
        <v>74913</v>
      </c>
      <c r="C7" s="35">
        <v>124068</v>
      </c>
      <c r="D7" s="35">
        <v>51987</v>
      </c>
      <c r="E7" s="35">
        <v>250968</v>
      </c>
    </row>
    <row r="8" spans="1:5" x14ac:dyDescent="0.25">
      <c r="A8" s="27" t="s">
        <v>14</v>
      </c>
      <c r="B8" s="35">
        <v>65033</v>
      </c>
      <c r="C8" s="35">
        <v>102581</v>
      </c>
      <c r="D8" s="35">
        <v>40167</v>
      </c>
      <c r="E8" s="35">
        <v>207781</v>
      </c>
    </row>
    <row r="9" spans="1:5" x14ac:dyDescent="0.25">
      <c r="A9" s="27" t="s">
        <v>3049</v>
      </c>
      <c r="B9" s="35">
        <v>139946</v>
      </c>
      <c r="C9" s="35">
        <v>226649</v>
      </c>
      <c r="D9" s="35">
        <v>92154</v>
      </c>
      <c r="E9" s="35">
        <v>458749</v>
      </c>
    </row>
    <row r="21" spans="1:5" x14ac:dyDescent="0.25">
      <c r="A21" s="26" t="s">
        <v>3054</v>
      </c>
      <c r="B21" s="26" t="s">
        <v>3055</v>
      </c>
    </row>
    <row r="22" spans="1:5" x14ac:dyDescent="0.25">
      <c r="B22" t="s">
        <v>3050</v>
      </c>
      <c r="C22" t="s">
        <v>3051</v>
      </c>
      <c r="D22" t="s">
        <v>3052</v>
      </c>
      <c r="E22" t="s">
        <v>3049</v>
      </c>
    </row>
    <row r="24" spans="1:5" x14ac:dyDescent="0.25">
      <c r="A24" s="26" t="s">
        <v>3048</v>
      </c>
    </row>
    <row r="25" spans="1:5" x14ac:dyDescent="0.25">
      <c r="A25" s="27" t="s">
        <v>33</v>
      </c>
      <c r="B25" s="35">
        <v>2570653</v>
      </c>
      <c r="C25" s="35">
        <v>4259678</v>
      </c>
      <c r="D25" s="35">
        <v>1798069</v>
      </c>
      <c r="E25" s="35">
        <v>8628400</v>
      </c>
    </row>
    <row r="26" spans="1:5" x14ac:dyDescent="0.25">
      <c r="A26" s="27" t="s">
        <v>14</v>
      </c>
      <c r="B26" s="35">
        <v>2153687</v>
      </c>
      <c r="C26" s="35">
        <v>3512678</v>
      </c>
      <c r="D26" s="35">
        <v>1298955</v>
      </c>
      <c r="E26" s="35">
        <v>6965320</v>
      </c>
    </row>
    <row r="27" spans="1:5" x14ac:dyDescent="0.25">
      <c r="A27" s="27" t="s">
        <v>3049</v>
      </c>
      <c r="B27" s="35">
        <v>4724340</v>
      </c>
      <c r="C27" s="35">
        <v>7772356</v>
      </c>
      <c r="D27" s="35">
        <v>3097024</v>
      </c>
      <c r="E27" s="35">
        <v>15593720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019B5-06F2-45D8-8175-BAB36D71B0FE}">
  <sheetPr codeName="Sheet12"/>
  <dimension ref="A1"/>
  <sheetViews>
    <sheetView zoomScaleNormal="100" workbookViewId="0">
      <selection activeCell="H58" sqref="H58"/>
    </sheetView>
  </sheetViews>
  <sheetFormatPr defaultRowHeight="15" x14ac:dyDescent="0.25"/>
  <cols>
    <col min="1" max="16384" width="8.7265625" style="13"/>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CE6EE-5AB4-49A4-9427-734010087BE6}">
  <sheetPr codeName="Sheet13"/>
  <dimension ref="A1:G2514"/>
  <sheetViews>
    <sheetView workbookViewId="0">
      <selection activeCell="E23" sqref="E23"/>
    </sheetView>
  </sheetViews>
  <sheetFormatPr defaultRowHeight="15" x14ac:dyDescent="0.25"/>
  <sheetData>
    <row r="1" spans="1:7" ht="15.6" x14ac:dyDescent="0.3">
      <c r="A1" s="28" t="s">
        <v>2722</v>
      </c>
      <c r="B1" s="14" t="s">
        <v>3047</v>
      </c>
      <c r="C1" s="30" t="s">
        <v>2</v>
      </c>
      <c r="D1" s="30" t="s">
        <v>5</v>
      </c>
      <c r="E1" s="30" t="s">
        <v>6</v>
      </c>
      <c r="F1" s="30" t="s">
        <v>8</v>
      </c>
      <c r="G1" s="32" t="s">
        <v>2723</v>
      </c>
    </row>
    <row r="2" spans="1:7" x14ac:dyDescent="0.25">
      <c r="A2" s="29">
        <v>43980</v>
      </c>
      <c r="B2" s="25">
        <f>SalesAndOrders[[#This Row],[Date]]</f>
        <v>43980</v>
      </c>
      <c r="C2" s="31" t="s">
        <v>10</v>
      </c>
      <c r="D2" s="31" t="s">
        <v>13</v>
      </c>
      <c r="E2" s="31" t="s">
        <v>14</v>
      </c>
      <c r="F2" s="31">
        <v>369</v>
      </c>
      <c r="G2" s="33">
        <v>14856</v>
      </c>
    </row>
    <row r="3" spans="1:7" x14ac:dyDescent="0.25">
      <c r="A3" s="9">
        <v>43980</v>
      </c>
      <c r="B3" s="25">
        <f>SalesAndOrders[[#This Row],[Date]]</f>
        <v>43980</v>
      </c>
      <c r="C3" s="8" t="s">
        <v>10</v>
      </c>
      <c r="D3" s="8" t="s">
        <v>13</v>
      </c>
      <c r="E3" s="8" t="s">
        <v>14</v>
      </c>
      <c r="F3" s="8">
        <v>194</v>
      </c>
      <c r="G3" s="34">
        <v>5631</v>
      </c>
    </row>
    <row r="4" spans="1:7" x14ac:dyDescent="0.25">
      <c r="A4" s="29">
        <v>43980</v>
      </c>
      <c r="B4" s="25">
        <f>SalesAndOrders[[#This Row],[Date]]</f>
        <v>43980</v>
      </c>
      <c r="C4" s="31" t="s">
        <v>10</v>
      </c>
      <c r="D4" s="31" t="s">
        <v>13</v>
      </c>
      <c r="E4" s="31" t="s">
        <v>14</v>
      </c>
      <c r="F4" s="31">
        <v>107</v>
      </c>
      <c r="G4" s="33">
        <v>2323</v>
      </c>
    </row>
    <row r="5" spans="1:7" x14ac:dyDescent="0.25">
      <c r="A5" s="9">
        <v>43980</v>
      </c>
      <c r="B5" s="25">
        <f>SalesAndOrders[[#This Row],[Date]]</f>
        <v>43980</v>
      </c>
      <c r="C5" s="8" t="s">
        <v>10</v>
      </c>
      <c r="D5" s="8" t="s">
        <v>13</v>
      </c>
      <c r="E5" s="8" t="s">
        <v>14</v>
      </c>
      <c r="F5" s="8">
        <v>106</v>
      </c>
      <c r="G5" s="34">
        <v>4793</v>
      </c>
    </row>
    <row r="6" spans="1:7" x14ac:dyDescent="0.25">
      <c r="A6" s="29">
        <v>43980</v>
      </c>
      <c r="B6" s="25">
        <f>SalesAndOrders[[#This Row],[Date]]</f>
        <v>43980</v>
      </c>
      <c r="C6" s="31" t="s">
        <v>10</v>
      </c>
      <c r="D6" s="31" t="s">
        <v>19</v>
      </c>
      <c r="E6" s="31" t="s">
        <v>14</v>
      </c>
      <c r="F6" s="31">
        <v>331</v>
      </c>
      <c r="G6" s="33">
        <v>13140</v>
      </c>
    </row>
    <row r="7" spans="1:7" x14ac:dyDescent="0.25">
      <c r="A7" s="9">
        <v>43980</v>
      </c>
      <c r="B7" s="25">
        <f>SalesAndOrders[[#This Row],[Date]]</f>
        <v>43980</v>
      </c>
      <c r="C7" s="8" t="s">
        <v>10</v>
      </c>
      <c r="D7" s="8" t="s">
        <v>19</v>
      </c>
      <c r="E7" s="8" t="s">
        <v>14</v>
      </c>
      <c r="F7" s="8">
        <v>296</v>
      </c>
      <c r="G7" s="34">
        <v>9835</v>
      </c>
    </row>
    <row r="8" spans="1:7" x14ac:dyDescent="0.25">
      <c r="A8" s="29">
        <v>43980</v>
      </c>
      <c r="B8" s="25">
        <f>SalesAndOrders[[#This Row],[Date]]</f>
        <v>43980</v>
      </c>
      <c r="C8" s="31" t="s">
        <v>10</v>
      </c>
      <c r="D8" s="31" t="s">
        <v>19</v>
      </c>
      <c r="E8" s="31" t="s">
        <v>14</v>
      </c>
      <c r="F8" s="31">
        <v>287</v>
      </c>
      <c r="G8" s="33">
        <v>7952</v>
      </c>
    </row>
    <row r="9" spans="1:7" x14ac:dyDescent="0.25">
      <c r="A9" s="9">
        <v>43980</v>
      </c>
      <c r="B9" s="25">
        <f>SalesAndOrders[[#This Row],[Date]]</f>
        <v>43980</v>
      </c>
      <c r="C9" s="8" t="s">
        <v>10</v>
      </c>
      <c r="D9" s="8" t="s">
        <v>19</v>
      </c>
      <c r="E9" s="8" t="s">
        <v>14</v>
      </c>
      <c r="F9" s="8">
        <v>369</v>
      </c>
      <c r="G9" s="34">
        <v>7819</v>
      </c>
    </row>
    <row r="10" spans="1:7" x14ac:dyDescent="0.25">
      <c r="A10" s="29">
        <v>43980</v>
      </c>
      <c r="B10" s="25">
        <f>SalesAndOrders[[#This Row],[Date]]</f>
        <v>43980</v>
      </c>
      <c r="C10" s="31" t="s">
        <v>24</v>
      </c>
      <c r="D10" s="31" t="s">
        <v>19</v>
      </c>
      <c r="E10" s="31" t="s">
        <v>14</v>
      </c>
      <c r="F10" s="31">
        <v>274</v>
      </c>
      <c r="G10" s="33">
        <v>5191</v>
      </c>
    </row>
    <row r="11" spans="1:7" x14ac:dyDescent="0.25">
      <c r="A11" s="9">
        <v>43980</v>
      </c>
      <c r="B11" s="25">
        <f>SalesAndOrders[[#This Row],[Date]]</f>
        <v>43980</v>
      </c>
      <c r="C11" s="8" t="s">
        <v>16</v>
      </c>
      <c r="D11" s="8" t="s">
        <v>19</v>
      </c>
      <c r="E11" s="8" t="s">
        <v>14</v>
      </c>
      <c r="F11" s="8">
        <v>108</v>
      </c>
      <c r="G11" s="34">
        <v>3713</v>
      </c>
    </row>
    <row r="12" spans="1:7" x14ac:dyDescent="0.25">
      <c r="A12" s="29">
        <v>43980</v>
      </c>
      <c r="B12" s="25">
        <f>SalesAndOrders[[#This Row],[Date]]</f>
        <v>43980</v>
      </c>
      <c r="C12" s="31" t="s">
        <v>16</v>
      </c>
      <c r="D12" s="31" t="s">
        <v>19</v>
      </c>
      <c r="E12" s="31" t="s">
        <v>14</v>
      </c>
      <c r="F12" s="31">
        <v>73</v>
      </c>
      <c r="G12" s="33">
        <v>3511</v>
      </c>
    </row>
    <row r="13" spans="1:7" x14ac:dyDescent="0.25">
      <c r="A13" s="9">
        <v>43980</v>
      </c>
      <c r="B13" s="25">
        <f>SalesAndOrders[[#This Row],[Date]]</f>
        <v>43980</v>
      </c>
      <c r="C13" s="8" t="s">
        <v>16</v>
      </c>
      <c r="D13" s="8" t="s">
        <v>19</v>
      </c>
      <c r="E13" s="8" t="s">
        <v>14</v>
      </c>
      <c r="F13" s="8">
        <v>72</v>
      </c>
      <c r="G13" s="34">
        <v>2575</v>
      </c>
    </row>
    <row r="14" spans="1:7" x14ac:dyDescent="0.25">
      <c r="A14" s="29">
        <v>43980</v>
      </c>
      <c r="B14" s="25">
        <f>SalesAndOrders[[#This Row],[Date]]</f>
        <v>43980</v>
      </c>
      <c r="C14" s="31" t="s">
        <v>16</v>
      </c>
      <c r="D14" s="31" t="s">
        <v>19</v>
      </c>
      <c r="E14" s="31" t="s">
        <v>14</v>
      </c>
      <c r="F14" s="31">
        <v>35</v>
      </c>
      <c r="G14" s="33">
        <v>1287</v>
      </c>
    </row>
    <row r="15" spans="1:7" x14ac:dyDescent="0.25">
      <c r="A15" s="9">
        <v>43980</v>
      </c>
      <c r="B15" s="25">
        <f>SalesAndOrders[[#This Row],[Date]]</f>
        <v>43980</v>
      </c>
      <c r="C15" s="8" t="s">
        <v>16</v>
      </c>
      <c r="D15" s="8" t="s">
        <v>19</v>
      </c>
      <c r="E15" s="8" t="s">
        <v>14</v>
      </c>
      <c r="F15" s="8">
        <v>137</v>
      </c>
      <c r="G15" s="34">
        <v>1059</v>
      </c>
    </row>
    <row r="16" spans="1:7" x14ac:dyDescent="0.25">
      <c r="A16" s="29">
        <v>43980</v>
      </c>
      <c r="B16" s="25">
        <f>SalesAndOrders[[#This Row],[Date]]</f>
        <v>43980</v>
      </c>
      <c r="C16" s="31" t="s">
        <v>24</v>
      </c>
      <c r="D16" s="31" t="s">
        <v>30</v>
      </c>
      <c r="E16" s="31" t="s">
        <v>14</v>
      </c>
      <c r="F16" s="31">
        <v>150</v>
      </c>
      <c r="G16" s="33">
        <v>7154</v>
      </c>
    </row>
    <row r="17" spans="1:7" x14ac:dyDescent="0.25">
      <c r="A17" s="9">
        <v>43980</v>
      </c>
      <c r="B17" s="25">
        <f>SalesAndOrders[[#This Row],[Date]]</f>
        <v>43980</v>
      </c>
      <c r="C17" s="8" t="s">
        <v>24</v>
      </c>
      <c r="D17" s="8" t="s">
        <v>2724</v>
      </c>
      <c r="E17" s="8" t="s">
        <v>33</v>
      </c>
      <c r="F17" s="8">
        <v>76</v>
      </c>
      <c r="G17" s="34">
        <v>15950</v>
      </c>
    </row>
    <row r="18" spans="1:7" x14ac:dyDescent="0.25">
      <c r="A18" s="29">
        <v>43980</v>
      </c>
      <c r="B18" s="25">
        <f>SalesAndOrders[[#This Row],[Date]]</f>
        <v>43980</v>
      </c>
      <c r="C18" s="31" t="s">
        <v>16</v>
      </c>
      <c r="D18" s="31" t="s">
        <v>30</v>
      </c>
      <c r="E18" s="31" t="s">
        <v>14</v>
      </c>
      <c r="F18" s="31">
        <v>118</v>
      </c>
      <c r="G18" s="33">
        <v>5950</v>
      </c>
    </row>
    <row r="19" spans="1:7" x14ac:dyDescent="0.25">
      <c r="A19" s="9">
        <v>43980</v>
      </c>
      <c r="B19" s="25">
        <f>SalesAndOrders[[#This Row],[Date]]</f>
        <v>43980</v>
      </c>
      <c r="C19" s="8" t="s">
        <v>16</v>
      </c>
      <c r="D19" s="8" t="s">
        <v>30</v>
      </c>
      <c r="E19" s="8" t="s">
        <v>14</v>
      </c>
      <c r="F19" s="8">
        <v>28</v>
      </c>
      <c r="G19" s="34">
        <v>4380</v>
      </c>
    </row>
    <row r="20" spans="1:7" x14ac:dyDescent="0.25">
      <c r="A20" s="29">
        <v>43980</v>
      </c>
      <c r="B20" s="25">
        <f>SalesAndOrders[[#This Row],[Date]]</f>
        <v>43980</v>
      </c>
      <c r="C20" s="31" t="s">
        <v>16</v>
      </c>
      <c r="D20" s="31" t="s">
        <v>30</v>
      </c>
      <c r="E20" s="31" t="s">
        <v>14</v>
      </c>
      <c r="F20" s="31">
        <v>116</v>
      </c>
      <c r="G20" s="33">
        <v>3493</v>
      </c>
    </row>
    <row r="21" spans="1:7" x14ac:dyDescent="0.25">
      <c r="A21" s="9">
        <v>43980</v>
      </c>
      <c r="B21" s="25">
        <f>SalesAndOrders[[#This Row],[Date]]</f>
        <v>43980</v>
      </c>
      <c r="C21" s="8" t="s">
        <v>16</v>
      </c>
      <c r="D21" s="8" t="s">
        <v>30</v>
      </c>
      <c r="E21" s="8" t="s">
        <v>14</v>
      </c>
      <c r="F21" s="8">
        <v>113</v>
      </c>
      <c r="G21" s="34">
        <v>3277</v>
      </c>
    </row>
    <row r="22" spans="1:7" x14ac:dyDescent="0.25">
      <c r="A22" s="29">
        <v>43980</v>
      </c>
      <c r="B22" s="25">
        <f>SalesAndOrders[[#This Row],[Date]]</f>
        <v>43980</v>
      </c>
      <c r="C22" s="31" t="s">
        <v>24</v>
      </c>
      <c r="D22" s="31" t="s">
        <v>30</v>
      </c>
      <c r="E22" s="31" t="s">
        <v>14</v>
      </c>
      <c r="F22" s="31">
        <v>113</v>
      </c>
      <c r="G22" s="33">
        <v>3195</v>
      </c>
    </row>
    <row r="23" spans="1:7" x14ac:dyDescent="0.25">
      <c r="A23" s="9">
        <v>43980</v>
      </c>
      <c r="B23" s="25">
        <f>SalesAndOrders[[#This Row],[Date]]</f>
        <v>43980</v>
      </c>
      <c r="C23" s="8" t="s">
        <v>16</v>
      </c>
      <c r="D23" s="8" t="s">
        <v>30</v>
      </c>
      <c r="E23" s="8" t="s">
        <v>14</v>
      </c>
      <c r="F23" s="8">
        <v>148</v>
      </c>
      <c r="G23" s="34">
        <v>1948</v>
      </c>
    </row>
    <row r="24" spans="1:7" x14ac:dyDescent="0.25">
      <c r="A24" s="29">
        <v>43980</v>
      </c>
      <c r="B24" s="25">
        <f>SalesAndOrders[[#This Row],[Date]]</f>
        <v>43980</v>
      </c>
      <c r="C24" s="31" t="s">
        <v>16</v>
      </c>
      <c r="D24" s="31" t="s">
        <v>30</v>
      </c>
      <c r="E24" s="31" t="s">
        <v>14</v>
      </c>
      <c r="F24" s="31">
        <v>44</v>
      </c>
      <c r="G24" s="33">
        <v>1800</v>
      </c>
    </row>
    <row r="25" spans="1:7" x14ac:dyDescent="0.25">
      <c r="A25" s="9">
        <v>43980</v>
      </c>
      <c r="B25" s="25">
        <f>SalesAndOrders[[#This Row],[Date]]</f>
        <v>43980</v>
      </c>
      <c r="C25" s="8" t="s">
        <v>24</v>
      </c>
      <c r="D25" s="8" t="s">
        <v>19</v>
      </c>
      <c r="E25" s="8" t="s">
        <v>14</v>
      </c>
      <c r="F25" s="8">
        <v>57</v>
      </c>
      <c r="G25" s="34">
        <v>4051</v>
      </c>
    </row>
    <row r="26" spans="1:7" x14ac:dyDescent="0.25">
      <c r="A26" s="29">
        <v>43980</v>
      </c>
      <c r="B26" s="25">
        <f>SalesAndOrders[[#This Row],[Date]]</f>
        <v>43980</v>
      </c>
      <c r="C26" s="31" t="s">
        <v>24</v>
      </c>
      <c r="D26" s="31" t="s">
        <v>32</v>
      </c>
      <c r="E26" s="31" t="s">
        <v>33</v>
      </c>
      <c r="F26" s="31">
        <v>74</v>
      </c>
      <c r="G26" s="33">
        <v>7087</v>
      </c>
    </row>
    <row r="27" spans="1:7" x14ac:dyDescent="0.25">
      <c r="A27" s="9">
        <v>43980</v>
      </c>
      <c r="B27" s="25">
        <f>SalesAndOrders[[#This Row],[Date]]</f>
        <v>43980</v>
      </c>
      <c r="C27" s="8" t="s">
        <v>24</v>
      </c>
      <c r="D27" s="8" t="s">
        <v>32</v>
      </c>
      <c r="E27" s="8" t="s">
        <v>33</v>
      </c>
      <c r="F27" s="8">
        <v>238</v>
      </c>
      <c r="G27" s="34">
        <v>5376</v>
      </c>
    </row>
    <row r="28" spans="1:7" x14ac:dyDescent="0.25">
      <c r="A28" s="29">
        <v>43980</v>
      </c>
      <c r="B28" s="25">
        <f>SalesAndOrders[[#This Row],[Date]]</f>
        <v>43980</v>
      </c>
      <c r="C28" s="31" t="s">
        <v>24</v>
      </c>
      <c r="D28" s="31" t="s">
        <v>32</v>
      </c>
      <c r="E28" s="31" t="s">
        <v>33</v>
      </c>
      <c r="F28" s="31">
        <v>175</v>
      </c>
      <c r="G28" s="33">
        <v>4504</v>
      </c>
    </row>
    <row r="29" spans="1:7" x14ac:dyDescent="0.25">
      <c r="A29" s="9">
        <v>43980</v>
      </c>
      <c r="B29" s="25">
        <f>SalesAndOrders[[#This Row],[Date]]</f>
        <v>43980</v>
      </c>
      <c r="C29" s="8" t="s">
        <v>24</v>
      </c>
      <c r="D29" s="8" t="s">
        <v>32</v>
      </c>
      <c r="E29" s="8" t="s">
        <v>33</v>
      </c>
      <c r="F29" s="8">
        <v>103</v>
      </c>
      <c r="G29" s="34">
        <v>4205</v>
      </c>
    </row>
    <row r="30" spans="1:7" x14ac:dyDescent="0.25">
      <c r="A30" s="29">
        <v>43980</v>
      </c>
      <c r="B30" s="25">
        <f>SalesAndOrders[[#This Row],[Date]]</f>
        <v>43980</v>
      </c>
      <c r="C30" s="31" t="s">
        <v>24</v>
      </c>
      <c r="D30" s="31" t="s">
        <v>32</v>
      </c>
      <c r="E30" s="31" t="s">
        <v>33</v>
      </c>
      <c r="F30" s="31">
        <v>132</v>
      </c>
      <c r="G30" s="33">
        <v>3077</v>
      </c>
    </row>
    <row r="31" spans="1:7" x14ac:dyDescent="0.25">
      <c r="A31" s="9">
        <v>43980</v>
      </c>
      <c r="B31" s="25">
        <f>SalesAndOrders[[#This Row],[Date]]</f>
        <v>43980</v>
      </c>
      <c r="C31" s="8" t="s">
        <v>16</v>
      </c>
      <c r="D31" s="8" t="s">
        <v>32</v>
      </c>
      <c r="E31" s="8" t="s">
        <v>33</v>
      </c>
      <c r="F31" s="8">
        <v>57</v>
      </c>
      <c r="G31" s="34">
        <v>3033</v>
      </c>
    </row>
    <row r="32" spans="1:7" x14ac:dyDescent="0.25">
      <c r="A32" s="29">
        <v>43980</v>
      </c>
      <c r="B32" s="25">
        <f>SalesAndOrders[[#This Row],[Date]]</f>
        <v>43980</v>
      </c>
      <c r="C32" s="31" t="s">
        <v>10</v>
      </c>
      <c r="D32" s="31" t="s">
        <v>32</v>
      </c>
      <c r="E32" s="31" t="s">
        <v>33</v>
      </c>
      <c r="F32" s="31">
        <v>247</v>
      </c>
      <c r="G32" s="33">
        <v>2589</v>
      </c>
    </row>
    <row r="33" spans="1:7" x14ac:dyDescent="0.25">
      <c r="A33" s="9">
        <v>43980</v>
      </c>
      <c r="B33" s="25">
        <f>SalesAndOrders[[#This Row],[Date]]</f>
        <v>43980</v>
      </c>
      <c r="C33" s="8" t="s">
        <v>24</v>
      </c>
      <c r="D33" s="8" t="s">
        <v>32</v>
      </c>
      <c r="E33" s="8" t="s">
        <v>33</v>
      </c>
      <c r="F33" s="8">
        <v>275</v>
      </c>
      <c r="G33" s="34">
        <v>2531</v>
      </c>
    </row>
    <row r="34" spans="1:7" x14ac:dyDescent="0.25">
      <c r="A34" s="29">
        <v>43980</v>
      </c>
      <c r="B34" s="25">
        <f>SalesAndOrders[[#This Row],[Date]]</f>
        <v>43980</v>
      </c>
      <c r="C34" s="31" t="s">
        <v>16</v>
      </c>
      <c r="D34" s="31" t="s">
        <v>32</v>
      </c>
      <c r="E34" s="31" t="s">
        <v>33</v>
      </c>
      <c r="F34" s="31">
        <v>126</v>
      </c>
      <c r="G34" s="33">
        <v>2059</v>
      </c>
    </row>
    <row r="35" spans="1:7" x14ac:dyDescent="0.25">
      <c r="A35" s="9">
        <v>43980</v>
      </c>
      <c r="B35" s="25">
        <f>SalesAndOrders[[#This Row],[Date]]</f>
        <v>43980</v>
      </c>
      <c r="C35" s="8" t="s">
        <v>10</v>
      </c>
      <c r="D35" s="8" t="s">
        <v>13</v>
      </c>
      <c r="E35" s="8" t="s">
        <v>14</v>
      </c>
      <c r="F35" s="8">
        <v>97</v>
      </c>
      <c r="G35" s="34">
        <v>5078</v>
      </c>
    </row>
    <row r="36" spans="1:7" x14ac:dyDescent="0.25">
      <c r="A36" s="29">
        <v>43980</v>
      </c>
      <c r="B36" s="25">
        <f>SalesAndOrders[[#This Row],[Date]]</f>
        <v>43980</v>
      </c>
      <c r="C36" s="31" t="s">
        <v>16</v>
      </c>
      <c r="D36" s="31" t="s">
        <v>32</v>
      </c>
      <c r="E36" s="31" t="s">
        <v>33</v>
      </c>
      <c r="F36" s="31">
        <v>87</v>
      </c>
      <c r="G36" s="33">
        <v>1372</v>
      </c>
    </row>
    <row r="37" spans="1:7" x14ac:dyDescent="0.25">
      <c r="A37" s="9">
        <v>43980</v>
      </c>
      <c r="B37" s="25">
        <f>SalesAndOrders[[#This Row],[Date]]</f>
        <v>43980</v>
      </c>
      <c r="C37" s="8" t="s">
        <v>10</v>
      </c>
      <c r="D37" s="8" t="s">
        <v>39</v>
      </c>
      <c r="E37" s="8" t="s">
        <v>33</v>
      </c>
      <c r="F37" s="8">
        <v>246</v>
      </c>
      <c r="G37" s="34">
        <v>11314</v>
      </c>
    </row>
    <row r="38" spans="1:7" x14ac:dyDescent="0.25">
      <c r="A38" s="29">
        <v>43980</v>
      </c>
      <c r="B38" s="25">
        <f>SalesAndOrders[[#This Row],[Date]]</f>
        <v>43980</v>
      </c>
      <c r="C38" s="31" t="s">
        <v>24</v>
      </c>
      <c r="D38" s="31" t="s">
        <v>39</v>
      </c>
      <c r="E38" s="31" t="s">
        <v>33</v>
      </c>
      <c r="F38" s="31">
        <v>251</v>
      </c>
      <c r="G38" s="33">
        <v>7011</v>
      </c>
    </row>
    <row r="39" spans="1:7" x14ac:dyDescent="0.25">
      <c r="A39" s="9">
        <v>43980</v>
      </c>
      <c r="B39" s="25">
        <f>SalesAndOrders[[#This Row],[Date]]</f>
        <v>43980</v>
      </c>
      <c r="C39" s="8" t="s">
        <v>16</v>
      </c>
      <c r="D39" s="8" t="s">
        <v>39</v>
      </c>
      <c r="E39" s="8" t="s">
        <v>33</v>
      </c>
      <c r="F39" s="8">
        <v>148</v>
      </c>
      <c r="G39" s="34">
        <v>5957</v>
      </c>
    </row>
    <row r="40" spans="1:7" x14ac:dyDescent="0.25">
      <c r="A40" s="29">
        <v>43980</v>
      </c>
      <c r="B40" s="25">
        <f>SalesAndOrders[[#This Row],[Date]]</f>
        <v>43980</v>
      </c>
      <c r="C40" s="31" t="s">
        <v>24</v>
      </c>
      <c r="D40" s="31" t="s">
        <v>39</v>
      </c>
      <c r="E40" s="31" t="s">
        <v>33</v>
      </c>
      <c r="F40" s="31">
        <v>168</v>
      </c>
      <c r="G40" s="33">
        <v>3619</v>
      </c>
    </row>
    <row r="41" spans="1:7" x14ac:dyDescent="0.25">
      <c r="A41" s="9">
        <v>43980</v>
      </c>
      <c r="B41" s="25">
        <f>SalesAndOrders[[#This Row],[Date]]</f>
        <v>43980</v>
      </c>
      <c r="C41" s="8" t="s">
        <v>16</v>
      </c>
      <c r="D41" s="8" t="s">
        <v>39</v>
      </c>
      <c r="E41" s="8" t="s">
        <v>33</v>
      </c>
      <c r="F41" s="8">
        <v>130</v>
      </c>
      <c r="G41" s="34">
        <v>3552</v>
      </c>
    </row>
    <row r="42" spans="1:7" x14ac:dyDescent="0.25">
      <c r="A42" s="29">
        <v>43980</v>
      </c>
      <c r="B42" s="25">
        <f>SalesAndOrders[[#This Row],[Date]]</f>
        <v>43980</v>
      </c>
      <c r="C42" s="31" t="s">
        <v>16</v>
      </c>
      <c r="D42" s="31" t="s">
        <v>39</v>
      </c>
      <c r="E42" s="31" t="s">
        <v>33</v>
      </c>
      <c r="F42" s="31">
        <v>62</v>
      </c>
      <c r="G42" s="33">
        <v>3188</v>
      </c>
    </row>
    <row r="43" spans="1:7" x14ac:dyDescent="0.25">
      <c r="A43" s="9">
        <v>43980</v>
      </c>
      <c r="B43" s="25">
        <f>SalesAndOrders[[#This Row],[Date]]</f>
        <v>43980</v>
      </c>
      <c r="C43" s="8" t="s">
        <v>16</v>
      </c>
      <c r="D43" s="8" t="s">
        <v>39</v>
      </c>
      <c r="E43" s="8" t="s">
        <v>33</v>
      </c>
      <c r="F43" s="8">
        <v>35</v>
      </c>
      <c r="G43" s="34">
        <v>3051</v>
      </c>
    </row>
    <row r="44" spans="1:7" x14ac:dyDescent="0.25">
      <c r="A44" s="29">
        <v>43980</v>
      </c>
      <c r="B44" s="25">
        <f>SalesAndOrders[[#This Row],[Date]]</f>
        <v>43980</v>
      </c>
      <c r="C44" s="31" t="s">
        <v>10</v>
      </c>
      <c r="D44" s="31" t="s">
        <v>2724</v>
      </c>
      <c r="E44" s="31" t="s">
        <v>33</v>
      </c>
      <c r="F44" s="31">
        <v>551</v>
      </c>
      <c r="G44" s="33">
        <v>20127</v>
      </c>
    </row>
    <row r="45" spans="1:7" x14ac:dyDescent="0.25">
      <c r="A45" s="9">
        <v>43980</v>
      </c>
      <c r="B45" s="25">
        <f>SalesAndOrders[[#This Row],[Date]]</f>
        <v>43980</v>
      </c>
      <c r="C45" s="8" t="s">
        <v>10</v>
      </c>
      <c r="D45" s="8" t="s">
        <v>2724</v>
      </c>
      <c r="E45" s="8" t="s">
        <v>33</v>
      </c>
      <c r="F45" s="8">
        <v>323</v>
      </c>
      <c r="G45" s="34">
        <v>18327</v>
      </c>
    </row>
    <row r="46" spans="1:7" x14ac:dyDescent="0.25">
      <c r="A46" s="29">
        <v>43980</v>
      </c>
      <c r="B46" s="25">
        <f>SalesAndOrders[[#This Row],[Date]]</f>
        <v>43980</v>
      </c>
      <c r="C46" s="31" t="s">
        <v>10</v>
      </c>
      <c r="D46" s="31" t="s">
        <v>2724</v>
      </c>
      <c r="E46" s="31" t="s">
        <v>33</v>
      </c>
      <c r="F46" s="31">
        <v>205</v>
      </c>
      <c r="G46" s="33">
        <v>16722</v>
      </c>
    </row>
    <row r="47" spans="1:7" x14ac:dyDescent="0.25">
      <c r="A47" s="9">
        <v>43980</v>
      </c>
      <c r="B47" s="25">
        <f>SalesAndOrders[[#This Row],[Date]]</f>
        <v>43980</v>
      </c>
      <c r="C47" s="8" t="s">
        <v>10</v>
      </c>
      <c r="D47" s="8" t="s">
        <v>2724</v>
      </c>
      <c r="E47" s="8" t="s">
        <v>33</v>
      </c>
      <c r="F47" s="8">
        <v>226</v>
      </c>
      <c r="G47" s="34">
        <v>16289</v>
      </c>
    </row>
    <row r="48" spans="1:7" x14ac:dyDescent="0.25">
      <c r="A48" s="29">
        <v>43980</v>
      </c>
      <c r="B48" s="25">
        <f>SalesAndOrders[[#This Row],[Date]]</f>
        <v>43980</v>
      </c>
      <c r="C48" s="31" t="s">
        <v>24</v>
      </c>
      <c r="D48" s="31" t="s">
        <v>2724</v>
      </c>
      <c r="E48" s="31" t="s">
        <v>33</v>
      </c>
      <c r="F48" s="31">
        <v>284</v>
      </c>
      <c r="G48" s="33">
        <v>10118</v>
      </c>
    </row>
    <row r="49" spans="1:7" x14ac:dyDescent="0.25">
      <c r="A49" s="9">
        <v>43980</v>
      </c>
      <c r="B49" s="25">
        <f>SalesAndOrders[[#This Row],[Date]]</f>
        <v>43980</v>
      </c>
      <c r="C49" s="8" t="s">
        <v>24</v>
      </c>
      <c r="D49" s="8" t="s">
        <v>2724</v>
      </c>
      <c r="E49" s="8" t="s">
        <v>33</v>
      </c>
      <c r="F49" s="8">
        <v>63</v>
      </c>
      <c r="G49" s="34">
        <v>8255</v>
      </c>
    </row>
    <row r="50" spans="1:7" x14ac:dyDescent="0.25">
      <c r="A50" s="29">
        <v>43980</v>
      </c>
      <c r="B50" s="25">
        <f>SalesAndOrders[[#This Row],[Date]]</f>
        <v>43980</v>
      </c>
      <c r="C50" s="31" t="s">
        <v>24</v>
      </c>
      <c r="D50" s="31" t="s">
        <v>2724</v>
      </c>
      <c r="E50" s="31" t="s">
        <v>33</v>
      </c>
      <c r="F50" s="31">
        <v>235</v>
      </c>
      <c r="G50" s="33">
        <v>7075</v>
      </c>
    </row>
    <row r="51" spans="1:7" x14ac:dyDescent="0.25">
      <c r="A51" s="9">
        <v>43980</v>
      </c>
      <c r="B51" s="25">
        <f>SalesAndOrders[[#This Row],[Date]]</f>
        <v>43980</v>
      </c>
      <c r="C51" s="8" t="s">
        <v>16</v>
      </c>
      <c r="D51" s="8" t="s">
        <v>2724</v>
      </c>
      <c r="E51" s="8" t="s">
        <v>33</v>
      </c>
      <c r="F51" s="8">
        <v>86</v>
      </c>
      <c r="G51" s="34">
        <v>4801</v>
      </c>
    </row>
    <row r="52" spans="1:7" x14ac:dyDescent="0.25">
      <c r="A52" s="29">
        <v>43980</v>
      </c>
      <c r="B52" s="25">
        <f>SalesAndOrders[[#This Row],[Date]]</f>
        <v>43980</v>
      </c>
      <c r="C52" s="31" t="s">
        <v>16</v>
      </c>
      <c r="D52" s="31" t="s">
        <v>2724</v>
      </c>
      <c r="E52" s="31" t="s">
        <v>33</v>
      </c>
      <c r="F52" s="31">
        <v>81</v>
      </c>
      <c r="G52" s="33">
        <v>4102</v>
      </c>
    </row>
    <row r="53" spans="1:7" x14ac:dyDescent="0.25">
      <c r="A53" s="9">
        <v>43980</v>
      </c>
      <c r="B53" s="25">
        <f>SalesAndOrders[[#This Row],[Date]]</f>
        <v>43980</v>
      </c>
      <c r="C53" s="8" t="s">
        <v>24</v>
      </c>
      <c r="D53" s="8" t="s">
        <v>2724</v>
      </c>
      <c r="E53" s="8" t="s">
        <v>33</v>
      </c>
      <c r="F53" s="8">
        <v>220</v>
      </c>
      <c r="G53" s="34">
        <v>4084</v>
      </c>
    </row>
    <row r="54" spans="1:7" x14ac:dyDescent="0.25">
      <c r="A54" s="29">
        <v>43980</v>
      </c>
      <c r="B54" s="25">
        <f>SalesAndOrders[[#This Row],[Date]]</f>
        <v>43980</v>
      </c>
      <c r="C54" s="31" t="s">
        <v>10</v>
      </c>
      <c r="D54" s="31" t="s">
        <v>2724</v>
      </c>
      <c r="E54" s="31" t="s">
        <v>33</v>
      </c>
      <c r="F54" s="31">
        <v>55</v>
      </c>
      <c r="G54" s="33">
        <v>4010</v>
      </c>
    </row>
    <row r="55" spans="1:7" x14ac:dyDescent="0.25">
      <c r="A55" s="9">
        <v>43980</v>
      </c>
      <c r="B55" s="25">
        <f>SalesAndOrders[[#This Row],[Date]]</f>
        <v>43980</v>
      </c>
      <c r="C55" s="8" t="s">
        <v>24</v>
      </c>
      <c r="D55" s="8" t="s">
        <v>2724</v>
      </c>
      <c r="E55" s="8" t="s">
        <v>33</v>
      </c>
      <c r="F55" s="8">
        <v>142</v>
      </c>
      <c r="G55" s="34">
        <v>3405</v>
      </c>
    </row>
    <row r="56" spans="1:7" x14ac:dyDescent="0.25">
      <c r="A56" s="29">
        <v>43980</v>
      </c>
      <c r="B56" s="25">
        <f>SalesAndOrders[[#This Row],[Date]]</f>
        <v>43980</v>
      </c>
      <c r="C56" s="31" t="s">
        <v>16</v>
      </c>
      <c r="D56" s="31" t="s">
        <v>2724</v>
      </c>
      <c r="E56" s="31" t="s">
        <v>33</v>
      </c>
      <c r="F56" s="31">
        <v>246</v>
      </c>
      <c r="G56" s="33">
        <v>6632</v>
      </c>
    </row>
    <row r="57" spans="1:7" x14ac:dyDescent="0.25">
      <c r="A57" s="9">
        <v>43980</v>
      </c>
      <c r="B57" s="25">
        <f>SalesAndOrders[[#This Row],[Date]]</f>
        <v>43980</v>
      </c>
      <c r="C57" s="8" t="s">
        <v>10</v>
      </c>
      <c r="D57" s="8" t="s">
        <v>57</v>
      </c>
      <c r="E57" s="8" t="s">
        <v>14</v>
      </c>
      <c r="F57" s="8">
        <v>408</v>
      </c>
      <c r="G57" s="34">
        <v>13482</v>
      </c>
    </row>
    <row r="58" spans="1:7" x14ac:dyDescent="0.25">
      <c r="A58" s="29">
        <v>43980</v>
      </c>
      <c r="B58" s="25">
        <f>SalesAndOrders[[#This Row],[Date]]</f>
        <v>43980</v>
      </c>
      <c r="C58" s="31" t="s">
        <v>24</v>
      </c>
      <c r="D58" s="31" t="s">
        <v>57</v>
      </c>
      <c r="E58" s="31" t="s">
        <v>14</v>
      </c>
      <c r="F58" s="31">
        <v>82</v>
      </c>
      <c r="G58" s="33">
        <v>7811</v>
      </c>
    </row>
    <row r="59" spans="1:7" x14ac:dyDescent="0.25">
      <c r="A59" s="9">
        <v>43980</v>
      </c>
      <c r="B59" s="25">
        <f>SalesAndOrders[[#This Row],[Date]]</f>
        <v>43980</v>
      </c>
      <c r="C59" s="8" t="s">
        <v>24</v>
      </c>
      <c r="D59" s="8" t="s">
        <v>57</v>
      </c>
      <c r="E59" s="8" t="s">
        <v>14</v>
      </c>
      <c r="F59" s="8">
        <v>82</v>
      </c>
      <c r="G59" s="34">
        <v>6909</v>
      </c>
    </row>
    <row r="60" spans="1:7" x14ac:dyDescent="0.25">
      <c r="A60" s="29">
        <v>43980</v>
      </c>
      <c r="B60" s="25">
        <f>SalesAndOrders[[#This Row],[Date]]</f>
        <v>43980</v>
      </c>
      <c r="C60" s="31" t="s">
        <v>24</v>
      </c>
      <c r="D60" s="31" t="s">
        <v>57</v>
      </c>
      <c r="E60" s="31" t="s">
        <v>14</v>
      </c>
      <c r="F60" s="31">
        <v>131</v>
      </c>
      <c r="G60" s="33">
        <v>6505</v>
      </c>
    </row>
    <row r="61" spans="1:7" x14ac:dyDescent="0.25">
      <c r="A61" s="9">
        <v>43980</v>
      </c>
      <c r="B61" s="25">
        <f>SalesAndOrders[[#This Row],[Date]]</f>
        <v>43980</v>
      </c>
      <c r="C61" s="8" t="s">
        <v>24</v>
      </c>
      <c r="D61" s="8" t="s">
        <v>57</v>
      </c>
      <c r="E61" s="8" t="s">
        <v>14</v>
      </c>
      <c r="F61" s="8">
        <v>84</v>
      </c>
      <c r="G61" s="34">
        <v>5532</v>
      </c>
    </row>
    <row r="62" spans="1:7" x14ac:dyDescent="0.25">
      <c r="A62" s="29">
        <v>43980</v>
      </c>
      <c r="B62" s="25">
        <f>SalesAndOrders[[#This Row],[Date]]</f>
        <v>43980</v>
      </c>
      <c r="C62" s="31" t="s">
        <v>24</v>
      </c>
      <c r="D62" s="31" t="s">
        <v>57</v>
      </c>
      <c r="E62" s="31" t="s">
        <v>14</v>
      </c>
      <c r="F62" s="31">
        <v>229</v>
      </c>
      <c r="G62" s="33">
        <v>4378</v>
      </c>
    </row>
    <row r="63" spans="1:7" x14ac:dyDescent="0.25">
      <c r="A63" s="9">
        <v>43980</v>
      </c>
      <c r="B63" s="25">
        <f>SalesAndOrders[[#This Row],[Date]]</f>
        <v>43980</v>
      </c>
      <c r="C63" s="8" t="s">
        <v>16</v>
      </c>
      <c r="D63" s="8" t="s">
        <v>2724</v>
      </c>
      <c r="E63" s="8" t="s">
        <v>33</v>
      </c>
      <c r="F63" s="8">
        <v>113</v>
      </c>
      <c r="G63" s="34">
        <v>2172</v>
      </c>
    </row>
    <row r="64" spans="1:7" x14ac:dyDescent="0.25">
      <c r="A64" s="29">
        <v>43980</v>
      </c>
      <c r="B64" s="25">
        <f>SalesAndOrders[[#This Row],[Date]]</f>
        <v>43980</v>
      </c>
      <c r="C64" s="31" t="s">
        <v>16</v>
      </c>
      <c r="D64" s="31" t="s">
        <v>57</v>
      </c>
      <c r="E64" s="31" t="s">
        <v>14</v>
      </c>
      <c r="F64" s="31">
        <v>67</v>
      </c>
      <c r="G64" s="33">
        <v>2591</v>
      </c>
    </row>
    <row r="65" spans="1:7" x14ac:dyDescent="0.25">
      <c r="A65" s="9">
        <v>43980</v>
      </c>
      <c r="B65" s="25">
        <f>SalesAndOrders[[#This Row],[Date]]</f>
        <v>43980</v>
      </c>
      <c r="C65" s="8" t="s">
        <v>16</v>
      </c>
      <c r="D65" s="8" t="s">
        <v>57</v>
      </c>
      <c r="E65" s="8" t="s">
        <v>14</v>
      </c>
      <c r="F65" s="8">
        <v>78</v>
      </c>
      <c r="G65" s="34">
        <v>2172</v>
      </c>
    </row>
    <row r="66" spans="1:7" x14ac:dyDescent="0.25">
      <c r="A66" s="29">
        <v>43980</v>
      </c>
      <c r="B66" s="25">
        <f>SalesAndOrders[[#This Row],[Date]]</f>
        <v>43980</v>
      </c>
      <c r="C66" s="31" t="s">
        <v>10</v>
      </c>
      <c r="D66" s="31" t="s">
        <v>60</v>
      </c>
      <c r="E66" s="31" t="s">
        <v>33</v>
      </c>
      <c r="F66" s="31">
        <v>245</v>
      </c>
      <c r="G66" s="33">
        <v>17266</v>
      </c>
    </row>
    <row r="67" spans="1:7" x14ac:dyDescent="0.25">
      <c r="A67" s="9">
        <v>43980</v>
      </c>
      <c r="B67" s="25">
        <f>SalesAndOrders[[#This Row],[Date]]</f>
        <v>43980</v>
      </c>
      <c r="C67" s="8" t="s">
        <v>10</v>
      </c>
      <c r="D67" s="8" t="s">
        <v>60</v>
      </c>
      <c r="E67" s="8" t="s">
        <v>33</v>
      </c>
      <c r="F67" s="8">
        <v>216</v>
      </c>
      <c r="G67" s="34">
        <v>10851</v>
      </c>
    </row>
    <row r="68" spans="1:7" x14ac:dyDescent="0.25">
      <c r="A68" s="29">
        <v>43980</v>
      </c>
      <c r="B68" s="25">
        <f>SalesAndOrders[[#This Row],[Date]]</f>
        <v>43980</v>
      </c>
      <c r="C68" s="31" t="s">
        <v>10</v>
      </c>
      <c r="D68" s="31" t="s">
        <v>60</v>
      </c>
      <c r="E68" s="31" t="s">
        <v>33</v>
      </c>
      <c r="F68" s="31">
        <v>499</v>
      </c>
      <c r="G68" s="33">
        <v>10441</v>
      </c>
    </row>
    <row r="69" spans="1:7" x14ac:dyDescent="0.25">
      <c r="A69" s="9">
        <v>43980</v>
      </c>
      <c r="B69" s="25">
        <f>SalesAndOrders[[#This Row],[Date]]</f>
        <v>43980</v>
      </c>
      <c r="C69" s="8" t="s">
        <v>24</v>
      </c>
      <c r="D69" s="8" t="s">
        <v>60</v>
      </c>
      <c r="E69" s="8" t="s">
        <v>33</v>
      </c>
      <c r="F69" s="8">
        <v>174</v>
      </c>
      <c r="G69" s="34">
        <v>9018</v>
      </c>
    </row>
    <row r="70" spans="1:7" x14ac:dyDescent="0.25">
      <c r="A70" s="29">
        <v>43980</v>
      </c>
      <c r="B70" s="25">
        <f>SalesAndOrders[[#This Row],[Date]]</f>
        <v>43980</v>
      </c>
      <c r="C70" s="31" t="s">
        <v>16</v>
      </c>
      <c r="D70" s="31" t="s">
        <v>32</v>
      </c>
      <c r="E70" s="31" t="s">
        <v>33</v>
      </c>
      <c r="F70" s="31">
        <v>64</v>
      </c>
      <c r="G70" s="33">
        <v>1940</v>
      </c>
    </row>
    <row r="71" spans="1:7" x14ac:dyDescent="0.25">
      <c r="A71" s="9">
        <v>43980</v>
      </c>
      <c r="B71" s="25">
        <f>SalesAndOrders[[#This Row],[Date]]</f>
        <v>43980</v>
      </c>
      <c r="C71" s="8" t="s">
        <v>24</v>
      </c>
      <c r="D71" s="8" t="s">
        <v>60</v>
      </c>
      <c r="E71" s="8" t="s">
        <v>33</v>
      </c>
      <c r="F71" s="8">
        <v>194</v>
      </c>
      <c r="G71" s="34">
        <v>6300</v>
      </c>
    </row>
    <row r="72" spans="1:7" x14ac:dyDescent="0.25">
      <c r="A72" s="29">
        <v>43980</v>
      </c>
      <c r="B72" s="25">
        <f>SalesAndOrders[[#This Row],[Date]]</f>
        <v>43980</v>
      </c>
      <c r="C72" s="31" t="s">
        <v>16</v>
      </c>
      <c r="D72" s="31" t="s">
        <v>32</v>
      </c>
      <c r="E72" s="31" t="s">
        <v>33</v>
      </c>
      <c r="F72" s="31">
        <v>60</v>
      </c>
      <c r="G72" s="33">
        <v>3641</v>
      </c>
    </row>
    <row r="73" spans="1:7" x14ac:dyDescent="0.25">
      <c r="A73" s="9">
        <v>43980</v>
      </c>
      <c r="B73" s="25">
        <f>SalesAndOrders[[#This Row],[Date]]</f>
        <v>43980</v>
      </c>
      <c r="C73" s="8" t="s">
        <v>24</v>
      </c>
      <c r="D73" s="8" t="s">
        <v>60</v>
      </c>
      <c r="E73" s="8" t="s">
        <v>33</v>
      </c>
      <c r="F73" s="8">
        <v>63</v>
      </c>
      <c r="G73" s="34">
        <v>5381</v>
      </c>
    </row>
    <row r="74" spans="1:7" x14ac:dyDescent="0.25">
      <c r="A74" s="29">
        <v>43980</v>
      </c>
      <c r="B74" s="25">
        <f>SalesAndOrders[[#This Row],[Date]]</f>
        <v>43980</v>
      </c>
      <c r="C74" s="31" t="s">
        <v>24</v>
      </c>
      <c r="D74" s="31" t="s">
        <v>60</v>
      </c>
      <c r="E74" s="31" t="s">
        <v>33</v>
      </c>
      <c r="F74" s="31">
        <v>123</v>
      </c>
      <c r="G74" s="33">
        <v>5211</v>
      </c>
    </row>
    <row r="75" spans="1:7" x14ac:dyDescent="0.25">
      <c r="A75" s="9">
        <v>43980</v>
      </c>
      <c r="B75" s="25">
        <f>SalesAndOrders[[#This Row],[Date]]</f>
        <v>43980</v>
      </c>
      <c r="C75" s="8" t="s">
        <v>24</v>
      </c>
      <c r="D75" s="8" t="s">
        <v>60</v>
      </c>
      <c r="E75" s="8" t="s">
        <v>33</v>
      </c>
      <c r="F75" s="8">
        <v>153</v>
      </c>
      <c r="G75" s="34">
        <v>5184</v>
      </c>
    </row>
    <row r="76" spans="1:7" x14ac:dyDescent="0.25">
      <c r="A76" s="29">
        <v>43980</v>
      </c>
      <c r="B76" s="25">
        <f>SalesAndOrders[[#This Row],[Date]]</f>
        <v>43980</v>
      </c>
      <c r="C76" s="31" t="s">
        <v>16</v>
      </c>
      <c r="D76" s="31" t="s">
        <v>60</v>
      </c>
      <c r="E76" s="31" t="s">
        <v>33</v>
      </c>
      <c r="F76" s="31">
        <v>58</v>
      </c>
      <c r="G76" s="33">
        <v>3488</v>
      </c>
    </row>
    <row r="77" spans="1:7" x14ac:dyDescent="0.25">
      <c r="A77" s="9">
        <v>43980</v>
      </c>
      <c r="B77" s="25">
        <f>SalesAndOrders[[#This Row],[Date]]</f>
        <v>43980</v>
      </c>
      <c r="C77" s="8" t="s">
        <v>16</v>
      </c>
      <c r="D77" s="8" t="s">
        <v>60</v>
      </c>
      <c r="E77" s="8" t="s">
        <v>33</v>
      </c>
      <c r="F77" s="8">
        <v>70</v>
      </c>
      <c r="G77" s="34">
        <v>3058</v>
      </c>
    </row>
    <row r="78" spans="1:7" x14ac:dyDescent="0.25">
      <c r="A78" s="29">
        <v>43980</v>
      </c>
      <c r="B78" s="25">
        <f>SalesAndOrders[[#This Row],[Date]]</f>
        <v>43980</v>
      </c>
      <c r="C78" s="31" t="s">
        <v>16</v>
      </c>
      <c r="D78" s="31" t="s">
        <v>60</v>
      </c>
      <c r="E78" s="31" t="s">
        <v>33</v>
      </c>
      <c r="F78" s="31">
        <v>147</v>
      </c>
      <c r="G78" s="33">
        <v>3038</v>
      </c>
    </row>
    <row r="79" spans="1:7" x14ac:dyDescent="0.25">
      <c r="A79" s="9">
        <v>43980</v>
      </c>
      <c r="B79" s="25">
        <f>SalesAndOrders[[#This Row],[Date]]</f>
        <v>43980</v>
      </c>
      <c r="C79" s="8" t="s">
        <v>16</v>
      </c>
      <c r="D79" s="8" t="s">
        <v>60</v>
      </c>
      <c r="E79" s="8" t="s">
        <v>33</v>
      </c>
      <c r="F79" s="8">
        <v>60</v>
      </c>
      <c r="G79" s="34">
        <v>2466</v>
      </c>
    </row>
    <row r="80" spans="1:7" x14ac:dyDescent="0.25">
      <c r="A80" s="29">
        <v>43980</v>
      </c>
      <c r="B80" s="25">
        <f>SalesAndOrders[[#This Row],[Date]]</f>
        <v>43980</v>
      </c>
      <c r="C80" s="31" t="s">
        <v>24</v>
      </c>
      <c r="D80" s="31" t="s">
        <v>2724</v>
      </c>
      <c r="E80" s="31" t="s">
        <v>33</v>
      </c>
      <c r="F80" s="31">
        <v>181</v>
      </c>
      <c r="G80" s="33">
        <v>4899</v>
      </c>
    </row>
    <row r="81" spans="1:7" x14ac:dyDescent="0.25">
      <c r="A81" s="9">
        <v>43980</v>
      </c>
      <c r="B81" s="25">
        <f>SalesAndOrders[[#This Row],[Date]]</f>
        <v>43980</v>
      </c>
      <c r="C81" s="8" t="s">
        <v>10</v>
      </c>
      <c r="D81" s="8" t="s">
        <v>67</v>
      </c>
      <c r="E81" s="8" t="s">
        <v>33</v>
      </c>
      <c r="F81" s="8">
        <v>507</v>
      </c>
      <c r="G81" s="34">
        <v>17823</v>
      </c>
    </row>
    <row r="82" spans="1:7" x14ac:dyDescent="0.25">
      <c r="A82" s="29">
        <v>43980</v>
      </c>
      <c r="B82" s="25">
        <f>SalesAndOrders[[#This Row],[Date]]</f>
        <v>43980</v>
      </c>
      <c r="C82" s="31" t="s">
        <v>24</v>
      </c>
      <c r="D82" s="31" t="s">
        <v>67</v>
      </c>
      <c r="E82" s="31" t="s">
        <v>33</v>
      </c>
      <c r="F82" s="31">
        <v>51</v>
      </c>
      <c r="G82" s="33">
        <v>8688</v>
      </c>
    </row>
    <row r="83" spans="1:7" x14ac:dyDescent="0.25">
      <c r="A83" s="9">
        <v>43980</v>
      </c>
      <c r="B83" s="25">
        <f>SalesAndOrders[[#This Row],[Date]]</f>
        <v>43980</v>
      </c>
      <c r="C83" s="8" t="s">
        <v>24</v>
      </c>
      <c r="D83" s="8" t="s">
        <v>67</v>
      </c>
      <c r="E83" s="8" t="s">
        <v>33</v>
      </c>
      <c r="F83" s="8">
        <v>129</v>
      </c>
      <c r="G83" s="34">
        <v>7226</v>
      </c>
    </row>
    <row r="84" spans="1:7" x14ac:dyDescent="0.25">
      <c r="A84" s="29">
        <v>43980</v>
      </c>
      <c r="B84" s="25">
        <f>SalesAndOrders[[#This Row],[Date]]</f>
        <v>43980</v>
      </c>
      <c r="C84" s="31" t="s">
        <v>24</v>
      </c>
      <c r="D84" s="31" t="s">
        <v>67</v>
      </c>
      <c r="E84" s="31" t="s">
        <v>33</v>
      </c>
      <c r="F84" s="31">
        <v>182</v>
      </c>
      <c r="G84" s="33">
        <v>6454</v>
      </c>
    </row>
    <row r="85" spans="1:7" x14ac:dyDescent="0.25">
      <c r="A85" s="9">
        <v>43980</v>
      </c>
      <c r="B85" s="25">
        <f>SalesAndOrders[[#This Row],[Date]]</f>
        <v>43980</v>
      </c>
      <c r="C85" s="8" t="s">
        <v>16</v>
      </c>
      <c r="D85" s="8" t="s">
        <v>67</v>
      </c>
      <c r="E85" s="8" t="s">
        <v>33</v>
      </c>
      <c r="F85" s="8">
        <v>248</v>
      </c>
      <c r="G85" s="34">
        <v>6069</v>
      </c>
    </row>
    <row r="86" spans="1:7" x14ac:dyDescent="0.25">
      <c r="A86" s="29">
        <v>43980</v>
      </c>
      <c r="B86" s="25">
        <f>SalesAndOrders[[#This Row],[Date]]</f>
        <v>43980</v>
      </c>
      <c r="C86" s="31" t="s">
        <v>24</v>
      </c>
      <c r="D86" s="31" t="s">
        <v>39</v>
      </c>
      <c r="E86" s="31" t="s">
        <v>33</v>
      </c>
      <c r="F86" s="31">
        <v>110</v>
      </c>
      <c r="G86" s="33">
        <v>4744</v>
      </c>
    </row>
    <row r="87" spans="1:7" x14ac:dyDescent="0.25">
      <c r="A87" s="9">
        <v>43980</v>
      </c>
      <c r="B87" s="25">
        <f>SalesAndOrders[[#This Row],[Date]]</f>
        <v>43980</v>
      </c>
      <c r="C87" s="8" t="s">
        <v>24</v>
      </c>
      <c r="D87" s="8" t="s">
        <v>67</v>
      </c>
      <c r="E87" s="8" t="s">
        <v>33</v>
      </c>
      <c r="F87" s="8">
        <v>212</v>
      </c>
      <c r="G87" s="34">
        <v>5306</v>
      </c>
    </row>
    <row r="88" spans="1:7" x14ac:dyDescent="0.25">
      <c r="A88" s="29">
        <v>43980</v>
      </c>
      <c r="B88" s="25">
        <f>SalesAndOrders[[#This Row],[Date]]</f>
        <v>43980</v>
      </c>
      <c r="C88" s="31" t="s">
        <v>24</v>
      </c>
      <c r="D88" s="31" t="s">
        <v>67</v>
      </c>
      <c r="E88" s="31" t="s">
        <v>33</v>
      </c>
      <c r="F88" s="31">
        <v>203</v>
      </c>
      <c r="G88" s="33">
        <v>4717</v>
      </c>
    </row>
    <row r="89" spans="1:7" x14ac:dyDescent="0.25">
      <c r="A89" s="9">
        <v>43980</v>
      </c>
      <c r="B89" s="25">
        <f>SalesAndOrders[[#This Row],[Date]]</f>
        <v>43980</v>
      </c>
      <c r="C89" s="8" t="s">
        <v>16</v>
      </c>
      <c r="D89" s="8" t="s">
        <v>67</v>
      </c>
      <c r="E89" s="8" t="s">
        <v>33</v>
      </c>
      <c r="F89" s="8">
        <v>90</v>
      </c>
      <c r="G89" s="34">
        <v>4053</v>
      </c>
    </row>
    <row r="90" spans="1:7" x14ac:dyDescent="0.25">
      <c r="A90" s="29">
        <v>43980</v>
      </c>
      <c r="B90" s="25">
        <f>SalesAndOrders[[#This Row],[Date]]</f>
        <v>43980</v>
      </c>
      <c r="C90" s="31" t="s">
        <v>16</v>
      </c>
      <c r="D90" s="31" t="s">
        <v>67</v>
      </c>
      <c r="E90" s="31" t="s">
        <v>33</v>
      </c>
      <c r="F90" s="31">
        <v>56</v>
      </c>
      <c r="G90" s="33">
        <v>3227</v>
      </c>
    </row>
    <row r="91" spans="1:7" x14ac:dyDescent="0.25">
      <c r="A91" s="9">
        <v>43980</v>
      </c>
      <c r="B91" s="25">
        <f>SalesAndOrders[[#This Row],[Date]]</f>
        <v>43980</v>
      </c>
      <c r="C91" s="8" t="s">
        <v>16</v>
      </c>
      <c r="D91" s="8" t="s">
        <v>67</v>
      </c>
      <c r="E91" s="8" t="s">
        <v>33</v>
      </c>
      <c r="F91" s="8">
        <v>29</v>
      </c>
      <c r="G91" s="34">
        <v>2204</v>
      </c>
    </row>
    <row r="92" spans="1:7" x14ac:dyDescent="0.25">
      <c r="A92" s="29">
        <v>43950</v>
      </c>
      <c r="B92" s="25">
        <f>SalesAndOrders[[#This Row],[Date]]</f>
        <v>43950</v>
      </c>
      <c r="C92" s="31" t="s">
        <v>10</v>
      </c>
      <c r="D92" s="31" t="s">
        <v>13</v>
      </c>
      <c r="E92" s="31" t="s">
        <v>14</v>
      </c>
      <c r="F92" s="31">
        <v>403</v>
      </c>
      <c r="G92" s="33">
        <v>12525</v>
      </c>
    </row>
    <row r="93" spans="1:7" x14ac:dyDescent="0.25">
      <c r="A93" s="9">
        <v>43950</v>
      </c>
      <c r="B93" s="25">
        <f>SalesAndOrders[[#This Row],[Date]]</f>
        <v>43950</v>
      </c>
      <c r="C93" s="8" t="s">
        <v>10</v>
      </c>
      <c r="D93" s="8" t="s">
        <v>13</v>
      </c>
      <c r="E93" s="8" t="s">
        <v>14</v>
      </c>
      <c r="F93" s="8">
        <v>575</v>
      </c>
      <c r="G93" s="34">
        <v>9327</v>
      </c>
    </row>
    <row r="94" spans="1:7" x14ac:dyDescent="0.25">
      <c r="A94" s="29">
        <v>43950</v>
      </c>
      <c r="B94" s="25">
        <f>SalesAndOrders[[#This Row],[Date]]</f>
        <v>43950</v>
      </c>
      <c r="C94" s="31" t="s">
        <v>10</v>
      </c>
      <c r="D94" s="31" t="s">
        <v>13</v>
      </c>
      <c r="E94" s="31" t="s">
        <v>14</v>
      </c>
      <c r="F94" s="31">
        <v>469</v>
      </c>
      <c r="G94" s="33">
        <v>12744</v>
      </c>
    </row>
    <row r="95" spans="1:7" x14ac:dyDescent="0.25">
      <c r="A95" s="9">
        <v>43950</v>
      </c>
      <c r="B95" s="25">
        <f>SalesAndOrders[[#This Row],[Date]]</f>
        <v>43950</v>
      </c>
      <c r="C95" s="8" t="s">
        <v>10</v>
      </c>
      <c r="D95" s="8" t="s">
        <v>13</v>
      </c>
      <c r="E95" s="8" t="s">
        <v>14</v>
      </c>
      <c r="F95" s="8">
        <v>137</v>
      </c>
      <c r="G95" s="34">
        <v>3612</v>
      </c>
    </row>
    <row r="96" spans="1:7" x14ac:dyDescent="0.25">
      <c r="A96" s="29">
        <v>43950</v>
      </c>
      <c r="B96" s="25">
        <f>SalesAndOrders[[#This Row],[Date]]</f>
        <v>43950</v>
      </c>
      <c r="C96" s="31" t="s">
        <v>10</v>
      </c>
      <c r="D96" s="31" t="s">
        <v>13</v>
      </c>
      <c r="E96" s="31" t="s">
        <v>14</v>
      </c>
      <c r="F96" s="31">
        <v>96</v>
      </c>
      <c r="G96" s="33">
        <v>3073</v>
      </c>
    </row>
    <row r="97" spans="1:7" x14ac:dyDescent="0.25">
      <c r="A97" s="9">
        <v>43950</v>
      </c>
      <c r="B97" s="25">
        <f>SalesAndOrders[[#This Row],[Date]]</f>
        <v>43950</v>
      </c>
      <c r="C97" s="8" t="s">
        <v>10</v>
      </c>
      <c r="D97" s="8" t="s">
        <v>13</v>
      </c>
      <c r="E97" s="8" t="s">
        <v>14</v>
      </c>
      <c r="F97" s="8">
        <v>40</v>
      </c>
      <c r="G97" s="34">
        <v>2059</v>
      </c>
    </row>
    <row r="98" spans="1:7" x14ac:dyDescent="0.25">
      <c r="A98" s="29">
        <v>43950</v>
      </c>
      <c r="B98" s="25">
        <f>SalesAndOrders[[#This Row],[Date]]</f>
        <v>43950</v>
      </c>
      <c r="C98" s="31" t="s">
        <v>10</v>
      </c>
      <c r="D98" s="31" t="s">
        <v>13</v>
      </c>
      <c r="E98" s="31" t="s">
        <v>14</v>
      </c>
      <c r="F98" s="31">
        <v>30</v>
      </c>
      <c r="G98" s="33">
        <v>1444</v>
      </c>
    </row>
    <row r="99" spans="1:7" x14ac:dyDescent="0.25">
      <c r="A99" s="9">
        <v>43950</v>
      </c>
      <c r="B99" s="25">
        <f>SalesAndOrders[[#This Row],[Date]]</f>
        <v>43950</v>
      </c>
      <c r="C99" s="8" t="s">
        <v>10</v>
      </c>
      <c r="D99" s="8" t="s">
        <v>13</v>
      </c>
      <c r="E99" s="8" t="s">
        <v>14</v>
      </c>
      <c r="F99" s="8">
        <v>48</v>
      </c>
      <c r="G99" s="34">
        <v>1387</v>
      </c>
    </row>
    <row r="100" spans="1:7" x14ac:dyDescent="0.25">
      <c r="A100" s="29">
        <v>43950</v>
      </c>
      <c r="B100" s="25">
        <f>SalesAndOrders[[#This Row],[Date]]</f>
        <v>43950</v>
      </c>
      <c r="C100" s="31" t="s">
        <v>16</v>
      </c>
      <c r="D100" s="31" t="s">
        <v>19</v>
      </c>
      <c r="E100" s="31" t="s">
        <v>14</v>
      </c>
      <c r="F100" s="31">
        <v>178</v>
      </c>
      <c r="G100" s="33">
        <v>17037</v>
      </c>
    </row>
    <row r="101" spans="1:7" x14ac:dyDescent="0.25">
      <c r="A101" s="9">
        <v>43950</v>
      </c>
      <c r="B101" s="25">
        <f>SalesAndOrders[[#This Row],[Date]]</f>
        <v>43950</v>
      </c>
      <c r="C101" s="8" t="s">
        <v>24</v>
      </c>
      <c r="D101" s="8" t="s">
        <v>57</v>
      </c>
      <c r="E101" s="8" t="s">
        <v>14</v>
      </c>
      <c r="F101" s="8">
        <v>206</v>
      </c>
      <c r="G101" s="34">
        <v>4561</v>
      </c>
    </row>
    <row r="102" spans="1:7" x14ac:dyDescent="0.25">
      <c r="A102" s="29">
        <v>43950</v>
      </c>
      <c r="B102" s="25">
        <f>SalesAndOrders[[#This Row],[Date]]</f>
        <v>43950</v>
      </c>
      <c r="C102" s="31" t="s">
        <v>16</v>
      </c>
      <c r="D102" s="31" t="s">
        <v>19</v>
      </c>
      <c r="E102" s="31" t="s">
        <v>14</v>
      </c>
      <c r="F102" s="31">
        <v>234</v>
      </c>
      <c r="G102" s="33">
        <v>11430</v>
      </c>
    </row>
    <row r="103" spans="1:7" x14ac:dyDescent="0.25">
      <c r="A103" s="9">
        <v>43950</v>
      </c>
      <c r="B103" s="25">
        <f>SalesAndOrders[[#This Row],[Date]]</f>
        <v>43950</v>
      </c>
      <c r="C103" s="8" t="s">
        <v>10</v>
      </c>
      <c r="D103" s="8" t="s">
        <v>19</v>
      </c>
      <c r="E103" s="8" t="s">
        <v>14</v>
      </c>
      <c r="F103" s="8">
        <v>253</v>
      </c>
      <c r="G103" s="34">
        <v>7699</v>
      </c>
    </row>
    <row r="104" spans="1:7" x14ac:dyDescent="0.25">
      <c r="A104" s="29">
        <v>43950</v>
      </c>
      <c r="B104" s="25">
        <f>SalesAndOrders[[#This Row],[Date]]</f>
        <v>43950</v>
      </c>
      <c r="C104" s="31" t="s">
        <v>24</v>
      </c>
      <c r="D104" s="31" t="s">
        <v>19</v>
      </c>
      <c r="E104" s="31" t="s">
        <v>14</v>
      </c>
      <c r="F104" s="31">
        <v>237</v>
      </c>
      <c r="G104" s="33">
        <v>7038</v>
      </c>
    </row>
    <row r="105" spans="1:7" x14ac:dyDescent="0.25">
      <c r="A105" s="9">
        <v>43950</v>
      </c>
      <c r="B105" s="25">
        <f>SalesAndOrders[[#This Row],[Date]]</f>
        <v>43950</v>
      </c>
      <c r="C105" s="8" t="s">
        <v>10</v>
      </c>
      <c r="D105" s="8" t="s">
        <v>19</v>
      </c>
      <c r="E105" s="8" t="s">
        <v>14</v>
      </c>
      <c r="F105" s="8">
        <v>145</v>
      </c>
      <c r="G105" s="34">
        <v>5422</v>
      </c>
    </row>
    <row r="106" spans="1:7" x14ac:dyDescent="0.25">
      <c r="A106" s="29">
        <v>43950</v>
      </c>
      <c r="B106" s="25">
        <f>SalesAndOrders[[#This Row],[Date]]</f>
        <v>43950</v>
      </c>
      <c r="C106" s="31" t="s">
        <v>24</v>
      </c>
      <c r="D106" s="31" t="s">
        <v>19</v>
      </c>
      <c r="E106" s="31" t="s">
        <v>14</v>
      </c>
      <c r="F106" s="31">
        <v>129</v>
      </c>
      <c r="G106" s="33">
        <v>4731</v>
      </c>
    </row>
    <row r="107" spans="1:7" x14ac:dyDescent="0.25">
      <c r="A107" s="9">
        <v>43950</v>
      </c>
      <c r="B107" s="25">
        <f>SalesAndOrders[[#This Row],[Date]]</f>
        <v>43950</v>
      </c>
      <c r="C107" s="8" t="s">
        <v>24</v>
      </c>
      <c r="D107" s="8" t="s">
        <v>19</v>
      </c>
      <c r="E107" s="8" t="s">
        <v>14</v>
      </c>
      <c r="F107" s="8">
        <v>187</v>
      </c>
      <c r="G107" s="34">
        <v>4549</v>
      </c>
    </row>
    <row r="108" spans="1:7" x14ac:dyDescent="0.25">
      <c r="A108" s="29">
        <v>43950</v>
      </c>
      <c r="B108" s="25">
        <f>SalesAndOrders[[#This Row],[Date]]</f>
        <v>43950</v>
      </c>
      <c r="C108" s="31" t="s">
        <v>16</v>
      </c>
      <c r="D108" s="31" t="s">
        <v>19</v>
      </c>
      <c r="E108" s="31" t="s">
        <v>14</v>
      </c>
      <c r="F108" s="31">
        <v>20</v>
      </c>
      <c r="G108" s="33">
        <v>4455</v>
      </c>
    </row>
    <row r="109" spans="1:7" x14ac:dyDescent="0.25">
      <c r="A109" s="9">
        <v>43950</v>
      </c>
      <c r="B109" s="25">
        <f>SalesAndOrders[[#This Row],[Date]]</f>
        <v>43950</v>
      </c>
      <c r="C109" s="8" t="s">
        <v>16</v>
      </c>
      <c r="D109" s="8" t="s">
        <v>19</v>
      </c>
      <c r="E109" s="8" t="s">
        <v>14</v>
      </c>
      <c r="F109" s="8">
        <v>126</v>
      </c>
      <c r="G109" s="34">
        <v>3931</v>
      </c>
    </row>
    <row r="110" spans="1:7" x14ac:dyDescent="0.25">
      <c r="A110" s="29">
        <v>43950</v>
      </c>
      <c r="B110" s="25">
        <f>SalesAndOrders[[#This Row],[Date]]</f>
        <v>43950</v>
      </c>
      <c r="C110" s="31" t="s">
        <v>24</v>
      </c>
      <c r="D110" s="31" t="s">
        <v>19</v>
      </c>
      <c r="E110" s="31" t="s">
        <v>14</v>
      </c>
      <c r="F110" s="31">
        <v>265</v>
      </c>
      <c r="G110" s="33">
        <v>3916</v>
      </c>
    </row>
    <row r="111" spans="1:7" x14ac:dyDescent="0.25">
      <c r="A111" s="9">
        <v>43950</v>
      </c>
      <c r="B111" s="25">
        <f>SalesAndOrders[[#This Row],[Date]]</f>
        <v>43950</v>
      </c>
      <c r="C111" s="8" t="s">
        <v>24</v>
      </c>
      <c r="D111" s="8" t="s">
        <v>19</v>
      </c>
      <c r="E111" s="8" t="s">
        <v>14</v>
      </c>
      <c r="F111" s="8">
        <v>234</v>
      </c>
      <c r="G111" s="34">
        <v>3885</v>
      </c>
    </row>
    <row r="112" spans="1:7" x14ac:dyDescent="0.25">
      <c r="A112" s="29">
        <v>43950</v>
      </c>
      <c r="B112" s="25">
        <f>SalesAndOrders[[#This Row],[Date]]</f>
        <v>43950</v>
      </c>
      <c r="C112" s="31" t="s">
        <v>16</v>
      </c>
      <c r="D112" s="31" t="s">
        <v>19</v>
      </c>
      <c r="E112" s="31" t="s">
        <v>14</v>
      </c>
      <c r="F112" s="31">
        <v>103</v>
      </c>
      <c r="G112" s="33">
        <v>2417</v>
      </c>
    </row>
    <row r="113" spans="1:7" x14ac:dyDescent="0.25">
      <c r="A113" s="9">
        <v>43950</v>
      </c>
      <c r="B113" s="25">
        <f>SalesAndOrders[[#This Row],[Date]]</f>
        <v>43950</v>
      </c>
      <c r="C113" s="8" t="s">
        <v>16</v>
      </c>
      <c r="D113" s="8" t="s">
        <v>19</v>
      </c>
      <c r="E113" s="8" t="s">
        <v>14</v>
      </c>
      <c r="F113" s="8">
        <v>146</v>
      </c>
      <c r="G113" s="34">
        <v>1812</v>
      </c>
    </row>
    <row r="114" spans="1:7" x14ac:dyDescent="0.25">
      <c r="A114" s="29">
        <v>43950</v>
      </c>
      <c r="B114" s="25">
        <f>SalesAndOrders[[#This Row],[Date]]</f>
        <v>43950</v>
      </c>
      <c r="C114" s="31" t="s">
        <v>10</v>
      </c>
      <c r="D114" s="31" t="s">
        <v>30</v>
      </c>
      <c r="E114" s="31" t="s">
        <v>14</v>
      </c>
      <c r="F114" s="31">
        <v>523</v>
      </c>
      <c r="G114" s="33">
        <v>15355</v>
      </c>
    </row>
    <row r="115" spans="1:7" x14ac:dyDescent="0.25">
      <c r="A115" s="9">
        <v>43950</v>
      </c>
      <c r="B115" s="25">
        <f>SalesAndOrders[[#This Row],[Date]]</f>
        <v>43950</v>
      </c>
      <c r="C115" s="8" t="s">
        <v>10</v>
      </c>
      <c r="D115" s="8" t="s">
        <v>30</v>
      </c>
      <c r="E115" s="8" t="s">
        <v>14</v>
      </c>
      <c r="F115" s="8">
        <v>426</v>
      </c>
      <c r="G115" s="34">
        <v>14548</v>
      </c>
    </row>
    <row r="116" spans="1:7" x14ac:dyDescent="0.25">
      <c r="A116" s="29">
        <v>43950</v>
      </c>
      <c r="B116" s="25">
        <f>SalesAndOrders[[#This Row],[Date]]</f>
        <v>43950</v>
      </c>
      <c r="C116" s="31" t="s">
        <v>16</v>
      </c>
      <c r="D116" s="31" t="s">
        <v>30</v>
      </c>
      <c r="E116" s="31" t="s">
        <v>14</v>
      </c>
      <c r="F116" s="31">
        <v>480</v>
      </c>
      <c r="G116" s="33">
        <v>14293</v>
      </c>
    </row>
    <row r="117" spans="1:7" x14ac:dyDescent="0.25">
      <c r="A117" s="9">
        <v>43950</v>
      </c>
      <c r="B117" s="25">
        <f>SalesAndOrders[[#This Row],[Date]]</f>
        <v>43950</v>
      </c>
      <c r="C117" s="8" t="s">
        <v>10</v>
      </c>
      <c r="D117" s="8" t="s">
        <v>30</v>
      </c>
      <c r="E117" s="8" t="s">
        <v>14</v>
      </c>
      <c r="F117" s="8">
        <v>212</v>
      </c>
      <c r="G117" s="34">
        <v>13403</v>
      </c>
    </row>
    <row r="118" spans="1:7" x14ac:dyDescent="0.25">
      <c r="A118" s="29">
        <v>43950</v>
      </c>
      <c r="B118" s="25">
        <f>SalesAndOrders[[#This Row],[Date]]</f>
        <v>43950</v>
      </c>
      <c r="C118" s="31" t="s">
        <v>10</v>
      </c>
      <c r="D118" s="31" t="s">
        <v>30</v>
      </c>
      <c r="E118" s="31" t="s">
        <v>14</v>
      </c>
      <c r="F118" s="31">
        <v>453</v>
      </c>
      <c r="G118" s="33">
        <v>10714</v>
      </c>
    </row>
    <row r="119" spans="1:7" x14ac:dyDescent="0.25">
      <c r="A119" s="9">
        <v>43950</v>
      </c>
      <c r="B119" s="25">
        <f>SalesAndOrders[[#This Row],[Date]]</f>
        <v>43950</v>
      </c>
      <c r="C119" s="8" t="s">
        <v>24</v>
      </c>
      <c r="D119" s="8" t="s">
        <v>30</v>
      </c>
      <c r="E119" s="8" t="s">
        <v>14</v>
      </c>
      <c r="F119" s="8">
        <v>93</v>
      </c>
      <c r="G119" s="34">
        <v>8284</v>
      </c>
    </row>
    <row r="120" spans="1:7" x14ac:dyDescent="0.25">
      <c r="A120" s="29">
        <v>43950</v>
      </c>
      <c r="B120" s="25">
        <f>SalesAndOrders[[#This Row],[Date]]</f>
        <v>43950</v>
      </c>
      <c r="C120" s="31" t="s">
        <v>24</v>
      </c>
      <c r="D120" s="31" t="s">
        <v>30</v>
      </c>
      <c r="E120" s="31" t="s">
        <v>14</v>
      </c>
      <c r="F120" s="31">
        <v>146</v>
      </c>
      <c r="G120" s="33">
        <v>7084</v>
      </c>
    </row>
    <row r="121" spans="1:7" x14ac:dyDescent="0.25">
      <c r="A121" s="9">
        <v>43950</v>
      </c>
      <c r="B121" s="25">
        <f>SalesAndOrders[[#This Row],[Date]]</f>
        <v>43950</v>
      </c>
      <c r="C121" s="8" t="s">
        <v>16</v>
      </c>
      <c r="D121" s="8" t="s">
        <v>30</v>
      </c>
      <c r="E121" s="8" t="s">
        <v>14</v>
      </c>
      <c r="F121" s="8">
        <v>138</v>
      </c>
      <c r="G121" s="34">
        <v>5830</v>
      </c>
    </row>
    <row r="122" spans="1:7" x14ac:dyDescent="0.25">
      <c r="A122" s="29">
        <v>43950</v>
      </c>
      <c r="B122" s="25">
        <f>SalesAndOrders[[#This Row],[Date]]</f>
        <v>43950</v>
      </c>
      <c r="C122" s="31" t="s">
        <v>24</v>
      </c>
      <c r="D122" s="31" t="s">
        <v>30</v>
      </c>
      <c r="E122" s="31" t="s">
        <v>14</v>
      </c>
      <c r="F122" s="31">
        <v>191</v>
      </c>
      <c r="G122" s="33">
        <v>5180</v>
      </c>
    </row>
    <row r="123" spans="1:7" x14ac:dyDescent="0.25">
      <c r="A123" s="9">
        <v>43950</v>
      </c>
      <c r="B123" s="25">
        <f>SalesAndOrders[[#This Row],[Date]]</f>
        <v>43950</v>
      </c>
      <c r="C123" s="8" t="s">
        <v>24</v>
      </c>
      <c r="D123" s="8" t="s">
        <v>30</v>
      </c>
      <c r="E123" s="8" t="s">
        <v>14</v>
      </c>
      <c r="F123" s="8">
        <v>250</v>
      </c>
      <c r="G123" s="34">
        <v>5075</v>
      </c>
    </row>
    <row r="124" spans="1:7" x14ac:dyDescent="0.25">
      <c r="A124" s="29">
        <v>43950</v>
      </c>
      <c r="B124" s="25">
        <f>SalesAndOrders[[#This Row],[Date]]</f>
        <v>43950</v>
      </c>
      <c r="C124" s="31" t="s">
        <v>16</v>
      </c>
      <c r="D124" s="31" t="s">
        <v>30</v>
      </c>
      <c r="E124" s="31" t="s">
        <v>14</v>
      </c>
      <c r="F124" s="31">
        <v>125</v>
      </c>
      <c r="G124" s="33">
        <v>4066</v>
      </c>
    </row>
    <row r="125" spans="1:7" x14ac:dyDescent="0.25">
      <c r="A125" s="9">
        <v>43950</v>
      </c>
      <c r="B125" s="25">
        <f>SalesAndOrders[[#This Row],[Date]]</f>
        <v>43950</v>
      </c>
      <c r="C125" s="8" t="s">
        <v>16</v>
      </c>
      <c r="D125" s="8" t="s">
        <v>30</v>
      </c>
      <c r="E125" s="8" t="s">
        <v>14</v>
      </c>
      <c r="F125" s="8">
        <v>68</v>
      </c>
      <c r="G125" s="34">
        <v>3723</v>
      </c>
    </row>
    <row r="126" spans="1:7" x14ac:dyDescent="0.25">
      <c r="A126" s="29">
        <v>43950</v>
      </c>
      <c r="B126" s="25">
        <f>SalesAndOrders[[#This Row],[Date]]</f>
        <v>43950</v>
      </c>
      <c r="C126" s="31" t="s">
        <v>24</v>
      </c>
      <c r="D126" s="31" t="s">
        <v>30</v>
      </c>
      <c r="E126" s="31" t="s">
        <v>14</v>
      </c>
      <c r="F126" s="31">
        <v>226</v>
      </c>
      <c r="G126" s="33">
        <v>3689</v>
      </c>
    </row>
    <row r="127" spans="1:7" x14ac:dyDescent="0.25">
      <c r="A127" s="9">
        <v>43950</v>
      </c>
      <c r="B127" s="25">
        <f>SalesAndOrders[[#This Row],[Date]]</f>
        <v>43950</v>
      </c>
      <c r="C127" s="8" t="s">
        <v>16</v>
      </c>
      <c r="D127" s="8" t="s">
        <v>30</v>
      </c>
      <c r="E127" s="8" t="s">
        <v>14</v>
      </c>
      <c r="F127" s="8">
        <v>87</v>
      </c>
      <c r="G127" s="34">
        <v>2904</v>
      </c>
    </row>
    <row r="128" spans="1:7" x14ac:dyDescent="0.25">
      <c r="A128" s="29">
        <v>43950</v>
      </c>
      <c r="B128" s="25">
        <f>SalesAndOrders[[#This Row],[Date]]</f>
        <v>43950</v>
      </c>
      <c r="C128" s="31" t="s">
        <v>24</v>
      </c>
      <c r="D128" s="31" t="s">
        <v>30</v>
      </c>
      <c r="E128" s="31" t="s">
        <v>14</v>
      </c>
      <c r="F128" s="31">
        <v>128</v>
      </c>
      <c r="G128" s="33">
        <v>2894</v>
      </c>
    </row>
    <row r="129" spans="1:7" x14ac:dyDescent="0.25">
      <c r="A129" s="9">
        <v>43950</v>
      </c>
      <c r="B129" s="25">
        <f>SalesAndOrders[[#This Row],[Date]]</f>
        <v>43950</v>
      </c>
      <c r="C129" s="8" t="s">
        <v>24</v>
      </c>
      <c r="D129" s="8" t="s">
        <v>30</v>
      </c>
      <c r="E129" s="8" t="s">
        <v>14</v>
      </c>
      <c r="F129" s="8">
        <v>127</v>
      </c>
      <c r="G129" s="34">
        <v>2503</v>
      </c>
    </row>
    <row r="130" spans="1:7" x14ac:dyDescent="0.25">
      <c r="A130" s="29">
        <v>43950</v>
      </c>
      <c r="B130" s="25">
        <f>SalesAndOrders[[#This Row],[Date]]</f>
        <v>43950</v>
      </c>
      <c r="C130" s="31" t="s">
        <v>16</v>
      </c>
      <c r="D130" s="31" t="s">
        <v>30</v>
      </c>
      <c r="E130" s="31" t="s">
        <v>14</v>
      </c>
      <c r="F130" s="31">
        <v>44</v>
      </c>
      <c r="G130" s="33">
        <v>2489</v>
      </c>
    </row>
    <row r="131" spans="1:7" x14ac:dyDescent="0.25">
      <c r="A131" s="9">
        <v>43950</v>
      </c>
      <c r="B131" s="25">
        <f>SalesAndOrders[[#This Row],[Date]]</f>
        <v>43950</v>
      </c>
      <c r="C131" s="8" t="s">
        <v>10</v>
      </c>
      <c r="D131" s="8" t="s">
        <v>30</v>
      </c>
      <c r="E131" s="8" t="s">
        <v>14</v>
      </c>
      <c r="F131" s="8">
        <v>43</v>
      </c>
      <c r="G131" s="34">
        <v>2294</v>
      </c>
    </row>
    <row r="132" spans="1:7" x14ac:dyDescent="0.25">
      <c r="A132" s="29">
        <v>43950</v>
      </c>
      <c r="B132" s="25">
        <f>SalesAndOrders[[#This Row],[Date]]</f>
        <v>43950</v>
      </c>
      <c r="C132" s="31" t="s">
        <v>24</v>
      </c>
      <c r="D132" s="31" t="s">
        <v>30</v>
      </c>
      <c r="E132" s="31" t="s">
        <v>14</v>
      </c>
      <c r="F132" s="31">
        <v>128</v>
      </c>
      <c r="G132" s="33">
        <v>1654</v>
      </c>
    </row>
    <row r="133" spans="1:7" x14ac:dyDescent="0.25">
      <c r="A133" s="9">
        <v>43950</v>
      </c>
      <c r="B133" s="25">
        <f>SalesAndOrders[[#This Row],[Date]]</f>
        <v>43950</v>
      </c>
      <c r="C133" s="8" t="s">
        <v>24</v>
      </c>
      <c r="D133" s="8" t="s">
        <v>32</v>
      </c>
      <c r="E133" s="8" t="s">
        <v>33</v>
      </c>
      <c r="F133" s="8">
        <v>190</v>
      </c>
      <c r="G133" s="34">
        <v>9756</v>
      </c>
    </row>
    <row r="134" spans="1:7" x14ac:dyDescent="0.25">
      <c r="A134" s="29">
        <v>43950</v>
      </c>
      <c r="B134" s="25">
        <f>SalesAndOrders[[#This Row],[Date]]</f>
        <v>43950</v>
      </c>
      <c r="C134" s="31" t="s">
        <v>24</v>
      </c>
      <c r="D134" s="31" t="s">
        <v>32</v>
      </c>
      <c r="E134" s="31" t="s">
        <v>33</v>
      </c>
      <c r="F134" s="31">
        <v>65</v>
      </c>
      <c r="G134" s="33">
        <v>7419</v>
      </c>
    </row>
    <row r="135" spans="1:7" x14ac:dyDescent="0.25">
      <c r="A135" s="9">
        <v>43950</v>
      </c>
      <c r="B135" s="25">
        <f>SalesAndOrders[[#This Row],[Date]]</f>
        <v>43950</v>
      </c>
      <c r="C135" s="8" t="s">
        <v>24</v>
      </c>
      <c r="D135" s="8" t="s">
        <v>32</v>
      </c>
      <c r="E135" s="8" t="s">
        <v>33</v>
      </c>
      <c r="F135" s="8">
        <v>244</v>
      </c>
      <c r="G135" s="34">
        <v>6306</v>
      </c>
    </row>
    <row r="136" spans="1:7" x14ac:dyDescent="0.25">
      <c r="A136" s="29">
        <v>43950</v>
      </c>
      <c r="B136" s="25">
        <f>SalesAndOrders[[#This Row],[Date]]</f>
        <v>43950</v>
      </c>
      <c r="C136" s="31" t="s">
        <v>16</v>
      </c>
      <c r="D136" s="31" t="s">
        <v>57</v>
      </c>
      <c r="E136" s="31" t="s">
        <v>14</v>
      </c>
      <c r="F136" s="31">
        <v>142</v>
      </c>
      <c r="G136" s="33">
        <v>5884</v>
      </c>
    </row>
    <row r="137" spans="1:7" x14ac:dyDescent="0.25">
      <c r="A137" s="9">
        <v>43950</v>
      </c>
      <c r="B137" s="25">
        <f>SalesAndOrders[[#This Row],[Date]]</f>
        <v>43950</v>
      </c>
      <c r="C137" s="8" t="s">
        <v>10</v>
      </c>
      <c r="D137" s="8" t="s">
        <v>67</v>
      </c>
      <c r="E137" s="8" t="s">
        <v>33</v>
      </c>
      <c r="F137" s="8">
        <v>305</v>
      </c>
      <c r="G137" s="34">
        <v>10098</v>
      </c>
    </row>
    <row r="138" spans="1:7" x14ac:dyDescent="0.25">
      <c r="A138" s="29">
        <v>43950</v>
      </c>
      <c r="B138" s="25">
        <f>SalesAndOrders[[#This Row],[Date]]</f>
        <v>43950</v>
      </c>
      <c r="C138" s="31" t="s">
        <v>16</v>
      </c>
      <c r="D138" s="31" t="s">
        <v>32</v>
      </c>
      <c r="E138" s="31" t="s">
        <v>33</v>
      </c>
      <c r="F138" s="31">
        <v>133</v>
      </c>
      <c r="G138" s="33">
        <v>5035</v>
      </c>
    </row>
    <row r="139" spans="1:7" x14ac:dyDescent="0.25">
      <c r="A139" s="9">
        <v>43950</v>
      </c>
      <c r="B139" s="25">
        <f>SalesAndOrders[[#This Row],[Date]]</f>
        <v>43950</v>
      </c>
      <c r="C139" s="8" t="s">
        <v>24</v>
      </c>
      <c r="D139" s="8" t="s">
        <v>32</v>
      </c>
      <c r="E139" s="8" t="s">
        <v>33</v>
      </c>
      <c r="F139" s="8">
        <v>245</v>
      </c>
      <c r="G139" s="34">
        <v>4631</v>
      </c>
    </row>
    <row r="140" spans="1:7" x14ac:dyDescent="0.25">
      <c r="A140" s="29">
        <v>43950</v>
      </c>
      <c r="B140" s="25">
        <f>SalesAndOrders[[#This Row],[Date]]</f>
        <v>43950</v>
      </c>
      <c r="C140" s="31" t="s">
        <v>10</v>
      </c>
      <c r="D140" s="31" t="s">
        <v>32</v>
      </c>
      <c r="E140" s="31" t="s">
        <v>33</v>
      </c>
      <c r="F140" s="31">
        <v>24</v>
      </c>
      <c r="G140" s="33">
        <v>2647</v>
      </c>
    </row>
    <row r="141" spans="1:7" x14ac:dyDescent="0.25">
      <c r="A141" s="9">
        <v>43950</v>
      </c>
      <c r="B141" s="25">
        <f>SalesAndOrders[[#This Row],[Date]]</f>
        <v>43950</v>
      </c>
      <c r="C141" s="8" t="s">
        <v>16</v>
      </c>
      <c r="D141" s="8" t="s">
        <v>32</v>
      </c>
      <c r="E141" s="8" t="s">
        <v>33</v>
      </c>
      <c r="F141" s="8">
        <v>57</v>
      </c>
      <c r="G141" s="34">
        <v>2389</v>
      </c>
    </row>
    <row r="142" spans="1:7" x14ac:dyDescent="0.25">
      <c r="A142" s="29">
        <v>43950</v>
      </c>
      <c r="B142" s="25">
        <f>SalesAndOrders[[#This Row],[Date]]</f>
        <v>43950</v>
      </c>
      <c r="C142" s="31" t="s">
        <v>16</v>
      </c>
      <c r="D142" s="31" t="s">
        <v>32</v>
      </c>
      <c r="E142" s="31" t="s">
        <v>33</v>
      </c>
      <c r="F142" s="31">
        <v>22</v>
      </c>
      <c r="G142" s="33">
        <v>1961</v>
      </c>
    </row>
    <row r="143" spans="1:7" x14ac:dyDescent="0.25">
      <c r="A143" s="9">
        <v>43950</v>
      </c>
      <c r="B143" s="25">
        <f>SalesAndOrders[[#This Row],[Date]]</f>
        <v>43950</v>
      </c>
      <c r="C143" s="8" t="s">
        <v>10</v>
      </c>
      <c r="D143" s="8" t="s">
        <v>32</v>
      </c>
      <c r="E143" s="8" t="s">
        <v>33</v>
      </c>
      <c r="F143" s="8">
        <v>29</v>
      </c>
      <c r="G143" s="34">
        <v>916</v>
      </c>
    </row>
    <row r="144" spans="1:7" x14ac:dyDescent="0.25">
      <c r="A144" s="29">
        <v>43950</v>
      </c>
      <c r="B144" s="25">
        <f>SalesAndOrders[[#This Row],[Date]]</f>
        <v>43950</v>
      </c>
      <c r="C144" s="31" t="s">
        <v>16</v>
      </c>
      <c r="D144" s="31" t="s">
        <v>32</v>
      </c>
      <c r="E144" s="31" t="s">
        <v>33</v>
      </c>
      <c r="F144" s="31">
        <v>40</v>
      </c>
      <c r="G144" s="33">
        <v>778</v>
      </c>
    </row>
    <row r="145" spans="1:7" x14ac:dyDescent="0.25">
      <c r="A145" s="9">
        <v>43950</v>
      </c>
      <c r="B145" s="25">
        <f>SalesAndOrders[[#This Row],[Date]]</f>
        <v>43950</v>
      </c>
      <c r="C145" s="8" t="s">
        <v>16</v>
      </c>
      <c r="D145" s="8" t="s">
        <v>32</v>
      </c>
      <c r="E145" s="8" t="s">
        <v>33</v>
      </c>
      <c r="F145" s="8">
        <v>145</v>
      </c>
      <c r="G145" s="34">
        <v>751</v>
      </c>
    </row>
    <row r="146" spans="1:7" x14ac:dyDescent="0.25">
      <c r="A146" s="29">
        <v>43950</v>
      </c>
      <c r="B146" s="25">
        <f>SalesAndOrders[[#This Row],[Date]]</f>
        <v>43950</v>
      </c>
      <c r="C146" s="31" t="s">
        <v>24</v>
      </c>
      <c r="D146" s="31" t="s">
        <v>39</v>
      </c>
      <c r="E146" s="31" t="s">
        <v>33</v>
      </c>
      <c r="F146" s="31">
        <v>150</v>
      </c>
      <c r="G146" s="33">
        <v>7751</v>
      </c>
    </row>
    <row r="147" spans="1:7" x14ac:dyDescent="0.25">
      <c r="A147" s="9">
        <v>43950</v>
      </c>
      <c r="B147" s="25">
        <f>SalesAndOrders[[#This Row],[Date]]</f>
        <v>43950</v>
      </c>
      <c r="C147" s="8" t="s">
        <v>24</v>
      </c>
      <c r="D147" s="8" t="s">
        <v>39</v>
      </c>
      <c r="E147" s="8" t="s">
        <v>33</v>
      </c>
      <c r="F147" s="8">
        <v>155</v>
      </c>
      <c r="G147" s="34">
        <v>7206</v>
      </c>
    </row>
    <row r="148" spans="1:7" x14ac:dyDescent="0.25">
      <c r="A148" s="29">
        <v>43950</v>
      </c>
      <c r="B148" s="25">
        <f>SalesAndOrders[[#This Row],[Date]]</f>
        <v>43950</v>
      </c>
      <c r="C148" s="31" t="s">
        <v>16</v>
      </c>
      <c r="D148" s="31" t="s">
        <v>39</v>
      </c>
      <c r="E148" s="31" t="s">
        <v>33</v>
      </c>
      <c r="F148" s="31">
        <v>84</v>
      </c>
      <c r="G148" s="33">
        <v>4172</v>
      </c>
    </row>
    <row r="149" spans="1:7" x14ac:dyDescent="0.25">
      <c r="A149" s="9">
        <v>43950</v>
      </c>
      <c r="B149" s="25">
        <f>SalesAndOrders[[#This Row],[Date]]</f>
        <v>43950</v>
      </c>
      <c r="C149" s="8" t="s">
        <v>10</v>
      </c>
      <c r="D149" s="8" t="s">
        <v>39</v>
      </c>
      <c r="E149" s="8" t="s">
        <v>33</v>
      </c>
      <c r="F149" s="8">
        <v>220</v>
      </c>
      <c r="G149" s="34">
        <v>4590</v>
      </c>
    </row>
    <row r="150" spans="1:7" x14ac:dyDescent="0.25">
      <c r="A150" s="29">
        <v>43950</v>
      </c>
      <c r="B150" s="25">
        <f>SalesAndOrders[[#This Row],[Date]]</f>
        <v>43950</v>
      </c>
      <c r="C150" s="31" t="s">
        <v>24</v>
      </c>
      <c r="D150" s="31" t="s">
        <v>39</v>
      </c>
      <c r="E150" s="31" t="s">
        <v>33</v>
      </c>
      <c r="F150" s="31">
        <v>83</v>
      </c>
      <c r="G150" s="33">
        <v>3426</v>
      </c>
    </row>
    <row r="151" spans="1:7" x14ac:dyDescent="0.25">
      <c r="A151" s="9">
        <v>43950</v>
      </c>
      <c r="B151" s="25">
        <f>SalesAndOrders[[#This Row],[Date]]</f>
        <v>43950</v>
      </c>
      <c r="C151" s="8" t="s">
        <v>24</v>
      </c>
      <c r="D151" s="8" t="s">
        <v>39</v>
      </c>
      <c r="E151" s="8" t="s">
        <v>33</v>
      </c>
      <c r="F151" s="8">
        <v>125</v>
      </c>
      <c r="G151" s="34">
        <v>3174</v>
      </c>
    </row>
    <row r="152" spans="1:7" x14ac:dyDescent="0.25">
      <c r="A152" s="29">
        <v>43950</v>
      </c>
      <c r="B152" s="25">
        <f>SalesAndOrders[[#This Row],[Date]]</f>
        <v>43950</v>
      </c>
      <c r="C152" s="31" t="s">
        <v>16</v>
      </c>
      <c r="D152" s="31" t="s">
        <v>39</v>
      </c>
      <c r="E152" s="31" t="s">
        <v>33</v>
      </c>
      <c r="F152" s="31">
        <v>126</v>
      </c>
      <c r="G152" s="33">
        <v>2926</v>
      </c>
    </row>
    <row r="153" spans="1:7" x14ac:dyDescent="0.25">
      <c r="A153" s="9">
        <v>43950</v>
      </c>
      <c r="B153" s="25">
        <f>SalesAndOrders[[#This Row],[Date]]</f>
        <v>43950</v>
      </c>
      <c r="C153" s="8" t="s">
        <v>24</v>
      </c>
      <c r="D153" s="8" t="s">
        <v>39</v>
      </c>
      <c r="E153" s="8" t="s">
        <v>33</v>
      </c>
      <c r="F153" s="8">
        <v>271</v>
      </c>
      <c r="G153" s="34">
        <v>2736</v>
      </c>
    </row>
    <row r="154" spans="1:7" x14ac:dyDescent="0.25">
      <c r="A154" s="29">
        <v>43950</v>
      </c>
      <c r="B154" s="25">
        <f>SalesAndOrders[[#This Row],[Date]]</f>
        <v>43950</v>
      </c>
      <c r="C154" s="31" t="s">
        <v>10</v>
      </c>
      <c r="D154" s="31" t="s">
        <v>39</v>
      </c>
      <c r="E154" s="31" t="s">
        <v>33</v>
      </c>
      <c r="F154" s="31">
        <v>31</v>
      </c>
      <c r="G154" s="33">
        <v>2477</v>
      </c>
    </row>
    <row r="155" spans="1:7" x14ac:dyDescent="0.25">
      <c r="A155" s="9">
        <v>43950</v>
      </c>
      <c r="B155" s="25">
        <f>SalesAndOrders[[#This Row],[Date]]</f>
        <v>43950</v>
      </c>
      <c r="C155" s="8" t="s">
        <v>16</v>
      </c>
      <c r="D155" s="8" t="s">
        <v>39</v>
      </c>
      <c r="E155" s="8" t="s">
        <v>33</v>
      </c>
      <c r="F155" s="8">
        <v>117</v>
      </c>
      <c r="G155" s="34">
        <v>2181</v>
      </c>
    </row>
    <row r="156" spans="1:7" x14ac:dyDescent="0.25">
      <c r="A156" s="29">
        <v>43950</v>
      </c>
      <c r="B156" s="25">
        <f>SalesAndOrders[[#This Row],[Date]]</f>
        <v>43950</v>
      </c>
      <c r="C156" s="31" t="s">
        <v>24</v>
      </c>
      <c r="D156" s="31" t="s">
        <v>39</v>
      </c>
      <c r="E156" s="31" t="s">
        <v>33</v>
      </c>
      <c r="F156" s="31">
        <v>271</v>
      </c>
      <c r="G156" s="33">
        <v>2069</v>
      </c>
    </row>
    <row r="157" spans="1:7" x14ac:dyDescent="0.25">
      <c r="A157" s="9">
        <v>43950</v>
      </c>
      <c r="B157" s="25">
        <f>SalesAndOrders[[#This Row],[Date]]</f>
        <v>43950</v>
      </c>
      <c r="C157" s="8" t="s">
        <v>10</v>
      </c>
      <c r="D157" s="8" t="s">
        <v>2724</v>
      </c>
      <c r="E157" s="8" t="s">
        <v>33</v>
      </c>
      <c r="F157" s="8">
        <v>495</v>
      </c>
      <c r="G157" s="34">
        <v>22401</v>
      </c>
    </row>
    <row r="158" spans="1:7" x14ac:dyDescent="0.25">
      <c r="A158" s="29">
        <v>43950</v>
      </c>
      <c r="B158" s="25">
        <f>SalesAndOrders[[#This Row],[Date]]</f>
        <v>43950</v>
      </c>
      <c r="C158" s="31" t="s">
        <v>24</v>
      </c>
      <c r="D158" s="31" t="s">
        <v>2724</v>
      </c>
      <c r="E158" s="31" t="s">
        <v>33</v>
      </c>
      <c r="F158" s="31">
        <v>162</v>
      </c>
      <c r="G158" s="33">
        <v>4958</v>
      </c>
    </row>
    <row r="159" spans="1:7" x14ac:dyDescent="0.25">
      <c r="A159" s="9">
        <v>43950</v>
      </c>
      <c r="B159" s="25">
        <f>SalesAndOrders[[#This Row],[Date]]</f>
        <v>43950</v>
      </c>
      <c r="C159" s="8" t="s">
        <v>24</v>
      </c>
      <c r="D159" s="8" t="s">
        <v>2724</v>
      </c>
      <c r="E159" s="8" t="s">
        <v>33</v>
      </c>
      <c r="F159" s="8">
        <v>152</v>
      </c>
      <c r="G159" s="34">
        <v>4894</v>
      </c>
    </row>
    <row r="160" spans="1:7" x14ac:dyDescent="0.25">
      <c r="A160" s="29">
        <v>43950</v>
      </c>
      <c r="B160" s="25">
        <f>SalesAndOrders[[#This Row],[Date]]</f>
        <v>43950</v>
      </c>
      <c r="C160" s="31" t="s">
        <v>10</v>
      </c>
      <c r="D160" s="31" t="s">
        <v>2724</v>
      </c>
      <c r="E160" s="31" t="s">
        <v>33</v>
      </c>
      <c r="F160" s="31">
        <v>143</v>
      </c>
      <c r="G160" s="33">
        <v>4732</v>
      </c>
    </row>
    <row r="161" spans="1:7" x14ac:dyDescent="0.25">
      <c r="A161" s="9">
        <v>43950</v>
      </c>
      <c r="B161" s="25">
        <f>SalesAndOrders[[#This Row],[Date]]</f>
        <v>43950</v>
      </c>
      <c r="C161" s="8" t="s">
        <v>16</v>
      </c>
      <c r="D161" s="8" t="s">
        <v>2724</v>
      </c>
      <c r="E161" s="8" t="s">
        <v>33</v>
      </c>
      <c r="F161" s="8">
        <v>25</v>
      </c>
      <c r="G161" s="34">
        <v>4250</v>
      </c>
    </row>
    <row r="162" spans="1:7" x14ac:dyDescent="0.25">
      <c r="A162" s="29">
        <v>43950</v>
      </c>
      <c r="B162" s="25">
        <f>SalesAndOrders[[#This Row],[Date]]</f>
        <v>43950</v>
      </c>
      <c r="C162" s="31" t="s">
        <v>10</v>
      </c>
      <c r="D162" s="31" t="s">
        <v>13</v>
      </c>
      <c r="E162" s="31" t="s">
        <v>14</v>
      </c>
      <c r="F162" s="31">
        <v>124</v>
      </c>
      <c r="G162" s="33">
        <v>1553</v>
      </c>
    </row>
    <row r="163" spans="1:7" x14ac:dyDescent="0.25">
      <c r="A163" s="9">
        <v>43950</v>
      </c>
      <c r="B163" s="25">
        <f>SalesAndOrders[[#This Row],[Date]]</f>
        <v>43950</v>
      </c>
      <c r="C163" s="8" t="s">
        <v>10</v>
      </c>
      <c r="D163" s="8" t="s">
        <v>30</v>
      </c>
      <c r="E163" s="8" t="s">
        <v>14</v>
      </c>
      <c r="F163" s="8">
        <v>95</v>
      </c>
      <c r="G163" s="34">
        <v>6179</v>
      </c>
    </row>
    <row r="164" spans="1:7" x14ac:dyDescent="0.25">
      <c r="A164" s="29">
        <v>43950</v>
      </c>
      <c r="B164" s="25">
        <f>SalesAndOrders[[#This Row],[Date]]</f>
        <v>43950</v>
      </c>
      <c r="C164" s="31" t="s">
        <v>16</v>
      </c>
      <c r="D164" s="31" t="s">
        <v>2724</v>
      </c>
      <c r="E164" s="31" t="s">
        <v>33</v>
      </c>
      <c r="F164" s="31">
        <v>790</v>
      </c>
      <c r="G164" s="33">
        <v>6788</v>
      </c>
    </row>
    <row r="165" spans="1:7" x14ac:dyDescent="0.25">
      <c r="A165" s="9">
        <v>43950</v>
      </c>
      <c r="B165" s="25">
        <f>SalesAndOrders[[#This Row],[Date]]</f>
        <v>43950</v>
      </c>
      <c r="C165" s="8" t="s">
        <v>24</v>
      </c>
      <c r="D165" s="8" t="s">
        <v>2724</v>
      </c>
      <c r="E165" s="8" t="s">
        <v>33</v>
      </c>
      <c r="F165" s="8">
        <v>112</v>
      </c>
      <c r="G165" s="34">
        <v>6785</v>
      </c>
    </row>
    <row r="166" spans="1:7" x14ac:dyDescent="0.25">
      <c r="A166" s="29">
        <v>43950</v>
      </c>
      <c r="B166" s="25">
        <f>SalesAndOrders[[#This Row],[Date]]</f>
        <v>43950</v>
      </c>
      <c r="C166" s="31" t="s">
        <v>16</v>
      </c>
      <c r="D166" s="31" t="s">
        <v>2724</v>
      </c>
      <c r="E166" s="31" t="s">
        <v>33</v>
      </c>
      <c r="F166" s="31">
        <v>102</v>
      </c>
      <c r="G166" s="33">
        <v>6596</v>
      </c>
    </row>
    <row r="167" spans="1:7" x14ac:dyDescent="0.25">
      <c r="A167" s="9">
        <v>43950</v>
      </c>
      <c r="B167" s="25">
        <f>SalesAndOrders[[#This Row],[Date]]</f>
        <v>43950</v>
      </c>
      <c r="C167" s="8" t="s">
        <v>10</v>
      </c>
      <c r="D167" s="8" t="s">
        <v>57</v>
      </c>
      <c r="E167" s="8" t="s">
        <v>14</v>
      </c>
      <c r="F167" s="8">
        <v>310</v>
      </c>
      <c r="G167" s="34">
        <v>18395</v>
      </c>
    </row>
    <row r="168" spans="1:7" x14ac:dyDescent="0.25">
      <c r="A168" s="29">
        <v>43950</v>
      </c>
      <c r="B168" s="25">
        <f>SalesAndOrders[[#This Row],[Date]]</f>
        <v>43950</v>
      </c>
      <c r="C168" s="31" t="s">
        <v>10</v>
      </c>
      <c r="D168" s="31" t="s">
        <v>57</v>
      </c>
      <c r="E168" s="31" t="s">
        <v>14</v>
      </c>
      <c r="F168" s="31">
        <v>453</v>
      </c>
      <c r="G168" s="33">
        <v>16360</v>
      </c>
    </row>
    <row r="169" spans="1:7" x14ac:dyDescent="0.25">
      <c r="A169" s="9">
        <v>43950</v>
      </c>
      <c r="B169" s="25">
        <f>SalesAndOrders[[#This Row],[Date]]</f>
        <v>43950</v>
      </c>
      <c r="C169" s="8" t="s">
        <v>10</v>
      </c>
      <c r="D169" s="8" t="s">
        <v>57</v>
      </c>
      <c r="E169" s="8" t="s">
        <v>14</v>
      </c>
      <c r="F169" s="8">
        <v>325</v>
      </c>
      <c r="G169" s="34">
        <v>9903</v>
      </c>
    </row>
    <row r="170" spans="1:7" x14ac:dyDescent="0.25">
      <c r="A170" s="29">
        <v>43950</v>
      </c>
      <c r="B170" s="25">
        <f>SalesAndOrders[[#This Row],[Date]]</f>
        <v>43950</v>
      </c>
      <c r="C170" s="31" t="s">
        <v>16</v>
      </c>
      <c r="D170" s="31" t="s">
        <v>30</v>
      </c>
      <c r="E170" s="31" t="s">
        <v>14</v>
      </c>
      <c r="F170" s="31">
        <v>272</v>
      </c>
      <c r="G170" s="33">
        <v>9380</v>
      </c>
    </row>
    <row r="171" spans="1:7" x14ac:dyDescent="0.25">
      <c r="A171" s="9">
        <v>43950</v>
      </c>
      <c r="B171" s="25">
        <f>SalesAndOrders[[#This Row],[Date]]</f>
        <v>43950</v>
      </c>
      <c r="C171" s="8" t="s">
        <v>24</v>
      </c>
      <c r="D171" s="8" t="s">
        <v>57</v>
      </c>
      <c r="E171" s="8" t="s">
        <v>14</v>
      </c>
      <c r="F171" s="8">
        <v>270</v>
      </c>
      <c r="G171" s="34">
        <v>4503</v>
      </c>
    </row>
    <row r="172" spans="1:7" x14ac:dyDescent="0.25">
      <c r="A172" s="29">
        <v>43950</v>
      </c>
      <c r="B172" s="25">
        <f>SalesAndOrders[[#This Row],[Date]]</f>
        <v>43950</v>
      </c>
      <c r="C172" s="31" t="s">
        <v>16</v>
      </c>
      <c r="D172" s="31" t="s">
        <v>57</v>
      </c>
      <c r="E172" s="31" t="s">
        <v>14</v>
      </c>
      <c r="F172" s="31">
        <v>139</v>
      </c>
      <c r="G172" s="33">
        <v>3624</v>
      </c>
    </row>
    <row r="173" spans="1:7" x14ac:dyDescent="0.25">
      <c r="A173" s="9">
        <v>43950</v>
      </c>
      <c r="B173" s="25">
        <f>SalesAndOrders[[#This Row],[Date]]</f>
        <v>43950</v>
      </c>
      <c r="C173" s="8" t="s">
        <v>24</v>
      </c>
      <c r="D173" s="8" t="s">
        <v>57</v>
      </c>
      <c r="E173" s="8" t="s">
        <v>14</v>
      </c>
      <c r="F173" s="8">
        <v>288</v>
      </c>
      <c r="G173" s="34">
        <v>3271</v>
      </c>
    </row>
    <row r="174" spans="1:7" x14ac:dyDescent="0.25">
      <c r="A174" s="29">
        <v>43950</v>
      </c>
      <c r="B174" s="25">
        <f>SalesAndOrders[[#This Row],[Date]]</f>
        <v>43950</v>
      </c>
      <c r="C174" s="31" t="s">
        <v>16</v>
      </c>
      <c r="D174" s="31" t="s">
        <v>57</v>
      </c>
      <c r="E174" s="31" t="s">
        <v>14</v>
      </c>
      <c r="F174" s="31">
        <v>61</v>
      </c>
      <c r="G174" s="33">
        <v>2656</v>
      </c>
    </row>
    <row r="175" spans="1:7" x14ac:dyDescent="0.25">
      <c r="A175" s="9">
        <v>43950</v>
      </c>
      <c r="B175" s="25">
        <f>SalesAndOrders[[#This Row],[Date]]</f>
        <v>43950</v>
      </c>
      <c r="C175" s="8" t="s">
        <v>10</v>
      </c>
      <c r="D175" s="8" t="s">
        <v>60</v>
      </c>
      <c r="E175" s="8" t="s">
        <v>33</v>
      </c>
      <c r="F175" s="8">
        <v>154</v>
      </c>
      <c r="G175" s="34">
        <v>18263</v>
      </c>
    </row>
    <row r="176" spans="1:7" x14ac:dyDescent="0.25">
      <c r="A176" s="29">
        <v>43950</v>
      </c>
      <c r="B176" s="25">
        <f>SalesAndOrders[[#This Row],[Date]]</f>
        <v>43950</v>
      </c>
      <c r="C176" s="31" t="s">
        <v>24</v>
      </c>
      <c r="D176" s="31" t="s">
        <v>32</v>
      </c>
      <c r="E176" s="31" t="s">
        <v>33</v>
      </c>
      <c r="F176" s="31">
        <v>296</v>
      </c>
      <c r="G176" s="33">
        <v>7365</v>
      </c>
    </row>
    <row r="177" spans="1:7" x14ac:dyDescent="0.25">
      <c r="A177" s="9">
        <v>43950</v>
      </c>
      <c r="B177" s="25">
        <f>SalesAndOrders[[#This Row],[Date]]</f>
        <v>43950</v>
      </c>
      <c r="C177" s="8" t="s">
        <v>10</v>
      </c>
      <c r="D177" s="8" t="s">
        <v>60</v>
      </c>
      <c r="E177" s="8" t="s">
        <v>33</v>
      </c>
      <c r="F177" s="8">
        <v>219</v>
      </c>
      <c r="G177" s="34">
        <v>16995</v>
      </c>
    </row>
    <row r="178" spans="1:7" x14ac:dyDescent="0.25">
      <c r="A178" s="29">
        <v>43950</v>
      </c>
      <c r="B178" s="25">
        <f>SalesAndOrders[[#This Row],[Date]]</f>
        <v>43950</v>
      </c>
      <c r="C178" s="31" t="s">
        <v>24</v>
      </c>
      <c r="D178" s="31" t="s">
        <v>60</v>
      </c>
      <c r="E178" s="31" t="s">
        <v>33</v>
      </c>
      <c r="F178" s="31">
        <v>69</v>
      </c>
      <c r="G178" s="33">
        <v>5237</v>
      </c>
    </row>
    <row r="179" spans="1:7" x14ac:dyDescent="0.25">
      <c r="A179" s="9">
        <v>43950</v>
      </c>
      <c r="B179" s="25">
        <f>SalesAndOrders[[#This Row],[Date]]</f>
        <v>43950</v>
      </c>
      <c r="C179" s="8" t="s">
        <v>16</v>
      </c>
      <c r="D179" s="8" t="s">
        <v>60</v>
      </c>
      <c r="E179" s="8" t="s">
        <v>33</v>
      </c>
      <c r="F179" s="8">
        <v>19</v>
      </c>
      <c r="G179" s="34">
        <v>4944</v>
      </c>
    </row>
    <row r="180" spans="1:7" x14ac:dyDescent="0.25">
      <c r="A180" s="29">
        <v>43950</v>
      </c>
      <c r="B180" s="25">
        <f>SalesAndOrders[[#This Row],[Date]]</f>
        <v>43950</v>
      </c>
      <c r="C180" s="31" t="s">
        <v>16</v>
      </c>
      <c r="D180" s="31" t="s">
        <v>60</v>
      </c>
      <c r="E180" s="31" t="s">
        <v>33</v>
      </c>
      <c r="F180" s="31">
        <v>96</v>
      </c>
      <c r="G180" s="33">
        <v>4798</v>
      </c>
    </row>
    <row r="181" spans="1:7" x14ac:dyDescent="0.25">
      <c r="A181" s="9">
        <v>43950</v>
      </c>
      <c r="B181" s="25">
        <f>SalesAndOrders[[#This Row],[Date]]</f>
        <v>43950</v>
      </c>
      <c r="C181" s="8" t="s">
        <v>16</v>
      </c>
      <c r="D181" s="8" t="s">
        <v>60</v>
      </c>
      <c r="E181" s="8" t="s">
        <v>33</v>
      </c>
      <c r="F181" s="8">
        <v>47</v>
      </c>
      <c r="G181" s="34">
        <v>3605</v>
      </c>
    </row>
    <row r="182" spans="1:7" x14ac:dyDescent="0.25">
      <c r="A182" s="29">
        <v>43950</v>
      </c>
      <c r="B182" s="25">
        <f>SalesAndOrders[[#This Row],[Date]]</f>
        <v>43950</v>
      </c>
      <c r="C182" s="31" t="s">
        <v>24</v>
      </c>
      <c r="D182" s="31" t="s">
        <v>60</v>
      </c>
      <c r="E182" s="31" t="s">
        <v>33</v>
      </c>
      <c r="F182" s="31">
        <v>204</v>
      </c>
      <c r="G182" s="33">
        <v>3394</v>
      </c>
    </row>
    <row r="183" spans="1:7" x14ac:dyDescent="0.25">
      <c r="A183" s="9">
        <v>43950</v>
      </c>
      <c r="B183" s="25">
        <f>SalesAndOrders[[#This Row],[Date]]</f>
        <v>43950</v>
      </c>
      <c r="C183" s="8" t="s">
        <v>24</v>
      </c>
      <c r="D183" s="8" t="s">
        <v>60</v>
      </c>
      <c r="E183" s="8" t="s">
        <v>33</v>
      </c>
      <c r="F183" s="8">
        <v>134</v>
      </c>
      <c r="G183" s="34">
        <v>3379</v>
      </c>
    </row>
    <row r="184" spans="1:7" x14ac:dyDescent="0.25">
      <c r="A184" s="29">
        <v>43950</v>
      </c>
      <c r="B184" s="25">
        <f>SalesAndOrders[[#This Row],[Date]]</f>
        <v>43950</v>
      </c>
      <c r="C184" s="31" t="s">
        <v>16</v>
      </c>
      <c r="D184" s="31" t="s">
        <v>60</v>
      </c>
      <c r="E184" s="31" t="s">
        <v>33</v>
      </c>
      <c r="F184" s="31">
        <v>45</v>
      </c>
      <c r="G184" s="33">
        <v>3199</v>
      </c>
    </row>
    <row r="185" spans="1:7" x14ac:dyDescent="0.25">
      <c r="A185" s="9">
        <v>43950</v>
      </c>
      <c r="B185" s="25">
        <f>SalesAndOrders[[#This Row],[Date]]</f>
        <v>43950</v>
      </c>
      <c r="C185" s="8" t="s">
        <v>24</v>
      </c>
      <c r="D185" s="8" t="s">
        <v>60</v>
      </c>
      <c r="E185" s="8" t="s">
        <v>33</v>
      </c>
      <c r="F185" s="8">
        <v>86</v>
      </c>
      <c r="G185" s="34">
        <v>3064</v>
      </c>
    </row>
    <row r="186" spans="1:7" x14ac:dyDescent="0.25">
      <c r="A186" s="29">
        <v>43950</v>
      </c>
      <c r="B186" s="25">
        <f>SalesAndOrders[[#This Row],[Date]]</f>
        <v>43950</v>
      </c>
      <c r="C186" s="31" t="s">
        <v>24</v>
      </c>
      <c r="D186" s="31" t="s">
        <v>67</v>
      </c>
      <c r="E186" s="31" t="s">
        <v>33</v>
      </c>
      <c r="F186" s="31">
        <v>183</v>
      </c>
      <c r="G186" s="33">
        <v>5843</v>
      </c>
    </row>
    <row r="187" spans="1:7" x14ac:dyDescent="0.25">
      <c r="A187" s="9">
        <v>43950</v>
      </c>
      <c r="B187" s="25">
        <f>SalesAndOrders[[#This Row],[Date]]</f>
        <v>43950</v>
      </c>
      <c r="C187" s="8" t="s">
        <v>10</v>
      </c>
      <c r="D187" s="8" t="s">
        <v>67</v>
      </c>
      <c r="E187" s="8" t="s">
        <v>33</v>
      </c>
      <c r="F187" s="8">
        <v>179</v>
      </c>
      <c r="G187" s="34">
        <v>15108</v>
      </c>
    </row>
    <row r="188" spans="1:7" x14ac:dyDescent="0.25">
      <c r="A188" s="29">
        <v>43950</v>
      </c>
      <c r="B188" s="25">
        <f>SalesAndOrders[[#This Row],[Date]]</f>
        <v>43950</v>
      </c>
      <c r="C188" s="31" t="s">
        <v>10</v>
      </c>
      <c r="D188" s="31" t="s">
        <v>67</v>
      </c>
      <c r="E188" s="31" t="s">
        <v>33</v>
      </c>
      <c r="F188" s="31">
        <v>557</v>
      </c>
      <c r="G188" s="33">
        <v>8444</v>
      </c>
    </row>
    <row r="189" spans="1:7" x14ac:dyDescent="0.25">
      <c r="A189" s="9">
        <v>43950</v>
      </c>
      <c r="B189" s="25">
        <f>SalesAndOrders[[#This Row],[Date]]</f>
        <v>43950</v>
      </c>
      <c r="C189" s="8" t="s">
        <v>24</v>
      </c>
      <c r="D189" s="8" t="s">
        <v>67</v>
      </c>
      <c r="E189" s="8" t="s">
        <v>33</v>
      </c>
      <c r="F189" s="8">
        <v>77</v>
      </c>
      <c r="G189" s="34">
        <v>7410</v>
      </c>
    </row>
    <row r="190" spans="1:7" x14ac:dyDescent="0.25">
      <c r="A190" s="29">
        <v>43950</v>
      </c>
      <c r="B190" s="25">
        <f>SalesAndOrders[[#This Row],[Date]]</f>
        <v>43950</v>
      </c>
      <c r="C190" s="31" t="s">
        <v>24</v>
      </c>
      <c r="D190" s="31" t="s">
        <v>67</v>
      </c>
      <c r="E190" s="31" t="s">
        <v>33</v>
      </c>
      <c r="F190" s="31">
        <v>235</v>
      </c>
      <c r="G190" s="33">
        <v>7263</v>
      </c>
    </row>
    <row r="191" spans="1:7" x14ac:dyDescent="0.25">
      <c r="A191" s="9">
        <v>43950</v>
      </c>
      <c r="B191" s="25">
        <f>SalesAndOrders[[#This Row],[Date]]</f>
        <v>43950</v>
      </c>
      <c r="C191" s="8" t="s">
        <v>24</v>
      </c>
      <c r="D191" s="8" t="s">
        <v>67</v>
      </c>
      <c r="E191" s="8" t="s">
        <v>33</v>
      </c>
      <c r="F191" s="8">
        <v>109</v>
      </c>
      <c r="G191" s="34">
        <v>7167</v>
      </c>
    </row>
    <row r="192" spans="1:7" x14ac:dyDescent="0.25">
      <c r="A192" s="29">
        <v>43950</v>
      </c>
      <c r="B192" s="25">
        <f>SalesAndOrders[[#This Row],[Date]]</f>
        <v>43950</v>
      </c>
      <c r="C192" s="31" t="s">
        <v>24</v>
      </c>
      <c r="D192" s="31" t="s">
        <v>67</v>
      </c>
      <c r="E192" s="31" t="s">
        <v>33</v>
      </c>
      <c r="F192" s="31">
        <v>230</v>
      </c>
      <c r="G192" s="33">
        <v>5743</v>
      </c>
    </row>
    <row r="193" spans="1:7" x14ac:dyDescent="0.25">
      <c r="A193" s="9">
        <v>43950</v>
      </c>
      <c r="B193" s="25">
        <f>SalesAndOrders[[#This Row],[Date]]</f>
        <v>43950</v>
      </c>
      <c r="C193" s="8" t="s">
        <v>24</v>
      </c>
      <c r="D193" s="8" t="s">
        <v>67</v>
      </c>
      <c r="E193" s="8" t="s">
        <v>33</v>
      </c>
      <c r="F193" s="8">
        <v>152</v>
      </c>
      <c r="G193" s="34">
        <v>5339</v>
      </c>
    </row>
    <row r="194" spans="1:7" x14ac:dyDescent="0.25">
      <c r="A194" s="29">
        <v>43950</v>
      </c>
      <c r="B194" s="25">
        <f>SalesAndOrders[[#This Row],[Date]]</f>
        <v>43950</v>
      </c>
      <c r="C194" s="31" t="s">
        <v>24</v>
      </c>
      <c r="D194" s="31" t="s">
        <v>67</v>
      </c>
      <c r="E194" s="31" t="s">
        <v>33</v>
      </c>
      <c r="F194" s="31">
        <v>155</v>
      </c>
      <c r="G194" s="33">
        <v>4819</v>
      </c>
    </row>
    <row r="195" spans="1:7" x14ac:dyDescent="0.25">
      <c r="A195" s="9">
        <v>43950</v>
      </c>
      <c r="B195" s="25">
        <f>SalesAndOrders[[#This Row],[Date]]</f>
        <v>43950</v>
      </c>
      <c r="C195" s="8" t="s">
        <v>24</v>
      </c>
      <c r="D195" s="8" t="s">
        <v>67</v>
      </c>
      <c r="E195" s="8" t="s">
        <v>33</v>
      </c>
      <c r="F195" s="8">
        <v>65</v>
      </c>
      <c r="G195" s="34">
        <v>3976</v>
      </c>
    </row>
    <row r="196" spans="1:7" x14ac:dyDescent="0.25">
      <c r="A196" s="29">
        <v>43950</v>
      </c>
      <c r="B196" s="25">
        <f>SalesAndOrders[[#This Row],[Date]]</f>
        <v>43950</v>
      </c>
      <c r="C196" s="31" t="s">
        <v>16</v>
      </c>
      <c r="D196" s="31" t="s">
        <v>67</v>
      </c>
      <c r="E196" s="31" t="s">
        <v>33</v>
      </c>
      <c r="F196" s="31">
        <v>95</v>
      </c>
      <c r="G196" s="33">
        <v>3153</v>
      </c>
    </row>
    <row r="197" spans="1:7" x14ac:dyDescent="0.25">
      <c r="A197" s="9">
        <v>43950</v>
      </c>
      <c r="B197" s="25">
        <f>SalesAndOrders[[#This Row],[Date]]</f>
        <v>43950</v>
      </c>
      <c r="C197" s="8" t="s">
        <v>16</v>
      </c>
      <c r="D197" s="8" t="s">
        <v>67</v>
      </c>
      <c r="E197" s="8" t="s">
        <v>33</v>
      </c>
      <c r="F197" s="8">
        <v>60</v>
      </c>
      <c r="G197" s="34">
        <v>2341</v>
      </c>
    </row>
    <row r="198" spans="1:7" x14ac:dyDescent="0.25">
      <c r="A198" s="29">
        <v>43950</v>
      </c>
      <c r="B198" s="25">
        <f>SalesAndOrders[[#This Row],[Date]]</f>
        <v>43950</v>
      </c>
      <c r="C198" s="31" t="s">
        <v>16</v>
      </c>
      <c r="D198" s="31" t="s">
        <v>67</v>
      </c>
      <c r="E198" s="31" t="s">
        <v>33</v>
      </c>
      <c r="F198" s="31">
        <v>42</v>
      </c>
      <c r="G198" s="33">
        <v>1494</v>
      </c>
    </row>
    <row r="199" spans="1:7" x14ac:dyDescent="0.25">
      <c r="A199" s="9">
        <v>43919</v>
      </c>
      <c r="B199" s="25">
        <f>SalesAndOrders[[#This Row],[Date]]</f>
        <v>43919</v>
      </c>
      <c r="C199" s="8" t="s">
        <v>10</v>
      </c>
      <c r="D199" s="8" t="s">
        <v>13</v>
      </c>
      <c r="E199" s="8" t="s">
        <v>14</v>
      </c>
      <c r="F199" s="8">
        <v>334</v>
      </c>
      <c r="G199" s="34">
        <v>9178</v>
      </c>
    </row>
    <row r="200" spans="1:7" x14ac:dyDescent="0.25">
      <c r="A200" s="29">
        <v>43919</v>
      </c>
      <c r="B200" s="25">
        <f>SalesAndOrders[[#This Row],[Date]]</f>
        <v>43919</v>
      </c>
      <c r="C200" s="31" t="s">
        <v>10</v>
      </c>
      <c r="D200" s="31" t="s">
        <v>13</v>
      </c>
      <c r="E200" s="31" t="s">
        <v>14</v>
      </c>
      <c r="F200" s="31">
        <v>170</v>
      </c>
      <c r="G200" s="33">
        <v>4270</v>
      </c>
    </row>
    <row r="201" spans="1:7" x14ac:dyDescent="0.25">
      <c r="A201" s="9">
        <v>43919</v>
      </c>
      <c r="B201" s="25">
        <f>SalesAndOrders[[#This Row],[Date]]</f>
        <v>43919</v>
      </c>
      <c r="C201" s="8" t="s">
        <v>10</v>
      </c>
      <c r="D201" s="8" t="s">
        <v>13</v>
      </c>
      <c r="E201" s="8" t="s">
        <v>14</v>
      </c>
      <c r="F201" s="8">
        <v>134</v>
      </c>
      <c r="G201" s="34">
        <v>3698</v>
      </c>
    </row>
    <row r="202" spans="1:7" x14ac:dyDescent="0.25">
      <c r="A202" s="29">
        <v>43919</v>
      </c>
      <c r="B202" s="25">
        <f>SalesAndOrders[[#This Row],[Date]]</f>
        <v>43919</v>
      </c>
      <c r="C202" s="31" t="s">
        <v>10</v>
      </c>
      <c r="D202" s="31" t="s">
        <v>13</v>
      </c>
      <c r="E202" s="31" t="s">
        <v>14</v>
      </c>
      <c r="F202" s="31">
        <v>61</v>
      </c>
      <c r="G202" s="33">
        <v>2916</v>
      </c>
    </row>
    <row r="203" spans="1:7" x14ac:dyDescent="0.25">
      <c r="A203" s="9">
        <v>43919</v>
      </c>
      <c r="B203" s="25">
        <f>SalesAndOrders[[#This Row],[Date]]</f>
        <v>43919</v>
      </c>
      <c r="C203" s="8" t="s">
        <v>10</v>
      </c>
      <c r="D203" s="8" t="s">
        <v>13</v>
      </c>
      <c r="E203" s="8" t="s">
        <v>14</v>
      </c>
      <c r="F203" s="8">
        <v>89</v>
      </c>
      <c r="G203" s="34">
        <v>2599</v>
      </c>
    </row>
    <row r="204" spans="1:7" x14ac:dyDescent="0.25">
      <c r="A204" s="29">
        <v>43919</v>
      </c>
      <c r="B204" s="25">
        <f>SalesAndOrders[[#This Row],[Date]]</f>
        <v>43919</v>
      </c>
      <c r="C204" s="31" t="s">
        <v>10</v>
      </c>
      <c r="D204" s="31" t="s">
        <v>13</v>
      </c>
      <c r="E204" s="31" t="s">
        <v>14</v>
      </c>
      <c r="F204" s="31">
        <v>42</v>
      </c>
      <c r="G204" s="33">
        <v>2050</v>
      </c>
    </row>
    <row r="205" spans="1:7" x14ac:dyDescent="0.25">
      <c r="A205" s="9">
        <v>43919</v>
      </c>
      <c r="B205" s="25">
        <f>SalesAndOrders[[#This Row],[Date]]</f>
        <v>43919</v>
      </c>
      <c r="C205" s="8" t="s">
        <v>10</v>
      </c>
      <c r="D205" s="8" t="s">
        <v>19</v>
      </c>
      <c r="E205" s="8" t="s">
        <v>14</v>
      </c>
      <c r="F205" s="8">
        <v>444</v>
      </c>
      <c r="G205" s="34">
        <v>18090</v>
      </c>
    </row>
    <row r="206" spans="1:7" x14ac:dyDescent="0.25">
      <c r="A206" s="29">
        <v>43919</v>
      </c>
      <c r="B206" s="25">
        <f>SalesAndOrders[[#This Row],[Date]]</f>
        <v>43919</v>
      </c>
      <c r="C206" s="31" t="s">
        <v>24</v>
      </c>
      <c r="D206" s="31" t="s">
        <v>19</v>
      </c>
      <c r="E206" s="31" t="s">
        <v>14</v>
      </c>
      <c r="F206" s="31">
        <v>222</v>
      </c>
      <c r="G206" s="33">
        <v>6295</v>
      </c>
    </row>
    <row r="207" spans="1:7" x14ac:dyDescent="0.25">
      <c r="A207" s="9">
        <v>43919</v>
      </c>
      <c r="B207" s="25">
        <f>SalesAndOrders[[#This Row],[Date]]</f>
        <v>43919</v>
      </c>
      <c r="C207" s="8" t="s">
        <v>24</v>
      </c>
      <c r="D207" s="8" t="s">
        <v>19</v>
      </c>
      <c r="E207" s="8" t="s">
        <v>14</v>
      </c>
      <c r="F207" s="8">
        <v>180</v>
      </c>
      <c r="G207" s="34">
        <v>5889</v>
      </c>
    </row>
    <row r="208" spans="1:7" x14ac:dyDescent="0.25">
      <c r="A208" s="29">
        <v>43919</v>
      </c>
      <c r="B208" s="25">
        <f>SalesAndOrders[[#This Row],[Date]]</f>
        <v>43919</v>
      </c>
      <c r="C208" s="31" t="s">
        <v>24</v>
      </c>
      <c r="D208" s="31" t="s">
        <v>19</v>
      </c>
      <c r="E208" s="31" t="s">
        <v>14</v>
      </c>
      <c r="F208" s="31">
        <v>267</v>
      </c>
      <c r="G208" s="33">
        <v>5724</v>
      </c>
    </row>
    <row r="209" spans="1:7" x14ac:dyDescent="0.25">
      <c r="A209" s="9">
        <v>43919</v>
      </c>
      <c r="B209" s="25">
        <f>SalesAndOrders[[#This Row],[Date]]</f>
        <v>43919</v>
      </c>
      <c r="C209" s="8" t="s">
        <v>16</v>
      </c>
      <c r="D209" s="8" t="s">
        <v>39</v>
      </c>
      <c r="E209" s="8" t="s">
        <v>33</v>
      </c>
      <c r="F209" s="8">
        <v>29</v>
      </c>
      <c r="G209" s="34">
        <v>2662</v>
      </c>
    </row>
    <row r="210" spans="1:7" x14ac:dyDescent="0.25">
      <c r="A210" s="29">
        <v>43919</v>
      </c>
      <c r="B210" s="25">
        <f>SalesAndOrders[[#This Row],[Date]]</f>
        <v>43919</v>
      </c>
      <c r="C210" s="31" t="s">
        <v>24</v>
      </c>
      <c r="D210" s="31" t="s">
        <v>19</v>
      </c>
      <c r="E210" s="31" t="s">
        <v>14</v>
      </c>
      <c r="F210" s="31">
        <v>286</v>
      </c>
      <c r="G210" s="33">
        <v>4351</v>
      </c>
    </row>
    <row r="211" spans="1:7" x14ac:dyDescent="0.25">
      <c r="A211" s="9">
        <v>43919</v>
      </c>
      <c r="B211" s="25">
        <f>SalesAndOrders[[#This Row],[Date]]</f>
        <v>43919</v>
      </c>
      <c r="C211" s="8" t="s">
        <v>24</v>
      </c>
      <c r="D211" s="8" t="s">
        <v>19</v>
      </c>
      <c r="E211" s="8" t="s">
        <v>14</v>
      </c>
      <c r="F211" s="8">
        <v>149</v>
      </c>
      <c r="G211" s="34">
        <v>4048</v>
      </c>
    </row>
    <row r="212" spans="1:7" x14ac:dyDescent="0.25">
      <c r="A212" s="29">
        <v>43919</v>
      </c>
      <c r="B212" s="25">
        <f>SalesAndOrders[[#This Row],[Date]]</f>
        <v>43919</v>
      </c>
      <c r="C212" s="31" t="s">
        <v>16</v>
      </c>
      <c r="D212" s="31" t="s">
        <v>19</v>
      </c>
      <c r="E212" s="31" t="s">
        <v>14</v>
      </c>
      <c r="F212" s="31">
        <v>148</v>
      </c>
      <c r="G212" s="33">
        <v>3965</v>
      </c>
    </row>
    <row r="213" spans="1:7" x14ac:dyDescent="0.25">
      <c r="A213" s="9">
        <v>43919</v>
      </c>
      <c r="B213" s="25">
        <f>SalesAndOrders[[#This Row],[Date]]</f>
        <v>43919</v>
      </c>
      <c r="C213" s="8" t="s">
        <v>24</v>
      </c>
      <c r="D213" s="8" t="s">
        <v>19</v>
      </c>
      <c r="E213" s="8" t="s">
        <v>14</v>
      </c>
      <c r="F213" s="8">
        <v>276</v>
      </c>
      <c r="G213" s="34">
        <v>3502</v>
      </c>
    </row>
    <row r="214" spans="1:7" x14ac:dyDescent="0.25">
      <c r="A214" s="29">
        <v>43919</v>
      </c>
      <c r="B214" s="25">
        <f>SalesAndOrders[[#This Row],[Date]]</f>
        <v>43919</v>
      </c>
      <c r="C214" s="31" t="s">
        <v>24</v>
      </c>
      <c r="D214" s="31" t="s">
        <v>19</v>
      </c>
      <c r="E214" s="31" t="s">
        <v>14</v>
      </c>
      <c r="F214" s="31">
        <v>253</v>
      </c>
      <c r="G214" s="33">
        <v>3279</v>
      </c>
    </row>
    <row r="215" spans="1:7" x14ac:dyDescent="0.25">
      <c r="A215" s="9">
        <v>43919</v>
      </c>
      <c r="B215" s="25">
        <f>SalesAndOrders[[#This Row],[Date]]</f>
        <v>43919</v>
      </c>
      <c r="C215" s="8" t="s">
        <v>16</v>
      </c>
      <c r="D215" s="8" t="s">
        <v>19</v>
      </c>
      <c r="E215" s="8" t="s">
        <v>14</v>
      </c>
      <c r="F215" s="8">
        <v>102</v>
      </c>
      <c r="G215" s="34">
        <v>3103</v>
      </c>
    </row>
    <row r="216" spans="1:7" x14ac:dyDescent="0.25">
      <c r="A216" s="29">
        <v>43919</v>
      </c>
      <c r="B216" s="25">
        <f>SalesAndOrders[[#This Row],[Date]]</f>
        <v>43919</v>
      </c>
      <c r="C216" s="31" t="s">
        <v>24</v>
      </c>
      <c r="D216" s="31" t="s">
        <v>19</v>
      </c>
      <c r="E216" s="31" t="s">
        <v>14</v>
      </c>
      <c r="F216" s="31">
        <v>19</v>
      </c>
      <c r="G216" s="33">
        <v>3013</v>
      </c>
    </row>
    <row r="217" spans="1:7" x14ac:dyDescent="0.25">
      <c r="A217" s="9">
        <v>43919</v>
      </c>
      <c r="B217" s="25">
        <f>SalesAndOrders[[#This Row],[Date]]</f>
        <v>43919</v>
      </c>
      <c r="C217" s="8" t="s">
        <v>24</v>
      </c>
      <c r="D217" s="8" t="s">
        <v>19</v>
      </c>
      <c r="E217" s="8" t="s">
        <v>14</v>
      </c>
      <c r="F217" s="8">
        <v>237</v>
      </c>
      <c r="G217" s="34">
        <v>2349</v>
      </c>
    </row>
    <row r="218" spans="1:7" x14ac:dyDescent="0.25">
      <c r="A218" s="29">
        <v>43919</v>
      </c>
      <c r="B218" s="25">
        <f>SalesAndOrders[[#This Row],[Date]]</f>
        <v>43919</v>
      </c>
      <c r="C218" s="31" t="s">
        <v>24</v>
      </c>
      <c r="D218" s="31" t="s">
        <v>30</v>
      </c>
      <c r="E218" s="31" t="s">
        <v>14</v>
      </c>
      <c r="F218" s="31">
        <v>93</v>
      </c>
      <c r="G218" s="33">
        <v>7952</v>
      </c>
    </row>
    <row r="219" spans="1:7" x14ac:dyDescent="0.25">
      <c r="A219" s="9">
        <v>43919</v>
      </c>
      <c r="B219" s="25">
        <f>SalesAndOrders[[#This Row],[Date]]</f>
        <v>43919</v>
      </c>
      <c r="C219" s="8" t="s">
        <v>24</v>
      </c>
      <c r="D219" s="8" t="s">
        <v>30</v>
      </c>
      <c r="E219" s="8" t="s">
        <v>14</v>
      </c>
      <c r="F219" s="8">
        <v>221</v>
      </c>
      <c r="G219" s="34">
        <v>5606</v>
      </c>
    </row>
    <row r="220" spans="1:7" x14ac:dyDescent="0.25">
      <c r="A220" s="29">
        <v>43919</v>
      </c>
      <c r="B220" s="25">
        <f>SalesAndOrders[[#This Row],[Date]]</f>
        <v>43919</v>
      </c>
      <c r="C220" s="31" t="s">
        <v>24</v>
      </c>
      <c r="D220" s="31" t="s">
        <v>30</v>
      </c>
      <c r="E220" s="31" t="s">
        <v>14</v>
      </c>
      <c r="F220" s="31">
        <v>211</v>
      </c>
      <c r="G220" s="33">
        <v>4320</v>
      </c>
    </row>
    <row r="221" spans="1:7" x14ac:dyDescent="0.25">
      <c r="A221" s="9">
        <v>43919</v>
      </c>
      <c r="B221" s="25">
        <f>SalesAndOrders[[#This Row],[Date]]</f>
        <v>43919</v>
      </c>
      <c r="C221" s="8" t="s">
        <v>10</v>
      </c>
      <c r="D221" s="8" t="s">
        <v>30</v>
      </c>
      <c r="E221" s="8" t="s">
        <v>14</v>
      </c>
      <c r="F221" s="8">
        <v>123</v>
      </c>
      <c r="G221" s="34">
        <v>3456</v>
      </c>
    </row>
    <row r="222" spans="1:7" x14ac:dyDescent="0.25">
      <c r="A222" s="29">
        <v>43919</v>
      </c>
      <c r="B222" s="25">
        <f>SalesAndOrders[[#This Row],[Date]]</f>
        <v>43919</v>
      </c>
      <c r="C222" s="31" t="s">
        <v>24</v>
      </c>
      <c r="D222" s="31" t="s">
        <v>30</v>
      </c>
      <c r="E222" s="31" t="s">
        <v>14</v>
      </c>
      <c r="F222" s="31">
        <v>69</v>
      </c>
      <c r="G222" s="33">
        <v>2221</v>
      </c>
    </row>
    <row r="223" spans="1:7" x14ac:dyDescent="0.25">
      <c r="A223" s="9">
        <v>43919</v>
      </c>
      <c r="B223" s="25">
        <f>SalesAndOrders[[#This Row],[Date]]</f>
        <v>43919</v>
      </c>
      <c r="C223" s="8" t="s">
        <v>24</v>
      </c>
      <c r="D223" s="8" t="s">
        <v>32</v>
      </c>
      <c r="E223" s="8" t="s">
        <v>33</v>
      </c>
      <c r="F223" s="8">
        <v>204</v>
      </c>
      <c r="G223" s="34">
        <v>9878</v>
      </c>
    </row>
    <row r="224" spans="1:7" x14ac:dyDescent="0.25">
      <c r="A224" s="29">
        <v>43919</v>
      </c>
      <c r="B224" s="25">
        <f>SalesAndOrders[[#This Row],[Date]]</f>
        <v>43919</v>
      </c>
      <c r="C224" s="31" t="s">
        <v>24</v>
      </c>
      <c r="D224" s="31" t="s">
        <v>32</v>
      </c>
      <c r="E224" s="31" t="s">
        <v>33</v>
      </c>
      <c r="F224" s="31">
        <v>123</v>
      </c>
      <c r="G224" s="33">
        <v>9453</v>
      </c>
    </row>
    <row r="225" spans="1:7" x14ac:dyDescent="0.25">
      <c r="A225" s="9">
        <v>43919</v>
      </c>
      <c r="B225" s="25">
        <f>SalesAndOrders[[#This Row],[Date]]</f>
        <v>43919</v>
      </c>
      <c r="C225" s="8" t="s">
        <v>10</v>
      </c>
      <c r="D225" s="8" t="s">
        <v>32</v>
      </c>
      <c r="E225" s="8" t="s">
        <v>33</v>
      </c>
      <c r="F225" s="8">
        <v>168</v>
      </c>
      <c r="G225" s="34">
        <v>8106</v>
      </c>
    </row>
    <row r="226" spans="1:7" x14ac:dyDescent="0.25">
      <c r="A226" s="29">
        <v>43919</v>
      </c>
      <c r="B226" s="25">
        <f>SalesAndOrders[[#This Row],[Date]]</f>
        <v>43919</v>
      </c>
      <c r="C226" s="31" t="s">
        <v>16</v>
      </c>
      <c r="D226" s="31" t="s">
        <v>32</v>
      </c>
      <c r="E226" s="31" t="s">
        <v>33</v>
      </c>
      <c r="F226" s="31">
        <v>116</v>
      </c>
      <c r="G226" s="33">
        <v>5780</v>
      </c>
    </row>
    <row r="227" spans="1:7" x14ac:dyDescent="0.25">
      <c r="A227" s="9">
        <v>43919</v>
      </c>
      <c r="B227" s="25">
        <f>SalesAndOrders[[#This Row],[Date]]</f>
        <v>43919</v>
      </c>
      <c r="C227" s="8" t="s">
        <v>24</v>
      </c>
      <c r="D227" s="8" t="s">
        <v>32</v>
      </c>
      <c r="E227" s="8" t="s">
        <v>33</v>
      </c>
      <c r="F227" s="8">
        <v>279</v>
      </c>
      <c r="G227" s="34">
        <v>5354</v>
      </c>
    </row>
    <row r="228" spans="1:7" x14ac:dyDescent="0.25">
      <c r="A228" s="29">
        <v>43919</v>
      </c>
      <c r="B228" s="25">
        <f>SalesAndOrders[[#This Row],[Date]]</f>
        <v>43919</v>
      </c>
      <c r="C228" s="31" t="s">
        <v>24</v>
      </c>
      <c r="D228" s="31" t="s">
        <v>32</v>
      </c>
      <c r="E228" s="31" t="s">
        <v>33</v>
      </c>
      <c r="F228" s="31">
        <v>253</v>
      </c>
      <c r="G228" s="33">
        <v>4637</v>
      </c>
    </row>
    <row r="229" spans="1:7" x14ac:dyDescent="0.25">
      <c r="A229" s="9">
        <v>43919</v>
      </c>
      <c r="B229" s="25">
        <f>SalesAndOrders[[#This Row],[Date]]</f>
        <v>43919</v>
      </c>
      <c r="C229" s="8" t="s">
        <v>16</v>
      </c>
      <c r="D229" s="8" t="s">
        <v>32</v>
      </c>
      <c r="E229" s="8" t="s">
        <v>33</v>
      </c>
      <c r="F229" s="8">
        <v>167</v>
      </c>
      <c r="G229" s="34">
        <v>4082</v>
      </c>
    </row>
    <row r="230" spans="1:7" x14ac:dyDescent="0.25">
      <c r="A230" s="29">
        <v>43919</v>
      </c>
      <c r="B230" s="25">
        <f>SalesAndOrders[[#This Row],[Date]]</f>
        <v>43919</v>
      </c>
      <c r="C230" s="31" t="s">
        <v>24</v>
      </c>
      <c r="D230" s="31" t="s">
        <v>32</v>
      </c>
      <c r="E230" s="31" t="s">
        <v>33</v>
      </c>
      <c r="F230" s="31">
        <v>166</v>
      </c>
      <c r="G230" s="33">
        <v>3989</v>
      </c>
    </row>
    <row r="231" spans="1:7" x14ac:dyDescent="0.25">
      <c r="A231" s="9">
        <v>43919</v>
      </c>
      <c r="B231" s="25">
        <f>SalesAndOrders[[#This Row],[Date]]</f>
        <v>43919</v>
      </c>
      <c r="C231" s="8" t="s">
        <v>24</v>
      </c>
      <c r="D231" s="8" t="s">
        <v>32</v>
      </c>
      <c r="E231" s="8" t="s">
        <v>33</v>
      </c>
      <c r="F231" s="8">
        <v>131</v>
      </c>
      <c r="G231" s="34">
        <v>2661</v>
      </c>
    </row>
    <row r="232" spans="1:7" x14ac:dyDescent="0.25">
      <c r="A232" s="29">
        <v>43919</v>
      </c>
      <c r="B232" s="25">
        <f>SalesAndOrders[[#This Row],[Date]]</f>
        <v>43919</v>
      </c>
      <c r="C232" s="31" t="s">
        <v>24</v>
      </c>
      <c r="D232" s="31" t="s">
        <v>32</v>
      </c>
      <c r="E232" s="31" t="s">
        <v>33</v>
      </c>
      <c r="F232" s="31">
        <v>42</v>
      </c>
      <c r="G232" s="33">
        <v>2594</v>
      </c>
    </row>
    <row r="233" spans="1:7" x14ac:dyDescent="0.25">
      <c r="A233" s="9">
        <v>43919</v>
      </c>
      <c r="B233" s="25">
        <f>SalesAndOrders[[#This Row],[Date]]</f>
        <v>43919</v>
      </c>
      <c r="C233" s="8" t="s">
        <v>16</v>
      </c>
      <c r="D233" s="8" t="s">
        <v>2724</v>
      </c>
      <c r="E233" s="8" t="s">
        <v>33</v>
      </c>
      <c r="F233" s="8">
        <v>875</v>
      </c>
      <c r="G233" s="34">
        <v>5850</v>
      </c>
    </row>
    <row r="234" spans="1:7" x14ac:dyDescent="0.25">
      <c r="A234" s="29">
        <v>43919</v>
      </c>
      <c r="B234" s="25">
        <f>SalesAndOrders[[#This Row],[Date]]</f>
        <v>43919</v>
      </c>
      <c r="C234" s="31" t="s">
        <v>24</v>
      </c>
      <c r="D234" s="31" t="s">
        <v>32</v>
      </c>
      <c r="E234" s="31" t="s">
        <v>33</v>
      </c>
      <c r="F234" s="31">
        <v>39</v>
      </c>
      <c r="G234" s="33">
        <v>1363</v>
      </c>
    </row>
    <row r="235" spans="1:7" x14ac:dyDescent="0.25">
      <c r="A235" s="9">
        <v>43919</v>
      </c>
      <c r="B235" s="25">
        <f>SalesAndOrders[[#This Row],[Date]]</f>
        <v>43919</v>
      </c>
      <c r="C235" s="8" t="s">
        <v>16</v>
      </c>
      <c r="D235" s="8" t="s">
        <v>32</v>
      </c>
      <c r="E235" s="8" t="s">
        <v>33</v>
      </c>
      <c r="F235" s="8">
        <v>109</v>
      </c>
      <c r="G235" s="34">
        <v>986</v>
      </c>
    </row>
    <row r="236" spans="1:7" x14ac:dyDescent="0.25">
      <c r="A236" s="29">
        <v>43919</v>
      </c>
      <c r="B236" s="25">
        <f>SalesAndOrders[[#This Row],[Date]]</f>
        <v>43919</v>
      </c>
      <c r="C236" s="31" t="s">
        <v>10</v>
      </c>
      <c r="D236" s="31" t="s">
        <v>67</v>
      </c>
      <c r="E236" s="31" t="s">
        <v>33</v>
      </c>
      <c r="F236" s="31">
        <v>356</v>
      </c>
      <c r="G236" s="33">
        <v>12363</v>
      </c>
    </row>
    <row r="237" spans="1:7" x14ac:dyDescent="0.25">
      <c r="A237" s="9">
        <v>43919</v>
      </c>
      <c r="B237" s="25">
        <f>SalesAndOrders[[#This Row],[Date]]</f>
        <v>43919</v>
      </c>
      <c r="C237" s="8" t="s">
        <v>10</v>
      </c>
      <c r="D237" s="8" t="s">
        <v>32</v>
      </c>
      <c r="E237" s="8" t="s">
        <v>33</v>
      </c>
      <c r="F237" s="8">
        <v>15</v>
      </c>
      <c r="G237" s="34">
        <v>709</v>
      </c>
    </row>
    <row r="238" spans="1:7" x14ac:dyDescent="0.25">
      <c r="A238" s="29">
        <v>43919</v>
      </c>
      <c r="B238" s="25">
        <f>SalesAndOrders[[#This Row],[Date]]</f>
        <v>43919</v>
      </c>
      <c r="C238" s="31" t="s">
        <v>10</v>
      </c>
      <c r="D238" s="31" t="s">
        <v>39</v>
      </c>
      <c r="E238" s="31" t="s">
        <v>33</v>
      </c>
      <c r="F238" s="31">
        <v>592</v>
      </c>
      <c r="G238" s="33">
        <v>15792</v>
      </c>
    </row>
    <row r="239" spans="1:7" x14ac:dyDescent="0.25">
      <c r="A239" s="9">
        <v>43919</v>
      </c>
      <c r="B239" s="25">
        <f>SalesAndOrders[[#This Row],[Date]]</f>
        <v>43919</v>
      </c>
      <c r="C239" s="8" t="s">
        <v>24</v>
      </c>
      <c r="D239" s="8" t="s">
        <v>39</v>
      </c>
      <c r="E239" s="8" t="s">
        <v>33</v>
      </c>
      <c r="F239" s="8">
        <v>181</v>
      </c>
      <c r="G239" s="34">
        <v>9867</v>
      </c>
    </row>
    <row r="240" spans="1:7" x14ac:dyDescent="0.25">
      <c r="A240" s="29">
        <v>43919</v>
      </c>
      <c r="B240" s="25">
        <f>SalesAndOrders[[#This Row],[Date]]</f>
        <v>43919</v>
      </c>
      <c r="C240" s="31" t="s">
        <v>24</v>
      </c>
      <c r="D240" s="31" t="s">
        <v>39</v>
      </c>
      <c r="E240" s="31" t="s">
        <v>33</v>
      </c>
      <c r="F240" s="31">
        <v>243</v>
      </c>
      <c r="G240" s="33">
        <v>6998</v>
      </c>
    </row>
    <row r="241" spans="1:7" x14ac:dyDescent="0.25">
      <c r="A241" s="9">
        <v>43919</v>
      </c>
      <c r="B241" s="25">
        <f>SalesAndOrders[[#This Row],[Date]]</f>
        <v>43919</v>
      </c>
      <c r="C241" s="8" t="s">
        <v>24</v>
      </c>
      <c r="D241" s="8" t="s">
        <v>39</v>
      </c>
      <c r="E241" s="8" t="s">
        <v>33</v>
      </c>
      <c r="F241" s="8">
        <v>110</v>
      </c>
      <c r="G241" s="34">
        <v>6534</v>
      </c>
    </row>
    <row r="242" spans="1:7" x14ac:dyDescent="0.25">
      <c r="A242" s="29">
        <v>43919</v>
      </c>
      <c r="B242" s="25">
        <f>SalesAndOrders[[#This Row],[Date]]</f>
        <v>43919</v>
      </c>
      <c r="C242" s="31" t="s">
        <v>24</v>
      </c>
      <c r="D242" s="31" t="s">
        <v>39</v>
      </c>
      <c r="E242" s="31" t="s">
        <v>33</v>
      </c>
      <c r="F242" s="31">
        <v>253</v>
      </c>
      <c r="G242" s="33">
        <v>6427</v>
      </c>
    </row>
    <row r="243" spans="1:7" x14ac:dyDescent="0.25">
      <c r="A243" s="9">
        <v>43919</v>
      </c>
      <c r="B243" s="25">
        <f>SalesAndOrders[[#This Row],[Date]]</f>
        <v>43919</v>
      </c>
      <c r="C243" s="8" t="s">
        <v>16</v>
      </c>
      <c r="D243" s="8" t="s">
        <v>39</v>
      </c>
      <c r="E243" s="8" t="s">
        <v>33</v>
      </c>
      <c r="F243" s="8">
        <v>115</v>
      </c>
      <c r="G243" s="34">
        <v>4929</v>
      </c>
    </row>
    <row r="244" spans="1:7" x14ac:dyDescent="0.25">
      <c r="A244" s="29">
        <v>43919</v>
      </c>
      <c r="B244" s="25">
        <f>SalesAndOrders[[#This Row],[Date]]</f>
        <v>43919</v>
      </c>
      <c r="C244" s="31" t="s">
        <v>24</v>
      </c>
      <c r="D244" s="31" t="s">
        <v>39</v>
      </c>
      <c r="E244" s="31" t="s">
        <v>33</v>
      </c>
      <c r="F244" s="31">
        <v>295</v>
      </c>
      <c r="G244" s="33">
        <v>4065</v>
      </c>
    </row>
    <row r="245" spans="1:7" x14ac:dyDescent="0.25">
      <c r="A245" s="9">
        <v>43919</v>
      </c>
      <c r="B245" s="25">
        <f>SalesAndOrders[[#This Row],[Date]]</f>
        <v>43919</v>
      </c>
      <c r="C245" s="8" t="s">
        <v>16</v>
      </c>
      <c r="D245" s="8" t="s">
        <v>39</v>
      </c>
      <c r="E245" s="8" t="s">
        <v>33</v>
      </c>
      <c r="F245" s="8">
        <v>72</v>
      </c>
      <c r="G245" s="34">
        <v>3976</v>
      </c>
    </row>
    <row r="246" spans="1:7" x14ac:dyDescent="0.25">
      <c r="A246" s="29">
        <v>43919</v>
      </c>
      <c r="B246" s="25">
        <f>SalesAndOrders[[#This Row],[Date]]</f>
        <v>43919</v>
      </c>
      <c r="C246" s="31" t="s">
        <v>16</v>
      </c>
      <c r="D246" s="31" t="s">
        <v>39</v>
      </c>
      <c r="E246" s="31" t="s">
        <v>33</v>
      </c>
      <c r="F246" s="31">
        <v>119</v>
      </c>
      <c r="G246" s="33">
        <v>3165</v>
      </c>
    </row>
    <row r="247" spans="1:7" x14ac:dyDescent="0.25">
      <c r="A247" s="9">
        <v>43919</v>
      </c>
      <c r="B247" s="25">
        <f>SalesAndOrders[[#This Row],[Date]]</f>
        <v>43919</v>
      </c>
      <c r="C247" s="8" t="s">
        <v>16</v>
      </c>
      <c r="D247" s="8" t="s">
        <v>32</v>
      </c>
      <c r="E247" s="8" t="s">
        <v>33</v>
      </c>
      <c r="F247" s="8">
        <v>30</v>
      </c>
      <c r="G247" s="34">
        <v>969</v>
      </c>
    </row>
    <row r="248" spans="1:7" x14ac:dyDescent="0.25">
      <c r="A248" s="29">
        <v>43919</v>
      </c>
      <c r="B248" s="25">
        <f>SalesAndOrders[[#This Row],[Date]]</f>
        <v>43919</v>
      </c>
      <c r="C248" s="31" t="s">
        <v>10</v>
      </c>
      <c r="D248" s="31" t="s">
        <v>2724</v>
      </c>
      <c r="E248" s="31" t="s">
        <v>33</v>
      </c>
      <c r="F248" s="31">
        <v>444</v>
      </c>
      <c r="G248" s="33">
        <v>20207</v>
      </c>
    </row>
    <row r="249" spans="1:7" x14ac:dyDescent="0.25">
      <c r="A249" s="9">
        <v>43919</v>
      </c>
      <c r="B249" s="25">
        <f>SalesAndOrders[[#This Row],[Date]]</f>
        <v>43919</v>
      </c>
      <c r="C249" s="8" t="s">
        <v>10</v>
      </c>
      <c r="D249" s="8" t="s">
        <v>2724</v>
      </c>
      <c r="E249" s="8" t="s">
        <v>33</v>
      </c>
      <c r="F249" s="8">
        <v>211</v>
      </c>
      <c r="G249" s="34">
        <v>19544</v>
      </c>
    </row>
    <row r="250" spans="1:7" x14ac:dyDescent="0.25">
      <c r="A250" s="29">
        <v>43919</v>
      </c>
      <c r="B250" s="25">
        <f>SalesAndOrders[[#This Row],[Date]]</f>
        <v>43919</v>
      </c>
      <c r="C250" s="31" t="s">
        <v>16</v>
      </c>
      <c r="D250" s="31" t="s">
        <v>2724</v>
      </c>
      <c r="E250" s="31" t="s">
        <v>33</v>
      </c>
      <c r="F250" s="31">
        <v>118</v>
      </c>
      <c r="G250" s="33">
        <v>16558</v>
      </c>
    </row>
    <row r="251" spans="1:7" x14ac:dyDescent="0.25">
      <c r="A251" s="9">
        <v>43919</v>
      </c>
      <c r="B251" s="25">
        <f>SalesAndOrders[[#This Row],[Date]]</f>
        <v>43919</v>
      </c>
      <c r="C251" s="8" t="s">
        <v>16</v>
      </c>
      <c r="D251" s="8" t="s">
        <v>30</v>
      </c>
      <c r="E251" s="8" t="s">
        <v>14</v>
      </c>
      <c r="F251" s="8">
        <v>91</v>
      </c>
      <c r="G251" s="34">
        <v>6420</v>
      </c>
    </row>
    <row r="252" spans="1:7" x14ac:dyDescent="0.25">
      <c r="A252" s="29">
        <v>43919</v>
      </c>
      <c r="B252" s="25">
        <f>SalesAndOrders[[#This Row],[Date]]</f>
        <v>43919</v>
      </c>
      <c r="C252" s="31" t="s">
        <v>16</v>
      </c>
      <c r="D252" s="31" t="s">
        <v>2724</v>
      </c>
      <c r="E252" s="31" t="s">
        <v>33</v>
      </c>
      <c r="F252" s="31">
        <v>129</v>
      </c>
      <c r="G252" s="33">
        <v>5200</v>
      </c>
    </row>
    <row r="253" spans="1:7" x14ac:dyDescent="0.25">
      <c r="A253" s="9">
        <v>43919</v>
      </c>
      <c r="B253" s="25">
        <f>SalesAndOrders[[#This Row],[Date]]</f>
        <v>43919</v>
      </c>
      <c r="C253" s="8" t="s">
        <v>16</v>
      </c>
      <c r="D253" s="8" t="s">
        <v>2724</v>
      </c>
      <c r="E253" s="8" t="s">
        <v>33</v>
      </c>
      <c r="F253" s="8">
        <v>114</v>
      </c>
      <c r="G253" s="34">
        <v>3958</v>
      </c>
    </row>
    <row r="254" spans="1:7" x14ac:dyDescent="0.25">
      <c r="A254" s="29">
        <v>43919</v>
      </c>
      <c r="B254" s="25">
        <f>SalesAndOrders[[#This Row],[Date]]</f>
        <v>43919</v>
      </c>
      <c r="C254" s="31" t="s">
        <v>10</v>
      </c>
      <c r="D254" s="31" t="s">
        <v>57</v>
      </c>
      <c r="E254" s="31" t="s">
        <v>14</v>
      </c>
      <c r="F254" s="31">
        <v>432</v>
      </c>
      <c r="G254" s="33">
        <v>7419</v>
      </c>
    </row>
    <row r="255" spans="1:7" x14ac:dyDescent="0.25">
      <c r="A255" s="9">
        <v>43919</v>
      </c>
      <c r="B255" s="25">
        <f>SalesAndOrders[[#This Row],[Date]]</f>
        <v>43919</v>
      </c>
      <c r="C255" s="8" t="s">
        <v>10</v>
      </c>
      <c r="D255" s="8" t="s">
        <v>57</v>
      </c>
      <c r="E255" s="8" t="s">
        <v>14</v>
      </c>
      <c r="F255" s="8">
        <v>150</v>
      </c>
      <c r="G255" s="34">
        <v>5725</v>
      </c>
    </row>
    <row r="256" spans="1:7" x14ac:dyDescent="0.25">
      <c r="A256" s="29">
        <v>43919</v>
      </c>
      <c r="B256" s="25">
        <f>SalesAndOrders[[#This Row],[Date]]</f>
        <v>43919</v>
      </c>
      <c r="C256" s="31" t="s">
        <v>24</v>
      </c>
      <c r="D256" s="31" t="s">
        <v>57</v>
      </c>
      <c r="E256" s="31" t="s">
        <v>14</v>
      </c>
      <c r="F256" s="31">
        <v>97</v>
      </c>
      <c r="G256" s="33">
        <v>5475</v>
      </c>
    </row>
    <row r="257" spans="1:7" x14ac:dyDescent="0.25">
      <c r="A257" s="9">
        <v>43919</v>
      </c>
      <c r="B257" s="25">
        <f>SalesAndOrders[[#This Row],[Date]]</f>
        <v>43919</v>
      </c>
      <c r="C257" s="8" t="s">
        <v>16</v>
      </c>
      <c r="D257" s="8" t="s">
        <v>57</v>
      </c>
      <c r="E257" s="8" t="s">
        <v>14</v>
      </c>
      <c r="F257" s="8">
        <v>39</v>
      </c>
      <c r="G257" s="34">
        <v>5466</v>
      </c>
    </row>
    <row r="258" spans="1:7" x14ac:dyDescent="0.25">
      <c r="A258" s="29">
        <v>43919</v>
      </c>
      <c r="B258" s="25">
        <f>SalesAndOrders[[#This Row],[Date]]</f>
        <v>43919</v>
      </c>
      <c r="C258" s="31" t="s">
        <v>24</v>
      </c>
      <c r="D258" s="31" t="s">
        <v>57</v>
      </c>
      <c r="E258" s="31" t="s">
        <v>14</v>
      </c>
      <c r="F258" s="31">
        <v>139</v>
      </c>
      <c r="G258" s="33">
        <v>4164</v>
      </c>
    </row>
    <row r="259" spans="1:7" x14ac:dyDescent="0.25">
      <c r="A259" s="9">
        <v>43919</v>
      </c>
      <c r="B259" s="25">
        <f>SalesAndOrders[[#This Row],[Date]]</f>
        <v>43919</v>
      </c>
      <c r="C259" s="8" t="s">
        <v>24</v>
      </c>
      <c r="D259" s="8" t="s">
        <v>57</v>
      </c>
      <c r="E259" s="8" t="s">
        <v>14</v>
      </c>
      <c r="F259" s="8">
        <v>138</v>
      </c>
      <c r="G259" s="34">
        <v>3986</v>
      </c>
    </row>
    <row r="260" spans="1:7" x14ac:dyDescent="0.25">
      <c r="A260" s="29">
        <v>43919</v>
      </c>
      <c r="B260" s="25">
        <f>SalesAndOrders[[#This Row],[Date]]</f>
        <v>43919</v>
      </c>
      <c r="C260" s="31" t="s">
        <v>16</v>
      </c>
      <c r="D260" s="31" t="s">
        <v>57</v>
      </c>
      <c r="E260" s="31" t="s">
        <v>14</v>
      </c>
      <c r="F260" s="31">
        <v>65</v>
      </c>
      <c r="G260" s="33">
        <v>3701</v>
      </c>
    </row>
    <row r="261" spans="1:7" x14ac:dyDescent="0.25">
      <c r="A261" s="9">
        <v>43919</v>
      </c>
      <c r="B261" s="25">
        <f>SalesAndOrders[[#This Row],[Date]]</f>
        <v>43919</v>
      </c>
      <c r="C261" s="8" t="s">
        <v>16</v>
      </c>
      <c r="D261" s="8" t="s">
        <v>57</v>
      </c>
      <c r="E261" s="8" t="s">
        <v>14</v>
      </c>
      <c r="F261" s="8">
        <v>39</v>
      </c>
      <c r="G261" s="34">
        <v>3232</v>
      </c>
    </row>
    <row r="262" spans="1:7" x14ac:dyDescent="0.25">
      <c r="A262" s="29">
        <v>43919</v>
      </c>
      <c r="B262" s="25">
        <f>SalesAndOrders[[#This Row],[Date]]</f>
        <v>43919</v>
      </c>
      <c r="C262" s="31" t="s">
        <v>24</v>
      </c>
      <c r="D262" s="31" t="s">
        <v>57</v>
      </c>
      <c r="E262" s="31" t="s">
        <v>14</v>
      </c>
      <c r="F262" s="31">
        <v>152</v>
      </c>
      <c r="G262" s="33">
        <v>3231</v>
      </c>
    </row>
    <row r="263" spans="1:7" x14ac:dyDescent="0.25">
      <c r="A263" s="9">
        <v>43919</v>
      </c>
      <c r="B263" s="25">
        <f>SalesAndOrders[[#This Row],[Date]]</f>
        <v>43919</v>
      </c>
      <c r="C263" s="8" t="s">
        <v>24</v>
      </c>
      <c r="D263" s="8" t="s">
        <v>57</v>
      </c>
      <c r="E263" s="8" t="s">
        <v>14</v>
      </c>
      <c r="F263" s="8">
        <v>243</v>
      </c>
      <c r="G263" s="34">
        <v>2866</v>
      </c>
    </row>
    <row r="264" spans="1:7" x14ac:dyDescent="0.25">
      <c r="A264" s="29">
        <v>43919</v>
      </c>
      <c r="B264" s="25">
        <f>SalesAndOrders[[#This Row],[Date]]</f>
        <v>43919</v>
      </c>
      <c r="C264" s="31" t="s">
        <v>16</v>
      </c>
      <c r="D264" s="31" t="s">
        <v>57</v>
      </c>
      <c r="E264" s="31" t="s">
        <v>14</v>
      </c>
      <c r="F264" s="31">
        <v>30</v>
      </c>
      <c r="G264" s="33">
        <v>2787</v>
      </c>
    </row>
    <row r="265" spans="1:7" x14ac:dyDescent="0.25">
      <c r="A265" s="9">
        <v>43919</v>
      </c>
      <c r="B265" s="25">
        <f>SalesAndOrders[[#This Row],[Date]]</f>
        <v>43919</v>
      </c>
      <c r="C265" s="8" t="s">
        <v>10</v>
      </c>
      <c r="D265" s="8" t="s">
        <v>60</v>
      </c>
      <c r="E265" s="8" t="s">
        <v>33</v>
      </c>
      <c r="F265" s="8">
        <v>451</v>
      </c>
      <c r="G265" s="34">
        <v>19831</v>
      </c>
    </row>
    <row r="266" spans="1:7" x14ac:dyDescent="0.25">
      <c r="A266" s="29">
        <v>43919</v>
      </c>
      <c r="B266" s="25">
        <f>SalesAndOrders[[#This Row],[Date]]</f>
        <v>43919</v>
      </c>
      <c r="C266" s="31" t="s">
        <v>10</v>
      </c>
      <c r="D266" s="31" t="s">
        <v>60</v>
      </c>
      <c r="E266" s="31" t="s">
        <v>33</v>
      </c>
      <c r="F266" s="31">
        <v>303</v>
      </c>
      <c r="G266" s="33">
        <v>10585</v>
      </c>
    </row>
    <row r="267" spans="1:7" x14ac:dyDescent="0.25">
      <c r="A267" s="9">
        <v>43919</v>
      </c>
      <c r="B267" s="25">
        <f>SalesAndOrders[[#This Row],[Date]]</f>
        <v>43919</v>
      </c>
      <c r="C267" s="8" t="s">
        <v>10</v>
      </c>
      <c r="D267" s="8" t="s">
        <v>60</v>
      </c>
      <c r="E267" s="8" t="s">
        <v>33</v>
      </c>
      <c r="F267" s="8">
        <v>508</v>
      </c>
      <c r="G267" s="34">
        <v>8257</v>
      </c>
    </row>
    <row r="268" spans="1:7" x14ac:dyDescent="0.25">
      <c r="A268" s="29">
        <v>43919</v>
      </c>
      <c r="B268" s="25">
        <f>SalesAndOrders[[#This Row],[Date]]</f>
        <v>43919</v>
      </c>
      <c r="C268" s="31" t="s">
        <v>24</v>
      </c>
      <c r="D268" s="31" t="s">
        <v>30</v>
      </c>
      <c r="E268" s="31" t="s">
        <v>14</v>
      </c>
      <c r="F268" s="31">
        <v>125</v>
      </c>
      <c r="G268" s="33">
        <v>6068</v>
      </c>
    </row>
    <row r="269" spans="1:7" x14ac:dyDescent="0.25">
      <c r="A269" s="9">
        <v>43919</v>
      </c>
      <c r="B269" s="25">
        <f>SalesAndOrders[[#This Row],[Date]]</f>
        <v>43919</v>
      </c>
      <c r="C269" s="8" t="s">
        <v>24</v>
      </c>
      <c r="D269" s="8" t="s">
        <v>60</v>
      </c>
      <c r="E269" s="8" t="s">
        <v>33</v>
      </c>
      <c r="F269" s="8">
        <v>270</v>
      </c>
      <c r="G269" s="34">
        <v>6160</v>
      </c>
    </row>
    <row r="270" spans="1:7" x14ac:dyDescent="0.25">
      <c r="A270" s="29">
        <v>43919</v>
      </c>
      <c r="B270" s="25">
        <f>SalesAndOrders[[#This Row],[Date]]</f>
        <v>43919</v>
      </c>
      <c r="C270" s="31" t="s">
        <v>16</v>
      </c>
      <c r="D270" s="31" t="s">
        <v>60</v>
      </c>
      <c r="E270" s="31" t="s">
        <v>33</v>
      </c>
      <c r="F270" s="31">
        <v>20</v>
      </c>
      <c r="G270" s="33">
        <v>6086</v>
      </c>
    </row>
    <row r="271" spans="1:7" x14ac:dyDescent="0.25">
      <c r="A271" s="9">
        <v>43919</v>
      </c>
      <c r="B271" s="25">
        <f>SalesAndOrders[[#This Row],[Date]]</f>
        <v>43919</v>
      </c>
      <c r="C271" s="8" t="s">
        <v>16</v>
      </c>
      <c r="D271" s="8" t="s">
        <v>60</v>
      </c>
      <c r="E271" s="8" t="s">
        <v>33</v>
      </c>
      <c r="F271" s="8">
        <v>66</v>
      </c>
      <c r="G271" s="34">
        <v>5169</v>
      </c>
    </row>
    <row r="272" spans="1:7" x14ac:dyDescent="0.25">
      <c r="A272" s="29">
        <v>43919</v>
      </c>
      <c r="B272" s="25">
        <f>SalesAndOrders[[#This Row],[Date]]</f>
        <v>43919</v>
      </c>
      <c r="C272" s="31" t="s">
        <v>24</v>
      </c>
      <c r="D272" s="31" t="s">
        <v>60</v>
      </c>
      <c r="E272" s="31" t="s">
        <v>33</v>
      </c>
      <c r="F272" s="31">
        <v>57</v>
      </c>
      <c r="G272" s="33">
        <v>8367</v>
      </c>
    </row>
    <row r="273" spans="1:7" x14ac:dyDescent="0.25">
      <c r="A273" s="9">
        <v>43919</v>
      </c>
      <c r="B273" s="25">
        <f>SalesAndOrders[[#This Row],[Date]]</f>
        <v>43919</v>
      </c>
      <c r="C273" s="8" t="s">
        <v>24</v>
      </c>
      <c r="D273" s="8" t="s">
        <v>32</v>
      </c>
      <c r="E273" s="8" t="s">
        <v>33</v>
      </c>
      <c r="F273" s="8">
        <v>200</v>
      </c>
      <c r="G273" s="34">
        <v>5330</v>
      </c>
    </row>
    <row r="274" spans="1:7" x14ac:dyDescent="0.25">
      <c r="A274" s="29">
        <v>43919</v>
      </c>
      <c r="B274" s="25">
        <f>SalesAndOrders[[#This Row],[Date]]</f>
        <v>43919</v>
      </c>
      <c r="C274" s="31" t="s">
        <v>24</v>
      </c>
      <c r="D274" s="31" t="s">
        <v>60</v>
      </c>
      <c r="E274" s="31" t="s">
        <v>33</v>
      </c>
      <c r="F274" s="31">
        <v>147</v>
      </c>
      <c r="G274" s="33">
        <v>3631</v>
      </c>
    </row>
    <row r="275" spans="1:7" x14ac:dyDescent="0.25">
      <c r="A275" s="9">
        <v>43919</v>
      </c>
      <c r="B275" s="25">
        <f>SalesAndOrders[[#This Row],[Date]]</f>
        <v>43919</v>
      </c>
      <c r="C275" s="8" t="s">
        <v>24</v>
      </c>
      <c r="D275" s="8" t="s">
        <v>60</v>
      </c>
      <c r="E275" s="8" t="s">
        <v>33</v>
      </c>
      <c r="F275" s="8">
        <v>269</v>
      </c>
      <c r="G275" s="34">
        <v>3330</v>
      </c>
    </row>
    <row r="276" spans="1:7" x14ac:dyDescent="0.25">
      <c r="A276" s="29">
        <v>43919</v>
      </c>
      <c r="B276" s="25">
        <f>SalesAndOrders[[#This Row],[Date]]</f>
        <v>43919</v>
      </c>
      <c r="C276" s="31" t="s">
        <v>10</v>
      </c>
      <c r="D276" s="31" t="s">
        <v>60</v>
      </c>
      <c r="E276" s="31" t="s">
        <v>33</v>
      </c>
      <c r="F276" s="31">
        <v>150</v>
      </c>
      <c r="G276" s="33">
        <v>2888</v>
      </c>
    </row>
    <row r="277" spans="1:7" x14ac:dyDescent="0.25">
      <c r="A277" s="9">
        <v>43919</v>
      </c>
      <c r="B277" s="25">
        <f>SalesAndOrders[[#This Row],[Date]]</f>
        <v>43919</v>
      </c>
      <c r="C277" s="8" t="s">
        <v>16</v>
      </c>
      <c r="D277" s="8" t="s">
        <v>60</v>
      </c>
      <c r="E277" s="8" t="s">
        <v>33</v>
      </c>
      <c r="F277" s="8">
        <v>86</v>
      </c>
      <c r="G277" s="34">
        <v>2553</v>
      </c>
    </row>
    <row r="278" spans="1:7" x14ac:dyDescent="0.25">
      <c r="A278" s="29">
        <v>43919</v>
      </c>
      <c r="B278" s="25">
        <f>SalesAndOrders[[#This Row],[Date]]</f>
        <v>43919</v>
      </c>
      <c r="C278" s="31" t="s">
        <v>16</v>
      </c>
      <c r="D278" s="31" t="s">
        <v>60</v>
      </c>
      <c r="E278" s="31" t="s">
        <v>33</v>
      </c>
      <c r="F278" s="31">
        <v>144</v>
      </c>
      <c r="G278" s="33">
        <v>2136</v>
      </c>
    </row>
    <row r="279" spans="1:7" x14ac:dyDescent="0.25">
      <c r="A279" s="9">
        <v>43919</v>
      </c>
      <c r="B279" s="25">
        <f>SalesAndOrders[[#This Row],[Date]]</f>
        <v>43919</v>
      </c>
      <c r="C279" s="8" t="s">
        <v>16</v>
      </c>
      <c r="D279" s="8" t="s">
        <v>67</v>
      </c>
      <c r="E279" s="8" t="s">
        <v>33</v>
      </c>
      <c r="F279" s="8">
        <v>486</v>
      </c>
      <c r="G279" s="34">
        <v>18738</v>
      </c>
    </row>
    <row r="280" spans="1:7" x14ac:dyDescent="0.25">
      <c r="A280" s="29">
        <v>43919</v>
      </c>
      <c r="B280" s="25">
        <f>SalesAndOrders[[#This Row],[Date]]</f>
        <v>43919</v>
      </c>
      <c r="C280" s="31" t="s">
        <v>10</v>
      </c>
      <c r="D280" s="31" t="s">
        <v>67</v>
      </c>
      <c r="E280" s="31" t="s">
        <v>33</v>
      </c>
      <c r="F280" s="31">
        <v>309</v>
      </c>
      <c r="G280" s="33">
        <v>15461</v>
      </c>
    </row>
    <row r="281" spans="1:7" x14ac:dyDescent="0.25">
      <c r="A281" s="9">
        <v>43919</v>
      </c>
      <c r="B281" s="25">
        <f>SalesAndOrders[[#This Row],[Date]]</f>
        <v>43919</v>
      </c>
      <c r="C281" s="8" t="s">
        <v>16</v>
      </c>
      <c r="D281" s="8" t="s">
        <v>60</v>
      </c>
      <c r="E281" s="8" t="s">
        <v>33</v>
      </c>
      <c r="F281" s="8">
        <v>117</v>
      </c>
      <c r="G281" s="34">
        <v>3878</v>
      </c>
    </row>
    <row r="282" spans="1:7" x14ac:dyDescent="0.25">
      <c r="A282" s="29">
        <v>43919</v>
      </c>
      <c r="B282" s="25">
        <f>SalesAndOrders[[#This Row],[Date]]</f>
        <v>43919</v>
      </c>
      <c r="C282" s="31" t="s">
        <v>10</v>
      </c>
      <c r="D282" s="31" t="s">
        <v>67</v>
      </c>
      <c r="E282" s="31" t="s">
        <v>33</v>
      </c>
      <c r="F282" s="31">
        <v>573</v>
      </c>
      <c r="G282" s="33">
        <v>11961</v>
      </c>
    </row>
    <row r="283" spans="1:7" x14ac:dyDescent="0.25">
      <c r="A283" s="9">
        <v>43919</v>
      </c>
      <c r="B283" s="25">
        <f>SalesAndOrders[[#This Row],[Date]]</f>
        <v>43919</v>
      </c>
      <c r="C283" s="8" t="s">
        <v>16</v>
      </c>
      <c r="D283" s="8" t="s">
        <v>67</v>
      </c>
      <c r="E283" s="8" t="s">
        <v>33</v>
      </c>
      <c r="F283" s="8">
        <v>166</v>
      </c>
      <c r="G283" s="34">
        <v>8461</v>
      </c>
    </row>
    <row r="284" spans="1:7" x14ac:dyDescent="0.25">
      <c r="A284" s="29">
        <v>43919</v>
      </c>
      <c r="B284" s="25">
        <f>SalesAndOrders[[#This Row],[Date]]</f>
        <v>43919</v>
      </c>
      <c r="C284" s="31" t="s">
        <v>10</v>
      </c>
      <c r="D284" s="31" t="s">
        <v>67</v>
      </c>
      <c r="E284" s="31" t="s">
        <v>33</v>
      </c>
      <c r="F284" s="31">
        <v>241</v>
      </c>
      <c r="G284" s="33">
        <v>7765</v>
      </c>
    </row>
    <row r="285" spans="1:7" x14ac:dyDescent="0.25">
      <c r="A285" s="9">
        <v>43919</v>
      </c>
      <c r="B285" s="25">
        <f>SalesAndOrders[[#This Row],[Date]]</f>
        <v>43919</v>
      </c>
      <c r="C285" s="8" t="s">
        <v>24</v>
      </c>
      <c r="D285" s="8" t="s">
        <v>67</v>
      </c>
      <c r="E285" s="8" t="s">
        <v>33</v>
      </c>
      <c r="F285" s="8">
        <v>170</v>
      </c>
      <c r="G285" s="34">
        <v>7189</v>
      </c>
    </row>
    <row r="286" spans="1:7" x14ac:dyDescent="0.25">
      <c r="A286" s="29">
        <v>43919</v>
      </c>
      <c r="B286" s="25">
        <f>SalesAndOrders[[#This Row],[Date]]</f>
        <v>43919</v>
      </c>
      <c r="C286" s="31" t="s">
        <v>24</v>
      </c>
      <c r="D286" s="31" t="s">
        <v>67</v>
      </c>
      <c r="E286" s="31" t="s">
        <v>33</v>
      </c>
      <c r="F286" s="31">
        <v>82</v>
      </c>
      <c r="G286" s="33">
        <v>6296</v>
      </c>
    </row>
    <row r="287" spans="1:7" x14ac:dyDescent="0.25">
      <c r="A287" s="9">
        <v>43919</v>
      </c>
      <c r="B287" s="25">
        <f>SalesAndOrders[[#This Row],[Date]]</f>
        <v>43919</v>
      </c>
      <c r="C287" s="8" t="s">
        <v>16</v>
      </c>
      <c r="D287" s="8" t="s">
        <v>67</v>
      </c>
      <c r="E287" s="8" t="s">
        <v>33</v>
      </c>
      <c r="F287" s="8">
        <v>88</v>
      </c>
      <c r="G287" s="34">
        <v>4664</v>
      </c>
    </row>
    <row r="288" spans="1:7" x14ac:dyDescent="0.25">
      <c r="A288" s="29">
        <v>43919</v>
      </c>
      <c r="B288" s="25">
        <f>SalesAndOrders[[#This Row],[Date]]</f>
        <v>43919</v>
      </c>
      <c r="C288" s="31" t="s">
        <v>16</v>
      </c>
      <c r="D288" s="31" t="s">
        <v>67</v>
      </c>
      <c r="E288" s="31" t="s">
        <v>33</v>
      </c>
      <c r="F288" s="31">
        <v>127</v>
      </c>
      <c r="G288" s="33">
        <v>4271</v>
      </c>
    </row>
    <row r="289" spans="1:7" x14ac:dyDescent="0.25">
      <c r="A289" s="9">
        <v>43919</v>
      </c>
      <c r="B289" s="25">
        <f>SalesAndOrders[[#This Row],[Date]]</f>
        <v>43919</v>
      </c>
      <c r="C289" s="8" t="s">
        <v>16</v>
      </c>
      <c r="D289" s="8" t="s">
        <v>60</v>
      </c>
      <c r="E289" s="8" t="s">
        <v>33</v>
      </c>
      <c r="F289" s="8">
        <v>129</v>
      </c>
      <c r="G289" s="34">
        <v>3472</v>
      </c>
    </row>
    <row r="290" spans="1:7" x14ac:dyDescent="0.25">
      <c r="A290" s="29">
        <v>43919</v>
      </c>
      <c r="B290" s="25">
        <f>SalesAndOrders[[#This Row],[Date]]</f>
        <v>43919</v>
      </c>
      <c r="C290" s="31" t="s">
        <v>16</v>
      </c>
      <c r="D290" s="31" t="s">
        <v>67</v>
      </c>
      <c r="E290" s="31" t="s">
        <v>33</v>
      </c>
      <c r="F290" s="31">
        <v>127</v>
      </c>
      <c r="G290" s="33">
        <v>3115</v>
      </c>
    </row>
    <row r="291" spans="1:7" x14ac:dyDescent="0.25">
      <c r="A291" s="9">
        <v>43919</v>
      </c>
      <c r="B291" s="25">
        <f>SalesAndOrders[[#This Row],[Date]]</f>
        <v>43919</v>
      </c>
      <c r="C291" s="8" t="s">
        <v>16</v>
      </c>
      <c r="D291" s="8" t="s">
        <v>67</v>
      </c>
      <c r="E291" s="8" t="s">
        <v>33</v>
      </c>
      <c r="F291" s="8">
        <v>51</v>
      </c>
      <c r="G291" s="34">
        <v>1774</v>
      </c>
    </row>
    <row r="292" spans="1:7" x14ac:dyDescent="0.25">
      <c r="A292" s="29">
        <v>43887</v>
      </c>
      <c r="B292" s="25">
        <f>SalesAndOrders[[#This Row],[Date]]</f>
        <v>43887</v>
      </c>
      <c r="C292" s="31" t="s">
        <v>10</v>
      </c>
      <c r="D292" s="31" t="s">
        <v>13</v>
      </c>
      <c r="E292" s="31" t="s">
        <v>14</v>
      </c>
      <c r="F292" s="31">
        <v>196</v>
      </c>
      <c r="G292" s="33">
        <v>13192</v>
      </c>
    </row>
    <row r="293" spans="1:7" x14ac:dyDescent="0.25">
      <c r="A293" s="9">
        <v>43887</v>
      </c>
      <c r="B293" s="25">
        <f>SalesAndOrders[[#This Row],[Date]]</f>
        <v>43887</v>
      </c>
      <c r="C293" s="8" t="s">
        <v>10</v>
      </c>
      <c r="D293" s="8" t="s">
        <v>13</v>
      </c>
      <c r="E293" s="8" t="s">
        <v>14</v>
      </c>
      <c r="F293" s="8">
        <v>546</v>
      </c>
      <c r="G293" s="34">
        <v>12921</v>
      </c>
    </row>
    <row r="294" spans="1:7" x14ac:dyDescent="0.25">
      <c r="A294" s="29">
        <v>43887</v>
      </c>
      <c r="B294" s="25">
        <f>SalesAndOrders[[#This Row],[Date]]</f>
        <v>43887</v>
      </c>
      <c r="C294" s="31" t="s">
        <v>10</v>
      </c>
      <c r="D294" s="31" t="s">
        <v>13</v>
      </c>
      <c r="E294" s="31" t="s">
        <v>14</v>
      </c>
      <c r="F294" s="31">
        <v>561</v>
      </c>
      <c r="G294" s="33">
        <v>12995</v>
      </c>
    </row>
    <row r="295" spans="1:7" x14ac:dyDescent="0.25">
      <c r="A295" s="9">
        <v>43887</v>
      </c>
      <c r="B295" s="25">
        <f>SalesAndOrders[[#This Row],[Date]]</f>
        <v>43887</v>
      </c>
      <c r="C295" s="8" t="s">
        <v>10</v>
      </c>
      <c r="D295" s="8" t="s">
        <v>13</v>
      </c>
      <c r="E295" s="8" t="s">
        <v>14</v>
      </c>
      <c r="F295" s="8">
        <v>56</v>
      </c>
      <c r="G295" s="34">
        <v>8236</v>
      </c>
    </row>
    <row r="296" spans="1:7" x14ac:dyDescent="0.25">
      <c r="A296" s="29">
        <v>43887</v>
      </c>
      <c r="B296" s="25">
        <f>SalesAndOrders[[#This Row],[Date]]</f>
        <v>43887</v>
      </c>
      <c r="C296" s="31" t="s">
        <v>10</v>
      </c>
      <c r="D296" s="31" t="s">
        <v>13</v>
      </c>
      <c r="E296" s="31" t="s">
        <v>14</v>
      </c>
      <c r="F296" s="31">
        <v>267</v>
      </c>
      <c r="G296" s="33">
        <v>7874</v>
      </c>
    </row>
    <row r="297" spans="1:7" x14ac:dyDescent="0.25">
      <c r="A297" s="9">
        <v>43887</v>
      </c>
      <c r="B297" s="25">
        <f>SalesAndOrders[[#This Row],[Date]]</f>
        <v>43887</v>
      </c>
      <c r="C297" s="8" t="s">
        <v>10</v>
      </c>
      <c r="D297" s="8" t="s">
        <v>13</v>
      </c>
      <c r="E297" s="8" t="s">
        <v>14</v>
      </c>
      <c r="F297" s="8">
        <v>142</v>
      </c>
      <c r="G297" s="34">
        <v>7549</v>
      </c>
    </row>
    <row r="298" spans="1:7" x14ac:dyDescent="0.25">
      <c r="A298" s="29">
        <v>43887</v>
      </c>
      <c r="B298" s="25">
        <f>SalesAndOrders[[#This Row],[Date]]</f>
        <v>43887</v>
      </c>
      <c r="C298" s="31" t="s">
        <v>10</v>
      </c>
      <c r="D298" s="31" t="s">
        <v>13</v>
      </c>
      <c r="E298" s="31" t="s">
        <v>14</v>
      </c>
      <c r="F298" s="31">
        <v>158</v>
      </c>
      <c r="G298" s="33">
        <v>5469</v>
      </c>
    </row>
    <row r="299" spans="1:7" x14ac:dyDescent="0.25">
      <c r="A299" s="9">
        <v>43887</v>
      </c>
      <c r="B299" s="25">
        <f>SalesAndOrders[[#This Row],[Date]]</f>
        <v>43887</v>
      </c>
      <c r="C299" s="8" t="s">
        <v>10</v>
      </c>
      <c r="D299" s="8" t="s">
        <v>13</v>
      </c>
      <c r="E299" s="8" t="s">
        <v>14</v>
      </c>
      <c r="F299" s="8">
        <v>124</v>
      </c>
      <c r="G299" s="34">
        <v>4987</v>
      </c>
    </row>
    <row r="300" spans="1:7" x14ac:dyDescent="0.25">
      <c r="A300" s="29">
        <v>43887</v>
      </c>
      <c r="B300" s="25">
        <f>SalesAndOrders[[#This Row],[Date]]</f>
        <v>43887</v>
      </c>
      <c r="C300" s="31" t="s">
        <v>10</v>
      </c>
      <c r="D300" s="31" t="s">
        <v>13</v>
      </c>
      <c r="E300" s="31" t="s">
        <v>14</v>
      </c>
      <c r="F300" s="31">
        <v>130</v>
      </c>
      <c r="G300" s="33">
        <v>4637</v>
      </c>
    </row>
    <row r="301" spans="1:7" x14ac:dyDescent="0.25">
      <c r="A301" s="9">
        <v>43887</v>
      </c>
      <c r="B301" s="25">
        <f>SalesAndOrders[[#This Row],[Date]]</f>
        <v>43887</v>
      </c>
      <c r="C301" s="8" t="s">
        <v>10</v>
      </c>
      <c r="D301" s="8" t="s">
        <v>13</v>
      </c>
      <c r="E301" s="8" t="s">
        <v>14</v>
      </c>
      <c r="F301" s="8">
        <v>296</v>
      </c>
      <c r="G301" s="34">
        <v>4010</v>
      </c>
    </row>
    <row r="302" spans="1:7" x14ac:dyDescent="0.25">
      <c r="A302" s="29">
        <v>43887</v>
      </c>
      <c r="B302" s="25">
        <f>SalesAndOrders[[#This Row],[Date]]</f>
        <v>43887</v>
      </c>
      <c r="C302" s="31" t="s">
        <v>10</v>
      </c>
      <c r="D302" s="31" t="s">
        <v>13</v>
      </c>
      <c r="E302" s="31" t="s">
        <v>14</v>
      </c>
      <c r="F302" s="31">
        <v>154</v>
      </c>
      <c r="G302" s="33">
        <v>3816</v>
      </c>
    </row>
    <row r="303" spans="1:7" x14ac:dyDescent="0.25">
      <c r="A303" s="9">
        <v>43887</v>
      </c>
      <c r="B303" s="25">
        <f>SalesAndOrders[[#This Row],[Date]]</f>
        <v>43887</v>
      </c>
      <c r="C303" s="8" t="s">
        <v>10</v>
      </c>
      <c r="D303" s="8" t="s">
        <v>13</v>
      </c>
      <c r="E303" s="8" t="s">
        <v>14</v>
      </c>
      <c r="F303" s="8">
        <v>66</v>
      </c>
      <c r="G303" s="34">
        <v>3719</v>
      </c>
    </row>
    <row r="304" spans="1:7" x14ac:dyDescent="0.25">
      <c r="A304" s="29">
        <v>43887</v>
      </c>
      <c r="B304" s="25">
        <f>SalesAndOrders[[#This Row],[Date]]</f>
        <v>43887</v>
      </c>
      <c r="C304" s="31" t="s">
        <v>10</v>
      </c>
      <c r="D304" s="31" t="s">
        <v>13</v>
      </c>
      <c r="E304" s="31" t="s">
        <v>14</v>
      </c>
      <c r="F304" s="31">
        <v>115</v>
      </c>
      <c r="G304" s="33">
        <v>3646</v>
      </c>
    </row>
    <row r="305" spans="1:7" x14ac:dyDescent="0.25">
      <c r="A305" s="9">
        <v>43887</v>
      </c>
      <c r="B305" s="25">
        <f>SalesAndOrders[[#This Row],[Date]]</f>
        <v>43887</v>
      </c>
      <c r="C305" s="8" t="s">
        <v>10</v>
      </c>
      <c r="D305" s="8" t="s">
        <v>13</v>
      </c>
      <c r="E305" s="8" t="s">
        <v>14</v>
      </c>
      <c r="F305" s="8">
        <v>98</v>
      </c>
      <c r="G305" s="34">
        <v>2413</v>
      </c>
    </row>
    <row r="306" spans="1:7" x14ac:dyDescent="0.25">
      <c r="A306" s="29">
        <v>43887</v>
      </c>
      <c r="B306" s="25">
        <f>SalesAndOrders[[#This Row],[Date]]</f>
        <v>43887</v>
      </c>
      <c r="C306" s="31" t="s">
        <v>10</v>
      </c>
      <c r="D306" s="31" t="s">
        <v>13</v>
      </c>
      <c r="E306" s="31" t="s">
        <v>14</v>
      </c>
      <c r="F306" s="31">
        <v>24</v>
      </c>
      <c r="G306" s="33">
        <v>2254</v>
      </c>
    </row>
    <row r="307" spans="1:7" x14ac:dyDescent="0.25">
      <c r="A307" s="9">
        <v>43887</v>
      </c>
      <c r="B307" s="25">
        <f>SalesAndOrders[[#This Row],[Date]]</f>
        <v>43887</v>
      </c>
      <c r="C307" s="8" t="s">
        <v>10</v>
      </c>
      <c r="D307" s="8" t="s">
        <v>30</v>
      </c>
      <c r="E307" s="8" t="s">
        <v>14</v>
      </c>
      <c r="F307" s="8">
        <v>209</v>
      </c>
      <c r="G307" s="34">
        <v>4946</v>
      </c>
    </row>
    <row r="308" spans="1:7" x14ac:dyDescent="0.25">
      <c r="A308" s="29">
        <v>43887</v>
      </c>
      <c r="B308" s="25">
        <f>SalesAndOrders[[#This Row],[Date]]</f>
        <v>43887</v>
      </c>
      <c r="C308" s="31" t="s">
        <v>16</v>
      </c>
      <c r="D308" s="31" t="s">
        <v>19</v>
      </c>
      <c r="E308" s="31" t="s">
        <v>14</v>
      </c>
      <c r="F308" s="31">
        <v>301</v>
      </c>
      <c r="G308" s="33">
        <v>16592</v>
      </c>
    </row>
    <row r="309" spans="1:7" x14ac:dyDescent="0.25">
      <c r="A309" s="9">
        <v>43887</v>
      </c>
      <c r="B309" s="25">
        <f>SalesAndOrders[[#This Row],[Date]]</f>
        <v>43887</v>
      </c>
      <c r="C309" s="8" t="s">
        <v>10</v>
      </c>
      <c r="D309" s="8" t="s">
        <v>19</v>
      </c>
      <c r="E309" s="8" t="s">
        <v>14</v>
      </c>
      <c r="F309" s="8">
        <v>474</v>
      </c>
      <c r="G309" s="34">
        <v>16042</v>
      </c>
    </row>
    <row r="310" spans="1:7" x14ac:dyDescent="0.25">
      <c r="A310" s="29">
        <v>43887</v>
      </c>
      <c r="B310" s="25">
        <f>SalesAndOrders[[#This Row],[Date]]</f>
        <v>43887</v>
      </c>
      <c r="C310" s="31" t="s">
        <v>10</v>
      </c>
      <c r="D310" s="31" t="s">
        <v>19</v>
      </c>
      <c r="E310" s="31" t="s">
        <v>14</v>
      </c>
      <c r="F310" s="31">
        <v>357</v>
      </c>
      <c r="G310" s="33">
        <v>7900</v>
      </c>
    </row>
    <row r="311" spans="1:7" x14ac:dyDescent="0.25">
      <c r="A311" s="9">
        <v>43887</v>
      </c>
      <c r="B311" s="25">
        <f>SalesAndOrders[[#This Row],[Date]]</f>
        <v>43887</v>
      </c>
      <c r="C311" s="8" t="s">
        <v>24</v>
      </c>
      <c r="D311" s="8" t="s">
        <v>19</v>
      </c>
      <c r="E311" s="8" t="s">
        <v>14</v>
      </c>
      <c r="F311" s="8">
        <v>275</v>
      </c>
      <c r="G311" s="34">
        <v>5413</v>
      </c>
    </row>
    <row r="312" spans="1:7" x14ac:dyDescent="0.25">
      <c r="A312" s="29">
        <v>43887</v>
      </c>
      <c r="B312" s="25">
        <f>SalesAndOrders[[#This Row],[Date]]</f>
        <v>43887</v>
      </c>
      <c r="C312" s="31" t="s">
        <v>10</v>
      </c>
      <c r="D312" s="31" t="s">
        <v>32</v>
      </c>
      <c r="E312" s="31" t="s">
        <v>33</v>
      </c>
      <c r="F312" s="31">
        <v>278</v>
      </c>
      <c r="G312" s="33">
        <v>3384</v>
      </c>
    </row>
    <row r="313" spans="1:7" x14ac:dyDescent="0.25">
      <c r="A313" s="9">
        <v>43887</v>
      </c>
      <c r="B313" s="25">
        <f>SalesAndOrders[[#This Row],[Date]]</f>
        <v>43887</v>
      </c>
      <c r="C313" s="8" t="s">
        <v>24</v>
      </c>
      <c r="D313" s="8" t="s">
        <v>19</v>
      </c>
      <c r="E313" s="8" t="s">
        <v>14</v>
      </c>
      <c r="F313" s="8">
        <v>284</v>
      </c>
      <c r="G313" s="34">
        <v>3838</v>
      </c>
    </row>
    <row r="314" spans="1:7" x14ac:dyDescent="0.25">
      <c r="A314" s="29">
        <v>43887</v>
      </c>
      <c r="B314" s="25">
        <f>SalesAndOrders[[#This Row],[Date]]</f>
        <v>43887</v>
      </c>
      <c r="C314" s="31" t="s">
        <v>16</v>
      </c>
      <c r="D314" s="31" t="s">
        <v>19</v>
      </c>
      <c r="E314" s="31" t="s">
        <v>14</v>
      </c>
      <c r="F314" s="31">
        <v>134</v>
      </c>
      <c r="G314" s="33">
        <v>3245</v>
      </c>
    </row>
    <row r="315" spans="1:7" x14ac:dyDescent="0.25">
      <c r="A315" s="9">
        <v>43887</v>
      </c>
      <c r="B315" s="25">
        <f>SalesAndOrders[[#This Row],[Date]]</f>
        <v>43887</v>
      </c>
      <c r="C315" s="8" t="s">
        <v>24</v>
      </c>
      <c r="D315" s="8" t="s">
        <v>19</v>
      </c>
      <c r="E315" s="8" t="s">
        <v>14</v>
      </c>
      <c r="F315" s="8">
        <v>168</v>
      </c>
      <c r="G315" s="34">
        <v>3143</v>
      </c>
    </row>
    <row r="316" spans="1:7" x14ac:dyDescent="0.25">
      <c r="A316" s="29">
        <v>43887</v>
      </c>
      <c r="B316" s="25">
        <f>SalesAndOrders[[#This Row],[Date]]</f>
        <v>43887</v>
      </c>
      <c r="C316" s="31" t="s">
        <v>16</v>
      </c>
      <c r="D316" s="31" t="s">
        <v>19</v>
      </c>
      <c r="E316" s="31" t="s">
        <v>14</v>
      </c>
      <c r="F316" s="31">
        <v>44</v>
      </c>
      <c r="G316" s="33">
        <v>2513</v>
      </c>
    </row>
    <row r="317" spans="1:7" x14ac:dyDescent="0.25">
      <c r="A317" s="9">
        <v>43887</v>
      </c>
      <c r="B317" s="25">
        <f>SalesAndOrders[[#This Row],[Date]]</f>
        <v>43887</v>
      </c>
      <c r="C317" s="8" t="s">
        <v>16</v>
      </c>
      <c r="D317" s="8" t="s">
        <v>19</v>
      </c>
      <c r="E317" s="8" t="s">
        <v>14</v>
      </c>
      <c r="F317" s="8">
        <v>189</v>
      </c>
      <c r="G317" s="34">
        <v>2266</v>
      </c>
    </row>
    <row r="318" spans="1:7" x14ac:dyDescent="0.25">
      <c r="A318" s="29">
        <v>43887</v>
      </c>
      <c r="B318" s="25">
        <f>SalesAndOrders[[#This Row],[Date]]</f>
        <v>43887</v>
      </c>
      <c r="C318" s="31" t="s">
        <v>16</v>
      </c>
      <c r="D318" s="31" t="s">
        <v>19</v>
      </c>
      <c r="E318" s="31" t="s">
        <v>14</v>
      </c>
      <c r="F318" s="31">
        <v>57</v>
      </c>
      <c r="G318" s="33">
        <v>1446</v>
      </c>
    </row>
    <row r="319" spans="1:7" x14ac:dyDescent="0.25">
      <c r="A319" s="9">
        <v>43887</v>
      </c>
      <c r="B319" s="25">
        <f>SalesAndOrders[[#This Row],[Date]]</f>
        <v>43887</v>
      </c>
      <c r="C319" s="8" t="s">
        <v>16</v>
      </c>
      <c r="D319" s="8" t="s">
        <v>19</v>
      </c>
      <c r="E319" s="8" t="s">
        <v>14</v>
      </c>
      <c r="F319" s="8">
        <v>86</v>
      </c>
      <c r="G319" s="34">
        <v>1378</v>
      </c>
    </row>
    <row r="320" spans="1:7" x14ac:dyDescent="0.25">
      <c r="A320" s="29">
        <v>43887</v>
      </c>
      <c r="B320" s="25">
        <f>SalesAndOrders[[#This Row],[Date]]</f>
        <v>43887</v>
      </c>
      <c r="C320" s="31" t="s">
        <v>24</v>
      </c>
      <c r="D320" s="31" t="s">
        <v>19</v>
      </c>
      <c r="E320" s="31" t="s">
        <v>14</v>
      </c>
      <c r="F320" s="31">
        <v>50</v>
      </c>
      <c r="G320" s="33">
        <v>1346</v>
      </c>
    </row>
    <row r="321" spans="1:7" x14ac:dyDescent="0.25">
      <c r="A321" s="9">
        <v>43887</v>
      </c>
      <c r="B321" s="25">
        <f>SalesAndOrders[[#This Row],[Date]]</f>
        <v>43887</v>
      </c>
      <c r="C321" s="8" t="s">
        <v>10</v>
      </c>
      <c r="D321" s="8" t="s">
        <v>13</v>
      </c>
      <c r="E321" s="8" t="s">
        <v>14</v>
      </c>
      <c r="F321" s="8">
        <v>194</v>
      </c>
      <c r="G321" s="34">
        <v>7942</v>
      </c>
    </row>
    <row r="322" spans="1:7" x14ac:dyDescent="0.25">
      <c r="A322" s="29">
        <v>43887</v>
      </c>
      <c r="B322" s="25">
        <f>SalesAndOrders[[#This Row],[Date]]</f>
        <v>43887</v>
      </c>
      <c r="C322" s="31" t="s">
        <v>10</v>
      </c>
      <c r="D322" s="31" t="s">
        <v>30</v>
      </c>
      <c r="E322" s="31" t="s">
        <v>14</v>
      </c>
      <c r="F322" s="31">
        <v>575</v>
      </c>
      <c r="G322" s="33">
        <v>13816</v>
      </c>
    </row>
    <row r="323" spans="1:7" x14ac:dyDescent="0.25">
      <c r="A323" s="9">
        <v>43887</v>
      </c>
      <c r="B323" s="25">
        <f>SalesAndOrders[[#This Row],[Date]]</f>
        <v>43887</v>
      </c>
      <c r="C323" s="8" t="s">
        <v>10</v>
      </c>
      <c r="D323" s="8" t="s">
        <v>30</v>
      </c>
      <c r="E323" s="8" t="s">
        <v>14</v>
      </c>
      <c r="F323" s="8">
        <v>336</v>
      </c>
      <c r="G323" s="34">
        <v>9662</v>
      </c>
    </row>
    <row r="324" spans="1:7" x14ac:dyDescent="0.25">
      <c r="A324" s="29">
        <v>43887</v>
      </c>
      <c r="B324" s="25">
        <f>SalesAndOrders[[#This Row],[Date]]</f>
        <v>43887</v>
      </c>
      <c r="C324" s="31" t="s">
        <v>24</v>
      </c>
      <c r="D324" s="31" t="s">
        <v>30</v>
      </c>
      <c r="E324" s="31" t="s">
        <v>14</v>
      </c>
      <c r="F324" s="31">
        <v>295</v>
      </c>
      <c r="G324" s="33">
        <v>6590</v>
      </c>
    </row>
    <row r="325" spans="1:7" x14ac:dyDescent="0.25">
      <c r="A325" s="9">
        <v>43887</v>
      </c>
      <c r="B325" s="25">
        <f>SalesAndOrders[[#This Row],[Date]]</f>
        <v>43887</v>
      </c>
      <c r="C325" s="8" t="s">
        <v>24</v>
      </c>
      <c r="D325" s="8" t="s">
        <v>30</v>
      </c>
      <c r="E325" s="8" t="s">
        <v>14</v>
      </c>
      <c r="F325" s="8">
        <v>90</v>
      </c>
      <c r="G325" s="34">
        <v>6244</v>
      </c>
    </row>
    <row r="326" spans="1:7" x14ac:dyDescent="0.25">
      <c r="A326" s="29">
        <v>43887</v>
      </c>
      <c r="B326" s="25">
        <f>SalesAndOrders[[#This Row],[Date]]</f>
        <v>43887</v>
      </c>
      <c r="C326" s="31" t="s">
        <v>16</v>
      </c>
      <c r="D326" s="31" t="s">
        <v>30</v>
      </c>
      <c r="E326" s="31" t="s">
        <v>14</v>
      </c>
      <c r="F326" s="31">
        <v>148</v>
      </c>
      <c r="G326" s="33">
        <v>6166</v>
      </c>
    </row>
    <row r="327" spans="1:7" x14ac:dyDescent="0.25">
      <c r="A327" s="9">
        <v>43887</v>
      </c>
      <c r="B327" s="25">
        <f>SalesAndOrders[[#This Row],[Date]]</f>
        <v>43887</v>
      </c>
      <c r="C327" s="8" t="s">
        <v>24</v>
      </c>
      <c r="D327" s="8" t="s">
        <v>30</v>
      </c>
      <c r="E327" s="8" t="s">
        <v>14</v>
      </c>
      <c r="F327" s="8">
        <v>127</v>
      </c>
      <c r="G327" s="34">
        <v>6008</v>
      </c>
    </row>
    <row r="328" spans="1:7" x14ac:dyDescent="0.25">
      <c r="A328" s="29">
        <v>43887</v>
      </c>
      <c r="B328" s="25">
        <f>SalesAndOrders[[#This Row],[Date]]</f>
        <v>43887</v>
      </c>
      <c r="C328" s="31" t="s">
        <v>24</v>
      </c>
      <c r="D328" s="31" t="s">
        <v>30</v>
      </c>
      <c r="E328" s="31" t="s">
        <v>14</v>
      </c>
      <c r="F328" s="31">
        <v>164</v>
      </c>
      <c r="G328" s="33">
        <v>5896</v>
      </c>
    </row>
    <row r="329" spans="1:7" x14ac:dyDescent="0.25">
      <c r="A329" s="9">
        <v>43887</v>
      </c>
      <c r="B329" s="25">
        <f>SalesAndOrders[[#This Row],[Date]]</f>
        <v>43887</v>
      </c>
      <c r="C329" s="8" t="s">
        <v>24</v>
      </c>
      <c r="D329" s="8" t="s">
        <v>30</v>
      </c>
      <c r="E329" s="8" t="s">
        <v>14</v>
      </c>
      <c r="F329" s="8">
        <v>129</v>
      </c>
      <c r="G329" s="34">
        <v>5065</v>
      </c>
    </row>
    <row r="330" spans="1:7" x14ac:dyDescent="0.25">
      <c r="A330" s="29">
        <v>43887</v>
      </c>
      <c r="B330" s="25">
        <f>SalesAndOrders[[#This Row],[Date]]</f>
        <v>43887</v>
      </c>
      <c r="C330" s="31" t="s">
        <v>16</v>
      </c>
      <c r="D330" s="31" t="s">
        <v>30</v>
      </c>
      <c r="E330" s="31" t="s">
        <v>14</v>
      </c>
      <c r="F330" s="31">
        <v>21</v>
      </c>
      <c r="G330" s="33">
        <v>4979</v>
      </c>
    </row>
    <row r="331" spans="1:7" x14ac:dyDescent="0.25">
      <c r="A331" s="9">
        <v>43887</v>
      </c>
      <c r="B331" s="25">
        <f>SalesAndOrders[[#This Row],[Date]]</f>
        <v>43887</v>
      </c>
      <c r="C331" s="8" t="s">
        <v>10</v>
      </c>
      <c r="D331" s="8" t="s">
        <v>30</v>
      </c>
      <c r="E331" s="8" t="s">
        <v>14</v>
      </c>
      <c r="F331" s="8">
        <v>143</v>
      </c>
      <c r="G331" s="34">
        <v>4419</v>
      </c>
    </row>
    <row r="332" spans="1:7" x14ac:dyDescent="0.25">
      <c r="A332" s="29">
        <v>43887</v>
      </c>
      <c r="B332" s="25">
        <f>SalesAndOrders[[#This Row],[Date]]</f>
        <v>43887</v>
      </c>
      <c r="C332" s="31" t="s">
        <v>24</v>
      </c>
      <c r="D332" s="31" t="s">
        <v>30</v>
      </c>
      <c r="E332" s="31" t="s">
        <v>14</v>
      </c>
      <c r="F332" s="31">
        <v>230</v>
      </c>
      <c r="G332" s="33">
        <v>3577</v>
      </c>
    </row>
    <row r="333" spans="1:7" x14ac:dyDescent="0.25">
      <c r="A333" s="9">
        <v>43887</v>
      </c>
      <c r="B333" s="25">
        <f>SalesAndOrders[[#This Row],[Date]]</f>
        <v>43887</v>
      </c>
      <c r="C333" s="8" t="s">
        <v>24</v>
      </c>
      <c r="D333" s="8" t="s">
        <v>30</v>
      </c>
      <c r="E333" s="8" t="s">
        <v>14</v>
      </c>
      <c r="F333" s="8">
        <v>73</v>
      </c>
      <c r="G333" s="34">
        <v>3386</v>
      </c>
    </row>
    <row r="334" spans="1:7" x14ac:dyDescent="0.25">
      <c r="A334" s="29">
        <v>43887</v>
      </c>
      <c r="B334" s="25">
        <f>SalesAndOrders[[#This Row],[Date]]</f>
        <v>43887</v>
      </c>
      <c r="C334" s="31" t="s">
        <v>16</v>
      </c>
      <c r="D334" s="31" t="s">
        <v>30</v>
      </c>
      <c r="E334" s="31" t="s">
        <v>14</v>
      </c>
      <c r="F334" s="31">
        <v>80</v>
      </c>
      <c r="G334" s="33">
        <v>2022</v>
      </c>
    </row>
    <row r="335" spans="1:7" x14ac:dyDescent="0.25">
      <c r="A335" s="9">
        <v>43887</v>
      </c>
      <c r="B335" s="25">
        <f>SalesAndOrders[[#This Row],[Date]]</f>
        <v>43887</v>
      </c>
      <c r="C335" s="8" t="s">
        <v>16</v>
      </c>
      <c r="D335" s="8" t="s">
        <v>30</v>
      </c>
      <c r="E335" s="8" t="s">
        <v>14</v>
      </c>
      <c r="F335" s="8">
        <v>58</v>
      </c>
      <c r="G335" s="34">
        <v>1921</v>
      </c>
    </row>
    <row r="336" spans="1:7" x14ac:dyDescent="0.25">
      <c r="A336" s="29">
        <v>43887</v>
      </c>
      <c r="B336" s="25">
        <f>SalesAndOrders[[#This Row],[Date]]</f>
        <v>43887</v>
      </c>
      <c r="C336" s="31" t="s">
        <v>24</v>
      </c>
      <c r="D336" s="31" t="s">
        <v>32</v>
      </c>
      <c r="E336" s="31" t="s">
        <v>33</v>
      </c>
      <c r="F336" s="31">
        <v>121</v>
      </c>
      <c r="G336" s="33">
        <v>7195</v>
      </c>
    </row>
    <row r="337" spans="1:7" x14ac:dyDescent="0.25">
      <c r="A337" s="9">
        <v>43887</v>
      </c>
      <c r="B337" s="25">
        <f>SalesAndOrders[[#This Row],[Date]]</f>
        <v>43887</v>
      </c>
      <c r="C337" s="8" t="s">
        <v>10</v>
      </c>
      <c r="D337" s="8" t="s">
        <v>32</v>
      </c>
      <c r="E337" s="8" t="s">
        <v>33</v>
      </c>
      <c r="F337" s="8">
        <v>208</v>
      </c>
      <c r="G337" s="34">
        <v>6872</v>
      </c>
    </row>
    <row r="338" spans="1:7" x14ac:dyDescent="0.25">
      <c r="A338" s="29">
        <v>43887</v>
      </c>
      <c r="B338" s="25">
        <f>SalesAndOrders[[#This Row],[Date]]</f>
        <v>43887</v>
      </c>
      <c r="C338" s="31" t="s">
        <v>16</v>
      </c>
      <c r="D338" s="31" t="s">
        <v>32</v>
      </c>
      <c r="E338" s="31" t="s">
        <v>33</v>
      </c>
      <c r="F338" s="31">
        <v>101</v>
      </c>
      <c r="G338" s="33">
        <v>5815</v>
      </c>
    </row>
    <row r="339" spans="1:7" x14ac:dyDescent="0.25">
      <c r="A339" s="9">
        <v>43887</v>
      </c>
      <c r="B339" s="25">
        <f>SalesAndOrders[[#This Row],[Date]]</f>
        <v>43887</v>
      </c>
      <c r="C339" s="8" t="s">
        <v>24</v>
      </c>
      <c r="D339" s="8" t="s">
        <v>32</v>
      </c>
      <c r="E339" s="8" t="s">
        <v>33</v>
      </c>
      <c r="F339" s="8">
        <v>134</v>
      </c>
      <c r="G339" s="34">
        <v>3761</v>
      </c>
    </row>
    <row r="340" spans="1:7" x14ac:dyDescent="0.25">
      <c r="A340" s="29">
        <v>43887</v>
      </c>
      <c r="B340" s="25">
        <f>SalesAndOrders[[#This Row],[Date]]</f>
        <v>43887</v>
      </c>
      <c r="C340" s="31" t="s">
        <v>24</v>
      </c>
      <c r="D340" s="31" t="s">
        <v>32</v>
      </c>
      <c r="E340" s="31" t="s">
        <v>33</v>
      </c>
      <c r="F340" s="31">
        <v>132</v>
      </c>
      <c r="G340" s="33">
        <v>3687</v>
      </c>
    </row>
    <row r="341" spans="1:7" x14ac:dyDescent="0.25">
      <c r="A341" s="9">
        <v>43887</v>
      </c>
      <c r="B341" s="25">
        <f>SalesAndOrders[[#This Row],[Date]]</f>
        <v>43887</v>
      </c>
      <c r="C341" s="8" t="s">
        <v>16</v>
      </c>
      <c r="D341" s="8" t="s">
        <v>32</v>
      </c>
      <c r="E341" s="8" t="s">
        <v>33</v>
      </c>
      <c r="F341" s="8">
        <v>74</v>
      </c>
      <c r="G341" s="34">
        <v>3422</v>
      </c>
    </row>
    <row r="342" spans="1:7" x14ac:dyDescent="0.25">
      <c r="A342" s="29">
        <v>43887</v>
      </c>
      <c r="B342" s="25">
        <f>SalesAndOrders[[#This Row],[Date]]</f>
        <v>43887</v>
      </c>
      <c r="C342" s="31" t="s">
        <v>24</v>
      </c>
      <c r="D342" s="31" t="s">
        <v>32</v>
      </c>
      <c r="E342" s="31" t="s">
        <v>33</v>
      </c>
      <c r="F342" s="31">
        <v>213</v>
      </c>
      <c r="G342" s="33">
        <v>3065</v>
      </c>
    </row>
    <row r="343" spans="1:7" x14ac:dyDescent="0.25">
      <c r="A343" s="9">
        <v>43887</v>
      </c>
      <c r="B343" s="25">
        <f>SalesAndOrders[[#This Row],[Date]]</f>
        <v>43887</v>
      </c>
      <c r="C343" s="8" t="s">
        <v>16</v>
      </c>
      <c r="D343" s="8" t="s">
        <v>32</v>
      </c>
      <c r="E343" s="8" t="s">
        <v>33</v>
      </c>
      <c r="F343" s="8">
        <v>91</v>
      </c>
      <c r="G343" s="34">
        <v>2554</v>
      </c>
    </row>
    <row r="344" spans="1:7" x14ac:dyDescent="0.25">
      <c r="A344" s="29">
        <v>43887</v>
      </c>
      <c r="B344" s="25">
        <f>SalesAndOrders[[#This Row],[Date]]</f>
        <v>43887</v>
      </c>
      <c r="C344" s="31" t="s">
        <v>24</v>
      </c>
      <c r="D344" s="31" t="s">
        <v>32</v>
      </c>
      <c r="E344" s="31" t="s">
        <v>33</v>
      </c>
      <c r="F344" s="31">
        <v>215</v>
      </c>
      <c r="G344" s="33">
        <v>2521</v>
      </c>
    </row>
    <row r="345" spans="1:7" x14ac:dyDescent="0.25">
      <c r="A345" s="9">
        <v>43887</v>
      </c>
      <c r="B345" s="25">
        <f>SalesAndOrders[[#This Row],[Date]]</f>
        <v>43887</v>
      </c>
      <c r="C345" s="8" t="s">
        <v>16</v>
      </c>
      <c r="D345" s="8" t="s">
        <v>32</v>
      </c>
      <c r="E345" s="8" t="s">
        <v>33</v>
      </c>
      <c r="F345" s="8">
        <v>88</v>
      </c>
      <c r="G345" s="34">
        <v>1457</v>
      </c>
    </row>
    <row r="346" spans="1:7" x14ac:dyDescent="0.25">
      <c r="A346" s="29">
        <v>43887</v>
      </c>
      <c r="B346" s="25">
        <f>SalesAndOrders[[#This Row],[Date]]</f>
        <v>43887</v>
      </c>
      <c r="C346" s="31" t="s">
        <v>16</v>
      </c>
      <c r="D346" s="31" t="s">
        <v>32</v>
      </c>
      <c r="E346" s="31" t="s">
        <v>33</v>
      </c>
      <c r="F346" s="31">
        <v>79</v>
      </c>
      <c r="G346" s="33">
        <v>1225</v>
      </c>
    </row>
    <row r="347" spans="1:7" x14ac:dyDescent="0.25">
      <c r="A347" s="9">
        <v>43887</v>
      </c>
      <c r="B347" s="25">
        <f>SalesAndOrders[[#This Row],[Date]]</f>
        <v>43887</v>
      </c>
      <c r="C347" s="8" t="s">
        <v>16</v>
      </c>
      <c r="D347" s="8" t="s">
        <v>32</v>
      </c>
      <c r="E347" s="8" t="s">
        <v>33</v>
      </c>
      <c r="F347" s="8">
        <v>27</v>
      </c>
      <c r="G347" s="34">
        <v>751</v>
      </c>
    </row>
    <row r="348" spans="1:7" x14ac:dyDescent="0.25">
      <c r="A348" s="29">
        <v>43887</v>
      </c>
      <c r="B348" s="25">
        <f>SalesAndOrders[[#This Row],[Date]]</f>
        <v>43887</v>
      </c>
      <c r="C348" s="31" t="s">
        <v>10</v>
      </c>
      <c r="D348" s="31" t="s">
        <v>39</v>
      </c>
      <c r="E348" s="31" t="s">
        <v>33</v>
      </c>
      <c r="F348" s="31">
        <v>356</v>
      </c>
      <c r="G348" s="33">
        <v>17793</v>
      </c>
    </row>
    <row r="349" spans="1:7" x14ac:dyDescent="0.25">
      <c r="A349" s="9">
        <v>43887</v>
      </c>
      <c r="B349" s="25">
        <f>SalesAndOrders[[#This Row],[Date]]</f>
        <v>43887</v>
      </c>
      <c r="C349" s="8" t="s">
        <v>10</v>
      </c>
      <c r="D349" s="8" t="s">
        <v>39</v>
      </c>
      <c r="E349" s="8" t="s">
        <v>33</v>
      </c>
      <c r="F349" s="8">
        <v>597</v>
      </c>
      <c r="G349" s="34">
        <v>19630</v>
      </c>
    </row>
    <row r="350" spans="1:7" x14ac:dyDescent="0.25">
      <c r="A350" s="29">
        <v>43887</v>
      </c>
      <c r="B350" s="25">
        <f>SalesAndOrders[[#This Row],[Date]]</f>
        <v>43887</v>
      </c>
      <c r="C350" s="31" t="s">
        <v>10</v>
      </c>
      <c r="D350" s="31" t="s">
        <v>39</v>
      </c>
      <c r="E350" s="31" t="s">
        <v>33</v>
      </c>
      <c r="F350" s="31">
        <v>298</v>
      </c>
      <c r="G350" s="33">
        <v>9989</v>
      </c>
    </row>
    <row r="351" spans="1:7" x14ac:dyDescent="0.25">
      <c r="A351" s="9">
        <v>43887</v>
      </c>
      <c r="B351" s="25">
        <f>SalesAndOrders[[#This Row],[Date]]</f>
        <v>43887</v>
      </c>
      <c r="C351" s="8" t="s">
        <v>10</v>
      </c>
      <c r="D351" s="8" t="s">
        <v>39</v>
      </c>
      <c r="E351" s="8" t="s">
        <v>33</v>
      </c>
      <c r="F351" s="8">
        <v>504</v>
      </c>
      <c r="G351" s="34">
        <v>9766</v>
      </c>
    </row>
    <row r="352" spans="1:7" x14ac:dyDescent="0.25">
      <c r="A352" s="29">
        <v>43887</v>
      </c>
      <c r="B352" s="25">
        <f>SalesAndOrders[[#This Row],[Date]]</f>
        <v>43887</v>
      </c>
      <c r="C352" s="31" t="s">
        <v>10</v>
      </c>
      <c r="D352" s="31" t="s">
        <v>39</v>
      </c>
      <c r="E352" s="31" t="s">
        <v>33</v>
      </c>
      <c r="F352" s="31">
        <v>543</v>
      </c>
      <c r="G352" s="33">
        <v>8940</v>
      </c>
    </row>
    <row r="353" spans="1:7" x14ac:dyDescent="0.25">
      <c r="A353" s="9">
        <v>43887</v>
      </c>
      <c r="B353" s="25">
        <f>SalesAndOrders[[#This Row],[Date]]</f>
        <v>43887</v>
      </c>
      <c r="C353" s="8" t="s">
        <v>10</v>
      </c>
      <c r="D353" s="8" t="s">
        <v>39</v>
      </c>
      <c r="E353" s="8" t="s">
        <v>33</v>
      </c>
      <c r="F353" s="8">
        <v>234</v>
      </c>
      <c r="G353" s="34">
        <v>7275</v>
      </c>
    </row>
    <row r="354" spans="1:7" x14ac:dyDescent="0.25">
      <c r="A354" s="29">
        <v>43887</v>
      </c>
      <c r="B354" s="25">
        <f>SalesAndOrders[[#This Row],[Date]]</f>
        <v>43887</v>
      </c>
      <c r="C354" s="31" t="s">
        <v>24</v>
      </c>
      <c r="D354" s="31" t="s">
        <v>39</v>
      </c>
      <c r="E354" s="31" t="s">
        <v>33</v>
      </c>
      <c r="F354" s="31">
        <v>115</v>
      </c>
      <c r="G354" s="33">
        <v>6132</v>
      </c>
    </row>
    <row r="355" spans="1:7" x14ac:dyDescent="0.25">
      <c r="A355" s="9">
        <v>43887</v>
      </c>
      <c r="B355" s="25">
        <f>SalesAndOrders[[#This Row],[Date]]</f>
        <v>43887</v>
      </c>
      <c r="C355" s="8" t="s">
        <v>24</v>
      </c>
      <c r="D355" s="8" t="s">
        <v>39</v>
      </c>
      <c r="E355" s="8" t="s">
        <v>33</v>
      </c>
      <c r="F355" s="8">
        <v>107</v>
      </c>
      <c r="G355" s="34">
        <v>5210</v>
      </c>
    </row>
    <row r="356" spans="1:7" x14ac:dyDescent="0.25">
      <c r="A356" s="29">
        <v>43887</v>
      </c>
      <c r="B356" s="25">
        <f>SalesAndOrders[[#This Row],[Date]]</f>
        <v>43887</v>
      </c>
      <c r="C356" s="31" t="s">
        <v>24</v>
      </c>
      <c r="D356" s="31" t="s">
        <v>39</v>
      </c>
      <c r="E356" s="31" t="s">
        <v>33</v>
      </c>
      <c r="F356" s="31">
        <v>102</v>
      </c>
      <c r="G356" s="33">
        <v>4955</v>
      </c>
    </row>
    <row r="357" spans="1:7" x14ac:dyDescent="0.25">
      <c r="A357" s="9">
        <v>43887</v>
      </c>
      <c r="B357" s="25">
        <f>SalesAndOrders[[#This Row],[Date]]</f>
        <v>43887</v>
      </c>
      <c r="C357" s="8" t="s">
        <v>10</v>
      </c>
      <c r="D357" s="8" t="s">
        <v>39</v>
      </c>
      <c r="E357" s="8" t="s">
        <v>33</v>
      </c>
      <c r="F357" s="8">
        <v>68</v>
      </c>
      <c r="G357" s="34">
        <v>4348</v>
      </c>
    </row>
    <row r="358" spans="1:7" x14ac:dyDescent="0.25">
      <c r="A358" s="29">
        <v>43887</v>
      </c>
      <c r="B358" s="25">
        <f>SalesAndOrders[[#This Row],[Date]]</f>
        <v>43887</v>
      </c>
      <c r="C358" s="31" t="s">
        <v>16</v>
      </c>
      <c r="D358" s="31" t="s">
        <v>39</v>
      </c>
      <c r="E358" s="31" t="s">
        <v>33</v>
      </c>
      <c r="F358" s="31">
        <v>60</v>
      </c>
      <c r="G358" s="33">
        <v>1756</v>
      </c>
    </row>
    <row r="359" spans="1:7" x14ac:dyDescent="0.25">
      <c r="A359" s="9">
        <v>43887</v>
      </c>
      <c r="B359" s="25">
        <f>SalesAndOrders[[#This Row],[Date]]</f>
        <v>43887</v>
      </c>
      <c r="C359" s="8" t="s">
        <v>24</v>
      </c>
      <c r="D359" s="8" t="s">
        <v>2724</v>
      </c>
      <c r="E359" s="8" t="s">
        <v>33</v>
      </c>
      <c r="F359" s="8">
        <v>559</v>
      </c>
      <c r="G359" s="34">
        <v>17865</v>
      </c>
    </row>
    <row r="360" spans="1:7" x14ac:dyDescent="0.25">
      <c r="A360" s="29">
        <v>43887</v>
      </c>
      <c r="B360" s="25">
        <f>SalesAndOrders[[#This Row],[Date]]</f>
        <v>43887</v>
      </c>
      <c r="C360" s="31" t="s">
        <v>24</v>
      </c>
      <c r="D360" s="31" t="s">
        <v>2724</v>
      </c>
      <c r="E360" s="31" t="s">
        <v>33</v>
      </c>
      <c r="F360" s="31">
        <v>194</v>
      </c>
      <c r="G360" s="33">
        <v>15713</v>
      </c>
    </row>
    <row r="361" spans="1:7" x14ac:dyDescent="0.25">
      <c r="A361" s="9">
        <v>43887</v>
      </c>
      <c r="B361" s="25">
        <f>SalesAndOrders[[#This Row],[Date]]</f>
        <v>43887</v>
      </c>
      <c r="C361" s="8" t="s">
        <v>10</v>
      </c>
      <c r="D361" s="8" t="s">
        <v>2724</v>
      </c>
      <c r="E361" s="8" t="s">
        <v>33</v>
      </c>
      <c r="F361" s="8">
        <v>470</v>
      </c>
      <c r="G361" s="34">
        <v>12247</v>
      </c>
    </row>
    <row r="362" spans="1:7" x14ac:dyDescent="0.25">
      <c r="A362" s="29">
        <v>43887</v>
      </c>
      <c r="B362" s="25">
        <f>SalesAndOrders[[#This Row],[Date]]</f>
        <v>43887</v>
      </c>
      <c r="C362" s="31" t="s">
        <v>10</v>
      </c>
      <c r="D362" s="31" t="s">
        <v>2724</v>
      </c>
      <c r="E362" s="31" t="s">
        <v>33</v>
      </c>
      <c r="F362" s="31">
        <v>468</v>
      </c>
      <c r="G362" s="33">
        <v>10034</v>
      </c>
    </row>
    <row r="363" spans="1:7" x14ac:dyDescent="0.25">
      <c r="A363" s="9">
        <v>43887</v>
      </c>
      <c r="B363" s="25">
        <f>SalesAndOrders[[#This Row],[Date]]</f>
        <v>43887</v>
      </c>
      <c r="C363" s="8" t="s">
        <v>24</v>
      </c>
      <c r="D363" s="8" t="s">
        <v>2724</v>
      </c>
      <c r="E363" s="8" t="s">
        <v>33</v>
      </c>
      <c r="F363" s="8">
        <v>186</v>
      </c>
      <c r="G363" s="34">
        <v>9110</v>
      </c>
    </row>
    <row r="364" spans="1:7" x14ac:dyDescent="0.25">
      <c r="A364" s="29">
        <v>43887</v>
      </c>
      <c r="B364" s="25">
        <f>SalesAndOrders[[#This Row],[Date]]</f>
        <v>43887</v>
      </c>
      <c r="C364" s="31" t="s">
        <v>24</v>
      </c>
      <c r="D364" s="31" t="s">
        <v>2724</v>
      </c>
      <c r="E364" s="31" t="s">
        <v>33</v>
      </c>
      <c r="F364" s="31">
        <v>62</v>
      </c>
      <c r="G364" s="33">
        <v>7607</v>
      </c>
    </row>
    <row r="365" spans="1:7" x14ac:dyDescent="0.25">
      <c r="A365" s="9">
        <v>43887</v>
      </c>
      <c r="B365" s="25">
        <f>SalesAndOrders[[#This Row],[Date]]</f>
        <v>43887</v>
      </c>
      <c r="C365" s="8" t="s">
        <v>16</v>
      </c>
      <c r="D365" s="8" t="s">
        <v>30</v>
      </c>
      <c r="E365" s="8" t="s">
        <v>14</v>
      </c>
      <c r="F365" s="8">
        <v>400</v>
      </c>
      <c r="G365" s="34">
        <v>5279</v>
      </c>
    </row>
    <row r="366" spans="1:7" x14ac:dyDescent="0.25">
      <c r="A366" s="29">
        <v>43887</v>
      </c>
      <c r="B366" s="25">
        <f>SalesAndOrders[[#This Row],[Date]]</f>
        <v>43887</v>
      </c>
      <c r="C366" s="31" t="s">
        <v>24</v>
      </c>
      <c r="D366" s="31" t="s">
        <v>2724</v>
      </c>
      <c r="E366" s="31" t="s">
        <v>33</v>
      </c>
      <c r="F366" s="31">
        <v>150</v>
      </c>
      <c r="G366" s="33">
        <v>6333</v>
      </c>
    </row>
    <row r="367" spans="1:7" x14ac:dyDescent="0.25">
      <c r="A367" s="9">
        <v>43887</v>
      </c>
      <c r="B367" s="25">
        <f>SalesAndOrders[[#This Row],[Date]]</f>
        <v>43887</v>
      </c>
      <c r="C367" s="8" t="s">
        <v>10</v>
      </c>
      <c r="D367" s="8" t="s">
        <v>2724</v>
      </c>
      <c r="E367" s="8" t="s">
        <v>33</v>
      </c>
      <c r="F367" s="8">
        <v>107</v>
      </c>
      <c r="G367" s="34">
        <v>5803</v>
      </c>
    </row>
    <row r="368" spans="1:7" x14ac:dyDescent="0.25">
      <c r="A368" s="29">
        <v>43887</v>
      </c>
      <c r="B368" s="25">
        <f>SalesAndOrders[[#This Row],[Date]]</f>
        <v>43887</v>
      </c>
      <c r="C368" s="31" t="s">
        <v>24</v>
      </c>
      <c r="D368" s="31" t="s">
        <v>2724</v>
      </c>
      <c r="E368" s="31" t="s">
        <v>33</v>
      </c>
      <c r="F368" s="31">
        <v>249</v>
      </c>
      <c r="G368" s="33">
        <v>5171</v>
      </c>
    </row>
    <row r="369" spans="1:7" x14ac:dyDescent="0.25">
      <c r="A369" s="9">
        <v>43887</v>
      </c>
      <c r="B369" s="25">
        <f>SalesAndOrders[[#This Row],[Date]]</f>
        <v>43887</v>
      </c>
      <c r="C369" s="8" t="s">
        <v>24</v>
      </c>
      <c r="D369" s="8" t="s">
        <v>2724</v>
      </c>
      <c r="E369" s="8" t="s">
        <v>33</v>
      </c>
      <c r="F369" s="8">
        <v>264</v>
      </c>
      <c r="G369" s="34">
        <v>14858</v>
      </c>
    </row>
    <row r="370" spans="1:7" x14ac:dyDescent="0.25">
      <c r="A370" s="29">
        <v>43887</v>
      </c>
      <c r="B370" s="25">
        <f>SalesAndOrders[[#This Row],[Date]]</f>
        <v>43887</v>
      </c>
      <c r="C370" s="31" t="s">
        <v>24</v>
      </c>
      <c r="D370" s="31" t="s">
        <v>2724</v>
      </c>
      <c r="E370" s="31" t="s">
        <v>33</v>
      </c>
      <c r="F370" s="31">
        <v>204</v>
      </c>
      <c r="G370" s="33">
        <v>4969</v>
      </c>
    </row>
    <row r="371" spans="1:7" x14ac:dyDescent="0.25">
      <c r="A371" s="9">
        <v>43887</v>
      </c>
      <c r="B371" s="25">
        <f>SalesAndOrders[[#This Row],[Date]]</f>
        <v>43887</v>
      </c>
      <c r="C371" s="8" t="s">
        <v>16</v>
      </c>
      <c r="D371" s="8" t="s">
        <v>2724</v>
      </c>
      <c r="E371" s="8" t="s">
        <v>33</v>
      </c>
      <c r="F371" s="8">
        <v>145</v>
      </c>
      <c r="G371" s="34">
        <v>3961</v>
      </c>
    </row>
    <row r="372" spans="1:7" x14ac:dyDescent="0.25">
      <c r="A372" s="29">
        <v>43887</v>
      </c>
      <c r="B372" s="25">
        <f>SalesAndOrders[[#This Row],[Date]]</f>
        <v>43887</v>
      </c>
      <c r="C372" s="31" t="s">
        <v>16</v>
      </c>
      <c r="D372" s="31" t="s">
        <v>39</v>
      </c>
      <c r="E372" s="31" t="s">
        <v>33</v>
      </c>
      <c r="F372" s="31">
        <v>84</v>
      </c>
      <c r="G372" s="33">
        <v>1928</v>
      </c>
    </row>
    <row r="373" spans="1:7" x14ac:dyDescent="0.25">
      <c r="A373" s="9">
        <v>43887</v>
      </c>
      <c r="B373" s="25">
        <f>SalesAndOrders[[#This Row],[Date]]</f>
        <v>43887</v>
      </c>
      <c r="C373" s="8" t="s">
        <v>24</v>
      </c>
      <c r="D373" s="8" t="s">
        <v>2724</v>
      </c>
      <c r="E373" s="8" t="s">
        <v>33</v>
      </c>
      <c r="F373" s="8">
        <v>258</v>
      </c>
      <c r="G373" s="34">
        <v>5826</v>
      </c>
    </row>
    <row r="374" spans="1:7" x14ac:dyDescent="0.25">
      <c r="A374" s="29">
        <v>43887</v>
      </c>
      <c r="B374" s="25">
        <f>SalesAndOrders[[#This Row],[Date]]</f>
        <v>43887</v>
      </c>
      <c r="C374" s="31" t="s">
        <v>16</v>
      </c>
      <c r="D374" s="31" t="s">
        <v>2724</v>
      </c>
      <c r="E374" s="31" t="s">
        <v>33</v>
      </c>
      <c r="F374" s="31">
        <v>142</v>
      </c>
      <c r="G374" s="33">
        <v>4943</v>
      </c>
    </row>
    <row r="375" spans="1:7" x14ac:dyDescent="0.25">
      <c r="A375" s="9">
        <v>43887</v>
      </c>
      <c r="B375" s="25">
        <f>SalesAndOrders[[#This Row],[Date]]</f>
        <v>43887</v>
      </c>
      <c r="C375" s="8" t="s">
        <v>16</v>
      </c>
      <c r="D375" s="8" t="s">
        <v>57</v>
      </c>
      <c r="E375" s="8" t="s">
        <v>14</v>
      </c>
      <c r="F375" s="8">
        <v>198</v>
      </c>
      <c r="G375" s="34">
        <v>10375</v>
      </c>
    </row>
    <row r="376" spans="1:7" x14ac:dyDescent="0.25">
      <c r="A376" s="29">
        <v>43887</v>
      </c>
      <c r="B376" s="25">
        <f>SalesAndOrders[[#This Row],[Date]]</f>
        <v>43887</v>
      </c>
      <c r="C376" s="31" t="s">
        <v>10</v>
      </c>
      <c r="D376" s="31" t="s">
        <v>19</v>
      </c>
      <c r="E376" s="31" t="s">
        <v>14</v>
      </c>
      <c r="F376" s="31">
        <v>178</v>
      </c>
      <c r="G376" s="33">
        <v>7938</v>
      </c>
    </row>
    <row r="377" spans="1:7" x14ac:dyDescent="0.25">
      <c r="A377" s="9">
        <v>43887</v>
      </c>
      <c r="B377" s="25">
        <f>SalesAndOrders[[#This Row],[Date]]</f>
        <v>43887</v>
      </c>
      <c r="C377" s="8" t="s">
        <v>24</v>
      </c>
      <c r="D377" s="8" t="s">
        <v>57</v>
      </c>
      <c r="E377" s="8" t="s">
        <v>14</v>
      </c>
      <c r="F377" s="8">
        <v>152</v>
      </c>
      <c r="G377" s="34">
        <v>6508</v>
      </c>
    </row>
    <row r="378" spans="1:7" x14ac:dyDescent="0.25">
      <c r="A378" s="29">
        <v>43887</v>
      </c>
      <c r="B378" s="25">
        <f>SalesAndOrders[[#This Row],[Date]]</f>
        <v>43887</v>
      </c>
      <c r="C378" s="31" t="s">
        <v>10</v>
      </c>
      <c r="D378" s="31" t="s">
        <v>57</v>
      </c>
      <c r="E378" s="31" t="s">
        <v>14</v>
      </c>
      <c r="F378" s="31">
        <v>229</v>
      </c>
      <c r="G378" s="33">
        <v>6225</v>
      </c>
    </row>
    <row r="379" spans="1:7" x14ac:dyDescent="0.25">
      <c r="A379" s="9">
        <v>43887</v>
      </c>
      <c r="B379" s="25">
        <f>SalesAndOrders[[#This Row],[Date]]</f>
        <v>43887</v>
      </c>
      <c r="C379" s="8" t="s">
        <v>24</v>
      </c>
      <c r="D379" s="8" t="s">
        <v>57</v>
      </c>
      <c r="E379" s="8" t="s">
        <v>14</v>
      </c>
      <c r="F379" s="8">
        <v>218</v>
      </c>
      <c r="G379" s="34">
        <v>5904</v>
      </c>
    </row>
    <row r="380" spans="1:7" x14ac:dyDescent="0.25">
      <c r="A380" s="29">
        <v>43887</v>
      </c>
      <c r="B380" s="25">
        <f>SalesAndOrders[[#This Row],[Date]]</f>
        <v>43887</v>
      </c>
      <c r="C380" s="31" t="s">
        <v>24</v>
      </c>
      <c r="D380" s="31" t="s">
        <v>57</v>
      </c>
      <c r="E380" s="31" t="s">
        <v>14</v>
      </c>
      <c r="F380" s="31">
        <v>299</v>
      </c>
      <c r="G380" s="33">
        <v>5631</v>
      </c>
    </row>
    <row r="381" spans="1:7" x14ac:dyDescent="0.25">
      <c r="A381" s="9">
        <v>43887</v>
      </c>
      <c r="B381" s="25">
        <f>SalesAndOrders[[#This Row],[Date]]</f>
        <v>43887</v>
      </c>
      <c r="C381" s="8" t="s">
        <v>24</v>
      </c>
      <c r="D381" s="8" t="s">
        <v>57</v>
      </c>
      <c r="E381" s="8" t="s">
        <v>14</v>
      </c>
      <c r="F381" s="8">
        <v>133</v>
      </c>
      <c r="G381" s="34">
        <v>5571</v>
      </c>
    </row>
    <row r="382" spans="1:7" x14ac:dyDescent="0.25">
      <c r="A382" s="29">
        <v>43887</v>
      </c>
      <c r="B382" s="25">
        <f>SalesAndOrders[[#This Row],[Date]]</f>
        <v>43887</v>
      </c>
      <c r="C382" s="31" t="s">
        <v>24</v>
      </c>
      <c r="D382" s="31" t="s">
        <v>57</v>
      </c>
      <c r="E382" s="31" t="s">
        <v>14</v>
      </c>
      <c r="F382" s="31">
        <v>90</v>
      </c>
      <c r="G382" s="33">
        <v>5384</v>
      </c>
    </row>
    <row r="383" spans="1:7" x14ac:dyDescent="0.25">
      <c r="A383" s="9">
        <v>43887</v>
      </c>
      <c r="B383" s="25">
        <f>SalesAndOrders[[#This Row],[Date]]</f>
        <v>43887</v>
      </c>
      <c r="C383" s="8" t="s">
        <v>16</v>
      </c>
      <c r="D383" s="8" t="s">
        <v>32</v>
      </c>
      <c r="E383" s="8" t="s">
        <v>33</v>
      </c>
      <c r="F383" s="8">
        <v>23</v>
      </c>
      <c r="G383" s="34">
        <v>1612</v>
      </c>
    </row>
    <row r="384" spans="1:7" x14ac:dyDescent="0.25">
      <c r="A384" s="29">
        <v>43887</v>
      </c>
      <c r="B384" s="25">
        <f>SalesAndOrders[[#This Row],[Date]]</f>
        <v>43887</v>
      </c>
      <c r="C384" s="31" t="s">
        <v>16</v>
      </c>
      <c r="D384" s="31" t="s">
        <v>57</v>
      </c>
      <c r="E384" s="31" t="s">
        <v>14</v>
      </c>
      <c r="F384" s="31">
        <v>29</v>
      </c>
      <c r="G384" s="33">
        <v>3686</v>
      </c>
    </row>
    <row r="385" spans="1:7" x14ac:dyDescent="0.25">
      <c r="A385" s="9">
        <v>43887</v>
      </c>
      <c r="B385" s="25">
        <f>SalesAndOrders[[#This Row],[Date]]</f>
        <v>43887</v>
      </c>
      <c r="C385" s="8" t="s">
        <v>16</v>
      </c>
      <c r="D385" s="8" t="s">
        <v>57</v>
      </c>
      <c r="E385" s="8" t="s">
        <v>14</v>
      </c>
      <c r="F385" s="8">
        <v>32</v>
      </c>
      <c r="G385" s="34">
        <v>3004</v>
      </c>
    </row>
    <row r="386" spans="1:7" x14ac:dyDescent="0.25">
      <c r="A386" s="29">
        <v>43887</v>
      </c>
      <c r="B386" s="25">
        <f>SalesAndOrders[[#This Row],[Date]]</f>
        <v>43887</v>
      </c>
      <c r="C386" s="31" t="s">
        <v>24</v>
      </c>
      <c r="D386" s="31" t="s">
        <v>57</v>
      </c>
      <c r="E386" s="31" t="s">
        <v>14</v>
      </c>
      <c r="F386" s="31">
        <v>101</v>
      </c>
      <c r="G386" s="33">
        <v>2815</v>
      </c>
    </row>
    <row r="387" spans="1:7" x14ac:dyDescent="0.25">
      <c r="A387" s="9">
        <v>43887</v>
      </c>
      <c r="B387" s="25">
        <f>SalesAndOrders[[#This Row],[Date]]</f>
        <v>43887</v>
      </c>
      <c r="C387" s="8" t="s">
        <v>16</v>
      </c>
      <c r="D387" s="8" t="s">
        <v>57</v>
      </c>
      <c r="E387" s="8" t="s">
        <v>14</v>
      </c>
      <c r="F387" s="8">
        <v>136</v>
      </c>
      <c r="G387" s="34">
        <v>2626</v>
      </c>
    </row>
    <row r="388" spans="1:7" x14ac:dyDescent="0.25">
      <c r="A388" s="29">
        <v>43887</v>
      </c>
      <c r="B388" s="25">
        <f>SalesAndOrders[[#This Row],[Date]]</f>
        <v>43887</v>
      </c>
      <c r="C388" s="31" t="s">
        <v>16</v>
      </c>
      <c r="D388" s="31" t="s">
        <v>57</v>
      </c>
      <c r="E388" s="31" t="s">
        <v>14</v>
      </c>
      <c r="F388" s="31">
        <v>96</v>
      </c>
      <c r="G388" s="33">
        <v>2364</v>
      </c>
    </row>
    <row r="389" spans="1:7" x14ac:dyDescent="0.25">
      <c r="A389" s="9">
        <v>43887</v>
      </c>
      <c r="B389" s="25">
        <f>SalesAndOrders[[#This Row],[Date]]</f>
        <v>43887</v>
      </c>
      <c r="C389" s="8" t="s">
        <v>10</v>
      </c>
      <c r="D389" s="8" t="s">
        <v>60</v>
      </c>
      <c r="E389" s="8" t="s">
        <v>33</v>
      </c>
      <c r="F389" s="8">
        <v>210</v>
      </c>
      <c r="G389" s="34">
        <v>10347</v>
      </c>
    </row>
    <row r="390" spans="1:7" x14ac:dyDescent="0.25">
      <c r="A390" s="29">
        <v>43887</v>
      </c>
      <c r="B390" s="25">
        <f>SalesAndOrders[[#This Row],[Date]]</f>
        <v>43887</v>
      </c>
      <c r="C390" s="31" t="s">
        <v>24</v>
      </c>
      <c r="D390" s="31" t="s">
        <v>60</v>
      </c>
      <c r="E390" s="31" t="s">
        <v>33</v>
      </c>
      <c r="F390" s="31">
        <v>66</v>
      </c>
      <c r="G390" s="33">
        <v>9915</v>
      </c>
    </row>
    <row r="391" spans="1:7" x14ac:dyDescent="0.25">
      <c r="A391" s="9">
        <v>43887</v>
      </c>
      <c r="B391" s="25">
        <f>SalesAndOrders[[#This Row],[Date]]</f>
        <v>43887</v>
      </c>
      <c r="C391" s="8" t="s">
        <v>24</v>
      </c>
      <c r="D391" s="8" t="s">
        <v>60</v>
      </c>
      <c r="E391" s="8" t="s">
        <v>33</v>
      </c>
      <c r="F391" s="8">
        <v>188</v>
      </c>
      <c r="G391" s="34">
        <v>7720</v>
      </c>
    </row>
    <row r="392" spans="1:7" x14ac:dyDescent="0.25">
      <c r="A392" s="29">
        <v>43887</v>
      </c>
      <c r="B392" s="25">
        <f>SalesAndOrders[[#This Row],[Date]]</f>
        <v>43887</v>
      </c>
      <c r="C392" s="31" t="s">
        <v>10</v>
      </c>
      <c r="D392" s="31" t="s">
        <v>13</v>
      </c>
      <c r="E392" s="31" t="s">
        <v>14</v>
      </c>
      <c r="F392" s="31">
        <v>211</v>
      </c>
      <c r="G392" s="33">
        <v>3859</v>
      </c>
    </row>
    <row r="393" spans="1:7" x14ac:dyDescent="0.25">
      <c r="A393" s="9">
        <v>43887</v>
      </c>
      <c r="B393" s="25">
        <f>SalesAndOrders[[#This Row],[Date]]</f>
        <v>43887</v>
      </c>
      <c r="C393" s="8" t="s">
        <v>24</v>
      </c>
      <c r="D393" s="8" t="s">
        <v>60</v>
      </c>
      <c r="E393" s="8" t="s">
        <v>33</v>
      </c>
      <c r="F393" s="8">
        <v>128</v>
      </c>
      <c r="G393" s="34">
        <v>4919</v>
      </c>
    </row>
    <row r="394" spans="1:7" x14ac:dyDescent="0.25">
      <c r="A394" s="29">
        <v>43887</v>
      </c>
      <c r="B394" s="25">
        <f>SalesAndOrders[[#This Row],[Date]]</f>
        <v>43887</v>
      </c>
      <c r="C394" s="31" t="s">
        <v>16</v>
      </c>
      <c r="D394" s="31" t="s">
        <v>60</v>
      </c>
      <c r="E394" s="31" t="s">
        <v>33</v>
      </c>
      <c r="F394" s="31">
        <v>50</v>
      </c>
      <c r="G394" s="33">
        <v>4608</v>
      </c>
    </row>
    <row r="395" spans="1:7" x14ac:dyDescent="0.25">
      <c r="A395" s="9">
        <v>43887</v>
      </c>
      <c r="B395" s="25">
        <f>SalesAndOrders[[#This Row],[Date]]</f>
        <v>43887</v>
      </c>
      <c r="C395" s="8" t="s">
        <v>10</v>
      </c>
      <c r="D395" s="8" t="s">
        <v>60</v>
      </c>
      <c r="E395" s="8" t="s">
        <v>33</v>
      </c>
      <c r="F395" s="8">
        <v>274</v>
      </c>
      <c r="G395" s="34">
        <v>3797</v>
      </c>
    </row>
    <row r="396" spans="1:7" x14ac:dyDescent="0.25">
      <c r="A396" s="29">
        <v>43887</v>
      </c>
      <c r="B396" s="25">
        <f>SalesAndOrders[[#This Row],[Date]]</f>
        <v>43887</v>
      </c>
      <c r="C396" s="31" t="s">
        <v>24</v>
      </c>
      <c r="D396" s="31" t="s">
        <v>60</v>
      </c>
      <c r="E396" s="31" t="s">
        <v>33</v>
      </c>
      <c r="F396" s="31">
        <v>267</v>
      </c>
      <c r="G396" s="33">
        <v>3410</v>
      </c>
    </row>
    <row r="397" spans="1:7" x14ac:dyDescent="0.25">
      <c r="A397" s="9">
        <v>43887</v>
      </c>
      <c r="B397" s="25">
        <f>SalesAndOrders[[#This Row],[Date]]</f>
        <v>43887</v>
      </c>
      <c r="C397" s="8" t="s">
        <v>24</v>
      </c>
      <c r="D397" s="8" t="s">
        <v>60</v>
      </c>
      <c r="E397" s="8" t="s">
        <v>33</v>
      </c>
      <c r="F397" s="8">
        <v>66</v>
      </c>
      <c r="G397" s="34">
        <v>3289</v>
      </c>
    </row>
    <row r="398" spans="1:7" x14ac:dyDescent="0.25">
      <c r="A398" s="29">
        <v>43887</v>
      </c>
      <c r="B398" s="25">
        <f>SalesAndOrders[[#This Row],[Date]]</f>
        <v>43887</v>
      </c>
      <c r="C398" s="31" t="s">
        <v>24</v>
      </c>
      <c r="D398" s="31" t="s">
        <v>60</v>
      </c>
      <c r="E398" s="31" t="s">
        <v>33</v>
      </c>
      <c r="F398" s="31">
        <v>55</v>
      </c>
      <c r="G398" s="33">
        <v>3139</v>
      </c>
    </row>
    <row r="399" spans="1:7" x14ac:dyDescent="0.25">
      <c r="A399" s="9">
        <v>43887</v>
      </c>
      <c r="B399" s="25">
        <f>SalesAndOrders[[#This Row],[Date]]</f>
        <v>43887</v>
      </c>
      <c r="C399" s="8" t="s">
        <v>16</v>
      </c>
      <c r="D399" s="8" t="s">
        <v>60</v>
      </c>
      <c r="E399" s="8" t="s">
        <v>33</v>
      </c>
      <c r="F399" s="8">
        <v>148</v>
      </c>
      <c r="G399" s="34">
        <v>2707</v>
      </c>
    </row>
    <row r="400" spans="1:7" x14ac:dyDescent="0.25">
      <c r="A400" s="29">
        <v>43887</v>
      </c>
      <c r="B400" s="25">
        <f>SalesAndOrders[[#This Row],[Date]]</f>
        <v>43887</v>
      </c>
      <c r="C400" s="31" t="s">
        <v>10</v>
      </c>
      <c r="D400" s="31" t="s">
        <v>67</v>
      </c>
      <c r="E400" s="31" t="s">
        <v>33</v>
      </c>
      <c r="F400" s="31">
        <v>427</v>
      </c>
      <c r="G400" s="33">
        <v>16209</v>
      </c>
    </row>
    <row r="401" spans="1:7" x14ac:dyDescent="0.25">
      <c r="A401" s="9">
        <v>43887</v>
      </c>
      <c r="B401" s="25">
        <f>SalesAndOrders[[#This Row],[Date]]</f>
        <v>43887</v>
      </c>
      <c r="C401" s="8" t="s">
        <v>10</v>
      </c>
      <c r="D401" s="8" t="s">
        <v>67</v>
      </c>
      <c r="E401" s="8" t="s">
        <v>33</v>
      </c>
      <c r="F401" s="8">
        <v>293</v>
      </c>
      <c r="G401" s="34">
        <v>13280</v>
      </c>
    </row>
    <row r="402" spans="1:7" x14ac:dyDescent="0.25">
      <c r="A402" s="29">
        <v>43887</v>
      </c>
      <c r="B402" s="25">
        <f>SalesAndOrders[[#This Row],[Date]]</f>
        <v>43887</v>
      </c>
      <c r="C402" s="31" t="s">
        <v>10</v>
      </c>
      <c r="D402" s="31" t="s">
        <v>67</v>
      </c>
      <c r="E402" s="31" t="s">
        <v>33</v>
      </c>
      <c r="F402" s="31">
        <v>354</v>
      </c>
      <c r="G402" s="33">
        <v>12582</v>
      </c>
    </row>
    <row r="403" spans="1:7" x14ac:dyDescent="0.25">
      <c r="A403" s="9">
        <v>43887</v>
      </c>
      <c r="B403" s="25">
        <f>SalesAndOrders[[#This Row],[Date]]</f>
        <v>43887</v>
      </c>
      <c r="C403" s="8" t="s">
        <v>16</v>
      </c>
      <c r="D403" s="8" t="s">
        <v>67</v>
      </c>
      <c r="E403" s="8" t="s">
        <v>33</v>
      </c>
      <c r="F403" s="8">
        <v>43</v>
      </c>
      <c r="G403" s="34">
        <v>5634</v>
      </c>
    </row>
    <row r="404" spans="1:7" x14ac:dyDescent="0.25">
      <c r="A404" s="29">
        <v>43887</v>
      </c>
      <c r="B404" s="25">
        <f>SalesAndOrders[[#This Row],[Date]]</f>
        <v>43887</v>
      </c>
      <c r="C404" s="31" t="s">
        <v>16</v>
      </c>
      <c r="D404" s="31" t="s">
        <v>67</v>
      </c>
      <c r="E404" s="31" t="s">
        <v>33</v>
      </c>
      <c r="F404" s="31">
        <v>136</v>
      </c>
      <c r="G404" s="33">
        <v>4806</v>
      </c>
    </row>
    <row r="405" spans="1:7" x14ac:dyDescent="0.25">
      <c r="A405" s="9">
        <v>43887</v>
      </c>
      <c r="B405" s="25">
        <f>SalesAndOrders[[#This Row],[Date]]</f>
        <v>43887</v>
      </c>
      <c r="C405" s="8" t="s">
        <v>16</v>
      </c>
      <c r="D405" s="8" t="s">
        <v>67</v>
      </c>
      <c r="E405" s="8" t="s">
        <v>33</v>
      </c>
      <c r="F405" s="8">
        <v>25</v>
      </c>
      <c r="G405" s="34">
        <v>4512</v>
      </c>
    </row>
    <row r="406" spans="1:7" x14ac:dyDescent="0.25">
      <c r="A406" s="29">
        <v>43887</v>
      </c>
      <c r="B406" s="25">
        <f>SalesAndOrders[[#This Row],[Date]]</f>
        <v>43887</v>
      </c>
      <c r="C406" s="31" t="s">
        <v>16</v>
      </c>
      <c r="D406" s="31" t="s">
        <v>67</v>
      </c>
      <c r="E406" s="31" t="s">
        <v>33</v>
      </c>
      <c r="F406" s="31">
        <v>81</v>
      </c>
      <c r="G406" s="33">
        <v>4479</v>
      </c>
    </row>
    <row r="407" spans="1:7" x14ac:dyDescent="0.25">
      <c r="A407" s="9">
        <v>43887</v>
      </c>
      <c r="B407" s="25">
        <f>SalesAndOrders[[#This Row],[Date]]</f>
        <v>43887</v>
      </c>
      <c r="C407" s="8" t="s">
        <v>24</v>
      </c>
      <c r="D407" s="8" t="s">
        <v>67</v>
      </c>
      <c r="E407" s="8" t="s">
        <v>33</v>
      </c>
      <c r="F407" s="8">
        <v>98</v>
      </c>
      <c r="G407" s="34">
        <v>4171</v>
      </c>
    </row>
    <row r="408" spans="1:7" x14ac:dyDescent="0.25">
      <c r="A408" s="29">
        <v>43887</v>
      </c>
      <c r="B408" s="25">
        <f>SalesAndOrders[[#This Row],[Date]]</f>
        <v>43887</v>
      </c>
      <c r="C408" s="31" t="s">
        <v>10</v>
      </c>
      <c r="D408" s="31" t="s">
        <v>60</v>
      </c>
      <c r="E408" s="31" t="s">
        <v>33</v>
      </c>
      <c r="F408" s="31">
        <v>348</v>
      </c>
      <c r="G408" s="33">
        <v>8999</v>
      </c>
    </row>
    <row r="409" spans="1:7" x14ac:dyDescent="0.25">
      <c r="A409" s="9">
        <v>43887</v>
      </c>
      <c r="B409" s="25">
        <f>SalesAndOrders[[#This Row],[Date]]</f>
        <v>43887</v>
      </c>
      <c r="C409" s="8" t="s">
        <v>24</v>
      </c>
      <c r="D409" s="8" t="s">
        <v>67</v>
      </c>
      <c r="E409" s="8" t="s">
        <v>33</v>
      </c>
      <c r="F409" s="8">
        <v>107</v>
      </c>
      <c r="G409" s="34">
        <v>3547</v>
      </c>
    </row>
    <row r="410" spans="1:7" x14ac:dyDescent="0.25">
      <c r="A410" s="29">
        <v>43887</v>
      </c>
      <c r="B410" s="25">
        <f>SalesAndOrders[[#This Row],[Date]]</f>
        <v>43887</v>
      </c>
      <c r="C410" s="31" t="s">
        <v>10</v>
      </c>
      <c r="D410" s="31" t="s">
        <v>67</v>
      </c>
      <c r="E410" s="31" t="s">
        <v>33</v>
      </c>
      <c r="F410" s="31">
        <v>38</v>
      </c>
      <c r="G410" s="33">
        <v>3204</v>
      </c>
    </row>
    <row r="411" spans="1:7" x14ac:dyDescent="0.25">
      <c r="A411" s="9">
        <v>43887</v>
      </c>
      <c r="B411" s="25">
        <f>SalesAndOrders[[#This Row],[Date]]</f>
        <v>43887</v>
      </c>
      <c r="C411" s="8" t="s">
        <v>16</v>
      </c>
      <c r="D411" s="8" t="s">
        <v>67</v>
      </c>
      <c r="E411" s="8" t="s">
        <v>33</v>
      </c>
      <c r="F411" s="8">
        <v>119</v>
      </c>
      <c r="G411" s="34">
        <v>2707</v>
      </c>
    </row>
    <row r="412" spans="1:7" x14ac:dyDescent="0.25">
      <c r="A412" s="29">
        <v>43857</v>
      </c>
      <c r="B412" s="25">
        <f>SalesAndOrders[[#This Row],[Date]]</f>
        <v>43857</v>
      </c>
      <c r="C412" s="31" t="s">
        <v>10</v>
      </c>
      <c r="D412" s="31" t="s">
        <v>13</v>
      </c>
      <c r="E412" s="31" t="s">
        <v>14</v>
      </c>
      <c r="F412" s="31">
        <v>170</v>
      </c>
      <c r="G412" s="33">
        <v>14202</v>
      </c>
    </row>
    <row r="413" spans="1:7" x14ac:dyDescent="0.25">
      <c r="A413" s="9">
        <v>43857</v>
      </c>
      <c r="B413" s="25">
        <f>SalesAndOrders[[#This Row],[Date]]</f>
        <v>43857</v>
      </c>
      <c r="C413" s="8" t="s">
        <v>10</v>
      </c>
      <c r="D413" s="8" t="s">
        <v>13</v>
      </c>
      <c r="E413" s="8" t="s">
        <v>14</v>
      </c>
      <c r="F413" s="8">
        <v>418</v>
      </c>
      <c r="G413" s="34">
        <v>10671</v>
      </c>
    </row>
    <row r="414" spans="1:7" x14ac:dyDescent="0.25">
      <c r="A414" s="29">
        <v>43857</v>
      </c>
      <c r="B414" s="25">
        <f>SalesAndOrders[[#This Row],[Date]]</f>
        <v>43857</v>
      </c>
      <c r="C414" s="31" t="s">
        <v>10</v>
      </c>
      <c r="D414" s="31" t="s">
        <v>13</v>
      </c>
      <c r="E414" s="31" t="s">
        <v>14</v>
      </c>
      <c r="F414" s="31">
        <v>198</v>
      </c>
      <c r="G414" s="33">
        <v>6952</v>
      </c>
    </row>
    <row r="415" spans="1:7" x14ac:dyDescent="0.25">
      <c r="A415" s="9">
        <v>43857</v>
      </c>
      <c r="B415" s="25">
        <f>SalesAndOrders[[#This Row],[Date]]</f>
        <v>43857</v>
      </c>
      <c r="C415" s="8" t="s">
        <v>10</v>
      </c>
      <c r="D415" s="8" t="s">
        <v>13</v>
      </c>
      <c r="E415" s="8" t="s">
        <v>14</v>
      </c>
      <c r="F415" s="8">
        <v>130</v>
      </c>
      <c r="G415" s="34">
        <v>5684</v>
      </c>
    </row>
    <row r="416" spans="1:7" x14ac:dyDescent="0.25">
      <c r="A416" s="29">
        <v>43857</v>
      </c>
      <c r="B416" s="25">
        <f>SalesAndOrders[[#This Row],[Date]]</f>
        <v>43857</v>
      </c>
      <c r="C416" s="31" t="s">
        <v>10</v>
      </c>
      <c r="D416" s="31" t="s">
        <v>13</v>
      </c>
      <c r="E416" s="31" t="s">
        <v>14</v>
      </c>
      <c r="F416" s="31">
        <v>18</v>
      </c>
      <c r="G416" s="33">
        <v>4580</v>
      </c>
    </row>
    <row r="417" spans="1:7" x14ac:dyDescent="0.25">
      <c r="A417" s="9">
        <v>43857</v>
      </c>
      <c r="B417" s="25">
        <f>SalesAndOrders[[#This Row],[Date]]</f>
        <v>43857</v>
      </c>
      <c r="C417" s="8" t="s">
        <v>24</v>
      </c>
      <c r="D417" s="8" t="s">
        <v>2724</v>
      </c>
      <c r="E417" s="8" t="s">
        <v>33</v>
      </c>
      <c r="F417" s="8">
        <v>206</v>
      </c>
      <c r="G417" s="34">
        <v>6846</v>
      </c>
    </row>
    <row r="418" spans="1:7" x14ac:dyDescent="0.25">
      <c r="A418" s="29">
        <v>43857</v>
      </c>
      <c r="B418" s="25">
        <f>SalesAndOrders[[#This Row],[Date]]</f>
        <v>43857</v>
      </c>
      <c r="C418" s="31" t="s">
        <v>10</v>
      </c>
      <c r="D418" s="31" t="s">
        <v>13</v>
      </c>
      <c r="E418" s="31" t="s">
        <v>14</v>
      </c>
      <c r="F418" s="31">
        <v>132</v>
      </c>
      <c r="G418" s="33">
        <v>4527</v>
      </c>
    </row>
    <row r="419" spans="1:7" x14ac:dyDescent="0.25">
      <c r="A419" s="9">
        <v>43857</v>
      </c>
      <c r="B419" s="25">
        <f>SalesAndOrders[[#This Row],[Date]]</f>
        <v>43857</v>
      </c>
      <c r="C419" s="8" t="s">
        <v>10</v>
      </c>
      <c r="D419" s="8" t="s">
        <v>13</v>
      </c>
      <c r="E419" s="8" t="s">
        <v>14</v>
      </c>
      <c r="F419" s="8">
        <v>81</v>
      </c>
      <c r="G419" s="34">
        <v>1697</v>
      </c>
    </row>
    <row r="420" spans="1:7" x14ac:dyDescent="0.25">
      <c r="A420" s="29">
        <v>43857</v>
      </c>
      <c r="B420" s="25">
        <f>SalesAndOrders[[#This Row],[Date]]</f>
        <v>43857</v>
      </c>
      <c r="C420" s="31" t="s">
        <v>10</v>
      </c>
      <c r="D420" s="31" t="s">
        <v>19</v>
      </c>
      <c r="E420" s="31" t="s">
        <v>14</v>
      </c>
      <c r="F420" s="31">
        <v>498</v>
      </c>
      <c r="G420" s="33">
        <v>18952</v>
      </c>
    </row>
    <row r="421" spans="1:7" x14ac:dyDescent="0.25">
      <c r="A421" s="9">
        <v>43857</v>
      </c>
      <c r="B421" s="25">
        <f>SalesAndOrders[[#This Row],[Date]]</f>
        <v>43857</v>
      </c>
      <c r="C421" s="8" t="s">
        <v>16</v>
      </c>
      <c r="D421" s="8" t="s">
        <v>19</v>
      </c>
      <c r="E421" s="8" t="s">
        <v>14</v>
      </c>
      <c r="F421" s="8">
        <v>566</v>
      </c>
      <c r="G421" s="34">
        <v>17525</v>
      </c>
    </row>
    <row r="422" spans="1:7" x14ac:dyDescent="0.25">
      <c r="A422" s="29">
        <v>43857</v>
      </c>
      <c r="B422" s="25">
        <f>SalesAndOrders[[#This Row],[Date]]</f>
        <v>43857</v>
      </c>
      <c r="C422" s="31" t="s">
        <v>10</v>
      </c>
      <c r="D422" s="31" t="s">
        <v>19</v>
      </c>
      <c r="E422" s="31" t="s">
        <v>14</v>
      </c>
      <c r="F422" s="31">
        <v>273</v>
      </c>
      <c r="G422" s="33">
        <v>12171</v>
      </c>
    </row>
    <row r="423" spans="1:7" x14ac:dyDescent="0.25">
      <c r="A423" s="9">
        <v>43857</v>
      </c>
      <c r="B423" s="25">
        <f>SalesAndOrders[[#This Row],[Date]]</f>
        <v>43857</v>
      </c>
      <c r="C423" s="8" t="s">
        <v>24</v>
      </c>
      <c r="D423" s="8" t="s">
        <v>19</v>
      </c>
      <c r="E423" s="8" t="s">
        <v>14</v>
      </c>
      <c r="F423" s="8">
        <v>105</v>
      </c>
      <c r="G423" s="34">
        <v>8015</v>
      </c>
    </row>
    <row r="424" spans="1:7" x14ac:dyDescent="0.25">
      <c r="A424" s="29">
        <v>43857</v>
      </c>
      <c r="B424" s="25">
        <f>SalesAndOrders[[#This Row],[Date]]</f>
        <v>43857</v>
      </c>
      <c r="C424" s="31" t="s">
        <v>10</v>
      </c>
      <c r="D424" s="31" t="s">
        <v>19</v>
      </c>
      <c r="E424" s="31" t="s">
        <v>14</v>
      </c>
      <c r="F424" s="31">
        <v>319</v>
      </c>
      <c r="G424" s="33">
        <v>7726</v>
      </c>
    </row>
    <row r="425" spans="1:7" x14ac:dyDescent="0.25">
      <c r="A425" s="9">
        <v>43857</v>
      </c>
      <c r="B425" s="25">
        <f>SalesAndOrders[[#This Row],[Date]]</f>
        <v>43857</v>
      </c>
      <c r="C425" s="8" t="s">
        <v>24</v>
      </c>
      <c r="D425" s="8" t="s">
        <v>19</v>
      </c>
      <c r="E425" s="8" t="s">
        <v>14</v>
      </c>
      <c r="F425" s="8">
        <v>191</v>
      </c>
      <c r="G425" s="34">
        <v>7349</v>
      </c>
    </row>
    <row r="426" spans="1:7" x14ac:dyDescent="0.25">
      <c r="A426" s="29">
        <v>43857</v>
      </c>
      <c r="B426" s="25">
        <f>SalesAndOrders[[#This Row],[Date]]</f>
        <v>43857</v>
      </c>
      <c r="C426" s="31" t="s">
        <v>10</v>
      </c>
      <c r="D426" s="31" t="s">
        <v>19</v>
      </c>
      <c r="E426" s="31" t="s">
        <v>14</v>
      </c>
      <c r="F426" s="31">
        <v>222</v>
      </c>
      <c r="G426" s="33">
        <v>7078</v>
      </c>
    </row>
    <row r="427" spans="1:7" x14ac:dyDescent="0.25">
      <c r="A427" s="9">
        <v>43857</v>
      </c>
      <c r="B427" s="25">
        <f>SalesAndOrders[[#This Row],[Date]]</f>
        <v>43857</v>
      </c>
      <c r="C427" s="8" t="s">
        <v>24</v>
      </c>
      <c r="D427" s="8" t="s">
        <v>19</v>
      </c>
      <c r="E427" s="8" t="s">
        <v>14</v>
      </c>
      <c r="F427" s="8">
        <v>265</v>
      </c>
      <c r="G427" s="34">
        <v>5877</v>
      </c>
    </row>
    <row r="428" spans="1:7" x14ac:dyDescent="0.25">
      <c r="A428" s="29">
        <v>43857</v>
      </c>
      <c r="B428" s="25">
        <f>SalesAndOrders[[#This Row],[Date]]</f>
        <v>43857</v>
      </c>
      <c r="C428" s="31" t="s">
        <v>24</v>
      </c>
      <c r="D428" s="31" t="s">
        <v>19</v>
      </c>
      <c r="E428" s="31" t="s">
        <v>14</v>
      </c>
      <c r="F428" s="31">
        <v>145</v>
      </c>
      <c r="G428" s="33">
        <v>5765</v>
      </c>
    </row>
    <row r="429" spans="1:7" x14ac:dyDescent="0.25">
      <c r="A429" s="9">
        <v>43857</v>
      </c>
      <c r="B429" s="25">
        <f>SalesAndOrders[[#This Row],[Date]]</f>
        <v>43857</v>
      </c>
      <c r="C429" s="8" t="s">
        <v>16</v>
      </c>
      <c r="D429" s="8" t="s">
        <v>19</v>
      </c>
      <c r="E429" s="8" t="s">
        <v>14</v>
      </c>
      <c r="F429" s="8">
        <v>105</v>
      </c>
      <c r="G429" s="34">
        <v>5186</v>
      </c>
    </row>
    <row r="430" spans="1:7" x14ac:dyDescent="0.25">
      <c r="A430" s="29">
        <v>43857</v>
      </c>
      <c r="B430" s="25">
        <f>SalesAndOrders[[#This Row],[Date]]</f>
        <v>43857</v>
      </c>
      <c r="C430" s="31" t="s">
        <v>24</v>
      </c>
      <c r="D430" s="31" t="s">
        <v>32</v>
      </c>
      <c r="E430" s="31" t="s">
        <v>33</v>
      </c>
      <c r="F430" s="31">
        <v>16</v>
      </c>
      <c r="G430" s="33">
        <v>1123</v>
      </c>
    </row>
    <row r="431" spans="1:7" x14ac:dyDescent="0.25">
      <c r="A431" s="9">
        <v>43857</v>
      </c>
      <c r="B431" s="25">
        <f>SalesAndOrders[[#This Row],[Date]]</f>
        <v>43857</v>
      </c>
      <c r="C431" s="8" t="s">
        <v>24</v>
      </c>
      <c r="D431" s="8" t="s">
        <v>39</v>
      </c>
      <c r="E431" s="8" t="s">
        <v>33</v>
      </c>
      <c r="F431" s="8">
        <v>85</v>
      </c>
      <c r="G431" s="34">
        <v>3983</v>
      </c>
    </row>
    <row r="432" spans="1:7" x14ac:dyDescent="0.25">
      <c r="A432" s="29">
        <v>43857</v>
      </c>
      <c r="B432" s="25">
        <f>SalesAndOrders[[#This Row],[Date]]</f>
        <v>43857</v>
      </c>
      <c r="C432" s="31" t="s">
        <v>16</v>
      </c>
      <c r="D432" s="31" t="s">
        <v>19</v>
      </c>
      <c r="E432" s="31" t="s">
        <v>14</v>
      </c>
      <c r="F432" s="31">
        <v>287</v>
      </c>
      <c r="G432" s="33">
        <v>3097</v>
      </c>
    </row>
    <row r="433" spans="1:7" x14ac:dyDescent="0.25">
      <c r="A433" s="9">
        <v>43857</v>
      </c>
      <c r="B433" s="25">
        <f>SalesAndOrders[[#This Row],[Date]]</f>
        <v>43857</v>
      </c>
      <c r="C433" s="8" t="s">
        <v>16</v>
      </c>
      <c r="D433" s="8" t="s">
        <v>19</v>
      </c>
      <c r="E433" s="8" t="s">
        <v>14</v>
      </c>
      <c r="F433" s="8">
        <v>47</v>
      </c>
      <c r="G433" s="34">
        <v>2148</v>
      </c>
    </row>
    <row r="434" spans="1:7" x14ac:dyDescent="0.25">
      <c r="A434" s="29">
        <v>43857</v>
      </c>
      <c r="B434" s="25">
        <f>SalesAndOrders[[#This Row],[Date]]</f>
        <v>43857</v>
      </c>
      <c r="C434" s="31" t="s">
        <v>10</v>
      </c>
      <c r="D434" s="31" t="s">
        <v>30</v>
      </c>
      <c r="E434" s="31" t="s">
        <v>14</v>
      </c>
      <c r="F434" s="31">
        <v>421</v>
      </c>
      <c r="G434" s="33">
        <v>11721</v>
      </c>
    </row>
    <row r="435" spans="1:7" x14ac:dyDescent="0.25">
      <c r="A435" s="9">
        <v>43857</v>
      </c>
      <c r="B435" s="25">
        <f>SalesAndOrders[[#This Row],[Date]]</f>
        <v>43857</v>
      </c>
      <c r="C435" s="8" t="s">
        <v>10</v>
      </c>
      <c r="D435" s="8" t="s">
        <v>30</v>
      </c>
      <c r="E435" s="8" t="s">
        <v>14</v>
      </c>
      <c r="F435" s="8">
        <v>239</v>
      </c>
      <c r="G435" s="34">
        <v>11687</v>
      </c>
    </row>
    <row r="436" spans="1:7" x14ac:dyDescent="0.25">
      <c r="A436" s="29">
        <v>43857</v>
      </c>
      <c r="B436" s="25">
        <f>SalesAndOrders[[#This Row],[Date]]</f>
        <v>43857</v>
      </c>
      <c r="C436" s="31" t="s">
        <v>10</v>
      </c>
      <c r="D436" s="31" t="s">
        <v>30</v>
      </c>
      <c r="E436" s="31" t="s">
        <v>14</v>
      </c>
      <c r="F436" s="31">
        <v>409</v>
      </c>
      <c r="G436" s="33">
        <v>11198</v>
      </c>
    </row>
    <row r="437" spans="1:7" x14ac:dyDescent="0.25">
      <c r="A437" s="9">
        <v>43857</v>
      </c>
      <c r="B437" s="25">
        <f>SalesAndOrders[[#This Row],[Date]]</f>
        <v>43857</v>
      </c>
      <c r="C437" s="8" t="s">
        <v>16</v>
      </c>
      <c r="D437" s="8" t="s">
        <v>30</v>
      </c>
      <c r="E437" s="8" t="s">
        <v>14</v>
      </c>
      <c r="F437" s="8">
        <v>162</v>
      </c>
      <c r="G437" s="34">
        <v>9103</v>
      </c>
    </row>
    <row r="438" spans="1:7" x14ac:dyDescent="0.25">
      <c r="A438" s="29">
        <v>43857</v>
      </c>
      <c r="B438" s="25">
        <f>SalesAndOrders[[#This Row],[Date]]</f>
        <v>43857</v>
      </c>
      <c r="C438" s="31" t="s">
        <v>24</v>
      </c>
      <c r="D438" s="31" t="s">
        <v>30</v>
      </c>
      <c r="E438" s="31" t="s">
        <v>14</v>
      </c>
      <c r="F438" s="31">
        <v>290</v>
      </c>
      <c r="G438" s="33">
        <v>7994</v>
      </c>
    </row>
    <row r="439" spans="1:7" x14ac:dyDescent="0.25">
      <c r="A439" s="9">
        <v>43857</v>
      </c>
      <c r="B439" s="25">
        <f>SalesAndOrders[[#This Row],[Date]]</f>
        <v>43857</v>
      </c>
      <c r="C439" s="8" t="s">
        <v>24</v>
      </c>
      <c r="D439" s="8" t="s">
        <v>30</v>
      </c>
      <c r="E439" s="8" t="s">
        <v>14</v>
      </c>
      <c r="F439" s="8">
        <v>67</v>
      </c>
      <c r="G439" s="34">
        <v>7756</v>
      </c>
    </row>
    <row r="440" spans="1:7" x14ac:dyDescent="0.25">
      <c r="A440" s="29">
        <v>43857</v>
      </c>
      <c r="B440" s="25">
        <f>SalesAndOrders[[#This Row],[Date]]</f>
        <v>43857</v>
      </c>
      <c r="C440" s="31" t="s">
        <v>24</v>
      </c>
      <c r="D440" s="31" t="s">
        <v>30</v>
      </c>
      <c r="E440" s="31" t="s">
        <v>14</v>
      </c>
      <c r="F440" s="31">
        <v>292</v>
      </c>
      <c r="G440" s="33">
        <v>6607</v>
      </c>
    </row>
    <row r="441" spans="1:7" x14ac:dyDescent="0.25">
      <c r="A441" s="9">
        <v>43857</v>
      </c>
      <c r="B441" s="25">
        <f>SalesAndOrders[[#This Row],[Date]]</f>
        <v>43857</v>
      </c>
      <c r="C441" s="8" t="s">
        <v>24</v>
      </c>
      <c r="D441" s="8" t="s">
        <v>30</v>
      </c>
      <c r="E441" s="8" t="s">
        <v>14</v>
      </c>
      <c r="F441" s="8">
        <v>74</v>
      </c>
      <c r="G441" s="34">
        <v>4804</v>
      </c>
    </row>
    <row r="442" spans="1:7" x14ac:dyDescent="0.25">
      <c r="A442" s="29">
        <v>43857</v>
      </c>
      <c r="B442" s="25">
        <f>SalesAndOrders[[#This Row],[Date]]</f>
        <v>43857</v>
      </c>
      <c r="C442" s="31" t="s">
        <v>16</v>
      </c>
      <c r="D442" s="31" t="s">
        <v>30</v>
      </c>
      <c r="E442" s="31" t="s">
        <v>14</v>
      </c>
      <c r="F442" s="31">
        <v>96</v>
      </c>
      <c r="G442" s="33">
        <v>2972</v>
      </c>
    </row>
    <row r="443" spans="1:7" x14ac:dyDescent="0.25">
      <c r="A443" s="9">
        <v>43857</v>
      </c>
      <c r="B443" s="25">
        <f>SalesAndOrders[[#This Row],[Date]]</f>
        <v>43857</v>
      </c>
      <c r="C443" s="8" t="s">
        <v>16</v>
      </c>
      <c r="D443" s="8" t="s">
        <v>67</v>
      </c>
      <c r="E443" s="8" t="s">
        <v>33</v>
      </c>
      <c r="F443" s="8">
        <v>126</v>
      </c>
      <c r="G443" s="34">
        <v>2418</v>
      </c>
    </row>
    <row r="444" spans="1:7" x14ac:dyDescent="0.25">
      <c r="A444" s="29">
        <v>43857</v>
      </c>
      <c r="B444" s="25">
        <f>SalesAndOrders[[#This Row],[Date]]</f>
        <v>43857</v>
      </c>
      <c r="C444" s="31" t="s">
        <v>16</v>
      </c>
      <c r="D444" s="31" t="s">
        <v>30</v>
      </c>
      <c r="E444" s="31" t="s">
        <v>14</v>
      </c>
      <c r="F444" s="31">
        <v>95</v>
      </c>
      <c r="G444" s="33">
        <v>2364</v>
      </c>
    </row>
    <row r="445" spans="1:7" x14ac:dyDescent="0.25">
      <c r="A445" s="9">
        <v>43857</v>
      </c>
      <c r="B445" s="25">
        <f>SalesAndOrders[[#This Row],[Date]]</f>
        <v>43857</v>
      </c>
      <c r="C445" s="8" t="s">
        <v>16</v>
      </c>
      <c r="D445" s="8" t="s">
        <v>30</v>
      </c>
      <c r="E445" s="8" t="s">
        <v>14</v>
      </c>
      <c r="F445" s="8">
        <v>129</v>
      </c>
      <c r="G445" s="34">
        <v>2288</v>
      </c>
    </row>
    <row r="446" spans="1:7" x14ac:dyDescent="0.25">
      <c r="A446" s="29">
        <v>43857</v>
      </c>
      <c r="B446" s="25">
        <f>SalesAndOrders[[#This Row],[Date]]</f>
        <v>43857</v>
      </c>
      <c r="C446" s="31" t="s">
        <v>16</v>
      </c>
      <c r="D446" s="31" t="s">
        <v>30</v>
      </c>
      <c r="E446" s="31" t="s">
        <v>14</v>
      </c>
      <c r="F446" s="31">
        <v>84</v>
      </c>
      <c r="G446" s="33">
        <v>2136</v>
      </c>
    </row>
    <row r="447" spans="1:7" x14ac:dyDescent="0.25">
      <c r="A447" s="9">
        <v>43857</v>
      </c>
      <c r="B447" s="25">
        <f>SalesAndOrders[[#This Row],[Date]]</f>
        <v>43857</v>
      </c>
      <c r="C447" s="8" t="s">
        <v>16</v>
      </c>
      <c r="D447" s="8" t="s">
        <v>30</v>
      </c>
      <c r="E447" s="8" t="s">
        <v>14</v>
      </c>
      <c r="F447" s="8">
        <v>44</v>
      </c>
      <c r="G447" s="34">
        <v>1914</v>
      </c>
    </row>
    <row r="448" spans="1:7" x14ac:dyDescent="0.25">
      <c r="A448" s="29">
        <v>43857</v>
      </c>
      <c r="B448" s="25">
        <f>SalesAndOrders[[#This Row],[Date]]</f>
        <v>43857</v>
      </c>
      <c r="C448" s="31" t="s">
        <v>16</v>
      </c>
      <c r="D448" s="31" t="s">
        <v>30</v>
      </c>
      <c r="E448" s="31" t="s">
        <v>14</v>
      </c>
      <c r="F448" s="31">
        <v>37</v>
      </c>
      <c r="G448" s="33">
        <v>1616</v>
      </c>
    </row>
    <row r="449" spans="1:7" x14ac:dyDescent="0.25">
      <c r="A449" s="9">
        <v>43857</v>
      </c>
      <c r="B449" s="25">
        <f>SalesAndOrders[[#This Row],[Date]]</f>
        <v>43857</v>
      </c>
      <c r="C449" s="8" t="s">
        <v>10</v>
      </c>
      <c r="D449" s="8" t="s">
        <v>32</v>
      </c>
      <c r="E449" s="8" t="s">
        <v>33</v>
      </c>
      <c r="F449" s="8">
        <v>527</v>
      </c>
      <c r="G449" s="34">
        <v>9580</v>
      </c>
    </row>
    <row r="450" spans="1:7" x14ac:dyDescent="0.25">
      <c r="A450" s="29">
        <v>43857</v>
      </c>
      <c r="B450" s="25">
        <f>SalesAndOrders[[#This Row],[Date]]</f>
        <v>43857</v>
      </c>
      <c r="C450" s="31" t="s">
        <v>10</v>
      </c>
      <c r="D450" s="31" t="s">
        <v>32</v>
      </c>
      <c r="E450" s="31" t="s">
        <v>33</v>
      </c>
      <c r="F450" s="31">
        <v>318</v>
      </c>
      <c r="G450" s="33">
        <v>8649</v>
      </c>
    </row>
    <row r="451" spans="1:7" x14ac:dyDescent="0.25">
      <c r="A451" s="9">
        <v>43857</v>
      </c>
      <c r="B451" s="25">
        <f>SalesAndOrders[[#This Row],[Date]]</f>
        <v>43857</v>
      </c>
      <c r="C451" s="8" t="s">
        <v>24</v>
      </c>
      <c r="D451" s="8" t="s">
        <v>32</v>
      </c>
      <c r="E451" s="8" t="s">
        <v>33</v>
      </c>
      <c r="F451" s="8">
        <v>202</v>
      </c>
      <c r="G451" s="34">
        <v>8164</v>
      </c>
    </row>
    <row r="452" spans="1:7" x14ac:dyDescent="0.25">
      <c r="A452" s="29">
        <v>43857</v>
      </c>
      <c r="B452" s="25">
        <f>SalesAndOrders[[#This Row],[Date]]</f>
        <v>43857</v>
      </c>
      <c r="C452" s="31" t="s">
        <v>24</v>
      </c>
      <c r="D452" s="31" t="s">
        <v>32</v>
      </c>
      <c r="E452" s="31" t="s">
        <v>33</v>
      </c>
      <c r="F452" s="31">
        <v>295</v>
      </c>
      <c r="G452" s="33">
        <v>6699</v>
      </c>
    </row>
    <row r="453" spans="1:7" x14ac:dyDescent="0.25">
      <c r="A453" s="9">
        <v>43857</v>
      </c>
      <c r="B453" s="25">
        <f>SalesAndOrders[[#This Row],[Date]]</f>
        <v>43857</v>
      </c>
      <c r="C453" s="8" t="s">
        <v>16</v>
      </c>
      <c r="D453" s="8" t="s">
        <v>32</v>
      </c>
      <c r="E453" s="8" t="s">
        <v>33</v>
      </c>
      <c r="F453" s="8">
        <v>18</v>
      </c>
      <c r="G453" s="34">
        <v>5124</v>
      </c>
    </row>
    <row r="454" spans="1:7" x14ac:dyDescent="0.25">
      <c r="A454" s="29">
        <v>43857</v>
      </c>
      <c r="B454" s="25">
        <f>SalesAndOrders[[#This Row],[Date]]</f>
        <v>43857</v>
      </c>
      <c r="C454" s="31" t="s">
        <v>10</v>
      </c>
      <c r="D454" s="31" t="s">
        <v>13</v>
      </c>
      <c r="E454" s="31" t="s">
        <v>14</v>
      </c>
      <c r="F454" s="31">
        <v>105</v>
      </c>
      <c r="G454" s="33">
        <v>7364</v>
      </c>
    </row>
    <row r="455" spans="1:7" x14ac:dyDescent="0.25">
      <c r="A455" s="9">
        <v>43857</v>
      </c>
      <c r="B455" s="25">
        <f>SalesAndOrders[[#This Row],[Date]]</f>
        <v>43857</v>
      </c>
      <c r="C455" s="8" t="s">
        <v>10</v>
      </c>
      <c r="D455" s="8" t="s">
        <v>2724</v>
      </c>
      <c r="E455" s="8" t="s">
        <v>33</v>
      </c>
      <c r="F455" s="8">
        <v>208</v>
      </c>
      <c r="G455" s="34">
        <v>8261</v>
      </c>
    </row>
    <row r="456" spans="1:7" x14ac:dyDescent="0.25">
      <c r="A456" s="29">
        <v>43857</v>
      </c>
      <c r="B456" s="25">
        <f>SalesAndOrders[[#This Row],[Date]]</f>
        <v>43857</v>
      </c>
      <c r="C456" s="31" t="s">
        <v>24</v>
      </c>
      <c r="D456" s="31" t="s">
        <v>32</v>
      </c>
      <c r="E456" s="31" t="s">
        <v>33</v>
      </c>
      <c r="F456" s="31">
        <v>104</v>
      </c>
      <c r="G456" s="33">
        <v>2718</v>
      </c>
    </row>
    <row r="457" spans="1:7" x14ac:dyDescent="0.25">
      <c r="A457" s="9">
        <v>43857</v>
      </c>
      <c r="B457" s="25">
        <f>SalesAndOrders[[#This Row],[Date]]</f>
        <v>43857</v>
      </c>
      <c r="C457" s="8" t="s">
        <v>16</v>
      </c>
      <c r="D457" s="8" t="s">
        <v>32</v>
      </c>
      <c r="E457" s="8" t="s">
        <v>33</v>
      </c>
      <c r="F457" s="8">
        <v>132</v>
      </c>
      <c r="G457" s="34">
        <v>2063</v>
      </c>
    </row>
    <row r="458" spans="1:7" x14ac:dyDescent="0.25">
      <c r="A458" s="29">
        <v>43857</v>
      </c>
      <c r="B458" s="25">
        <f>SalesAndOrders[[#This Row],[Date]]</f>
        <v>43857</v>
      </c>
      <c r="C458" s="31" t="s">
        <v>10</v>
      </c>
      <c r="D458" s="31" t="s">
        <v>32</v>
      </c>
      <c r="E458" s="31" t="s">
        <v>33</v>
      </c>
      <c r="F458" s="31">
        <v>84</v>
      </c>
      <c r="G458" s="33">
        <v>1587</v>
      </c>
    </row>
    <row r="459" spans="1:7" x14ac:dyDescent="0.25">
      <c r="A459" s="9">
        <v>43857</v>
      </c>
      <c r="B459" s="25">
        <f>SalesAndOrders[[#This Row],[Date]]</f>
        <v>43857</v>
      </c>
      <c r="C459" s="8" t="s">
        <v>16</v>
      </c>
      <c r="D459" s="8" t="s">
        <v>32</v>
      </c>
      <c r="E459" s="8" t="s">
        <v>33</v>
      </c>
      <c r="F459" s="8">
        <v>133</v>
      </c>
      <c r="G459" s="34">
        <v>1192</v>
      </c>
    </row>
    <row r="460" spans="1:7" x14ac:dyDescent="0.25">
      <c r="A460" s="29">
        <v>43857</v>
      </c>
      <c r="B460" s="25">
        <f>SalesAndOrders[[#This Row],[Date]]</f>
        <v>43857</v>
      </c>
      <c r="C460" s="31" t="s">
        <v>10</v>
      </c>
      <c r="D460" s="31" t="s">
        <v>32</v>
      </c>
      <c r="E460" s="31" t="s">
        <v>33</v>
      </c>
      <c r="F460" s="31">
        <v>119</v>
      </c>
      <c r="G460" s="33">
        <v>1075</v>
      </c>
    </row>
    <row r="461" spans="1:7" x14ac:dyDescent="0.25">
      <c r="A461" s="9">
        <v>43857</v>
      </c>
      <c r="B461" s="25">
        <f>SalesAndOrders[[#This Row],[Date]]</f>
        <v>43857</v>
      </c>
      <c r="C461" s="8" t="s">
        <v>16</v>
      </c>
      <c r="D461" s="8" t="s">
        <v>32</v>
      </c>
      <c r="E461" s="8" t="s">
        <v>33</v>
      </c>
      <c r="F461" s="8">
        <v>97</v>
      </c>
      <c r="G461" s="34">
        <v>755</v>
      </c>
    </row>
    <row r="462" spans="1:7" x14ac:dyDescent="0.25">
      <c r="A462" s="29">
        <v>43857</v>
      </c>
      <c r="B462" s="25">
        <f>SalesAndOrders[[#This Row],[Date]]</f>
        <v>43857</v>
      </c>
      <c r="C462" s="31" t="s">
        <v>16</v>
      </c>
      <c r="D462" s="31" t="s">
        <v>32</v>
      </c>
      <c r="E462" s="31" t="s">
        <v>33</v>
      </c>
      <c r="F462" s="31">
        <v>90</v>
      </c>
      <c r="G462" s="33">
        <v>740</v>
      </c>
    </row>
    <row r="463" spans="1:7" x14ac:dyDescent="0.25">
      <c r="A463" s="9">
        <v>43857</v>
      </c>
      <c r="B463" s="25">
        <f>SalesAndOrders[[#This Row],[Date]]</f>
        <v>43857</v>
      </c>
      <c r="C463" s="8" t="s">
        <v>16</v>
      </c>
      <c r="D463" s="8" t="s">
        <v>39</v>
      </c>
      <c r="E463" s="8" t="s">
        <v>33</v>
      </c>
      <c r="F463" s="8">
        <v>63</v>
      </c>
      <c r="G463" s="34">
        <v>10034</v>
      </c>
    </row>
    <row r="464" spans="1:7" x14ac:dyDescent="0.25">
      <c r="A464" s="29">
        <v>43857</v>
      </c>
      <c r="B464" s="25">
        <f>SalesAndOrders[[#This Row],[Date]]</f>
        <v>43857</v>
      </c>
      <c r="C464" s="31" t="s">
        <v>16</v>
      </c>
      <c r="D464" s="31" t="s">
        <v>39</v>
      </c>
      <c r="E464" s="31" t="s">
        <v>33</v>
      </c>
      <c r="F464" s="31">
        <v>65</v>
      </c>
      <c r="G464" s="33">
        <v>6800</v>
      </c>
    </row>
    <row r="465" spans="1:7" x14ac:dyDescent="0.25">
      <c r="A465" s="9">
        <v>43857</v>
      </c>
      <c r="B465" s="25">
        <f>SalesAndOrders[[#This Row],[Date]]</f>
        <v>43857</v>
      </c>
      <c r="C465" s="8" t="s">
        <v>16</v>
      </c>
      <c r="D465" s="8" t="s">
        <v>39</v>
      </c>
      <c r="E465" s="8" t="s">
        <v>33</v>
      </c>
      <c r="F465" s="8">
        <v>79</v>
      </c>
      <c r="G465" s="34">
        <v>5201</v>
      </c>
    </row>
    <row r="466" spans="1:7" x14ac:dyDescent="0.25">
      <c r="A466" s="29">
        <v>43857</v>
      </c>
      <c r="B466" s="25">
        <f>SalesAndOrders[[#This Row],[Date]]</f>
        <v>43857</v>
      </c>
      <c r="C466" s="31" t="s">
        <v>24</v>
      </c>
      <c r="D466" s="31" t="s">
        <v>39</v>
      </c>
      <c r="E466" s="31" t="s">
        <v>33</v>
      </c>
      <c r="F466" s="31">
        <v>107</v>
      </c>
      <c r="G466" s="33">
        <v>4589</v>
      </c>
    </row>
    <row r="467" spans="1:7" x14ac:dyDescent="0.25">
      <c r="A467" s="9">
        <v>43857</v>
      </c>
      <c r="B467" s="25">
        <f>SalesAndOrders[[#This Row],[Date]]</f>
        <v>43857</v>
      </c>
      <c r="C467" s="8" t="s">
        <v>24</v>
      </c>
      <c r="D467" s="8" t="s">
        <v>39</v>
      </c>
      <c r="E467" s="8" t="s">
        <v>33</v>
      </c>
      <c r="F467" s="8">
        <v>125</v>
      </c>
      <c r="G467" s="34">
        <v>4538</v>
      </c>
    </row>
    <row r="468" spans="1:7" x14ac:dyDescent="0.25">
      <c r="A468" s="29">
        <v>43857</v>
      </c>
      <c r="B468" s="25">
        <f>SalesAndOrders[[#This Row],[Date]]</f>
        <v>43857</v>
      </c>
      <c r="C468" s="31" t="s">
        <v>24</v>
      </c>
      <c r="D468" s="31" t="s">
        <v>39</v>
      </c>
      <c r="E468" s="31" t="s">
        <v>33</v>
      </c>
      <c r="F468" s="31">
        <v>249</v>
      </c>
      <c r="G468" s="33">
        <v>4159</v>
      </c>
    </row>
    <row r="469" spans="1:7" x14ac:dyDescent="0.25">
      <c r="A469" s="9">
        <v>43857</v>
      </c>
      <c r="B469" s="25">
        <f>SalesAndOrders[[#This Row],[Date]]</f>
        <v>43857</v>
      </c>
      <c r="C469" s="8" t="s">
        <v>24</v>
      </c>
      <c r="D469" s="8" t="s">
        <v>39</v>
      </c>
      <c r="E469" s="8" t="s">
        <v>33</v>
      </c>
      <c r="F469" s="8">
        <v>94</v>
      </c>
      <c r="G469" s="34">
        <v>3853</v>
      </c>
    </row>
    <row r="470" spans="1:7" x14ac:dyDescent="0.25">
      <c r="A470" s="29">
        <v>43857</v>
      </c>
      <c r="B470" s="25">
        <f>SalesAndOrders[[#This Row],[Date]]</f>
        <v>43857</v>
      </c>
      <c r="C470" s="31" t="s">
        <v>24</v>
      </c>
      <c r="D470" s="31" t="s">
        <v>67</v>
      </c>
      <c r="E470" s="31" t="s">
        <v>33</v>
      </c>
      <c r="F470" s="31">
        <v>226</v>
      </c>
      <c r="G470" s="33">
        <v>3526</v>
      </c>
    </row>
    <row r="471" spans="1:7" x14ac:dyDescent="0.25">
      <c r="A471" s="9">
        <v>43857</v>
      </c>
      <c r="B471" s="25">
        <f>SalesAndOrders[[#This Row],[Date]]</f>
        <v>43857</v>
      </c>
      <c r="C471" s="8" t="s">
        <v>16</v>
      </c>
      <c r="D471" s="8" t="s">
        <v>39</v>
      </c>
      <c r="E471" s="8" t="s">
        <v>33</v>
      </c>
      <c r="F471" s="8">
        <v>85</v>
      </c>
      <c r="G471" s="34">
        <v>2916</v>
      </c>
    </row>
    <row r="472" spans="1:7" x14ac:dyDescent="0.25">
      <c r="A472" s="29">
        <v>43857</v>
      </c>
      <c r="B472" s="25">
        <f>SalesAndOrders[[#This Row],[Date]]</f>
        <v>43857</v>
      </c>
      <c r="C472" s="31" t="s">
        <v>24</v>
      </c>
      <c r="D472" s="31" t="s">
        <v>39</v>
      </c>
      <c r="E472" s="31" t="s">
        <v>33</v>
      </c>
      <c r="F472" s="31">
        <v>198</v>
      </c>
      <c r="G472" s="33">
        <v>2851</v>
      </c>
    </row>
    <row r="473" spans="1:7" x14ac:dyDescent="0.25">
      <c r="A473" s="9">
        <v>43857</v>
      </c>
      <c r="B473" s="25">
        <f>SalesAndOrders[[#This Row],[Date]]</f>
        <v>43857</v>
      </c>
      <c r="C473" s="8" t="s">
        <v>16</v>
      </c>
      <c r="D473" s="8" t="s">
        <v>39</v>
      </c>
      <c r="E473" s="8" t="s">
        <v>33</v>
      </c>
      <c r="F473" s="8">
        <v>141</v>
      </c>
      <c r="G473" s="34">
        <v>1778</v>
      </c>
    </row>
    <row r="474" spans="1:7" x14ac:dyDescent="0.25">
      <c r="A474" s="29">
        <v>43857</v>
      </c>
      <c r="B474" s="25">
        <f>SalesAndOrders[[#This Row],[Date]]</f>
        <v>43857</v>
      </c>
      <c r="C474" s="31" t="s">
        <v>16</v>
      </c>
      <c r="D474" s="31" t="s">
        <v>30</v>
      </c>
      <c r="E474" s="31" t="s">
        <v>14</v>
      </c>
      <c r="F474" s="31">
        <v>112</v>
      </c>
      <c r="G474" s="33">
        <v>1823</v>
      </c>
    </row>
    <row r="475" spans="1:7" x14ac:dyDescent="0.25">
      <c r="A475" s="9">
        <v>43857</v>
      </c>
      <c r="B475" s="25">
        <f>SalesAndOrders[[#This Row],[Date]]</f>
        <v>43857</v>
      </c>
      <c r="C475" s="8" t="s">
        <v>10</v>
      </c>
      <c r="D475" s="8" t="s">
        <v>2724</v>
      </c>
      <c r="E475" s="8" t="s">
        <v>33</v>
      </c>
      <c r="F475" s="8">
        <v>418</v>
      </c>
      <c r="G475" s="34">
        <v>15681</v>
      </c>
    </row>
    <row r="476" spans="1:7" x14ac:dyDescent="0.25">
      <c r="A476" s="29">
        <v>43857</v>
      </c>
      <c r="B476" s="25">
        <f>SalesAndOrders[[#This Row],[Date]]</f>
        <v>43857</v>
      </c>
      <c r="C476" s="31" t="s">
        <v>16</v>
      </c>
      <c r="D476" s="31" t="s">
        <v>60</v>
      </c>
      <c r="E476" s="31" t="s">
        <v>33</v>
      </c>
      <c r="F476" s="31">
        <v>102</v>
      </c>
      <c r="G476" s="33">
        <v>6044</v>
      </c>
    </row>
    <row r="477" spans="1:7" x14ac:dyDescent="0.25">
      <c r="A477" s="9">
        <v>43857</v>
      </c>
      <c r="B477" s="25">
        <f>SalesAndOrders[[#This Row],[Date]]</f>
        <v>43857</v>
      </c>
      <c r="C477" s="8" t="s">
        <v>24</v>
      </c>
      <c r="D477" s="8" t="s">
        <v>2724</v>
      </c>
      <c r="E477" s="8" t="s">
        <v>33</v>
      </c>
      <c r="F477" s="8">
        <v>59</v>
      </c>
      <c r="G477" s="34">
        <v>9963</v>
      </c>
    </row>
    <row r="478" spans="1:7" x14ac:dyDescent="0.25">
      <c r="A478" s="29">
        <v>43857</v>
      </c>
      <c r="B478" s="25">
        <f>SalesAndOrders[[#This Row],[Date]]</f>
        <v>43857</v>
      </c>
      <c r="C478" s="31" t="s">
        <v>24</v>
      </c>
      <c r="D478" s="31" t="s">
        <v>2724</v>
      </c>
      <c r="E478" s="31" t="s">
        <v>33</v>
      </c>
      <c r="F478" s="31">
        <v>284</v>
      </c>
      <c r="G478" s="33">
        <v>9480</v>
      </c>
    </row>
    <row r="479" spans="1:7" x14ac:dyDescent="0.25">
      <c r="A479" s="9">
        <v>43857</v>
      </c>
      <c r="B479" s="25">
        <f>SalesAndOrders[[#This Row],[Date]]</f>
        <v>43857</v>
      </c>
      <c r="C479" s="8" t="s">
        <v>24</v>
      </c>
      <c r="D479" s="8" t="s">
        <v>2724</v>
      </c>
      <c r="E479" s="8" t="s">
        <v>33</v>
      </c>
      <c r="F479" s="8">
        <v>234</v>
      </c>
      <c r="G479" s="34">
        <v>9411</v>
      </c>
    </row>
    <row r="480" spans="1:7" x14ac:dyDescent="0.25">
      <c r="A480" s="29">
        <v>43857</v>
      </c>
      <c r="B480" s="25">
        <f>SalesAndOrders[[#This Row],[Date]]</f>
        <v>43857</v>
      </c>
      <c r="C480" s="31" t="s">
        <v>16</v>
      </c>
      <c r="D480" s="31" t="s">
        <v>2724</v>
      </c>
      <c r="E480" s="31" t="s">
        <v>33</v>
      </c>
      <c r="F480" s="31">
        <v>88</v>
      </c>
      <c r="G480" s="33">
        <v>7902</v>
      </c>
    </row>
    <row r="481" spans="1:7" x14ac:dyDescent="0.25">
      <c r="A481" s="9">
        <v>43857</v>
      </c>
      <c r="B481" s="25">
        <f>SalesAndOrders[[#This Row],[Date]]</f>
        <v>43857</v>
      </c>
      <c r="C481" s="8" t="s">
        <v>10</v>
      </c>
      <c r="D481" s="8" t="s">
        <v>39</v>
      </c>
      <c r="E481" s="8" t="s">
        <v>33</v>
      </c>
      <c r="F481" s="8">
        <v>547</v>
      </c>
      <c r="G481" s="34">
        <v>18554</v>
      </c>
    </row>
    <row r="482" spans="1:7" x14ac:dyDescent="0.25">
      <c r="A482" s="29">
        <v>43857</v>
      </c>
      <c r="B482" s="25">
        <f>SalesAndOrders[[#This Row],[Date]]</f>
        <v>43857</v>
      </c>
      <c r="C482" s="31" t="s">
        <v>10</v>
      </c>
      <c r="D482" s="31" t="s">
        <v>2724</v>
      </c>
      <c r="E482" s="31" t="s">
        <v>33</v>
      </c>
      <c r="F482" s="31">
        <v>457</v>
      </c>
      <c r="G482" s="33">
        <v>6841</v>
      </c>
    </row>
    <row r="483" spans="1:7" x14ac:dyDescent="0.25">
      <c r="A483" s="9">
        <v>43857</v>
      </c>
      <c r="B483" s="25">
        <f>SalesAndOrders[[#This Row],[Date]]</f>
        <v>43857</v>
      </c>
      <c r="C483" s="8" t="s">
        <v>16</v>
      </c>
      <c r="D483" s="8" t="s">
        <v>2724</v>
      </c>
      <c r="E483" s="8" t="s">
        <v>33</v>
      </c>
      <c r="F483" s="8">
        <v>21</v>
      </c>
      <c r="G483" s="34">
        <v>5442</v>
      </c>
    </row>
    <row r="484" spans="1:7" x14ac:dyDescent="0.25">
      <c r="A484" s="29">
        <v>43857</v>
      </c>
      <c r="B484" s="25">
        <f>SalesAndOrders[[#This Row],[Date]]</f>
        <v>43857</v>
      </c>
      <c r="C484" s="31" t="s">
        <v>16</v>
      </c>
      <c r="D484" s="31" t="s">
        <v>2724</v>
      </c>
      <c r="E484" s="31" t="s">
        <v>33</v>
      </c>
      <c r="F484" s="31">
        <v>137</v>
      </c>
      <c r="G484" s="33">
        <v>4483</v>
      </c>
    </row>
    <row r="485" spans="1:7" x14ac:dyDescent="0.25">
      <c r="A485" s="9">
        <v>43857</v>
      </c>
      <c r="B485" s="25">
        <f>SalesAndOrders[[#This Row],[Date]]</f>
        <v>43857</v>
      </c>
      <c r="C485" s="8" t="s">
        <v>16</v>
      </c>
      <c r="D485" s="8" t="s">
        <v>2724</v>
      </c>
      <c r="E485" s="8" t="s">
        <v>33</v>
      </c>
      <c r="F485" s="8">
        <v>297</v>
      </c>
      <c r="G485" s="34">
        <v>2258</v>
      </c>
    </row>
    <row r="486" spans="1:7" x14ac:dyDescent="0.25">
      <c r="A486" s="29">
        <v>43857</v>
      </c>
      <c r="B486" s="25">
        <f>SalesAndOrders[[#This Row],[Date]]</f>
        <v>43857</v>
      </c>
      <c r="C486" s="31" t="s">
        <v>24</v>
      </c>
      <c r="D486" s="31" t="s">
        <v>2724</v>
      </c>
      <c r="E486" s="31" t="s">
        <v>33</v>
      </c>
      <c r="F486" s="31">
        <v>247</v>
      </c>
      <c r="G486" s="33">
        <v>2238</v>
      </c>
    </row>
    <row r="487" spans="1:7" x14ac:dyDescent="0.25">
      <c r="A487" s="9">
        <v>43857</v>
      </c>
      <c r="B487" s="25">
        <f>SalesAndOrders[[#This Row],[Date]]</f>
        <v>43857</v>
      </c>
      <c r="C487" s="8" t="s">
        <v>24</v>
      </c>
      <c r="D487" s="8" t="s">
        <v>67</v>
      </c>
      <c r="E487" s="8" t="s">
        <v>33</v>
      </c>
      <c r="F487" s="8">
        <v>188</v>
      </c>
      <c r="G487" s="34">
        <v>6255</v>
      </c>
    </row>
    <row r="488" spans="1:7" x14ac:dyDescent="0.25">
      <c r="A488" s="29">
        <v>43857</v>
      </c>
      <c r="B488" s="25">
        <f>SalesAndOrders[[#This Row],[Date]]</f>
        <v>43857</v>
      </c>
      <c r="C488" s="31" t="s">
        <v>24</v>
      </c>
      <c r="D488" s="31" t="s">
        <v>57</v>
      </c>
      <c r="E488" s="31" t="s">
        <v>14</v>
      </c>
      <c r="F488" s="31">
        <v>143</v>
      </c>
      <c r="G488" s="33">
        <v>8483</v>
      </c>
    </row>
    <row r="489" spans="1:7" x14ac:dyDescent="0.25">
      <c r="A489" s="9">
        <v>43857</v>
      </c>
      <c r="B489" s="25">
        <f>SalesAndOrders[[#This Row],[Date]]</f>
        <v>43857</v>
      </c>
      <c r="C489" s="8" t="s">
        <v>24</v>
      </c>
      <c r="D489" s="8" t="s">
        <v>57</v>
      </c>
      <c r="E489" s="8" t="s">
        <v>14</v>
      </c>
      <c r="F489" s="8">
        <v>200</v>
      </c>
      <c r="G489" s="34">
        <v>5907</v>
      </c>
    </row>
    <row r="490" spans="1:7" x14ac:dyDescent="0.25">
      <c r="A490" s="29">
        <v>43857</v>
      </c>
      <c r="B490" s="25">
        <f>SalesAndOrders[[#This Row],[Date]]</f>
        <v>43857</v>
      </c>
      <c r="C490" s="31" t="s">
        <v>10</v>
      </c>
      <c r="D490" s="31" t="s">
        <v>57</v>
      </c>
      <c r="E490" s="31" t="s">
        <v>14</v>
      </c>
      <c r="F490" s="31">
        <v>73</v>
      </c>
      <c r="G490" s="33">
        <v>2593</v>
      </c>
    </row>
    <row r="491" spans="1:7" x14ac:dyDescent="0.25">
      <c r="A491" s="9">
        <v>43857</v>
      </c>
      <c r="B491" s="25">
        <f>SalesAndOrders[[#This Row],[Date]]</f>
        <v>43857</v>
      </c>
      <c r="C491" s="8" t="s">
        <v>16</v>
      </c>
      <c r="D491" s="8" t="s">
        <v>57</v>
      </c>
      <c r="E491" s="8" t="s">
        <v>14</v>
      </c>
      <c r="F491" s="8">
        <v>81</v>
      </c>
      <c r="G491" s="34">
        <v>2080</v>
      </c>
    </row>
    <row r="492" spans="1:7" x14ac:dyDescent="0.25">
      <c r="A492" s="29">
        <v>43857</v>
      </c>
      <c r="B492" s="25">
        <f>SalesAndOrders[[#This Row],[Date]]</f>
        <v>43857</v>
      </c>
      <c r="C492" s="31" t="s">
        <v>16</v>
      </c>
      <c r="D492" s="31" t="s">
        <v>57</v>
      </c>
      <c r="E492" s="31" t="s">
        <v>14</v>
      </c>
      <c r="F492" s="31">
        <v>98</v>
      </c>
      <c r="G492" s="33">
        <v>3535</v>
      </c>
    </row>
    <row r="493" spans="1:7" x14ac:dyDescent="0.25">
      <c r="A493" s="9">
        <v>43857</v>
      </c>
      <c r="B493" s="25">
        <f>SalesAndOrders[[#This Row],[Date]]</f>
        <v>43857</v>
      </c>
      <c r="C493" s="8" t="s">
        <v>16</v>
      </c>
      <c r="D493" s="8" t="s">
        <v>57</v>
      </c>
      <c r="E493" s="8" t="s">
        <v>14</v>
      </c>
      <c r="F493" s="8">
        <v>36</v>
      </c>
      <c r="G493" s="34">
        <v>3705</v>
      </c>
    </row>
    <row r="494" spans="1:7" x14ac:dyDescent="0.25">
      <c r="A494" s="29">
        <v>43857</v>
      </c>
      <c r="B494" s="25">
        <f>SalesAndOrders[[#This Row],[Date]]</f>
        <v>43857</v>
      </c>
      <c r="C494" s="31" t="s">
        <v>24</v>
      </c>
      <c r="D494" s="31" t="s">
        <v>60</v>
      </c>
      <c r="E494" s="31" t="s">
        <v>33</v>
      </c>
      <c r="F494" s="31">
        <v>258</v>
      </c>
      <c r="G494" s="33">
        <v>8143</v>
      </c>
    </row>
    <row r="495" spans="1:7" x14ac:dyDescent="0.25">
      <c r="A495" s="9">
        <v>43857</v>
      </c>
      <c r="B495" s="25">
        <f>SalesAndOrders[[#This Row],[Date]]</f>
        <v>43857</v>
      </c>
      <c r="C495" s="8" t="s">
        <v>24</v>
      </c>
      <c r="D495" s="8" t="s">
        <v>60</v>
      </c>
      <c r="E495" s="8" t="s">
        <v>33</v>
      </c>
      <c r="F495" s="8">
        <v>265</v>
      </c>
      <c r="G495" s="34">
        <v>7839</v>
      </c>
    </row>
    <row r="496" spans="1:7" x14ac:dyDescent="0.25">
      <c r="A496" s="29">
        <v>43857</v>
      </c>
      <c r="B496" s="25">
        <f>SalesAndOrders[[#This Row],[Date]]</f>
        <v>43857</v>
      </c>
      <c r="C496" s="31" t="s">
        <v>16</v>
      </c>
      <c r="D496" s="31" t="s">
        <v>60</v>
      </c>
      <c r="E496" s="31" t="s">
        <v>33</v>
      </c>
      <c r="F496" s="31">
        <v>40</v>
      </c>
      <c r="G496" s="33">
        <v>5332</v>
      </c>
    </row>
    <row r="497" spans="1:7" x14ac:dyDescent="0.25">
      <c r="A497" s="9">
        <v>43857</v>
      </c>
      <c r="B497" s="25">
        <f>SalesAndOrders[[#This Row],[Date]]</f>
        <v>43857</v>
      </c>
      <c r="C497" s="8" t="s">
        <v>10</v>
      </c>
      <c r="D497" s="8" t="s">
        <v>60</v>
      </c>
      <c r="E497" s="8" t="s">
        <v>33</v>
      </c>
      <c r="F497" s="8">
        <v>123</v>
      </c>
      <c r="G497" s="34">
        <v>4529</v>
      </c>
    </row>
    <row r="498" spans="1:7" x14ac:dyDescent="0.25">
      <c r="A498" s="29">
        <v>43857</v>
      </c>
      <c r="B498" s="25">
        <f>SalesAndOrders[[#This Row],[Date]]</f>
        <v>43857</v>
      </c>
      <c r="C498" s="31" t="s">
        <v>24</v>
      </c>
      <c r="D498" s="31" t="s">
        <v>60</v>
      </c>
      <c r="E498" s="31" t="s">
        <v>33</v>
      </c>
      <c r="F498" s="31">
        <v>299</v>
      </c>
      <c r="G498" s="33">
        <v>4416</v>
      </c>
    </row>
    <row r="499" spans="1:7" x14ac:dyDescent="0.25">
      <c r="A499" s="9">
        <v>43857</v>
      </c>
      <c r="B499" s="25">
        <f>SalesAndOrders[[#This Row],[Date]]</f>
        <v>43857</v>
      </c>
      <c r="C499" s="8" t="s">
        <v>24</v>
      </c>
      <c r="D499" s="8" t="s">
        <v>60</v>
      </c>
      <c r="E499" s="8" t="s">
        <v>33</v>
      </c>
      <c r="F499" s="8">
        <v>107</v>
      </c>
      <c r="G499" s="34">
        <v>4356</v>
      </c>
    </row>
    <row r="500" spans="1:7" x14ac:dyDescent="0.25">
      <c r="A500" s="29">
        <v>43857</v>
      </c>
      <c r="B500" s="25">
        <f>SalesAndOrders[[#This Row],[Date]]</f>
        <v>43857</v>
      </c>
      <c r="C500" s="31" t="s">
        <v>24</v>
      </c>
      <c r="D500" s="31" t="s">
        <v>60</v>
      </c>
      <c r="E500" s="31" t="s">
        <v>33</v>
      </c>
      <c r="F500" s="31">
        <v>293</v>
      </c>
      <c r="G500" s="33">
        <v>3968</v>
      </c>
    </row>
    <row r="501" spans="1:7" x14ac:dyDescent="0.25">
      <c r="A501" s="9">
        <v>43857</v>
      </c>
      <c r="B501" s="25">
        <f>SalesAndOrders[[#This Row],[Date]]</f>
        <v>43857</v>
      </c>
      <c r="C501" s="8" t="s">
        <v>16</v>
      </c>
      <c r="D501" s="8" t="s">
        <v>60</v>
      </c>
      <c r="E501" s="8" t="s">
        <v>33</v>
      </c>
      <c r="F501" s="8">
        <v>57</v>
      </c>
      <c r="G501" s="34">
        <v>3709</v>
      </c>
    </row>
    <row r="502" spans="1:7" x14ac:dyDescent="0.25">
      <c r="A502" s="29">
        <v>43857</v>
      </c>
      <c r="B502" s="25">
        <f>SalesAndOrders[[#This Row],[Date]]</f>
        <v>43857</v>
      </c>
      <c r="C502" s="31" t="s">
        <v>16</v>
      </c>
      <c r="D502" s="31" t="s">
        <v>60</v>
      </c>
      <c r="E502" s="31" t="s">
        <v>33</v>
      </c>
      <c r="F502" s="31">
        <v>275</v>
      </c>
      <c r="G502" s="33">
        <v>6237</v>
      </c>
    </row>
    <row r="503" spans="1:7" x14ac:dyDescent="0.25">
      <c r="A503" s="9">
        <v>43857</v>
      </c>
      <c r="B503" s="25">
        <f>SalesAndOrders[[#This Row],[Date]]</f>
        <v>43857</v>
      </c>
      <c r="C503" s="8" t="s">
        <v>16</v>
      </c>
      <c r="D503" s="8" t="s">
        <v>19</v>
      </c>
      <c r="E503" s="8" t="s">
        <v>14</v>
      </c>
      <c r="F503" s="8">
        <v>98</v>
      </c>
      <c r="G503" s="34">
        <v>5149</v>
      </c>
    </row>
    <row r="504" spans="1:7" x14ac:dyDescent="0.25">
      <c r="A504" s="29">
        <v>43857</v>
      </c>
      <c r="B504" s="25">
        <f>SalesAndOrders[[#This Row],[Date]]</f>
        <v>43857</v>
      </c>
      <c r="C504" s="31" t="s">
        <v>16</v>
      </c>
      <c r="D504" s="31" t="s">
        <v>60</v>
      </c>
      <c r="E504" s="31" t="s">
        <v>33</v>
      </c>
      <c r="F504" s="31">
        <v>80</v>
      </c>
      <c r="G504" s="33">
        <v>2659</v>
      </c>
    </row>
    <row r="505" spans="1:7" x14ac:dyDescent="0.25">
      <c r="A505" s="9">
        <v>43857</v>
      </c>
      <c r="B505" s="25">
        <f>SalesAndOrders[[#This Row],[Date]]</f>
        <v>43857</v>
      </c>
      <c r="C505" s="8" t="s">
        <v>16</v>
      </c>
      <c r="D505" s="8" t="s">
        <v>60</v>
      </c>
      <c r="E505" s="8" t="s">
        <v>33</v>
      </c>
      <c r="F505" s="8">
        <v>145</v>
      </c>
      <c r="G505" s="34">
        <v>2395</v>
      </c>
    </row>
    <row r="506" spans="1:7" x14ac:dyDescent="0.25">
      <c r="A506" s="29">
        <v>43857</v>
      </c>
      <c r="B506" s="25">
        <f>SalesAndOrders[[#This Row],[Date]]</f>
        <v>43857</v>
      </c>
      <c r="C506" s="31" t="s">
        <v>16</v>
      </c>
      <c r="D506" s="31" t="s">
        <v>60</v>
      </c>
      <c r="E506" s="31" t="s">
        <v>33</v>
      </c>
      <c r="F506" s="31">
        <v>101</v>
      </c>
      <c r="G506" s="33">
        <v>1491</v>
      </c>
    </row>
    <row r="507" spans="1:7" x14ac:dyDescent="0.25">
      <c r="A507" s="9">
        <v>43857</v>
      </c>
      <c r="B507" s="25">
        <f>SalesAndOrders[[#This Row],[Date]]</f>
        <v>43857</v>
      </c>
      <c r="C507" s="8" t="s">
        <v>10</v>
      </c>
      <c r="D507" s="8" t="s">
        <v>67</v>
      </c>
      <c r="E507" s="8" t="s">
        <v>33</v>
      </c>
      <c r="F507" s="8">
        <v>479</v>
      </c>
      <c r="G507" s="34">
        <v>11143</v>
      </c>
    </row>
    <row r="508" spans="1:7" x14ac:dyDescent="0.25">
      <c r="A508" s="29">
        <v>43857</v>
      </c>
      <c r="B508" s="25">
        <f>SalesAndOrders[[#This Row],[Date]]</f>
        <v>43857</v>
      </c>
      <c r="C508" s="31" t="s">
        <v>24</v>
      </c>
      <c r="D508" s="31" t="s">
        <v>67</v>
      </c>
      <c r="E508" s="31" t="s">
        <v>33</v>
      </c>
      <c r="F508" s="31">
        <v>166</v>
      </c>
      <c r="G508" s="33">
        <v>6580</v>
      </c>
    </row>
    <row r="509" spans="1:7" x14ac:dyDescent="0.25">
      <c r="A509" s="9">
        <v>43857</v>
      </c>
      <c r="B509" s="25">
        <f>SalesAndOrders[[#This Row],[Date]]</f>
        <v>43857</v>
      </c>
      <c r="C509" s="8" t="s">
        <v>10</v>
      </c>
      <c r="D509" s="8" t="s">
        <v>67</v>
      </c>
      <c r="E509" s="8" t="s">
        <v>33</v>
      </c>
      <c r="F509" s="8">
        <v>241</v>
      </c>
      <c r="G509" s="34">
        <v>5745</v>
      </c>
    </row>
    <row r="510" spans="1:7" x14ac:dyDescent="0.25">
      <c r="A510" s="29">
        <v>43857</v>
      </c>
      <c r="B510" s="25">
        <f>SalesAndOrders[[#This Row],[Date]]</f>
        <v>43857</v>
      </c>
      <c r="C510" s="31" t="s">
        <v>24</v>
      </c>
      <c r="D510" s="31" t="s">
        <v>67</v>
      </c>
      <c r="E510" s="31" t="s">
        <v>33</v>
      </c>
      <c r="F510" s="31">
        <v>200</v>
      </c>
      <c r="G510" s="33">
        <v>4627</v>
      </c>
    </row>
    <row r="511" spans="1:7" x14ac:dyDescent="0.25">
      <c r="A511" s="9">
        <v>43857</v>
      </c>
      <c r="B511" s="25">
        <f>SalesAndOrders[[#This Row],[Date]]</f>
        <v>43857</v>
      </c>
      <c r="C511" s="8" t="s">
        <v>10</v>
      </c>
      <c r="D511" s="8" t="s">
        <v>57</v>
      </c>
      <c r="E511" s="8" t="s">
        <v>14</v>
      </c>
      <c r="F511" s="8">
        <v>485</v>
      </c>
      <c r="G511" s="34">
        <v>9757</v>
      </c>
    </row>
    <row r="512" spans="1:7" x14ac:dyDescent="0.25">
      <c r="A512" s="29">
        <v>43857</v>
      </c>
      <c r="B512" s="25">
        <f>SalesAndOrders[[#This Row],[Date]]</f>
        <v>43857</v>
      </c>
      <c r="C512" s="31" t="s">
        <v>10</v>
      </c>
      <c r="D512" s="31" t="s">
        <v>67</v>
      </c>
      <c r="E512" s="31" t="s">
        <v>33</v>
      </c>
      <c r="F512" s="31">
        <v>116</v>
      </c>
      <c r="G512" s="33">
        <v>4209</v>
      </c>
    </row>
    <row r="513" spans="1:7" x14ac:dyDescent="0.25">
      <c r="A513" s="9">
        <v>43826</v>
      </c>
      <c r="B513" s="25">
        <f>SalesAndOrders[[#This Row],[Date]]</f>
        <v>43826</v>
      </c>
      <c r="C513" s="8" t="s">
        <v>10</v>
      </c>
      <c r="D513" s="8" t="s">
        <v>13</v>
      </c>
      <c r="E513" s="8" t="s">
        <v>14</v>
      </c>
      <c r="F513" s="8">
        <v>216</v>
      </c>
      <c r="G513" s="34">
        <v>10110</v>
      </c>
    </row>
    <row r="514" spans="1:7" x14ac:dyDescent="0.25">
      <c r="A514" s="29">
        <v>43826</v>
      </c>
      <c r="B514" s="25">
        <f>SalesAndOrders[[#This Row],[Date]]</f>
        <v>43826</v>
      </c>
      <c r="C514" s="31" t="s">
        <v>10</v>
      </c>
      <c r="D514" s="31" t="s">
        <v>13</v>
      </c>
      <c r="E514" s="31" t="s">
        <v>14</v>
      </c>
      <c r="F514" s="31">
        <v>322</v>
      </c>
      <c r="G514" s="33">
        <v>9183</v>
      </c>
    </row>
    <row r="515" spans="1:7" x14ac:dyDescent="0.25">
      <c r="A515" s="9">
        <v>43826</v>
      </c>
      <c r="B515" s="25">
        <f>SalesAndOrders[[#This Row],[Date]]</f>
        <v>43826</v>
      </c>
      <c r="C515" s="8" t="s">
        <v>10</v>
      </c>
      <c r="D515" s="8" t="s">
        <v>13</v>
      </c>
      <c r="E515" s="8" t="s">
        <v>14</v>
      </c>
      <c r="F515" s="8">
        <v>177</v>
      </c>
      <c r="G515" s="34">
        <v>8896</v>
      </c>
    </row>
    <row r="516" spans="1:7" x14ac:dyDescent="0.25">
      <c r="A516" s="29">
        <v>43826</v>
      </c>
      <c r="B516" s="25">
        <f>SalesAndOrders[[#This Row],[Date]]</f>
        <v>43826</v>
      </c>
      <c r="C516" s="31" t="s">
        <v>10</v>
      </c>
      <c r="D516" s="31" t="s">
        <v>13</v>
      </c>
      <c r="E516" s="31" t="s">
        <v>14</v>
      </c>
      <c r="F516" s="31">
        <v>79</v>
      </c>
      <c r="G516" s="33">
        <v>8829</v>
      </c>
    </row>
    <row r="517" spans="1:7" x14ac:dyDescent="0.25">
      <c r="A517" s="9">
        <v>43826</v>
      </c>
      <c r="B517" s="25">
        <f>SalesAndOrders[[#This Row],[Date]]</f>
        <v>43826</v>
      </c>
      <c r="C517" s="8" t="s">
        <v>10</v>
      </c>
      <c r="D517" s="8" t="s">
        <v>13</v>
      </c>
      <c r="E517" s="8" t="s">
        <v>14</v>
      </c>
      <c r="F517" s="8">
        <v>221</v>
      </c>
      <c r="G517" s="34">
        <v>8071</v>
      </c>
    </row>
    <row r="518" spans="1:7" x14ac:dyDescent="0.25">
      <c r="A518" s="29">
        <v>43826</v>
      </c>
      <c r="B518" s="25">
        <f>SalesAndOrders[[#This Row],[Date]]</f>
        <v>43826</v>
      </c>
      <c r="C518" s="31" t="s">
        <v>10</v>
      </c>
      <c r="D518" s="31" t="s">
        <v>13</v>
      </c>
      <c r="E518" s="31" t="s">
        <v>14</v>
      </c>
      <c r="F518" s="31">
        <v>209</v>
      </c>
      <c r="G518" s="33">
        <v>7319</v>
      </c>
    </row>
    <row r="519" spans="1:7" x14ac:dyDescent="0.25">
      <c r="A519" s="9">
        <v>43826</v>
      </c>
      <c r="B519" s="25">
        <f>SalesAndOrders[[#This Row],[Date]]</f>
        <v>43826</v>
      </c>
      <c r="C519" s="8" t="s">
        <v>10</v>
      </c>
      <c r="D519" s="8" t="s">
        <v>13</v>
      </c>
      <c r="E519" s="8" t="s">
        <v>14</v>
      </c>
      <c r="F519" s="8">
        <v>113</v>
      </c>
      <c r="G519" s="34">
        <v>7113</v>
      </c>
    </row>
    <row r="520" spans="1:7" x14ac:dyDescent="0.25">
      <c r="A520" s="29">
        <v>43826</v>
      </c>
      <c r="B520" s="25">
        <f>SalesAndOrders[[#This Row],[Date]]</f>
        <v>43826</v>
      </c>
      <c r="C520" s="31" t="s">
        <v>10</v>
      </c>
      <c r="D520" s="31" t="s">
        <v>13</v>
      </c>
      <c r="E520" s="31" t="s">
        <v>14</v>
      </c>
      <c r="F520" s="31">
        <v>208</v>
      </c>
      <c r="G520" s="33">
        <v>6682</v>
      </c>
    </row>
    <row r="521" spans="1:7" x14ac:dyDescent="0.25">
      <c r="A521" s="9">
        <v>43826</v>
      </c>
      <c r="B521" s="25">
        <f>SalesAndOrders[[#This Row],[Date]]</f>
        <v>43826</v>
      </c>
      <c r="C521" s="8" t="s">
        <v>10</v>
      </c>
      <c r="D521" s="8" t="s">
        <v>13</v>
      </c>
      <c r="E521" s="8" t="s">
        <v>14</v>
      </c>
      <c r="F521" s="8">
        <v>98</v>
      </c>
      <c r="G521" s="34">
        <v>4601</v>
      </c>
    </row>
    <row r="522" spans="1:7" x14ac:dyDescent="0.25">
      <c r="A522" s="29">
        <v>43826</v>
      </c>
      <c r="B522" s="25">
        <f>SalesAndOrders[[#This Row],[Date]]</f>
        <v>43826</v>
      </c>
      <c r="C522" s="31" t="s">
        <v>10</v>
      </c>
      <c r="D522" s="31" t="s">
        <v>13</v>
      </c>
      <c r="E522" s="31" t="s">
        <v>14</v>
      </c>
      <c r="F522" s="31">
        <v>85</v>
      </c>
      <c r="G522" s="33">
        <v>3103</v>
      </c>
    </row>
    <row r="523" spans="1:7" x14ac:dyDescent="0.25">
      <c r="A523" s="9">
        <v>43826</v>
      </c>
      <c r="B523" s="25">
        <f>SalesAndOrders[[#This Row],[Date]]</f>
        <v>43826</v>
      </c>
      <c r="C523" s="8" t="s">
        <v>10</v>
      </c>
      <c r="D523" s="8" t="s">
        <v>13</v>
      </c>
      <c r="E523" s="8" t="s">
        <v>14</v>
      </c>
      <c r="F523" s="8">
        <v>76</v>
      </c>
      <c r="G523" s="34">
        <v>3359</v>
      </c>
    </row>
    <row r="524" spans="1:7" x14ac:dyDescent="0.25">
      <c r="A524" s="29">
        <v>43826</v>
      </c>
      <c r="B524" s="25">
        <f>SalesAndOrders[[#This Row],[Date]]</f>
        <v>43826</v>
      </c>
      <c r="C524" s="31" t="s">
        <v>10</v>
      </c>
      <c r="D524" s="31" t="s">
        <v>13</v>
      </c>
      <c r="E524" s="31" t="s">
        <v>14</v>
      </c>
      <c r="F524" s="31">
        <v>289</v>
      </c>
      <c r="G524" s="33">
        <v>3192</v>
      </c>
    </row>
    <row r="525" spans="1:7" x14ac:dyDescent="0.25">
      <c r="A525" s="9">
        <v>43826</v>
      </c>
      <c r="B525" s="25">
        <f>SalesAndOrders[[#This Row],[Date]]</f>
        <v>43826</v>
      </c>
      <c r="C525" s="8" t="s">
        <v>24</v>
      </c>
      <c r="D525" s="8" t="s">
        <v>19</v>
      </c>
      <c r="E525" s="8" t="s">
        <v>14</v>
      </c>
      <c r="F525" s="8">
        <v>144</v>
      </c>
      <c r="G525" s="34">
        <v>5659</v>
      </c>
    </row>
    <row r="526" spans="1:7" x14ac:dyDescent="0.25">
      <c r="A526" s="29">
        <v>43826</v>
      </c>
      <c r="B526" s="25">
        <f>SalesAndOrders[[#This Row],[Date]]</f>
        <v>43826</v>
      </c>
      <c r="C526" s="31" t="s">
        <v>10</v>
      </c>
      <c r="D526" s="31" t="s">
        <v>19</v>
      </c>
      <c r="E526" s="31" t="s">
        <v>14</v>
      </c>
      <c r="F526" s="31">
        <v>513</v>
      </c>
      <c r="G526" s="33">
        <v>16884</v>
      </c>
    </row>
    <row r="527" spans="1:7" x14ac:dyDescent="0.25">
      <c r="A527" s="9">
        <v>43826</v>
      </c>
      <c r="B527" s="25">
        <f>SalesAndOrders[[#This Row],[Date]]</f>
        <v>43826</v>
      </c>
      <c r="C527" s="8" t="s">
        <v>10</v>
      </c>
      <c r="D527" s="8" t="s">
        <v>19</v>
      </c>
      <c r="E527" s="8" t="s">
        <v>14</v>
      </c>
      <c r="F527" s="8">
        <v>360</v>
      </c>
      <c r="G527" s="34">
        <v>9873</v>
      </c>
    </row>
    <row r="528" spans="1:7" x14ac:dyDescent="0.25">
      <c r="A528" s="29">
        <v>43826</v>
      </c>
      <c r="B528" s="25">
        <f>SalesAndOrders[[#This Row],[Date]]</f>
        <v>43826</v>
      </c>
      <c r="C528" s="31" t="s">
        <v>24</v>
      </c>
      <c r="D528" s="31" t="s">
        <v>19</v>
      </c>
      <c r="E528" s="31" t="s">
        <v>14</v>
      </c>
      <c r="F528" s="31">
        <v>56</v>
      </c>
      <c r="G528" s="33">
        <v>8464</v>
      </c>
    </row>
    <row r="529" spans="1:7" x14ac:dyDescent="0.25">
      <c r="A529" s="9">
        <v>43826</v>
      </c>
      <c r="B529" s="25">
        <f>SalesAndOrders[[#This Row],[Date]]</f>
        <v>43826</v>
      </c>
      <c r="C529" s="8" t="s">
        <v>24</v>
      </c>
      <c r="D529" s="8" t="s">
        <v>19</v>
      </c>
      <c r="E529" s="8" t="s">
        <v>14</v>
      </c>
      <c r="F529" s="8">
        <v>115</v>
      </c>
      <c r="G529" s="34">
        <v>7885</v>
      </c>
    </row>
    <row r="530" spans="1:7" x14ac:dyDescent="0.25">
      <c r="A530" s="29">
        <v>43826</v>
      </c>
      <c r="B530" s="25">
        <f>SalesAndOrders[[#This Row],[Date]]</f>
        <v>43826</v>
      </c>
      <c r="C530" s="31" t="s">
        <v>24</v>
      </c>
      <c r="D530" s="31" t="s">
        <v>19</v>
      </c>
      <c r="E530" s="31" t="s">
        <v>14</v>
      </c>
      <c r="F530" s="31">
        <v>204</v>
      </c>
      <c r="G530" s="33">
        <v>7184</v>
      </c>
    </row>
    <row r="531" spans="1:7" x14ac:dyDescent="0.25">
      <c r="A531" s="9">
        <v>43826</v>
      </c>
      <c r="B531" s="25">
        <f>SalesAndOrders[[#This Row],[Date]]</f>
        <v>43826</v>
      </c>
      <c r="C531" s="8" t="s">
        <v>16</v>
      </c>
      <c r="D531" s="8" t="s">
        <v>19</v>
      </c>
      <c r="E531" s="8" t="s">
        <v>14</v>
      </c>
      <c r="F531" s="8">
        <v>105</v>
      </c>
      <c r="G531" s="34">
        <v>6920</v>
      </c>
    </row>
    <row r="532" spans="1:7" x14ac:dyDescent="0.25">
      <c r="A532" s="29">
        <v>43826</v>
      </c>
      <c r="B532" s="25">
        <f>SalesAndOrders[[#This Row],[Date]]</f>
        <v>43826</v>
      </c>
      <c r="C532" s="31" t="s">
        <v>24</v>
      </c>
      <c r="D532" s="31" t="s">
        <v>19</v>
      </c>
      <c r="E532" s="31" t="s">
        <v>14</v>
      </c>
      <c r="F532" s="31">
        <v>240</v>
      </c>
      <c r="G532" s="33">
        <v>6586</v>
      </c>
    </row>
    <row r="533" spans="1:7" x14ac:dyDescent="0.25">
      <c r="A533" s="9">
        <v>43826</v>
      </c>
      <c r="B533" s="25">
        <f>SalesAndOrders[[#This Row],[Date]]</f>
        <v>43826</v>
      </c>
      <c r="C533" s="8" t="s">
        <v>24</v>
      </c>
      <c r="D533" s="8" t="s">
        <v>19</v>
      </c>
      <c r="E533" s="8" t="s">
        <v>14</v>
      </c>
      <c r="F533" s="8">
        <v>275</v>
      </c>
      <c r="G533" s="34">
        <v>5974</v>
      </c>
    </row>
    <row r="534" spans="1:7" x14ac:dyDescent="0.25">
      <c r="A534" s="29">
        <v>43826</v>
      </c>
      <c r="B534" s="25">
        <f>SalesAndOrders[[#This Row],[Date]]</f>
        <v>43826</v>
      </c>
      <c r="C534" s="31" t="s">
        <v>16</v>
      </c>
      <c r="D534" s="31" t="s">
        <v>19</v>
      </c>
      <c r="E534" s="31" t="s">
        <v>14</v>
      </c>
      <c r="F534" s="31">
        <v>151</v>
      </c>
      <c r="G534" s="33">
        <v>5723</v>
      </c>
    </row>
    <row r="535" spans="1:7" x14ac:dyDescent="0.25">
      <c r="A535" s="9">
        <v>43826</v>
      </c>
      <c r="B535" s="25">
        <f>SalesAndOrders[[#This Row],[Date]]</f>
        <v>43826</v>
      </c>
      <c r="C535" s="8" t="s">
        <v>24</v>
      </c>
      <c r="D535" s="8" t="s">
        <v>19</v>
      </c>
      <c r="E535" s="8" t="s">
        <v>14</v>
      </c>
      <c r="F535" s="8">
        <v>154</v>
      </c>
      <c r="G535" s="34">
        <v>4646</v>
      </c>
    </row>
    <row r="536" spans="1:7" x14ac:dyDescent="0.25">
      <c r="A536" s="29">
        <v>43826</v>
      </c>
      <c r="B536" s="25">
        <f>SalesAndOrders[[#This Row],[Date]]</f>
        <v>43826</v>
      </c>
      <c r="C536" s="31" t="s">
        <v>24</v>
      </c>
      <c r="D536" s="31" t="s">
        <v>19</v>
      </c>
      <c r="E536" s="31" t="s">
        <v>14</v>
      </c>
      <c r="F536" s="31">
        <v>65</v>
      </c>
      <c r="G536" s="33">
        <v>4553</v>
      </c>
    </row>
    <row r="537" spans="1:7" x14ac:dyDescent="0.25">
      <c r="A537" s="9">
        <v>43826</v>
      </c>
      <c r="B537" s="25">
        <f>SalesAndOrders[[#This Row],[Date]]</f>
        <v>43826</v>
      </c>
      <c r="C537" s="8" t="s">
        <v>24</v>
      </c>
      <c r="D537" s="8" t="s">
        <v>19</v>
      </c>
      <c r="E537" s="8" t="s">
        <v>14</v>
      </c>
      <c r="F537" s="8">
        <v>197</v>
      </c>
      <c r="G537" s="34">
        <v>4200</v>
      </c>
    </row>
    <row r="538" spans="1:7" x14ac:dyDescent="0.25">
      <c r="A538" s="29">
        <v>43826</v>
      </c>
      <c r="B538" s="25">
        <f>SalesAndOrders[[#This Row],[Date]]</f>
        <v>43826</v>
      </c>
      <c r="C538" s="31" t="s">
        <v>16</v>
      </c>
      <c r="D538" s="31" t="s">
        <v>19</v>
      </c>
      <c r="E538" s="31" t="s">
        <v>14</v>
      </c>
      <c r="F538" s="31">
        <v>64</v>
      </c>
      <c r="G538" s="33">
        <v>3580</v>
      </c>
    </row>
    <row r="539" spans="1:7" x14ac:dyDescent="0.25">
      <c r="A539" s="9">
        <v>43826</v>
      </c>
      <c r="B539" s="25">
        <f>SalesAndOrders[[#This Row],[Date]]</f>
        <v>43826</v>
      </c>
      <c r="C539" s="8" t="s">
        <v>16</v>
      </c>
      <c r="D539" s="8" t="s">
        <v>19</v>
      </c>
      <c r="E539" s="8" t="s">
        <v>14</v>
      </c>
      <c r="F539" s="8">
        <v>66</v>
      </c>
      <c r="G539" s="34">
        <v>2410</v>
      </c>
    </row>
    <row r="540" spans="1:7" x14ac:dyDescent="0.25">
      <c r="A540" s="29">
        <v>43826</v>
      </c>
      <c r="B540" s="25">
        <f>SalesAndOrders[[#This Row],[Date]]</f>
        <v>43826</v>
      </c>
      <c r="C540" s="31" t="s">
        <v>10</v>
      </c>
      <c r="D540" s="31" t="s">
        <v>30</v>
      </c>
      <c r="E540" s="31" t="s">
        <v>14</v>
      </c>
      <c r="F540" s="31">
        <v>533</v>
      </c>
      <c r="G540" s="33">
        <v>13458</v>
      </c>
    </row>
    <row r="541" spans="1:7" x14ac:dyDescent="0.25">
      <c r="A541" s="9">
        <v>43826</v>
      </c>
      <c r="B541" s="25">
        <f>SalesAndOrders[[#This Row],[Date]]</f>
        <v>43826</v>
      </c>
      <c r="C541" s="8" t="s">
        <v>24</v>
      </c>
      <c r="D541" s="8" t="s">
        <v>30</v>
      </c>
      <c r="E541" s="8" t="s">
        <v>14</v>
      </c>
      <c r="F541" s="8">
        <v>276</v>
      </c>
      <c r="G541" s="34">
        <v>6713</v>
      </c>
    </row>
    <row r="542" spans="1:7" x14ac:dyDescent="0.25">
      <c r="A542" s="29">
        <v>43826</v>
      </c>
      <c r="B542" s="25">
        <f>SalesAndOrders[[#This Row],[Date]]</f>
        <v>43826</v>
      </c>
      <c r="C542" s="31" t="s">
        <v>24</v>
      </c>
      <c r="D542" s="31" t="s">
        <v>30</v>
      </c>
      <c r="E542" s="31" t="s">
        <v>14</v>
      </c>
      <c r="F542" s="31">
        <v>64</v>
      </c>
      <c r="G542" s="33">
        <v>5435</v>
      </c>
    </row>
    <row r="543" spans="1:7" x14ac:dyDescent="0.25">
      <c r="A543" s="9">
        <v>43826</v>
      </c>
      <c r="B543" s="25">
        <f>SalesAndOrders[[#This Row],[Date]]</f>
        <v>43826</v>
      </c>
      <c r="C543" s="8" t="s">
        <v>24</v>
      </c>
      <c r="D543" s="8" t="s">
        <v>30</v>
      </c>
      <c r="E543" s="8" t="s">
        <v>14</v>
      </c>
      <c r="F543" s="8">
        <v>54</v>
      </c>
      <c r="G543" s="34">
        <v>5121</v>
      </c>
    </row>
    <row r="544" spans="1:7" x14ac:dyDescent="0.25">
      <c r="A544" s="29">
        <v>43826</v>
      </c>
      <c r="B544" s="25">
        <f>SalesAndOrders[[#This Row],[Date]]</f>
        <v>43826</v>
      </c>
      <c r="C544" s="31" t="s">
        <v>24</v>
      </c>
      <c r="D544" s="31" t="s">
        <v>30</v>
      </c>
      <c r="E544" s="31" t="s">
        <v>14</v>
      </c>
      <c r="F544" s="31">
        <v>212</v>
      </c>
      <c r="G544" s="33">
        <v>4784</v>
      </c>
    </row>
    <row r="545" spans="1:7" x14ac:dyDescent="0.25">
      <c r="A545" s="9">
        <v>43826</v>
      </c>
      <c r="B545" s="25">
        <f>SalesAndOrders[[#This Row],[Date]]</f>
        <v>43826</v>
      </c>
      <c r="C545" s="8" t="s">
        <v>10</v>
      </c>
      <c r="D545" s="8" t="s">
        <v>30</v>
      </c>
      <c r="E545" s="8" t="s">
        <v>14</v>
      </c>
      <c r="F545" s="8">
        <v>152</v>
      </c>
      <c r="G545" s="34">
        <v>4049</v>
      </c>
    </row>
    <row r="546" spans="1:7" x14ac:dyDescent="0.25">
      <c r="A546" s="29">
        <v>43826</v>
      </c>
      <c r="B546" s="25">
        <f>SalesAndOrders[[#This Row],[Date]]</f>
        <v>43826</v>
      </c>
      <c r="C546" s="31" t="s">
        <v>10</v>
      </c>
      <c r="D546" s="31" t="s">
        <v>30</v>
      </c>
      <c r="E546" s="31" t="s">
        <v>14</v>
      </c>
      <c r="F546" s="31">
        <v>87</v>
      </c>
      <c r="G546" s="33">
        <v>3304</v>
      </c>
    </row>
    <row r="547" spans="1:7" x14ac:dyDescent="0.25">
      <c r="A547" s="9">
        <v>43826</v>
      </c>
      <c r="B547" s="25">
        <f>SalesAndOrders[[#This Row],[Date]]</f>
        <v>43826</v>
      </c>
      <c r="C547" s="8" t="s">
        <v>24</v>
      </c>
      <c r="D547" s="8" t="s">
        <v>30</v>
      </c>
      <c r="E547" s="8" t="s">
        <v>14</v>
      </c>
      <c r="F547" s="8">
        <v>268</v>
      </c>
      <c r="G547" s="34">
        <v>3232</v>
      </c>
    </row>
    <row r="548" spans="1:7" x14ac:dyDescent="0.25">
      <c r="A548" s="29">
        <v>43826</v>
      </c>
      <c r="B548" s="25">
        <f>SalesAndOrders[[#This Row],[Date]]</f>
        <v>43826</v>
      </c>
      <c r="C548" s="31" t="s">
        <v>16</v>
      </c>
      <c r="D548" s="31" t="s">
        <v>30</v>
      </c>
      <c r="E548" s="31" t="s">
        <v>14</v>
      </c>
      <c r="F548" s="31">
        <v>30</v>
      </c>
      <c r="G548" s="33">
        <v>2071</v>
      </c>
    </row>
    <row r="549" spans="1:7" x14ac:dyDescent="0.25">
      <c r="A549" s="9">
        <v>43826</v>
      </c>
      <c r="B549" s="25">
        <f>SalesAndOrders[[#This Row],[Date]]</f>
        <v>43826</v>
      </c>
      <c r="C549" s="8" t="s">
        <v>24</v>
      </c>
      <c r="D549" s="8" t="s">
        <v>19</v>
      </c>
      <c r="E549" s="8" t="s">
        <v>14</v>
      </c>
      <c r="F549" s="8">
        <v>294</v>
      </c>
      <c r="G549" s="34">
        <v>6035</v>
      </c>
    </row>
    <row r="550" spans="1:7" x14ac:dyDescent="0.25">
      <c r="A550" s="29">
        <v>43826</v>
      </c>
      <c r="B550" s="25">
        <f>SalesAndOrders[[#This Row],[Date]]</f>
        <v>43826</v>
      </c>
      <c r="C550" s="31" t="s">
        <v>16</v>
      </c>
      <c r="D550" s="31" t="s">
        <v>30</v>
      </c>
      <c r="E550" s="31" t="s">
        <v>14</v>
      </c>
      <c r="F550" s="31">
        <v>79</v>
      </c>
      <c r="G550" s="33">
        <v>1654</v>
      </c>
    </row>
    <row r="551" spans="1:7" x14ac:dyDescent="0.25">
      <c r="A551" s="9">
        <v>43826</v>
      </c>
      <c r="B551" s="25">
        <f>SalesAndOrders[[#This Row],[Date]]</f>
        <v>43826</v>
      </c>
      <c r="C551" s="8" t="s">
        <v>10</v>
      </c>
      <c r="D551" s="8" t="s">
        <v>32</v>
      </c>
      <c r="E551" s="8" t="s">
        <v>33</v>
      </c>
      <c r="F551" s="8">
        <v>484</v>
      </c>
      <c r="G551" s="34">
        <v>9383</v>
      </c>
    </row>
    <row r="552" spans="1:7" x14ac:dyDescent="0.25">
      <c r="A552" s="29">
        <v>43826</v>
      </c>
      <c r="B552" s="25">
        <f>SalesAndOrders[[#This Row],[Date]]</f>
        <v>43826</v>
      </c>
      <c r="C552" s="31" t="s">
        <v>16</v>
      </c>
      <c r="D552" s="31" t="s">
        <v>32</v>
      </c>
      <c r="E552" s="31" t="s">
        <v>33</v>
      </c>
      <c r="F552" s="31">
        <v>19</v>
      </c>
      <c r="G552" s="33">
        <v>1658</v>
      </c>
    </row>
    <row r="553" spans="1:7" x14ac:dyDescent="0.25">
      <c r="A553" s="9">
        <v>43826</v>
      </c>
      <c r="B553" s="25">
        <f>SalesAndOrders[[#This Row],[Date]]</f>
        <v>43826</v>
      </c>
      <c r="C553" s="8" t="s">
        <v>16</v>
      </c>
      <c r="D553" s="8" t="s">
        <v>32</v>
      </c>
      <c r="E553" s="8" t="s">
        <v>33</v>
      </c>
      <c r="F553" s="8">
        <v>87</v>
      </c>
      <c r="G553" s="34">
        <v>5482</v>
      </c>
    </row>
    <row r="554" spans="1:7" x14ac:dyDescent="0.25">
      <c r="A554" s="29">
        <v>43826</v>
      </c>
      <c r="B554" s="25">
        <f>SalesAndOrders[[#This Row],[Date]]</f>
        <v>43826</v>
      </c>
      <c r="C554" s="31" t="s">
        <v>10</v>
      </c>
      <c r="D554" s="31" t="s">
        <v>13</v>
      </c>
      <c r="E554" s="31" t="s">
        <v>14</v>
      </c>
      <c r="F554" s="31">
        <v>101</v>
      </c>
      <c r="G554" s="33">
        <v>5716</v>
      </c>
    </row>
    <row r="555" spans="1:7" x14ac:dyDescent="0.25">
      <c r="A555" s="9">
        <v>43826</v>
      </c>
      <c r="B555" s="25">
        <f>SalesAndOrders[[#This Row],[Date]]</f>
        <v>43826</v>
      </c>
      <c r="C555" s="8" t="s">
        <v>24</v>
      </c>
      <c r="D555" s="8" t="s">
        <v>32</v>
      </c>
      <c r="E555" s="8" t="s">
        <v>33</v>
      </c>
      <c r="F555" s="8">
        <v>289</v>
      </c>
      <c r="G555" s="34">
        <v>4539</v>
      </c>
    </row>
    <row r="556" spans="1:7" x14ac:dyDescent="0.25">
      <c r="A556" s="29">
        <v>43826</v>
      </c>
      <c r="B556" s="25">
        <f>SalesAndOrders[[#This Row],[Date]]</f>
        <v>43826</v>
      </c>
      <c r="C556" s="31" t="s">
        <v>24</v>
      </c>
      <c r="D556" s="31" t="s">
        <v>32</v>
      </c>
      <c r="E556" s="31" t="s">
        <v>33</v>
      </c>
      <c r="F556" s="31">
        <v>74</v>
      </c>
      <c r="G556" s="33">
        <v>4237</v>
      </c>
    </row>
    <row r="557" spans="1:7" x14ac:dyDescent="0.25">
      <c r="A557" s="9">
        <v>43826</v>
      </c>
      <c r="B557" s="25">
        <f>SalesAndOrders[[#This Row],[Date]]</f>
        <v>43826</v>
      </c>
      <c r="C557" s="8" t="s">
        <v>16</v>
      </c>
      <c r="D557" s="8" t="s">
        <v>32</v>
      </c>
      <c r="E557" s="8" t="s">
        <v>33</v>
      </c>
      <c r="F557" s="8">
        <v>122</v>
      </c>
      <c r="G557" s="34">
        <v>4221</v>
      </c>
    </row>
    <row r="558" spans="1:7" x14ac:dyDescent="0.25">
      <c r="A558" s="29">
        <v>43826</v>
      </c>
      <c r="B558" s="25">
        <f>SalesAndOrders[[#This Row],[Date]]</f>
        <v>43826</v>
      </c>
      <c r="C558" s="31" t="s">
        <v>10</v>
      </c>
      <c r="D558" s="31" t="s">
        <v>32</v>
      </c>
      <c r="E558" s="31" t="s">
        <v>33</v>
      </c>
      <c r="F558" s="31">
        <v>78</v>
      </c>
      <c r="G558" s="33">
        <v>4190</v>
      </c>
    </row>
    <row r="559" spans="1:7" x14ac:dyDescent="0.25">
      <c r="A559" s="9">
        <v>43826</v>
      </c>
      <c r="B559" s="25">
        <f>SalesAndOrders[[#This Row],[Date]]</f>
        <v>43826</v>
      </c>
      <c r="C559" s="8" t="s">
        <v>10</v>
      </c>
      <c r="D559" s="8" t="s">
        <v>32</v>
      </c>
      <c r="E559" s="8" t="s">
        <v>33</v>
      </c>
      <c r="F559" s="8">
        <v>122</v>
      </c>
      <c r="G559" s="34">
        <v>3851</v>
      </c>
    </row>
    <row r="560" spans="1:7" x14ac:dyDescent="0.25">
      <c r="A560" s="29">
        <v>43826</v>
      </c>
      <c r="B560" s="25">
        <f>SalesAndOrders[[#This Row],[Date]]</f>
        <v>43826</v>
      </c>
      <c r="C560" s="31" t="s">
        <v>16</v>
      </c>
      <c r="D560" s="31" t="s">
        <v>32</v>
      </c>
      <c r="E560" s="31" t="s">
        <v>33</v>
      </c>
      <c r="F560" s="31">
        <v>28</v>
      </c>
      <c r="G560" s="33">
        <v>3369</v>
      </c>
    </row>
    <row r="561" spans="1:7" x14ac:dyDescent="0.25">
      <c r="A561" s="9">
        <v>43826</v>
      </c>
      <c r="B561" s="25">
        <f>SalesAndOrders[[#This Row],[Date]]</f>
        <v>43826</v>
      </c>
      <c r="C561" s="8" t="s">
        <v>24</v>
      </c>
      <c r="D561" s="8" t="s">
        <v>32</v>
      </c>
      <c r="E561" s="8" t="s">
        <v>33</v>
      </c>
      <c r="F561" s="8">
        <v>172</v>
      </c>
      <c r="G561" s="34">
        <v>3303</v>
      </c>
    </row>
    <row r="562" spans="1:7" x14ac:dyDescent="0.25">
      <c r="A562" s="29">
        <v>43826</v>
      </c>
      <c r="B562" s="25">
        <f>SalesAndOrders[[#This Row],[Date]]</f>
        <v>43826</v>
      </c>
      <c r="C562" s="31" t="s">
        <v>16</v>
      </c>
      <c r="D562" s="31" t="s">
        <v>32</v>
      </c>
      <c r="E562" s="31" t="s">
        <v>33</v>
      </c>
      <c r="F562" s="31">
        <v>44</v>
      </c>
      <c r="G562" s="33">
        <v>3032</v>
      </c>
    </row>
    <row r="563" spans="1:7" x14ac:dyDescent="0.25">
      <c r="A563" s="9">
        <v>43826</v>
      </c>
      <c r="B563" s="25">
        <f>SalesAndOrders[[#This Row],[Date]]</f>
        <v>43826</v>
      </c>
      <c r="C563" s="8" t="s">
        <v>16</v>
      </c>
      <c r="D563" s="8" t="s">
        <v>32</v>
      </c>
      <c r="E563" s="8" t="s">
        <v>33</v>
      </c>
      <c r="F563" s="8">
        <v>155</v>
      </c>
      <c r="G563" s="34">
        <v>2765</v>
      </c>
    </row>
    <row r="564" spans="1:7" x14ac:dyDescent="0.25">
      <c r="A564" s="29">
        <v>43826</v>
      </c>
      <c r="B564" s="25">
        <f>SalesAndOrders[[#This Row],[Date]]</f>
        <v>43826</v>
      </c>
      <c r="C564" s="31" t="s">
        <v>10</v>
      </c>
      <c r="D564" s="31" t="s">
        <v>57</v>
      </c>
      <c r="E564" s="31" t="s">
        <v>14</v>
      </c>
      <c r="F564" s="31">
        <v>201</v>
      </c>
      <c r="G564" s="33">
        <v>4659</v>
      </c>
    </row>
    <row r="565" spans="1:7" x14ac:dyDescent="0.25">
      <c r="A565" s="9">
        <v>43826</v>
      </c>
      <c r="B565" s="25">
        <f>SalesAndOrders[[#This Row],[Date]]</f>
        <v>43826</v>
      </c>
      <c r="C565" s="8" t="s">
        <v>10</v>
      </c>
      <c r="D565" s="8" t="s">
        <v>32</v>
      </c>
      <c r="E565" s="8" t="s">
        <v>33</v>
      </c>
      <c r="F565" s="8">
        <v>110</v>
      </c>
      <c r="G565" s="34">
        <v>1680</v>
      </c>
    </row>
    <row r="566" spans="1:7" x14ac:dyDescent="0.25">
      <c r="A566" s="29">
        <v>43826</v>
      </c>
      <c r="B566" s="25">
        <f>SalesAndOrders[[#This Row],[Date]]</f>
        <v>43826</v>
      </c>
      <c r="C566" s="31" t="s">
        <v>16</v>
      </c>
      <c r="D566" s="31" t="s">
        <v>19</v>
      </c>
      <c r="E566" s="31" t="s">
        <v>14</v>
      </c>
      <c r="F566" s="31">
        <v>51</v>
      </c>
      <c r="G566" s="33">
        <v>2956</v>
      </c>
    </row>
    <row r="567" spans="1:7" x14ac:dyDescent="0.25">
      <c r="A567" s="9">
        <v>43826</v>
      </c>
      <c r="B567" s="25">
        <f>SalesAndOrders[[#This Row],[Date]]</f>
        <v>43826</v>
      </c>
      <c r="C567" s="8" t="s">
        <v>16</v>
      </c>
      <c r="D567" s="8" t="s">
        <v>32</v>
      </c>
      <c r="E567" s="8" t="s">
        <v>33</v>
      </c>
      <c r="F567" s="8">
        <v>25</v>
      </c>
      <c r="G567" s="34">
        <v>1203</v>
      </c>
    </row>
    <row r="568" spans="1:7" x14ac:dyDescent="0.25">
      <c r="A568" s="29">
        <v>43826</v>
      </c>
      <c r="B568" s="25">
        <f>SalesAndOrders[[#This Row],[Date]]</f>
        <v>43826</v>
      </c>
      <c r="C568" s="31" t="s">
        <v>24</v>
      </c>
      <c r="D568" s="31" t="s">
        <v>60</v>
      </c>
      <c r="E568" s="31" t="s">
        <v>33</v>
      </c>
      <c r="F568" s="31">
        <v>98</v>
      </c>
      <c r="G568" s="33">
        <v>4605</v>
      </c>
    </row>
    <row r="569" spans="1:7" x14ac:dyDescent="0.25">
      <c r="A569" s="9">
        <v>43826</v>
      </c>
      <c r="B569" s="25">
        <f>SalesAndOrders[[#This Row],[Date]]</f>
        <v>43826</v>
      </c>
      <c r="C569" s="8" t="s">
        <v>10</v>
      </c>
      <c r="D569" s="8" t="s">
        <v>39</v>
      </c>
      <c r="E569" s="8" t="s">
        <v>33</v>
      </c>
      <c r="F569" s="8">
        <v>391</v>
      </c>
      <c r="G569" s="34">
        <v>17144</v>
      </c>
    </row>
    <row r="570" spans="1:7" x14ac:dyDescent="0.25">
      <c r="A570" s="29">
        <v>43826</v>
      </c>
      <c r="B570" s="25">
        <f>SalesAndOrders[[#This Row],[Date]]</f>
        <v>43826</v>
      </c>
      <c r="C570" s="31" t="s">
        <v>24</v>
      </c>
      <c r="D570" s="31" t="s">
        <v>39</v>
      </c>
      <c r="E570" s="31" t="s">
        <v>33</v>
      </c>
      <c r="F570" s="31">
        <v>146</v>
      </c>
      <c r="G570" s="33">
        <v>8392</v>
      </c>
    </row>
    <row r="571" spans="1:7" x14ac:dyDescent="0.25">
      <c r="A571" s="9">
        <v>43826</v>
      </c>
      <c r="B571" s="25">
        <f>SalesAndOrders[[#This Row],[Date]]</f>
        <v>43826</v>
      </c>
      <c r="C571" s="8" t="s">
        <v>24</v>
      </c>
      <c r="D571" s="8" t="s">
        <v>39</v>
      </c>
      <c r="E571" s="8" t="s">
        <v>33</v>
      </c>
      <c r="F571" s="8">
        <v>206</v>
      </c>
      <c r="G571" s="34">
        <v>5925</v>
      </c>
    </row>
    <row r="572" spans="1:7" x14ac:dyDescent="0.25">
      <c r="A572" s="29">
        <v>43826</v>
      </c>
      <c r="B572" s="25">
        <f>SalesAndOrders[[#This Row],[Date]]</f>
        <v>43826</v>
      </c>
      <c r="C572" s="31" t="s">
        <v>16</v>
      </c>
      <c r="D572" s="31" t="s">
        <v>39</v>
      </c>
      <c r="E572" s="31" t="s">
        <v>33</v>
      </c>
      <c r="F572" s="31">
        <v>55</v>
      </c>
      <c r="G572" s="33">
        <v>5009</v>
      </c>
    </row>
    <row r="573" spans="1:7" x14ac:dyDescent="0.25">
      <c r="A573" s="9">
        <v>43826</v>
      </c>
      <c r="B573" s="25">
        <f>SalesAndOrders[[#This Row],[Date]]</f>
        <v>43826</v>
      </c>
      <c r="C573" s="8" t="s">
        <v>16</v>
      </c>
      <c r="D573" s="8" t="s">
        <v>39</v>
      </c>
      <c r="E573" s="8" t="s">
        <v>33</v>
      </c>
      <c r="F573" s="8">
        <v>49</v>
      </c>
      <c r="G573" s="34">
        <v>3544</v>
      </c>
    </row>
    <row r="574" spans="1:7" x14ac:dyDescent="0.25">
      <c r="A574" s="29">
        <v>43826</v>
      </c>
      <c r="B574" s="25">
        <f>SalesAndOrders[[#This Row],[Date]]</f>
        <v>43826</v>
      </c>
      <c r="C574" s="31" t="s">
        <v>16</v>
      </c>
      <c r="D574" s="31" t="s">
        <v>39</v>
      </c>
      <c r="E574" s="31" t="s">
        <v>33</v>
      </c>
      <c r="F574" s="31">
        <v>103</v>
      </c>
      <c r="G574" s="33">
        <v>2375</v>
      </c>
    </row>
    <row r="575" spans="1:7" x14ac:dyDescent="0.25">
      <c r="A575" s="9">
        <v>43826</v>
      </c>
      <c r="B575" s="25">
        <f>SalesAndOrders[[#This Row],[Date]]</f>
        <v>43826</v>
      </c>
      <c r="C575" s="8" t="s">
        <v>16</v>
      </c>
      <c r="D575" s="8" t="s">
        <v>2724</v>
      </c>
      <c r="E575" s="8" t="s">
        <v>33</v>
      </c>
      <c r="F575" s="8">
        <v>220</v>
      </c>
      <c r="G575" s="34">
        <v>22309</v>
      </c>
    </row>
    <row r="576" spans="1:7" x14ac:dyDescent="0.25">
      <c r="A576" s="29">
        <v>43826</v>
      </c>
      <c r="B576" s="25">
        <f>SalesAndOrders[[#This Row],[Date]]</f>
        <v>43826</v>
      </c>
      <c r="C576" s="31" t="s">
        <v>24</v>
      </c>
      <c r="D576" s="31" t="s">
        <v>2724</v>
      </c>
      <c r="E576" s="31" t="s">
        <v>33</v>
      </c>
      <c r="F576" s="31">
        <v>591</v>
      </c>
      <c r="G576" s="33">
        <v>22042</v>
      </c>
    </row>
    <row r="577" spans="1:7" x14ac:dyDescent="0.25">
      <c r="A577" s="9">
        <v>43826</v>
      </c>
      <c r="B577" s="25">
        <f>SalesAndOrders[[#This Row],[Date]]</f>
        <v>43826</v>
      </c>
      <c r="C577" s="8" t="s">
        <v>10</v>
      </c>
      <c r="D577" s="8" t="s">
        <v>2724</v>
      </c>
      <c r="E577" s="8" t="s">
        <v>33</v>
      </c>
      <c r="F577" s="8">
        <v>530</v>
      </c>
      <c r="G577" s="34">
        <v>17752</v>
      </c>
    </row>
    <row r="578" spans="1:7" x14ac:dyDescent="0.25">
      <c r="A578" s="29">
        <v>43826</v>
      </c>
      <c r="B578" s="25">
        <f>SalesAndOrders[[#This Row],[Date]]</f>
        <v>43826</v>
      </c>
      <c r="C578" s="31" t="s">
        <v>10</v>
      </c>
      <c r="D578" s="31" t="s">
        <v>2724</v>
      </c>
      <c r="E578" s="31" t="s">
        <v>33</v>
      </c>
      <c r="F578" s="31">
        <v>286</v>
      </c>
      <c r="G578" s="33">
        <v>16965</v>
      </c>
    </row>
    <row r="579" spans="1:7" x14ac:dyDescent="0.25">
      <c r="A579" s="9">
        <v>43826</v>
      </c>
      <c r="B579" s="25">
        <f>SalesAndOrders[[#This Row],[Date]]</f>
        <v>43826</v>
      </c>
      <c r="C579" s="8" t="s">
        <v>10</v>
      </c>
      <c r="D579" s="8" t="s">
        <v>2724</v>
      </c>
      <c r="E579" s="8" t="s">
        <v>33</v>
      </c>
      <c r="F579" s="8">
        <v>309</v>
      </c>
      <c r="G579" s="34">
        <v>12490</v>
      </c>
    </row>
    <row r="580" spans="1:7" x14ac:dyDescent="0.25">
      <c r="A580" s="29">
        <v>43826</v>
      </c>
      <c r="B580" s="25">
        <f>SalesAndOrders[[#This Row],[Date]]</f>
        <v>43826</v>
      </c>
      <c r="C580" s="31" t="s">
        <v>10</v>
      </c>
      <c r="D580" s="31" t="s">
        <v>2724</v>
      </c>
      <c r="E580" s="31" t="s">
        <v>33</v>
      </c>
      <c r="F580" s="31">
        <v>239</v>
      </c>
      <c r="G580" s="33">
        <v>11443</v>
      </c>
    </row>
    <row r="581" spans="1:7" x14ac:dyDescent="0.25">
      <c r="A581" s="9">
        <v>43826</v>
      </c>
      <c r="B581" s="25">
        <f>SalesAndOrders[[#This Row],[Date]]</f>
        <v>43826</v>
      </c>
      <c r="C581" s="8" t="s">
        <v>24</v>
      </c>
      <c r="D581" s="8" t="s">
        <v>2724</v>
      </c>
      <c r="E581" s="8" t="s">
        <v>33</v>
      </c>
      <c r="F581" s="8">
        <v>252</v>
      </c>
      <c r="G581" s="34">
        <v>9081</v>
      </c>
    </row>
    <row r="582" spans="1:7" x14ac:dyDescent="0.25">
      <c r="A582" s="29">
        <v>43826</v>
      </c>
      <c r="B582" s="25">
        <f>SalesAndOrders[[#This Row],[Date]]</f>
        <v>43826</v>
      </c>
      <c r="C582" s="31" t="s">
        <v>10</v>
      </c>
      <c r="D582" s="31" t="s">
        <v>39</v>
      </c>
      <c r="E582" s="31" t="s">
        <v>33</v>
      </c>
      <c r="F582" s="31">
        <v>249</v>
      </c>
      <c r="G582" s="33">
        <v>17949</v>
      </c>
    </row>
    <row r="583" spans="1:7" x14ac:dyDescent="0.25">
      <c r="A583" s="9">
        <v>43826</v>
      </c>
      <c r="B583" s="25">
        <f>SalesAndOrders[[#This Row],[Date]]</f>
        <v>43826</v>
      </c>
      <c r="C583" s="8" t="s">
        <v>10</v>
      </c>
      <c r="D583" s="8" t="s">
        <v>2724</v>
      </c>
      <c r="E583" s="8" t="s">
        <v>33</v>
      </c>
      <c r="F583" s="8">
        <v>479</v>
      </c>
      <c r="G583" s="34">
        <v>19333</v>
      </c>
    </row>
    <row r="584" spans="1:7" x14ac:dyDescent="0.25">
      <c r="A584" s="29">
        <v>43826</v>
      </c>
      <c r="B584" s="25">
        <f>SalesAndOrders[[#This Row],[Date]]</f>
        <v>43826</v>
      </c>
      <c r="C584" s="31" t="s">
        <v>24</v>
      </c>
      <c r="D584" s="31" t="s">
        <v>2724</v>
      </c>
      <c r="E584" s="31" t="s">
        <v>33</v>
      </c>
      <c r="F584" s="31">
        <v>247</v>
      </c>
      <c r="G584" s="33">
        <v>5073</v>
      </c>
    </row>
    <row r="585" spans="1:7" x14ac:dyDescent="0.25">
      <c r="A585" s="9">
        <v>43826</v>
      </c>
      <c r="B585" s="25">
        <f>SalesAndOrders[[#This Row],[Date]]</f>
        <v>43826</v>
      </c>
      <c r="C585" s="8" t="s">
        <v>24</v>
      </c>
      <c r="D585" s="8" t="s">
        <v>2724</v>
      </c>
      <c r="E585" s="8" t="s">
        <v>33</v>
      </c>
      <c r="F585" s="8">
        <v>179</v>
      </c>
      <c r="G585" s="34">
        <v>4585</v>
      </c>
    </row>
    <row r="586" spans="1:7" x14ac:dyDescent="0.25">
      <c r="A586" s="29">
        <v>43826</v>
      </c>
      <c r="B586" s="25">
        <f>SalesAndOrders[[#This Row],[Date]]</f>
        <v>43826</v>
      </c>
      <c r="C586" s="31" t="s">
        <v>16</v>
      </c>
      <c r="D586" s="31" t="s">
        <v>2724</v>
      </c>
      <c r="E586" s="31" t="s">
        <v>33</v>
      </c>
      <c r="F586" s="31">
        <v>120</v>
      </c>
      <c r="G586" s="33">
        <v>4097</v>
      </c>
    </row>
    <row r="587" spans="1:7" x14ac:dyDescent="0.25">
      <c r="A587" s="9">
        <v>43826</v>
      </c>
      <c r="B587" s="25">
        <f>SalesAndOrders[[#This Row],[Date]]</f>
        <v>43826</v>
      </c>
      <c r="C587" s="8" t="s">
        <v>24</v>
      </c>
      <c r="D587" s="8" t="s">
        <v>2724</v>
      </c>
      <c r="E587" s="8" t="s">
        <v>33</v>
      </c>
      <c r="F587" s="8">
        <v>120</v>
      </c>
      <c r="G587" s="34">
        <v>3095</v>
      </c>
    </row>
    <row r="588" spans="1:7" x14ac:dyDescent="0.25">
      <c r="A588" s="29">
        <v>43826</v>
      </c>
      <c r="B588" s="25">
        <f>SalesAndOrders[[#This Row],[Date]]</f>
        <v>43826</v>
      </c>
      <c r="C588" s="31" t="s">
        <v>16</v>
      </c>
      <c r="D588" s="31" t="s">
        <v>2724</v>
      </c>
      <c r="E588" s="31" t="s">
        <v>33</v>
      </c>
      <c r="F588" s="31">
        <v>113</v>
      </c>
      <c r="G588" s="33">
        <v>2418</v>
      </c>
    </row>
    <row r="589" spans="1:7" x14ac:dyDescent="0.25">
      <c r="A589" s="9">
        <v>43826</v>
      </c>
      <c r="B589" s="25">
        <f>SalesAndOrders[[#This Row],[Date]]</f>
        <v>43826</v>
      </c>
      <c r="C589" s="8" t="s">
        <v>16</v>
      </c>
      <c r="D589" s="8" t="s">
        <v>2724</v>
      </c>
      <c r="E589" s="8" t="s">
        <v>33</v>
      </c>
      <c r="F589" s="8">
        <v>116</v>
      </c>
      <c r="G589" s="34">
        <v>2134</v>
      </c>
    </row>
    <row r="590" spans="1:7" x14ac:dyDescent="0.25">
      <c r="A590" s="29">
        <v>43826</v>
      </c>
      <c r="B590" s="25">
        <f>SalesAndOrders[[#This Row],[Date]]</f>
        <v>43826</v>
      </c>
      <c r="C590" s="31" t="s">
        <v>10</v>
      </c>
      <c r="D590" s="31" t="s">
        <v>57</v>
      </c>
      <c r="E590" s="31" t="s">
        <v>14</v>
      </c>
      <c r="F590" s="31">
        <v>766</v>
      </c>
      <c r="G590" s="33">
        <v>19246</v>
      </c>
    </row>
    <row r="591" spans="1:7" x14ac:dyDescent="0.25">
      <c r="A591" s="9">
        <v>43826</v>
      </c>
      <c r="B591" s="25">
        <f>SalesAndOrders[[#This Row],[Date]]</f>
        <v>43826</v>
      </c>
      <c r="C591" s="8" t="s">
        <v>10</v>
      </c>
      <c r="D591" s="8" t="s">
        <v>57</v>
      </c>
      <c r="E591" s="8" t="s">
        <v>14</v>
      </c>
      <c r="F591" s="8">
        <v>364</v>
      </c>
      <c r="G591" s="34">
        <v>16922</v>
      </c>
    </row>
    <row r="592" spans="1:7" x14ac:dyDescent="0.25">
      <c r="A592" s="29">
        <v>43826</v>
      </c>
      <c r="B592" s="25">
        <f>SalesAndOrders[[#This Row],[Date]]</f>
        <v>43826</v>
      </c>
      <c r="C592" s="31" t="s">
        <v>24</v>
      </c>
      <c r="D592" s="31" t="s">
        <v>57</v>
      </c>
      <c r="E592" s="31" t="s">
        <v>14</v>
      </c>
      <c r="F592" s="31">
        <v>355</v>
      </c>
      <c r="G592" s="33">
        <v>14437</v>
      </c>
    </row>
    <row r="593" spans="1:7" x14ac:dyDescent="0.25">
      <c r="A593" s="9">
        <v>43826</v>
      </c>
      <c r="B593" s="25">
        <f>SalesAndOrders[[#This Row],[Date]]</f>
        <v>43826</v>
      </c>
      <c r="C593" s="8" t="s">
        <v>24</v>
      </c>
      <c r="D593" s="8" t="s">
        <v>57</v>
      </c>
      <c r="E593" s="8" t="s">
        <v>14</v>
      </c>
      <c r="F593" s="8">
        <v>271</v>
      </c>
      <c r="G593" s="34">
        <v>11047</v>
      </c>
    </row>
    <row r="594" spans="1:7" x14ac:dyDescent="0.25">
      <c r="A594" s="29">
        <v>43826</v>
      </c>
      <c r="B594" s="25">
        <f>SalesAndOrders[[#This Row],[Date]]</f>
        <v>43826</v>
      </c>
      <c r="C594" s="31" t="s">
        <v>10</v>
      </c>
      <c r="D594" s="31" t="s">
        <v>57</v>
      </c>
      <c r="E594" s="31" t="s">
        <v>14</v>
      </c>
      <c r="F594" s="31">
        <v>428</v>
      </c>
      <c r="G594" s="33">
        <v>9673</v>
      </c>
    </row>
    <row r="595" spans="1:7" x14ac:dyDescent="0.25">
      <c r="A595" s="9">
        <v>43826</v>
      </c>
      <c r="B595" s="25">
        <f>SalesAndOrders[[#This Row],[Date]]</f>
        <v>43826</v>
      </c>
      <c r="C595" s="8" t="s">
        <v>24</v>
      </c>
      <c r="D595" s="8" t="s">
        <v>57</v>
      </c>
      <c r="E595" s="8" t="s">
        <v>14</v>
      </c>
      <c r="F595" s="8">
        <v>103</v>
      </c>
      <c r="G595" s="34">
        <v>9343</v>
      </c>
    </row>
    <row r="596" spans="1:7" x14ac:dyDescent="0.25">
      <c r="A596" s="29">
        <v>43826</v>
      </c>
      <c r="B596" s="25">
        <f>SalesAndOrders[[#This Row],[Date]]</f>
        <v>43826</v>
      </c>
      <c r="C596" s="31" t="s">
        <v>16</v>
      </c>
      <c r="D596" s="31" t="s">
        <v>32</v>
      </c>
      <c r="E596" s="31" t="s">
        <v>33</v>
      </c>
      <c r="F596" s="31">
        <v>120</v>
      </c>
      <c r="G596" s="33">
        <v>3291</v>
      </c>
    </row>
    <row r="597" spans="1:7" x14ac:dyDescent="0.25">
      <c r="A597" s="9">
        <v>43826</v>
      </c>
      <c r="B597" s="25">
        <f>SalesAndOrders[[#This Row],[Date]]</f>
        <v>43826</v>
      </c>
      <c r="C597" s="8" t="s">
        <v>24</v>
      </c>
      <c r="D597" s="8" t="s">
        <v>57</v>
      </c>
      <c r="E597" s="8" t="s">
        <v>14</v>
      </c>
      <c r="F597" s="8">
        <v>50</v>
      </c>
      <c r="G597" s="34">
        <v>4121</v>
      </c>
    </row>
    <row r="598" spans="1:7" x14ac:dyDescent="0.25">
      <c r="A598" s="29">
        <v>43826</v>
      </c>
      <c r="B598" s="25">
        <f>SalesAndOrders[[#This Row],[Date]]</f>
        <v>43826</v>
      </c>
      <c r="C598" s="31" t="s">
        <v>24</v>
      </c>
      <c r="D598" s="31" t="s">
        <v>57</v>
      </c>
      <c r="E598" s="31" t="s">
        <v>14</v>
      </c>
      <c r="F598" s="31">
        <v>98</v>
      </c>
      <c r="G598" s="33">
        <v>3532</v>
      </c>
    </row>
    <row r="599" spans="1:7" x14ac:dyDescent="0.25">
      <c r="A599" s="9">
        <v>43826</v>
      </c>
      <c r="B599" s="25">
        <f>SalesAndOrders[[#This Row],[Date]]</f>
        <v>43826</v>
      </c>
      <c r="C599" s="8" t="s">
        <v>10</v>
      </c>
      <c r="D599" s="8" t="s">
        <v>60</v>
      </c>
      <c r="E599" s="8" t="s">
        <v>33</v>
      </c>
      <c r="F599" s="8">
        <v>384</v>
      </c>
      <c r="G599" s="34">
        <v>11154</v>
      </c>
    </row>
    <row r="600" spans="1:7" x14ac:dyDescent="0.25">
      <c r="A600" s="29">
        <v>43826</v>
      </c>
      <c r="B600" s="25">
        <f>SalesAndOrders[[#This Row],[Date]]</f>
        <v>43826</v>
      </c>
      <c r="C600" s="31" t="s">
        <v>10</v>
      </c>
      <c r="D600" s="31" t="s">
        <v>60</v>
      </c>
      <c r="E600" s="31" t="s">
        <v>33</v>
      </c>
      <c r="F600" s="31">
        <v>202</v>
      </c>
      <c r="G600" s="33">
        <v>8134</v>
      </c>
    </row>
    <row r="601" spans="1:7" x14ac:dyDescent="0.25">
      <c r="A601" s="9">
        <v>43826</v>
      </c>
      <c r="B601" s="25">
        <f>SalesAndOrders[[#This Row],[Date]]</f>
        <v>43826</v>
      </c>
      <c r="C601" s="8" t="s">
        <v>10</v>
      </c>
      <c r="D601" s="8" t="s">
        <v>60</v>
      </c>
      <c r="E601" s="8" t="s">
        <v>33</v>
      </c>
      <c r="F601" s="8">
        <v>270</v>
      </c>
      <c r="G601" s="34">
        <v>6784</v>
      </c>
    </row>
    <row r="602" spans="1:7" x14ac:dyDescent="0.25">
      <c r="A602" s="29">
        <v>43826</v>
      </c>
      <c r="B602" s="25">
        <f>SalesAndOrders[[#This Row],[Date]]</f>
        <v>43826</v>
      </c>
      <c r="C602" s="31" t="s">
        <v>24</v>
      </c>
      <c r="D602" s="31" t="s">
        <v>60</v>
      </c>
      <c r="E602" s="31" t="s">
        <v>33</v>
      </c>
      <c r="F602" s="31">
        <v>257</v>
      </c>
      <c r="G602" s="33">
        <v>5545</v>
      </c>
    </row>
    <row r="603" spans="1:7" x14ac:dyDescent="0.25">
      <c r="A603" s="9">
        <v>43826</v>
      </c>
      <c r="B603" s="25">
        <f>SalesAndOrders[[#This Row],[Date]]</f>
        <v>43826</v>
      </c>
      <c r="C603" s="8" t="s">
        <v>24</v>
      </c>
      <c r="D603" s="8" t="s">
        <v>60</v>
      </c>
      <c r="E603" s="8" t="s">
        <v>33</v>
      </c>
      <c r="F603" s="8">
        <v>280</v>
      </c>
      <c r="G603" s="34">
        <v>3731</v>
      </c>
    </row>
    <row r="604" spans="1:7" x14ac:dyDescent="0.25">
      <c r="A604" s="29">
        <v>43826</v>
      </c>
      <c r="B604" s="25">
        <f>SalesAndOrders[[#This Row],[Date]]</f>
        <v>43826</v>
      </c>
      <c r="C604" s="31" t="s">
        <v>16</v>
      </c>
      <c r="D604" s="31" t="s">
        <v>60</v>
      </c>
      <c r="E604" s="31" t="s">
        <v>33</v>
      </c>
      <c r="F604" s="31">
        <v>54</v>
      </c>
      <c r="G604" s="33">
        <v>3556</v>
      </c>
    </row>
    <row r="605" spans="1:7" x14ac:dyDescent="0.25">
      <c r="A605" s="9">
        <v>43826</v>
      </c>
      <c r="B605" s="25">
        <f>SalesAndOrders[[#This Row],[Date]]</f>
        <v>43826</v>
      </c>
      <c r="C605" s="8" t="s">
        <v>10</v>
      </c>
      <c r="D605" s="8" t="s">
        <v>67</v>
      </c>
      <c r="E605" s="8" t="s">
        <v>33</v>
      </c>
      <c r="F605" s="8">
        <v>573</v>
      </c>
      <c r="G605" s="34">
        <v>10188</v>
      </c>
    </row>
    <row r="606" spans="1:7" x14ac:dyDescent="0.25">
      <c r="A606" s="29">
        <v>43826</v>
      </c>
      <c r="B606" s="25">
        <f>SalesAndOrders[[#This Row],[Date]]</f>
        <v>43826</v>
      </c>
      <c r="C606" s="31" t="s">
        <v>10</v>
      </c>
      <c r="D606" s="31" t="s">
        <v>67</v>
      </c>
      <c r="E606" s="31" t="s">
        <v>33</v>
      </c>
      <c r="F606" s="31">
        <v>299</v>
      </c>
      <c r="G606" s="33">
        <v>8547</v>
      </c>
    </row>
    <row r="607" spans="1:7" x14ac:dyDescent="0.25">
      <c r="A607" s="9">
        <v>43826</v>
      </c>
      <c r="B607" s="25">
        <f>SalesAndOrders[[#This Row],[Date]]</f>
        <v>43826</v>
      </c>
      <c r="C607" s="8" t="s">
        <v>24</v>
      </c>
      <c r="D607" s="8" t="s">
        <v>67</v>
      </c>
      <c r="E607" s="8" t="s">
        <v>33</v>
      </c>
      <c r="F607" s="8">
        <v>177</v>
      </c>
      <c r="G607" s="34">
        <v>7485</v>
      </c>
    </row>
    <row r="608" spans="1:7" x14ac:dyDescent="0.25">
      <c r="A608" s="29">
        <v>43826</v>
      </c>
      <c r="B608" s="25">
        <f>SalesAndOrders[[#This Row],[Date]]</f>
        <v>43826</v>
      </c>
      <c r="C608" s="31" t="s">
        <v>24</v>
      </c>
      <c r="D608" s="31" t="s">
        <v>67</v>
      </c>
      <c r="E608" s="31" t="s">
        <v>33</v>
      </c>
      <c r="F608" s="31">
        <v>182</v>
      </c>
      <c r="G608" s="33">
        <v>7094</v>
      </c>
    </row>
    <row r="609" spans="1:7" x14ac:dyDescent="0.25">
      <c r="A609" s="9">
        <v>43826</v>
      </c>
      <c r="B609" s="25">
        <f>SalesAndOrders[[#This Row],[Date]]</f>
        <v>43826</v>
      </c>
      <c r="C609" s="8" t="s">
        <v>10</v>
      </c>
      <c r="D609" s="8" t="s">
        <v>67</v>
      </c>
      <c r="E609" s="8" t="s">
        <v>33</v>
      </c>
      <c r="F609" s="8">
        <v>121</v>
      </c>
      <c r="G609" s="34">
        <v>6113</v>
      </c>
    </row>
    <row r="610" spans="1:7" x14ac:dyDescent="0.25">
      <c r="A610" s="29">
        <v>43826</v>
      </c>
      <c r="B610" s="25">
        <f>SalesAndOrders[[#This Row],[Date]]</f>
        <v>43826</v>
      </c>
      <c r="C610" s="31" t="s">
        <v>16</v>
      </c>
      <c r="D610" s="31" t="s">
        <v>67</v>
      </c>
      <c r="E610" s="31" t="s">
        <v>33</v>
      </c>
      <c r="F610" s="31">
        <v>141</v>
      </c>
      <c r="G610" s="33">
        <v>5740</v>
      </c>
    </row>
    <row r="611" spans="1:7" x14ac:dyDescent="0.25">
      <c r="A611" s="9">
        <v>43826</v>
      </c>
      <c r="B611" s="25">
        <f>SalesAndOrders[[#This Row],[Date]]</f>
        <v>43826</v>
      </c>
      <c r="C611" s="8" t="s">
        <v>16</v>
      </c>
      <c r="D611" s="8" t="s">
        <v>67</v>
      </c>
      <c r="E611" s="8" t="s">
        <v>33</v>
      </c>
      <c r="F611" s="8">
        <v>94</v>
      </c>
      <c r="G611" s="34">
        <v>5017</v>
      </c>
    </row>
    <row r="612" spans="1:7" x14ac:dyDescent="0.25">
      <c r="A612" s="29">
        <v>43826</v>
      </c>
      <c r="B612" s="25">
        <f>SalesAndOrders[[#This Row],[Date]]</f>
        <v>43826</v>
      </c>
      <c r="C612" s="31" t="s">
        <v>16</v>
      </c>
      <c r="D612" s="31" t="s">
        <v>67</v>
      </c>
      <c r="E612" s="31" t="s">
        <v>33</v>
      </c>
      <c r="F612" s="31">
        <v>102</v>
      </c>
      <c r="G612" s="33">
        <v>2910</v>
      </c>
    </row>
    <row r="613" spans="1:7" x14ac:dyDescent="0.25">
      <c r="A613" s="9">
        <v>43826</v>
      </c>
      <c r="B613" s="25">
        <f>SalesAndOrders[[#This Row],[Date]]</f>
        <v>43826</v>
      </c>
      <c r="C613" s="8" t="s">
        <v>24</v>
      </c>
      <c r="D613" s="8" t="s">
        <v>67</v>
      </c>
      <c r="E613" s="8" t="s">
        <v>33</v>
      </c>
      <c r="F613" s="8">
        <v>207</v>
      </c>
      <c r="G613" s="34">
        <v>2854</v>
      </c>
    </row>
    <row r="614" spans="1:7" x14ac:dyDescent="0.25">
      <c r="A614" s="29">
        <v>43826</v>
      </c>
      <c r="B614" s="25">
        <f>SalesAndOrders[[#This Row],[Date]]</f>
        <v>43826</v>
      </c>
      <c r="C614" s="31" t="s">
        <v>16</v>
      </c>
      <c r="D614" s="31" t="s">
        <v>2724</v>
      </c>
      <c r="E614" s="31" t="s">
        <v>33</v>
      </c>
      <c r="F614" s="31">
        <v>113</v>
      </c>
      <c r="G614" s="33">
        <v>3153</v>
      </c>
    </row>
    <row r="615" spans="1:7" x14ac:dyDescent="0.25">
      <c r="A615" s="9">
        <v>43826</v>
      </c>
      <c r="B615" s="25">
        <f>SalesAndOrders[[#This Row],[Date]]</f>
        <v>43826</v>
      </c>
      <c r="C615" s="8" t="s">
        <v>24</v>
      </c>
      <c r="D615" s="8" t="s">
        <v>67</v>
      </c>
      <c r="E615" s="8" t="s">
        <v>33</v>
      </c>
      <c r="F615" s="8">
        <v>48</v>
      </c>
      <c r="G615" s="34">
        <v>1340</v>
      </c>
    </row>
    <row r="616" spans="1:7" x14ac:dyDescent="0.25">
      <c r="A616" s="29">
        <v>43796</v>
      </c>
      <c r="B616" s="25">
        <f>SalesAndOrders[[#This Row],[Date]]</f>
        <v>43796</v>
      </c>
      <c r="C616" s="31" t="s">
        <v>10</v>
      </c>
      <c r="D616" s="31" t="s">
        <v>13</v>
      </c>
      <c r="E616" s="31" t="s">
        <v>14</v>
      </c>
      <c r="F616" s="31">
        <v>505</v>
      </c>
      <c r="G616" s="33">
        <v>14320</v>
      </c>
    </row>
    <row r="617" spans="1:7" x14ac:dyDescent="0.25">
      <c r="A617" s="9">
        <v>43796</v>
      </c>
      <c r="B617" s="25">
        <f>SalesAndOrders[[#This Row],[Date]]</f>
        <v>43796</v>
      </c>
      <c r="C617" s="8" t="s">
        <v>10</v>
      </c>
      <c r="D617" s="8" t="s">
        <v>13</v>
      </c>
      <c r="E617" s="8" t="s">
        <v>14</v>
      </c>
      <c r="F617" s="8">
        <v>248</v>
      </c>
      <c r="G617" s="34">
        <v>9922</v>
      </c>
    </row>
    <row r="618" spans="1:7" x14ac:dyDescent="0.25">
      <c r="A618" s="29">
        <v>43796</v>
      </c>
      <c r="B618" s="25">
        <f>SalesAndOrders[[#This Row],[Date]]</f>
        <v>43796</v>
      </c>
      <c r="C618" s="31" t="s">
        <v>10</v>
      </c>
      <c r="D618" s="31" t="s">
        <v>13</v>
      </c>
      <c r="E618" s="31" t="s">
        <v>14</v>
      </c>
      <c r="F618" s="31">
        <v>73</v>
      </c>
      <c r="G618" s="33">
        <v>9029</v>
      </c>
    </row>
    <row r="619" spans="1:7" x14ac:dyDescent="0.25">
      <c r="A619" s="9">
        <v>43796</v>
      </c>
      <c r="B619" s="25">
        <f>SalesAndOrders[[#This Row],[Date]]</f>
        <v>43796</v>
      </c>
      <c r="C619" s="8" t="s">
        <v>10</v>
      </c>
      <c r="D619" s="8" t="s">
        <v>13</v>
      </c>
      <c r="E619" s="8" t="s">
        <v>14</v>
      </c>
      <c r="F619" s="8">
        <v>116</v>
      </c>
      <c r="G619" s="34">
        <v>8347</v>
      </c>
    </row>
    <row r="620" spans="1:7" x14ac:dyDescent="0.25">
      <c r="A620" s="29">
        <v>43796</v>
      </c>
      <c r="B620" s="25">
        <f>SalesAndOrders[[#This Row],[Date]]</f>
        <v>43796</v>
      </c>
      <c r="C620" s="31" t="s">
        <v>10</v>
      </c>
      <c r="D620" s="31" t="s">
        <v>13</v>
      </c>
      <c r="E620" s="31" t="s">
        <v>14</v>
      </c>
      <c r="F620" s="31">
        <v>172</v>
      </c>
      <c r="G620" s="33">
        <v>4675</v>
      </c>
    </row>
    <row r="621" spans="1:7" x14ac:dyDescent="0.25">
      <c r="A621" s="9">
        <v>43796</v>
      </c>
      <c r="B621" s="25">
        <f>SalesAndOrders[[#This Row],[Date]]</f>
        <v>43796</v>
      </c>
      <c r="C621" s="8" t="s">
        <v>10</v>
      </c>
      <c r="D621" s="8" t="s">
        <v>13</v>
      </c>
      <c r="E621" s="8" t="s">
        <v>14</v>
      </c>
      <c r="F621" s="8">
        <v>126</v>
      </c>
      <c r="G621" s="34">
        <v>3063</v>
      </c>
    </row>
    <row r="622" spans="1:7" x14ac:dyDescent="0.25">
      <c r="A622" s="29">
        <v>43796</v>
      </c>
      <c r="B622" s="25">
        <f>SalesAndOrders[[#This Row],[Date]]</f>
        <v>43796</v>
      </c>
      <c r="C622" s="31" t="s">
        <v>10</v>
      </c>
      <c r="D622" s="31" t="s">
        <v>13</v>
      </c>
      <c r="E622" s="31" t="s">
        <v>14</v>
      </c>
      <c r="F622" s="31">
        <v>97</v>
      </c>
      <c r="G622" s="33">
        <v>2715</v>
      </c>
    </row>
    <row r="623" spans="1:7" x14ac:dyDescent="0.25">
      <c r="A623" s="9">
        <v>43796</v>
      </c>
      <c r="B623" s="25">
        <f>SalesAndOrders[[#This Row],[Date]]</f>
        <v>43796</v>
      </c>
      <c r="C623" s="8" t="s">
        <v>10</v>
      </c>
      <c r="D623" s="8" t="s">
        <v>13</v>
      </c>
      <c r="E623" s="8" t="s">
        <v>14</v>
      </c>
      <c r="F623" s="8">
        <v>113</v>
      </c>
      <c r="G623" s="34">
        <v>2681</v>
      </c>
    </row>
    <row r="624" spans="1:7" x14ac:dyDescent="0.25">
      <c r="A624" s="29">
        <v>43796</v>
      </c>
      <c r="B624" s="25">
        <f>SalesAndOrders[[#This Row],[Date]]</f>
        <v>43796</v>
      </c>
      <c r="C624" s="31" t="s">
        <v>10</v>
      </c>
      <c r="D624" s="31" t="s">
        <v>13</v>
      </c>
      <c r="E624" s="31" t="s">
        <v>14</v>
      </c>
      <c r="F624" s="31">
        <v>279</v>
      </c>
      <c r="G624" s="33">
        <v>2575</v>
      </c>
    </row>
    <row r="625" spans="1:7" x14ac:dyDescent="0.25">
      <c r="A625" s="9">
        <v>43796</v>
      </c>
      <c r="B625" s="25">
        <f>SalesAndOrders[[#This Row],[Date]]</f>
        <v>43796</v>
      </c>
      <c r="C625" s="8" t="s">
        <v>16</v>
      </c>
      <c r="D625" s="8" t="s">
        <v>30</v>
      </c>
      <c r="E625" s="8" t="s">
        <v>14</v>
      </c>
      <c r="F625" s="8">
        <v>296</v>
      </c>
      <c r="G625" s="34">
        <v>3871</v>
      </c>
    </row>
    <row r="626" spans="1:7" x14ac:dyDescent="0.25">
      <c r="A626" s="29">
        <v>43796</v>
      </c>
      <c r="B626" s="25">
        <f>SalesAndOrders[[#This Row],[Date]]</f>
        <v>43796</v>
      </c>
      <c r="C626" s="31" t="s">
        <v>10</v>
      </c>
      <c r="D626" s="31" t="s">
        <v>13</v>
      </c>
      <c r="E626" s="31" t="s">
        <v>14</v>
      </c>
      <c r="F626" s="31">
        <v>40</v>
      </c>
      <c r="G626" s="33">
        <v>1088</v>
      </c>
    </row>
    <row r="627" spans="1:7" x14ac:dyDescent="0.25">
      <c r="A627" s="9">
        <v>43796</v>
      </c>
      <c r="B627" s="25">
        <f>SalesAndOrders[[#This Row],[Date]]</f>
        <v>43796</v>
      </c>
      <c r="C627" s="8" t="s">
        <v>16</v>
      </c>
      <c r="D627" s="8" t="s">
        <v>60</v>
      </c>
      <c r="E627" s="8" t="s">
        <v>33</v>
      </c>
      <c r="F627" s="8">
        <v>104</v>
      </c>
      <c r="G627" s="34">
        <v>1446</v>
      </c>
    </row>
    <row r="628" spans="1:7" x14ac:dyDescent="0.25">
      <c r="A628" s="29">
        <v>43796</v>
      </c>
      <c r="B628" s="25">
        <f>SalesAndOrders[[#This Row],[Date]]</f>
        <v>43796</v>
      </c>
      <c r="C628" s="31" t="s">
        <v>10</v>
      </c>
      <c r="D628" s="31" t="s">
        <v>19</v>
      </c>
      <c r="E628" s="31" t="s">
        <v>14</v>
      </c>
      <c r="F628" s="31">
        <v>190</v>
      </c>
      <c r="G628" s="33">
        <v>11607</v>
      </c>
    </row>
    <row r="629" spans="1:7" x14ac:dyDescent="0.25">
      <c r="A629" s="9">
        <v>43796</v>
      </c>
      <c r="B629" s="25">
        <f>SalesAndOrders[[#This Row],[Date]]</f>
        <v>43796</v>
      </c>
      <c r="C629" s="8" t="s">
        <v>10</v>
      </c>
      <c r="D629" s="8" t="s">
        <v>19</v>
      </c>
      <c r="E629" s="8" t="s">
        <v>14</v>
      </c>
      <c r="F629" s="8">
        <v>579</v>
      </c>
      <c r="G629" s="34">
        <v>10149</v>
      </c>
    </row>
    <row r="630" spans="1:7" x14ac:dyDescent="0.25">
      <c r="A630" s="29">
        <v>43796</v>
      </c>
      <c r="B630" s="25">
        <f>SalesAndOrders[[#This Row],[Date]]</f>
        <v>43796</v>
      </c>
      <c r="C630" s="31" t="s">
        <v>24</v>
      </c>
      <c r="D630" s="31" t="s">
        <v>30</v>
      </c>
      <c r="E630" s="31" t="s">
        <v>14</v>
      </c>
      <c r="F630" s="31">
        <v>245</v>
      </c>
      <c r="G630" s="33">
        <v>6272</v>
      </c>
    </row>
    <row r="631" spans="1:7" x14ac:dyDescent="0.25">
      <c r="A631" s="9">
        <v>43796</v>
      </c>
      <c r="B631" s="25">
        <f>SalesAndOrders[[#This Row],[Date]]</f>
        <v>43796</v>
      </c>
      <c r="C631" s="8" t="s">
        <v>24</v>
      </c>
      <c r="D631" s="8" t="s">
        <v>19</v>
      </c>
      <c r="E631" s="8" t="s">
        <v>14</v>
      </c>
      <c r="F631" s="8">
        <v>210</v>
      </c>
      <c r="G631" s="34">
        <v>7110</v>
      </c>
    </row>
    <row r="632" spans="1:7" x14ac:dyDescent="0.25">
      <c r="A632" s="29">
        <v>43796</v>
      </c>
      <c r="B632" s="25">
        <f>SalesAndOrders[[#This Row],[Date]]</f>
        <v>43796</v>
      </c>
      <c r="C632" s="31" t="s">
        <v>16</v>
      </c>
      <c r="D632" s="31" t="s">
        <v>39</v>
      </c>
      <c r="E632" s="31" t="s">
        <v>33</v>
      </c>
      <c r="F632" s="31">
        <v>40</v>
      </c>
      <c r="G632" s="33">
        <v>3780</v>
      </c>
    </row>
    <row r="633" spans="1:7" x14ac:dyDescent="0.25">
      <c r="A633" s="9">
        <v>43796</v>
      </c>
      <c r="B633" s="25">
        <f>SalesAndOrders[[#This Row],[Date]]</f>
        <v>43796</v>
      </c>
      <c r="C633" s="8" t="s">
        <v>24</v>
      </c>
      <c r="D633" s="8" t="s">
        <v>19</v>
      </c>
      <c r="E633" s="8" t="s">
        <v>14</v>
      </c>
      <c r="F633" s="8">
        <v>298</v>
      </c>
      <c r="G633" s="34">
        <v>5392</v>
      </c>
    </row>
    <row r="634" spans="1:7" x14ac:dyDescent="0.25">
      <c r="A634" s="29">
        <v>43796</v>
      </c>
      <c r="B634" s="25">
        <f>SalesAndOrders[[#This Row],[Date]]</f>
        <v>43796</v>
      </c>
      <c r="C634" s="31" t="s">
        <v>24</v>
      </c>
      <c r="D634" s="31" t="s">
        <v>19</v>
      </c>
      <c r="E634" s="31" t="s">
        <v>14</v>
      </c>
      <c r="F634" s="31">
        <v>268</v>
      </c>
      <c r="G634" s="33">
        <v>5283</v>
      </c>
    </row>
    <row r="635" spans="1:7" x14ac:dyDescent="0.25">
      <c r="A635" s="9">
        <v>43796</v>
      </c>
      <c r="B635" s="25">
        <f>SalesAndOrders[[#This Row],[Date]]</f>
        <v>43796</v>
      </c>
      <c r="C635" s="8" t="s">
        <v>24</v>
      </c>
      <c r="D635" s="8" t="s">
        <v>19</v>
      </c>
      <c r="E635" s="8" t="s">
        <v>14</v>
      </c>
      <c r="F635" s="8">
        <v>118</v>
      </c>
      <c r="G635" s="34">
        <v>4790</v>
      </c>
    </row>
    <row r="636" spans="1:7" x14ac:dyDescent="0.25">
      <c r="A636" s="29">
        <v>43796</v>
      </c>
      <c r="B636" s="25">
        <f>SalesAndOrders[[#This Row],[Date]]</f>
        <v>43796</v>
      </c>
      <c r="C636" s="31" t="s">
        <v>24</v>
      </c>
      <c r="D636" s="31" t="s">
        <v>19</v>
      </c>
      <c r="E636" s="31" t="s">
        <v>14</v>
      </c>
      <c r="F636" s="31">
        <v>115</v>
      </c>
      <c r="G636" s="33">
        <v>3884</v>
      </c>
    </row>
    <row r="637" spans="1:7" x14ac:dyDescent="0.25">
      <c r="A637" s="9">
        <v>43796</v>
      </c>
      <c r="B637" s="25">
        <f>SalesAndOrders[[#This Row],[Date]]</f>
        <v>43796</v>
      </c>
      <c r="C637" s="8" t="s">
        <v>24</v>
      </c>
      <c r="D637" s="8" t="s">
        <v>19</v>
      </c>
      <c r="E637" s="8" t="s">
        <v>14</v>
      </c>
      <c r="F637" s="8">
        <v>281</v>
      </c>
      <c r="G637" s="34">
        <v>3637</v>
      </c>
    </row>
    <row r="638" spans="1:7" x14ac:dyDescent="0.25">
      <c r="A638" s="29">
        <v>43796</v>
      </c>
      <c r="B638" s="25">
        <f>SalesAndOrders[[#This Row],[Date]]</f>
        <v>43796</v>
      </c>
      <c r="C638" s="31" t="s">
        <v>24</v>
      </c>
      <c r="D638" s="31" t="s">
        <v>19</v>
      </c>
      <c r="E638" s="31" t="s">
        <v>14</v>
      </c>
      <c r="F638" s="31">
        <v>163</v>
      </c>
      <c r="G638" s="33">
        <v>2885</v>
      </c>
    </row>
    <row r="639" spans="1:7" x14ac:dyDescent="0.25">
      <c r="A639" s="9">
        <v>43796</v>
      </c>
      <c r="B639" s="25">
        <f>SalesAndOrders[[#This Row],[Date]]</f>
        <v>43796</v>
      </c>
      <c r="C639" s="8" t="s">
        <v>16</v>
      </c>
      <c r="D639" s="8" t="s">
        <v>19</v>
      </c>
      <c r="E639" s="8" t="s">
        <v>14</v>
      </c>
      <c r="F639" s="8">
        <v>143</v>
      </c>
      <c r="G639" s="34">
        <v>2092</v>
      </c>
    </row>
    <row r="640" spans="1:7" x14ac:dyDescent="0.25">
      <c r="A640" s="29">
        <v>43796</v>
      </c>
      <c r="B640" s="25">
        <f>SalesAndOrders[[#This Row],[Date]]</f>
        <v>43796</v>
      </c>
      <c r="C640" s="31" t="s">
        <v>10</v>
      </c>
      <c r="D640" s="31" t="s">
        <v>30</v>
      </c>
      <c r="E640" s="31" t="s">
        <v>14</v>
      </c>
      <c r="F640" s="31">
        <v>382</v>
      </c>
      <c r="G640" s="33">
        <v>13715</v>
      </c>
    </row>
    <row r="641" spans="1:7" x14ac:dyDescent="0.25">
      <c r="A641" s="9">
        <v>43796</v>
      </c>
      <c r="B641" s="25">
        <f>SalesAndOrders[[#This Row],[Date]]</f>
        <v>43796</v>
      </c>
      <c r="C641" s="8" t="s">
        <v>10</v>
      </c>
      <c r="D641" s="8" t="s">
        <v>30</v>
      </c>
      <c r="E641" s="8" t="s">
        <v>14</v>
      </c>
      <c r="F641" s="8">
        <v>478</v>
      </c>
      <c r="G641" s="34">
        <v>12770</v>
      </c>
    </row>
    <row r="642" spans="1:7" x14ac:dyDescent="0.25">
      <c r="A642" s="29">
        <v>43796</v>
      </c>
      <c r="B642" s="25">
        <f>SalesAndOrders[[#This Row],[Date]]</f>
        <v>43796</v>
      </c>
      <c r="C642" s="31" t="s">
        <v>24</v>
      </c>
      <c r="D642" s="31" t="s">
        <v>30</v>
      </c>
      <c r="E642" s="31" t="s">
        <v>14</v>
      </c>
      <c r="F642" s="31">
        <v>75</v>
      </c>
      <c r="G642" s="33">
        <v>7140</v>
      </c>
    </row>
    <row r="643" spans="1:7" x14ac:dyDescent="0.25">
      <c r="A643" s="9">
        <v>43796</v>
      </c>
      <c r="B643" s="25">
        <f>SalesAndOrders[[#This Row],[Date]]</f>
        <v>43796</v>
      </c>
      <c r="C643" s="8" t="s">
        <v>16</v>
      </c>
      <c r="D643" s="8" t="s">
        <v>30</v>
      </c>
      <c r="E643" s="8" t="s">
        <v>14</v>
      </c>
      <c r="F643" s="8">
        <v>82</v>
      </c>
      <c r="G643" s="34">
        <v>5141</v>
      </c>
    </row>
    <row r="644" spans="1:7" x14ac:dyDescent="0.25">
      <c r="A644" s="29">
        <v>43796</v>
      </c>
      <c r="B644" s="25">
        <f>SalesAndOrders[[#This Row],[Date]]</f>
        <v>43796</v>
      </c>
      <c r="C644" s="31" t="s">
        <v>16</v>
      </c>
      <c r="D644" s="31" t="s">
        <v>30</v>
      </c>
      <c r="E644" s="31" t="s">
        <v>14</v>
      </c>
      <c r="F644" s="31">
        <v>53</v>
      </c>
      <c r="G644" s="33">
        <v>5139</v>
      </c>
    </row>
    <row r="645" spans="1:7" x14ac:dyDescent="0.25">
      <c r="A645" s="9">
        <v>43796</v>
      </c>
      <c r="B645" s="25">
        <f>SalesAndOrders[[#This Row],[Date]]</f>
        <v>43796</v>
      </c>
      <c r="C645" s="8" t="s">
        <v>10</v>
      </c>
      <c r="D645" s="8" t="s">
        <v>30</v>
      </c>
      <c r="E645" s="8" t="s">
        <v>14</v>
      </c>
      <c r="F645" s="8">
        <v>27</v>
      </c>
      <c r="G645" s="34">
        <v>4864</v>
      </c>
    </row>
    <row r="646" spans="1:7" x14ac:dyDescent="0.25">
      <c r="A646" s="29">
        <v>43796</v>
      </c>
      <c r="B646" s="25">
        <f>SalesAndOrders[[#This Row],[Date]]</f>
        <v>43796</v>
      </c>
      <c r="C646" s="31" t="s">
        <v>24</v>
      </c>
      <c r="D646" s="31" t="s">
        <v>30</v>
      </c>
      <c r="E646" s="31" t="s">
        <v>14</v>
      </c>
      <c r="F646" s="31">
        <v>266</v>
      </c>
      <c r="G646" s="33">
        <v>4808</v>
      </c>
    </row>
    <row r="647" spans="1:7" x14ac:dyDescent="0.25">
      <c r="A647" s="9">
        <v>43796</v>
      </c>
      <c r="B647" s="25">
        <f>SalesAndOrders[[#This Row],[Date]]</f>
        <v>43796</v>
      </c>
      <c r="C647" s="8" t="s">
        <v>16</v>
      </c>
      <c r="D647" s="8" t="s">
        <v>30</v>
      </c>
      <c r="E647" s="8" t="s">
        <v>14</v>
      </c>
      <c r="F647" s="8">
        <v>22</v>
      </c>
      <c r="G647" s="34">
        <v>4790</v>
      </c>
    </row>
    <row r="648" spans="1:7" x14ac:dyDescent="0.25">
      <c r="A648" s="29">
        <v>43796</v>
      </c>
      <c r="B648" s="25">
        <f>SalesAndOrders[[#This Row],[Date]]</f>
        <v>43796</v>
      </c>
      <c r="C648" s="31" t="s">
        <v>24</v>
      </c>
      <c r="D648" s="31" t="s">
        <v>30</v>
      </c>
      <c r="E648" s="31" t="s">
        <v>14</v>
      </c>
      <c r="F648" s="31">
        <v>130</v>
      </c>
      <c r="G648" s="33">
        <v>3465</v>
      </c>
    </row>
    <row r="649" spans="1:7" x14ac:dyDescent="0.25">
      <c r="A649" s="9">
        <v>43796</v>
      </c>
      <c r="B649" s="25">
        <f>SalesAndOrders[[#This Row],[Date]]</f>
        <v>43796</v>
      </c>
      <c r="C649" s="8" t="s">
        <v>24</v>
      </c>
      <c r="D649" s="8" t="s">
        <v>32</v>
      </c>
      <c r="E649" s="8" t="s">
        <v>33</v>
      </c>
      <c r="F649" s="8">
        <v>257</v>
      </c>
      <c r="G649" s="34">
        <v>9153</v>
      </c>
    </row>
    <row r="650" spans="1:7" x14ac:dyDescent="0.25">
      <c r="A650" s="29">
        <v>43796</v>
      </c>
      <c r="B650" s="25">
        <f>SalesAndOrders[[#This Row],[Date]]</f>
        <v>43796</v>
      </c>
      <c r="C650" s="31" t="s">
        <v>24</v>
      </c>
      <c r="D650" s="31" t="s">
        <v>32</v>
      </c>
      <c r="E650" s="31" t="s">
        <v>33</v>
      </c>
      <c r="F650" s="31">
        <v>88</v>
      </c>
      <c r="G650" s="33">
        <v>8268</v>
      </c>
    </row>
    <row r="651" spans="1:7" x14ac:dyDescent="0.25">
      <c r="A651" s="9">
        <v>43796</v>
      </c>
      <c r="B651" s="25">
        <f>SalesAndOrders[[#This Row],[Date]]</f>
        <v>43796</v>
      </c>
      <c r="C651" s="8" t="s">
        <v>24</v>
      </c>
      <c r="D651" s="8" t="s">
        <v>32</v>
      </c>
      <c r="E651" s="8" t="s">
        <v>33</v>
      </c>
      <c r="F651" s="8">
        <v>100</v>
      </c>
      <c r="G651" s="34">
        <v>5235</v>
      </c>
    </row>
    <row r="652" spans="1:7" x14ac:dyDescent="0.25">
      <c r="A652" s="29">
        <v>43796</v>
      </c>
      <c r="B652" s="25">
        <f>SalesAndOrders[[#This Row],[Date]]</f>
        <v>43796</v>
      </c>
      <c r="C652" s="31" t="s">
        <v>24</v>
      </c>
      <c r="D652" s="31" t="s">
        <v>32</v>
      </c>
      <c r="E652" s="31" t="s">
        <v>33</v>
      </c>
      <c r="F652" s="31">
        <v>177</v>
      </c>
      <c r="G652" s="33">
        <v>4704</v>
      </c>
    </row>
    <row r="653" spans="1:7" x14ac:dyDescent="0.25">
      <c r="A653" s="9">
        <v>43796</v>
      </c>
      <c r="B653" s="25">
        <f>SalesAndOrders[[#This Row],[Date]]</f>
        <v>43796</v>
      </c>
      <c r="C653" s="8" t="s">
        <v>24</v>
      </c>
      <c r="D653" s="8" t="s">
        <v>32</v>
      </c>
      <c r="E653" s="8" t="s">
        <v>33</v>
      </c>
      <c r="F653" s="8">
        <v>182</v>
      </c>
      <c r="G653" s="34">
        <v>4059</v>
      </c>
    </row>
    <row r="654" spans="1:7" x14ac:dyDescent="0.25">
      <c r="A654" s="29">
        <v>43796</v>
      </c>
      <c r="B654" s="25">
        <f>SalesAndOrders[[#This Row],[Date]]</f>
        <v>43796</v>
      </c>
      <c r="C654" s="31" t="s">
        <v>24</v>
      </c>
      <c r="D654" s="31" t="s">
        <v>32</v>
      </c>
      <c r="E654" s="31" t="s">
        <v>33</v>
      </c>
      <c r="F654" s="31">
        <v>141</v>
      </c>
      <c r="G654" s="33">
        <v>3604</v>
      </c>
    </row>
    <row r="655" spans="1:7" x14ac:dyDescent="0.25">
      <c r="A655" s="9">
        <v>43796</v>
      </c>
      <c r="B655" s="25">
        <f>SalesAndOrders[[#This Row],[Date]]</f>
        <v>43796</v>
      </c>
      <c r="C655" s="8" t="s">
        <v>24</v>
      </c>
      <c r="D655" s="8" t="s">
        <v>32</v>
      </c>
      <c r="E655" s="8" t="s">
        <v>33</v>
      </c>
      <c r="F655" s="8">
        <v>281</v>
      </c>
      <c r="G655" s="34">
        <v>3379</v>
      </c>
    </row>
    <row r="656" spans="1:7" x14ac:dyDescent="0.25">
      <c r="A656" s="29">
        <v>43796</v>
      </c>
      <c r="B656" s="25">
        <f>SalesAndOrders[[#This Row],[Date]]</f>
        <v>43796</v>
      </c>
      <c r="C656" s="31" t="s">
        <v>24</v>
      </c>
      <c r="D656" s="31" t="s">
        <v>32</v>
      </c>
      <c r="E656" s="31" t="s">
        <v>33</v>
      </c>
      <c r="F656" s="31">
        <v>221</v>
      </c>
      <c r="G656" s="33">
        <v>3082</v>
      </c>
    </row>
    <row r="657" spans="1:7" x14ac:dyDescent="0.25">
      <c r="A657" s="9">
        <v>43796</v>
      </c>
      <c r="B657" s="25">
        <f>SalesAndOrders[[#This Row],[Date]]</f>
        <v>43796</v>
      </c>
      <c r="C657" s="8" t="s">
        <v>16</v>
      </c>
      <c r="D657" s="8" t="s">
        <v>32</v>
      </c>
      <c r="E657" s="8" t="s">
        <v>33</v>
      </c>
      <c r="F657" s="8">
        <v>37</v>
      </c>
      <c r="G657" s="34">
        <v>2891</v>
      </c>
    </row>
    <row r="658" spans="1:7" x14ac:dyDescent="0.25">
      <c r="A658" s="29">
        <v>43796</v>
      </c>
      <c r="B658" s="25">
        <f>SalesAndOrders[[#This Row],[Date]]</f>
        <v>43796</v>
      </c>
      <c r="C658" s="31" t="s">
        <v>24</v>
      </c>
      <c r="D658" s="31" t="s">
        <v>32</v>
      </c>
      <c r="E658" s="31" t="s">
        <v>33</v>
      </c>
      <c r="F658" s="31">
        <v>23</v>
      </c>
      <c r="G658" s="33">
        <v>2167</v>
      </c>
    </row>
    <row r="659" spans="1:7" x14ac:dyDescent="0.25">
      <c r="A659" s="9">
        <v>43796</v>
      </c>
      <c r="B659" s="25">
        <f>SalesAndOrders[[#This Row],[Date]]</f>
        <v>43796</v>
      </c>
      <c r="C659" s="8" t="s">
        <v>24</v>
      </c>
      <c r="D659" s="8" t="s">
        <v>57</v>
      </c>
      <c r="E659" s="8" t="s">
        <v>14</v>
      </c>
      <c r="F659" s="8">
        <v>166</v>
      </c>
      <c r="G659" s="34">
        <v>5179</v>
      </c>
    </row>
    <row r="660" spans="1:7" x14ac:dyDescent="0.25">
      <c r="A660" s="29">
        <v>43796</v>
      </c>
      <c r="B660" s="25">
        <f>SalesAndOrders[[#This Row],[Date]]</f>
        <v>43796</v>
      </c>
      <c r="C660" s="31" t="s">
        <v>16</v>
      </c>
      <c r="D660" s="31" t="s">
        <v>32</v>
      </c>
      <c r="E660" s="31" t="s">
        <v>33</v>
      </c>
      <c r="F660" s="31">
        <v>138</v>
      </c>
      <c r="G660" s="33">
        <v>1257</v>
      </c>
    </row>
    <row r="661" spans="1:7" x14ac:dyDescent="0.25">
      <c r="A661" s="9">
        <v>43796</v>
      </c>
      <c r="B661" s="25">
        <f>SalesAndOrders[[#This Row],[Date]]</f>
        <v>43796</v>
      </c>
      <c r="C661" s="8" t="s">
        <v>16</v>
      </c>
      <c r="D661" s="8" t="s">
        <v>32</v>
      </c>
      <c r="E661" s="8" t="s">
        <v>33</v>
      </c>
      <c r="F661" s="8">
        <v>73</v>
      </c>
      <c r="G661" s="34">
        <v>973</v>
      </c>
    </row>
    <row r="662" spans="1:7" x14ac:dyDescent="0.25">
      <c r="A662" s="29">
        <v>43796</v>
      </c>
      <c r="B662" s="25">
        <f>SalesAndOrders[[#This Row],[Date]]</f>
        <v>43796</v>
      </c>
      <c r="C662" s="31" t="s">
        <v>10</v>
      </c>
      <c r="D662" s="31" t="s">
        <v>39</v>
      </c>
      <c r="E662" s="31" t="s">
        <v>33</v>
      </c>
      <c r="F662" s="31">
        <v>543</v>
      </c>
      <c r="G662" s="33">
        <v>17207</v>
      </c>
    </row>
    <row r="663" spans="1:7" x14ac:dyDescent="0.25">
      <c r="A663" s="9">
        <v>43796</v>
      </c>
      <c r="B663" s="25">
        <f>SalesAndOrders[[#This Row],[Date]]</f>
        <v>43796</v>
      </c>
      <c r="C663" s="8" t="s">
        <v>24</v>
      </c>
      <c r="D663" s="8" t="s">
        <v>39</v>
      </c>
      <c r="E663" s="8" t="s">
        <v>33</v>
      </c>
      <c r="F663" s="8">
        <v>555</v>
      </c>
      <c r="G663" s="34">
        <v>11275</v>
      </c>
    </row>
    <row r="664" spans="1:7" x14ac:dyDescent="0.25">
      <c r="A664" s="29">
        <v>43796</v>
      </c>
      <c r="B664" s="25">
        <f>SalesAndOrders[[#This Row],[Date]]</f>
        <v>43796</v>
      </c>
      <c r="C664" s="31" t="s">
        <v>16</v>
      </c>
      <c r="D664" s="31" t="s">
        <v>39</v>
      </c>
      <c r="E664" s="31" t="s">
        <v>33</v>
      </c>
      <c r="F664" s="31">
        <v>94</v>
      </c>
      <c r="G664" s="33">
        <v>8224</v>
      </c>
    </row>
    <row r="665" spans="1:7" x14ac:dyDescent="0.25">
      <c r="A665" s="9">
        <v>43796</v>
      </c>
      <c r="B665" s="25">
        <f>SalesAndOrders[[#This Row],[Date]]</f>
        <v>43796</v>
      </c>
      <c r="C665" s="8" t="s">
        <v>24</v>
      </c>
      <c r="D665" s="8" t="s">
        <v>39</v>
      </c>
      <c r="E665" s="8" t="s">
        <v>33</v>
      </c>
      <c r="F665" s="8">
        <v>170</v>
      </c>
      <c r="G665" s="34">
        <v>6840</v>
      </c>
    </row>
    <row r="666" spans="1:7" x14ac:dyDescent="0.25">
      <c r="A666" s="29">
        <v>43796</v>
      </c>
      <c r="B666" s="25">
        <f>SalesAndOrders[[#This Row],[Date]]</f>
        <v>43796</v>
      </c>
      <c r="C666" s="31" t="s">
        <v>16</v>
      </c>
      <c r="D666" s="31" t="s">
        <v>39</v>
      </c>
      <c r="E666" s="31" t="s">
        <v>33</v>
      </c>
      <c r="F666" s="31">
        <v>120</v>
      </c>
      <c r="G666" s="33">
        <v>4848</v>
      </c>
    </row>
    <row r="667" spans="1:7" x14ac:dyDescent="0.25">
      <c r="A667" s="9">
        <v>43796</v>
      </c>
      <c r="B667" s="25">
        <f>SalesAndOrders[[#This Row],[Date]]</f>
        <v>43796</v>
      </c>
      <c r="C667" s="8" t="s">
        <v>24</v>
      </c>
      <c r="D667" s="8" t="s">
        <v>39</v>
      </c>
      <c r="E667" s="8" t="s">
        <v>33</v>
      </c>
      <c r="F667" s="8">
        <v>137</v>
      </c>
      <c r="G667" s="34">
        <v>4482</v>
      </c>
    </row>
    <row r="668" spans="1:7" x14ac:dyDescent="0.25">
      <c r="A668" s="29">
        <v>43796</v>
      </c>
      <c r="B668" s="25">
        <f>SalesAndOrders[[#This Row],[Date]]</f>
        <v>43796</v>
      </c>
      <c r="C668" s="31" t="s">
        <v>24</v>
      </c>
      <c r="D668" s="31" t="s">
        <v>39</v>
      </c>
      <c r="E668" s="31" t="s">
        <v>33</v>
      </c>
      <c r="F668" s="31">
        <v>147</v>
      </c>
      <c r="G668" s="33">
        <v>2681</v>
      </c>
    </row>
    <row r="669" spans="1:7" x14ac:dyDescent="0.25">
      <c r="A669" s="9">
        <v>43796</v>
      </c>
      <c r="B669" s="25">
        <f>SalesAndOrders[[#This Row],[Date]]</f>
        <v>43796</v>
      </c>
      <c r="C669" s="8" t="s">
        <v>16</v>
      </c>
      <c r="D669" s="8" t="s">
        <v>39</v>
      </c>
      <c r="E669" s="8" t="s">
        <v>33</v>
      </c>
      <c r="F669" s="8">
        <v>64</v>
      </c>
      <c r="G669" s="34">
        <v>2331</v>
      </c>
    </row>
    <row r="670" spans="1:7" x14ac:dyDescent="0.25">
      <c r="A670" s="29">
        <v>43796</v>
      </c>
      <c r="B670" s="25">
        <f>SalesAndOrders[[#This Row],[Date]]</f>
        <v>43796</v>
      </c>
      <c r="C670" s="31" t="s">
        <v>10</v>
      </c>
      <c r="D670" s="31" t="s">
        <v>2724</v>
      </c>
      <c r="E670" s="31" t="s">
        <v>33</v>
      </c>
      <c r="F670" s="31">
        <v>234</v>
      </c>
      <c r="G670" s="33">
        <v>18294</v>
      </c>
    </row>
    <row r="671" spans="1:7" x14ac:dyDescent="0.25">
      <c r="A671" s="9">
        <v>43796</v>
      </c>
      <c r="B671" s="25">
        <f>SalesAndOrders[[#This Row],[Date]]</f>
        <v>43796</v>
      </c>
      <c r="C671" s="8" t="s">
        <v>10</v>
      </c>
      <c r="D671" s="8" t="s">
        <v>2724</v>
      </c>
      <c r="E671" s="8" t="s">
        <v>33</v>
      </c>
      <c r="F671" s="8">
        <v>260</v>
      </c>
      <c r="G671" s="34">
        <v>16267</v>
      </c>
    </row>
    <row r="672" spans="1:7" x14ac:dyDescent="0.25">
      <c r="A672" s="29">
        <v>43796</v>
      </c>
      <c r="B672" s="25">
        <f>SalesAndOrders[[#This Row],[Date]]</f>
        <v>43796</v>
      </c>
      <c r="C672" s="31" t="s">
        <v>16</v>
      </c>
      <c r="D672" s="31" t="s">
        <v>2724</v>
      </c>
      <c r="E672" s="31" t="s">
        <v>33</v>
      </c>
      <c r="F672" s="31">
        <v>134</v>
      </c>
      <c r="G672" s="33">
        <v>15857</v>
      </c>
    </row>
    <row r="673" spans="1:7" x14ac:dyDescent="0.25">
      <c r="A673" s="9">
        <v>43796</v>
      </c>
      <c r="B673" s="25">
        <f>SalesAndOrders[[#This Row],[Date]]</f>
        <v>43796</v>
      </c>
      <c r="C673" s="8" t="s">
        <v>10</v>
      </c>
      <c r="D673" s="8" t="s">
        <v>2724</v>
      </c>
      <c r="E673" s="8" t="s">
        <v>33</v>
      </c>
      <c r="F673" s="8">
        <v>496</v>
      </c>
      <c r="G673" s="34">
        <v>6957</v>
      </c>
    </row>
    <row r="674" spans="1:7" x14ac:dyDescent="0.25">
      <c r="A674" s="29">
        <v>43796</v>
      </c>
      <c r="B674" s="25">
        <f>SalesAndOrders[[#This Row],[Date]]</f>
        <v>43796</v>
      </c>
      <c r="C674" s="31" t="s">
        <v>16</v>
      </c>
      <c r="D674" s="31" t="s">
        <v>30</v>
      </c>
      <c r="E674" s="31" t="s">
        <v>14</v>
      </c>
      <c r="F674" s="31">
        <v>71</v>
      </c>
      <c r="G674" s="33">
        <v>6730</v>
      </c>
    </row>
    <row r="675" spans="1:7" x14ac:dyDescent="0.25">
      <c r="A675" s="9">
        <v>43796</v>
      </c>
      <c r="B675" s="25">
        <f>SalesAndOrders[[#This Row],[Date]]</f>
        <v>43796</v>
      </c>
      <c r="C675" s="8" t="s">
        <v>16</v>
      </c>
      <c r="D675" s="8" t="s">
        <v>32</v>
      </c>
      <c r="E675" s="8" t="s">
        <v>33</v>
      </c>
      <c r="F675" s="8">
        <v>21</v>
      </c>
      <c r="G675" s="34">
        <v>2232</v>
      </c>
    </row>
    <row r="676" spans="1:7" x14ac:dyDescent="0.25">
      <c r="A676" s="29">
        <v>43796</v>
      </c>
      <c r="B676" s="25">
        <f>SalesAndOrders[[#This Row],[Date]]</f>
        <v>43796</v>
      </c>
      <c r="C676" s="31" t="s">
        <v>10</v>
      </c>
      <c r="D676" s="31" t="s">
        <v>57</v>
      </c>
      <c r="E676" s="31" t="s">
        <v>14</v>
      </c>
      <c r="F676" s="31">
        <v>295</v>
      </c>
      <c r="G676" s="33">
        <v>8565</v>
      </c>
    </row>
    <row r="677" spans="1:7" x14ac:dyDescent="0.25">
      <c r="A677" s="9">
        <v>43796</v>
      </c>
      <c r="B677" s="25">
        <f>SalesAndOrders[[#This Row],[Date]]</f>
        <v>43796</v>
      </c>
      <c r="C677" s="8" t="s">
        <v>24</v>
      </c>
      <c r="D677" s="8" t="s">
        <v>57</v>
      </c>
      <c r="E677" s="8" t="s">
        <v>14</v>
      </c>
      <c r="F677" s="8">
        <v>211</v>
      </c>
      <c r="G677" s="34">
        <v>7453</v>
      </c>
    </row>
    <row r="678" spans="1:7" x14ac:dyDescent="0.25">
      <c r="A678" s="29">
        <v>43796</v>
      </c>
      <c r="B678" s="25">
        <f>SalesAndOrders[[#This Row],[Date]]</f>
        <v>43796</v>
      </c>
      <c r="C678" s="31" t="s">
        <v>24</v>
      </c>
      <c r="D678" s="31" t="s">
        <v>57</v>
      </c>
      <c r="E678" s="31" t="s">
        <v>14</v>
      </c>
      <c r="F678" s="31">
        <v>170</v>
      </c>
      <c r="G678" s="33">
        <v>5975</v>
      </c>
    </row>
    <row r="679" spans="1:7" x14ac:dyDescent="0.25">
      <c r="A679" s="9">
        <v>43796</v>
      </c>
      <c r="B679" s="25">
        <f>SalesAndOrders[[#This Row],[Date]]</f>
        <v>43796</v>
      </c>
      <c r="C679" s="8" t="s">
        <v>24</v>
      </c>
      <c r="D679" s="8" t="s">
        <v>57</v>
      </c>
      <c r="E679" s="8" t="s">
        <v>14</v>
      </c>
      <c r="F679" s="8">
        <v>175</v>
      </c>
      <c r="G679" s="34">
        <v>5760</v>
      </c>
    </row>
    <row r="680" spans="1:7" x14ac:dyDescent="0.25">
      <c r="A680" s="29">
        <v>43796</v>
      </c>
      <c r="B680" s="25">
        <f>SalesAndOrders[[#This Row],[Date]]</f>
        <v>43796</v>
      </c>
      <c r="C680" s="31" t="s">
        <v>16</v>
      </c>
      <c r="D680" s="31" t="s">
        <v>57</v>
      </c>
      <c r="E680" s="31" t="s">
        <v>14</v>
      </c>
      <c r="F680" s="31">
        <v>48</v>
      </c>
      <c r="G680" s="33">
        <v>5545</v>
      </c>
    </row>
    <row r="681" spans="1:7" x14ac:dyDescent="0.25">
      <c r="A681" s="9">
        <v>43796</v>
      </c>
      <c r="B681" s="25">
        <f>SalesAndOrders[[#This Row],[Date]]</f>
        <v>43796</v>
      </c>
      <c r="C681" s="8" t="s">
        <v>24</v>
      </c>
      <c r="D681" s="8" t="s">
        <v>57</v>
      </c>
      <c r="E681" s="8" t="s">
        <v>14</v>
      </c>
      <c r="F681" s="8">
        <v>261</v>
      </c>
      <c r="G681" s="34">
        <v>5098</v>
      </c>
    </row>
    <row r="682" spans="1:7" x14ac:dyDescent="0.25">
      <c r="A682" s="29">
        <v>43796</v>
      </c>
      <c r="B682" s="25">
        <f>SalesAndOrders[[#This Row],[Date]]</f>
        <v>43796</v>
      </c>
      <c r="C682" s="31" t="s">
        <v>16</v>
      </c>
      <c r="D682" s="31" t="s">
        <v>57</v>
      </c>
      <c r="E682" s="31" t="s">
        <v>14</v>
      </c>
      <c r="F682" s="31">
        <v>173</v>
      </c>
      <c r="G682" s="33">
        <v>5059</v>
      </c>
    </row>
    <row r="683" spans="1:7" x14ac:dyDescent="0.25">
      <c r="A683" s="9">
        <v>43796</v>
      </c>
      <c r="B683" s="25">
        <f>SalesAndOrders[[#This Row],[Date]]</f>
        <v>43796</v>
      </c>
      <c r="C683" s="8" t="s">
        <v>24</v>
      </c>
      <c r="D683" s="8" t="s">
        <v>57</v>
      </c>
      <c r="E683" s="8" t="s">
        <v>14</v>
      </c>
      <c r="F683" s="8">
        <v>270</v>
      </c>
      <c r="G683" s="34">
        <v>3589</v>
      </c>
    </row>
    <row r="684" spans="1:7" x14ac:dyDescent="0.25">
      <c r="A684" s="29">
        <v>43796</v>
      </c>
      <c r="B684" s="25">
        <f>SalesAndOrders[[#This Row],[Date]]</f>
        <v>43796</v>
      </c>
      <c r="C684" s="31" t="s">
        <v>16</v>
      </c>
      <c r="D684" s="31" t="s">
        <v>57</v>
      </c>
      <c r="E684" s="31" t="s">
        <v>14</v>
      </c>
      <c r="F684" s="31">
        <v>196</v>
      </c>
      <c r="G684" s="33">
        <v>3534</v>
      </c>
    </row>
    <row r="685" spans="1:7" x14ac:dyDescent="0.25">
      <c r="A685" s="9">
        <v>43796</v>
      </c>
      <c r="B685" s="25">
        <f>SalesAndOrders[[#This Row],[Date]]</f>
        <v>43796</v>
      </c>
      <c r="C685" s="8" t="s">
        <v>16</v>
      </c>
      <c r="D685" s="8" t="s">
        <v>57</v>
      </c>
      <c r="E685" s="8" t="s">
        <v>14</v>
      </c>
      <c r="F685" s="8">
        <v>93</v>
      </c>
      <c r="G685" s="34">
        <v>3492</v>
      </c>
    </row>
    <row r="686" spans="1:7" x14ac:dyDescent="0.25">
      <c r="A686" s="29">
        <v>43796</v>
      </c>
      <c r="B686" s="25">
        <f>SalesAndOrders[[#This Row],[Date]]</f>
        <v>43796</v>
      </c>
      <c r="C686" s="31" t="s">
        <v>16</v>
      </c>
      <c r="D686" s="31" t="s">
        <v>57</v>
      </c>
      <c r="E686" s="31" t="s">
        <v>14</v>
      </c>
      <c r="F686" s="31">
        <v>78</v>
      </c>
      <c r="G686" s="33">
        <v>2328</v>
      </c>
    </row>
    <row r="687" spans="1:7" x14ac:dyDescent="0.25">
      <c r="A687" s="9">
        <v>43796</v>
      </c>
      <c r="B687" s="25">
        <f>SalesAndOrders[[#This Row],[Date]]</f>
        <v>43796</v>
      </c>
      <c r="C687" s="8" t="s">
        <v>16</v>
      </c>
      <c r="D687" s="8" t="s">
        <v>57</v>
      </c>
      <c r="E687" s="8" t="s">
        <v>14</v>
      </c>
      <c r="F687" s="8">
        <v>68</v>
      </c>
      <c r="G687" s="34">
        <v>3728</v>
      </c>
    </row>
    <row r="688" spans="1:7" x14ac:dyDescent="0.25">
      <c r="A688" s="29">
        <v>43796</v>
      </c>
      <c r="B688" s="25">
        <f>SalesAndOrders[[#This Row],[Date]]</f>
        <v>43796</v>
      </c>
      <c r="C688" s="31" t="s">
        <v>10</v>
      </c>
      <c r="D688" s="31" t="s">
        <v>60</v>
      </c>
      <c r="E688" s="31" t="s">
        <v>33</v>
      </c>
      <c r="F688" s="31">
        <v>346</v>
      </c>
      <c r="G688" s="33">
        <v>17031</v>
      </c>
    </row>
    <row r="689" spans="1:7" x14ac:dyDescent="0.25">
      <c r="A689" s="9">
        <v>43796</v>
      </c>
      <c r="B689" s="25">
        <f>SalesAndOrders[[#This Row],[Date]]</f>
        <v>43796</v>
      </c>
      <c r="C689" s="8" t="s">
        <v>10</v>
      </c>
      <c r="D689" s="8" t="s">
        <v>60</v>
      </c>
      <c r="E689" s="8" t="s">
        <v>33</v>
      </c>
      <c r="F689" s="8">
        <v>523</v>
      </c>
      <c r="G689" s="34">
        <v>18409</v>
      </c>
    </row>
    <row r="690" spans="1:7" x14ac:dyDescent="0.25">
      <c r="A690" s="29">
        <v>43796</v>
      </c>
      <c r="B690" s="25">
        <f>SalesAndOrders[[#This Row],[Date]]</f>
        <v>43796</v>
      </c>
      <c r="C690" s="31" t="s">
        <v>10</v>
      </c>
      <c r="D690" s="31" t="s">
        <v>60</v>
      </c>
      <c r="E690" s="31" t="s">
        <v>33</v>
      </c>
      <c r="F690" s="31">
        <v>243</v>
      </c>
      <c r="G690" s="33">
        <v>16699</v>
      </c>
    </row>
    <row r="691" spans="1:7" x14ac:dyDescent="0.25">
      <c r="A691" s="9">
        <v>43796</v>
      </c>
      <c r="B691" s="25">
        <f>SalesAndOrders[[#This Row],[Date]]</f>
        <v>43796</v>
      </c>
      <c r="C691" s="8" t="s">
        <v>16</v>
      </c>
      <c r="D691" s="8" t="s">
        <v>60</v>
      </c>
      <c r="E691" s="8" t="s">
        <v>33</v>
      </c>
      <c r="F691" s="8">
        <v>379</v>
      </c>
      <c r="G691" s="34">
        <v>12916</v>
      </c>
    </row>
    <row r="692" spans="1:7" x14ac:dyDescent="0.25">
      <c r="A692" s="29">
        <v>43796</v>
      </c>
      <c r="B692" s="25">
        <f>SalesAndOrders[[#This Row],[Date]]</f>
        <v>43796</v>
      </c>
      <c r="C692" s="31" t="s">
        <v>24</v>
      </c>
      <c r="D692" s="31" t="s">
        <v>60</v>
      </c>
      <c r="E692" s="31" t="s">
        <v>33</v>
      </c>
      <c r="F692" s="31">
        <v>93</v>
      </c>
      <c r="G692" s="33">
        <v>9161</v>
      </c>
    </row>
    <row r="693" spans="1:7" x14ac:dyDescent="0.25">
      <c r="A693" s="9">
        <v>43796</v>
      </c>
      <c r="B693" s="25">
        <f>SalesAndOrders[[#This Row],[Date]]</f>
        <v>43796</v>
      </c>
      <c r="C693" s="8" t="s">
        <v>10</v>
      </c>
      <c r="D693" s="8" t="s">
        <v>60</v>
      </c>
      <c r="E693" s="8" t="s">
        <v>33</v>
      </c>
      <c r="F693" s="8">
        <v>509</v>
      </c>
      <c r="G693" s="34">
        <v>8483</v>
      </c>
    </row>
    <row r="694" spans="1:7" x14ac:dyDescent="0.25">
      <c r="A694" s="29">
        <v>43796</v>
      </c>
      <c r="B694" s="25">
        <f>SalesAndOrders[[#This Row],[Date]]</f>
        <v>43796</v>
      </c>
      <c r="C694" s="31" t="s">
        <v>16</v>
      </c>
      <c r="D694" s="31" t="s">
        <v>60</v>
      </c>
      <c r="E694" s="31" t="s">
        <v>33</v>
      </c>
      <c r="F694" s="31">
        <v>139</v>
      </c>
      <c r="G694" s="33">
        <v>6572</v>
      </c>
    </row>
    <row r="695" spans="1:7" x14ac:dyDescent="0.25">
      <c r="A695" s="9">
        <v>43796</v>
      </c>
      <c r="B695" s="25">
        <f>SalesAndOrders[[#This Row],[Date]]</f>
        <v>43796</v>
      </c>
      <c r="C695" s="8" t="s">
        <v>16</v>
      </c>
      <c r="D695" s="8" t="s">
        <v>60</v>
      </c>
      <c r="E695" s="8" t="s">
        <v>33</v>
      </c>
      <c r="F695" s="8">
        <v>102</v>
      </c>
      <c r="G695" s="34">
        <v>6133</v>
      </c>
    </row>
    <row r="696" spans="1:7" x14ac:dyDescent="0.25">
      <c r="A696" s="29">
        <v>43796</v>
      </c>
      <c r="B696" s="25">
        <f>SalesAndOrders[[#This Row],[Date]]</f>
        <v>43796</v>
      </c>
      <c r="C696" s="31" t="s">
        <v>24</v>
      </c>
      <c r="D696" s="31" t="s">
        <v>60</v>
      </c>
      <c r="E696" s="31" t="s">
        <v>33</v>
      </c>
      <c r="F696" s="31">
        <v>100</v>
      </c>
      <c r="G696" s="33">
        <v>4494</v>
      </c>
    </row>
    <row r="697" spans="1:7" x14ac:dyDescent="0.25">
      <c r="A697" s="9">
        <v>43796</v>
      </c>
      <c r="B697" s="25">
        <f>SalesAndOrders[[#This Row],[Date]]</f>
        <v>43796</v>
      </c>
      <c r="C697" s="8" t="s">
        <v>16</v>
      </c>
      <c r="D697" s="8" t="s">
        <v>60</v>
      </c>
      <c r="E697" s="8" t="s">
        <v>33</v>
      </c>
      <c r="F697" s="8">
        <v>99</v>
      </c>
      <c r="G697" s="34">
        <v>4262</v>
      </c>
    </row>
    <row r="698" spans="1:7" x14ac:dyDescent="0.25">
      <c r="A698" s="29">
        <v>43796</v>
      </c>
      <c r="B698" s="25">
        <f>SalesAndOrders[[#This Row],[Date]]</f>
        <v>43796</v>
      </c>
      <c r="C698" s="31" t="s">
        <v>24</v>
      </c>
      <c r="D698" s="31" t="s">
        <v>60</v>
      </c>
      <c r="E698" s="31" t="s">
        <v>33</v>
      </c>
      <c r="F698" s="31">
        <v>165</v>
      </c>
      <c r="G698" s="33">
        <v>4261</v>
      </c>
    </row>
    <row r="699" spans="1:7" x14ac:dyDescent="0.25">
      <c r="A699" s="9">
        <v>43796</v>
      </c>
      <c r="B699" s="25">
        <f>SalesAndOrders[[#This Row],[Date]]</f>
        <v>43796</v>
      </c>
      <c r="C699" s="8" t="s">
        <v>16</v>
      </c>
      <c r="D699" s="8" t="s">
        <v>60</v>
      </c>
      <c r="E699" s="8" t="s">
        <v>33</v>
      </c>
      <c r="F699" s="8">
        <v>88</v>
      </c>
      <c r="G699" s="34">
        <v>946</v>
      </c>
    </row>
    <row r="700" spans="1:7" x14ac:dyDescent="0.25">
      <c r="A700" s="29">
        <v>43796</v>
      </c>
      <c r="B700" s="25">
        <f>SalesAndOrders[[#This Row],[Date]]</f>
        <v>43796</v>
      </c>
      <c r="C700" s="31" t="s">
        <v>10</v>
      </c>
      <c r="D700" s="31" t="s">
        <v>67</v>
      </c>
      <c r="E700" s="31" t="s">
        <v>33</v>
      </c>
      <c r="F700" s="31">
        <v>329</v>
      </c>
      <c r="G700" s="33">
        <v>15079</v>
      </c>
    </row>
    <row r="701" spans="1:7" x14ac:dyDescent="0.25">
      <c r="A701" s="9">
        <v>43796</v>
      </c>
      <c r="B701" s="25">
        <f>SalesAndOrders[[#This Row],[Date]]</f>
        <v>43796</v>
      </c>
      <c r="C701" s="8" t="s">
        <v>24</v>
      </c>
      <c r="D701" s="8" t="s">
        <v>67</v>
      </c>
      <c r="E701" s="8" t="s">
        <v>33</v>
      </c>
      <c r="F701" s="8">
        <v>117</v>
      </c>
      <c r="G701" s="34">
        <v>6962</v>
      </c>
    </row>
    <row r="702" spans="1:7" x14ac:dyDescent="0.25">
      <c r="A702" s="29">
        <v>43796</v>
      </c>
      <c r="B702" s="25">
        <f>SalesAndOrders[[#This Row],[Date]]</f>
        <v>43796</v>
      </c>
      <c r="C702" s="31" t="s">
        <v>16</v>
      </c>
      <c r="D702" s="31" t="s">
        <v>67</v>
      </c>
      <c r="E702" s="31" t="s">
        <v>33</v>
      </c>
      <c r="F702" s="31">
        <v>49</v>
      </c>
      <c r="G702" s="33">
        <v>5601</v>
      </c>
    </row>
    <row r="703" spans="1:7" x14ac:dyDescent="0.25">
      <c r="A703" s="9">
        <v>43796</v>
      </c>
      <c r="B703" s="25">
        <f>SalesAndOrders[[#This Row],[Date]]</f>
        <v>43796</v>
      </c>
      <c r="C703" s="8" t="s">
        <v>10</v>
      </c>
      <c r="D703" s="8" t="s">
        <v>67</v>
      </c>
      <c r="E703" s="8" t="s">
        <v>33</v>
      </c>
      <c r="F703" s="8">
        <v>85</v>
      </c>
      <c r="G703" s="34">
        <v>4783</v>
      </c>
    </row>
    <row r="704" spans="1:7" x14ac:dyDescent="0.25">
      <c r="A704" s="29">
        <v>43796</v>
      </c>
      <c r="B704" s="25">
        <f>SalesAndOrders[[#This Row],[Date]]</f>
        <v>43796</v>
      </c>
      <c r="C704" s="31" t="s">
        <v>16</v>
      </c>
      <c r="D704" s="31" t="s">
        <v>67</v>
      </c>
      <c r="E704" s="31" t="s">
        <v>33</v>
      </c>
      <c r="F704" s="31">
        <v>19</v>
      </c>
      <c r="G704" s="33">
        <v>4114</v>
      </c>
    </row>
    <row r="705" spans="1:7" x14ac:dyDescent="0.25">
      <c r="A705" s="9">
        <v>43796</v>
      </c>
      <c r="B705" s="25">
        <f>SalesAndOrders[[#This Row],[Date]]</f>
        <v>43796</v>
      </c>
      <c r="C705" s="8" t="s">
        <v>16</v>
      </c>
      <c r="D705" s="8" t="s">
        <v>67</v>
      </c>
      <c r="E705" s="8" t="s">
        <v>33</v>
      </c>
      <c r="F705" s="8">
        <v>29</v>
      </c>
      <c r="G705" s="34">
        <v>3855</v>
      </c>
    </row>
    <row r="706" spans="1:7" x14ac:dyDescent="0.25">
      <c r="A706" s="29">
        <v>43796</v>
      </c>
      <c r="B706" s="25">
        <f>SalesAndOrders[[#This Row],[Date]]</f>
        <v>43796</v>
      </c>
      <c r="C706" s="31" t="s">
        <v>16</v>
      </c>
      <c r="D706" s="31" t="s">
        <v>67</v>
      </c>
      <c r="E706" s="31" t="s">
        <v>33</v>
      </c>
      <c r="F706" s="31">
        <v>117</v>
      </c>
      <c r="G706" s="33">
        <v>3828</v>
      </c>
    </row>
    <row r="707" spans="1:7" x14ac:dyDescent="0.25">
      <c r="A707" s="9">
        <v>43796</v>
      </c>
      <c r="B707" s="25">
        <f>SalesAndOrders[[#This Row],[Date]]</f>
        <v>43796</v>
      </c>
      <c r="C707" s="8" t="s">
        <v>24</v>
      </c>
      <c r="D707" s="8" t="s">
        <v>67</v>
      </c>
      <c r="E707" s="8" t="s">
        <v>33</v>
      </c>
      <c r="F707" s="8">
        <v>259</v>
      </c>
      <c r="G707" s="34">
        <v>3582</v>
      </c>
    </row>
    <row r="708" spans="1:7" x14ac:dyDescent="0.25">
      <c r="A708" s="29">
        <v>43796</v>
      </c>
      <c r="B708" s="25">
        <f>SalesAndOrders[[#This Row],[Date]]</f>
        <v>43796</v>
      </c>
      <c r="C708" s="31" t="s">
        <v>16</v>
      </c>
      <c r="D708" s="31" t="s">
        <v>67</v>
      </c>
      <c r="E708" s="31" t="s">
        <v>33</v>
      </c>
      <c r="F708" s="31">
        <v>70</v>
      </c>
      <c r="G708" s="33">
        <v>2822</v>
      </c>
    </row>
    <row r="709" spans="1:7" x14ac:dyDescent="0.25">
      <c r="A709" s="9">
        <v>43796</v>
      </c>
      <c r="B709" s="25">
        <f>SalesAndOrders[[#This Row],[Date]]</f>
        <v>43796</v>
      </c>
      <c r="C709" s="8" t="s">
        <v>16</v>
      </c>
      <c r="D709" s="8" t="s">
        <v>67</v>
      </c>
      <c r="E709" s="8" t="s">
        <v>33</v>
      </c>
      <c r="F709" s="8">
        <v>41</v>
      </c>
      <c r="G709" s="34">
        <v>1655</v>
      </c>
    </row>
    <row r="710" spans="1:7" x14ac:dyDescent="0.25">
      <c r="A710" s="29">
        <v>43765</v>
      </c>
      <c r="B710" s="25">
        <f>SalesAndOrders[[#This Row],[Date]]</f>
        <v>43765</v>
      </c>
      <c r="C710" s="31" t="s">
        <v>10</v>
      </c>
      <c r="D710" s="31" t="s">
        <v>13</v>
      </c>
      <c r="E710" s="31" t="s">
        <v>14</v>
      </c>
      <c r="F710" s="31">
        <v>578</v>
      </c>
      <c r="G710" s="33">
        <v>11730</v>
      </c>
    </row>
    <row r="711" spans="1:7" x14ac:dyDescent="0.25">
      <c r="A711" s="9">
        <v>43765</v>
      </c>
      <c r="B711" s="25">
        <f>SalesAndOrders[[#This Row],[Date]]</f>
        <v>43765</v>
      </c>
      <c r="C711" s="8" t="s">
        <v>10</v>
      </c>
      <c r="D711" s="8" t="s">
        <v>13</v>
      </c>
      <c r="E711" s="8" t="s">
        <v>14</v>
      </c>
      <c r="F711" s="8">
        <v>569</v>
      </c>
      <c r="G711" s="34">
        <v>14209</v>
      </c>
    </row>
    <row r="712" spans="1:7" x14ac:dyDescent="0.25">
      <c r="A712" s="29">
        <v>43765</v>
      </c>
      <c r="B712" s="25">
        <f>SalesAndOrders[[#This Row],[Date]]</f>
        <v>43765</v>
      </c>
      <c r="C712" s="31" t="s">
        <v>10</v>
      </c>
      <c r="D712" s="31" t="s">
        <v>13</v>
      </c>
      <c r="E712" s="31" t="s">
        <v>14</v>
      </c>
      <c r="F712" s="31">
        <v>416</v>
      </c>
      <c r="G712" s="33">
        <v>11469</v>
      </c>
    </row>
    <row r="713" spans="1:7" x14ac:dyDescent="0.25">
      <c r="A713" s="9">
        <v>43765</v>
      </c>
      <c r="B713" s="25">
        <f>SalesAndOrders[[#This Row],[Date]]</f>
        <v>43765</v>
      </c>
      <c r="C713" s="8" t="s">
        <v>10</v>
      </c>
      <c r="D713" s="8" t="s">
        <v>13</v>
      </c>
      <c r="E713" s="8" t="s">
        <v>14</v>
      </c>
      <c r="F713" s="8">
        <v>240</v>
      </c>
      <c r="G713" s="34">
        <v>10454</v>
      </c>
    </row>
    <row r="714" spans="1:7" x14ac:dyDescent="0.25">
      <c r="A714" s="29">
        <v>43765</v>
      </c>
      <c r="B714" s="25">
        <f>SalesAndOrders[[#This Row],[Date]]</f>
        <v>43765</v>
      </c>
      <c r="C714" s="31" t="s">
        <v>10</v>
      </c>
      <c r="D714" s="31" t="s">
        <v>13</v>
      </c>
      <c r="E714" s="31" t="s">
        <v>14</v>
      </c>
      <c r="F714" s="31">
        <v>233</v>
      </c>
      <c r="G714" s="33">
        <v>7096</v>
      </c>
    </row>
    <row r="715" spans="1:7" x14ac:dyDescent="0.25">
      <c r="A715" s="9">
        <v>43765</v>
      </c>
      <c r="B715" s="25">
        <f>SalesAndOrders[[#This Row],[Date]]</f>
        <v>43765</v>
      </c>
      <c r="C715" s="8" t="s">
        <v>24</v>
      </c>
      <c r="D715" s="8" t="s">
        <v>19</v>
      </c>
      <c r="E715" s="8" t="s">
        <v>14</v>
      </c>
      <c r="F715" s="8">
        <v>260</v>
      </c>
      <c r="G715" s="34">
        <v>5933</v>
      </c>
    </row>
    <row r="716" spans="1:7" x14ac:dyDescent="0.25">
      <c r="A716" s="29">
        <v>43765</v>
      </c>
      <c r="B716" s="25">
        <f>SalesAndOrders[[#This Row],[Date]]</f>
        <v>43765</v>
      </c>
      <c r="C716" s="31" t="s">
        <v>10</v>
      </c>
      <c r="D716" s="31" t="s">
        <v>13</v>
      </c>
      <c r="E716" s="31" t="s">
        <v>14</v>
      </c>
      <c r="F716" s="31">
        <v>247</v>
      </c>
      <c r="G716" s="33">
        <v>5639</v>
      </c>
    </row>
    <row r="717" spans="1:7" x14ac:dyDescent="0.25">
      <c r="A717" s="9">
        <v>43765</v>
      </c>
      <c r="B717" s="25">
        <f>SalesAndOrders[[#This Row],[Date]]</f>
        <v>43765</v>
      </c>
      <c r="C717" s="8" t="s">
        <v>10</v>
      </c>
      <c r="D717" s="8" t="s">
        <v>13</v>
      </c>
      <c r="E717" s="8" t="s">
        <v>14</v>
      </c>
      <c r="F717" s="8">
        <v>267</v>
      </c>
      <c r="G717" s="34">
        <v>5309</v>
      </c>
    </row>
    <row r="718" spans="1:7" x14ac:dyDescent="0.25">
      <c r="A718" s="29">
        <v>43765</v>
      </c>
      <c r="B718" s="25">
        <f>SalesAndOrders[[#This Row],[Date]]</f>
        <v>43765</v>
      </c>
      <c r="C718" s="31" t="s">
        <v>10</v>
      </c>
      <c r="D718" s="31" t="s">
        <v>13</v>
      </c>
      <c r="E718" s="31" t="s">
        <v>14</v>
      </c>
      <c r="F718" s="31">
        <v>248</v>
      </c>
      <c r="G718" s="33">
        <v>4900</v>
      </c>
    </row>
    <row r="719" spans="1:7" x14ac:dyDescent="0.25">
      <c r="A719" s="9">
        <v>43765</v>
      </c>
      <c r="B719" s="25">
        <f>SalesAndOrders[[#This Row],[Date]]</f>
        <v>43765</v>
      </c>
      <c r="C719" s="8" t="s">
        <v>10</v>
      </c>
      <c r="D719" s="8" t="s">
        <v>13</v>
      </c>
      <c r="E719" s="8" t="s">
        <v>14</v>
      </c>
      <c r="F719" s="8">
        <v>128</v>
      </c>
      <c r="G719" s="34">
        <v>4732</v>
      </c>
    </row>
    <row r="720" spans="1:7" x14ac:dyDescent="0.25">
      <c r="A720" s="29">
        <v>43765</v>
      </c>
      <c r="B720" s="25">
        <f>SalesAndOrders[[#This Row],[Date]]</f>
        <v>43765</v>
      </c>
      <c r="C720" s="31" t="s">
        <v>10</v>
      </c>
      <c r="D720" s="31" t="s">
        <v>13</v>
      </c>
      <c r="E720" s="31" t="s">
        <v>14</v>
      </c>
      <c r="F720" s="31">
        <v>64</v>
      </c>
      <c r="G720" s="33">
        <v>3825</v>
      </c>
    </row>
    <row r="721" spans="1:7" x14ac:dyDescent="0.25">
      <c r="A721" s="9">
        <v>43765</v>
      </c>
      <c r="B721" s="25">
        <f>SalesAndOrders[[#This Row],[Date]]</f>
        <v>43765</v>
      </c>
      <c r="C721" s="8" t="s">
        <v>10</v>
      </c>
      <c r="D721" s="8" t="s">
        <v>13</v>
      </c>
      <c r="E721" s="8" t="s">
        <v>14</v>
      </c>
      <c r="F721" s="8">
        <v>61</v>
      </c>
      <c r="G721" s="34">
        <v>3631</v>
      </c>
    </row>
    <row r="722" spans="1:7" x14ac:dyDescent="0.25">
      <c r="A722" s="29">
        <v>43765</v>
      </c>
      <c r="B722" s="25">
        <f>SalesAndOrders[[#This Row],[Date]]</f>
        <v>43765</v>
      </c>
      <c r="C722" s="31" t="s">
        <v>10</v>
      </c>
      <c r="D722" s="31" t="s">
        <v>57</v>
      </c>
      <c r="E722" s="31" t="s">
        <v>14</v>
      </c>
      <c r="F722" s="31">
        <v>541</v>
      </c>
      <c r="G722" s="33">
        <v>8350</v>
      </c>
    </row>
    <row r="723" spans="1:7" x14ac:dyDescent="0.25">
      <c r="A723" s="9">
        <v>43765</v>
      </c>
      <c r="B723" s="25">
        <f>SalesAndOrders[[#This Row],[Date]]</f>
        <v>43765</v>
      </c>
      <c r="C723" s="8" t="s">
        <v>10</v>
      </c>
      <c r="D723" s="8" t="s">
        <v>13</v>
      </c>
      <c r="E723" s="8" t="s">
        <v>14</v>
      </c>
      <c r="F723" s="8">
        <v>20</v>
      </c>
      <c r="G723" s="34">
        <v>2301</v>
      </c>
    </row>
    <row r="724" spans="1:7" x14ac:dyDescent="0.25">
      <c r="A724" s="29">
        <v>43765</v>
      </c>
      <c r="B724" s="25">
        <f>SalesAndOrders[[#This Row],[Date]]</f>
        <v>43765</v>
      </c>
      <c r="C724" s="31" t="s">
        <v>16</v>
      </c>
      <c r="D724" s="31" t="s">
        <v>19</v>
      </c>
      <c r="E724" s="31" t="s">
        <v>14</v>
      </c>
      <c r="F724" s="31">
        <v>338</v>
      </c>
      <c r="G724" s="33">
        <v>14411</v>
      </c>
    </row>
    <row r="725" spans="1:7" x14ac:dyDescent="0.25">
      <c r="A725" s="9">
        <v>43765</v>
      </c>
      <c r="B725" s="25">
        <f>SalesAndOrders[[#This Row],[Date]]</f>
        <v>43765</v>
      </c>
      <c r="C725" s="8" t="s">
        <v>24</v>
      </c>
      <c r="D725" s="8" t="s">
        <v>19</v>
      </c>
      <c r="E725" s="8" t="s">
        <v>14</v>
      </c>
      <c r="F725" s="8">
        <v>197</v>
      </c>
      <c r="G725" s="34">
        <v>10204</v>
      </c>
    </row>
    <row r="726" spans="1:7" x14ac:dyDescent="0.25">
      <c r="A726" s="29">
        <v>43765</v>
      </c>
      <c r="B726" s="25">
        <f>SalesAndOrders[[#This Row],[Date]]</f>
        <v>43765</v>
      </c>
      <c r="C726" s="31" t="s">
        <v>24</v>
      </c>
      <c r="D726" s="31" t="s">
        <v>19</v>
      </c>
      <c r="E726" s="31" t="s">
        <v>14</v>
      </c>
      <c r="F726" s="31">
        <v>148</v>
      </c>
      <c r="G726" s="33">
        <v>5314</v>
      </c>
    </row>
    <row r="727" spans="1:7" x14ac:dyDescent="0.25">
      <c r="A727" s="9">
        <v>43765</v>
      </c>
      <c r="B727" s="25">
        <f>SalesAndOrders[[#This Row],[Date]]</f>
        <v>43765</v>
      </c>
      <c r="C727" s="8" t="s">
        <v>16</v>
      </c>
      <c r="D727" s="8" t="s">
        <v>19</v>
      </c>
      <c r="E727" s="8" t="s">
        <v>14</v>
      </c>
      <c r="F727" s="8">
        <v>51</v>
      </c>
      <c r="G727" s="34">
        <v>5155</v>
      </c>
    </row>
    <row r="728" spans="1:7" x14ac:dyDescent="0.25">
      <c r="A728" s="29">
        <v>43765</v>
      </c>
      <c r="B728" s="25">
        <f>SalesAndOrders[[#This Row],[Date]]</f>
        <v>43765</v>
      </c>
      <c r="C728" s="31" t="s">
        <v>24</v>
      </c>
      <c r="D728" s="31" t="s">
        <v>19</v>
      </c>
      <c r="E728" s="31" t="s">
        <v>14</v>
      </c>
      <c r="F728" s="31">
        <v>161</v>
      </c>
      <c r="G728" s="33">
        <v>4781</v>
      </c>
    </row>
    <row r="729" spans="1:7" x14ac:dyDescent="0.25">
      <c r="A729" s="9">
        <v>43765</v>
      </c>
      <c r="B729" s="25">
        <f>SalesAndOrders[[#This Row],[Date]]</f>
        <v>43765</v>
      </c>
      <c r="C729" s="8" t="s">
        <v>16</v>
      </c>
      <c r="D729" s="8" t="s">
        <v>19</v>
      </c>
      <c r="E729" s="8" t="s">
        <v>14</v>
      </c>
      <c r="F729" s="8">
        <v>35</v>
      </c>
      <c r="G729" s="34">
        <v>4604</v>
      </c>
    </row>
    <row r="730" spans="1:7" x14ac:dyDescent="0.25">
      <c r="A730" s="29">
        <v>43765</v>
      </c>
      <c r="B730" s="25">
        <f>SalesAndOrders[[#This Row],[Date]]</f>
        <v>43765</v>
      </c>
      <c r="C730" s="31" t="s">
        <v>24</v>
      </c>
      <c r="D730" s="31" t="s">
        <v>19</v>
      </c>
      <c r="E730" s="31" t="s">
        <v>14</v>
      </c>
      <c r="F730" s="31">
        <v>92</v>
      </c>
      <c r="G730" s="33">
        <v>3851</v>
      </c>
    </row>
    <row r="731" spans="1:7" x14ac:dyDescent="0.25">
      <c r="A731" s="9">
        <v>43765</v>
      </c>
      <c r="B731" s="25">
        <f>SalesAndOrders[[#This Row],[Date]]</f>
        <v>43765</v>
      </c>
      <c r="C731" s="8" t="s">
        <v>24</v>
      </c>
      <c r="D731" s="8" t="s">
        <v>19</v>
      </c>
      <c r="E731" s="8" t="s">
        <v>14</v>
      </c>
      <c r="F731" s="8">
        <v>165</v>
      </c>
      <c r="G731" s="34">
        <v>3758</v>
      </c>
    </row>
    <row r="732" spans="1:7" x14ac:dyDescent="0.25">
      <c r="A732" s="29">
        <v>43765</v>
      </c>
      <c r="B732" s="25">
        <f>SalesAndOrders[[#This Row],[Date]]</f>
        <v>43765</v>
      </c>
      <c r="C732" s="31" t="s">
        <v>16</v>
      </c>
      <c r="D732" s="31" t="s">
        <v>19</v>
      </c>
      <c r="E732" s="31" t="s">
        <v>14</v>
      </c>
      <c r="F732" s="31">
        <v>95</v>
      </c>
      <c r="G732" s="33">
        <v>1425</v>
      </c>
    </row>
    <row r="733" spans="1:7" x14ac:dyDescent="0.25">
      <c r="A733" s="9">
        <v>43765</v>
      </c>
      <c r="B733" s="25">
        <f>SalesAndOrders[[#This Row],[Date]]</f>
        <v>43765</v>
      </c>
      <c r="C733" s="8" t="s">
        <v>16</v>
      </c>
      <c r="D733" s="8" t="s">
        <v>30</v>
      </c>
      <c r="E733" s="8" t="s">
        <v>14</v>
      </c>
      <c r="F733" s="8">
        <v>212</v>
      </c>
      <c r="G733" s="34">
        <v>13092</v>
      </c>
    </row>
    <row r="734" spans="1:7" x14ac:dyDescent="0.25">
      <c r="A734" s="29">
        <v>43765</v>
      </c>
      <c r="B734" s="25">
        <f>SalesAndOrders[[#This Row],[Date]]</f>
        <v>43765</v>
      </c>
      <c r="C734" s="31" t="s">
        <v>10</v>
      </c>
      <c r="D734" s="31" t="s">
        <v>30</v>
      </c>
      <c r="E734" s="31" t="s">
        <v>14</v>
      </c>
      <c r="F734" s="31">
        <v>85</v>
      </c>
      <c r="G734" s="33">
        <v>9471</v>
      </c>
    </row>
    <row r="735" spans="1:7" x14ac:dyDescent="0.25">
      <c r="A735" s="9">
        <v>43765</v>
      </c>
      <c r="B735" s="25">
        <f>SalesAndOrders[[#This Row],[Date]]</f>
        <v>43765</v>
      </c>
      <c r="C735" s="8" t="s">
        <v>10</v>
      </c>
      <c r="D735" s="8" t="s">
        <v>30</v>
      </c>
      <c r="E735" s="8" t="s">
        <v>14</v>
      </c>
      <c r="F735" s="8">
        <v>577</v>
      </c>
      <c r="G735" s="34">
        <v>9424</v>
      </c>
    </row>
    <row r="736" spans="1:7" x14ac:dyDescent="0.25">
      <c r="A736" s="29">
        <v>43765</v>
      </c>
      <c r="B736" s="25">
        <f>SalesAndOrders[[#This Row],[Date]]</f>
        <v>43765</v>
      </c>
      <c r="C736" s="31" t="s">
        <v>10</v>
      </c>
      <c r="D736" s="31" t="s">
        <v>67</v>
      </c>
      <c r="E736" s="31" t="s">
        <v>33</v>
      </c>
      <c r="F736" s="31">
        <v>87</v>
      </c>
      <c r="G736" s="33">
        <v>4835</v>
      </c>
    </row>
    <row r="737" spans="1:7" x14ac:dyDescent="0.25">
      <c r="A737" s="9">
        <v>43765</v>
      </c>
      <c r="B737" s="25">
        <f>SalesAndOrders[[#This Row],[Date]]</f>
        <v>43765</v>
      </c>
      <c r="C737" s="8" t="s">
        <v>10</v>
      </c>
      <c r="D737" s="8" t="s">
        <v>30</v>
      </c>
      <c r="E737" s="8" t="s">
        <v>14</v>
      </c>
      <c r="F737" s="8">
        <v>396</v>
      </c>
      <c r="G737" s="34">
        <v>14787</v>
      </c>
    </row>
    <row r="738" spans="1:7" x14ac:dyDescent="0.25">
      <c r="A738" s="29">
        <v>43765</v>
      </c>
      <c r="B738" s="25">
        <f>SalesAndOrders[[#This Row],[Date]]</f>
        <v>43765</v>
      </c>
      <c r="C738" s="31" t="s">
        <v>24</v>
      </c>
      <c r="D738" s="31" t="s">
        <v>30</v>
      </c>
      <c r="E738" s="31" t="s">
        <v>14</v>
      </c>
      <c r="F738" s="31">
        <v>218</v>
      </c>
      <c r="G738" s="33">
        <v>7836</v>
      </c>
    </row>
    <row r="739" spans="1:7" x14ac:dyDescent="0.25">
      <c r="A739" s="9">
        <v>43765</v>
      </c>
      <c r="B739" s="25">
        <f>SalesAndOrders[[#This Row],[Date]]</f>
        <v>43765</v>
      </c>
      <c r="C739" s="8" t="s">
        <v>16</v>
      </c>
      <c r="D739" s="8" t="s">
        <v>30</v>
      </c>
      <c r="E739" s="8" t="s">
        <v>14</v>
      </c>
      <c r="F739" s="8">
        <v>107</v>
      </c>
      <c r="G739" s="34">
        <v>4568</v>
      </c>
    </row>
    <row r="740" spans="1:7" x14ac:dyDescent="0.25">
      <c r="A740" s="29">
        <v>43765</v>
      </c>
      <c r="B740" s="25">
        <f>SalesAndOrders[[#This Row],[Date]]</f>
        <v>43765</v>
      </c>
      <c r="C740" s="31" t="s">
        <v>16</v>
      </c>
      <c r="D740" s="31" t="s">
        <v>30</v>
      </c>
      <c r="E740" s="31" t="s">
        <v>14</v>
      </c>
      <c r="F740" s="31">
        <v>32</v>
      </c>
      <c r="G740" s="33">
        <v>4074</v>
      </c>
    </row>
    <row r="741" spans="1:7" x14ac:dyDescent="0.25">
      <c r="A741" s="9">
        <v>43765</v>
      </c>
      <c r="B741" s="25">
        <f>SalesAndOrders[[#This Row],[Date]]</f>
        <v>43765</v>
      </c>
      <c r="C741" s="8" t="s">
        <v>24</v>
      </c>
      <c r="D741" s="8" t="s">
        <v>30</v>
      </c>
      <c r="E741" s="8" t="s">
        <v>14</v>
      </c>
      <c r="F741" s="8">
        <v>151</v>
      </c>
      <c r="G741" s="34">
        <v>3736</v>
      </c>
    </row>
    <row r="742" spans="1:7" x14ac:dyDescent="0.25">
      <c r="A742" s="29">
        <v>43765</v>
      </c>
      <c r="B742" s="25">
        <f>SalesAndOrders[[#This Row],[Date]]</f>
        <v>43765</v>
      </c>
      <c r="C742" s="31" t="s">
        <v>16</v>
      </c>
      <c r="D742" s="31" t="s">
        <v>30</v>
      </c>
      <c r="E742" s="31" t="s">
        <v>14</v>
      </c>
      <c r="F742" s="31">
        <v>117</v>
      </c>
      <c r="G742" s="33">
        <v>2829</v>
      </c>
    </row>
    <row r="743" spans="1:7" x14ac:dyDescent="0.25">
      <c r="A743" s="9">
        <v>43765</v>
      </c>
      <c r="B743" s="25">
        <f>SalesAndOrders[[#This Row],[Date]]</f>
        <v>43765</v>
      </c>
      <c r="C743" s="8" t="s">
        <v>16</v>
      </c>
      <c r="D743" s="8" t="s">
        <v>30</v>
      </c>
      <c r="E743" s="8" t="s">
        <v>14</v>
      </c>
      <c r="F743" s="8">
        <v>17</v>
      </c>
      <c r="G743" s="34">
        <v>2460</v>
      </c>
    </row>
    <row r="744" spans="1:7" x14ac:dyDescent="0.25">
      <c r="A744" s="29">
        <v>43765</v>
      </c>
      <c r="B744" s="25">
        <f>SalesAndOrders[[#This Row],[Date]]</f>
        <v>43765</v>
      </c>
      <c r="C744" s="31" t="s">
        <v>16</v>
      </c>
      <c r="D744" s="31" t="s">
        <v>30</v>
      </c>
      <c r="E744" s="31" t="s">
        <v>14</v>
      </c>
      <c r="F744" s="31">
        <v>83</v>
      </c>
      <c r="G744" s="33">
        <v>1605</v>
      </c>
    </row>
    <row r="745" spans="1:7" x14ac:dyDescent="0.25">
      <c r="A745" s="9">
        <v>43765</v>
      </c>
      <c r="B745" s="25">
        <f>SalesAndOrders[[#This Row],[Date]]</f>
        <v>43765</v>
      </c>
      <c r="C745" s="8" t="s">
        <v>16</v>
      </c>
      <c r="D745" s="8" t="s">
        <v>30</v>
      </c>
      <c r="E745" s="8" t="s">
        <v>14</v>
      </c>
      <c r="F745" s="8">
        <v>80</v>
      </c>
      <c r="G745" s="34">
        <v>1528</v>
      </c>
    </row>
    <row r="746" spans="1:7" x14ac:dyDescent="0.25">
      <c r="A746" s="29">
        <v>43765</v>
      </c>
      <c r="B746" s="25">
        <f>SalesAndOrders[[#This Row],[Date]]</f>
        <v>43765</v>
      </c>
      <c r="C746" s="31" t="s">
        <v>10</v>
      </c>
      <c r="D746" s="31" t="s">
        <v>32</v>
      </c>
      <c r="E746" s="31" t="s">
        <v>33</v>
      </c>
      <c r="F746" s="31">
        <v>261</v>
      </c>
      <c r="G746" s="33">
        <v>9201</v>
      </c>
    </row>
    <row r="747" spans="1:7" x14ac:dyDescent="0.25">
      <c r="A747" s="9">
        <v>43765</v>
      </c>
      <c r="B747" s="25">
        <f>SalesAndOrders[[#This Row],[Date]]</f>
        <v>43765</v>
      </c>
      <c r="C747" s="8" t="s">
        <v>24</v>
      </c>
      <c r="D747" s="8" t="s">
        <v>32</v>
      </c>
      <c r="E747" s="8" t="s">
        <v>33</v>
      </c>
      <c r="F747" s="8">
        <v>281</v>
      </c>
      <c r="G747" s="34">
        <v>4508</v>
      </c>
    </row>
    <row r="748" spans="1:7" x14ac:dyDescent="0.25">
      <c r="A748" s="29">
        <v>43765</v>
      </c>
      <c r="B748" s="25">
        <f>SalesAndOrders[[#This Row],[Date]]</f>
        <v>43765</v>
      </c>
      <c r="C748" s="31" t="s">
        <v>24</v>
      </c>
      <c r="D748" s="31" t="s">
        <v>32</v>
      </c>
      <c r="E748" s="31" t="s">
        <v>33</v>
      </c>
      <c r="F748" s="31">
        <v>139</v>
      </c>
      <c r="G748" s="33">
        <v>4417</v>
      </c>
    </row>
    <row r="749" spans="1:7" x14ac:dyDescent="0.25">
      <c r="A749" s="9">
        <v>43765</v>
      </c>
      <c r="B749" s="25">
        <f>SalesAndOrders[[#This Row],[Date]]</f>
        <v>43765</v>
      </c>
      <c r="C749" s="8" t="s">
        <v>16</v>
      </c>
      <c r="D749" s="8" t="s">
        <v>32</v>
      </c>
      <c r="E749" s="8" t="s">
        <v>33</v>
      </c>
      <c r="F749" s="8">
        <v>37</v>
      </c>
      <c r="G749" s="34">
        <v>3971</v>
      </c>
    </row>
    <row r="750" spans="1:7" x14ac:dyDescent="0.25">
      <c r="A750" s="29">
        <v>43765</v>
      </c>
      <c r="B750" s="25">
        <f>SalesAndOrders[[#This Row],[Date]]</f>
        <v>43765</v>
      </c>
      <c r="C750" s="31" t="s">
        <v>24</v>
      </c>
      <c r="D750" s="31" t="s">
        <v>32</v>
      </c>
      <c r="E750" s="31" t="s">
        <v>33</v>
      </c>
      <c r="F750" s="31">
        <v>215</v>
      </c>
      <c r="G750" s="33">
        <v>3966</v>
      </c>
    </row>
    <row r="751" spans="1:7" x14ac:dyDescent="0.25">
      <c r="A751" s="9">
        <v>43765</v>
      </c>
      <c r="B751" s="25">
        <f>SalesAndOrders[[#This Row],[Date]]</f>
        <v>43765</v>
      </c>
      <c r="C751" s="8" t="s">
        <v>16</v>
      </c>
      <c r="D751" s="8" t="s">
        <v>32</v>
      </c>
      <c r="E751" s="8" t="s">
        <v>33</v>
      </c>
      <c r="F751" s="8">
        <v>53</v>
      </c>
      <c r="G751" s="34">
        <v>3522</v>
      </c>
    </row>
    <row r="752" spans="1:7" x14ac:dyDescent="0.25">
      <c r="A752" s="29">
        <v>43765</v>
      </c>
      <c r="B752" s="25">
        <f>SalesAndOrders[[#This Row],[Date]]</f>
        <v>43765</v>
      </c>
      <c r="C752" s="31" t="s">
        <v>10</v>
      </c>
      <c r="D752" s="31" t="s">
        <v>32</v>
      </c>
      <c r="E752" s="31" t="s">
        <v>33</v>
      </c>
      <c r="F752" s="31">
        <v>31</v>
      </c>
      <c r="G752" s="33">
        <v>3316</v>
      </c>
    </row>
    <row r="753" spans="1:7" x14ac:dyDescent="0.25">
      <c r="A753" s="9">
        <v>43765</v>
      </c>
      <c r="B753" s="25">
        <f>SalesAndOrders[[#This Row],[Date]]</f>
        <v>43765</v>
      </c>
      <c r="C753" s="8" t="s">
        <v>16</v>
      </c>
      <c r="D753" s="8" t="s">
        <v>32</v>
      </c>
      <c r="E753" s="8" t="s">
        <v>33</v>
      </c>
      <c r="F753" s="8">
        <v>149</v>
      </c>
      <c r="G753" s="34">
        <v>3063</v>
      </c>
    </row>
    <row r="754" spans="1:7" x14ac:dyDescent="0.25">
      <c r="A754" s="29">
        <v>43765</v>
      </c>
      <c r="B754" s="25">
        <f>SalesAndOrders[[#This Row],[Date]]</f>
        <v>43765</v>
      </c>
      <c r="C754" s="31" t="s">
        <v>16</v>
      </c>
      <c r="D754" s="31" t="s">
        <v>32</v>
      </c>
      <c r="E754" s="31" t="s">
        <v>33</v>
      </c>
      <c r="F754" s="31">
        <v>44</v>
      </c>
      <c r="G754" s="33">
        <v>2138</v>
      </c>
    </row>
    <row r="755" spans="1:7" x14ac:dyDescent="0.25">
      <c r="A755" s="9">
        <v>43765</v>
      </c>
      <c r="B755" s="25">
        <f>SalesAndOrders[[#This Row],[Date]]</f>
        <v>43765</v>
      </c>
      <c r="C755" s="8" t="s">
        <v>16</v>
      </c>
      <c r="D755" s="8" t="s">
        <v>32</v>
      </c>
      <c r="E755" s="8" t="s">
        <v>33</v>
      </c>
      <c r="F755" s="8">
        <v>84</v>
      </c>
      <c r="G755" s="34">
        <v>1599</v>
      </c>
    </row>
    <row r="756" spans="1:7" x14ac:dyDescent="0.25">
      <c r="A756" s="29">
        <v>43765</v>
      </c>
      <c r="B756" s="25">
        <f>SalesAndOrders[[#This Row],[Date]]</f>
        <v>43765</v>
      </c>
      <c r="C756" s="31" t="s">
        <v>24</v>
      </c>
      <c r="D756" s="31" t="s">
        <v>32</v>
      </c>
      <c r="E756" s="31" t="s">
        <v>33</v>
      </c>
      <c r="F756" s="31">
        <v>46</v>
      </c>
      <c r="G756" s="33">
        <v>1265</v>
      </c>
    </row>
    <row r="757" spans="1:7" x14ac:dyDescent="0.25">
      <c r="A757" s="9">
        <v>43765</v>
      </c>
      <c r="B757" s="25">
        <f>SalesAndOrders[[#This Row],[Date]]</f>
        <v>43765</v>
      </c>
      <c r="C757" s="8" t="s">
        <v>16</v>
      </c>
      <c r="D757" s="8" t="s">
        <v>32</v>
      </c>
      <c r="E757" s="8" t="s">
        <v>33</v>
      </c>
      <c r="F757" s="8">
        <v>108</v>
      </c>
      <c r="G757" s="34">
        <v>744</v>
      </c>
    </row>
    <row r="758" spans="1:7" x14ac:dyDescent="0.25">
      <c r="A758" s="29">
        <v>43765</v>
      </c>
      <c r="B758" s="25">
        <f>SalesAndOrders[[#This Row],[Date]]</f>
        <v>43765</v>
      </c>
      <c r="C758" s="31" t="s">
        <v>10</v>
      </c>
      <c r="D758" s="31" t="s">
        <v>39</v>
      </c>
      <c r="E758" s="31" t="s">
        <v>33</v>
      </c>
      <c r="F758" s="31">
        <v>482</v>
      </c>
      <c r="G758" s="33">
        <v>12124</v>
      </c>
    </row>
    <row r="759" spans="1:7" x14ac:dyDescent="0.25">
      <c r="A759" s="9">
        <v>43765</v>
      </c>
      <c r="B759" s="25">
        <f>SalesAndOrders[[#This Row],[Date]]</f>
        <v>43765</v>
      </c>
      <c r="C759" s="8" t="s">
        <v>10</v>
      </c>
      <c r="D759" s="8" t="s">
        <v>39</v>
      </c>
      <c r="E759" s="8" t="s">
        <v>33</v>
      </c>
      <c r="F759" s="8">
        <v>432</v>
      </c>
      <c r="G759" s="34">
        <v>10268</v>
      </c>
    </row>
    <row r="760" spans="1:7" x14ac:dyDescent="0.25">
      <c r="A760" s="29">
        <v>43765</v>
      </c>
      <c r="B760" s="25">
        <f>SalesAndOrders[[#This Row],[Date]]</f>
        <v>43765</v>
      </c>
      <c r="C760" s="31" t="s">
        <v>24</v>
      </c>
      <c r="D760" s="31" t="s">
        <v>39</v>
      </c>
      <c r="E760" s="31" t="s">
        <v>33</v>
      </c>
      <c r="F760" s="31">
        <v>56</v>
      </c>
      <c r="G760" s="33">
        <v>7364</v>
      </c>
    </row>
    <row r="761" spans="1:7" x14ac:dyDescent="0.25">
      <c r="A761" s="9">
        <v>43765</v>
      </c>
      <c r="B761" s="25">
        <f>SalesAndOrders[[#This Row],[Date]]</f>
        <v>43765</v>
      </c>
      <c r="C761" s="8" t="s">
        <v>24</v>
      </c>
      <c r="D761" s="8" t="s">
        <v>39</v>
      </c>
      <c r="E761" s="8" t="s">
        <v>33</v>
      </c>
      <c r="F761" s="8">
        <v>108</v>
      </c>
      <c r="G761" s="34">
        <v>6304</v>
      </c>
    </row>
    <row r="762" spans="1:7" x14ac:dyDescent="0.25">
      <c r="A762" s="29">
        <v>43765</v>
      </c>
      <c r="B762" s="25">
        <f>SalesAndOrders[[#This Row],[Date]]</f>
        <v>43765</v>
      </c>
      <c r="C762" s="31" t="s">
        <v>24</v>
      </c>
      <c r="D762" s="31" t="s">
        <v>39</v>
      </c>
      <c r="E762" s="31" t="s">
        <v>33</v>
      </c>
      <c r="F762" s="31">
        <v>296</v>
      </c>
      <c r="G762" s="33">
        <v>3000</v>
      </c>
    </row>
    <row r="763" spans="1:7" x14ac:dyDescent="0.25">
      <c r="A763" s="9">
        <v>43765</v>
      </c>
      <c r="B763" s="25">
        <f>SalesAndOrders[[#This Row],[Date]]</f>
        <v>43765</v>
      </c>
      <c r="C763" s="8" t="s">
        <v>24</v>
      </c>
      <c r="D763" s="8" t="s">
        <v>39</v>
      </c>
      <c r="E763" s="8" t="s">
        <v>33</v>
      </c>
      <c r="F763" s="8">
        <v>193</v>
      </c>
      <c r="G763" s="34">
        <v>2575</v>
      </c>
    </row>
    <row r="764" spans="1:7" x14ac:dyDescent="0.25">
      <c r="A764" s="29">
        <v>43765</v>
      </c>
      <c r="B764" s="25">
        <f>SalesAndOrders[[#This Row],[Date]]</f>
        <v>43765</v>
      </c>
      <c r="C764" s="31" t="s">
        <v>24</v>
      </c>
      <c r="D764" s="31" t="s">
        <v>39</v>
      </c>
      <c r="E764" s="31" t="s">
        <v>33</v>
      </c>
      <c r="F764" s="31">
        <v>131</v>
      </c>
      <c r="G764" s="33">
        <v>5164</v>
      </c>
    </row>
    <row r="765" spans="1:7" x14ac:dyDescent="0.25">
      <c r="A765" s="9">
        <v>43765</v>
      </c>
      <c r="B765" s="25">
        <f>SalesAndOrders[[#This Row],[Date]]</f>
        <v>43765</v>
      </c>
      <c r="C765" s="8" t="s">
        <v>10</v>
      </c>
      <c r="D765" s="8" t="s">
        <v>2724</v>
      </c>
      <c r="E765" s="8" t="s">
        <v>33</v>
      </c>
      <c r="F765" s="8">
        <v>485</v>
      </c>
      <c r="G765" s="34">
        <v>15652</v>
      </c>
    </row>
    <row r="766" spans="1:7" x14ac:dyDescent="0.25">
      <c r="A766" s="29">
        <v>43765</v>
      </c>
      <c r="B766" s="25">
        <f>SalesAndOrders[[#This Row],[Date]]</f>
        <v>43765</v>
      </c>
      <c r="C766" s="31" t="s">
        <v>24</v>
      </c>
      <c r="D766" s="31" t="s">
        <v>2724</v>
      </c>
      <c r="E766" s="31" t="s">
        <v>33</v>
      </c>
      <c r="F766" s="31">
        <v>189</v>
      </c>
      <c r="G766" s="33">
        <v>13016</v>
      </c>
    </row>
    <row r="767" spans="1:7" x14ac:dyDescent="0.25">
      <c r="A767" s="9">
        <v>43765</v>
      </c>
      <c r="B767" s="25">
        <f>SalesAndOrders[[#This Row],[Date]]</f>
        <v>43765</v>
      </c>
      <c r="C767" s="8" t="s">
        <v>10</v>
      </c>
      <c r="D767" s="8" t="s">
        <v>2724</v>
      </c>
      <c r="E767" s="8" t="s">
        <v>33</v>
      </c>
      <c r="F767" s="8">
        <v>379</v>
      </c>
      <c r="G767" s="34">
        <v>12119</v>
      </c>
    </row>
    <row r="768" spans="1:7" x14ac:dyDescent="0.25">
      <c r="A768" s="29">
        <v>43765</v>
      </c>
      <c r="B768" s="25">
        <f>SalesAndOrders[[#This Row],[Date]]</f>
        <v>43765</v>
      </c>
      <c r="C768" s="31" t="s">
        <v>10</v>
      </c>
      <c r="D768" s="31" t="s">
        <v>2724</v>
      </c>
      <c r="E768" s="31" t="s">
        <v>33</v>
      </c>
      <c r="F768" s="31">
        <v>515</v>
      </c>
      <c r="G768" s="33">
        <v>11192</v>
      </c>
    </row>
    <row r="769" spans="1:7" x14ac:dyDescent="0.25">
      <c r="A769" s="9">
        <v>43765</v>
      </c>
      <c r="B769" s="25">
        <f>SalesAndOrders[[#This Row],[Date]]</f>
        <v>43765</v>
      </c>
      <c r="C769" s="8" t="s">
        <v>24</v>
      </c>
      <c r="D769" s="8" t="s">
        <v>2724</v>
      </c>
      <c r="E769" s="8" t="s">
        <v>33</v>
      </c>
      <c r="F769" s="8">
        <v>531</v>
      </c>
      <c r="G769" s="34">
        <v>9685</v>
      </c>
    </row>
    <row r="770" spans="1:7" x14ac:dyDescent="0.25">
      <c r="A770" s="29">
        <v>43765</v>
      </c>
      <c r="B770" s="25">
        <f>SalesAndOrders[[#This Row],[Date]]</f>
        <v>43765</v>
      </c>
      <c r="C770" s="31" t="s">
        <v>16</v>
      </c>
      <c r="D770" s="31" t="s">
        <v>2724</v>
      </c>
      <c r="E770" s="31" t="s">
        <v>33</v>
      </c>
      <c r="F770" s="31">
        <v>69</v>
      </c>
      <c r="G770" s="33">
        <v>8393</v>
      </c>
    </row>
    <row r="771" spans="1:7" x14ac:dyDescent="0.25">
      <c r="A771" s="9">
        <v>43765</v>
      </c>
      <c r="B771" s="25">
        <f>SalesAndOrders[[#This Row],[Date]]</f>
        <v>43765</v>
      </c>
      <c r="C771" s="8" t="s">
        <v>10</v>
      </c>
      <c r="D771" s="8" t="s">
        <v>2724</v>
      </c>
      <c r="E771" s="8" t="s">
        <v>33</v>
      </c>
      <c r="F771" s="8">
        <v>576</v>
      </c>
      <c r="G771" s="34">
        <v>7925</v>
      </c>
    </row>
    <row r="772" spans="1:7" x14ac:dyDescent="0.25">
      <c r="A772" s="29">
        <v>43765</v>
      </c>
      <c r="B772" s="25">
        <f>SalesAndOrders[[#This Row],[Date]]</f>
        <v>43765</v>
      </c>
      <c r="C772" s="31" t="s">
        <v>24</v>
      </c>
      <c r="D772" s="31" t="s">
        <v>2724</v>
      </c>
      <c r="E772" s="31" t="s">
        <v>33</v>
      </c>
      <c r="F772" s="31">
        <v>156</v>
      </c>
      <c r="G772" s="33">
        <v>2753</v>
      </c>
    </row>
    <row r="773" spans="1:7" x14ac:dyDescent="0.25">
      <c r="A773" s="9">
        <v>43765</v>
      </c>
      <c r="B773" s="25">
        <f>SalesAndOrders[[#This Row],[Date]]</f>
        <v>43765</v>
      </c>
      <c r="C773" s="8" t="s">
        <v>10</v>
      </c>
      <c r="D773" s="8" t="s">
        <v>2724</v>
      </c>
      <c r="E773" s="8" t="s">
        <v>33</v>
      </c>
      <c r="F773" s="8">
        <v>79</v>
      </c>
      <c r="G773" s="34">
        <v>2479</v>
      </c>
    </row>
    <row r="774" spans="1:7" x14ac:dyDescent="0.25">
      <c r="A774" s="29">
        <v>43765</v>
      </c>
      <c r="B774" s="25">
        <f>SalesAndOrders[[#This Row],[Date]]</f>
        <v>43765</v>
      </c>
      <c r="C774" s="31" t="s">
        <v>10</v>
      </c>
      <c r="D774" s="31" t="s">
        <v>57</v>
      </c>
      <c r="E774" s="31" t="s">
        <v>14</v>
      </c>
      <c r="F774" s="31">
        <v>520</v>
      </c>
      <c r="G774" s="33">
        <v>18581</v>
      </c>
    </row>
    <row r="775" spans="1:7" x14ac:dyDescent="0.25">
      <c r="A775" s="9">
        <v>43765</v>
      </c>
      <c r="B775" s="25">
        <f>SalesAndOrders[[#This Row],[Date]]</f>
        <v>43765</v>
      </c>
      <c r="C775" s="8" t="s">
        <v>16</v>
      </c>
      <c r="D775" s="8" t="s">
        <v>57</v>
      </c>
      <c r="E775" s="8" t="s">
        <v>14</v>
      </c>
      <c r="F775" s="8">
        <v>528</v>
      </c>
      <c r="G775" s="34">
        <v>12333</v>
      </c>
    </row>
    <row r="776" spans="1:7" x14ac:dyDescent="0.25">
      <c r="A776" s="29">
        <v>43765</v>
      </c>
      <c r="B776" s="25">
        <f>SalesAndOrders[[#This Row],[Date]]</f>
        <v>43765</v>
      </c>
      <c r="C776" s="31" t="s">
        <v>24</v>
      </c>
      <c r="D776" s="31" t="s">
        <v>30</v>
      </c>
      <c r="E776" s="31" t="s">
        <v>14</v>
      </c>
      <c r="F776" s="31">
        <v>172</v>
      </c>
      <c r="G776" s="33">
        <v>3733</v>
      </c>
    </row>
    <row r="777" spans="1:7" x14ac:dyDescent="0.25">
      <c r="A777" s="9">
        <v>43765</v>
      </c>
      <c r="B777" s="25">
        <f>SalesAndOrders[[#This Row],[Date]]</f>
        <v>43765</v>
      </c>
      <c r="C777" s="8" t="s">
        <v>24</v>
      </c>
      <c r="D777" s="8" t="s">
        <v>57</v>
      </c>
      <c r="E777" s="8" t="s">
        <v>14</v>
      </c>
      <c r="F777" s="8">
        <v>220</v>
      </c>
      <c r="G777" s="34">
        <v>5787</v>
      </c>
    </row>
    <row r="778" spans="1:7" x14ac:dyDescent="0.25">
      <c r="A778" s="29">
        <v>43765</v>
      </c>
      <c r="B778" s="25">
        <f>SalesAndOrders[[#This Row],[Date]]</f>
        <v>43765</v>
      </c>
      <c r="C778" s="31" t="s">
        <v>24</v>
      </c>
      <c r="D778" s="31" t="s">
        <v>57</v>
      </c>
      <c r="E778" s="31" t="s">
        <v>14</v>
      </c>
      <c r="F778" s="31">
        <v>120</v>
      </c>
      <c r="G778" s="33">
        <v>4881</v>
      </c>
    </row>
    <row r="779" spans="1:7" x14ac:dyDescent="0.25">
      <c r="A779" s="9">
        <v>43765</v>
      </c>
      <c r="B779" s="25">
        <f>SalesAndOrders[[#This Row],[Date]]</f>
        <v>43765</v>
      </c>
      <c r="C779" s="8" t="s">
        <v>24</v>
      </c>
      <c r="D779" s="8" t="s">
        <v>57</v>
      </c>
      <c r="E779" s="8" t="s">
        <v>14</v>
      </c>
      <c r="F779" s="8">
        <v>220</v>
      </c>
      <c r="G779" s="34">
        <v>4284</v>
      </c>
    </row>
    <row r="780" spans="1:7" x14ac:dyDescent="0.25">
      <c r="A780" s="29">
        <v>43765</v>
      </c>
      <c r="B780" s="25">
        <f>SalesAndOrders[[#This Row],[Date]]</f>
        <v>43765</v>
      </c>
      <c r="C780" s="31" t="s">
        <v>24</v>
      </c>
      <c r="D780" s="31" t="s">
        <v>57</v>
      </c>
      <c r="E780" s="31" t="s">
        <v>14</v>
      </c>
      <c r="F780" s="31">
        <v>242</v>
      </c>
      <c r="G780" s="33">
        <v>3708</v>
      </c>
    </row>
    <row r="781" spans="1:7" x14ac:dyDescent="0.25">
      <c r="A781" s="9">
        <v>43765</v>
      </c>
      <c r="B781" s="25">
        <f>SalesAndOrders[[#This Row],[Date]]</f>
        <v>43765</v>
      </c>
      <c r="C781" s="8" t="s">
        <v>24</v>
      </c>
      <c r="D781" s="8" t="s">
        <v>57</v>
      </c>
      <c r="E781" s="8" t="s">
        <v>14</v>
      </c>
      <c r="F781" s="8">
        <v>93</v>
      </c>
      <c r="G781" s="34">
        <v>3367</v>
      </c>
    </row>
    <row r="782" spans="1:7" x14ac:dyDescent="0.25">
      <c r="A782" s="29">
        <v>43765</v>
      </c>
      <c r="B782" s="25">
        <f>SalesAndOrders[[#This Row],[Date]]</f>
        <v>43765</v>
      </c>
      <c r="C782" s="31" t="s">
        <v>24</v>
      </c>
      <c r="D782" s="31" t="s">
        <v>57</v>
      </c>
      <c r="E782" s="31" t="s">
        <v>14</v>
      </c>
      <c r="F782" s="31">
        <v>114</v>
      </c>
      <c r="G782" s="33">
        <v>3126</v>
      </c>
    </row>
    <row r="783" spans="1:7" x14ac:dyDescent="0.25">
      <c r="A783" s="9">
        <v>43765</v>
      </c>
      <c r="B783" s="25">
        <f>SalesAndOrders[[#This Row],[Date]]</f>
        <v>43765</v>
      </c>
      <c r="C783" s="8" t="s">
        <v>10</v>
      </c>
      <c r="D783" s="8" t="s">
        <v>57</v>
      </c>
      <c r="E783" s="8" t="s">
        <v>14</v>
      </c>
      <c r="F783" s="8">
        <v>97</v>
      </c>
      <c r="G783" s="34">
        <v>2969</v>
      </c>
    </row>
    <row r="784" spans="1:7" x14ac:dyDescent="0.25">
      <c r="A784" s="29">
        <v>43765</v>
      </c>
      <c r="B784" s="25">
        <f>SalesAndOrders[[#This Row],[Date]]</f>
        <v>43765</v>
      </c>
      <c r="C784" s="31" t="s">
        <v>10</v>
      </c>
      <c r="D784" s="31" t="s">
        <v>13</v>
      </c>
      <c r="E784" s="31" t="s">
        <v>14</v>
      </c>
      <c r="F784" s="31">
        <v>54</v>
      </c>
      <c r="G784" s="33">
        <v>1961</v>
      </c>
    </row>
    <row r="785" spans="1:7" x14ac:dyDescent="0.25">
      <c r="A785" s="9">
        <v>43765</v>
      </c>
      <c r="B785" s="25">
        <f>SalesAndOrders[[#This Row],[Date]]</f>
        <v>43765</v>
      </c>
      <c r="C785" s="8" t="s">
        <v>10</v>
      </c>
      <c r="D785" s="8" t="s">
        <v>57</v>
      </c>
      <c r="E785" s="8" t="s">
        <v>14</v>
      </c>
      <c r="F785" s="8">
        <v>137</v>
      </c>
      <c r="G785" s="34">
        <v>2613</v>
      </c>
    </row>
    <row r="786" spans="1:7" x14ac:dyDescent="0.25">
      <c r="A786" s="29">
        <v>43765</v>
      </c>
      <c r="B786" s="25">
        <f>SalesAndOrders[[#This Row],[Date]]</f>
        <v>43765</v>
      </c>
      <c r="C786" s="31" t="s">
        <v>16</v>
      </c>
      <c r="D786" s="31" t="s">
        <v>57</v>
      </c>
      <c r="E786" s="31" t="s">
        <v>14</v>
      </c>
      <c r="F786" s="31">
        <v>57</v>
      </c>
      <c r="G786" s="33">
        <v>2081</v>
      </c>
    </row>
    <row r="787" spans="1:7" x14ac:dyDescent="0.25">
      <c r="A787" s="9">
        <v>43765</v>
      </c>
      <c r="B787" s="25">
        <f>SalesAndOrders[[#This Row],[Date]]</f>
        <v>43765</v>
      </c>
      <c r="C787" s="8" t="s">
        <v>16</v>
      </c>
      <c r="D787" s="8" t="s">
        <v>57</v>
      </c>
      <c r="E787" s="8" t="s">
        <v>14</v>
      </c>
      <c r="F787" s="8">
        <v>15</v>
      </c>
      <c r="G787" s="34">
        <v>2814</v>
      </c>
    </row>
    <row r="788" spans="1:7" x14ac:dyDescent="0.25">
      <c r="A788" s="29">
        <v>43765</v>
      </c>
      <c r="B788" s="25">
        <f>SalesAndOrders[[#This Row],[Date]]</f>
        <v>43765</v>
      </c>
      <c r="C788" s="31" t="s">
        <v>24</v>
      </c>
      <c r="D788" s="31" t="s">
        <v>60</v>
      </c>
      <c r="E788" s="31" t="s">
        <v>33</v>
      </c>
      <c r="F788" s="31">
        <v>148</v>
      </c>
      <c r="G788" s="33">
        <v>9730</v>
      </c>
    </row>
    <row r="789" spans="1:7" x14ac:dyDescent="0.25">
      <c r="A789" s="9">
        <v>43765</v>
      </c>
      <c r="B789" s="25">
        <f>SalesAndOrders[[#This Row],[Date]]</f>
        <v>43765</v>
      </c>
      <c r="C789" s="8" t="s">
        <v>24</v>
      </c>
      <c r="D789" s="8" t="s">
        <v>60</v>
      </c>
      <c r="E789" s="8" t="s">
        <v>33</v>
      </c>
      <c r="F789" s="8">
        <v>573</v>
      </c>
      <c r="G789" s="34">
        <v>8840</v>
      </c>
    </row>
    <row r="790" spans="1:7" x14ac:dyDescent="0.25">
      <c r="A790" s="29">
        <v>43765</v>
      </c>
      <c r="B790" s="25">
        <f>SalesAndOrders[[#This Row],[Date]]</f>
        <v>43765</v>
      </c>
      <c r="C790" s="31" t="s">
        <v>16</v>
      </c>
      <c r="D790" s="31" t="s">
        <v>60</v>
      </c>
      <c r="E790" s="31" t="s">
        <v>33</v>
      </c>
      <c r="F790" s="31">
        <v>120</v>
      </c>
      <c r="G790" s="33">
        <v>8756</v>
      </c>
    </row>
    <row r="791" spans="1:7" x14ac:dyDescent="0.25">
      <c r="A791" s="9">
        <v>43765</v>
      </c>
      <c r="B791" s="25">
        <f>SalesAndOrders[[#This Row],[Date]]</f>
        <v>43765</v>
      </c>
      <c r="C791" s="8" t="s">
        <v>24</v>
      </c>
      <c r="D791" s="8" t="s">
        <v>60</v>
      </c>
      <c r="E791" s="8" t="s">
        <v>33</v>
      </c>
      <c r="F791" s="8">
        <v>249</v>
      </c>
      <c r="G791" s="34">
        <v>8624</v>
      </c>
    </row>
    <row r="792" spans="1:7" x14ac:dyDescent="0.25">
      <c r="A792" s="29">
        <v>43765</v>
      </c>
      <c r="B792" s="25">
        <f>SalesAndOrders[[#This Row],[Date]]</f>
        <v>43765</v>
      </c>
      <c r="C792" s="31" t="s">
        <v>16</v>
      </c>
      <c r="D792" s="31" t="s">
        <v>60</v>
      </c>
      <c r="E792" s="31" t="s">
        <v>33</v>
      </c>
      <c r="F792" s="31">
        <v>133</v>
      </c>
      <c r="G792" s="33">
        <v>5513</v>
      </c>
    </row>
    <row r="793" spans="1:7" x14ac:dyDescent="0.25">
      <c r="A793" s="9">
        <v>43765</v>
      </c>
      <c r="B793" s="25">
        <f>SalesAndOrders[[#This Row],[Date]]</f>
        <v>43765</v>
      </c>
      <c r="C793" s="8" t="s">
        <v>24</v>
      </c>
      <c r="D793" s="8" t="s">
        <v>60</v>
      </c>
      <c r="E793" s="8" t="s">
        <v>33</v>
      </c>
      <c r="F793" s="8">
        <v>124</v>
      </c>
      <c r="G793" s="34">
        <v>5269</v>
      </c>
    </row>
    <row r="794" spans="1:7" x14ac:dyDescent="0.25">
      <c r="A794" s="29">
        <v>43765</v>
      </c>
      <c r="B794" s="25">
        <f>SalesAndOrders[[#This Row],[Date]]</f>
        <v>43765</v>
      </c>
      <c r="C794" s="31" t="s">
        <v>16</v>
      </c>
      <c r="D794" s="31" t="s">
        <v>60</v>
      </c>
      <c r="E794" s="31" t="s">
        <v>33</v>
      </c>
      <c r="F794" s="31">
        <v>144</v>
      </c>
      <c r="G794" s="33">
        <v>5084</v>
      </c>
    </row>
    <row r="795" spans="1:7" x14ac:dyDescent="0.25">
      <c r="A795" s="9">
        <v>43765</v>
      </c>
      <c r="B795" s="25">
        <f>SalesAndOrders[[#This Row],[Date]]</f>
        <v>43765</v>
      </c>
      <c r="C795" s="8" t="s">
        <v>16</v>
      </c>
      <c r="D795" s="8" t="s">
        <v>57</v>
      </c>
      <c r="E795" s="8" t="s">
        <v>14</v>
      </c>
      <c r="F795" s="8">
        <v>46</v>
      </c>
      <c r="G795" s="34">
        <v>2734</v>
      </c>
    </row>
    <row r="796" spans="1:7" x14ac:dyDescent="0.25">
      <c r="A796" s="29">
        <v>43765</v>
      </c>
      <c r="B796" s="25">
        <f>SalesAndOrders[[#This Row],[Date]]</f>
        <v>43765</v>
      </c>
      <c r="C796" s="31" t="s">
        <v>24</v>
      </c>
      <c r="D796" s="31" t="s">
        <v>60</v>
      </c>
      <c r="E796" s="31" t="s">
        <v>33</v>
      </c>
      <c r="F796" s="31">
        <v>110</v>
      </c>
      <c r="G796" s="33">
        <v>4252</v>
      </c>
    </row>
    <row r="797" spans="1:7" x14ac:dyDescent="0.25">
      <c r="A797" s="9">
        <v>43765</v>
      </c>
      <c r="B797" s="25">
        <f>SalesAndOrders[[#This Row],[Date]]</f>
        <v>43765</v>
      </c>
      <c r="C797" s="8" t="s">
        <v>16</v>
      </c>
      <c r="D797" s="8" t="s">
        <v>60</v>
      </c>
      <c r="E797" s="8" t="s">
        <v>33</v>
      </c>
      <c r="F797" s="8">
        <v>111</v>
      </c>
      <c r="G797" s="34">
        <v>3927</v>
      </c>
    </row>
    <row r="798" spans="1:7" x14ac:dyDescent="0.25">
      <c r="A798" s="29">
        <v>43765</v>
      </c>
      <c r="B798" s="25">
        <f>SalesAndOrders[[#This Row],[Date]]</f>
        <v>43765</v>
      </c>
      <c r="C798" s="31" t="s">
        <v>16</v>
      </c>
      <c r="D798" s="31" t="s">
        <v>60</v>
      </c>
      <c r="E798" s="31" t="s">
        <v>33</v>
      </c>
      <c r="F798" s="31">
        <v>90</v>
      </c>
      <c r="G798" s="33">
        <v>3774</v>
      </c>
    </row>
    <row r="799" spans="1:7" x14ac:dyDescent="0.25">
      <c r="A799" s="9">
        <v>43765</v>
      </c>
      <c r="B799" s="25">
        <f>SalesAndOrders[[#This Row],[Date]]</f>
        <v>43765</v>
      </c>
      <c r="C799" s="8" t="s">
        <v>16</v>
      </c>
      <c r="D799" s="8" t="s">
        <v>60</v>
      </c>
      <c r="E799" s="8" t="s">
        <v>33</v>
      </c>
      <c r="F799" s="8">
        <v>109</v>
      </c>
      <c r="G799" s="34">
        <v>2757</v>
      </c>
    </row>
    <row r="800" spans="1:7" x14ac:dyDescent="0.25">
      <c r="A800" s="29">
        <v>43765</v>
      </c>
      <c r="B800" s="25">
        <f>SalesAndOrders[[#This Row],[Date]]</f>
        <v>43765</v>
      </c>
      <c r="C800" s="31" t="s">
        <v>10</v>
      </c>
      <c r="D800" s="31" t="s">
        <v>60</v>
      </c>
      <c r="E800" s="31" t="s">
        <v>33</v>
      </c>
      <c r="F800" s="31">
        <v>134</v>
      </c>
      <c r="G800" s="33">
        <v>2174</v>
      </c>
    </row>
    <row r="801" spans="1:7" x14ac:dyDescent="0.25">
      <c r="A801" s="9">
        <v>43765</v>
      </c>
      <c r="B801" s="25">
        <f>SalesAndOrders[[#This Row],[Date]]</f>
        <v>43765</v>
      </c>
      <c r="C801" s="8" t="s">
        <v>16</v>
      </c>
      <c r="D801" s="8" t="s">
        <v>60</v>
      </c>
      <c r="E801" s="8" t="s">
        <v>33</v>
      </c>
      <c r="F801" s="8">
        <v>25</v>
      </c>
      <c r="G801" s="34">
        <v>1780</v>
      </c>
    </row>
    <row r="802" spans="1:7" x14ac:dyDescent="0.25">
      <c r="A802" s="29">
        <v>43765</v>
      </c>
      <c r="B802" s="25">
        <f>SalesAndOrders[[#This Row],[Date]]</f>
        <v>43765</v>
      </c>
      <c r="C802" s="31" t="s">
        <v>16</v>
      </c>
      <c r="D802" s="31" t="s">
        <v>60</v>
      </c>
      <c r="E802" s="31" t="s">
        <v>33</v>
      </c>
      <c r="F802" s="31">
        <v>82</v>
      </c>
      <c r="G802" s="33">
        <v>1392</v>
      </c>
    </row>
    <row r="803" spans="1:7" x14ac:dyDescent="0.25">
      <c r="A803" s="9">
        <v>43765</v>
      </c>
      <c r="B803" s="25">
        <f>SalesAndOrders[[#This Row],[Date]]</f>
        <v>43765</v>
      </c>
      <c r="C803" s="8" t="s">
        <v>16</v>
      </c>
      <c r="D803" s="8" t="s">
        <v>60</v>
      </c>
      <c r="E803" s="8" t="s">
        <v>33</v>
      </c>
      <c r="F803" s="8">
        <v>66</v>
      </c>
      <c r="G803" s="34">
        <v>1140</v>
      </c>
    </row>
    <row r="804" spans="1:7" x14ac:dyDescent="0.25">
      <c r="A804" s="29">
        <v>43765</v>
      </c>
      <c r="B804" s="25">
        <f>SalesAndOrders[[#This Row],[Date]]</f>
        <v>43765</v>
      </c>
      <c r="C804" s="31" t="s">
        <v>16</v>
      </c>
      <c r="D804" s="31" t="s">
        <v>30</v>
      </c>
      <c r="E804" s="31" t="s">
        <v>14</v>
      </c>
      <c r="F804" s="31">
        <v>133</v>
      </c>
      <c r="G804" s="33">
        <v>1870</v>
      </c>
    </row>
    <row r="805" spans="1:7" x14ac:dyDescent="0.25">
      <c r="A805" s="9">
        <v>43765</v>
      </c>
      <c r="B805" s="25">
        <f>SalesAndOrders[[#This Row],[Date]]</f>
        <v>43765</v>
      </c>
      <c r="C805" s="8" t="s">
        <v>24</v>
      </c>
      <c r="D805" s="8" t="s">
        <v>67</v>
      </c>
      <c r="E805" s="8" t="s">
        <v>33</v>
      </c>
      <c r="F805" s="8">
        <v>229</v>
      </c>
      <c r="G805" s="34">
        <v>5261</v>
      </c>
    </row>
    <row r="806" spans="1:7" x14ac:dyDescent="0.25">
      <c r="A806" s="29">
        <v>43765</v>
      </c>
      <c r="B806" s="25">
        <f>SalesAndOrders[[#This Row],[Date]]</f>
        <v>43765</v>
      </c>
      <c r="C806" s="31" t="s">
        <v>10</v>
      </c>
      <c r="D806" s="31" t="s">
        <v>67</v>
      </c>
      <c r="E806" s="31" t="s">
        <v>33</v>
      </c>
      <c r="F806" s="31">
        <v>88</v>
      </c>
      <c r="G806" s="33">
        <v>3670</v>
      </c>
    </row>
    <row r="807" spans="1:7" x14ac:dyDescent="0.25">
      <c r="A807" s="9">
        <v>43765</v>
      </c>
      <c r="B807" s="25">
        <f>SalesAndOrders[[#This Row],[Date]]</f>
        <v>43765</v>
      </c>
      <c r="C807" s="8" t="s">
        <v>24</v>
      </c>
      <c r="D807" s="8" t="s">
        <v>67</v>
      </c>
      <c r="E807" s="8" t="s">
        <v>33</v>
      </c>
      <c r="F807" s="8">
        <v>73</v>
      </c>
      <c r="G807" s="34">
        <v>3563</v>
      </c>
    </row>
    <row r="808" spans="1:7" x14ac:dyDescent="0.25">
      <c r="A808" s="29">
        <v>43765</v>
      </c>
      <c r="B808" s="25">
        <f>SalesAndOrders[[#This Row],[Date]]</f>
        <v>43765</v>
      </c>
      <c r="C808" s="31" t="s">
        <v>24</v>
      </c>
      <c r="D808" s="31" t="s">
        <v>67</v>
      </c>
      <c r="E808" s="31" t="s">
        <v>33</v>
      </c>
      <c r="F808" s="31">
        <v>147</v>
      </c>
      <c r="G808" s="33">
        <v>3375</v>
      </c>
    </row>
    <row r="809" spans="1:7" x14ac:dyDescent="0.25">
      <c r="A809" s="9">
        <v>43765</v>
      </c>
      <c r="B809" s="25">
        <f>SalesAndOrders[[#This Row],[Date]]</f>
        <v>43765</v>
      </c>
      <c r="C809" s="8" t="s">
        <v>10</v>
      </c>
      <c r="D809" s="8" t="s">
        <v>67</v>
      </c>
      <c r="E809" s="8" t="s">
        <v>33</v>
      </c>
      <c r="F809" s="8">
        <v>125</v>
      </c>
      <c r="G809" s="34">
        <v>3261</v>
      </c>
    </row>
    <row r="810" spans="1:7" x14ac:dyDescent="0.25">
      <c r="A810" s="29">
        <v>43765</v>
      </c>
      <c r="B810" s="25">
        <f>SalesAndOrders[[#This Row],[Date]]</f>
        <v>43765</v>
      </c>
      <c r="C810" s="31" t="s">
        <v>16</v>
      </c>
      <c r="D810" s="31" t="s">
        <v>67</v>
      </c>
      <c r="E810" s="31" t="s">
        <v>33</v>
      </c>
      <c r="F810" s="31">
        <v>55</v>
      </c>
      <c r="G810" s="33">
        <v>2745</v>
      </c>
    </row>
    <row r="811" spans="1:7" x14ac:dyDescent="0.25">
      <c r="A811" s="9">
        <v>43765</v>
      </c>
      <c r="B811" s="25">
        <f>SalesAndOrders[[#This Row],[Date]]</f>
        <v>43765</v>
      </c>
      <c r="C811" s="8" t="s">
        <v>16</v>
      </c>
      <c r="D811" s="8" t="s">
        <v>32</v>
      </c>
      <c r="E811" s="8" t="s">
        <v>33</v>
      </c>
      <c r="F811" s="8">
        <v>30</v>
      </c>
      <c r="G811" s="34">
        <v>1425</v>
      </c>
    </row>
    <row r="812" spans="1:7" x14ac:dyDescent="0.25">
      <c r="A812" s="29">
        <v>43765</v>
      </c>
      <c r="B812" s="25">
        <f>SalesAndOrders[[#This Row],[Date]]</f>
        <v>43765</v>
      </c>
      <c r="C812" s="31" t="s">
        <v>10</v>
      </c>
      <c r="D812" s="31" t="s">
        <v>67</v>
      </c>
      <c r="E812" s="31" t="s">
        <v>33</v>
      </c>
      <c r="F812" s="31">
        <v>81</v>
      </c>
      <c r="G812" s="33">
        <v>2332</v>
      </c>
    </row>
    <row r="813" spans="1:7" x14ac:dyDescent="0.25">
      <c r="A813" s="9">
        <v>43765</v>
      </c>
      <c r="B813" s="25">
        <f>SalesAndOrders[[#This Row],[Date]]</f>
        <v>43765</v>
      </c>
      <c r="C813" s="8" t="s">
        <v>16</v>
      </c>
      <c r="D813" s="8" t="s">
        <v>67</v>
      </c>
      <c r="E813" s="8" t="s">
        <v>33</v>
      </c>
      <c r="F813" s="8">
        <v>84</v>
      </c>
      <c r="G813" s="34">
        <v>1939</v>
      </c>
    </row>
    <row r="814" spans="1:7" x14ac:dyDescent="0.25">
      <c r="A814" s="29">
        <v>43765</v>
      </c>
      <c r="B814" s="25">
        <f>SalesAndOrders[[#This Row],[Date]]</f>
        <v>43765</v>
      </c>
      <c r="C814" s="31" t="s">
        <v>16</v>
      </c>
      <c r="D814" s="31" t="s">
        <v>67</v>
      </c>
      <c r="E814" s="31" t="s">
        <v>33</v>
      </c>
      <c r="F814" s="31">
        <v>24</v>
      </c>
      <c r="G814" s="33">
        <v>1807</v>
      </c>
    </row>
    <row r="815" spans="1:7" x14ac:dyDescent="0.25">
      <c r="A815" s="9">
        <v>43765</v>
      </c>
      <c r="B815" s="25">
        <f>SalesAndOrders[[#This Row],[Date]]</f>
        <v>43765</v>
      </c>
      <c r="C815" s="8" t="s">
        <v>16</v>
      </c>
      <c r="D815" s="8" t="s">
        <v>67</v>
      </c>
      <c r="E815" s="8" t="s">
        <v>33</v>
      </c>
      <c r="F815" s="8">
        <v>57</v>
      </c>
      <c r="G815" s="34">
        <v>1806</v>
      </c>
    </row>
    <row r="816" spans="1:7" x14ac:dyDescent="0.25">
      <c r="A816" s="29">
        <v>43737</v>
      </c>
      <c r="B816" s="25">
        <f>SalesAndOrders[[#This Row],[Date]]</f>
        <v>43737</v>
      </c>
      <c r="C816" s="31" t="s">
        <v>10</v>
      </c>
      <c r="D816" s="31" t="s">
        <v>13</v>
      </c>
      <c r="E816" s="31" t="s">
        <v>14</v>
      </c>
      <c r="F816" s="31">
        <v>523</v>
      </c>
      <c r="G816" s="33">
        <v>15214</v>
      </c>
    </row>
    <row r="817" spans="1:7" x14ac:dyDescent="0.25">
      <c r="A817" s="9">
        <v>43737</v>
      </c>
      <c r="B817" s="25">
        <f>SalesAndOrders[[#This Row],[Date]]</f>
        <v>43737</v>
      </c>
      <c r="C817" s="8" t="s">
        <v>10</v>
      </c>
      <c r="D817" s="8" t="s">
        <v>13</v>
      </c>
      <c r="E817" s="8" t="s">
        <v>14</v>
      </c>
      <c r="F817" s="8">
        <v>529</v>
      </c>
      <c r="G817" s="34">
        <v>13170</v>
      </c>
    </row>
    <row r="818" spans="1:7" x14ac:dyDescent="0.25">
      <c r="A818" s="29">
        <v>43737</v>
      </c>
      <c r="B818" s="25">
        <f>SalesAndOrders[[#This Row],[Date]]</f>
        <v>43737</v>
      </c>
      <c r="C818" s="31" t="s">
        <v>10</v>
      </c>
      <c r="D818" s="31" t="s">
        <v>13</v>
      </c>
      <c r="E818" s="31" t="s">
        <v>14</v>
      </c>
      <c r="F818" s="31">
        <v>300</v>
      </c>
      <c r="G818" s="33">
        <v>12948</v>
      </c>
    </row>
    <row r="819" spans="1:7" x14ac:dyDescent="0.25">
      <c r="A819" s="9">
        <v>43737</v>
      </c>
      <c r="B819" s="25">
        <f>SalesAndOrders[[#This Row],[Date]]</f>
        <v>43737</v>
      </c>
      <c r="C819" s="8" t="s">
        <v>10</v>
      </c>
      <c r="D819" s="8" t="s">
        <v>13</v>
      </c>
      <c r="E819" s="8" t="s">
        <v>14</v>
      </c>
      <c r="F819" s="8">
        <v>482</v>
      </c>
      <c r="G819" s="34">
        <v>9583</v>
      </c>
    </row>
    <row r="820" spans="1:7" x14ac:dyDescent="0.25">
      <c r="A820" s="29">
        <v>43737</v>
      </c>
      <c r="B820" s="25">
        <f>SalesAndOrders[[#This Row],[Date]]</f>
        <v>43737</v>
      </c>
      <c r="C820" s="31" t="s">
        <v>10</v>
      </c>
      <c r="D820" s="31" t="s">
        <v>19</v>
      </c>
      <c r="E820" s="31" t="s">
        <v>14</v>
      </c>
      <c r="F820" s="31">
        <v>297</v>
      </c>
      <c r="G820" s="33">
        <v>14260</v>
      </c>
    </row>
    <row r="821" spans="1:7" x14ac:dyDescent="0.25">
      <c r="A821" s="9">
        <v>43737</v>
      </c>
      <c r="B821" s="25">
        <f>SalesAndOrders[[#This Row],[Date]]</f>
        <v>43737</v>
      </c>
      <c r="C821" s="8" t="s">
        <v>10</v>
      </c>
      <c r="D821" s="8" t="s">
        <v>13</v>
      </c>
      <c r="E821" s="8" t="s">
        <v>14</v>
      </c>
      <c r="F821" s="8">
        <v>134</v>
      </c>
      <c r="G821" s="34">
        <v>5675</v>
      </c>
    </row>
    <row r="822" spans="1:7" x14ac:dyDescent="0.25">
      <c r="A822" s="29">
        <v>43737</v>
      </c>
      <c r="B822" s="25">
        <f>SalesAndOrders[[#This Row],[Date]]</f>
        <v>43737</v>
      </c>
      <c r="C822" s="31" t="s">
        <v>10</v>
      </c>
      <c r="D822" s="31" t="s">
        <v>13</v>
      </c>
      <c r="E822" s="31" t="s">
        <v>14</v>
      </c>
      <c r="F822" s="31">
        <v>133</v>
      </c>
      <c r="G822" s="33">
        <v>4968</v>
      </c>
    </row>
    <row r="823" spans="1:7" x14ac:dyDescent="0.25">
      <c r="A823" s="9">
        <v>43737</v>
      </c>
      <c r="B823" s="25">
        <f>SalesAndOrders[[#This Row],[Date]]</f>
        <v>43737</v>
      </c>
      <c r="C823" s="8" t="s">
        <v>10</v>
      </c>
      <c r="D823" s="8" t="s">
        <v>13</v>
      </c>
      <c r="E823" s="8" t="s">
        <v>14</v>
      </c>
      <c r="F823" s="8">
        <v>63</v>
      </c>
      <c r="G823" s="34">
        <v>4831</v>
      </c>
    </row>
    <row r="824" spans="1:7" x14ac:dyDescent="0.25">
      <c r="A824" s="29">
        <v>43737</v>
      </c>
      <c r="B824" s="25">
        <f>SalesAndOrders[[#This Row],[Date]]</f>
        <v>43737</v>
      </c>
      <c r="C824" s="31" t="s">
        <v>10</v>
      </c>
      <c r="D824" s="31" t="s">
        <v>13</v>
      </c>
      <c r="E824" s="31" t="s">
        <v>14</v>
      </c>
      <c r="F824" s="31">
        <v>135</v>
      </c>
      <c r="G824" s="33">
        <v>3219</v>
      </c>
    </row>
    <row r="825" spans="1:7" x14ac:dyDescent="0.25">
      <c r="A825" s="9">
        <v>43737</v>
      </c>
      <c r="B825" s="25">
        <f>SalesAndOrders[[#This Row],[Date]]</f>
        <v>43737</v>
      </c>
      <c r="C825" s="8" t="s">
        <v>16</v>
      </c>
      <c r="D825" s="8" t="s">
        <v>19</v>
      </c>
      <c r="E825" s="8" t="s">
        <v>14</v>
      </c>
      <c r="F825" s="8">
        <v>359</v>
      </c>
      <c r="G825" s="34">
        <v>19454</v>
      </c>
    </row>
    <row r="826" spans="1:7" x14ac:dyDescent="0.25">
      <c r="A826" s="29">
        <v>43737</v>
      </c>
      <c r="B826" s="25">
        <f>SalesAndOrders[[#This Row],[Date]]</f>
        <v>43737</v>
      </c>
      <c r="C826" s="31" t="s">
        <v>10</v>
      </c>
      <c r="D826" s="31" t="s">
        <v>19</v>
      </c>
      <c r="E826" s="31" t="s">
        <v>14</v>
      </c>
      <c r="F826" s="31">
        <v>385</v>
      </c>
      <c r="G826" s="33">
        <v>14247</v>
      </c>
    </row>
    <row r="827" spans="1:7" x14ac:dyDescent="0.25">
      <c r="A827" s="9">
        <v>43737</v>
      </c>
      <c r="B827" s="25">
        <f>SalesAndOrders[[#This Row],[Date]]</f>
        <v>43737</v>
      </c>
      <c r="C827" s="8" t="s">
        <v>24</v>
      </c>
      <c r="D827" s="8" t="s">
        <v>19</v>
      </c>
      <c r="E827" s="8" t="s">
        <v>14</v>
      </c>
      <c r="F827" s="8">
        <v>59</v>
      </c>
      <c r="G827" s="34">
        <v>10030</v>
      </c>
    </row>
    <row r="828" spans="1:7" x14ac:dyDescent="0.25">
      <c r="A828" s="29">
        <v>43737</v>
      </c>
      <c r="B828" s="25">
        <f>SalesAndOrders[[#This Row],[Date]]</f>
        <v>43737</v>
      </c>
      <c r="C828" s="31" t="s">
        <v>16</v>
      </c>
      <c r="D828" s="31" t="s">
        <v>19</v>
      </c>
      <c r="E828" s="31" t="s">
        <v>14</v>
      </c>
      <c r="F828" s="31">
        <v>36</v>
      </c>
      <c r="G828" s="33">
        <v>5004</v>
      </c>
    </row>
    <row r="829" spans="1:7" x14ac:dyDescent="0.25">
      <c r="A829" s="9">
        <v>43737</v>
      </c>
      <c r="B829" s="25">
        <f>SalesAndOrders[[#This Row],[Date]]</f>
        <v>43737</v>
      </c>
      <c r="C829" s="8" t="s">
        <v>24</v>
      </c>
      <c r="D829" s="8" t="s">
        <v>19</v>
      </c>
      <c r="E829" s="8" t="s">
        <v>14</v>
      </c>
      <c r="F829" s="8">
        <v>139</v>
      </c>
      <c r="G829" s="34">
        <v>4720</v>
      </c>
    </row>
    <row r="830" spans="1:7" x14ac:dyDescent="0.25">
      <c r="A830" s="29">
        <v>43737</v>
      </c>
      <c r="B830" s="25">
        <f>SalesAndOrders[[#This Row],[Date]]</f>
        <v>43737</v>
      </c>
      <c r="C830" s="31" t="s">
        <v>24</v>
      </c>
      <c r="D830" s="31" t="s">
        <v>2724</v>
      </c>
      <c r="E830" s="31" t="s">
        <v>33</v>
      </c>
      <c r="F830" s="31">
        <v>133</v>
      </c>
      <c r="G830" s="33">
        <v>4097</v>
      </c>
    </row>
    <row r="831" spans="1:7" x14ac:dyDescent="0.25">
      <c r="A831" s="9">
        <v>43737</v>
      </c>
      <c r="B831" s="25">
        <f>SalesAndOrders[[#This Row],[Date]]</f>
        <v>43737</v>
      </c>
      <c r="C831" s="8" t="s">
        <v>16</v>
      </c>
      <c r="D831" s="8" t="s">
        <v>19</v>
      </c>
      <c r="E831" s="8" t="s">
        <v>14</v>
      </c>
      <c r="F831" s="8">
        <v>96</v>
      </c>
      <c r="G831" s="34">
        <v>3690</v>
      </c>
    </row>
    <row r="832" spans="1:7" x14ac:dyDescent="0.25">
      <c r="A832" s="29">
        <v>43737</v>
      </c>
      <c r="B832" s="25">
        <f>SalesAndOrders[[#This Row],[Date]]</f>
        <v>43737</v>
      </c>
      <c r="C832" s="31" t="s">
        <v>16</v>
      </c>
      <c r="D832" s="31" t="s">
        <v>19</v>
      </c>
      <c r="E832" s="31" t="s">
        <v>14</v>
      </c>
      <c r="F832" s="31">
        <v>73</v>
      </c>
      <c r="G832" s="33">
        <v>3265</v>
      </c>
    </row>
    <row r="833" spans="1:7" x14ac:dyDescent="0.25">
      <c r="A833" s="9">
        <v>43737</v>
      </c>
      <c r="B833" s="25">
        <f>SalesAndOrders[[#This Row],[Date]]</f>
        <v>43737</v>
      </c>
      <c r="C833" s="8" t="s">
        <v>16</v>
      </c>
      <c r="D833" s="8" t="s">
        <v>19</v>
      </c>
      <c r="E833" s="8" t="s">
        <v>14</v>
      </c>
      <c r="F833" s="8">
        <v>20</v>
      </c>
      <c r="G833" s="34">
        <v>2187</v>
      </c>
    </row>
    <row r="834" spans="1:7" x14ac:dyDescent="0.25">
      <c r="A834" s="29">
        <v>43737</v>
      </c>
      <c r="B834" s="25">
        <f>SalesAndOrders[[#This Row],[Date]]</f>
        <v>43737</v>
      </c>
      <c r="C834" s="31" t="s">
        <v>10</v>
      </c>
      <c r="D834" s="31" t="s">
        <v>19</v>
      </c>
      <c r="E834" s="31" t="s">
        <v>14</v>
      </c>
      <c r="F834" s="31">
        <v>276</v>
      </c>
      <c r="G834" s="33">
        <v>6634</v>
      </c>
    </row>
    <row r="835" spans="1:7" x14ac:dyDescent="0.25">
      <c r="A835" s="9">
        <v>43737</v>
      </c>
      <c r="B835" s="25">
        <f>SalesAndOrders[[#This Row],[Date]]</f>
        <v>43737</v>
      </c>
      <c r="C835" s="8" t="s">
        <v>16</v>
      </c>
      <c r="D835" s="8" t="s">
        <v>19</v>
      </c>
      <c r="E835" s="8" t="s">
        <v>14</v>
      </c>
      <c r="F835" s="8">
        <v>121</v>
      </c>
      <c r="G835" s="34">
        <v>1780</v>
      </c>
    </row>
    <row r="836" spans="1:7" x14ac:dyDescent="0.25">
      <c r="A836" s="29">
        <v>43737</v>
      </c>
      <c r="B836" s="25">
        <f>SalesAndOrders[[#This Row],[Date]]</f>
        <v>43737</v>
      </c>
      <c r="C836" s="31" t="s">
        <v>16</v>
      </c>
      <c r="D836" s="31" t="s">
        <v>19</v>
      </c>
      <c r="E836" s="31" t="s">
        <v>14</v>
      </c>
      <c r="F836" s="31">
        <v>107</v>
      </c>
      <c r="G836" s="33">
        <v>1319</v>
      </c>
    </row>
    <row r="837" spans="1:7" x14ac:dyDescent="0.25">
      <c r="A837" s="9">
        <v>43737</v>
      </c>
      <c r="B837" s="25">
        <f>SalesAndOrders[[#This Row],[Date]]</f>
        <v>43737</v>
      </c>
      <c r="C837" s="8" t="s">
        <v>10</v>
      </c>
      <c r="D837" s="8" t="s">
        <v>30</v>
      </c>
      <c r="E837" s="8" t="s">
        <v>14</v>
      </c>
      <c r="F837" s="8">
        <v>300</v>
      </c>
      <c r="G837" s="34">
        <v>15755</v>
      </c>
    </row>
    <row r="838" spans="1:7" x14ac:dyDescent="0.25">
      <c r="A838" s="29">
        <v>43737</v>
      </c>
      <c r="B838" s="25">
        <f>SalesAndOrders[[#This Row],[Date]]</f>
        <v>43737</v>
      </c>
      <c r="C838" s="31" t="s">
        <v>24</v>
      </c>
      <c r="D838" s="31" t="s">
        <v>30</v>
      </c>
      <c r="E838" s="31" t="s">
        <v>14</v>
      </c>
      <c r="F838" s="31">
        <v>67</v>
      </c>
      <c r="G838" s="33">
        <v>8980</v>
      </c>
    </row>
    <row r="839" spans="1:7" x14ac:dyDescent="0.25">
      <c r="A839" s="9">
        <v>43737</v>
      </c>
      <c r="B839" s="25">
        <f>SalesAndOrders[[#This Row],[Date]]</f>
        <v>43737</v>
      </c>
      <c r="C839" s="8" t="s">
        <v>10</v>
      </c>
      <c r="D839" s="8" t="s">
        <v>30</v>
      </c>
      <c r="E839" s="8" t="s">
        <v>14</v>
      </c>
      <c r="F839" s="8">
        <v>348</v>
      </c>
      <c r="G839" s="34">
        <v>8719</v>
      </c>
    </row>
    <row r="840" spans="1:7" x14ac:dyDescent="0.25">
      <c r="A840" s="29">
        <v>43737</v>
      </c>
      <c r="B840" s="25">
        <f>SalesAndOrders[[#This Row],[Date]]</f>
        <v>43737</v>
      </c>
      <c r="C840" s="31" t="s">
        <v>24</v>
      </c>
      <c r="D840" s="31" t="s">
        <v>30</v>
      </c>
      <c r="E840" s="31" t="s">
        <v>14</v>
      </c>
      <c r="F840" s="31">
        <v>222</v>
      </c>
      <c r="G840" s="33">
        <v>7242</v>
      </c>
    </row>
    <row r="841" spans="1:7" x14ac:dyDescent="0.25">
      <c r="A841" s="9">
        <v>43737</v>
      </c>
      <c r="B841" s="25">
        <f>SalesAndOrders[[#This Row],[Date]]</f>
        <v>43737</v>
      </c>
      <c r="C841" s="8" t="s">
        <v>24</v>
      </c>
      <c r="D841" s="8" t="s">
        <v>32</v>
      </c>
      <c r="E841" s="8" t="s">
        <v>33</v>
      </c>
      <c r="F841" s="8">
        <v>56</v>
      </c>
      <c r="G841" s="34">
        <v>3547</v>
      </c>
    </row>
    <row r="842" spans="1:7" x14ac:dyDescent="0.25">
      <c r="A842" s="29">
        <v>43737</v>
      </c>
      <c r="B842" s="25">
        <f>SalesAndOrders[[#This Row],[Date]]</f>
        <v>43737</v>
      </c>
      <c r="C842" s="31" t="s">
        <v>10</v>
      </c>
      <c r="D842" s="31" t="s">
        <v>30</v>
      </c>
      <c r="E842" s="31" t="s">
        <v>14</v>
      </c>
      <c r="F842" s="31">
        <v>107</v>
      </c>
      <c r="G842" s="33">
        <v>4496</v>
      </c>
    </row>
    <row r="843" spans="1:7" x14ac:dyDescent="0.25">
      <c r="A843" s="9">
        <v>43737</v>
      </c>
      <c r="B843" s="25">
        <f>SalesAndOrders[[#This Row],[Date]]</f>
        <v>43737</v>
      </c>
      <c r="C843" s="8" t="s">
        <v>24</v>
      </c>
      <c r="D843" s="8" t="s">
        <v>30</v>
      </c>
      <c r="E843" s="8" t="s">
        <v>14</v>
      </c>
      <c r="F843" s="8">
        <v>85</v>
      </c>
      <c r="G843" s="34">
        <v>4196</v>
      </c>
    </row>
    <row r="844" spans="1:7" x14ac:dyDescent="0.25">
      <c r="A844" s="29">
        <v>43737</v>
      </c>
      <c r="B844" s="25">
        <f>SalesAndOrders[[#This Row],[Date]]</f>
        <v>43737</v>
      </c>
      <c r="C844" s="31" t="s">
        <v>24</v>
      </c>
      <c r="D844" s="31" t="s">
        <v>30</v>
      </c>
      <c r="E844" s="31" t="s">
        <v>14</v>
      </c>
      <c r="F844" s="31">
        <v>139</v>
      </c>
      <c r="G844" s="33">
        <v>3987</v>
      </c>
    </row>
    <row r="845" spans="1:7" x14ac:dyDescent="0.25">
      <c r="A845" s="9">
        <v>43737</v>
      </c>
      <c r="B845" s="25">
        <f>SalesAndOrders[[#This Row],[Date]]</f>
        <v>43737</v>
      </c>
      <c r="C845" s="8" t="s">
        <v>16</v>
      </c>
      <c r="D845" s="8" t="s">
        <v>30</v>
      </c>
      <c r="E845" s="8" t="s">
        <v>14</v>
      </c>
      <c r="F845" s="8">
        <v>24</v>
      </c>
      <c r="G845" s="34">
        <v>3519</v>
      </c>
    </row>
    <row r="846" spans="1:7" x14ac:dyDescent="0.25">
      <c r="A846" s="29">
        <v>43737</v>
      </c>
      <c r="B846" s="25">
        <f>SalesAndOrders[[#This Row],[Date]]</f>
        <v>43737</v>
      </c>
      <c r="C846" s="31" t="s">
        <v>16</v>
      </c>
      <c r="D846" s="31" t="s">
        <v>30</v>
      </c>
      <c r="E846" s="31" t="s">
        <v>14</v>
      </c>
      <c r="F846" s="31">
        <v>77</v>
      </c>
      <c r="G846" s="33">
        <v>3214</v>
      </c>
    </row>
    <row r="847" spans="1:7" x14ac:dyDescent="0.25">
      <c r="A847" s="9">
        <v>43737</v>
      </c>
      <c r="B847" s="25">
        <f>SalesAndOrders[[#This Row],[Date]]</f>
        <v>43737</v>
      </c>
      <c r="C847" s="8" t="s">
        <v>16</v>
      </c>
      <c r="D847" s="8" t="s">
        <v>30</v>
      </c>
      <c r="E847" s="8" t="s">
        <v>14</v>
      </c>
      <c r="F847" s="8">
        <v>96</v>
      </c>
      <c r="G847" s="34">
        <v>2400</v>
      </c>
    </row>
    <row r="848" spans="1:7" x14ac:dyDescent="0.25">
      <c r="A848" s="29">
        <v>43737</v>
      </c>
      <c r="B848" s="25">
        <f>SalesAndOrders[[#This Row],[Date]]</f>
        <v>43737</v>
      </c>
      <c r="C848" s="31" t="s">
        <v>16</v>
      </c>
      <c r="D848" s="31" t="s">
        <v>30</v>
      </c>
      <c r="E848" s="31" t="s">
        <v>14</v>
      </c>
      <c r="F848" s="31">
        <v>43</v>
      </c>
      <c r="G848" s="33">
        <v>1806</v>
      </c>
    </row>
    <row r="849" spans="1:7" x14ac:dyDescent="0.25">
      <c r="A849" s="9">
        <v>43737</v>
      </c>
      <c r="B849" s="25">
        <f>SalesAndOrders[[#This Row],[Date]]</f>
        <v>43737</v>
      </c>
      <c r="C849" s="8" t="s">
        <v>24</v>
      </c>
      <c r="D849" s="8" t="s">
        <v>32</v>
      </c>
      <c r="E849" s="8" t="s">
        <v>33</v>
      </c>
      <c r="F849" s="8">
        <v>68</v>
      </c>
      <c r="G849" s="34">
        <v>9284</v>
      </c>
    </row>
    <row r="850" spans="1:7" x14ac:dyDescent="0.25">
      <c r="A850" s="29">
        <v>43737</v>
      </c>
      <c r="B850" s="25">
        <f>SalesAndOrders[[#This Row],[Date]]</f>
        <v>43737</v>
      </c>
      <c r="C850" s="31" t="s">
        <v>10</v>
      </c>
      <c r="D850" s="31" t="s">
        <v>32</v>
      </c>
      <c r="E850" s="31" t="s">
        <v>33</v>
      </c>
      <c r="F850" s="31">
        <v>433</v>
      </c>
      <c r="G850" s="33">
        <v>8558</v>
      </c>
    </row>
    <row r="851" spans="1:7" x14ac:dyDescent="0.25">
      <c r="A851" s="9">
        <v>43737</v>
      </c>
      <c r="B851" s="25">
        <f>SalesAndOrders[[#This Row],[Date]]</f>
        <v>43737</v>
      </c>
      <c r="C851" s="8" t="s">
        <v>24</v>
      </c>
      <c r="D851" s="8" t="s">
        <v>32</v>
      </c>
      <c r="E851" s="8" t="s">
        <v>33</v>
      </c>
      <c r="F851" s="8">
        <v>137</v>
      </c>
      <c r="G851" s="34">
        <v>7633</v>
      </c>
    </row>
    <row r="852" spans="1:7" x14ac:dyDescent="0.25">
      <c r="A852" s="29">
        <v>43737</v>
      </c>
      <c r="B852" s="25">
        <f>SalesAndOrders[[#This Row],[Date]]</f>
        <v>43737</v>
      </c>
      <c r="C852" s="31" t="s">
        <v>24</v>
      </c>
      <c r="D852" s="31" t="s">
        <v>32</v>
      </c>
      <c r="E852" s="31" t="s">
        <v>33</v>
      </c>
      <c r="F852" s="31">
        <v>261</v>
      </c>
      <c r="G852" s="33">
        <v>7354</v>
      </c>
    </row>
    <row r="853" spans="1:7" x14ac:dyDescent="0.25">
      <c r="A853" s="9">
        <v>43737</v>
      </c>
      <c r="B853" s="25">
        <f>SalesAndOrders[[#This Row],[Date]]</f>
        <v>43737</v>
      </c>
      <c r="C853" s="8" t="s">
        <v>10</v>
      </c>
      <c r="D853" s="8" t="s">
        <v>32</v>
      </c>
      <c r="E853" s="8" t="s">
        <v>33</v>
      </c>
      <c r="F853" s="8">
        <v>300</v>
      </c>
      <c r="G853" s="34">
        <v>6535</v>
      </c>
    </row>
    <row r="854" spans="1:7" x14ac:dyDescent="0.25">
      <c r="A854" s="29">
        <v>43737</v>
      </c>
      <c r="B854" s="25">
        <f>SalesAndOrders[[#This Row],[Date]]</f>
        <v>43737</v>
      </c>
      <c r="C854" s="31" t="s">
        <v>24</v>
      </c>
      <c r="D854" s="31" t="s">
        <v>32</v>
      </c>
      <c r="E854" s="31" t="s">
        <v>33</v>
      </c>
      <c r="F854" s="31">
        <v>169</v>
      </c>
      <c r="G854" s="33">
        <v>6407</v>
      </c>
    </row>
    <row r="855" spans="1:7" x14ac:dyDescent="0.25">
      <c r="A855" s="9">
        <v>43737</v>
      </c>
      <c r="B855" s="25">
        <f>SalesAndOrders[[#This Row],[Date]]</f>
        <v>43737</v>
      </c>
      <c r="C855" s="8" t="s">
        <v>24</v>
      </c>
      <c r="D855" s="8" t="s">
        <v>67</v>
      </c>
      <c r="E855" s="8" t="s">
        <v>33</v>
      </c>
      <c r="F855" s="8">
        <v>118</v>
      </c>
      <c r="G855" s="34">
        <v>3901</v>
      </c>
    </row>
    <row r="856" spans="1:7" x14ac:dyDescent="0.25">
      <c r="A856" s="29">
        <v>43737</v>
      </c>
      <c r="B856" s="25">
        <f>SalesAndOrders[[#This Row],[Date]]</f>
        <v>43737</v>
      </c>
      <c r="C856" s="31" t="s">
        <v>16</v>
      </c>
      <c r="D856" s="31" t="s">
        <v>32</v>
      </c>
      <c r="E856" s="31" t="s">
        <v>33</v>
      </c>
      <c r="F856" s="31">
        <v>43</v>
      </c>
      <c r="G856" s="33">
        <v>4305</v>
      </c>
    </row>
    <row r="857" spans="1:7" x14ac:dyDescent="0.25">
      <c r="A857" s="9">
        <v>43737</v>
      </c>
      <c r="B857" s="25">
        <f>SalesAndOrders[[#This Row],[Date]]</f>
        <v>43737</v>
      </c>
      <c r="C857" s="8" t="s">
        <v>16</v>
      </c>
      <c r="D857" s="8" t="s">
        <v>30</v>
      </c>
      <c r="E857" s="8" t="s">
        <v>14</v>
      </c>
      <c r="F857" s="8">
        <v>116</v>
      </c>
      <c r="G857" s="34">
        <v>4126</v>
      </c>
    </row>
    <row r="858" spans="1:7" x14ac:dyDescent="0.25">
      <c r="A858" s="29">
        <v>43737</v>
      </c>
      <c r="B858" s="25">
        <f>SalesAndOrders[[#This Row],[Date]]</f>
        <v>43737</v>
      </c>
      <c r="C858" s="31" t="s">
        <v>16</v>
      </c>
      <c r="D858" s="31" t="s">
        <v>32</v>
      </c>
      <c r="E858" s="31" t="s">
        <v>33</v>
      </c>
      <c r="F858" s="31">
        <v>133</v>
      </c>
      <c r="G858" s="33">
        <v>3370</v>
      </c>
    </row>
    <row r="859" spans="1:7" x14ac:dyDescent="0.25">
      <c r="A859" s="9">
        <v>43737</v>
      </c>
      <c r="B859" s="25">
        <f>SalesAndOrders[[#This Row],[Date]]</f>
        <v>43737</v>
      </c>
      <c r="C859" s="8" t="s">
        <v>24</v>
      </c>
      <c r="D859" s="8" t="s">
        <v>32</v>
      </c>
      <c r="E859" s="8" t="s">
        <v>33</v>
      </c>
      <c r="F859" s="8">
        <v>276</v>
      </c>
      <c r="G859" s="34">
        <v>2549</v>
      </c>
    </row>
    <row r="860" spans="1:7" x14ac:dyDescent="0.25">
      <c r="A860" s="29">
        <v>43737</v>
      </c>
      <c r="B860" s="25">
        <f>SalesAndOrders[[#This Row],[Date]]</f>
        <v>43737</v>
      </c>
      <c r="C860" s="31" t="s">
        <v>16</v>
      </c>
      <c r="D860" s="31" t="s">
        <v>32</v>
      </c>
      <c r="E860" s="31" t="s">
        <v>33</v>
      </c>
      <c r="F860" s="31">
        <v>57</v>
      </c>
      <c r="G860" s="33">
        <v>1880</v>
      </c>
    </row>
    <row r="861" spans="1:7" x14ac:dyDescent="0.25">
      <c r="A861" s="9">
        <v>43737</v>
      </c>
      <c r="B861" s="25">
        <f>SalesAndOrders[[#This Row],[Date]]</f>
        <v>43737</v>
      </c>
      <c r="C861" s="8" t="s">
        <v>16</v>
      </c>
      <c r="D861" s="8" t="s">
        <v>32</v>
      </c>
      <c r="E861" s="8" t="s">
        <v>33</v>
      </c>
      <c r="F861" s="8">
        <v>34</v>
      </c>
      <c r="G861" s="34">
        <v>1790</v>
      </c>
    </row>
    <row r="862" spans="1:7" x14ac:dyDescent="0.25">
      <c r="A862" s="29">
        <v>43737</v>
      </c>
      <c r="B862" s="25">
        <f>SalesAndOrders[[#This Row],[Date]]</f>
        <v>43737</v>
      </c>
      <c r="C862" s="31" t="s">
        <v>16</v>
      </c>
      <c r="D862" s="31" t="s">
        <v>32</v>
      </c>
      <c r="E862" s="31" t="s">
        <v>33</v>
      </c>
      <c r="F862" s="31">
        <v>96</v>
      </c>
      <c r="G862" s="33">
        <v>1775</v>
      </c>
    </row>
    <row r="863" spans="1:7" x14ac:dyDescent="0.25">
      <c r="A863" s="9">
        <v>43737</v>
      </c>
      <c r="B863" s="25">
        <f>SalesAndOrders[[#This Row],[Date]]</f>
        <v>43737</v>
      </c>
      <c r="C863" s="8" t="s">
        <v>16</v>
      </c>
      <c r="D863" s="8" t="s">
        <v>60</v>
      </c>
      <c r="E863" s="8" t="s">
        <v>33</v>
      </c>
      <c r="F863" s="8">
        <v>124</v>
      </c>
      <c r="G863" s="34">
        <v>2815</v>
      </c>
    </row>
    <row r="864" spans="1:7" x14ac:dyDescent="0.25">
      <c r="A864" s="29">
        <v>43737</v>
      </c>
      <c r="B864" s="25">
        <f>SalesAndOrders[[#This Row],[Date]]</f>
        <v>43737</v>
      </c>
      <c r="C864" s="31" t="s">
        <v>16</v>
      </c>
      <c r="D864" s="31" t="s">
        <v>32</v>
      </c>
      <c r="E864" s="31" t="s">
        <v>33</v>
      </c>
      <c r="F864" s="31">
        <v>29</v>
      </c>
      <c r="G864" s="33">
        <v>1375</v>
      </c>
    </row>
    <row r="865" spans="1:7" x14ac:dyDescent="0.25">
      <c r="A865" s="9">
        <v>43737</v>
      </c>
      <c r="B865" s="25">
        <f>SalesAndOrders[[#This Row],[Date]]</f>
        <v>43737</v>
      </c>
      <c r="C865" s="8" t="s">
        <v>16</v>
      </c>
      <c r="D865" s="8" t="s">
        <v>32</v>
      </c>
      <c r="E865" s="8" t="s">
        <v>33</v>
      </c>
      <c r="F865" s="8">
        <v>102</v>
      </c>
      <c r="G865" s="34">
        <v>1332</v>
      </c>
    </row>
    <row r="866" spans="1:7" x14ac:dyDescent="0.25">
      <c r="A866" s="29">
        <v>43737</v>
      </c>
      <c r="B866" s="25">
        <f>SalesAndOrders[[#This Row],[Date]]</f>
        <v>43737</v>
      </c>
      <c r="C866" s="31" t="s">
        <v>16</v>
      </c>
      <c r="D866" s="31" t="s">
        <v>32</v>
      </c>
      <c r="E866" s="31" t="s">
        <v>33</v>
      </c>
      <c r="F866" s="31">
        <v>34</v>
      </c>
      <c r="G866" s="33">
        <v>1251</v>
      </c>
    </row>
    <row r="867" spans="1:7" x14ac:dyDescent="0.25">
      <c r="A867" s="9">
        <v>43737</v>
      </c>
      <c r="B867" s="25">
        <f>SalesAndOrders[[#This Row],[Date]]</f>
        <v>43737</v>
      </c>
      <c r="C867" s="8" t="s">
        <v>16</v>
      </c>
      <c r="D867" s="8" t="s">
        <v>32</v>
      </c>
      <c r="E867" s="8" t="s">
        <v>33</v>
      </c>
      <c r="F867" s="8">
        <v>62</v>
      </c>
      <c r="G867" s="34">
        <v>1112</v>
      </c>
    </row>
    <row r="868" spans="1:7" x14ac:dyDescent="0.25">
      <c r="A868" s="29">
        <v>43737</v>
      </c>
      <c r="B868" s="25">
        <f>SalesAndOrders[[#This Row],[Date]]</f>
        <v>43737</v>
      </c>
      <c r="C868" s="31" t="s">
        <v>16</v>
      </c>
      <c r="D868" s="31" t="s">
        <v>32</v>
      </c>
      <c r="E868" s="31" t="s">
        <v>33</v>
      </c>
      <c r="F868" s="31">
        <v>133</v>
      </c>
      <c r="G868" s="33">
        <v>923</v>
      </c>
    </row>
    <row r="869" spans="1:7" x14ac:dyDescent="0.25">
      <c r="A869" s="9">
        <v>43737</v>
      </c>
      <c r="B869" s="25">
        <f>SalesAndOrders[[#This Row],[Date]]</f>
        <v>43737</v>
      </c>
      <c r="C869" s="8" t="s">
        <v>16</v>
      </c>
      <c r="D869" s="8" t="s">
        <v>32</v>
      </c>
      <c r="E869" s="8" t="s">
        <v>33</v>
      </c>
      <c r="F869" s="8">
        <v>142</v>
      </c>
      <c r="G869" s="34">
        <v>905</v>
      </c>
    </row>
    <row r="870" spans="1:7" x14ac:dyDescent="0.25">
      <c r="A870" s="29">
        <v>43737</v>
      </c>
      <c r="B870" s="25">
        <f>SalesAndOrders[[#This Row],[Date]]</f>
        <v>43737</v>
      </c>
      <c r="C870" s="31" t="s">
        <v>10</v>
      </c>
      <c r="D870" s="31" t="s">
        <v>39</v>
      </c>
      <c r="E870" s="31" t="s">
        <v>33</v>
      </c>
      <c r="F870" s="31">
        <v>299</v>
      </c>
      <c r="G870" s="33">
        <v>15943</v>
      </c>
    </row>
    <row r="871" spans="1:7" x14ac:dyDescent="0.25">
      <c r="A871" s="9">
        <v>43737</v>
      </c>
      <c r="B871" s="25">
        <f>SalesAndOrders[[#This Row],[Date]]</f>
        <v>43737</v>
      </c>
      <c r="C871" s="8" t="s">
        <v>10</v>
      </c>
      <c r="D871" s="8" t="s">
        <v>39</v>
      </c>
      <c r="E871" s="8" t="s">
        <v>33</v>
      </c>
      <c r="F871" s="8">
        <v>578</v>
      </c>
      <c r="G871" s="34">
        <v>10573</v>
      </c>
    </row>
    <row r="872" spans="1:7" x14ac:dyDescent="0.25">
      <c r="A872" s="29">
        <v>43737</v>
      </c>
      <c r="B872" s="25">
        <f>SalesAndOrders[[#This Row],[Date]]</f>
        <v>43737</v>
      </c>
      <c r="C872" s="31" t="s">
        <v>24</v>
      </c>
      <c r="D872" s="31" t="s">
        <v>39</v>
      </c>
      <c r="E872" s="31" t="s">
        <v>33</v>
      </c>
      <c r="F872" s="31">
        <v>243</v>
      </c>
      <c r="G872" s="33">
        <v>10159</v>
      </c>
    </row>
    <row r="873" spans="1:7" x14ac:dyDescent="0.25">
      <c r="A873" s="9">
        <v>43737</v>
      </c>
      <c r="B873" s="25">
        <f>SalesAndOrders[[#This Row],[Date]]</f>
        <v>43737</v>
      </c>
      <c r="C873" s="8" t="s">
        <v>24</v>
      </c>
      <c r="D873" s="8" t="s">
        <v>39</v>
      </c>
      <c r="E873" s="8" t="s">
        <v>33</v>
      </c>
      <c r="F873" s="8">
        <v>273</v>
      </c>
      <c r="G873" s="34">
        <v>10137</v>
      </c>
    </row>
    <row r="874" spans="1:7" x14ac:dyDescent="0.25">
      <c r="A874" s="29">
        <v>43737</v>
      </c>
      <c r="B874" s="25">
        <f>SalesAndOrders[[#This Row],[Date]]</f>
        <v>43737</v>
      </c>
      <c r="C874" s="31" t="s">
        <v>24</v>
      </c>
      <c r="D874" s="31" t="s">
        <v>39</v>
      </c>
      <c r="E874" s="31" t="s">
        <v>33</v>
      </c>
      <c r="F874" s="31">
        <v>197</v>
      </c>
      <c r="G874" s="33">
        <v>7557</v>
      </c>
    </row>
    <row r="875" spans="1:7" x14ac:dyDescent="0.25">
      <c r="A875" s="9">
        <v>43737</v>
      </c>
      <c r="B875" s="25">
        <f>SalesAndOrders[[#This Row],[Date]]</f>
        <v>43737</v>
      </c>
      <c r="C875" s="8" t="s">
        <v>16</v>
      </c>
      <c r="D875" s="8" t="s">
        <v>39</v>
      </c>
      <c r="E875" s="8" t="s">
        <v>33</v>
      </c>
      <c r="F875" s="8">
        <v>15</v>
      </c>
      <c r="G875" s="34">
        <v>6929</v>
      </c>
    </row>
    <row r="876" spans="1:7" x14ac:dyDescent="0.25">
      <c r="A876" s="29">
        <v>43737</v>
      </c>
      <c r="B876" s="25">
        <f>SalesAndOrders[[#This Row],[Date]]</f>
        <v>43737</v>
      </c>
      <c r="C876" s="31" t="s">
        <v>16</v>
      </c>
      <c r="D876" s="31" t="s">
        <v>39</v>
      </c>
      <c r="E876" s="31" t="s">
        <v>33</v>
      </c>
      <c r="F876" s="31">
        <v>158</v>
      </c>
      <c r="G876" s="33">
        <v>6040</v>
      </c>
    </row>
    <row r="877" spans="1:7" x14ac:dyDescent="0.25">
      <c r="A877" s="9">
        <v>43737</v>
      </c>
      <c r="B877" s="25">
        <f>SalesAndOrders[[#This Row],[Date]]</f>
        <v>43737</v>
      </c>
      <c r="C877" s="8" t="s">
        <v>16</v>
      </c>
      <c r="D877" s="8" t="s">
        <v>39</v>
      </c>
      <c r="E877" s="8" t="s">
        <v>33</v>
      </c>
      <c r="F877" s="8">
        <v>133</v>
      </c>
      <c r="G877" s="34">
        <v>5790</v>
      </c>
    </row>
    <row r="878" spans="1:7" x14ac:dyDescent="0.25">
      <c r="A878" s="29">
        <v>43737</v>
      </c>
      <c r="B878" s="25">
        <f>SalesAndOrders[[#This Row],[Date]]</f>
        <v>43737</v>
      </c>
      <c r="C878" s="31" t="s">
        <v>24</v>
      </c>
      <c r="D878" s="31" t="s">
        <v>2724</v>
      </c>
      <c r="E878" s="31" t="s">
        <v>33</v>
      </c>
      <c r="F878" s="31">
        <v>160</v>
      </c>
      <c r="G878" s="33">
        <v>7509</v>
      </c>
    </row>
    <row r="879" spans="1:7" x14ac:dyDescent="0.25">
      <c r="A879" s="9">
        <v>43737</v>
      </c>
      <c r="B879" s="25">
        <f>SalesAndOrders[[#This Row],[Date]]</f>
        <v>43737</v>
      </c>
      <c r="C879" s="8" t="s">
        <v>16</v>
      </c>
      <c r="D879" s="8" t="s">
        <v>39</v>
      </c>
      <c r="E879" s="8" t="s">
        <v>33</v>
      </c>
      <c r="F879" s="8">
        <v>71</v>
      </c>
      <c r="G879" s="34">
        <v>4372</v>
      </c>
    </row>
    <row r="880" spans="1:7" x14ac:dyDescent="0.25">
      <c r="A880" s="29">
        <v>43737</v>
      </c>
      <c r="B880" s="25">
        <f>SalesAndOrders[[#This Row],[Date]]</f>
        <v>43737</v>
      </c>
      <c r="C880" s="31" t="s">
        <v>24</v>
      </c>
      <c r="D880" s="31" t="s">
        <v>39</v>
      </c>
      <c r="E880" s="31" t="s">
        <v>33</v>
      </c>
      <c r="F880" s="31">
        <v>170</v>
      </c>
      <c r="G880" s="33">
        <v>3709</v>
      </c>
    </row>
    <row r="881" spans="1:7" x14ac:dyDescent="0.25">
      <c r="A881" s="9">
        <v>43737</v>
      </c>
      <c r="B881" s="25">
        <f>SalesAndOrders[[#This Row],[Date]]</f>
        <v>43737</v>
      </c>
      <c r="C881" s="8" t="s">
        <v>24</v>
      </c>
      <c r="D881" s="8" t="s">
        <v>39</v>
      </c>
      <c r="E881" s="8" t="s">
        <v>33</v>
      </c>
      <c r="F881" s="8">
        <v>164</v>
      </c>
      <c r="G881" s="34">
        <v>2693</v>
      </c>
    </row>
    <row r="882" spans="1:7" x14ac:dyDescent="0.25">
      <c r="A882" s="29">
        <v>43737</v>
      </c>
      <c r="B882" s="25">
        <f>SalesAndOrders[[#This Row],[Date]]</f>
        <v>43737</v>
      </c>
      <c r="C882" s="31" t="s">
        <v>16</v>
      </c>
      <c r="D882" s="31" t="s">
        <v>39</v>
      </c>
      <c r="E882" s="31" t="s">
        <v>33</v>
      </c>
      <c r="F882" s="31">
        <v>82</v>
      </c>
      <c r="G882" s="33">
        <v>1481</v>
      </c>
    </row>
    <row r="883" spans="1:7" x14ac:dyDescent="0.25">
      <c r="A883" s="9">
        <v>43737</v>
      </c>
      <c r="B883" s="25">
        <f>SalesAndOrders[[#This Row],[Date]]</f>
        <v>43737</v>
      </c>
      <c r="C883" s="8" t="s">
        <v>10</v>
      </c>
      <c r="D883" s="8" t="s">
        <v>2724</v>
      </c>
      <c r="E883" s="8" t="s">
        <v>33</v>
      </c>
      <c r="F883" s="8">
        <v>594</v>
      </c>
      <c r="G883" s="34">
        <v>17178</v>
      </c>
    </row>
    <row r="884" spans="1:7" x14ac:dyDescent="0.25">
      <c r="A884" s="29">
        <v>43737</v>
      </c>
      <c r="B884" s="25">
        <f>SalesAndOrders[[#This Row],[Date]]</f>
        <v>43737</v>
      </c>
      <c r="C884" s="31" t="s">
        <v>10</v>
      </c>
      <c r="D884" s="31" t="s">
        <v>2724</v>
      </c>
      <c r="E884" s="31" t="s">
        <v>33</v>
      </c>
      <c r="F884" s="31">
        <v>269</v>
      </c>
      <c r="G884" s="33">
        <v>16728</v>
      </c>
    </row>
    <row r="885" spans="1:7" x14ac:dyDescent="0.25">
      <c r="A885" s="9">
        <v>43737</v>
      </c>
      <c r="B885" s="25">
        <f>SalesAndOrders[[#This Row],[Date]]</f>
        <v>43737</v>
      </c>
      <c r="C885" s="8" t="s">
        <v>10</v>
      </c>
      <c r="D885" s="8" t="s">
        <v>2724</v>
      </c>
      <c r="E885" s="8" t="s">
        <v>33</v>
      </c>
      <c r="F885" s="8">
        <v>594</v>
      </c>
      <c r="G885" s="34">
        <v>15117</v>
      </c>
    </row>
    <row r="886" spans="1:7" x14ac:dyDescent="0.25">
      <c r="A886" s="29">
        <v>43737</v>
      </c>
      <c r="B886" s="25">
        <f>SalesAndOrders[[#This Row],[Date]]</f>
        <v>43737</v>
      </c>
      <c r="C886" s="31" t="s">
        <v>16</v>
      </c>
      <c r="D886" s="31" t="s">
        <v>32</v>
      </c>
      <c r="E886" s="31" t="s">
        <v>33</v>
      </c>
      <c r="F886" s="31">
        <v>101</v>
      </c>
      <c r="G886" s="33">
        <v>1454</v>
      </c>
    </row>
    <row r="887" spans="1:7" x14ac:dyDescent="0.25">
      <c r="A887" s="9">
        <v>43737</v>
      </c>
      <c r="B887" s="25">
        <f>SalesAndOrders[[#This Row],[Date]]</f>
        <v>43737</v>
      </c>
      <c r="C887" s="8" t="s">
        <v>24</v>
      </c>
      <c r="D887" s="8" t="s">
        <v>2724</v>
      </c>
      <c r="E887" s="8" t="s">
        <v>33</v>
      </c>
      <c r="F887" s="8">
        <v>143</v>
      </c>
      <c r="G887" s="34">
        <v>4620</v>
      </c>
    </row>
    <row r="888" spans="1:7" x14ac:dyDescent="0.25">
      <c r="A888" s="29">
        <v>43737</v>
      </c>
      <c r="B888" s="25">
        <f>SalesAndOrders[[#This Row],[Date]]</f>
        <v>43737</v>
      </c>
      <c r="C888" s="31" t="s">
        <v>16</v>
      </c>
      <c r="D888" s="31" t="s">
        <v>2724</v>
      </c>
      <c r="E888" s="31" t="s">
        <v>33</v>
      </c>
      <c r="F888" s="31">
        <v>29</v>
      </c>
      <c r="G888" s="33">
        <v>4107</v>
      </c>
    </row>
    <row r="889" spans="1:7" x14ac:dyDescent="0.25">
      <c r="A889" s="9">
        <v>43737</v>
      </c>
      <c r="B889" s="25">
        <f>SalesAndOrders[[#This Row],[Date]]</f>
        <v>43737</v>
      </c>
      <c r="C889" s="8" t="s">
        <v>16</v>
      </c>
      <c r="D889" s="8" t="s">
        <v>2724</v>
      </c>
      <c r="E889" s="8" t="s">
        <v>33</v>
      </c>
      <c r="F889" s="8">
        <v>58</v>
      </c>
      <c r="G889" s="34">
        <v>3209</v>
      </c>
    </row>
    <row r="890" spans="1:7" x14ac:dyDescent="0.25">
      <c r="A890" s="29">
        <v>43737</v>
      </c>
      <c r="B890" s="25">
        <f>SalesAndOrders[[#This Row],[Date]]</f>
        <v>43737</v>
      </c>
      <c r="C890" s="31" t="s">
        <v>10</v>
      </c>
      <c r="D890" s="31" t="s">
        <v>57</v>
      </c>
      <c r="E890" s="31" t="s">
        <v>14</v>
      </c>
      <c r="F890" s="31">
        <v>390</v>
      </c>
      <c r="G890" s="33">
        <v>18485</v>
      </c>
    </row>
    <row r="891" spans="1:7" x14ac:dyDescent="0.25">
      <c r="A891" s="9">
        <v>43737</v>
      </c>
      <c r="B891" s="25">
        <f>SalesAndOrders[[#This Row],[Date]]</f>
        <v>43737</v>
      </c>
      <c r="C891" s="8" t="s">
        <v>10</v>
      </c>
      <c r="D891" s="8" t="s">
        <v>57</v>
      </c>
      <c r="E891" s="8" t="s">
        <v>14</v>
      </c>
      <c r="F891" s="8">
        <v>573</v>
      </c>
      <c r="G891" s="34">
        <v>14925</v>
      </c>
    </row>
    <row r="892" spans="1:7" x14ac:dyDescent="0.25">
      <c r="A892" s="29">
        <v>43737</v>
      </c>
      <c r="B892" s="25">
        <f>SalesAndOrders[[#This Row],[Date]]</f>
        <v>43737</v>
      </c>
      <c r="C892" s="31" t="s">
        <v>10</v>
      </c>
      <c r="D892" s="31" t="s">
        <v>57</v>
      </c>
      <c r="E892" s="31" t="s">
        <v>14</v>
      </c>
      <c r="F892" s="31">
        <v>353</v>
      </c>
      <c r="G892" s="33">
        <v>11841</v>
      </c>
    </row>
    <row r="893" spans="1:7" x14ac:dyDescent="0.25">
      <c r="A893" s="9">
        <v>43737</v>
      </c>
      <c r="B893" s="25">
        <f>SalesAndOrders[[#This Row],[Date]]</f>
        <v>43737</v>
      </c>
      <c r="C893" s="8" t="s">
        <v>10</v>
      </c>
      <c r="D893" s="8" t="s">
        <v>57</v>
      </c>
      <c r="E893" s="8" t="s">
        <v>14</v>
      </c>
      <c r="F893" s="8">
        <v>86</v>
      </c>
      <c r="G893" s="34">
        <v>3857</v>
      </c>
    </row>
    <row r="894" spans="1:7" x14ac:dyDescent="0.25">
      <c r="A894" s="29">
        <v>43737</v>
      </c>
      <c r="B894" s="25">
        <f>SalesAndOrders[[#This Row],[Date]]</f>
        <v>43737</v>
      </c>
      <c r="C894" s="31" t="s">
        <v>24</v>
      </c>
      <c r="D894" s="31" t="s">
        <v>60</v>
      </c>
      <c r="E894" s="31" t="s">
        <v>33</v>
      </c>
      <c r="F894" s="31">
        <v>68</v>
      </c>
      <c r="G894" s="33">
        <v>6808</v>
      </c>
    </row>
    <row r="895" spans="1:7" x14ac:dyDescent="0.25">
      <c r="A895" s="9">
        <v>43737</v>
      </c>
      <c r="B895" s="25">
        <f>SalesAndOrders[[#This Row],[Date]]</f>
        <v>43737</v>
      </c>
      <c r="C895" s="8" t="s">
        <v>24</v>
      </c>
      <c r="D895" s="8" t="s">
        <v>57</v>
      </c>
      <c r="E895" s="8" t="s">
        <v>14</v>
      </c>
      <c r="F895" s="8">
        <v>95</v>
      </c>
      <c r="G895" s="34">
        <v>5195</v>
      </c>
    </row>
    <row r="896" spans="1:7" x14ac:dyDescent="0.25">
      <c r="A896" s="29">
        <v>43737</v>
      </c>
      <c r="B896" s="25">
        <f>SalesAndOrders[[#This Row],[Date]]</f>
        <v>43737</v>
      </c>
      <c r="C896" s="31" t="s">
        <v>10</v>
      </c>
      <c r="D896" s="31" t="s">
        <v>57</v>
      </c>
      <c r="E896" s="31" t="s">
        <v>14</v>
      </c>
      <c r="F896" s="31">
        <v>146</v>
      </c>
      <c r="G896" s="33">
        <v>4592</v>
      </c>
    </row>
    <row r="897" spans="1:7" x14ac:dyDescent="0.25">
      <c r="A897" s="9">
        <v>43737</v>
      </c>
      <c r="B897" s="25">
        <f>SalesAndOrders[[#This Row],[Date]]</f>
        <v>43737</v>
      </c>
      <c r="C897" s="8" t="s">
        <v>24</v>
      </c>
      <c r="D897" s="8" t="s">
        <v>57</v>
      </c>
      <c r="E897" s="8" t="s">
        <v>14</v>
      </c>
      <c r="F897" s="8">
        <v>109</v>
      </c>
      <c r="G897" s="34">
        <v>4222</v>
      </c>
    </row>
    <row r="898" spans="1:7" x14ac:dyDescent="0.25">
      <c r="A898" s="29">
        <v>43737</v>
      </c>
      <c r="B898" s="25">
        <f>SalesAndOrders[[#This Row],[Date]]</f>
        <v>43737</v>
      </c>
      <c r="C898" s="31" t="s">
        <v>24</v>
      </c>
      <c r="D898" s="31" t="s">
        <v>57</v>
      </c>
      <c r="E898" s="31" t="s">
        <v>14</v>
      </c>
      <c r="F898" s="31">
        <v>173</v>
      </c>
      <c r="G898" s="33">
        <v>3935</v>
      </c>
    </row>
    <row r="899" spans="1:7" x14ac:dyDescent="0.25">
      <c r="A899" s="9">
        <v>43737</v>
      </c>
      <c r="B899" s="25">
        <f>SalesAndOrders[[#This Row],[Date]]</f>
        <v>43737</v>
      </c>
      <c r="C899" s="8" t="s">
        <v>24</v>
      </c>
      <c r="D899" s="8" t="s">
        <v>60</v>
      </c>
      <c r="E899" s="8" t="s">
        <v>33</v>
      </c>
      <c r="F899" s="8">
        <v>191</v>
      </c>
      <c r="G899" s="34">
        <v>2905</v>
      </c>
    </row>
    <row r="900" spans="1:7" x14ac:dyDescent="0.25">
      <c r="A900" s="29">
        <v>43737</v>
      </c>
      <c r="B900" s="25">
        <f>SalesAndOrders[[#This Row],[Date]]</f>
        <v>43737</v>
      </c>
      <c r="C900" s="31" t="s">
        <v>16</v>
      </c>
      <c r="D900" s="31" t="s">
        <v>57</v>
      </c>
      <c r="E900" s="31" t="s">
        <v>14</v>
      </c>
      <c r="F900" s="31">
        <v>55</v>
      </c>
      <c r="G900" s="33">
        <v>3435</v>
      </c>
    </row>
    <row r="901" spans="1:7" x14ac:dyDescent="0.25">
      <c r="A901" s="9">
        <v>43737</v>
      </c>
      <c r="B901" s="25">
        <f>SalesAndOrders[[#This Row],[Date]]</f>
        <v>43737</v>
      </c>
      <c r="C901" s="8" t="s">
        <v>16</v>
      </c>
      <c r="D901" s="8" t="s">
        <v>57</v>
      </c>
      <c r="E901" s="8" t="s">
        <v>14</v>
      </c>
      <c r="F901" s="8">
        <v>110</v>
      </c>
      <c r="G901" s="34">
        <v>3301</v>
      </c>
    </row>
    <row r="902" spans="1:7" x14ac:dyDescent="0.25">
      <c r="A902" s="29">
        <v>43737</v>
      </c>
      <c r="B902" s="25">
        <f>SalesAndOrders[[#This Row],[Date]]</f>
        <v>43737</v>
      </c>
      <c r="C902" s="31" t="s">
        <v>24</v>
      </c>
      <c r="D902" s="31" t="s">
        <v>57</v>
      </c>
      <c r="E902" s="31" t="s">
        <v>14</v>
      </c>
      <c r="F902" s="31">
        <v>104</v>
      </c>
      <c r="G902" s="33">
        <v>3291</v>
      </c>
    </row>
    <row r="903" spans="1:7" x14ac:dyDescent="0.25">
      <c r="A903" s="9">
        <v>43737</v>
      </c>
      <c r="B903" s="25">
        <f>SalesAndOrders[[#This Row],[Date]]</f>
        <v>43737</v>
      </c>
      <c r="C903" s="8" t="s">
        <v>16</v>
      </c>
      <c r="D903" s="8" t="s">
        <v>57</v>
      </c>
      <c r="E903" s="8" t="s">
        <v>14</v>
      </c>
      <c r="F903" s="8">
        <v>139</v>
      </c>
      <c r="G903" s="34">
        <v>3045</v>
      </c>
    </row>
    <row r="904" spans="1:7" x14ac:dyDescent="0.25">
      <c r="A904" s="29">
        <v>43737</v>
      </c>
      <c r="B904" s="25">
        <f>SalesAndOrders[[#This Row],[Date]]</f>
        <v>43737</v>
      </c>
      <c r="C904" s="31" t="s">
        <v>24</v>
      </c>
      <c r="D904" s="31" t="s">
        <v>30</v>
      </c>
      <c r="E904" s="31" t="s">
        <v>14</v>
      </c>
      <c r="F904" s="31">
        <v>298</v>
      </c>
      <c r="G904" s="33">
        <v>5439</v>
      </c>
    </row>
    <row r="905" spans="1:7" x14ac:dyDescent="0.25">
      <c r="A905" s="9">
        <v>43737</v>
      </c>
      <c r="B905" s="25">
        <f>SalesAndOrders[[#This Row],[Date]]</f>
        <v>43737</v>
      </c>
      <c r="C905" s="8" t="s">
        <v>16</v>
      </c>
      <c r="D905" s="8" t="s">
        <v>57</v>
      </c>
      <c r="E905" s="8" t="s">
        <v>14</v>
      </c>
      <c r="F905" s="8">
        <v>69</v>
      </c>
      <c r="G905" s="34">
        <v>4709</v>
      </c>
    </row>
    <row r="906" spans="1:7" x14ac:dyDescent="0.25">
      <c r="A906" s="29">
        <v>43737</v>
      </c>
      <c r="B906" s="25">
        <f>SalesAndOrders[[#This Row],[Date]]</f>
        <v>43737</v>
      </c>
      <c r="C906" s="31" t="s">
        <v>10</v>
      </c>
      <c r="D906" s="31" t="s">
        <v>60</v>
      </c>
      <c r="E906" s="31" t="s">
        <v>33</v>
      </c>
      <c r="F906" s="31">
        <v>290</v>
      </c>
      <c r="G906" s="33">
        <v>14042</v>
      </c>
    </row>
    <row r="907" spans="1:7" x14ac:dyDescent="0.25">
      <c r="A907" s="9">
        <v>43737</v>
      </c>
      <c r="B907" s="25">
        <f>SalesAndOrders[[#This Row],[Date]]</f>
        <v>43737</v>
      </c>
      <c r="C907" s="8" t="s">
        <v>10</v>
      </c>
      <c r="D907" s="8" t="s">
        <v>60</v>
      </c>
      <c r="E907" s="8" t="s">
        <v>33</v>
      </c>
      <c r="F907" s="8">
        <v>418</v>
      </c>
      <c r="G907" s="34">
        <v>13604</v>
      </c>
    </row>
    <row r="908" spans="1:7" x14ac:dyDescent="0.25">
      <c r="A908" s="29">
        <v>43737</v>
      </c>
      <c r="B908" s="25">
        <f>SalesAndOrders[[#This Row],[Date]]</f>
        <v>43737</v>
      </c>
      <c r="C908" s="31" t="s">
        <v>10</v>
      </c>
      <c r="D908" s="31" t="s">
        <v>60</v>
      </c>
      <c r="E908" s="31" t="s">
        <v>33</v>
      </c>
      <c r="F908" s="31">
        <v>268</v>
      </c>
      <c r="G908" s="33">
        <v>8437</v>
      </c>
    </row>
    <row r="909" spans="1:7" x14ac:dyDescent="0.25">
      <c r="A909" s="9">
        <v>43737</v>
      </c>
      <c r="B909" s="25">
        <f>SalesAndOrders[[#This Row],[Date]]</f>
        <v>43737</v>
      </c>
      <c r="C909" s="8" t="s">
        <v>24</v>
      </c>
      <c r="D909" s="8" t="s">
        <v>60</v>
      </c>
      <c r="E909" s="8" t="s">
        <v>33</v>
      </c>
      <c r="F909" s="8">
        <v>140</v>
      </c>
      <c r="G909" s="34">
        <v>7931</v>
      </c>
    </row>
    <row r="910" spans="1:7" x14ac:dyDescent="0.25">
      <c r="A910" s="29">
        <v>43737</v>
      </c>
      <c r="B910" s="25">
        <f>SalesAndOrders[[#This Row],[Date]]</f>
        <v>43737</v>
      </c>
      <c r="C910" s="31" t="s">
        <v>10</v>
      </c>
      <c r="D910" s="31" t="s">
        <v>2724</v>
      </c>
      <c r="E910" s="31" t="s">
        <v>33</v>
      </c>
      <c r="F910" s="31">
        <v>217</v>
      </c>
      <c r="G910" s="33">
        <v>15024</v>
      </c>
    </row>
    <row r="911" spans="1:7" x14ac:dyDescent="0.25">
      <c r="A911" s="9">
        <v>43737</v>
      </c>
      <c r="B911" s="25">
        <f>SalesAndOrders[[#This Row],[Date]]</f>
        <v>43737</v>
      </c>
      <c r="C911" s="8" t="s">
        <v>24</v>
      </c>
      <c r="D911" s="8" t="s">
        <v>60</v>
      </c>
      <c r="E911" s="8" t="s">
        <v>33</v>
      </c>
      <c r="F911" s="8">
        <v>221</v>
      </c>
      <c r="G911" s="34">
        <v>6043</v>
      </c>
    </row>
    <row r="912" spans="1:7" x14ac:dyDescent="0.25">
      <c r="A912" s="29">
        <v>43737</v>
      </c>
      <c r="B912" s="25">
        <f>SalesAndOrders[[#This Row],[Date]]</f>
        <v>43737</v>
      </c>
      <c r="C912" s="31" t="s">
        <v>16</v>
      </c>
      <c r="D912" s="31" t="s">
        <v>60</v>
      </c>
      <c r="E912" s="31" t="s">
        <v>33</v>
      </c>
      <c r="F912" s="31">
        <v>82</v>
      </c>
      <c r="G912" s="33">
        <v>5923</v>
      </c>
    </row>
    <row r="913" spans="1:7" x14ac:dyDescent="0.25">
      <c r="A913" s="9">
        <v>43737</v>
      </c>
      <c r="B913" s="25">
        <f>SalesAndOrders[[#This Row],[Date]]</f>
        <v>43737</v>
      </c>
      <c r="C913" s="8" t="s">
        <v>16</v>
      </c>
      <c r="D913" s="8" t="s">
        <v>60</v>
      </c>
      <c r="E913" s="8" t="s">
        <v>33</v>
      </c>
      <c r="F913" s="8">
        <v>139</v>
      </c>
      <c r="G913" s="34">
        <v>5019</v>
      </c>
    </row>
    <row r="914" spans="1:7" x14ac:dyDescent="0.25">
      <c r="A914" s="29">
        <v>43737</v>
      </c>
      <c r="B914" s="25">
        <f>SalesAndOrders[[#This Row],[Date]]</f>
        <v>43737</v>
      </c>
      <c r="C914" s="31" t="s">
        <v>24</v>
      </c>
      <c r="D914" s="31" t="s">
        <v>60</v>
      </c>
      <c r="E914" s="31" t="s">
        <v>33</v>
      </c>
      <c r="F914" s="31">
        <v>235</v>
      </c>
      <c r="G914" s="33">
        <v>4790</v>
      </c>
    </row>
    <row r="915" spans="1:7" x14ac:dyDescent="0.25">
      <c r="A915" s="9">
        <v>43737</v>
      </c>
      <c r="B915" s="25">
        <f>SalesAndOrders[[#This Row],[Date]]</f>
        <v>43737</v>
      </c>
      <c r="C915" s="8" t="s">
        <v>16</v>
      </c>
      <c r="D915" s="8" t="s">
        <v>60</v>
      </c>
      <c r="E915" s="8" t="s">
        <v>33</v>
      </c>
      <c r="F915" s="8">
        <v>82</v>
      </c>
      <c r="G915" s="34">
        <v>4132</v>
      </c>
    </row>
    <row r="916" spans="1:7" x14ac:dyDescent="0.25">
      <c r="A916" s="29">
        <v>43737</v>
      </c>
      <c r="B916" s="25">
        <f>SalesAndOrders[[#This Row],[Date]]</f>
        <v>43737</v>
      </c>
      <c r="C916" s="31" t="s">
        <v>16</v>
      </c>
      <c r="D916" s="31" t="s">
        <v>60</v>
      </c>
      <c r="E916" s="31" t="s">
        <v>33</v>
      </c>
      <c r="F916" s="31">
        <v>145</v>
      </c>
      <c r="G916" s="33">
        <v>3068</v>
      </c>
    </row>
    <row r="917" spans="1:7" x14ac:dyDescent="0.25">
      <c r="A917" s="9">
        <v>43737</v>
      </c>
      <c r="B917" s="25">
        <f>SalesAndOrders[[#This Row],[Date]]</f>
        <v>43737</v>
      </c>
      <c r="C917" s="8" t="s">
        <v>10</v>
      </c>
      <c r="D917" s="8" t="s">
        <v>67</v>
      </c>
      <c r="E917" s="8" t="s">
        <v>33</v>
      </c>
      <c r="F917" s="8">
        <v>261</v>
      </c>
      <c r="G917" s="34">
        <v>4396</v>
      </c>
    </row>
    <row r="918" spans="1:7" x14ac:dyDescent="0.25">
      <c r="A918" s="29">
        <v>43737</v>
      </c>
      <c r="B918" s="25">
        <f>SalesAndOrders[[#This Row],[Date]]</f>
        <v>43737</v>
      </c>
      <c r="C918" s="31" t="s">
        <v>10</v>
      </c>
      <c r="D918" s="31" t="s">
        <v>67</v>
      </c>
      <c r="E918" s="31" t="s">
        <v>33</v>
      </c>
      <c r="F918" s="31">
        <v>401</v>
      </c>
      <c r="G918" s="33">
        <v>16377</v>
      </c>
    </row>
    <row r="919" spans="1:7" x14ac:dyDescent="0.25">
      <c r="A919" s="9">
        <v>43737</v>
      </c>
      <c r="B919" s="25">
        <f>SalesAndOrders[[#This Row],[Date]]</f>
        <v>43737</v>
      </c>
      <c r="C919" s="8" t="s">
        <v>10</v>
      </c>
      <c r="D919" s="8" t="s">
        <v>67</v>
      </c>
      <c r="E919" s="8" t="s">
        <v>33</v>
      </c>
      <c r="F919" s="8">
        <v>557</v>
      </c>
      <c r="G919" s="34">
        <v>9157</v>
      </c>
    </row>
    <row r="920" spans="1:7" x14ac:dyDescent="0.25">
      <c r="A920" s="29">
        <v>43737</v>
      </c>
      <c r="B920" s="25">
        <f>SalesAndOrders[[#This Row],[Date]]</f>
        <v>43737</v>
      </c>
      <c r="C920" s="31" t="s">
        <v>10</v>
      </c>
      <c r="D920" s="31" t="s">
        <v>67</v>
      </c>
      <c r="E920" s="31" t="s">
        <v>33</v>
      </c>
      <c r="F920" s="31">
        <v>231</v>
      </c>
      <c r="G920" s="33">
        <v>8888</v>
      </c>
    </row>
    <row r="921" spans="1:7" x14ac:dyDescent="0.25">
      <c r="A921" s="9">
        <v>43737</v>
      </c>
      <c r="B921" s="25">
        <f>SalesAndOrders[[#This Row],[Date]]</f>
        <v>43737</v>
      </c>
      <c r="C921" s="8" t="s">
        <v>24</v>
      </c>
      <c r="D921" s="8" t="s">
        <v>67</v>
      </c>
      <c r="E921" s="8" t="s">
        <v>33</v>
      </c>
      <c r="F921" s="8">
        <v>141</v>
      </c>
      <c r="G921" s="34">
        <v>7428</v>
      </c>
    </row>
    <row r="922" spans="1:7" x14ac:dyDescent="0.25">
      <c r="A922" s="29">
        <v>43737</v>
      </c>
      <c r="B922" s="25">
        <f>SalesAndOrders[[#This Row],[Date]]</f>
        <v>43737</v>
      </c>
      <c r="C922" s="31" t="s">
        <v>16</v>
      </c>
      <c r="D922" s="31" t="s">
        <v>67</v>
      </c>
      <c r="E922" s="31" t="s">
        <v>33</v>
      </c>
      <c r="F922" s="31">
        <v>136</v>
      </c>
      <c r="G922" s="33">
        <v>5876</v>
      </c>
    </row>
    <row r="923" spans="1:7" x14ac:dyDescent="0.25">
      <c r="A923" s="9">
        <v>43737</v>
      </c>
      <c r="B923" s="25">
        <f>SalesAndOrders[[#This Row],[Date]]</f>
        <v>43737</v>
      </c>
      <c r="C923" s="8" t="s">
        <v>24</v>
      </c>
      <c r="D923" s="8" t="s">
        <v>67</v>
      </c>
      <c r="E923" s="8" t="s">
        <v>33</v>
      </c>
      <c r="F923" s="8">
        <v>260</v>
      </c>
      <c r="G923" s="34">
        <v>5474</v>
      </c>
    </row>
    <row r="924" spans="1:7" x14ac:dyDescent="0.25">
      <c r="A924" s="29">
        <v>43737</v>
      </c>
      <c r="B924" s="25">
        <f>SalesAndOrders[[#This Row],[Date]]</f>
        <v>43737</v>
      </c>
      <c r="C924" s="31" t="s">
        <v>16</v>
      </c>
      <c r="D924" s="31" t="s">
        <v>67</v>
      </c>
      <c r="E924" s="31" t="s">
        <v>33</v>
      </c>
      <c r="F924" s="31">
        <v>28</v>
      </c>
      <c r="G924" s="33">
        <v>5078</v>
      </c>
    </row>
    <row r="925" spans="1:7" x14ac:dyDescent="0.25">
      <c r="A925" s="9">
        <v>43737</v>
      </c>
      <c r="B925" s="25">
        <f>SalesAndOrders[[#This Row],[Date]]</f>
        <v>43737</v>
      </c>
      <c r="C925" s="8" t="s">
        <v>24</v>
      </c>
      <c r="D925" s="8" t="s">
        <v>67</v>
      </c>
      <c r="E925" s="8" t="s">
        <v>33</v>
      </c>
      <c r="F925" s="8">
        <v>137</v>
      </c>
      <c r="G925" s="34">
        <v>4568</v>
      </c>
    </row>
    <row r="926" spans="1:7" x14ac:dyDescent="0.25">
      <c r="A926" s="29">
        <v>43737</v>
      </c>
      <c r="B926" s="25">
        <f>SalesAndOrders[[#This Row],[Date]]</f>
        <v>43737</v>
      </c>
      <c r="C926" s="31" t="s">
        <v>24</v>
      </c>
      <c r="D926" s="31" t="s">
        <v>67</v>
      </c>
      <c r="E926" s="31" t="s">
        <v>33</v>
      </c>
      <c r="F926" s="31">
        <v>76</v>
      </c>
      <c r="G926" s="33">
        <v>3247</v>
      </c>
    </row>
    <row r="927" spans="1:7" x14ac:dyDescent="0.25">
      <c r="A927" s="9">
        <v>43706</v>
      </c>
      <c r="B927" s="25">
        <f>SalesAndOrders[[#This Row],[Date]]</f>
        <v>43706</v>
      </c>
      <c r="C927" s="8" t="s">
        <v>10</v>
      </c>
      <c r="D927" s="8" t="s">
        <v>13</v>
      </c>
      <c r="E927" s="8" t="s">
        <v>14</v>
      </c>
      <c r="F927" s="8">
        <v>190</v>
      </c>
      <c r="G927" s="34">
        <v>14304</v>
      </c>
    </row>
    <row r="928" spans="1:7" x14ac:dyDescent="0.25">
      <c r="A928" s="29">
        <v>43706</v>
      </c>
      <c r="B928" s="25">
        <f>SalesAndOrders[[#This Row],[Date]]</f>
        <v>43706</v>
      </c>
      <c r="C928" s="31" t="s">
        <v>10</v>
      </c>
      <c r="D928" s="31" t="s">
        <v>13</v>
      </c>
      <c r="E928" s="31" t="s">
        <v>14</v>
      </c>
      <c r="F928" s="31">
        <v>171</v>
      </c>
      <c r="G928" s="33">
        <v>9025</v>
      </c>
    </row>
    <row r="929" spans="1:7" x14ac:dyDescent="0.25">
      <c r="A929" s="9">
        <v>43706</v>
      </c>
      <c r="B929" s="25">
        <f>SalesAndOrders[[#This Row],[Date]]</f>
        <v>43706</v>
      </c>
      <c r="C929" s="8" t="s">
        <v>10</v>
      </c>
      <c r="D929" s="8" t="s">
        <v>13</v>
      </c>
      <c r="E929" s="8" t="s">
        <v>14</v>
      </c>
      <c r="F929" s="8">
        <v>113</v>
      </c>
      <c r="G929" s="34">
        <v>7062</v>
      </c>
    </row>
    <row r="930" spans="1:7" x14ac:dyDescent="0.25">
      <c r="A930" s="29">
        <v>43706</v>
      </c>
      <c r="B930" s="25">
        <f>SalesAndOrders[[#This Row],[Date]]</f>
        <v>43706</v>
      </c>
      <c r="C930" s="31" t="s">
        <v>10</v>
      </c>
      <c r="D930" s="31" t="s">
        <v>13</v>
      </c>
      <c r="E930" s="31" t="s">
        <v>14</v>
      </c>
      <c r="F930" s="31">
        <v>211</v>
      </c>
      <c r="G930" s="33">
        <v>6731</v>
      </c>
    </row>
    <row r="931" spans="1:7" x14ac:dyDescent="0.25">
      <c r="A931" s="9">
        <v>43706</v>
      </c>
      <c r="B931" s="25">
        <f>SalesAndOrders[[#This Row],[Date]]</f>
        <v>43706</v>
      </c>
      <c r="C931" s="8" t="s">
        <v>10</v>
      </c>
      <c r="D931" s="8" t="s">
        <v>13</v>
      </c>
      <c r="E931" s="8" t="s">
        <v>14</v>
      </c>
      <c r="F931" s="8">
        <v>52</v>
      </c>
      <c r="G931" s="34">
        <v>5557</v>
      </c>
    </row>
    <row r="932" spans="1:7" x14ac:dyDescent="0.25">
      <c r="A932" s="29">
        <v>43706</v>
      </c>
      <c r="B932" s="25">
        <f>SalesAndOrders[[#This Row],[Date]]</f>
        <v>43706</v>
      </c>
      <c r="C932" s="31" t="s">
        <v>10</v>
      </c>
      <c r="D932" s="31" t="s">
        <v>13</v>
      </c>
      <c r="E932" s="31" t="s">
        <v>14</v>
      </c>
      <c r="F932" s="31">
        <v>52</v>
      </c>
      <c r="G932" s="33">
        <v>4743</v>
      </c>
    </row>
    <row r="933" spans="1:7" x14ac:dyDescent="0.25">
      <c r="A933" s="9">
        <v>43706</v>
      </c>
      <c r="B933" s="25">
        <f>SalesAndOrders[[#This Row],[Date]]</f>
        <v>43706</v>
      </c>
      <c r="C933" s="8" t="s">
        <v>10</v>
      </c>
      <c r="D933" s="8" t="s">
        <v>13</v>
      </c>
      <c r="E933" s="8" t="s">
        <v>14</v>
      </c>
      <c r="F933" s="8">
        <v>145</v>
      </c>
      <c r="G933" s="34">
        <v>3615</v>
      </c>
    </row>
    <row r="934" spans="1:7" x14ac:dyDescent="0.25">
      <c r="A934" s="29">
        <v>43706</v>
      </c>
      <c r="B934" s="25">
        <f>SalesAndOrders[[#This Row],[Date]]</f>
        <v>43706</v>
      </c>
      <c r="C934" s="31" t="s">
        <v>10</v>
      </c>
      <c r="D934" s="31" t="s">
        <v>13</v>
      </c>
      <c r="E934" s="31" t="s">
        <v>14</v>
      </c>
      <c r="F934" s="31">
        <v>99</v>
      </c>
      <c r="G934" s="33">
        <v>2760</v>
      </c>
    </row>
    <row r="935" spans="1:7" x14ac:dyDescent="0.25">
      <c r="A935" s="9">
        <v>43706</v>
      </c>
      <c r="B935" s="25">
        <f>SalesAndOrders[[#This Row],[Date]]</f>
        <v>43706</v>
      </c>
      <c r="C935" s="8" t="s">
        <v>10</v>
      </c>
      <c r="D935" s="8" t="s">
        <v>13</v>
      </c>
      <c r="E935" s="8" t="s">
        <v>14</v>
      </c>
      <c r="F935" s="8">
        <v>20</v>
      </c>
      <c r="G935" s="34">
        <v>2188</v>
      </c>
    </row>
    <row r="936" spans="1:7" x14ac:dyDescent="0.25">
      <c r="A936" s="29">
        <v>43706</v>
      </c>
      <c r="B936" s="25">
        <f>SalesAndOrders[[#This Row],[Date]]</f>
        <v>43706</v>
      </c>
      <c r="C936" s="31" t="s">
        <v>16</v>
      </c>
      <c r="D936" s="31" t="s">
        <v>19</v>
      </c>
      <c r="E936" s="31" t="s">
        <v>14</v>
      </c>
      <c r="F936" s="31">
        <v>379</v>
      </c>
      <c r="G936" s="33">
        <v>18270</v>
      </c>
    </row>
    <row r="937" spans="1:7" x14ac:dyDescent="0.25">
      <c r="A937" s="9">
        <v>43706</v>
      </c>
      <c r="B937" s="25">
        <f>SalesAndOrders[[#This Row],[Date]]</f>
        <v>43706</v>
      </c>
      <c r="C937" s="8" t="s">
        <v>24</v>
      </c>
      <c r="D937" s="8" t="s">
        <v>30</v>
      </c>
      <c r="E937" s="8" t="s">
        <v>14</v>
      </c>
      <c r="F937" s="8">
        <v>133</v>
      </c>
      <c r="G937" s="34">
        <v>2897</v>
      </c>
    </row>
    <row r="938" spans="1:7" x14ac:dyDescent="0.25">
      <c r="A938" s="29">
        <v>43706</v>
      </c>
      <c r="B938" s="25">
        <f>SalesAndOrders[[#This Row],[Date]]</f>
        <v>43706</v>
      </c>
      <c r="C938" s="31" t="s">
        <v>24</v>
      </c>
      <c r="D938" s="31" t="s">
        <v>19</v>
      </c>
      <c r="E938" s="31" t="s">
        <v>14</v>
      </c>
      <c r="F938" s="31">
        <v>169</v>
      </c>
      <c r="G938" s="33">
        <v>5930</v>
      </c>
    </row>
    <row r="939" spans="1:7" x14ac:dyDescent="0.25">
      <c r="A939" s="9">
        <v>43706</v>
      </c>
      <c r="B939" s="25">
        <f>SalesAndOrders[[#This Row],[Date]]</f>
        <v>43706</v>
      </c>
      <c r="C939" s="8" t="s">
        <v>24</v>
      </c>
      <c r="D939" s="8" t="s">
        <v>19</v>
      </c>
      <c r="E939" s="8" t="s">
        <v>14</v>
      </c>
      <c r="F939" s="8">
        <v>250</v>
      </c>
      <c r="G939" s="34">
        <v>5816</v>
      </c>
    </row>
    <row r="940" spans="1:7" x14ac:dyDescent="0.25">
      <c r="A940" s="29">
        <v>43706</v>
      </c>
      <c r="B940" s="25">
        <f>SalesAndOrders[[#This Row],[Date]]</f>
        <v>43706</v>
      </c>
      <c r="C940" s="31" t="s">
        <v>16</v>
      </c>
      <c r="D940" s="31" t="s">
        <v>57</v>
      </c>
      <c r="E940" s="31" t="s">
        <v>14</v>
      </c>
      <c r="F940" s="31">
        <v>231</v>
      </c>
      <c r="G940" s="33">
        <v>5194</v>
      </c>
    </row>
    <row r="941" spans="1:7" x14ac:dyDescent="0.25">
      <c r="A941" s="9">
        <v>43706</v>
      </c>
      <c r="B941" s="25">
        <f>SalesAndOrders[[#This Row],[Date]]</f>
        <v>43706</v>
      </c>
      <c r="C941" s="8" t="s">
        <v>24</v>
      </c>
      <c r="D941" s="8" t="s">
        <v>19</v>
      </c>
      <c r="E941" s="8" t="s">
        <v>14</v>
      </c>
      <c r="F941" s="8">
        <v>61</v>
      </c>
      <c r="G941" s="34">
        <v>5028</v>
      </c>
    </row>
    <row r="942" spans="1:7" x14ac:dyDescent="0.25">
      <c r="A942" s="29">
        <v>43706</v>
      </c>
      <c r="B942" s="25">
        <f>SalesAndOrders[[#This Row],[Date]]</f>
        <v>43706</v>
      </c>
      <c r="C942" s="31" t="s">
        <v>24</v>
      </c>
      <c r="D942" s="31" t="s">
        <v>19</v>
      </c>
      <c r="E942" s="31" t="s">
        <v>14</v>
      </c>
      <c r="F942" s="31">
        <v>82</v>
      </c>
      <c r="G942" s="33">
        <v>4552</v>
      </c>
    </row>
    <row r="943" spans="1:7" x14ac:dyDescent="0.25">
      <c r="A943" s="9">
        <v>43706</v>
      </c>
      <c r="B943" s="25">
        <f>SalesAndOrders[[#This Row],[Date]]</f>
        <v>43706</v>
      </c>
      <c r="C943" s="8" t="s">
        <v>16</v>
      </c>
      <c r="D943" s="8" t="s">
        <v>19</v>
      </c>
      <c r="E943" s="8" t="s">
        <v>14</v>
      </c>
      <c r="F943" s="8">
        <v>145</v>
      </c>
      <c r="G943" s="34">
        <v>4312</v>
      </c>
    </row>
    <row r="944" spans="1:7" x14ac:dyDescent="0.25">
      <c r="A944" s="29">
        <v>43706</v>
      </c>
      <c r="B944" s="25">
        <f>SalesAndOrders[[#This Row],[Date]]</f>
        <v>43706</v>
      </c>
      <c r="C944" s="31" t="s">
        <v>16</v>
      </c>
      <c r="D944" s="31" t="s">
        <v>19</v>
      </c>
      <c r="E944" s="31" t="s">
        <v>14</v>
      </c>
      <c r="F944" s="31">
        <v>86</v>
      </c>
      <c r="G944" s="33">
        <v>4070</v>
      </c>
    </row>
    <row r="945" spans="1:7" x14ac:dyDescent="0.25">
      <c r="A945" s="9">
        <v>43706</v>
      </c>
      <c r="B945" s="25">
        <f>SalesAndOrders[[#This Row],[Date]]</f>
        <v>43706</v>
      </c>
      <c r="C945" s="8" t="s">
        <v>16</v>
      </c>
      <c r="D945" s="8" t="s">
        <v>19</v>
      </c>
      <c r="E945" s="8" t="s">
        <v>14</v>
      </c>
      <c r="F945" s="8">
        <v>66</v>
      </c>
      <c r="G945" s="34">
        <v>3322</v>
      </c>
    </row>
    <row r="946" spans="1:7" x14ac:dyDescent="0.25">
      <c r="A946" s="29">
        <v>43706</v>
      </c>
      <c r="B946" s="25">
        <f>SalesAndOrders[[#This Row],[Date]]</f>
        <v>43706</v>
      </c>
      <c r="C946" s="31" t="s">
        <v>10</v>
      </c>
      <c r="D946" s="31" t="s">
        <v>19</v>
      </c>
      <c r="E946" s="31" t="s">
        <v>14</v>
      </c>
      <c r="F946" s="31">
        <v>116</v>
      </c>
      <c r="G946" s="33">
        <v>2700</v>
      </c>
    </row>
    <row r="947" spans="1:7" x14ac:dyDescent="0.25">
      <c r="A947" s="9">
        <v>43706</v>
      </c>
      <c r="B947" s="25">
        <f>SalesAndOrders[[#This Row],[Date]]</f>
        <v>43706</v>
      </c>
      <c r="C947" s="8" t="s">
        <v>24</v>
      </c>
      <c r="D947" s="8" t="s">
        <v>19</v>
      </c>
      <c r="E947" s="8" t="s">
        <v>14</v>
      </c>
      <c r="F947" s="8">
        <v>276</v>
      </c>
      <c r="G947" s="34">
        <v>1986</v>
      </c>
    </row>
    <row r="948" spans="1:7" x14ac:dyDescent="0.25">
      <c r="A948" s="29">
        <v>43706</v>
      </c>
      <c r="B948" s="25">
        <f>SalesAndOrders[[#This Row],[Date]]</f>
        <v>43706</v>
      </c>
      <c r="C948" s="31" t="s">
        <v>10</v>
      </c>
      <c r="D948" s="31" t="s">
        <v>19</v>
      </c>
      <c r="E948" s="31" t="s">
        <v>14</v>
      </c>
      <c r="F948" s="31">
        <v>184</v>
      </c>
      <c r="G948" s="33">
        <v>4361</v>
      </c>
    </row>
    <row r="949" spans="1:7" x14ac:dyDescent="0.25">
      <c r="A949" s="9">
        <v>43706</v>
      </c>
      <c r="B949" s="25">
        <f>SalesAndOrders[[#This Row],[Date]]</f>
        <v>43706</v>
      </c>
      <c r="C949" s="8" t="s">
        <v>10</v>
      </c>
      <c r="D949" s="8" t="s">
        <v>30</v>
      </c>
      <c r="E949" s="8" t="s">
        <v>14</v>
      </c>
      <c r="F949" s="8">
        <v>344</v>
      </c>
      <c r="G949" s="34">
        <v>11628</v>
      </c>
    </row>
    <row r="950" spans="1:7" x14ac:dyDescent="0.25">
      <c r="A950" s="29">
        <v>43706</v>
      </c>
      <c r="B950" s="25">
        <f>SalesAndOrders[[#This Row],[Date]]</f>
        <v>43706</v>
      </c>
      <c r="C950" s="31" t="s">
        <v>10</v>
      </c>
      <c r="D950" s="31" t="s">
        <v>30</v>
      </c>
      <c r="E950" s="31" t="s">
        <v>14</v>
      </c>
      <c r="F950" s="31">
        <v>581</v>
      </c>
      <c r="G950" s="33">
        <v>11132</v>
      </c>
    </row>
    <row r="951" spans="1:7" x14ac:dyDescent="0.25">
      <c r="A951" s="9">
        <v>43706</v>
      </c>
      <c r="B951" s="25">
        <f>SalesAndOrders[[#This Row],[Date]]</f>
        <v>43706</v>
      </c>
      <c r="C951" s="8" t="s">
        <v>10</v>
      </c>
      <c r="D951" s="8" t="s">
        <v>19</v>
      </c>
      <c r="E951" s="8" t="s">
        <v>14</v>
      </c>
      <c r="F951" s="8">
        <v>117</v>
      </c>
      <c r="G951" s="34">
        <v>2002</v>
      </c>
    </row>
    <row r="952" spans="1:7" x14ac:dyDescent="0.25">
      <c r="A952" s="29">
        <v>43706</v>
      </c>
      <c r="B952" s="25">
        <f>SalesAndOrders[[#This Row],[Date]]</f>
        <v>43706</v>
      </c>
      <c r="C952" s="31" t="s">
        <v>10</v>
      </c>
      <c r="D952" s="31" t="s">
        <v>30</v>
      </c>
      <c r="E952" s="31" t="s">
        <v>14</v>
      </c>
      <c r="F952" s="31">
        <v>274</v>
      </c>
      <c r="G952" s="33">
        <v>10472</v>
      </c>
    </row>
    <row r="953" spans="1:7" x14ac:dyDescent="0.25">
      <c r="A953" s="9">
        <v>43706</v>
      </c>
      <c r="B953" s="25">
        <f>SalesAndOrders[[#This Row],[Date]]</f>
        <v>43706</v>
      </c>
      <c r="C953" s="8" t="s">
        <v>10</v>
      </c>
      <c r="D953" s="8" t="s">
        <v>30</v>
      </c>
      <c r="E953" s="8" t="s">
        <v>14</v>
      </c>
      <c r="F953" s="8">
        <v>315</v>
      </c>
      <c r="G953" s="34">
        <v>10251</v>
      </c>
    </row>
    <row r="954" spans="1:7" x14ac:dyDescent="0.25">
      <c r="A954" s="29">
        <v>43706</v>
      </c>
      <c r="B954" s="25">
        <f>SalesAndOrders[[#This Row],[Date]]</f>
        <v>43706</v>
      </c>
      <c r="C954" s="31" t="s">
        <v>24</v>
      </c>
      <c r="D954" s="31" t="s">
        <v>30</v>
      </c>
      <c r="E954" s="31" t="s">
        <v>14</v>
      </c>
      <c r="F954" s="31">
        <v>264</v>
      </c>
      <c r="G954" s="33">
        <v>9718</v>
      </c>
    </row>
    <row r="955" spans="1:7" x14ac:dyDescent="0.25">
      <c r="A955" s="9">
        <v>43706</v>
      </c>
      <c r="B955" s="25">
        <f>SalesAndOrders[[#This Row],[Date]]</f>
        <v>43706</v>
      </c>
      <c r="C955" s="8" t="s">
        <v>16</v>
      </c>
      <c r="D955" s="8" t="s">
        <v>30</v>
      </c>
      <c r="E955" s="8" t="s">
        <v>14</v>
      </c>
      <c r="F955" s="8">
        <v>174</v>
      </c>
      <c r="G955" s="34">
        <v>8205</v>
      </c>
    </row>
    <row r="956" spans="1:7" x14ac:dyDescent="0.25">
      <c r="A956" s="29">
        <v>43706</v>
      </c>
      <c r="B956" s="25">
        <f>SalesAndOrders[[#This Row],[Date]]</f>
        <v>43706</v>
      </c>
      <c r="C956" s="31" t="s">
        <v>24</v>
      </c>
      <c r="D956" s="31" t="s">
        <v>30</v>
      </c>
      <c r="E956" s="31" t="s">
        <v>14</v>
      </c>
      <c r="F956" s="31">
        <v>120</v>
      </c>
      <c r="G956" s="33">
        <v>5780</v>
      </c>
    </row>
    <row r="957" spans="1:7" x14ac:dyDescent="0.25">
      <c r="A957" s="9">
        <v>43706</v>
      </c>
      <c r="B957" s="25">
        <f>SalesAndOrders[[#This Row],[Date]]</f>
        <v>43706</v>
      </c>
      <c r="C957" s="8" t="s">
        <v>24</v>
      </c>
      <c r="D957" s="8" t="s">
        <v>32</v>
      </c>
      <c r="E957" s="8" t="s">
        <v>33</v>
      </c>
      <c r="F957" s="8">
        <v>100</v>
      </c>
      <c r="G957" s="34">
        <v>1676</v>
      </c>
    </row>
    <row r="958" spans="1:7" x14ac:dyDescent="0.25">
      <c r="A958" s="29">
        <v>43706</v>
      </c>
      <c r="B958" s="25">
        <f>SalesAndOrders[[#This Row],[Date]]</f>
        <v>43706</v>
      </c>
      <c r="C958" s="31" t="s">
        <v>10</v>
      </c>
      <c r="D958" s="31" t="s">
        <v>30</v>
      </c>
      <c r="E958" s="31" t="s">
        <v>14</v>
      </c>
      <c r="F958" s="31">
        <v>140</v>
      </c>
      <c r="G958" s="33">
        <v>4839</v>
      </c>
    </row>
    <row r="959" spans="1:7" x14ac:dyDescent="0.25">
      <c r="A959" s="9">
        <v>43706</v>
      </c>
      <c r="B959" s="25">
        <f>SalesAndOrders[[#This Row],[Date]]</f>
        <v>43706</v>
      </c>
      <c r="C959" s="8" t="s">
        <v>16</v>
      </c>
      <c r="D959" s="8" t="s">
        <v>30</v>
      </c>
      <c r="E959" s="8" t="s">
        <v>14</v>
      </c>
      <c r="F959" s="8">
        <v>110</v>
      </c>
      <c r="G959" s="34">
        <v>4296</v>
      </c>
    </row>
    <row r="960" spans="1:7" x14ac:dyDescent="0.25">
      <c r="A960" s="29">
        <v>43706</v>
      </c>
      <c r="B960" s="25">
        <f>SalesAndOrders[[#This Row],[Date]]</f>
        <v>43706</v>
      </c>
      <c r="C960" s="31" t="s">
        <v>16</v>
      </c>
      <c r="D960" s="31" t="s">
        <v>30</v>
      </c>
      <c r="E960" s="31" t="s">
        <v>14</v>
      </c>
      <c r="F960" s="31">
        <v>222</v>
      </c>
      <c r="G960" s="33">
        <v>3738</v>
      </c>
    </row>
    <row r="961" spans="1:7" x14ac:dyDescent="0.25">
      <c r="A961" s="9">
        <v>43706</v>
      </c>
      <c r="B961" s="25">
        <f>SalesAndOrders[[#This Row],[Date]]</f>
        <v>43706</v>
      </c>
      <c r="C961" s="8" t="s">
        <v>24</v>
      </c>
      <c r="D961" s="8" t="s">
        <v>30</v>
      </c>
      <c r="E961" s="8" t="s">
        <v>14</v>
      </c>
      <c r="F961" s="8">
        <v>75</v>
      </c>
      <c r="G961" s="34">
        <v>2542</v>
      </c>
    </row>
    <row r="962" spans="1:7" x14ac:dyDescent="0.25">
      <c r="A962" s="29">
        <v>43706</v>
      </c>
      <c r="B962" s="25">
        <f>SalesAndOrders[[#This Row],[Date]]</f>
        <v>43706</v>
      </c>
      <c r="C962" s="31" t="s">
        <v>16</v>
      </c>
      <c r="D962" s="31" t="s">
        <v>30</v>
      </c>
      <c r="E962" s="31" t="s">
        <v>14</v>
      </c>
      <c r="F962" s="31">
        <v>86</v>
      </c>
      <c r="G962" s="33">
        <v>2374</v>
      </c>
    </row>
    <row r="963" spans="1:7" x14ac:dyDescent="0.25">
      <c r="A963" s="9">
        <v>43706</v>
      </c>
      <c r="B963" s="25">
        <f>SalesAndOrders[[#This Row],[Date]]</f>
        <v>43706</v>
      </c>
      <c r="C963" s="8" t="s">
        <v>16</v>
      </c>
      <c r="D963" s="8" t="s">
        <v>30</v>
      </c>
      <c r="E963" s="8" t="s">
        <v>14</v>
      </c>
      <c r="F963" s="8">
        <v>91</v>
      </c>
      <c r="G963" s="34">
        <v>2333</v>
      </c>
    </row>
    <row r="964" spans="1:7" x14ac:dyDescent="0.25">
      <c r="A964" s="29">
        <v>43706</v>
      </c>
      <c r="B964" s="25">
        <f>SalesAndOrders[[#This Row],[Date]]</f>
        <v>43706</v>
      </c>
      <c r="C964" s="31" t="s">
        <v>24</v>
      </c>
      <c r="D964" s="31" t="s">
        <v>30</v>
      </c>
      <c r="E964" s="31" t="s">
        <v>14</v>
      </c>
      <c r="F964" s="31">
        <v>52</v>
      </c>
      <c r="G964" s="33">
        <v>2123</v>
      </c>
    </row>
    <row r="965" spans="1:7" x14ac:dyDescent="0.25">
      <c r="A965" s="9">
        <v>43706</v>
      </c>
      <c r="B965" s="25">
        <f>SalesAndOrders[[#This Row],[Date]]</f>
        <v>43706</v>
      </c>
      <c r="C965" s="8" t="s">
        <v>24</v>
      </c>
      <c r="D965" s="8" t="s">
        <v>32</v>
      </c>
      <c r="E965" s="8" t="s">
        <v>33</v>
      </c>
      <c r="F965" s="8">
        <v>276</v>
      </c>
      <c r="G965" s="34">
        <v>8251</v>
      </c>
    </row>
    <row r="966" spans="1:7" x14ac:dyDescent="0.25">
      <c r="A966" s="29">
        <v>43706</v>
      </c>
      <c r="B966" s="25">
        <f>SalesAndOrders[[#This Row],[Date]]</f>
        <v>43706</v>
      </c>
      <c r="C966" s="31" t="s">
        <v>24</v>
      </c>
      <c r="D966" s="31" t="s">
        <v>32</v>
      </c>
      <c r="E966" s="31" t="s">
        <v>33</v>
      </c>
      <c r="F966" s="31">
        <v>252</v>
      </c>
      <c r="G966" s="33">
        <v>8069</v>
      </c>
    </row>
    <row r="967" spans="1:7" x14ac:dyDescent="0.25">
      <c r="A967" s="9">
        <v>43706</v>
      </c>
      <c r="B967" s="25">
        <f>SalesAndOrders[[#This Row],[Date]]</f>
        <v>43706</v>
      </c>
      <c r="C967" s="8" t="s">
        <v>16</v>
      </c>
      <c r="D967" s="8" t="s">
        <v>32</v>
      </c>
      <c r="E967" s="8" t="s">
        <v>33</v>
      </c>
      <c r="F967" s="8">
        <v>142</v>
      </c>
      <c r="G967" s="34">
        <v>5639</v>
      </c>
    </row>
    <row r="968" spans="1:7" x14ac:dyDescent="0.25">
      <c r="A968" s="29">
        <v>43706</v>
      </c>
      <c r="B968" s="25">
        <f>SalesAndOrders[[#This Row],[Date]]</f>
        <v>43706</v>
      </c>
      <c r="C968" s="31" t="s">
        <v>24</v>
      </c>
      <c r="D968" s="31" t="s">
        <v>32</v>
      </c>
      <c r="E968" s="31" t="s">
        <v>33</v>
      </c>
      <c r="F968" s="31">
        <v>70</v>
      </c>
      <c r="G968" s="33">
        <v>5553</v>
      </c>
    </row>
    <row r="969" spans="1:7" x14ac:dyDescent="0.25">
      <c r="A969" s="9">
        <v>43706</v>
      </c>
      <c r="B969" s="25">
        <f>SalesAndOrders[[#This Row],[Date]]</f>
        <v>43706</v>
      </c>
      <c r="C969" s="8" t="s">
        <v>16</v>
      </c>
      <c r="D969" s="8" t="s">
        <v>32</v>
      </c>
      <c r="E969" s="8" t="s">
        <v>33</v>
      </c>
      <c r="F969" s="8">
        <v>77</v>
      </c>
      <c r="G969" s="34">
        <v>4798</v>
      </c>
    </row>
    <row r="970" spans="1:7" x14ac:dyDescent="0.25">
      <c r="A970" s="29">
        <v>43706</v>
      </c>
      <c r="B970" s="25">
        <f>SalesAndOrders[[#This Row],[Date]]</f>
        <v>43706</v>
      </c>
      <c r="C970" s="31" t="s">
        <v>16</v>
      </c>
      <c r="D970" s="31" t="s">
        <v>32</v>
      </c>
      <c r="E970" s="31" t="s">
        <v>33</v>
      </c>
      <c r="F970" s="31">
        <v>76</v>
      </c>
      <c r="G970" s="33">
        <v>4026</v>
      </c>
    </row>
    <row r="971" spans="1:7" x14ac:dyDescent="0.25">
      <c r="A971" s="9">
        <v>43706</v>
      </c>
      <c r="B971" s="25">
        <f>SalesAndOrders[[#This Row],[Date]]</f>
        <v>43706</v>
      </c>
      <c r="C971" s="8" t="s">
        <v>24</v>
      </c>
      <c r="D971" s="8" t="s">
        <v>19</v>
      </c>
      <c r="E971" s="8" t="s">
        <v>14</v>
      </c>
      <c r="F971" s="8">
        <v>196</v>
      </c>
      <c r="G971" s="34">
        <v>4455</v>
      </c>
    </row>
    <row r="972" spans="1:7" x14ac:dyDescent="0.25">
      <c r="A972" s="29">
        <v>43706</v>
      </c>
      <c r="B972" s="25">
        <f>SalesAndOrders[[#This Row],[Date]]</f>
        <v>43706</v>
      </c>
      <c r="C972" s="31" t="s">
        <v>24</v>
      </c>
      <c r="D972" s="31" t="s">
        <v>32</v>
      </c>
      <c r="E972" s="31" t="s">
        <v>33</v>
      </c>
      <c r="F972" s="31">
        <v>151</v>
      </c>
      <c r="G972" s="33">
        <v>3564</v>
      </c>
    </row>
    <row r="973" spans="1:7" x14ac:dyDescent="0.25">
      <c r="A973" s="9">
        <v>43706</v>
      </c>
      <c r="B973" s="25">
        <f>SalesAndOrders[[#This Row],[Date]]</f>
        <v>43706</v>
      </c>
      <c r="C973" s="8" t="s">
        <v>24</v>
      </c>
      <c r="D973" s="8" t="s">
        <v>32</v>
      </c>
      <c r="E973" s="8" t="s">
        <v>33</v>
      </c>
      <c r="F973" s="8">
        <v>147</v>
      </c>
      <c r="G973" s="34">
        <v>2594</v>
      </c>
    </row>
    <row r="974" spans="1:7" x14ac:dyDescent="0.25">
      <c r="A974" s="29">
        <v>43706</v>
      </c>
      <c r="B974" s="25">
        <f>SalesAndOrders[[#This Row],[Date]]</f>
        <v>43706</v>
      </c>
      <c r="C974" s="31" t="s">
        <v>16</v>
      </c>
      <c r="D974" s="31" t="s">
        <v>32</v>
      </c>
      <c r="E974" s="31" t="s">
        <v>33</v>
      </c>
      <c r="F974" s="31">
        <v>19</v>
      </c>
      <c r="G974" s="33">
        <v>2349</v>
      </c>
    </row>
    <row r="975" spans="1:7" x14ac:dyDescent="0.25">
      <c r="A975" s="9">
        <v>43706</v>
      </c>
      <c r="B975" s="25">
        <f>SalesAndOrders[[#This Row],[Date]]</f>
        <v>43706</v>
      </c>
      <c r="C975" s="8" t="s">
        <v>16</v>
      </c>
      <c r="D975" s="8" t="s">
        <v>32</v>
      </c>
      <c r="E975" s="8" t="s">
        <v>33</v>
      </c>
      <c r="F975" s="8">
        <v>140</v>
      </c>
      <c r="G975" s="34">
        <v>1654</v>
      </c>
    </row>
    <row r="976" spans="1:7" x14ac:dyDescent="0.25">
      <c r="A976" s="29">
        <v>43706</v>
      </c>
      <c r="B976" s="25">
        <f>SalesAndOrders[[#This Row],[Date]]</f>
        <v>43706</v>
      </c>
      <c r="C976" s="31" t="s">
        <v>10</v>
      </c>
      <c r="D976" s="31" t="s">
        <v>32</v>
      </c>
      <c r="E976" s="31" t="s">
        <v>33</v>
      </c>
      <c r="F976" s="31">
        <v>125</v>
      </c>
      <c r="G976" s="33">
        <v>1513</v>
      </c>
    </row>
    <row r="977" spans="1:7" x14ac:dyDescent="0.25">
      <c r="A977" s="9">
        <v>43706</v>
      </c>
      <c r="B977" s="25">
        <f>SalesAndOrders[[#This Row],[Date]]</f>
        <v>43706</v>
      </c>
      <c r="C977" s="8" t="s">
        <v>16</v>
      </c>
      <c r="D977" s="8" t="s">
        <v>32</v>
      </c>
      <c r="E977" s="8" t="s">
        <v>33</v>
      </c>
      <c r="F977" s="8">
        <v>131</v>
      </c>
      <c r="G977" s="34">
        <v>1384</v>
      </c>
    </row>
    <row r="978" spans="1:7" x14ac:dyDescent="0.25">
      <c r="A978" s="29">
        <v>43706</v>
      </c>
      <c r="B978" s="25">
        <f>SalesAndOrders[[#This Row],[Date]]</f>
        <v>43706</v>
      </c>
      <c r="C978" s="31" t="s">
        <v>16</v>
      </c>
      <c r="D978" s="31" t="s">
        <v>32</v>
      </c>
      <c r="E978" s="31" t="s">
        <v>33</v>
      </c>
      <c r="F978" s="31">
        <v>123</v>
      </c>
      <c r="G978" s="33">
        <v>1322</v>
      </c>
    </row>
    <row r="979" spans="1:7" x14ac:dyDescent="0.25">
      <c r="A979" s="9">
        <v>43706</v>
      </c>
      <c r="B979" s="25">
        <f>SalesAndOrders[[#This Row],[Date]]</f>
        <v>43706</v>
      </c>
      <c r="C979" s="8" t="s">
        <v>16</v>
      </c>
      <c r="D979" s="8" t="s">
        <v>32</v>
      </c>
      <c r="E979" s="8" t="s">
        <v>33</v>
      </c>
      <c r="F979" s="8">
        <v>92</v>
      </c>
      <c r="G979" s="34">
        <v>1035</v>
      </c>
    </row>
    <row r="980" spans="1:7" x14ac:dyDescent="0.25">
      <c r="A980" s="29">
        <v>43706</v>
      </c>
      <c r="B980" s="25">
        <f>SalesAndOrders[[#This Row],[Date]]</f>
        <v>43706</v>
      </c>
      <c r="C980" s="31" t="s">
        <v>10</v>
      </c>
      <c r="D980" s="31" t="s">
        <v>39</v>
      </c>
      <c r="E980" s="31" t="s">
        <v>33</v>
      </c>
      <c r="F980" s="31">
        <v>385</v>
      </c>
      <c r="G980" s="33">
        <v>18884</v>
      </c>
    </row>
    <row r="981" spans="1:7" x14ac:dyDescent="0.25">
      <c r="A981" s="9">
        <v>43706</v>
      </c>
      <c r="B981" s="25">
        <f>SalesAndOrders[[#This Row],[Date]]</f>
        <v>43706</v>
      </c>
      <c r="C981" s="8" t="s">
        <v>10</v>
      </c>
      <c r="D981" s="8" t="s">
        <v>39</v>
      </c>
      <c r="E981" s="8" t="s">
        <v>33</v>
      </c>
      <c r="F981" s="8">
        <v>319</v>
      </c>
      <c r="G981" s="34">
        <v>18817</v>
      </c>
    </row>
    <row r="982" spans="1:7" x14ac:dyDescent="0.25">
      <c r="A982" s="29">
        <v>43706</v>
      </c>
      <c r="B982" s="25">
        <f>SalesAndOrders[[#This Row],[Date]]</f>
        <v>43706</v>
      </c>
      <c r="C982" s="31" t="s">
        <v>10</v>
      </c>
      <c r="D982" s="31" t="s">
        <v>39</v>
      </c>
      <c r="E982" s="31" t="s">
        <v>33</v>
      </c>
      <c r="F982" s="31">
        <v>506</v>
      </c>
      <c r="G982" s="33">
        <v>11164</v>
      </c>
    </row>
    <row r="983" spans="1:7" x14ac:dyDescent="0.25">
      <c r="A983" s="9">
        <v>43706</v>
      </c>
      <c r="B983" s="25">
        <f>SalesAndOrders[[#This Row],[Date]]</f>
        <v>43706</v>
      </c>
      <c r="C983" s="8" t="s">
        <v>10</v>
      </c>
      <c r="D983" s="8" t="s">
        <v>39</v>
      </c>
      <c r="E983" s="8" t="s">
        <v>33</v>
      </c>
      <c r="F983" s="8">
        <v>220</v>
      </c>
      <c r="G983" s="34">
        <v>9709</v>
      </c>
    </row>
    <row r="984" spans="1:7" x14ac:dyDescent="0.25">
      <c r="A984" s="29">
        <v>43706</v>
      </c>
      <c r="B984" s="25">
        <f>SalesAndOrders[[#This Row],[Date]]</f>
        <v>43706</v>
      </c>
      <c r="C984" s="31" t="s">
        <v>16</v>
      </c>
      <c r="D984" s="31" t="s">
        <v>39</v>
      </c>
      <c r="E984" s="31" t="s">
        <v>33</v>
      </c>
      <c r="F984" s="31">
        <v>101</v>
      </c>
      <c r="G984" s="33">
        <v>5021</v>
      </c>
    </row>
    <row r="985" spans="1:7" x14ac:dyDescent="0.25">
      <c r="A985" s="9">
        <v>43706</v>
      </c>
      <c r="B985" s="25">
        <f>SalesAndOrders[[#This Row],[Date]]</f>
        <v>43706</v>
      </c>
      <c r="C985" s="8" t="s">
        <v>24</v>
      </c>
      <c r="D985" s="8" t="s">
        <v>39</v>
      </c>
      <c r="E985" s="8" t="s">
        <v>33</v>
      </c>
      <c r="F985" s="8">
        <v>179</v>
      </c>
      <c r="G985" s="34">
        <v>4405</v>
      </c>
    </row>
    <row r="986" spans="1:7" x14ac:dyDescent="0.25">
      <c r="A986" s="29">
        <v>43706</v>
      </c>
      <c r="B986" s="25">
        <f>SalesAndOrders[[#This Row],[Date]]</f>
        <v>43706</v>
      </c>
      <c r="C986" s="31" t="s">
        <v>16</v>
      </c>
      <c r="D986" s="31" t="s">
        <v>39</v>
      </c>
      <c r="E986" s="31" t="s">
        <v>33</v>
      </c>
      <c r="F986" s="31">
        <v>149</v>
      </c>
      <c r="G986" s="33">
        <v>4288</v>
      </c>
    </row>
    <row r="987" spans="1:7" x14ac:dyDescent="0.25">
      <c r="A987" s="9">
        <v>43706</v>
      </c>
      <c r="B987" s="25">
        <f>SalesAndOrders[[#This Row],[Date]]</f>
        <v>43706</v>
      </c>
      <c r="C987" s="8" t="s">
        <v>24</v>
      </c>
      <c r="D987" s="8" t="s">
        <v>39</v>
      </c>
      <c r="E987" s="8" t="s">
        <v>33</v>
      </c>
      <c r="F987" s="8">
        <v>123</v>
      </c>
      <c r="G987" s="34">
        <v>3564</v>
      </c>
    </row>
    <row r="988" spans="1:7" x14ac:dyDescent="0.25">
      <c r="A988" s="29">
        <v>43706</v>
      </c>
      <c r="B988" s="25">
        <f>SalesAndOrders[[#This Row],[Date]]</f>
        <v>43706</v>
      </c>
      <c r="C988" s="31" t="s">
        <v>16</v>
      </c>
      <c r="D988" s="31" t="s">
        <v>39</v>
      </c>
      <c r="E988" s="31" t="s">
        <v>33</v>
      </c>
      <c r="F988" s="31">
        <v>148</v>
      </c>
      <c r="G988" s="33">
        <v>2661</v>
      </c>
    </row>
    <row r="989" spans="1:7" x14ac:dyDescent="0.25">
      <c r="A989" s="9">
        <v>43706</v>
      </c>
      <c r="B989" s="25">
        <f>SalesAndOrders[[#This Row],[Date]]</f>
        <v>43706</v>
      </c>
      <c r="C989" s="8" t="s">
        <v>10</v>
      </c>
      <c r="D989" s="8" t="s">
        <v>2724</v>
      </c>
      <c r="E989" s="8" t="s">
        <v>33</v>
      </c>
      <c r="F989" s="8">
        <v>462</v>
      </c>
      <c r="G989" s="34">
        <v>23290</v>
      </c>
    </row>
    <row r="990" spans="1:7" x14ac:dyDescent="0.25">
      <c r="A990" s="29">
        <v>43706</v>
      </c>
      <c r="B990" s="25">
        <f>SalesAndOrders[[#This Row],[Date]]</f>
        <v>43706</v>
      </c>
      <c r="C990" s="31" t="s">
        <v>24</v>
      </c>
      <c r="D990" s="31" t="s">
        <v>2724</v>
      </c>
      <c r="E990" s="31" t="s">
        <v>33</v>
      </c>
      <c r="F990" s="31">
        <v>519</v>
      </c>
      <c r="G990" s="33">
        <v>20546</v>
      </c>
    </row>
    <row r="991" spans="1:7" x14ac:dyDescent="0.25">
      <c r="A991" s="9">
        <v>43706</v>
      </c>
      <c r="B991" s="25">
        <f>SalesAndOrders[[#This Row],[Date]]</f>
        <v>43706</v>
      </c>
      <c r="C991" s="8" t="s">
        <v>10</v>
      </c>
      <c r="D991" s="8" t="s">
        <v>2724</v>
      </c>
      <c r="E991" s="8" t="s">
        <v>33</v>
      </c>
      <c r="F991" s="8">
        <v>155</v>
      </c>
      <c r="G991" s="34">
        <v>15504</v>
      </c>
    </row>
    <row r="992" spans="1:7" x14ac:dyDescent="0.25">
      <c r="A992" s="29">
        <v>43706</v>
      </c>
      <c r="B992" s="25">
        <f>SalesAndOrders[[#This Row],[Date]]</f>
        <v>43706</v>
      </c>
      <c r="C992" s="31" t="s">
        <v>10</v>
      </c>
      <c r="D992" s="31" t="s">
        <v>2724</v>
      </c>
      <c r="E992" s="31" t="s">
        <v>33</v>
      </c>
      <c r="F992" s="31">
        <v>185</v>
      </c>
      <c r="G992" s="33">
        <v>10446</v>
      </c>
    </row>
    <row r="993" spans="1:7" x14ac:dyDescent="0.25">
      <c r="A993" s="9">
        <v>43706</v>
      </c>
      <c r="B993" s="25">
        <f>SalesAndOrders[[#This Row],[Date]]</f>
        <v>43706</v>
      </c>
      <c r="C993" s="8" t="s">
        <v>10</v>
      </c>
      <c r="D993" s="8" t="s">
        <v>2724</v>
      </c>
      <c r="E993" s="8" t="s">
        <v>33</v>
      </c>
      <c r="F993" s="8">
        <v>297</v>
      </c>
      <c r="G993" s="34">
        <v>10071</v>
      </c>
    </row>
    <row r="994" spans="1:7" x14ac:dyDescent="0.25">
      <c r="A994" s="29">
        <v>43706</v>
      </c>
      <c r="B994" s="25">
        <f>SalesAndOrders[[#This Row],[Date]]</f>
        <v>43706</v>
      </c>
      <c r="C994" s="31" t="s">
        <v>24</v>
      </c>
      <c r="D994" s="31" t="s">
        <v>2724</v>
      </c>
      <c r="E994" s="31" t="s">
        <v>33</v>
      </c>
      <c r="F994" s="31">
        <v>288</v>
      </c>
      <c r="G994" s="33">
        <v>7712</v>
      </c>
    </row>
    <row r="995" spans="1:7" x14ac:dyDescent="0.25">
      <c r="A995" s="9">
        <v>43706</v>
      </c>
      <c r="B995" s="25">
        <f>SalesAndOrders[[#This Row],[Date]]</f>
        <v>43706</v>
      </c>
      <c r="C995" s="8" t="s">
        <v>16</v>
      </c>
      <c r="D995" s="8" t="s">
        <v>2724</v>
      </c>
      <c r="E995" s="8" t="s">
        <v>33</v>
      </c>
      <c r="F995" s="8">
        <v>100</v>
      </c>
      <c r="G995" s="34">
        <v>7398</v>
      </c>
    </row>
    <row r="996" spans="1:7" x14ac:dyDescent="0.25">
      <c r="A996" s="29">
        <v>43706</v>
      </c>
      <c r="B996" s="25">
        <f>SalesAndOrders[[#This Row],[Date]]</f>
        <v>43706</v>
      </c>
      <c r="C996" s="31" t="s">
        <v>16</v>
      </c>
      <c r="D996" s="31" t="s">
        <v>2724</v>
      </c>
      <c r="E996" s="31" t="s">
        <v>33</v>
      </c>
      <c r="F996" s="31">
        <v>149</v>
      </c>
      <c r="G996" s="33">
        <v>6760</v>
      </c>
    </row>
    <row r="997" spans="1:7" x14ac:dyDescent="0.25">
      <c r="A997" s="9">
        <v>43706</v>
      </c>
      <c r="B997" s="25">
        <f>SalesAndOrders[[#This Row],[Date]]</f>
        <v>43706</v>
      </c>
      <c r="C997" s="8" t="s">
        <v>24</v>
      </c>
      <c r="D997" s="8" t="s">
        <v>2724</v>
      </c>
      <c r="E997" s="8" t="s">
        <v>33</v>
      </c>
      <c r="F997" s="8">
        <v>143</v>
      </c>
      <c r="G997" s="34">
        <v>5205</v>
      </c>
    </row>
    <row r="998" spans="1:7" x14ac:dyDescent="0.25">
      <c r="A998" s="29">
        <v>43706</v>
      </c>
      <c r="B998" s="25">
        <f>SalesAndOrders[[#This Row],[Date]]</f>
        <v>43706</v>
      </c>
      <c r="C998" s="31" t="s">
        <v>24</v>
      </c>
      <c r="D998" s="31" t="s">
        <v>30</v>
      </c>
      <c r="E998" s="31" t="s">
        <v>14</v>
      </c>
      <c r="F998" s="31">
        <v>234</v>
      </c>
      <c r="G998" s="33">
        <v>4931</v>
      </c>
    </row>
    <row r="999" spans="1:7" x14ac:dyDescent="0.25">
      <c r="A999" s="9">
        <v>43706</v>
      </c>
      <c r="B999" s="25">
        <f>SalesAndOrders[[#This Row],[Date]]</f>
        <v>43706</v>
      </c>
      <c r="C999" s="8" t="s">
        <v>24</v>
      </c>
      <c r="D999" s="8" t="s">
        <v>2724</v>
      </c>
      <c r="E999" s="8" t="s">
        <v>33</v>
      </c>
      <c r="F999" s="8">
        <v>257</v>
      </c>
      <c r="G999" s="34">
        <v>3775</v>
      </c>
    </row>
    <row r="1000" spans="1:7" x14ac:dyDescent="0.25">
      <c r="A1000" s="29">
        <v>43706</v>
      </c>
      <c r="B1000" s="25">
        <f>SalesAndOrders[[#This Row],[Date]]</f>
        <v>43706</v>
      </c>
      <c r="C1000" s="31" t="s">
        <v>16</v>
      </c>
      <c r="D1000" s="31" t="s">
        <v>2724</v>
      </c>
      <c r="E1000" s="31" t="s">
        <v>33</v>
      </c>
      <c r="F1000" s="31">
        <v>75</v>
      </c>
      <c r="G1000" s="33">
        <v>3748</v>
      </c>
    </row>
    <row r="1001" spans="1:7" x14ac:dyDescent="0.25">
      <c r="A1001" s="9">
        <v>43706</v>
      </c>
      <c r="B1001" s="25">
        <f>SalesAndOrders[[#This Row],[Date]]</f>
        <v>43706</v>
      </c>
      <c r="C1001" s="8" t="s">
        <v>16</v>
      </c>
      <c r="D1001" s="8" t="s">
        <v>2724</v>
      </c>
      <c r="E1001" s="8" t="s">
        <v>33</v>
      </c>
      <c r="F1001" s="8">
        <v>67</v>
      </c>
      <c r="G1001" s="34">
        <v>4995</v>
      </c>
    </row>
    <row r="1002" spans="1:7" x14ac:dyDescent="0.25">
      <c r="A1002" s="29">
        <v>43706</v>
      </c>
      <c r="B1002" s="25">
        <f>SalesAndOrders[[#This Row],[Date]]</f>
        <v>43706</v>
      </c>
      <c r="C1002" s="31" t="s">
        <v>24</v>
      </c>
      <c r="D1002" s="31" t="s">
        <v>2724</v>
      </c>
      <c r="E1002" s="31" t="s">
        <v>33</v>
      </c>
      <c r="F1002" s="31">
        <v>134</v>
      </c>
      <c r="G1002" s="33">
        <v>2382</v>
      </c>
    </row>
    <row r="1003" spans="1:7" x14ac:dyDescent="0.25">
      <c r="A1003" s="9">
        <v>43706</v>
      </c>
      <c r="B1003" s="25">
        <f>SalesAndOrders[[#This Row],[Date]]</f>
        <v>43706</v>
      </c>
      <c r="C1003" s="8" t="s">
        <v>16</v>
      </c>
      <c r="D1003" s="8" t="s">
        <v>2724</v>
      </c>
      <c r="E1003" s="8" t="s">
        <v>33</v>
      </c>
      <c r="F1003" s="8">
        <v>121</v>
      </c>
      <c r="G1003" s="34">
        <v>2366</v>
      </c>
    </row>
    <row r="1004" spans="1:7" x14ac:dyDescent="0.25">
      <c r="A1004" s="29">
        <v>43706</v>
      </c>
      <c r="B1004" s="25">
        <f>SalesAndOrders[[#This Row],[Date]]</f>
        <v>43706</v>
      </c>
      <c r="C1004" s="31" t="s">
        <v>10</v>
      </c>
      <c r="D1004" s="31" t="s">
        <v>57</v>
      </c>
      <c r="E1004" s="31" t="s">
        <v>14</v>
      </c>
      <c r="F1004" s="31">
        <v>321</v>
      </c>
      <c r="G1004" s="33">
        <v>16308</v>
      </c>
    </row>
    <row r="1005" spans="1:7" x14ac:dyDescent="0.25">
      <c r="A1005" s="9">
        <v>43706</v>
      </c>
      <c r="B1005" s="25">
        <f>SalesAndOrders[[#This Row],[Date]]</f>
        <v>43706</v>
      </c>
      <c r="C1005" s="8" t="s">
        <v>10</v>
      </c>
      <c r="D1005" s="8" t="s">
        <v>57</v>
      </c>
      <c r="E1005" s="8" t="s">
        <v>14</v>
      </c>
      <c r="F1005" s="8">
        <v>454</v>
      </c>
      <c r="G1005" s="34">
        <v>11696</v>
      </c>
    </row>
    <row r="1006" spans="1:7" x14ac:dyDescent="0.25">
      <c r="A1006" s="29">
        <v>43706</v>
      </c>
      <c r="B1006" s="25">
        <f>SalesAndOrders[[#This Row],[Date]]</f>
        <v>43706</v>
      </c>
      <c r="C1006" s="31" t="s">
        <v>10</v>
      </c>
      <c r="D1006" s="31" t="s">
        <v>57</v>
      </c>
      <c r="E1006" s="31" t="s">
        <v>14</v>
      </c>
      <c r="F1006" s="31">
        <v>524</v>
      </c>
      <c r="G1006" s="33">
        <v>10652</v>
      </c>
    </row>
    <row r="1007" spans="1:7" x14ac:dyDescent="0.25">
      <c r="A1007" s="9">
        <v>43706</v>
      </c>
      <c r="B1007" s="25">
        <f>SalesAndOrders[[#This Row],[Date]]</f>
        <v>43706</v>
      </c>
      <c r="C1007" s="8" t="s">
        <v>24</v>
      </c>
      <c r="D1007" s="8" t="s">
        <v>2724</v>
      </c>
      <c r="E1007" s="8" t="s">
        <v>33</v>
      </c>
      <c r="F1007" s="8">
        <v>190</v>
      </c>
      <c r="G1007" s="34">
        <v>5047</v>
      </c>
    </row>
    <row r="1008" spans="1:7" x14ac:dyDescent="0.25">
      <c r="A1008" s="29">
        <v>43706</v>
      </c>
      <c r="B1008" s="25">
        <f>SalesAndOrders[[#This Row],[Date]]</f>
        <v>43706</v>
      </c>
      <c r="C1008" s="31" t="s">
        <v>24</v>
      </c>
      <c r="D1008" s="31" t="s">
        <v>57</v>
      </c>
      <c r="E1008" s="31" t="s">
        <v>14</v>
      </c>
      <c r="F1008" s="31">
        <v>207</v>
      </c>
      <c r="G1008" s="33">
        <v>4125</v>
      </c>
    </row>
    <row r="1009" spans="1:7" x14ac:dyDescent="0.25">
      <c r="A1009" s="9">
        <v>43706</v>
      </c>
      <c r="B1009" s="25">
        <f>SalesAndOrders[[#This Row],[Date]]</f>
        <v>43706</v>
      </c>
      <c r="C1009" s="8" t="s">
        <v>24</v>
      </c>
      <c r="D1009" s="8" t="s">
        <v>57</v>
      </c>
      <c r="E1009" s="8" t="s">
        <v>14</v>
      </c>
      <c r="F1009" s="8">
        <v>229</v>
      </c>
      <c r="G1009" s="34">
        <v>3904</v>
      </c>
    </row>
    <row r="1010" spans="1:7" x14ac:dyDescent="0.25">
      <c r="A1010" s="29">
        <v>43706</v>
      </c>
      <c r="B1010" s="25">
        <f>SalesAndOrders[[#This Row],[Date]]</f>
        <v>43706</v>
      </c>
      <c r="C1010" s="31" t="s">
        <v>24</v>
      </c>
      <c r="D1010" s="31" t="s">
        <v>57</v>
      </c>
      <c r="E1010" s="31" t="s">
        <v>14</v>
      </c>
      <c r="F1010" s="31">
        <v>128</v>
      </c>
      <c r="G1010" s="33">
        <v>2963</v>
      </c>
    </row>
    <row r="1011" spans="1:7" x14ac:dyDescent="0.25">
      <c r="A1011" s="9">
        <v>43706</v>
      </c>
      <c r="B1011" s="25">
        <f>SalesAndOrders[[#This Row],[Date]]</f>
        <v>43706</v>
      </c>
      <c r="C1011" s="8" t="s">
        <v>10</v>
      </c>
      <c r="D1011" s="8" t="s">
        <v>57</v>
      </c>
      <c r="E1011" s="8" t="s">
        <v>14</v>
      </c>
      <c r="F1011" s="8">
        <v>133</v>
      </c>
      <c r="G1011" s="34">
        <v>2576</v>
      </c>
    </row>
    <row r="1012" spans="1:7" x14ac:dyDescent="0.25">
      <c r="A1012" s="29">
        <v>43706</v>
      </c>
      <c r="B1012" s="25">
        <f>SalesAndOrders[[#This Row],[Date]]</f>
        <v>43706</v>
      </c>
      <c r="C1012" s="31" t="s">
        <v>10</v>
      </c>
      <c r="D1012" s="31" t="s">
        <v>60</v>
      </c>
      <c r="E1012" s="31" t="s">
        <v>33</v>
      </c>
      <c r="F1012" s="31">
        <v>278</v>
      </c>
      <c r="G1012" s="33">
        <v>10640</v>
      </c>
    </row>
    <row r="1013" spans="1:7" x14ac:dyDescent="0.25">
      <c r="A1013" s="9">
        <v>43706</v>
      </c>
      <c r="B1013" s="25">
        <f>SalesAndOrders[[#This Row],[Date]]</f>
        <v>43706</v>
      </c>
      <c r="C1013" s="8" t="s">
        <v>24</v>
      </c>
      <c r="D1013" s="8" t="s">
        <v>60</v>
      </c>
      <c r="E1013" s="8" t="s">
        <v>33</v>
      </c>
      <c r="F1013" s="8">
        <v>50</v>
      </c>
      <c r="G1013" s="34">
        <v>5562</v>
      </c>
    </row>
    <row r="1014" spans="1:7" x14ac:dyDescent="0.25">
      <c r="A1014" s="29">
        <v>43706</v>
      </c>
      <c r="B1014" s="25">
        <f>SalesAndOrders[[#This Row],[Date]]</f>
        <v>43706</v>
      </c>
      <c r="C1014" s="31" t="s">
        <v>16</v>
      </c>
      <c r="D1014" s="31" t="s">
        <v>60</v>
      </c>
      <c r="E1014" s="31" t="s">
        <v>33</v>
      </c>
      <c r="F1014" s="31">
        <v>110</v>
      </c>
      <c r="G1014" s="33">
        <v>5539</v>
      </c>
    </row>
    <row r="1015" spans="1:7" x14ac:dyDescent="0.25">
      <c r="A1015" s="9">
        <v>43706</v>
      </c>
      <c r="B1015" s="25">
        <f>SalesAndOrders[[#This Row],[Date]]</f>
        <v>43706</v>
      </c>
      <c r="C1015" s="8" t="s">
        <v>10</v>
      </c>
      <c r="D1015" s="8" t="s">
        <v>60</v>
      </c>
      <c r="E1015" s="8" t="s">
        <v>33</v>
      </c>
      <c r="F1015" s="8">
        <v>306</v>
      </c>
      <c r="G1015" s="34">
        <v>5177</v>
      </c>
    </row>
    <row r="1016" spans="1:7" x14ac:dyDescent="0.25">
      <c r="A1016" s="29">
        <v>43706</v>
      </c>
      <c r="B1016" s="25">
        <f>SalesAndOrders[[#This Row],[Date]]</f>
        <v>43706</v>
      </c>
      <c r="C1016" s="31" t="s">
        <v>24</v>
      </c>
      <c r="D1016" s="31" t="s">
        <v>60</v>
      </c>
      <c r="E1016" s="31" t="s">
        <v>33</v>
      </c>
      <c r="F1016" s="31">
        <v>107</v>
      </c>
      <c r="G1016" s="33">
        <v>3600</v>
      </c>
    </row>
    <row r="1017" spans="1:7" x14ac:dyDescent="0.25">
      <c r="A1017" s="9">
        <v>43706</v>
      </c>
      <c r="B1017" s="25">
        <f>SalesAndOrders[[#This Row],[Date]]</f>
        <v>43706</v>
      </c>
      <c r="C1017" s="8" t="s">
        <v>10</v>
      </c>
      <c r="D1017" s="8" t="s">
        <v>60</v>
      </c>
      <c r="E1017" s="8" t="s">
        <v>33</v>
      </c>
      <c r="F1017" s="8">
        <v>80</v>
      </c>
      <c r="G1017" s="34">
        <v>3490</v>
      </c>
    </row>
    <row r="1018" spans="1:7" x14ac:dyDescent="0.25">
      <c r="A1018" s="29">
        <v>43706</v>
      </c>
      <c r="B1018" s="25">
        <f>SalesAndOrders[[#This Row],[Date]]</f>
        <v>43706</v>
      </c>
      <c r="C1018" s="31" t="s">
        <v>16</v>
      </c>
      <c r="D1018" s="31" t="s">
        <v>60</v>
      </c>
      <c r="E1018" s="31" t="s">
        <v>33</v>
      </c>
      <c r="F1018" s="31">
        <v>73</v>
      </c>
      <c r="G1018" s="33">
        <v>2982</v>
      </c>
    </row>
    <row r="1019" spans="1:7" x14ac:dyDescent="0.25">
      <c r="A1019" s="9">
        <v>43706</v>
      </c>
      <c r="B1019" s="25">
        <f>SalesAndOrders[[#This Row],[Date]]</f>
        <v>43706</v>
      </c>
      <c r="C1019" s="8" t="s">
        <v>16</v>
      </c>
      <c r="D1019" s="8" t="s">
        <v>60</v>
      </c>
      <c r="E1019" s="8" t="s">
        <v>33</v>
      </c>
      <c r="F1019" s="8">
        <v>37</v>
      </c>
      <c r="G1019" s="34">
        <v>2905</v>
      </c>
    </row>
    <row r="1020" spans="1:7" x14ac:dyDescent="0.25">
      <c r="A1020" s="29">
        <v>43706</v>
      </c>
      <c r="B1020" s="25">
        <f>SalesAndOrders[[#This Row],[Date]]</f>
        <v>43706</v>
      </c>
      <c r="C1020" s="31" t="s">
        <v>24</v>
      </c>
      <c r="D1020" s="31" t="s">
        <v>60</v>
      </c>
      <c r="E1020" s="31" t="s">
        <v>33</v>
      </c>
      <c r="F1020" s="31">
        <v>74</v>
      </c>
      <c r="G1020" s="33">
        <v>2750</v>
      </c>
    </row>
    <row r="1021" spans="1:7" x14ac:dyDescent="0.25">
      <c r="A1021" s="9">
        <v>43706</v>
      </c>
      <c r="B1021" s="25">
        <f>SalesAndOrders[[#This Row],[Date]]</f>
        <v>43706</v>
      </c>
      <c r="C1021" s="8" t="s">
        <v>10</v>
      </c>
      <c r="D1021" s="8" t="s">
        <v>60</v>
      </c>
      <c r="E1021" s="8" t="s">
        <v>33</v>
      </c>
      <c r="F1021" s="8">
        <v>69</v>
      </c>
      <c r="G1021" s="34">
        <v>2516</v>
      </c>
    </row>
    <row r="1022" spans="1:7" x14ac:dyDescent="0.25">
      <c r="A1022" s="29">
        <v>43706</v>
      </c>
      <c r="B1022" s="25">
        <f>SalesAndOrders[[#This Row],[Date]]</f>
        <v>43706</v>
      </c>
      <c r="C1022" s="31" t="s">
        <v>10</v>
      </c>
      <c r="D1022" s="31" t="s">
        <v>67</v>
      </c>
      <c r="E1022" s="31" t="s">
        <v>33</v>
      </c>
      <c r="F1022" s="31">
        <v>258</v>
      </c>
      <c r="G1022" s="33">
        <v>10319</v>
      </c>
    </row>
    <row r="1023" spans="1:7" x14ac:dyDescent="0.25">
      <c r="A1023" s="9">
        <v>43706</v>
      </c>
      <c r="B1023" s="25">
        <f>SalesAndOrders[[#This Row],[Date]]</f>
        <v>43706</v>
      </c>
      <c r="C1023" s="8" t="s">
        <v>16</v>
      </c>
      <c r="D1023" s="8" t="s">
        <v>67</v>
      </c>
      <c r="E1023" s="8" t="s">
        <v>33</v>
      </c>
      <c r="F1023" s="8">
        <v>132</v>
      </c>
      <c r="G1023" s="34">
        <v>5029</v>
      </c>
    </row>
    <row r="1024" spans="1:7" x14ac:dyDescent="0.25">
      <c r="A1024" s="29">
        <v>43706</v>
      </c>
      <c r="B1024" s="25">
        <f>SalesAndOrders[[#This Row],[Date]]</f>
        <v>43706</v>
      </c>
      <c r="C1024" s="31" t="s">
        <v>16</v>
      </c>
      <c r="D1024" s="31" t="s">
        <v>67</v>
      </c>
      <c r="E1024" s="31" t="s">
        <v>33</v>
      </c>
      <c r="F1024" s="31">
        <v>21</v>
      </c>
      <c r="G1024" s="33">
        <v>4769</v>
      </c>
    </row>
    <row r="1025" spans="1:7" x14ac:dyDescent="0.25">
      <c r="A1025" s="9">
        <v>43706</v>
      </c>
      <c r="B1025" s="25">
        <f>SalesAndOrders[[#This Row],[Date]]</f>
        <v>43706</v>
      </c>
      <c r="C1025" s="8" t="s">
        <v>24</v>
      </c>
      <c r="D1025" s="8" t="s">
        <v>67</v>
      </c>
      <c r="E1025" s="8" t="s">
        <v>33</v>
      </c>
      <c r="F1025" s="8">
        <v>68</v>
      </c>
      <c r="G1025" s="34">
        <v>4271</v>
      </c>
    </row>
    <row r="1026" spans="1:7" x14ac:dyDescent="0.25">
      <c r="A1026" s="29">
        <v>43706</v>
      </c>
      <c r="B1026" s="25">
        <f>SalesAndOrders[[#This Row],[Date]]</f>
        <v>43706</v>
      </c>
      <c r="C1026" s="31" t="s">
        <v>24</v>
      </c>
      <c r="D1026" s="31" t="s">
        <v>67</v>
      </c>
      <c r="E1026" s="31" t="s">
        <v>33</v>
      </c>
      <c r="F1026" s="31">
        <v>259</v>
      </c>
      <c r="G1026" s="33">
        <v>3892</v>
      </c>
    </row>
    <row r="1027" spans="1:7" x14ac:dyDescent="0.25">
      <c r="A1027" s="9">
        <v>43706</v>
      </c>
      <c r="B1027" s="25">
        <f>SalesAndOrders[[#This Row],[Date]]</f>
        <v>43706</v>
      </c>
      <c r="C1027" s="8" t="s">
        <v>24</v>
      </c>
      <c r="D1027" s="8" t="s">
        <v>67</v>
      </c>
      <c r="E1027" s="8" t="s">
        <v>33</v>
      </c>
      <c r="F1027" s="8">
        <v>64</v>
      </c>
      <c r="G1027" s="34">
        <v>3153</v>
      </c>
    </row>
    <row r="1028" spans="1:7" x14ac:dyDescent="0.25">
      <c r="A1028" s="29">
        <v>43675</v>
      </c>
      <c r="B1028" s="25">
        <f>SalesAndOrders[[#This Row],[Date]]</f>
        <v>43675</v>
      </c>
      <c r="C1028" s="31" t="s">
        <v>10</v>
      </c>
      <c r="D1028" s="31" t="s">
        <v>13</v>
      </c>
      <c r="E1028" s="31" t="s">
        <v>14</v>
      </c>
      <c r="F1028" s="31">
        <v>219</v>
      </c>
      <c r="G1028" s="33">
        <v>15558</v>
      </c>
    </row>
    <row r="1029" spans="1:7" x14ac:dyDescent="0.25">
      <c r="A1029" s="9">
        <v>43675</v>
      </c>
      <c r="B1029" s="25">
        <f>SalesAndOrders[[#This Row],[Date]]</f>
        <v>43675</v>
      </c>
      <c r="C1029" s="8" t="s">
        <v>10</v>
      </c>
      <c r="D1029" s="8" t="s">
        <v>13</v>
      </c>
      <c r="E1029" s="8" t="s">
        <v>14</v>
      </c>
      <c r="F1029" s="8">
        <v>478</v>
      </c>
      <c r="G1029" s="34">
        <v>7270</v>
      </c>
    </row>
    <row r="1030" spans="1:7" x14ac:dyDescent="0.25">
      <c r="A1030" s="29">
        <v>43675</v>
      </c>
      <c r="B1030" s="25">
        <f>SalesAndOrders[[#This Row],[Date]]</f>
        <v>43675</v>
      </c>
      <c r="C1030" s="31" t="s">
        <v>10</v>
      </c>
      <c r="D1030" s="31" t="s">
        <v>13</v>
      </c>
      <c r="E1030" s="31" t="s">
        <v>14</v>
      </c>
      <c r="F1030" s="31">
        <v>160</v>
      </c>
      <c r="G1030" s="33">
        <v>14209</v>
      </c>
    </row>
    <row r="1031" spans="1:7" x14ac:dyDescent="0.25">
      <c r="A1031" s="9">
        <v>43675</v>
      </c>
      <c r="B1031" s="25">
        <f>SalesAndOrders[[#This Row],[Date]]</f>
        <v>43675</v>
      </c>
      <c r="C1031" s="8" t="s">
        <v>10</v>
      </c>
      <c r="D1031" s="8" t="s">
        <v>13</v>
      </c>
      <c r="E1031" s="8" t="s">
        <v>14</v>
      </c>
      <c r="F1031" s="8">
        <v>275</v>
      </c>
      <c r="G1031" s="34">
        <v>4637</v>
      </c>
    </row>
    <row r="1032" spans="1:7" x14ac:dyDescent="0.25">
      <c r="A1032" s="29">
        <v>43675</v>
      </c>
      <c r="B1032" s="25">
        <f>SalesAndOrders[[#This Row],[Date]]</f>
        <v>43675</v>
      </c>
      <c r="C1032" s="31" t="s">
        <v>10</v>
      </c>
      <c r="D1032" s="31" t="s">
        <v>13</v>
      </c>
      <c r="E1032" s="31" t="s">
        <v>14</v>
      </c>
      <c r="F1032" s="31">
        <v>42</v>
      </c>
      <c r="G1032" s="33">
        <v>4024</v>
      </c>
    </row>
    <row r="1033" spans="1:7" x14ac:dyDescent="0.25">
      <c r="A1033" s="9">
        <v>43675</v>
      </c>
      <c r="B1033" s="25">
        <f>SalesAndOrders[[#This Row],[Date]]</f>
        <v>43675</v>
      </c>
      <c r="C1033" s="8" t="s">
        <v>10</v>
      </c>
      <c r="D1033" s="8" t="s">
        <v>13</v>
      </c>
      <c r="E1033" s="8" t="s">
        <v>14</v>
      </c>
      <c r="F1033" s="8">
        <v>64</v>
      </c>
      <c r="G1033" s="34">
        <v>3571</v>
      </c>
    </row>
    <row r="1034" spans="1:7" x14ac:dyDescent="0.25">
      <c r="A1034" s="29">
        <v>43675</v>
      </c>
      <c r="B1034" s="25">
        <f>SalesAndOrders[[#This Row],[Date]]</f>
        <v>43675</v>
      </c>
      <c r="C1034" s="31" t="s">
        <v>10</v>
      </c>
      <c r="D1034" s="31" t="s">
        <v>13</v>
      </c>
      <c r="E1034" s="31" t="s">
        <v>14</v>
      </c>
      <c r="F1034" s="31">
        <v>281</v>
      </c>
      <c r="G1034" s="33">
        <v>3444</v>
      </c>
    </row>
    <row r="1035" spans="1:7" x14ac:dyDescent="0.25">
      <c r="A1035" s="9">
        <v>43675</v>
      </c>
      <c r="B1035" s="25">
        <f>SalesAndOrders[[#This Row],[Date]]</f>
        <v>43675</v>
      </c>
      <c r="C1035" s="8" t="s">
        <v>10</v>
      </c>
      <c r="D1035" s="8" t="s">
        <v>13</v>
      </c>
      <c r="E1035" s="8" t="s">
        <v>14</v>
      </c>
      <c r="F1035" s="8">
        <v>116</v>
      </c>
      <c r="G1035" s="34">
        <v>3033</v>
      </c>
    </row>
    <row r="1036" spans="1:7" x14ac:dyDescent="0.25">
      <c r="A1036" s="29">
        <v>43675</v>
      </c>
      <c r="B1036" s="25">
        <f>SalesAndOrders[[#This Row],[Date]]</f>
        <v>43675</v>
      </c>
      <c r="C1036" s="31" t="s">
        <v>10</v>
      </c>
      <c r="D1036" s="31" t="s">
        <v>13</v>
      </c>
      <c r="E1036" s="31" t="s">
        <v>14</v>
      </c>
      <c r="F1036" s="31">
        <v>45</v>
      </c>
      <c r="G1036" s="33">
        <v>1339</v>
      </c>
    </row>
    <row r="1037" spans="1:7" x14ac:dyDescent="0.25">
      <c r="A1037" s="9">
        <v>43675</v>
      </c>
      <c r="B1037" s="25">
        <f>SalesAndOrders[[#This Row],[Date]]</f>
        <v>43675</v>
      </c>
      <c r="C1037" s="8" t="s">
        <v>10</v>
      </c>
      <c r="D1037" s="8" t="s">
        <v>19</v>
      </c>
      <c r="E1037" s="8" t="s">
        <v>14</v>
      </c>
      <c r="F1037" s="8">
        <v>554</v>
      </c>
      <c r="G1037" s="34">
        <v>8009</v>
      </c>
    </row>
    <row r="1038" spans="1:7" x14ac:dyDescent="0.25">
      <c r="A1038" s="29">
        <v>43675</v>
      </c>
      <c r="B1038" s="25">
        <f>SalesAndOrders[[#This Row],[Date]]</f>
        <v>43675</v>
      </c>
      <c r="C1038" s="31" t="s">
        <v>24</v>
      </c>
      <c r="D1038" s="31" t="s">
        <v>19</v>
      </c>
      <c r="E1038" s="31" t="s">
        <v>14</v>
      </c>
      <c r="F1038" s="31">
        <v>285</v>
      </c>
      <c r="G1038" s="33">
        <v>7974</v>
      </c>
    </row>
    <row r="1039" spans="1:7" x14ac:dyDescent="0.25">
      <c r="A1039" s="9">
        <v>43675</v>
      </c>
      <c r="B1039" s="25">
        <f>SalesAndOrders[[#This Row],[Date]]</f>
        <v>43675</v>
      </c>
      <c r="C1039" s="8" t="s">
        <v>24</v>
      </c>
      <c r="D1039" s="8" t="s">
        <v>19</v>
      </c>
      <c r="E1039" s="8" t="s">
        <v>14</v>
      </c>
      <c r="F1039" s="8">
        <v>168</v>
      </c>
      <c r="G1039" s="34">
        <v>7439</v>
      </c>
    </row>
    <row r="1040" spans="1:7" x14ac:dyDescent="0.25">
      <c r="A1040" s="29">
        <v>43675</v>
      </c>
      <c r="B1040" s="25">
        <f>SalesAndOrders[[#This Row],[Date]]</f>
        <v>43675</v>
      </c>
      <c r="C1040" s="31" t="s">
        <v>24</v>
      </c>
      <c r="D1040" s="31" t="s">
        <v>2724</v>
      </c>
      <c r="E1040" s="31" t="s">
        <v>33</v>
      </c>
      <c r="F1040" s="31">
        <v>281</v>
      </c>
      <c r="G1040" s="33">
        <v>5135</v>
      </c>
    </row>
    <row r="1041" spans="1:7" x14ac:dyDescent="0.25">
      <c r="A1041" s="9">
        <v>43675</v>
      </c>
      <c r="B1041" s="25">
        <f>SalesAndOrders[[#This Row],[Date]]</f>
        <v>43675</v>
      </c>
      <c r="C1041" s="8" t="s">
        <v>24</v>
      </c>
      <c r="D1041" s="8" t="s">
        <v>19</v>
      </c>
      <c r="E1041" s="8" t="s">
        <v>14</v>
      </c>
      <c r="F1041" s="8">
        <v>199</v>
      </c>
      <c r="G1041" s="34">
        <v>4907</v>
      </c>
    </row>
    <row r="1042" spans="1:7" x14ac:dyDescent="0.25">
      <c r="A1042" s="29">
        <v>43675</v>
      </c>
      <c r="B1042" s="25">
        <f>SalesAndOrders[[#This Row],[Date]]</f>
        <v>43675</v>
      </c>
      <c r="C1042" s="31" t="s">
        <v>24</v>
      </c>
      <c r="D1042" s="31" t="s">
        <v>19</v>
      </c>
      <c r="E1042" s="31" t="s">
        <v>14</v>
      </c>
      <c r="F1042" s="31">
        <v>74</v>
      </c>
      <c r="G1042" s="33">
        <v>4878</v>
      </c>
    </row>
    <row r="1043" spans="1:7" x14ac:dyDescent="0.25">
      <c r="A1043" s="9">
        <v>43675</v>
      </c>
      <c r="B1043" s="25">
        <f>SalesAndOrders[[#This Row],[Date]]</f>
        <v>43675</v>
      </c>
      <c r="C1043" s="8" t="s">
        <v>24</v>
      </c>
      <c r="D1043" s="8" t="s">
        <v>19</v>
      </c>
      <c r="E1043" s="8" t="s">
        <v>14</v>
      </c>
      <c r="F1043" s="8">
        <v>82</v>
      </c>
      <c r="G1043" s="34">
        <v>4500</v>
      </c>
    </row>
    <row r="1044" spans="1:7" x14ac:dyDescent="0.25">
      <c r="A1044" s="29">
        <v>43675</v>
      </c>
      <c r="B1044" s="25">
        <f>SalesAndOrders[[#This Row],[Date]]</f>
        <v>43675</v>
      </c>
      <c r="C1044" s="31" t="s">
        <v>16</v>
      </c>
      <c r="D1044" s="31" t="s">
        <v>19</v>
      </c>
      <c r="E1044" s="31" t="s">
        <v>14</v>
      </c>
      <c r="F1044" s="31">
        <v>68</v>
      </c>
      <c r="G1044" s="33">
        <v>3501</v>
      </c>
    </row>
    <row r="1045" spans="1:7" x14ac:dyDescent="0.25">
      <c r="A1045" s="9">
        <v>43675</v>
      </c>
      <c r="B1045" s="25">
        <f>SalesAndOrders[[#This Row],[Date]]</f>
        <v>43675</v>
      </c>
      <c r="C1045" s="8" t="s">
        <v>24</v>
      </c>
      <c r="D1045" s="8" t="s">
        <v>19</v>
      </c>
      <c r="E1045" s="8" t="s">
        <v>14</v>
      </c>
      <c r="F1045" s="8">
        <v>245</v>
      </c>
      <c r="G1045" s="34">
        <v>3374</v>
      </c>
    </row>
    <row r="1046" spans="1:7" x14ac:dyDescent="0.25">
      <c r="A1046" s="29">
        <v>43675</v>
      </c>
      <c r="B1046" s="25">
        <f>SalesAndOrders[[#This Row],[Date]]</f>
        <v>43675</v>
      </c>
      <c r="C1046" s="31" t="s">
        <v>24</v>
      </c>
      <c r="D1046" s="31" t="s">
        <v>19</v>
      </c>
      <c r="E1046" s="31" t="s">
        <v>14</v>
      </c>
      <c r="F1046" s="31">
        <v>68</v>
      </c>
      <c r="G1046" s="33">
        <v>3085</v>
      </c>
    </row>
    <row r="1047" spans="1:7" x14ac:dyDescent="0.25">
      <c r="A1047" s="9">
        <v>43675</v>
      </c>
      <c r="B1047" s="25">
        <f>SalesAndOrders[[#This Row],[Date]]</f>
        <v>43675</v>
      </c>
      <c r="C1047" s="8" t="s">
        <v>16</v>
      </c>
      <c r="D1047" s="8" t="s">
        <v>19</v>
      </c>
      <c r="E1047" s="8" t="s">
        <v>14</v>
      </c>
      <c r="F1047" s="8">
        <v>63</v>
      </c>
      <c r="G1047" s="34">
        <v>3036</v>
      </c>
    </row>
    <row r="1048" spans="1:7" x14ac:dyDescent="0.25">
      <c r="A1048" s="29">
        <v>43675</v>
      </c>
      <c r="B1048" s="25">
        <f>SalesAndOrders[[#This Row],[Date]]</f>
        <v>43675</v>
      </c>
      <c r="C1048" s="31" t="s">
        <v>16</v>
      </c>
      <c r="D1048" s="31" t="s">
        <v>19</v>
      </c>
      <c r="E1048" s="31" t="s">
        <v>14</v>
      </c>
      <c r="F1048" s="31">
        <v>130</v>
      </c>
      <c r="G1048" s="33">
        <v>2470</v>
      </c>
    </row>
    <row r="1049" spans="1:7" x14ac:dyDescent="0.25">
      <c r="A1049" s="9">
        <v>43675</v>
      </c>
      <c r="B1049" s="25">
        <f>SalesAndOrders[[#This Row],[Date]]</f>
        <v>43675</v>
      </c>
      <c r="C1049" s="8" t="s">
        <v>16</v>
      </c>
      <c r="D1049" s="8" t="s">
        <v>19</v>
      </c>
      <c r="E1049" s="8" t="s">
        <v>14</v>
      </c>
      <c r="F1049" s="8">
        <v>96</v>
      </c>
      <c r="G1049" s="34">
        <v>1601</v>
      </c>
    </row>
    <row r="1050" spans="1:7" x14ac:dyDescent="0.25">
      <c r="A1050" s="29">
        <v>43675</v>
      </c>
      <c r="B1050" s="25">
        <f>SalesAndOrders[[#This Row],[Date]]</f>
        <v>43675</v>
      </c>
      <c r="C1050" s="31" t="s">
        <v>16</v>
      </c>
      <c r="D1050" s="31" t="s">
        <v>19</v>
      </c>
      <c r="E1050" s="31" t="s">
        <v>14</v>
      </c>
      <c r="F1050" s="31">
        <v>26</v>
      </c>
      <c r="G1050" s="33">
        <v>1263</v>
      </c>
    </row>
    <row r="1051" spans="1:7" x14ac:dyDescent="0.25">
      <c r="A1051" s="9">
        <v>43675</v>
      </c>
      <c r="B1051" s="25">
        <f>SalesAndOrders[[#This Row],[Date]]</f>
        <v>43675</v>
      </c>
      <c r="C1051" s="8" t="s">
        <v>10</v>
      </c>
      <c r="D1051" s="8" t="s">
        <v>30</v>
      </c>
      <c r="E1051" s="8" t="s">
        <v>14</v>
      </c>
      <c r="F1051" s="8">
        <v>423</v>
      </c>
      <c r="G1051" s="34">
        <v>15594</v>
      </c>
    </row>
    <row r="1052" spans="1:7" x14ac:dyDescent="0.25">
      <c r="A1052" s="29">
        <v>43675</v>
      </c>
      <c r="B1052" s="25">
        <f>SalesAndOrders[[#This Row],[Date]]</f>
        <v>43675</v>
      </c>
      <c r="C1052" s="31" t="s">
        <v>24</v>
      </c>
      <c r="D1052" s="31" t="s">
        <v>30</v>
      </c>
      <c r="E1052" s="31" t="s">
        <v>14</v>
      </c>
      <c r="F1052" s="31">
        <v>485</v>
      </c>
      <c r="G1052" s="33">
        <v>13571</v>
      </c>
    </row>
    <row r="1053" spans="1:7" x14ac:dyDescent="0.25">
      <c r="A1053" s="9">
        <v>43675</v>
      </c>
      <c r="B1053" s="25">
        <f>SalesAndOrders[[#This Row],[Date]]</f>
        <v>43675</v>
      </c>
      <c r="C1053" s="8" t="s">
        <v>10</v>
      </c>
      <c r="D1053" s="8" t="s">
        <v>30</v>
      </c>
      <c r="E1053" s="8" t="s">
        <v>14</v>
      </c>
      <c r="F1053" s="8">
        <v>476</v>
      </c>
      <c r="G1053" s="34">
        <v>11296</v>
      </c>
    </row>
    <row r="1054" spans="1:7" x14ac:dyDescent="0.25">
      <c r="A1054" s="29">
        <v>43675</v>
      </c>
      <c r="B1054" s="25">
        <f>SalesAndOrders[[#This Row],[Date]]</f>
        <v>43675</v>
      </c>
      <c r="C1054" s="31" t="s">
        <v>10</v>
      </c>
      <c r="D1054" s="31" t="s">
        <v>30</v>
      </c>
      <c r="E1054" s="31" t="s">
        <v>14</v>
      </c>
      <c r="F1054" s="31">
        <v>228</v>
      </c>
      <c r="G1054" s="33">
        <v>10042</v>
      </c>
    </row>
    <row r="1055" spans="1:7" x14ac:dyDescent="0.25">
      <c r="A1055" s="9">
        <v>43675</v>
      </c>
      <c r="B1055" s="25">
        <f>SalesAndOrders[[#This Row],[Date]]</f>
        <v>43675</v>
      </c>
      <c r="C1055" s="8" t="s">
        <v>24</v>
      </c>
      <c r="D1055" s="8" t="s">
        <v>30</v>
      </c>
      <c r="E1055" s="8" t="s">
        <v>14</v>
      </c>
      <c r="F1055" s="8">
        <v>253</v>
      </c>
      <c r="G1055" s="34">
        <v>7810</v>
      </c>
    </row>
    <row r="1056" spans="1:7" x14ac:dyDescent="0.25">
      <c r="A1056" s="29">
        <v>43675</v>
      </c>
      <c r="B1056" s="25">
        <f>SalesAndOrders[[#This Row],[Date]]</f>
        <v>43675</v>
      </c>
      <c r="C1056" s="31" t="s">
        <v>24</v>
      </c>
      <c r="D1056" s="31" t="s">
        <v>30</v>
      </c>
      <c r="E1056" s="31" t="s">
        <v>14</v>
      </c>
      <c r="F1056" s="31">
        <v>268</v>
      </c>
      <c r="G1056" s="33">
        <v>5456</v>
      </c>
    </row>
    <row r="1057" spans="1:7" x14ac:dyDescent="0.25">
      <c r="A1057" s="9">
        <v>43675</v>
      </c>
      <c r="B1057" s="25">
        <f>SalesAndOrders[[#This Row],[Date]]</f>
        <v>43675</v>
      </c>
      <c r="C1057" s="8" t="s">
        <v>24</v>
      </c>
      <c r="D1057" s="8" t="s">
        <v>30</v>
      </c>
      <c r="E1057" s="8" t="s">
        <v>14</v>
      </c>
      <c r="F1057" s="8">
        <v>54</v>
      </c>
      <c r="G1057" s="34">
        <v>5174</v>
      </c>
    </row>
    <row r="1058" spans="1:7" x14ac:dyDescent="0.25">
      <c r="A1058" s="29">
        <v>43675</v>
      </c>
      <c r="B1058" s="25">
        <f>SalesAndOrders[[#This Row],[Date]]</f>
        <v>43675</v>
      </c>
      <c r="C1058" s="31" t="s">
        <v>24</v>
      </c>
      <c r="D1058" s="31" t="s">
        <v>30</v>
      </c>
      <c r="E1058" s="31" t="s">
        <v>14</v>
      </c>
      <c r="F1058" s="31">
        <v>172</v>
      </c>
      <c r="G1058" s="33">
        <v>3755</v>
      </c>
    </row>
    <row r="1059" spans="1:7" x14ac:dyDescent="0.25">
      <c r="A1059" s="9">
        <v>43675</v>
      </c>
      <c r="B1059" s="25">
        <f>SalesAndOrders[[#This Row],[Date]]</f>
        <v>43675</v>
      </c>
      <c r="C1059" s="8" t="s">
        <v>16</v>
      </c>
      <c r="D1059" s="8" t="s">
        <v>30</v>
      </c>
      <c r="E1059" s="8" t="s">
        <v>14</v>
      </c>
      <c r="F1059" s="8">
        <v>84</v>
      </c>
      <c r="G1059" s="34">
        <v>2836</v>
      </c>
    </row>
    <row r="1060" spans="1:7" x14ac:dyDescent="0.25">
      <c r="A1060" s="29">
        <v>43675</v>
      </c>
      <c r="B1060" s="25">
        <f>SalesAndOrders[[#This Row],[Date]]</f>
        <v>43675</v>
      </c>
      <c r="C1060" s="31" t="s">
        <v>16</v>
      </c>
      <c r="D1060" s="31" t="s">
        <v>30</v>
      </c>
      <c r="E1060" s="31" t="s">
        <v>14</v>
      </c>
      <c r="F1060" s="31">
        <v>71</v>
      </c>
      <c r="G1060" s="33">
        <v>2391</v>
      </c>
    </row>
    <row r="1061" spans="1:7" x14ac:dyDescent="0.25">
      <c r="A1061" s="9">
        <v>43675</v>
      </c>
      <c r="B1061" s="25">
        <f>SalesAndOrders[[#This Row],[Date]]</f>
        <v>43675</v>
      </c>
      <c r="C1061" s="8" t="s">
        <v>16</v>
      </c>
      <c r="D1061" s="8" t="s">
        <v>30</v>
      </c>
      <c r="E1061" s="8" t="s">
        <v>14</v>
      </c>
      <c r="F1061" s="8">
        <v>73</v>
      </c>
      <c r="G1061" s="34">
        <v>2308</v>
      </c>
    </row>
    <row r="1062" spans="1:7" x14ac:dyDescent="0.25">
      <c r="A1062" s="29">
        <v>43675</v>
      </c>
      <c r="B1062" s="25">
        <f>SalesAndOrders[[#This Row],[Date]]</f>
        <v>43675</v>
      </c>
      <c r="C1062" s="31" t="s">
        <v>16</v>
      </c>
      <c r="D1062" s="31" t="s">
        <v>60</v>
      </c>
      <c r="E1062" s="31" t="s">
        <v>33</v>
      </c>
      <c r="F1062" s="31">
        <v>108</v>
      </c>
      <c r="G1062" s="33">
        <v>2912</v>
      </c>
    </row>
    <row r="1063" spans="1:7" x14ac:dyDescent="0.25">
      <c r="A1063" s="9">
        <v>43675</v>
      </c>
      <c r="B1063" s="25">
        <f>SalesAndOrders[[#This Row],[Date]]</f>
        <v>43675</v>
      </c>
      <c r="C1063" s="8" t="s">
        <v>24</v>
      </c>
      <c r="D1063" s="8" t="s">
        <v>32</v>
      </c>
      <c r="E1063" s="8" t="s">
        <v>33</v>
      </c>
      <c r="F1063" s="8">
        <v>87</v>
      </c>
      <c r="G1063" s="34">
        <v>7266</v>
      </c>
    </row>
    <row r="1064" spans="1:7" x14ac:dyDescent="0.25">
      <c r="A1064" s="29">
        <v>43675</v>
      </c>
      <c r="B1064" s="25">
        <f>SalesAndOrders[[#This Row],[Date]]</f>
        <v>43675</v>
      </c>
      <c r="C1064" s="31" t="s">
        <v>24</v>
      </c>
      <c r="D1064" s="31" t="s">
        <v>32</v>
      </c>
      <c r="E1064" s="31" t="s">
        <v>33</v>
      </c>
      <c r="F1064" s="31">
        <v>50</v>
      </c>
      <c r="G1064" s="33">
        <v>6889</v>
      </c>
    </row>
    <row r="1065" spans="1:7" x14ac:dyDescent="0.25">
      <c r="A1065" s="9">
        <v>43675</v>
      </c>
      <c r="B1065" s="25">
        <f>SalesAndOrders[[#This Row],[Date]]</f>
        <v>43675</v>
      </c>
      <c r="C1065" s="8" t="s">
        <v>24</v>
      </c>
      <c r="D1065" s="8" t="s">
        <v>32</v>
      </c>
      <c r="E1065" s="8" t="s">
        <v>33</v>
      </c>
      <c r="F1065" s="8">
        <v>179</v>
      </c>
      <c r="G1065" s="34">
        <v>5956</v>
      </c>
    </row>
    <row r="1066" spans="1:7" x14ac:dyDescent="0.25">
      <c r="A1066" s="29">
        <v>43675</v>
      </c>
      <c r="B1066" s="25">
        <f>SalesAndOrders[[#This Row],[Date]]</f>
        <v>43675</v>
      </c>
      <c r="C1066" s="31" t="s">
        <v>16</v>
      </c>
      <c r="D1066" s="31" t="s">
        <v>32</v>
      </c>
      <c r="E1066" s="31" t="s">
        <v>33</v>
      </c>
      <c r="F1066" s="31">
        <v>75</v>
      </c>
      <c r="G1066" s="33">
        <v>1295</v>
      </c>
    </row>
    <row r="1067" spans="1:7" x14ac:dyDescent="0.25">
      <c r="A1067" s="9">
        <v>43675</v>
      </c>
      <c r="B1067" s="25">
        <f>SalesAndOrders[[#This Row],[Date]]</f>
        <v>43675</v>
      </c>
      <c r="C1067" s="8" t="s">
        <v>16</v>
      </c>
      <c r="D1067" s="8" t="s">
        <v>32</v>
      </c>
      <c r="E1067" s="8" t="s">
        <v>33</v>
      </c>
      <c r="F1067" s="8">
        <v>118</v>
      </c>
      <c r="G1067" s="34">
        <v>2121</v>
      </c>
    </row>
    <row r="1068" spans="1:7" x14ac:dyDescent="0.25">
      <c r="A1068" s="29">
        <v>43675</v>
      </c>
      <c r="B1068" s="25">
        <f>SalesAndOrders[[#This Row],[Date]]</f>
        <v>43675</v>
      </c>
      <c r="C1068" s="31" t="s">
        <v>24</v>
      </c>
      <c r="D1068" s="31" t="s">
        <v>57</v>
      </c>
      <c r="E1068" s="31" t="s">
        <v>14</v>
      </c>
      <c r="F1068" s="31">
        <v>238</v>
      </c>
      <c r="G1068" s="33">
        <v>9223</v>
      </c>
    </row>
    <row r="1069" spans="1:7" x14ac:dyDescent="0.25">
      <c r="A1069" s="9">
        <v>43675</v>
      </c>
      <c r="B1069" s="25">
        <f>SalesAndOrders[[#This Row],[Date]]</f>
        <v>43675</v>
      </c>
      <c r="C1069" s="8" t="s">
        <v>16</v>
      </c>
      <c r="D1069" s="8" t="s">
        <v>32</v>
      </c>
      <c r="E1069" s="8" t="s">
        <v>33</v>
      </c>
      <c r="F1069" s="8">
        <v>105</v>
      </c>
      <c r="G1069" s="34">
        <v>1797</v>
      </c>
    </row>
    <row r="1070" spans="1:7" x14ac:dyDescent="0.25">
      <c r="A1070" s="29">
        <v>43675</v>
      </c>
      <c r="B1070" s="25">
        <f>SalesAndOrders[[#This Row],[Date]]</f>
        <v>43675</v>
      </c>
      <c r="C1070" s="31" t="s">
        <v>16</v>
      </c>
      <c r="D1070" s="31" t="s">
        <v>67</v>
      </c>
      <c r="E1070" s="31" t="s">
        <v>33</v>
      </c>
      <c r="F1070" s="31">
        <v>94</v>
      </c>
      <c r="G1070" s="33">
        <v>2783</v>
      </c>
    </row>
    <row r="1071" spans="1:7" x14ac:dyDescent="0.25">
      <c r="A1071" s="9">
        <v>43675</v>
      </c>
      <c r="B1071" s="25">
        <f>SalesAndOrders[[#This Row],[Date]]</f>
        <v>43675</v>
      </c>
      <c r="C1071" s="8" t="s">
        <v>10</v>
      </c>
      <c r="D1071" s="8" t="s">
        <v>32</v>
      </c>
      <c r="E1071" s="8" t="s">
        <v>33</v>
      </c>
      <c r="F1071" s="8">
        <v>15</v>
      </c>
      <c r="G1071" s="34">
        <v>1632</v>
      </c>
    </row>
    <row r="1072" spans="1:7" x14ac:dyDescent="0.25">
      <c r="A1072" s="29">
        <v>43675</v>
      </c>
      <c r="B1072" s="25">
        <f>SalesAndOrders[[#This Row],[Date]]</f>
        <v>43675</v>
      </c>
      <c r="C1072" s="31" t="s">
        <v>16</v>
      </c>
      <c r="D1072" s="31" t="s">
        <v>32</v>
      </c>
      <c r="E1072" s="31" t="s">
        <v>33</v>
      </c>
      <c r="F1072" s="31">
        <v>65</v>
      </c>
      <c r="G1072" s="33">
        <v>1570</v>
      </c>
    </row>
    <row r="1073" spans="1:7" x14ac:dyDescent="0.25">
      <c r="A1073" s="9">
        <v>43675</v>
      </c>
      <c r="B1073" s="25">
        <f>SalesAndOrders[[#This Row],[Date]]</f>
        <v>43675</v>
      </c>
      <c r="C1073" s="8" t="s">
        <v>16</v>
      </c>
      <c r="D1073" s="8" t="s">
        <v>32</v>
      </c>
      <c r="E1073" s="8" t="s">
        <v>33</v>
      </c>
      <c r="F1073" s="8">
        <v>64</v>
      </c>
      <c r="G1073" s="34">
        <v>1346</v>
      </c>
    </row>
    <row r="1074" spans="1:7" x14ac:dyDescent="0.25">
      <c r="A1074" s="29">
        <v>43675</v>
      </c>
      <c r="B1074" s="25">
        <f>SalesAndOrders[[#This Row],[Date]]</f>
        <v>43675</v>
      </c>
      <c r="C1074" s="31" t="s">
        <v>16</v>
      </c>
      <c r="D1074" s="31" t="s">
        <v>2724</v>
      </c>
      <c r="E1074" s="31" t="s">
        <v>33</v>
      </c>
      <c r="F1074" s="31">
        <v>26</v>
      </c>
      <c r="G1074" s="33">
        <v>2182</v>
      </c>
    </row>
    <row r="1075" spans="1:7" x14ac:dyDescent="0.25">
      <c r="A1075" s="9">
        <v>43675</v>
      </c>
      <c r="B1075" s="25">
        <f>SalesAndOrders[[#This Row],[Date]]</f>
        <v>43675</v>
      </c>
      <c r="C1075" s="8" t="s">
        <v>10</v>
      </c>
      <c r="D1075" s="8" t="s">
        <v>32</v>
      </c>
      <c r="E1075" s="8" t="s">
        <v>33</v>
      </c>
      <c r="F1075" s="8">
        <v>110</v>
      </c>
      <c r="G1075" s="34">
        <v>1281</v>
      </c>
    </row>
    <row r="1076" spans="1:7" x14ac:dyDescent="0.25">
      <c r="A1076" s="29">
        <v>43675</v>
      </c>
      <c r="B1076" s="25">
        <f>SalesAndOrders[[#This Row],[Date]]</f>
        <v>43675</v>
      </c>
      <c r="C1076" s="31" t="s">
        <v>16</v>
      </c>
      <c r="D1076" s="31" t="s">
        <v>32</v>
      </c>
      <c r="E1076" s="31" t="s">
        <v>33</v>
      </c>
      <c r="F1076" s="31">
        <v>106</v>
      </c>
      <c r="G1076" s="33">
        <v>1244</v>
      </c>
    </row>
    <row r="1077" spans="1:7" x14ac:dyDescent="0.25">
      <c r="A1077" s="9">
        <v>43675</v>
      </c>
      <c r="B1077" s="25">
        <f>SalesAndOrders[[#This Row],[Date]]</f>
        <v>43675</v>
      </c>
      <c r="C1077" s="8" t="s">
        <v>10</v>
      </c>
      <c r="D1077" s="8" t="s">
        <v>32</v>
      </c>
      <c r="E1077" s="8" t="s">
        <v>33</v>
      </c>
      <c r="F1077" s="8">
        <v>54</v>
      </c>
      <c r="G1077" s="34">
        <v>1088</v>
      </c>
    </row>
    <row r="1078" spans="1:7" x14ac:dyDescent="0.25">
      <c r="A1078" s="29">
        <v>43675</v>
      </c>
      <c r="B1078" s="25">
        <f>SalesAndOrders[[#This Row],[Date]]</f>
        <v>43675</v>
      </c>
      <c r="C1078" s="31" t="s">
        <v>10</v>
      </c>
      <c r="D1078" s="31" t="s">
        <v>32</v>
      </c>
      <c r="E1078" s="31" t="s">
        <v>33</v>
      </c>
      <c r="F1078" s="31">
        <v>26</v>
      </c>
      <c r="G1078" s="33">
        <v>953</v>
      </c>
    </row>
    <row r="1079" spans="1:7" x14ac:dyDescent="0.25">
      <c r="A1079" s="9">
        <v>43675</v>
      </c>
      <c r="B1079" s="25">
        <f>SalesAndOrders[[#This Row],[Date]]</f>
        <v>43675</v>
      </c>
      <c r="C1079" s="8" t="s">
        <v>10</v>
      </c>
      <c r="D1079" s="8" t="s">
        <v>39</v>
      </c>
      <c r="E1079" s="8" t="s">
        <v>33</v>
      </c>
      <c r="F1079" s="8">
        <v>430</v>
      </c>
      <c r="G1079" s="34">
        <v>16827</v>
      </c>
    </row>
    <row r="1080" spans="1:7" x14ac:dyDescent="0.25">
      <c r="A1080" s="29">
        <v>43675</v>
      </c>
      <c r="B1080" s="25">
        <f>SalesAndOrders[[#This Row],[Date]]</f>
        <v>43675</v>
      </c>
      <c r="C1080" s="31" t="s">
        <v>24</v>
      </c>
      <c r="D1080" s="31" t="s">
        <v>39</v>
      </c>
      <c r="E1080" s="31" t="s">
        <v>33</v>
      </c>
      <c r="F1080" s="31">
        <v>265</v>
      </c>
      <c r="G1080" s="33">
        <v>7343</v>
      </c>
    </row>
    <row r="1081" spans="1:7" x14ac:dyDescent="0.25">
      <c r="A1081" s="9">
        <v>43675</v>
      </c>
      <c r="B1081" s="25">
        <f>SalesAndOrders[[#This Row],[Date]]</f>
        <v>43675</v>
      </c>
      <c r="C1081" s="8" t="s">
        <v>24</v>
      </c>
      <c r="D1081" s="8" t="s">
        <v>39</v>
      </c>
      <c r="E1081" s="8" t="s">
        <v>33</v>
      </c>
      <c r="F1081" s="8">
        <v>67</v>
      </c>
      <c r="G1081" s="34">
        <v>6895</v>
      </c>
    </row>
    <row r="1082" spans="1:7" x14ac:dyDescent="0.25">
      <c r="A1082" s="29">
        <v>43675</v>
      </c>
      <c r="B1082" s="25">
        <f>SalesAndOrders[[#This Row],[Date]]</f>
        <v>43675</v>
      </c>
      <c r="C1082" s="31" t="s">
        <v>16</v>
      </c>
      <c r="D1082" s="31" t="s">
        <v>39</v>
      </c>
      <c r="E1082" s="31" t="s">
        <v>33</v>
      </c>
      <c r="F1082" s="31">
        <v>76</v>
      </c>
      <c r="G1082" s="33">
        <v>5101</v>
      </c>
    </row>
    <row r="1083" spans="1:7" x14ac:dyDescent="0.25">
      <c r="A1083" s="9">
        <v>43675</v>
      </c>
      <c r="B1083" s="25">
        <f>SalesAndOrders[[#This Row],[Date]]</f>
        <v>43675</v>
      </c>
      <c r="C1083" s="8" t="s">
        <v>24</v>
      </c>
      <c r="D1083" s="8" t="s">
        <v>39</v>
      </c>
      <c r="E1083" s="8" t="s">
        <v>33</v>
      </c>
      <c r="F1083" s="8">
        <v>299</v>
      </c>
      <c r="G1083" s="34">
        <v>4850</v>
      </c>
    </row>
    <row r="1084" spans="1:7" x14ac:dyDescent="0.25">
      <c r="A1084" s="29">
        <v>43675</v>
      </c>
      <c r="B1084" s="25">
        <f>SalesAndOrders[[#This Row],[Date]]</f>
        <v>43675</v>
      </c>
      <c r="C1084" s="31" t="s">
        <v>24</v>
      </c>
      <c r="D1084" s="31" t="s">
        <v>60</v>
      </c>
      <c r="E1084" s="31" t="s">
        <v>33</v>
      </c>
      <c r="F1084" s="31">
        <v>258</v>
      </c>
      <c r="G1084" s="33">
        <v>7178</v>
      </c>
    </row>
    <row r="1085" spans="1:7" x14ac:dyDescent="0.25">
      <c r="A1085" s="9">
        <v>43675</v>
      </c>
      <c r="B1085" s="25">
        <f>SalesAndOrders[[#This Row],[Date]]</f>
        <v>43675</v>
      </c>
      <c r="C1085" s="8" t="s">
        <v>10</v>
      </c>
      <c r="D1085" s="8" t="s">
        <v>19</v>
      </c>
      <c r="E1085" s="8" t="s">
        <v>14</v>
      </c>
      <c r="F1085" s="8">
        <v>508</v>
      </c>
      <c r="G1085" s="34">
        <v>8908</v>
      </c>
    </row>
    <row r="1086" spans="1:7" x14ac:dyDescent="0.25">
      <c r="A1086" s="29">
        <v>43675</v>
      </c>
      <c r="B1086" s="25">
        <f>SalesAndOrders[[#This Row],[Date]]</f>
        <v>43675</v>
      </c>
      <c r="C1086" s="31" t="s">
        <v>24</v>
      </c>
      <c r="D1086" s="31" t="s">
        <v>39</v>
      </c>
      <c r="E1086" s="31" t="s">
        <v>33</v>
      </c>
      <c r="F1086" s="31">
        <v>96</v>
      </c>
      <c r="G1086" s="33">
        <v>3178</v>
      </c>
    </row>
    <row r="1087" spans="1:7" x14ac:dyDescent="0.25">
      <c r="A1087" s="9">
        <v>43675</v>
      </c>
      <c r="B1087" s="25">
        <f>SalesAndOrders[[#This Row],[Date]]</f>
        <v>43675</v>
      </c>
      <c r="C1087" s="8" t="s">
        <v>16</v>
      </c>
      <c r="D1087" s="8" t="s">
        <v>39</v>
      </c>
      <c r="E1087" s="8" t="s">
        <v>33</v>
      </c>
      <c r="F1087" s="8">
        <v>62</v>
      </c>
      <c r="G1087" s="34">
        <v>2565</v>
      </c>
    </row>
    <row r="1088" spans="1:7" x14ac:dyDescent="0.25">
      <c r="A1088" s="29">
        <v>43675</v>
      </c>
      <c r="B1088" s="25">
        <f>SalesAndOrders[[#This Row],[Date]]</f>
        <v>43675</v>
      </c>
      <c r="C1088" s="31" t="s">
        <v>10</v>
      </c>
      <c r="D1088" s="31" t="s">
        <v>2724</v>
      </c>
      <c r="E1088" s="31" t="s">
        <v>33</v>
      </c>
      <c r="F1088" s="31">
        <v>331</v>
      </c>
      <c r="G1088" s="33">
        <v>16627</v>
      </c>
    </row>
    <row r="1089" spans="1:7" x14ac:dyDescent="0.25">
      <c r="A1089" s="9">
        <v>43675</v>
      </c>
      <c r="B1089" s="25">
        <f>SalesAndOrders[[#This Row],[Date]]</f>
        <v>43675</v>
      </c>
      <c r="C1089" s="8" t="s">
        <v>10</v>
      </c>
      <c r="D1089" s="8" t="s">
        <v>2724</v>
      </c>
      <c r="E1089" s="8" t="s">
        <v>33</v>
      </c>
      <c r="F1089" s="8">
        <v>555</v>
      </c>
      <c r="G1089" s="34">
        <v>15295</v>
      </c>
    </row>
    <row r="1090" spans="1:7" x14ac:dyDescent="0.25">
      <c r="A1090" s="29">
        <v>43675</v>
      </c>
      <c r="B1090" s="25">
        <f>SalesAndOrders[[#This Row],[Date]]</f>
        <v>43675</v>
      </c>
      <c r="C1090" s="31" t="s">
        <v>24</v>
      </c>
      <c r="D1090" s="31" t="s">
        <v>2724</v>
      </c>
      <c r="E1090" s="31" t="s">
        <v>33</v>
      </c>
      <c r="F1090" s="31">
        <v>193</v>
      </c>
      <c r="G1090" s="33">
        <v>7550</v>
      </c>
    </row>
    <row r="1091" spans="1:7" x14ac:dyDescent="0.25">
      <c r="A1091" s="9">
        <v>43675</v>
      </c>
      <c r="B1091" s="25">
        <f>SalesAndOrders[[#This Row],[Date]]</f>
        <v>43675</v>
      </c>
      <c r="C1091" s="8" t="s">
        <v>16</v>
      </c>
      <c r="D1091" s="8" t="s">
        <v>2724</v>
      </c>
      <c r="E1091" s="8" t="s">
        <v>33</v>
      </c>
      <c r="F1091" s="8">
        <v>25</v>
      </c>
      <c r="G1091" s="34">
        <v>5252</v>
      </c>
    </row>
    <row r="1092" spans="1:7" x14ac:dyDescent="0.25">
      <c r="A1092" s="29">
        <v>43675</v>
      </c>
      <c r="B1092" s="25">
        <f>SalesAndOrders[[#This Row],[Date]]</f>
        <v>43675</v>
      </c>
      <c r="C1092" s="31" t="s">
        <v>16</v>
      </c>
      <c r="D1092" s="31" t="s">
        <v>2724</v>
      </c>
      <c r="E1092" s="31" t="s">
        <v>33</v>
      </c>
      <c r="F1092" s="31">
        <v>129</v>
      </c>
      <c r="G1092" s="33">
        <v>3781</v>
      </c>
    </row>
    <row r="1093" spans="1:7" x14ac:dyDescent="0.25">
      <c r="A1093" s="9">
        <v>43675</v>
      </c>
      <c r="B1093" s="25">
        <f>SalesAndOrders[[#This Row],[Date]]</f>
        <v>43675</v>
      </c>
      <c r="C1093" s="8" t="s">
        <v>16</v>
      </c>
      <c r="D1093" s="8" t="s">
        <v>39</v>
      </c>
      <c r="E1093" s="8" t="s">
        <v>33</v>
      </c>
      <c r="F1093" s="8">
        <v>51</v>
      </c>
      <c r="G1093" s="34">
        <v>6851</v>
      </c>
    </row>
    <row r="1094" spans="1:7" x14ac:dyDescent="0.25">
      <c r="A1094" s="29">
        <v>43675</v>
      </c>
      <c r="B1094" s="25">
        <f>SalesAndOrders[[#This Row],[Date]]</f>
        <v>43675</v>
      </c>
      <c r="C1094" s="31" t="s">
        <v>10</v>
      </c>
      <c r="D1094" s="31" t="s">
        <v>57</v>
      </c>
      <c r="E1094" s="31" t="s">
        <v>14</v>
      </c>
      <c r="F1094" s="31">
        <v>576</v>
      </c>
      <c r="G1094" s="33">
        <v>16881</v>
      </c>
    </row>
    <row r="1095" spans="1:7" x14ac:dyDescent="0.25">
      <c r="A1095" s="9">
        <v>43675</v>
      </c>
      <c r="B1095" s="25">
        <f>SalesAndOrders[[#This Row],[Date]]</f>
        <v>43675</v>
      </c>
      <c r="C1095" s="8" t="s">
        <v>10</v>
      </c>
      <c r="D1095" s="8" t="s">
        <v>57</v>
      </c>
      <c r="E1095" s="8" t="s">
        <v>14</v>
      </c>
      <c r="F1095" s="8">
        <v>287</v>
      </c>
      <c r="G1095" s="34">
        <v>10649</v>
      </c>
    </row>
    <row r="1096" spans="1:7" x14ac:dyDescent="0.25">
      <c r="A1096" s="29">
        <v>43675</v>
      </c>
      <c r="B1096" s="25">
        <f>SalesAndOrders[[#This Row],[Date]]</f>
        <v>43675</v>
      </c>
      <c r="C1096" s="31" t="s">
        <v>16</v>
      </c>
      <c r="D1096" s="31" t="s">
        <v>57</v>
      </c>
      <c r="E1096" s="31" t="s">
        <v>14</v>
      </c>
      <c r="F1096" s="31">
        <v>257</v>
      </c>
      <c r="G1096" s="33">
        <v>8670</v>
      </c>
    </row>
    <row r="1097" spans="1:7" x14ac:dyDescent="0.25">
      <c r="A1097" s="9">
        <v>43675</v>
      </c>
      <c r="B1097" s="25">
        <f>SalesAndOrders[[#This Row],[Date]]</f>
        <v>43675</v>
      </c>
      <c r="C1097" s="8" t="s">
        <v>24</v>
      </c>
      <c r="D1097" s="8" t="s">
        <v>57</v>
      </c>
      <c r="E1097" s="8" t="s">
        <v>14</v>
      </c>
      <c r="F1097" s="8">
        <v>217</v>
      </c>
      <c r="G1097" s="34">
        <v>7294</v>
      </c>
    </row>
    <row r="1098" spans="1:7" x14ac:dyDescent="0.25">
      <c r="A1098" s="29">
        <v>43675</v>
      </c>
      <c r="B1098" s="25">
        <f>SalesAndOrders[[#This Row],[Date]]</f>
        <v>43675</v>
      </c>
      <c r="C1098" s="31" t="s">
        <v>16</v>
      </c>
      <c r="D1098" s="31" t="s">
        <v>57</v>
      </c>
      <c r="E1098" s="31" t="s">
        <v>14</v>
      </c>
      <c r="F1098" s="31">
        <v>37</v>
      </c>
      <c r="G1098" s="33">
        <v>6897</v>
      </c>
    </row>
    <row r="1099" spans="1:7" x14ac:dyDescent="0.25">
      <c r="A1099" s="9">
        <v>43675</v>
      </c>
      <c r="B1099" s="25">
        <f>SalesAndOrders[[#This Row],[Date]]</f>
        <v>43675</v>
      </c>
      <c r="C1099" s="8" t="s">
        <v>24</v>
      </c>
      <c r="D1099" s="8" t="s">
        <v>57</v>
      </c>
      <c r="E1099" s="8" t="s">
        <v>14</v>
      </c>
      <c r="F1099" s="8">
        <v>109</v>
      </c>
      <c r="G1099" s="34">
        <v>5649</v>
      </c>
    </row>
    <row r="1100" spans="1:7" x14ac:dyDescent="0.25">
      <c r="A1100" s="29">
        <v>43675</v>
      </c>
      <c r="B1100" s="25">
        <f>SalesAndOrders[[#This Row],[Date]]</f>
        <v>43675</v>
      </c>
      <c r="C1100" s="31" t="s">
        <v>16</v>
      </c>
      <c r="D1100" s="31" t="s">
        <v>57</v>
      </c>
      <c r="E1100" s="31" t="s">
        <v>14</v>
      </c>
      <c r="F1100" s="31">
        <v>109</v>
      </c>
      <c r="G1100" s="33">
        <v>5499</v>
      </c>
    </row>
    <row r="1101" spans="1:7" x14ac:dyDescent="0.25">
      <c r="A1101" s="9">
        <v>43675</v>
      </c>
      <c r="B1101" s="25">
        <f>SalesAndOrders[[#This Row],[Date]]</f>
        <v>43675</v>
      </c>
      <c r="C1101" s="8" t="s">
        <v>24</v>
      </c>
      <c r="D1101" s="8" t="s">
        <v>57</v>
      </c>
      <c r="E1101" s="8" t="s">
        <v>14</v>
      </c>
      <c r="F1101" s="8">
        <v>164</v>
      </c>
      <c r="G1101" s="34">
        <v>5472</v>
      </c>
    </row>
    <row r="1102" spans="1:7" x14ac:dyDescent="0.25">
      <c r="A1102" s="29">
        <v>43675</v>
      </c>
      <c r="B1102" s="25">
        <f>SalesAndOrders[[#This Row],[Date]]</f>
        <v>43675</v>
      </c>
      <c r="C1102" s="31" t="s">
        <v>10</v>
      </c>
      <c r="D1102" s="31" t="s">
        <v>57</v>
      </c>
      <c r="E1102" s="31" t="s">
        <v>14</v>
      </c>
      <c r="F1102" s="31">
        <v>16</v>
      </c>
      <c r="G1102" s="33">
        <v>3373</v>
      </c>
    </row>
    <row r="1103" spans="1:7" x14ac:dyDescent="0.25">
      <c r="A1103" s="9">
        <v>43675</v>
      </c>
      <c r="B1103" s="25">
        <f>SalesAndOrders[[#This Row],[Date]]</f>
        <v>43675</v>
      </c>
      <c r="C1103" s="8" t="s">
        <v>24</v>
      </c>
      <c r="D1103" s="8" t="s">
        <v>57</v>
      </c>
      <c r="E1103" s="8" t="s">
        <v>14</v>
      </c>
      <c r="F1103" s="8">
        <v>168</v>
      </c>
      <c r="G1103" s="34">
        <v>2684</v>
      </c>
    </row>
    <row r="1104" spans="1:7" x14ac:dyDescent="0.25">
      <c r="A1104" s="29">
        <v>43675</v>
      </c>
      <c r="B1104" s="25">
        <f>SalesAndOrders[[#This Row],[Date]]</f>
        <v>43675</v>
      </c>
      <c r="C1104" s="31" t="s">
        <v>16</v>
      </c>
      <c r="D1104" s="31" t="s">
        <v>57</v>
      </c>
      <c r="E1104" s="31" t="s">
        <v>14</v>
      </c>
      <c r="F1104" s="31">
        <v>115</v>
      </c>
      <c r="G1104" s="33">
        <v>2404</v>
      </c>
    </row>
    <row r="1105" spans="1:7" x14ac:dyDescent="0.25">
      <c r="A1105" s="9">
        <v>43675</v>
      </c>
      <c r="B1105" s="25">
        <f>SalesAndOrders[[#This Row],[Date]]</f>
        <v>43675</v>
      </c>
      <c r="C1105" s="8" t="s">
        <v>16</v>
      </c>
      <c r="D1105" s="8" t="s">
        <v>57</v>
      </c>
      <c r="E1105" s="8" t="s">
        <v>14</v>
      </c>
      <c r="F1105" s="8">
        <v>85</v>
      </c>
      <c r="G1105" s="34">
        <v>2011</v>
      </c>
    </row>
    <row r="1106" spans="1:7" x14ac:dyDescent="0.25">
      <c r="A1106" s="29">
        <v>43675</v>
      </c>
      <c r="B1106" s="25">
        <f>SalesAndOrders[[#This Row],[Date]]</f>
        <v>43675</v>
      </c>
      <c r="C1106" s="31" t="s">
        <v>16</v>
      </c>
      <c r="D1106" s="31" t="s">
        <v>57</v>
      </c>
      <c r="E1106" s="31" t="s">
        <v>14</v>
      </c>
      <c r="F1106" s="31">
        <v>23</v>
      </c>
      <c r="G1106" s="33">
        <v>2640</v>
      </c>
    </row>
    <row r="1107" spans="1:7" x14ac:dyDescent="0.25">
      <c r="A1107" s="9">
        <v>43675</v>
      </c>
      <c r="B1107" s="25">
        <f>SalesAndOrders[[#This Row],[Date]]</f>
        <v>43675</v>
      </c>
      <c r="C1107" s="8" t="s">
        <v>10</v>
      </c>
      <c r="D1107" s="8" t="s">
        <v>60</v>
      </c>
      <c r="E1107" s="8" t="s">
        <v>33</v>
      </c>
      <c r="F1107" s="8">
        <v>372</v>
      </c>
      <c r="G1107" s="34">
        <v>18542</v>
      </c>
    </row>
    <row r="1108" spans="1:7" x14ac:dyDescent="0.25">
      <c r="A1108" s="29">
        <v>43675</v>
      </c>
      <c r="B1108" s="25">
        <f>SalesAndOrders[[#This Row],[Date]]</f>
        <v>43675</v>
      </c>
      <c r="C1108" s="31" t="s">
        <v>24</v>
      </c>
      <c r="D1108" s="31" t="s">
        <v>60</v>
      </c>
      <c r="E1108" s="31" t="s">
        <v>33</v>
      </c>
      <c r="F1108" s="31">
        <v>111</v>
      </c>
      <c r="G1108" s="33">
        <v>5608</v>
      </c>
    </row>
    <row r="1109" spans="1:7" x14ac:dyDescent="0.25">
      <c r="A1109" s="9">
        <v>43675</v>
      </c>
      <c r="B1109" s="25">
        <f>SalesAndOrders[[#This Row],[Date]]</f>
        <v>43675</v>
      </c>
      <c r="C1109" s="8" t="s">
        <v>16</v>
      </c>
      <c r="D1109" s="8" t="s">
        <v>60</v>
      </c>
      <c r="E1109" s="8" t="s">
        <v>33</v>
      </c>
      <c r="F1109" s="8">
        <v>98</v>
      </c>
      <c r="G1109" s="34">
        <v>4421</v>
      </c>
    </row>
    <row r="1110" spans="1:7" x14ac:dyDescent="0.25">
      <c r="A1110" s="29">
        <v>43675</v>
      </c>
      <c r="B1110" s="25">
        <f>SalesAndOrders[[#This Row],[Date]]</f>
        <v>43675</v>
      </c>
      <c r="C1110" s="31" t="s">
        <v>24</v>
      </c>
      <c r="D1110" s="31" t="s">
        <v>60</v>
      </c>
      <c r="E1110" s="31" t="s">
        <v>33</v>
      </c>
      <c r="F1110" s="31">
        <v>76</v>
      </c>
      <c r="G1110" s="33">
        <v>3878</v>
      </c>
    </row>
    <row r="1111" spans="1:7" x14ac:dyDescent="0.25">
      <c r="A1111" s="9">
        <v>43675</v>
      </c>
      <c r="B1111" s="25">
        <f>SalesAndOrders[[#This Row],[Date]]</f>
        <v>43675</v>
      </c>
      <c r="C1111" s="8" t="s">
        <v>16</v>
      </c>
      <c r="D1111" s="8" t="s">
        <v>60</v>
      </c>
      <c r="E1111" s="8" t="s">
        <v>33</v>
      </c>
      <c r="F1111" s="8">
        <v>22</v>
      </c>
      <c r="G1111" s="34">
        <v>3421</v>
      </c>
    </row>
    <row r="1112" spans="1:7" x14ac:dyDescent="0.25">
      <c r="A1112" s="29">
        <v>43675</v>
      </c>
      <c r="B1112" s="25">
        <f>SalesAndOrders[[#This Row],[Date]]</f>
        <v>43675</v>
      </c>
      <c r="C1112" s="31" t="s">
        <v>16</v>
      </c>
      <c r="D1112" s="31" t="s">
        <v>60</v>
      </c>
      <c r="E1112" s="31" t="s">
        <v>33</v>
      </c>
      <c r="F1112" s="31">
        <v>141</v>
      </c>
      <c r="G1112" s="33">
        <v>3223</v>
      </c>
    </row>
    <row r="1113" spans="1:7" x14ac:dyDescent="0.25">
      <c r="A1113" s="9">
        <v>43675</v>
      </c>
      <c r="B1113" s="25">
        <f>SalesAndOrders[[#This Row],[Date]]</f>
        <v>43675</v>
      </c>
      <c r="C1113" s="8" t="s">
        <v>24</v>
      </c>
      <c r="D1113" s="8" t="s">
        <v>60</v>
      </c>
      <c r="E1113" s="8" t="s">
        <v>33</v>
      </c>
      <c r="F1113" s="8">
        <v>17</v>
      </c>
      <c r="G1113" s="34">
        <v>3132</v>
      </c>
    </row>
    <row r="1114" spans="1:7" x14ac:dyDescent="0.25">
      <c r="A1114" s="29">
        <v>43675</v>
      </c>
      <c r="B1114" s="25">
        <f>SalesAndOrders[[#This Row],[Date]]</f>
        <v>43675</v>
      </c>
      <c r="C1114" s="31" t="s">
        <v>16</v>
      </c>
      <c r="D1114" s="31" t="s">
        <v>60</v>
      </c>
      <c r="E1114" s="31" t="s">
        <v>33</v>
      </c>
      <c r="F1114" s="31">
        <v>140</v>
      </c>
      <c r="G1114" s="33">
        <v>2153</v>
      </c>
    </row>
    <row r="1115" spans="1:7" x14ac:dyDescent="0.25">
      <c r="A1115" s="9">
        <v>43675</v>
      </c>
      <c r="B1115" s="25">
        <f>SalesAndOrders[[#This Row],[Date]]</f>
        <v>43675</v>
      </c>
      <c r="C1115" s="8" t="s">
        <v>10</v>
      </c>
      <c r="D1115" s="8" t="s">
        <v>60</v>
      </c>
      <c r="E1115" s="8" t="s">
        <v>33</v>
      </c>
      <c r="F1115" s="8">
        <v>35</v>
      </c>
      <c r="G1115" s="34">
        <v>1523</v>
      </c>
    </row>
    <row r="1116" spans="1:7" x14ac:dyDescent="0.25">
      <c r="A1116" s="29">
        <v>43675</v>
      </c>
      <c r="B1116" s="25">
        <f>SalesAndOrders[[#This Row],[Date]]</f>
        <v>43675</v>
      </c>
      <c r="C1116" s="31" t="s">
        <v>16</v>
      </c>
      <c r="D1116" s="31" t="s">
        <v>60</v>
      </c>
      <c r="E1116" s="31" t="s">
        <v>33</v>
      </c>
      <c r="F1116" s="31">
        <v>20</v>
      </c>
      <c r="G1116" s="33">
        <v>1358</v>
      </c>
    </row>
    <row r="1117" spans="1:7" x14ac:dyDescent="0.25">
      <c r="A1117" s="9">
        <v>43675</v>
      </c>
      <c r="B1117" s="25">
        <f>SalesAndOrders[[#This Row],[Date]]</f>
        <v>43675</v>
      </c>
      <c r="C1117" s="8" t="s">
        <v>10</v>
      </c>
      <c r="D1117" s="8" t="s">
        <v>67</v>
      </c>
      <c r="E1117" s="8" t="s">
        <v>33</v>
      </c>
      <c r="F1117" s="8">
        <v>537</v>
      </c>
      <c r="G1117" s="34">
        <v>17154</v>
      </c>
    </row>
    <row r="1118" spans="1:7" x14ac:dyDescent="0.25">
      <c r="A1118" s="29">
        <v>43675</v>
      </c>
      <c r="B1118" s="25">
        <f>SalesAndOrders[[#This Row],[Date]]</f>
        <v>43675</v>
      </c>
      <c r="C1118" s="31" t="s">
        <v>10</v>
      </c>
      <c r="D1118" s="31" t="s">
        <v>67</v>
      </c>
      <c r="E1118" s="31" t="s">
        <v>33</v>
      </c>
      <c r="F1118" s="31">
        <v>231</v>
      </c>
      <c r="G1118" s="33">
        <v>15622</v>
      </c>
    </row>
    <row r="1119" spans="1:7" x14ac:dyDescent="0.25">
      <c r="A1119" s="9">
        <v>43675</v>
      </c>
      <c r="B1119" s="25">
        <f>SalesAndOrders[[#This Row],[Date]]</f>
        <v>43675</v>
      </c>
      <c r="C1119" s="8" t="s">
        <v>10</v>
      </c>
      <c r="D1119" s="8" t="s">
        <v>67</v>
      </c>
      <c r="E1119" s="8" t="s">
        <v>33</v>
      </c>
      <c r="F1119" s="8">
        <v>535</v>
      </c>
      <c r="G1119" s="34">
        <v>15387</v>
      </c>
    </row>
    <row r="1120" spans="1:7" x14ac:dyDescent="0.25">
      <c r="A1120" s="29">
        <v>43675</v>
      </c>
      <c r="B1120" s="25">
        <f>SalesAndOrders[[#This Row],[Date]]</f>
        <v>43675</v>
      </c>
      <c r="C1120" s="31" t="s">
        <v>10</v>
      </c>
      <c r="D1120" s="31" t="s">
        <v>67</v>
      </c>
      <c r="E1120" s="31" t="s">
        <v>33</v>
      </c>
      <c r="F1120" s="31">
        <v>206</v>
      </c>
      <c r="G1120" s="33">
        <v>12566</v>
      </c>
    </row>
    <row r="1121" spans="1:7" x14ac:dyDescent="0.25">
      <c r="A1121" s="9">
        <v>43675</v>
      </c>
      <c r="B1121" s="25">
        <f>SalesAndOrders[[#This Row],[Date]]</f>
        <v>43675</v>
      </c>
      <c r="C1121" s="8" t="s">
        <v>10</v>
      </c>
      <c r="D1121" s="8" t="s">
        <v>67</v>
      </c>
      <c r="E1121" s="8" t="s">
        <v>33</v>
      </c>
      <c r="F1121" s="8">
        <v>509</v>
      </c>
      <c r="G1121" s="34">
        <v>11312</v>
      </c>
    </row>
    <row r="1122" spans="1:7" x14ac:dyDescent="0.25">
      <c r="A1122" s="29">
        <v>43675</v>
      </c>
      <c r="B1122" s="25">
        <f>SalesAndOrders[[#This Row],[Date]]</f>
        <v>43675</v>
      </c>
      <c r="C1122" s="31" t="s">
        <v>16</v>
      </c>
      <c r="D1122" s="31" t="s">
        <v>67</v>
      </c>
      <c r="E1122" s="31" t="s">
        <v>33</v>
      </c>
      <c r="F1122" s="31">
        <v>186</v>
      </c>
      <c r="G1122" s="33">
        <v>7910</v>
      </c>
    </row>
    <row r="1123" spans="1:7" x14ac:dyDescent="0.25">
      <c r="A1123" s="9">
        <v>43675</v>
      </c>
      <c r="B1123" s="25">
        <f>SalesAndOrders[[#This Row],[Date]]</f>
        <v>43675</v>
      </c>
      <c r="C1123" s="8" t="s">
        <v>24</v>
      </c>
      <c r="D1123" s="8" t="s">
        <v>30</v>
      </c>
      <c r="E1123" s="8" t="s">
        <v>14</v>
      </c>
      <c r="F1123" s="8">
        <v>239</v>
      </c>
      <c r="G1123" s="34">
        <v>5335</v>
      </c>
    </row>
    <row r="1124" spans="1:7" x14ac:dyDescent="0.25">
      <c r="A1124" s="29">
        <v>43675</v>
      </c>
      <c r="B1124" s="25">
        <f>SalesAndOrders[[#This Row],[Date]]</f>
        <v>43675</v>
      </c>
      <c r="C1124" s="31" t="s">
        <v>10</v>
      </c>
      <c r="D1124" s="31" t="s">
        <v>67</v>
      </c>
      <c r="E1124" s="31" t="s">
        <v>33</v>
      </c>
      <c r="F1124" s="31">
        <v>296</v>
      </c>
      <c r="G1124" s="33">
        <v>7092</v>
      </c>
    </row>
    <row r="1125" spans="1:7" x14ac:dyDescent="0.25">
      <c r="A1125" s="9">
        <v>43675</v>
      </c>
      <c r="B1125" s="25">
        <f>SalesAndOrders[[#This Row],[Date]]</f>
        <v>43675</v>
      </c>
      <c r="C1125" s="8" t="s">
        <v>16</v>
      </c>
      <c r="D1125" s="8" t="s">
        <v>67</v>
      </c>
      <c r="E1125" s="8" t="s">
        <v>33</v>
      </c>
      <c r="F1125" s="8">
        <v>249</v>
      </c>
      <c r="G1125" s="34">
        <v>6539</v>
      </c>
    </row>
    <row r="1126" spans="1:7" x14ac:dyDescent="0.25">
      <c r="A1126" s="29">
        <v>43675</v>
      </c>
      <c r="B1126" s="25">
        <f>SalesAndOrders[[#This Row],[Date]]</f>
        <v>43675</v>
      </c>
      <c r="C1126" s="31" t="s">
        <v>24</v>
      </c>
      <c r="D1126" s="31" t="s">
        <v>67</v>
      </c>
      <c r="E1126" s="31" t="s">
        <v>33</v>
      </c>
      <c r="F1126" s="31">
        <v>90</v>
      </c>
      <c r="G1126" s="33">
        <v>5920</v>
      </c>
    </row>
    <row r="1127" spans="1:7" x14ac:dyDescent="0.25">
      <c r="A1127" s="9">
        <v>43675</v>
      </c>
      <c r="B1127" s="25">
        <f>SalesAndOrders[[#This Row],[Date]]</f>
        <v>43675</v>
      </c>
      <c r="C1127" s="8" t="s">
        <v>24</v>
      </c>
      <c r="D1127" s="8" t="s">
        <v>67</v>
      </c>
      <c r="E1127" s="8" t="s">
        <v>33</v>
      </c>
      <c r="F1127" s="8">
        <v>77</v>
      </c>
      <c r="G1127" s="34">
        <v>4790</v>
      </c>
    </row>
    <row r="1128" spans="1:7" x14ac:dyDescent="0.25">
      <c r="A1128" s="29">
        <v>43675</v>
      </c>
      <c r="B1128" s="25">
        <f>SalesAndOrders[[#This Row],[Date]]</f>
        <v>43675</v>
      </c>
      <c r="C1128" s="31" t="s">
        <v>16</v>
      </c>
      <c r="D1128" s="31" t="s">
        <v>67</v>
      </c>
      <c r="E1128" s="31" t="s">
        <v>33</v>
      </c>
      <c r="F1128" s="31">
        <v>40</v>
      </c>
      <c r="G1128" s="33">
        <v>4273</v>
      </c>
    </row>
    <row r="1129" spans="1:7" x14ac:dyDescent="0.25">
      <c r="A1129" s="9">
        <v>43675</v>
      </c>
      <c r="B1129" s="25">
        <f>SalesAndOrders[[#This Row],[Date]]</f>
        <v>43675</v>
      </c>
      <c r="C1129" s="8" t="s">
        <v>16</v>
      </c>
      <c r="D1129" s="8" t="s">
        <v>67</v>
      </c>
      <c r="E1129" s="8" t="s">
        <v>33</v>
      </c>
      <c r="F1129" s="8">
        <v>137</v>
      </c>
      <c r="G1129" s="34">
        <v>4050</v>
      </c>
    </row>
    <row r="1130" spans="1:7" x14ac:dyDescent="0.25">
      <c r="A1130" s="29">
        <v>43675</v>
      </c>
      <c r="B1130" s="25">
        <f>SalesAndOrders[[#This Row],[Date]]</f>
        <v>43675</v>
      </c>
      <c r="C1130" s="31" t="s">
        <v>24</v>
      </c>
      <c r="D1130" s="31" t="s">
        <v>67</v>
      </c>
      <c r="E1130" s="31" t="s">
        <v>33</v>
      </c>
      <c r="F1130" s="31">
        <v>152</v>
      </c>
      <c r="G1130" s="33">
        <v>3364</v>
      </c>
    </row>
    <row r="1131" spans="1:7" x14ac:dyDescent="0.25">
      <c r="A1131" s="9">
        <v>43675</v>
      </c>
      <c r="B1131" s="25">
        <f>SalesAndOrders[[#This Row],[Date]]</f>
        <v>43675</v>
      </c>
      <c r="C1131" s="8" t="s">
        <v>16</v>
      </c>
      <c r="D1131" s="8" t="s">
        <v>67</v>
      </c>
      <c r="E1131" s="8" t="s">
        <v>33</v>
      </c>
      <c r="F1131" s="8">
        <v>84</v>
      </c>
      <c r="G1131" s="34">
        <v>3144</v>
      </c>
    </row>
    <row r="1132" spans="1:7" x14ac:dyDescent="0.25">
      <c r="A1132" s="29">
        <v>43675</v>
      </c>
      <c r="B1132" s="25">
        <f>SalesAndOrders[[#This Row],[Date]]</f>
        <v>43675</v>
      </c>
      <c r="C1132" s="31" t="s">
        <v>16</v>
      </c>
      <c r="D1132" s="31" t="s">
        <v>67</v>
      </c>
      <c r="E1132" s="31" t="s">
        <v>33</v>
      </c>
      <c r="F1132" s="31">
        <v>37</v>
      </c>
      <c r="G1132" s="33">
        <v>3069</v>
      </c>
    </row>
    <row r="1133" spans="1:7" x14ac:dyDescent="0.25">
      <c r="A1133" s="9">
        <v>43675</v>
      </c>
      <c r="B1133" s="25">
        <f>SalesAndOrders[[#This Row],[Date]]</f>
        <v>43675</v>
      </c>
      <c r="C1133" s="8" t="s">
        <v>16</v>
      </c>
      <c r="D1133" s="8" t="s">
        <v>67</v>
      </c>
      <c r="E1133" s="8" t="s">
        <v>33</v>
      </c>
      <c r="F1133" s="8">
        <v>111</v>
      </c>
      <c r="G1133" s="34">
        <v>2526</v>
      </c>
    </row>
    <row r="1134" spans="1:7" x14ac:dyDescent="0.25">
      <c r="A1134" s="29">
        <v>43645</v>
      </c>
      <c r="B1134" s="25">
        <f>SalesAndOrders[[#This Row],[Date]]</f>
        <v>43645</v>
      </c>
      <c r="C1134" s="31" t="s">
        <v>10</v>
      </c>
      <c r="D1134" s="31" t="s">
        <v>13</v>
      </c>
      <c r="E1134" s="31" t="s">
        <v>14</v>
      </c>
      <c r="F1134" s="31">
        <v>370</v>
      </c>
      <c r="G1134" s="33">
        <v>13043</v>
      </c>
    </row>
    <row r="1135" spans="1:7" x14ac:dyDescent="0.25">
      <c r="A1135" s="9">
        <v>43645</v>
      </c>
      <c r="B1135" s="25">
        <f>SalesAndOrders[[#This Row],[Date]]</f>
        <v>43645</v>
      </c>
      <c r="C1135" s="8" t="s">
        <v>10</v>
      </c>
      <c r="D1135" s="8" t="s">
        <v>13</v>
      </c>
      <c r="E1135" s="8" t="s">
        <v>14</v>
      </c>
      <c r="F1135" s="8">
        <v>540</v>
      </c>
      <c r="G1135" s="34">
        <v>8533</v>
      </c>
    </row>
    <row r="1136" spans="1:7" x14ac:dyDescent="0.25">
      <c r="A1136" s="29">
        <v>43645</v>
      </c>
      <c r="B1136" s="25">
        <f>SalesAndOrders[[#This Row],[Date]]</f>
        <v>43645</v>
      </c>
      <c r="C1136" s="31" t="s">
        <v>10</v>
      </c>
      <c r="D1136" s="31" t="s">
        <v>13</v>
      </c>
      <c r="E1136" s="31" t="s">
        <v>14</v>
      </c>
      <c r="F1136" s="31">
        <v>120</v>
      </c>
      <c r="G1136" s="33">
        <v>7478</v>
      </c>
    </row>
    <row r="1137" spans="1:7" x14ac:dyDescent="0.25">
      <c r="A1137" s="9">
        <v>43645</v>
      </c>
      <c r="B1137" s="25">
        <f>SalesAndOrders[[#This Row],[Date]]</f>
        <v>43645</v>
      </c>
      <c r="C1137" s="8" t="s">
        <v>10</v>
      </c>
      <c r="D1137" s="8" t="s">
        <v>13</v>
      </c>
      <c r="E1137" s="8" t="s">
        <v>14</v>
      </c>
      <c r="F1137" s="8">
        <v>205</v>
      </c>
      <c r="G1137" s="34">
        <v>5331</v>
      </c>
    </row>
    <row r="1138" spans="1:7" x14ac:dyDescent="0.25">
      <c r="A1138" s="29">
        <v>43645</v>
      </c>
      <c r="B1138" s="25">
        <f>SalesAndOrders[[#This Row],[Date]]</f>
        <v>43645</v>
      </c>
      <c r="C1138" s="31" t="s">
        <v>10</v>
      </c>
      <c r="D1138" s="31" t="s">
        <v>13</v>
      </c>
      <c r="E1138" s="31" t="s">
        <v>14</v>
      </c>
      <c r="F1138" s="31">
        <v>62</v>
      </c>
      <c r="G1138" s="33">
        <v>5277</v>
      </c>
    </row>
    <row r="1139" spans="1:7" x14ac:dyDescent="0.25">
      <c r="A1139" s="9">
        <v>43645</v>
      </c>
      <c r="B1139" s="25">
        <f>SalesAndOrders[[#This Row],[Date]]</f>
        <v>43645</v>
      </c>
      <c r="C1139" s="8" t="s">
        <v>10</v>
      </c>
      <c r="D1139" s="8" t="s">
        <v>13</v>
      </c>
      <c r="E1139" s="8" t="s">
        <v>14</v>
      </c>
      <c r="F1139" s="8">
        <v>248</v>
      </c>
      <c r="G1139" s="34">
        <v>4989</v>
      </c>
    </row>
    <row r="1140" spans="1:7" x14ac:dyDescent="0.25">
      <c r="A1140" s="29">
        <v>43645</v>
      </c>
      <c r="B1140" s="25">
        <f>SalesAndOrders[[#This Row],[Date]]</f>
        <v>43645</v>
      </c>
      <c r="C1140" s="31" t="s">
        <v>10</v>
      </c>
      <c r="D1140" s="31" t="s">
        <v>13</v>
      </c>
      <c r="E1140" s="31" t="s">
        <v>14</v>
      </c>
      <c r="F1140" s="31">
        <v>224</v>
      </c>
      <c r="G1140" s="33">
        <v>3922</v>
      </c>
    </row>
    <row r="1141" spans="1:7" x14ac:dyDescent="0.25">
      <c r="A1141" s="9">
        <v>43645</v>
      </c>
      <c r="B1141" s="25">
        <f>SalesAndOrders[[#This Row],[Date]]</f>
        <v>43645</v>
      </c>
      <c r="C1141" s="8" t="s">
        <v>10</v>
      </c>
      <c r="D1141" s="8" t="s">
        <v>13</v>
      </c>
      <c r="E1141" s="8" t="s">
        <v>14</v>
      </c>
      <c r="F1141" s="8">
        <v>115</v>
      </c>
      <c r="G1141" s="34">
        <v>3403</v>
      </c>
    </row>
    <row r="1142" spans="1:7" x14ac:dyDescent="0.25">
      <c r="A1142" s="29">
        <v>43645</v>
      </c>
      <c r="B1142" s="25">
        <f>SalesAndOrders[[#This Row],[Date]]</f>
        <v>43645</v>
      </c>
      <c r="C1142" s="31" t="s">
        <v>10</v>
      </c>
      <c r="D1142" s="31" t="s">
        <v>13</v>
      </c>
      <c r="E1142" s="31" t="s">
        <v>14</v>
      </c>
      <c r="F1142" s="31">
        <v>65</v>
      </c>
      <c r="G1142" s="33">
        <v>3325</v>
      </c>
    </row>
    <row r="1143" spans="1:7" x14ac:dyDescent="0.25">
      <c r="A1143" s="9">
        <v>43645</v>
      </c>
      <c r="B1143" s="25">
        <f>SalesAndOrders[[#This Row],[Date]]</f>
        <v>43645</v>
      </c>
      <c r="C1143" s="8" t="s">
        <v>10</v>
      </c>
      <c r="D1143" s="8" t="s">
        <v>13</v>
      </c>
      <c r="E1143" s="8" t="s">
        <v>14</v>
      </c>
      <c r="F1143" s="8">
        <v>25</v>
      </c>
      <c r="G1143" s="34">
        <v>2385</v>
      </c>
    </row>
    <row r="1144" spans="1:7" x14ac:dyDescent="0.25">
      <c r="A1144" s="29">
        <v>43645</v>
      </c>
      <c r="B1144" s="25">
        <f>SalesAndOrders[[#This Row],[Date]]</f>
        <v>43645</v>
      </c>
      <c r="C1144" s="31" t="s">
        <v>10</v>
      </c>
      <c r="D1144" s="31" t="s">
        <v>19</v>
      </c>
      <c r="E1144" s="31" t="s">
        <v>14</v>
      </c>
      <c r="F1144" s="31">
        <v>326</v>
      </c>
      <c r="G1144" s="33">
        <v>15068</v>
      </c>
    </row>
    <row r="1145" spans="1:7" x14ac:dyDescent="0.25">
      <c r="A1145" s="9">
        <v>43645</v>
      </c>
      <c r="B1145" s="25">
        <f>SalesAndOrders[[#This Row],[Date]]</f>
        <v>43645</v>
      </c>
      <c r="C1145" s="8" t="s">
        <v>16</v>
      </c>
      <c r="D1145" s="8" t="s">
        <v>19</v>
      </c>
      <c r="E1145" s="8" t="s">
        <v>14</v>
      </c>
      <c r="F1145" s="8">
        <v>192</v>
      </c>
      <c r="G1145" s="34">
        <v>10179</v>
      </c>
    </row>
    <row r="1146" spans="1:7" x14ac:dyDescent="0.25">
      <c r="A1146" s="29">
        <v>43645</v>
      </c>
      <c r="B1146" s="25">
        <f>SalesAndOrders[[#This Row],[Date]]</f>
        <v>43645</v>
      </c>
      <c r="C1146" s="31" t="s">
        <v>16</v>
      </c>
      <c r="D1146" s="31" t="s">
        <v>19</v>
      </c>
      <c r="E1146" s="31" t="s">
        <v>14</v>
      </c>
      <c r="F1146" s="31">
        <v>58</v>
      </c>
      <c r="G1146" s="33">
        <v>6337</v>
      </c>
    </row>
    <row r="1147" spans="1:7" x14ac:dyDescent="0.25">
      <c r="A1147" s="9">
        <v>43645</v>
      </c>
      <c r="B1147" s="25">
        <f>SalesAndOrders[[#This Row],[Date]]</f>
        <v>43645</v>
      </c>
      <c r="C1147" s="8" t="s">
        <v>16</v>
      </c>
      <c r="D1147" s="8" t="s">
        <v>32</v>
      </c>
      <c r="E1147" s="8" t="s">
        <v>33</v>
      </c>
      <c r="F1147" s="8">
        <v>135</v>
      </c>
      <c r="G1147" s="34">
        <v>3019</v>
      </c>
    </row>
    <row r="1148" spans="1:7" x14ac:dyDescent="0.25">
      <c r="A1148" s="29">
        <v>43645</v>
      </c>
      <c r="B1148" s="25">
        <f>SalesAndOrders[[#This Row],[Date]]</f>
        <v>43645</v>
      </c>
      <c r="C1148" s="31" t="s">
        <v>16</v>
      </c>
      <c r="D1148" s="31" t="s">
        <v>19</v>
      </c>
      <c r="E1148" s="31" t="s">
        <v>14</v>
      </c>
      <c r="F1148" s="31">
        <v>83</v>
      </c>
      <c r="G1148" s="33">
        <v>2555</v>
      </c>
    </row>
    <row r="1149" spans="1:7" x14ac:dyDescent="0.25">
      <c r="A1149" s="9">
        <v>43645</v>
      </c>
      <c r="B1149" s="25">
        <f>SalesAndOrders[[#This Row],[Date]]</f>
        <v>43645</v>
      </c>
      <c r="C1149" s="8" t="s">
        <v>24</v>
      </c>
      <c r="D1149" s="8" t="s">
        <v>19</v>
      </c>
      <c r="E1149" s="8" t="s">
        <v>14</v>
      </c>
      <c r="F1149" s="8">
        <v>172</v>
      </c>
      <c r="G1149" s="34">
        <v>2503</v>
      </c>
    </row>
    <row r="1150" spans="1:7" x14ac:dyDescent="0.25">
      <c r="A1150" s="29">
        <v>43645</v>
      </c>
      <c r="B1150" s="25">
        <f>SalesAndOrders[[#This Row],[Date]]</f>
        <v>43645</v>
      </c>
      <c r="C1150" s="31" t="s">
        <v>16</v>
      </c>
      <c r="D1150" s="31" t="s">
        <v>19</v>
      </c>
      <c r="E1150" s="31" t="s">
        <v>14</v>
      </c>
      <c r="F1150" s="31">
        <v>19</v>
      </c>
      <c r="G1150" s="33">
        <v>1714</v>
      </c>
    </row>
    <row r="1151" spans="1:7" x14ac:dyDescent="0.25">
      <c r="A1151" s="9">
        <v>43645</v>
      </c>
      <c r="B1151" s="25">
        <f>SalesAndOrders[[#This Row],[Date]]</f>
        <v>43645</v>
      </c>
      <c r="C1151" s="8" t="s">
        <v>10</v>
      </c>
      <c r="D1151" s="8" t="s">
        <v>30</v>
      </c>
      <c r="E1151" s="8" t="s">
        <v>14</v>
      </c>
      <c r="F1151" s="8">
        <v>437</v>
      </c>
      <c r="G1151" s="34">
        <v>15788</v>
      </c>
    </row>
    <row r="1152" spans="1:7" x14ac:dyDescent="0.25">
      <c r="A1152" s="29">
        <v>43645</v>
      </c>
      <c r="B1152" s="25">
        <f>SalesAndOrders[[#This Row],[Date]]</f>
        <v>43645</v>
      </c>
      <c r="C1152" s="31" t="s">
        <v>16</v>
      </c>
      <c r="D1152" s="31" t="s">
        <v>30</v>
      </c>
      <c r="E1152" s="31" t="s">
        <v>14</v>
      </c>
      <c r="F1152" s="31">
        <v>65</v>
      </c>
      <c r="G1152" s="33">
        <v>7225</v>
      </c>
    </row>
    <row r="1153" spans="1:7" x14ac:dyDescent="0.25">
      <c r="A1153" s="9">
        <v>43645</v>
      </c>
      <c r="B1153" s="25">
        <f>SalesAndOrders[[#This Row],[Date]]</f>
        <v>43645</v>
      </c>
      <c r="C1153" s="8" t="s">
        <v>24</v>
      </c>
      <c r="D1153" s="8" t="s">
        <v>30</v>
      </c>
      <c r="E1153" s="8" t="s">
        <v>14</v>
      </c>
      <c r="F1153" s="8">
        <v>287</v>
      </c>
      <c r="G1153" s="34">
        <v>6544</v>
      </c>
    </row>
    <row r="1154" spans="1:7" x14ac:dyDescent="0.25">
      <c r="A1154" s="29">
        <v>43645</v>
      </c>
      <c r="B1154" s="25">
        <f>SalesAndOrders[[#This Row],[Date]]</f>
        <v>43645</v>
      </c>
      <c r="C1154" s="31" t="s">
        <v>16</v>
      </c>
      <c r="D1154" s="31" t="s">
        <v>30</v>
      </c>
      <c r="E1154" s="31" t="s">
        <v>14</v>
      </c>
      <c r="F1154" s="31">
        <v>86</v>
      </c>
      <c r="G1154" s="33">
        <v>5180</v>
      </c>
    </row>
    <row r="1155" spans="1:7" x14ac:dyDescent="0.25">
      <c r="A1155" s="9">
        <v>43645</v>
      </c>
      <c r="B1155" s="25">
        <f>SalesAndOrders[[#This Row],[Date]]</f>
        <v>43645</v>
      </c>
      <c r="C1155" s="8" t="s">
        <v>24</v>
      </c>
      <c r="D1155" s="8" t="s">
        <v>19</v>
      </c>
      <c r="E1155" s="8" t="s">
        <v>14</v>
      </c>
      <c r="F1155" s="8">
        <v>63</v>
      </c>
      <c r="G1155" s="34">
        <v>8469</v>
      </c>
    </row>
    <row r="1156" spans="1:7" x14ac:dyDescent="0.25">
      <c r="A1156" s="29">
        <v>43645</v>
      </c>
      <c r="B1156" s="25">
        <f>SalesAndOrders[[#This Row],[Date]]</f>
        <v>43645</v>
      </c>
      <c r="C1156" s="31" t="s">
        <v>16</v>
      </c>
      <c r="D1156" s="31" t="s">
        <v>32</v>
      </c>
      <c r="E1156" s="31" t="s">
        <v>33</v>
      </c>
      <c r="F1156" s="31">
        <v>423</v>
      </c>
      <c r="G1156" s="33">
        <v>9474</v>
      </c>
    </row>
    <row r="1157" spans="1:7" x14ac:dyDescent="0.25">
      <c r="A1157" s="9">
        <v>43645</v>
      </c>
      <c r="B1157" s="25">
        <f>SalesAndOrders[[#This Row],[Date]]</f>
        <v>43645</v>
      </c>
      <c r="C1157" s="8" t="s">
        <v>24</v>
      </c>
      <c r="D1157" s="8" t="s">
        <v>32</v>
      </c>
      <c r="E1157" s="8" t="s">
        <v>33</v>
      </c>
      <c r="F1157" s="8">
        <v>77</v>
      </c>
      <c r="G1157" s="34">
        <v>8815</v>
      </c>
    </row>
    <row r="1158" spans="1:7" x14ac:dyDescent="0.25">
      <c r="A1158" s="29">
        <v>43645</v>
      </c>
      <c r="B1158" s="25">
        <f>SalesAndOrders[[#This Row],[Date]]</f>
        <v>43645</v>
      </c>
      <c r="C1158" s="31" t="s">
        <v>24</v>
      </c>
      <c r="D1158" s="31" t="s">
        <v>32</v>
      </c>
      <c r="E1158" s="31" t="s">
        <v>33</v>
      </c>
      <c r="F1158" s="31">
        <v>253</v>
      </c>
      <c r="G1158" s="33">
        <v>6251</v>
      </c>
    </row>
    <row r="1159" spans="1:7" x14ac:dyDescent="0.25">
      <c r="A1159" s="9">
        <v>43645</v>
      </c>
      <c r="B1159" s="25">
        <f>SalesAndOrders[[#This Row],[Date]]</f>
        <v>43645</v>
      </c>
      <c r="C1159" s="8" t="s">
        <v>10</v>
      </c>
      <c r="D1159" s="8" t="s">
        <v>60</v>
      </c>
      <c r="E1159" s="8" t="s">
        <v>33</v>
      </c>
      <c r="F1159" s="8">
        <v>89</v>
      </c>
      <c r="G1159" s="34">
        <v>2874</v>
      </c>
    </row>
    <row r="1160" spans="1:7" x14ac:dyDescent="0.25">
      <c r="A1160" s="29">
        <v>43645</v>
      </c>
      <c r="B1160" s="25">
        <f>SalesAndOrders[[#This Row],[Date]]</f>
        <v>43645</v>
      </c>
      <c r="C1160" s="31" t="s">
        <v>24</v>
      </c>
      <c r="D1160" s="31" t="s">
        <v>32</v>
      </c>
      <c r="E1160" s="31" t="s">
        <v>33</v>
      </c>
      <c r="F1160" s="31">
        <v>51</v>
      </c>
      <c r="G1160" s="33">
        <v>5966</v>
      </c>
    </row>
    <row r="1161" spans="1:7" x14ac:dyDescent="0.25">
      <c r="A1161" s="9">
        <v>43645</v>
      </c>
      <c r="B1161" s="25">
        <f>SalesAndOrders[[#This Row],[Date]]</f>
        <v>43645</v>
      </c>
      <c r="C1161" s="8" t="s">
        <v>24</v>
      </c>
      <c r="D1161" s="8" t="s">
        <v>32</v>
      </c>
      <c r="E1161" s="8" t="s">
        <v>33</v>
      </c>
      <c r="F1161" s="8">
        <v>223</v>
      </c>
      <c r="G1161" s="34">
        <v>5082</v>
      </c>
    </row>
    <row r="1162" spans="1:7" x14ac:dyDescent="0.25">
      <c r="A1162" s="29">
        <v>43645</v>
      </c>
      <c r="B1162" s="25">
        <f>SalesAndOrders[[#This Row],[Date]]</f>
        <v>43645</v>
      </c>
      <c r="C1162" s="31" t="s">
        <v>16</v>
      </c>
      <c r="D1162" s="31" t="s">
        <v>32</v>
      </c>
      <c r="E1162" s="31" t="s">
        <v>33</v>
      </c>
      <c r="F1162" s="31">
        <v>80</v>
      </c>
      <c r="G1162" s="33">
        <v>4994</v>
      </c>
    </row>
    <row r="1163" spans="1:7" x14ac:dyDescent="0.25">
      <c r="A1163" s="9">
        <v>43645</v>
      </c>
      <c r="B1163" s="25">
        <f>SalesAndOrders[[#This Row],[Date]]</f>
        <v>43645</v>
      </c>
      <c r="C1163" s="8" t="s">
        <v>16</v>
      </c>
      <c r="D1163" s="8" t="s">
        <v>32</v>
      </c>
      <c r="E1163" s="8" t="s">
        <v>33</v>
      </c>
      <c r="F1163" s="8">
        <v>82</v>
      </c>
      <c r="G1163" s="34">
        <v>4875</v>
      </c>
    </row>
    <row r="1164" spans="1:7" x14ac:dyDescent="0.25">
      <c r="A1164" s="29">
        <v>43645</v>
      </c>
      <c r="B1164" s="25">
        <f>SalesAndOrders[[#This Row],[Date]]</f>
        <v>43645</v>
      </c>
      <c r="C1164" s="31" t="s">
        <v>24</v>
      </c>
      <c r="D1164" s="31" t="s">
        <v>32</v>
      </c>
      <c r="E1164" s="31" t="s">
        <v>33</v>
      </c>
      <c r="F1164" s="31">
        <v>112</v>
      </c>
      <c r="G1164" s="33">
        <v>4774</v>
      </c>
    </row>
    <row r="1165" spans="1:7" x14ac:dyDescent="0.25">
      <c r="A1165" s="9">
        <v>43645</v>
      </c>
      <c r="B1165" s="25">
        <f>SalesAndOrders[[#This Row],[Date]]</f>
        <v>43645</v>
      </c>
      <c r="C1165" s="8" t="s">
        <v>24</v>
      </c>
      <c r="D1165" s="8" t="s">
        <v>32</v>
      </c>
      <c r="E1165" s="8" t="s">
        <v>33</v>
      </c>
      <c r="F1165" s="8">
        <v>123</v>
      </c>
      <c r="G1165" s="34">
        <v>4699</v>
      </c>
    </row>
    <row r="1166" spans="1:7" x14ac:dyDescent="0.25">
      <c r="A1166" s="29">
        <v>43645</v>
      </c>
      <c r="B1166" s="25">
        <f>SalesAndOrders[[#This Row],[Date]]</f>
        <v>43645</v>
      </c>
      <c r="C1166" s="31" t="s">
        <v>24</v>
      </c>
      <c r="D1166" s="31" t="s">
        <v>32</v>
      </c>
      <c r="E1166" s="31" t="s">
        <v>33</v>
      </c>
      <c r="F1166" s="31">
        <v>264</v>
      </c>
      <c r="G1166" s="33">
        <v>3809</v>
      </c>
    </row>
    <row r="1167" spans="1:7" x14ac:dyDescent="0.25">
      <c r="A1167" s="9">
        <v>43645</v>
      </c>
      <c r="B1167" s="25">
        <f>SalesAndOrders[[#This Row],[Date]]</f>
        <v>43645</v>
      </c>
      <c r="C1167" s="8" t="s">
        <v>24</v>
      </c>
      <c r="D1167" s="8" t="s">
        <v>32</v>
      </c>
      <c r="E1167" s="8" t="s">
        <v>33</v>
      </c>
      <c r="F1167" s="8">
        <v>144</v>
      </c>
      <c r="G1167" s="34">
        <v>5089</v>
      </c>
    </row>
    <row r="1168" spans="1:7" x14ac:dyDescent="0.25">
      <c r="A1168" s="29">
        <v>43645</v>
      </c>
      <c r="B1168" s="25">
        <f>SalesAndOrders[[#This Row],[Date]]</f>
        <v>43645</v>
      </c>
      <c r="C1168" s="31" t="s">
        <v>24</v>
      </c>
      <c r="D1168" s="31" t="s">
        <v>39</v>
      </c>
      <c r="E1168" s="31" t="s">
        <v>33</v>
      </c>
      <c r="F1168" s="31">
        <v>148</v>
      </c>
      <c r="G1168" s="33">
        <v>7316</v>
      </c>
    </row>
    <row r="1169" spans="1:7" x14ac:dyDescent="0.25">
      <c r="A1169" s="9">
        <v>43645</v>
      </c>
      <c r="B1169" s="25">
        <f>SalesAndOrders[[#This Row],[Date]]</f>
        <v>43645</v>
      </c>
      <c r="C1169" s="8" t="s">
        <v>24</v>
      </c>
      <c r="D1169" s="8" t="s">
        <v>2724</v>
      </c>
      <c r="E1169" s="8" t="s">
        <v>33</v>
      </c>
      <c r="F1169" s="8">
        <v>182</v>
      </c>
      <c r="G1169" s="34">
        <v>4141</v>
      </c>
    </row>
    <row r="1170" spans="1:7" x14ac:dyDescent="0.25">
      <c r="A1170" s="29">
        <v>43645</v>
      </c>
      <c r="B1170" s="25">
        <f>SalesAndOrders[[#This Row],[Date]]</f>
        <v>43645</v>
      </c>
      <c r="C1170" s="31" t="s">
        <v>24</v>
      </c>
      <c r="D1170" s="31" t="s">
        <v>32</v>
      </c>
      <c r="E1170" s="31" t="s">
        <v>33</v>
      </c>
      <c r="F1170" s="31">
        <v>288</v>
      </c>
      <c r="G1170" s="33">
        <v>2411</v>
      </c>
    </row>
    <row r="1171" spans="1:7" x14ac:dyDescent="0.25">
      <c r="A1171" s="9">
        <v>43645</v>
      </c>
      <c r="B1171" s="25">
        <f>SalesAndOrders[[#This Row],[Date]]</f>
        <v>43645</v>
      </c>
      <c r="C1171" s="8" t="s">
        <v>10</v>
      </c>
      <c r="D1171" s="8" t="s">
        <v>32</v>
      </c>
      <c r="E1171" s="8" t="s">
        <v>33</v>
      </c>
      <c r="F1171" s="8">
        <v>227</v>
      </c>
      <c r="G1171" s="34">
        <v>2239</v>
      </c>
    </row>
    <row r="1172" spans="1:7" x14ac:dyDescent="0.25">
      <c r="A1172" s="29">
        <v>43645</v>
      </c>
      <c r="B1172" s="25">
        <f>SalesAndOrders[[#This Row],[Date]]</f>
        <v>43645</v>
      </c>
      <c r="C1172" s="31" t="s">
        <v>16</v>
      </c>
      <c r="D1172" s="31" t="s">
        <v>32</v>
      </c>
      <c r="E1172" s="31" t="s">
        <v>33</v>
      </c>
      <c r="F1172" s="31">
        <v>121</v>
      </c>
      <c r="G1172" s="33">
        <v>1851</v>
      </c>
    </row>
    <row r="1173" spans="1:7" x14ac:dyDescent="0.25">
      <c r="A1173" s="9">
        <v>43645</v>
      </c>
      <c r="B1173" s="25">
        <f>SalesAndOrders[[#This Row],[Date]]</f>
        <v>43645</v>
      </c>
      <c r="C1173" s="8" t="s">
        <v>16</v>
      </c>
      <c r="D1173" s="8" t="s">
        <v>32</v>
      </c>
      <c r="E1173" s="8" t="s">
        <v>33</v>
      </c>
      <c r="F1173" s="8">
        <v>55</v>
      </c>
      <c r="G1173" s="34">
        <v>1810</v>
      </c>
    </row>
    <row r="1174" spans="1:7" x14ac:dyDescent="0.25">
      <c r="A1174" s="29">
        <v>43645</v>
      </c>
      <c r="B1174" s="25">
        <f>SalesAndOrders[[#This Row],[Date]]</f>
        <v>43645</v>
      </c>
      <c r="C1174" s="31" t="s">
        <v>16</v>
      </c>
      <c r="D1174" s="31" t="s">
        <v>32</v>
      </c>
      <c r="E1174" s="31" t="s">
        <v>33</v>
      </c>
      <c r="F1174" s="31">
        <v>146</v>
      </c>
      <c r="G1174" s="33">
        <v>1158</v>
      </c>
    </row>
    <row r="1175" spans="1:7" x14ac:dyDescent="0.25">
      <c r="A1175" s="9">
        <v>43645</v>
      </c>
      <c r="B1175" s="25">
        <f>SalesAndOrders[[#This Row],[Date]]</f>
        <v>43645</v>
      </c>
      <c r="C1175" s="8" t="s">
        <v>16</v>
      </c>
      <c r="D1175" s="8" t="s">
        <v>32</v>
      </c>
      <c r="E1175" s="8" t="s">
        <v>33</v>
      </c>
      <c r="F1175" s="8">
        <v>107</v>
      </c>
      <c r="G1175" s="34">
        <v>982</v>
      </c>
    </row>
    <row r="1176" spans="1:7" x14ac:dyDescent="0.25">
      <c r="A1176" s="29">
        <v>43645</v>
      </c>
      <c r="B1176" s="25">
        <f>SalesAndOrders[[#This Row],[Date]]</f>
        <v>43645</v>
      </c>
      <c r="C1176" s="31" t="s">
        <v>10</v>
      </c>
      <c r="D1176" s="31" t="s">
        <v>32</v>
      </c>
      <c r="E1176" s="31" t="s">
        <v>33</v>
      </c>
      <c r="F1176" s="31">
        <v>109</v>
      </c>
      <c r="G1176" s="33">
        <v>779</v>
      </c>
    </row>
    <row r="1177" spans="1:7" x14ac:dyDescent="0.25">
      <c r="A1177" s="9">
        <v>43645</v>
      </c>
      <c r="B1177" s="25">
        <f>SalesAndOrders[[#This Row],[Date]]</f>
        <v>43645</v>
      </c>
      <c r="C1177" s="8" t="s">
        <v>10</v>
      </c>
      <c r="D1177" s="8" t="s">
        <v>13</v>
      </c>
      <c r="E1177" s="8" t="s">
        <v>14</v>
      </c>
      <c r="F1177" s="8">
        <v>106</v>
      </c>
      <c r="G1177" s="34">
        <v>4493</v>
      </c>
    </row>
    <row r="1178" spans="1:7" x14ac:dyDescent="0.25">
      <c r="A1178" s="29">
        <v>43645</v>
      </c>
      <c r="B1178" s="25">
        <f>SalesAndOrders[[#This Row],[Date]]</f>
        <v>43645</v>
      </c>
      <c r="C1178" s="31" t="s">
        <v>10</v>
      </c>
      <c r="D1178" s="31" t="s">
        <v>39</v>
      </c>
      <c r="E1178" s="31" t="s">
        <v>33</v>
      </c>
      <c r="F1178" s="31">
        <v>418</v>
      </c>
      <c r="G1178" s="33">
        <v>14540</v>
      </c>
    </row>
    <row r="1179" spans="1:7" x14ac:dyDescent="0.25">
      <c r="A1179" s="9">
        <v>43645</v>
      </c>
      <c r="B1179" s="25">
        <f>SalesAndOrders[[#This Row],[Date]]</f>
        <v>43645</v>
      </c>
      <c r="C1179" s="8" t="s">
        <v>10</v>
      </c>
      <c r="D1179" s="8" t="s">
        <v>39</v>
      </c>
      <c r="E1179" s="8" t="s">
        <v>33</v>
      </c>
      <c r="F1179" s="8">
        <v>536</v>
      </c>
      <c r="G1179" s="34">
        <v>11785</v>
      </c>
    </row>
    <row r="1180" spans="1:7" x14ac:dyDescent="0.25">
      <c r="A1180" s="29">
        <v>43645</v>
      </c>
      <c r="B1180" s="25">
        <f>SalesAndOrders[[#This Row],[Date]]</f>
        <v>43645</v>
      </c>
      <c r="C1180" s="31" t="s">
        <v>24</v>
      </c>
      <c r="D1180" s="31" t="s">
        <v>39</v>
      </c>
      <c r="E1180" s="31" t="s">
        <v>33</v>
      </c>
      <c r="F1180" s="31">
        <v>64</v>
      </c>
      <c r="G1180" s="33">
        <v>8793</v>
      </c>
    </row>
    <row r="1181" spans="1:7" x14ac:dyDescent="0.25">
      <c r="A1181" s="9">
        <v>43645</v>
      </c>
      <c r="B1181" s="25">
        <f>SalesAndOrders[[#This Row],[Date]]</f>
        <v>43645</v>
      </c>
      <c r="C1181" s="8" t="s">
        <v>24</v>
      </c>
      <c r="D1181" s="8" t="s">
        <v>39</v>
      </c>
      <c r="E1181" s="8" t="s">
        <v>33</v>
      </c>
      <c r="F1181" s="8">
        <v>216</v>
      </c>
      <c r="G1181" s="34">
        <v>7108</v>
      </c>
    </row>
    <row r="1182" spans="1:7" x14ac:dyDescent="0.25">
      <c r="A1182" s="29">
        <v>43645</v>
      </c>
      <c r="B1182" s="25">
        <f>SalesAndOrders[[#This Row],[Date]]</f>
        <v>43645</v>
      </c>
      <c r="C1182" s="31" t="s">
        <v>24</v>
      </c>
      <c r="D1182" s="31" t="s">
        <v>39</v>
      </c>
      <c r="E1182" s="31" t="s">
        <v>33</v>
      </c>
      <c r="F1182" s="31">
        <v>185</v>
      </c>
      <c r="G1182" s="33">
        <v>6994</v>
      </c>
    </row>
    <row r="1183" spans="1:7" x14ac:dyDescent="0.25">
      <c r="A1183" s="9">
        <v>43645</v>
      </c>
      <c r="B1183" s="25">
        <f>SalesAndOrders[[#This Row],[Date]]</f>
        <v>43645</v>
      </c>
      <c r="C1183" s="8" t="s">
        <v>24</v>
      </c>
      <c r="D1183" s="8" t="s">
        <v>39</v>
      </c>
      <c r="E1183" s="8" t="s">
        <v>33</v>
      </c>
      <c r="F1183" s="8">
        <v>145</v>
      </c>
      <c r="G1183" s="34">
        <v>6670</v>
      </c>
    </row>
    <row r="1184" spans="1:7" x14ac:dyDescent="0.25">
      <c r="A1184" s="29">
        <v>43645</v>
      </c>
      <c r="B1184" s="25">
        <f>SalesAndOrders[[#This Row],[Date]]</f>
        <v>43645</v>
      </c>
      <c r="C1184" s="31" t="s">
        <v>16</v>
      </c>
      <c r="D1184" s="31" t="s">
        <v>39</v>
      </c>
      <c r="E1184" s="31" t="s">
        <v>33</v>
      </c>
      <c r="F1184" s="31">
        <v>51</v>
      </c>
      <c r="G1184" s="33">
        <v>6329</v>
      </c>
    </row>
    <row r="1185" spans="1:7" x14ac:dyDescent="0.25">
      <c r="A1185" s="9">
        <v>43645</v>
      </c>
      <c r="B1185" s="25">
        <f>SalesAndOrders[[#This Row],[Date]]</f>
        <v>43645</v>
      </c>
      <c r="C1185" s="8" t="s">
        <v>24</v>
      </c>
      <c r="D1185" s="8" t="s">
        <v>39</v>
      </c>
      <c r="E1185" s="8" t="s">
        <v>33</v>
      </c>
      <c r="F1185" s="8">
        <v>88</v>
      </c>
      <c r="G1185" s="34">
        <v>4443</v>
      </c>
    </row>
    <row r="1186" spans="1:7" x14ac:dyDescent="0.25">
      <c r="A1186" s="29">
        <v>43645</v>
      </c>
      <c r="B1186" s="25">
        <f>SalesAndOrders[[#This Row],[Date]]</f>
        <v>43645</v>
      </c>
      <c r="C1186" s="31" t="s">
        <v>24</v>
      </c>
      <c r="D1186" s="31" t="s">
        <v>60</v>
      </c>
      <c r="E1186" s="31" t="s">
        <v>33</v>
      </c>
      <c r="F1186" s="31">
        <v>292</v>
      </c>
      <c r="G1186" s="33">
        <v>3719</v>
      </c>
    </row>
    <row r="1187" spans="1:7" x14ac:dyDescent="0.25">
      <c r="A1187" s="9">
        <v>43645</v>
      </c>
      <c r="B1187" s="25">
        <f>SalesAndOrders[[#This Row],[Date]]</f>
        <v>43645</v>
      </c>
      <c r="C1187" s="8" t="s">
        <v>16</v>
      </c>
      <c r="D1187" s="8" t="s">
        <v>39</v>
      </c>
      <c r="E1187" s="8" t="s">
        <v>33</v>
      </c>
      <c r="F1187" s="8">
        <v>73</v>
      </c>
      <c r="G1187" s="34">
        <v>3637</v>
      </c>
    </row>
    <row r="1188" spans="1:7" x14ac:dyDescent="0.25">
      <c r="A1188" s="29">
        <v>43645</v>
      </c>
      <c r="B1188" s="25">
        <f>SalesAndOrders[[#This Row],[Date]]</f>
        <v>43645</v>
      </c>
      <c r="C1188" s="31" t="s">
        <v>24</v>
      </c>
      <c r="D1188" s="31" t="s">
        <v>39</v>
      </c>
      <c r="E1188" s="31" t="s">
        <v>33</v>
      </c>
      <c r="F1188" s="31">
        <v>39</v>
      </c>
      <c r="G1188" s="33">
        <v>2734</v>
      </c>
    </row>
    <row r="1189" spans="1:7" x14ac:dyDescent="0.25">
      <c r="A1189" s="9">
        <v>43645</v>
      </c>
      <c r="B1189" s="25">
        <f>SalesAndOrders[[#This Row],[Date]]</f>
        <v>43645</v>
      </c>
      <c r="C1189" s="8" t="s">
        <v>24</v>
      </c>
      <c r="D1189" s="8" t="s">
        <v>39</v>
      </c>
      <c r="E1189" s="8" t="s">
        <v>33</v>
      </c>
      <c r="F1189" s="8">
        <v>90</v>
      </c>
      <c r="G1189" s="34">
        <v>2507</v>
      </c>
    </row>
    <row r="1190" spans="1:7" x14ac:dyDescent="0.25">
      <c r="A1190" s="29">
        <v>43645</v>
      </c>
      <c r="B1190" s="25">
        <f>SalesAndOrders[[#This Row],[Date]]</f>
        <v>43645</v>
      </c>
      <c r="C1190" s="31" t="s">
        <v>24</v>
      </c>
      <c r="D1190" s="31" t="s">
        <v>2724</v>
      </c>
      <c r="E1190" s="31" t="s">
        <v>33</v>
      </c>
      <c r="F1190" s="31">
        <v>569</v>
      </c>
      <c r="G1190" s="33">
        <v>22274</v>
      </c>
    </row>
    <row r="1191" spans="1:7" x14ac:dyDescent="0.25">
      <c r="A1191" s="9">
        <v>43645</v>
      </c>
      <c r="B1191" s="25">
        <f>SalesAndOrders[[#This Row],[Date]]</f>
        <v>43645</v>
      </c>
      <c r="C1191" s="8" t="s">
        <v>16</v>
      </c>
      <c r="D1191" s="8" t="s">
        <v>2724</v>
      </c>
      <c r="E1191" s="8" t="s">
        <v>33</v>
      </c>
      <c r="F1191" s="8">
        <v>39</v>
      </c>
      <c r="G1191" s="34">
        <v>15415</v>
      </c>
    </row>
    <row r="1192" spans="1:7" x14ac:dyDescent="0.25">
      <c r="A1192" s="29">
        <v>43645</v>
      </c>
      <c r="B1192" s="25">
        <f>SalesAndOrders[[#This Row],[Date]]</f>
        <v>43645</v>
      </c>
      <c r="C1192" s="31" t="s">
        <v>10</v>
      </c>
      <c r="D1192" s="31" t="s">
        <v>2724</v>
      </c>
      <c r="E1192" s="31" t="s">
        <v>33</v>
      </c>
      <c r="F1192" s="31">
        <v>114</v>
      </c>
      <c r="G1192" s="33">
        <v>5603</v>
      </c>
    </row>
    <row r="1193" spans="1:7" x14ac:dyDescent="0.25">
      <c r="A1193" s="9">
        <v>43645</v>
      </c>
      <c r="B1193" s="25">
        <f>SalesAndOrders[[#This Row],[Date]]</f>
        <v>43645</v>
      </c>
      <c r="C1193" s="8" t="s">
        <v>24</v>
      </c>
      <c r="D1193" s="8" t="s">
        <v>2724</v>
      </c>
      <c r="E1193" s="8" t="s">
        <v>33</v>
      </c>
      <c r="F1193" s="8">
        <v>296</v>
      </c>
      <c r="G1193" s="34">
        <v>5591</v>
      </c>
    </row>
    <row r="1194" spans="1:7" x14ac:dyDescent="0.25">
      <c r="A1194" s="29">
        <v>43645</v>
      </c>
      <c r="B1194" s="25">
        <f>SalesAndOrders[[#This Row],[Date]]</f>
        <v>43645</v>
      </c>
      <c r="C1194" s="31" t="s">
        <v>24</v>
      </c>
      <c r="D1194" s="31" t="s">
        <v>2724</v>
      </c>
      <c r="E1194" s="31" t="s">
        <v>33</v>
      </c>
      <c r="F1194" s="31">
        <v>254</v>
      </c>
      <c r="G1194" s="33">
        <v>5499</v>
      </c>
    </row>
    <row r="1195" spans="1:7" x14ac:dyDescent="0.25">
      <c r="A1195" s="9">
        <v>43645</v>
      </c>
      <c r="B1195" s="25">
        <f>SalesAndOrders[[#This Row],[Date]]</f>
        <v>43645</v>
      </c>
      <c r="C1195" s="8" t="s">
        <v>16</v>
      </c>
      <c r="D1195" s="8" t="s">
        <v>67</v>
      </c>
      <c r="E1195" s="8" t="s">
        <v>33</v>
      </c>
      <c r="F1195" s="8">
        <v>26</v>
      </c>
      <c r="G1195" s="34">
        <v>2665</v>
      </c>
    </row>
    <row r="1196" spans="1:7" x14ac:dyDescent="0.25">
      <c r="A1196" s="29">
        <v>43645</v>
      </c>
      <c r="B1196" s="25">
        <f>SalesAndOrders[[#This Row],[Date]]</f>
        <v>43645</v>
      </c>
      <c r="C1196" s="31" t="s">
        <v>16</v>
      </c>
      <c r="D1196" s="31" t="s">
        <v>2724</v>
      </c>
      <c r="E1196" s="31" t="s">
        <v>33</v>
      </c>
      <c r="F1196" s="31">
        <v>63</v>
      </c>
      <c r="G1196" s="33">
        <v>2553</v>
      </c>
    </row>
    <row r="1197" spans="1:7" x14ac:dyDescent="0.25">
      <c r="A1197" s="9">
        <v>43645</v>
      </c>
      <c r="B1197" s="25">
        <f>SalesAndOrders[[#This Row],[Date]]</f>
        <v>43645</v>
      </c>
      <c r="C1197" s="8" t="s">
        <v>16</v>
      </c>
      <c r="D1197" s="8" t="s">
        <v>2724</v>
      </c>
      <c r="E1197" s="8" t="s">
        <v>33</v>
      </c>
      <c r="F1197" s="8">
        <v>397</v>
      </c>
      <c r="G1197" s="34">
        <v>6384</v>
      </c>
    </row>
    <row r="1198" spans="1:7" x14ac:dyDescent="0.25">
      <c r="A1198" s="29">
        <v>43645</v>
      </c>
      <c r="B1198" s="25">
        <f>SalesAndOrders[[#This Row],[Date]]</f>
        <v>43645</v>
      </c>
      <c r="C1198" s="31" t="s">
        <v>10</v>
      </c>
      <c r="D1198" s="31" t="s">
        <v>57</v>
      </c>
      <c r="E1198" s="31" t="s">
        <v>14</v>
      </c>
      <c r="F1198" s="31">
        <v>391</v>
      </c>
      <c r="G1198" s="33">
        <v>7915</v>
      </c>
    </row>
    <row r="1199" spans="1:7" x14ac:dyDescent="0.25">
      <c r="A1199" s="9">
        <v>43645</v>
      </c>
      <c r="B1199" s="25">
        <f>SalesAndOrders[[#This Row],[Date]]</f>
        <v>43645</v>
      </c>
      <c r="C1199" s="8" t="s">
        <v>24</v>
      </c>
      <c r="D1199" s="8" t="s">
        <v>57</v>
      </c>
      <c r="E1199" s="8" t="s">
        <v>14</v>
      </c>
      <c r="F1199" s="8">
        <v>166</v>
      </c>
      <c r="G1199" s="34">
        <v>7468</v>
      </c>
    </row>
    <row r="1200" spans="1:7" x14ac:dyDescent="0.25">
      <c r="A1200" s="29">
        <v>43645</v>
      </c>
      <c r="B1200" s="25">
        <f>SalesAndOrders[[#This Row],[Date]]</f>
        <v>43645</v>
      </c>
      <c r="C1200" s="31" t="s">
        <v>24</v>
      </c>
      <c r="D1200" s="31" t="s">
        <v>57</v>
      </c>
      <c r="E1200" s="31" t="s">
        <v>14</v>
      </c>
      <c r="F1200" s="31">
        <v>56</v>
      </c>
      <c r="G1200" s="33">
        <v>5969</v>
      </c>
    </row>
    <row r="1201" spans="1:7" x14ac:dyDescent="0.25">
      <c r="A1201" s="9">
        <v>43645</v>
      </c>
      <c r="B1201" s="25">
        <f>SalesAndOrders[[#This Row],[Date]]</f>
        <v>43645</v>
      </c>
      <c r="C1201" s="8" t="s">
        <v>24</v>
      </c>
      <c r="D1201" s="8" t="s">
        <v>57</v>
      </c>
      <c r="E1201" s="8" t="s">
        <v>14</v>
      </c>
      <c r="F1201" s="8">
        <v>95</v>
      </c>
      <c r="G1201" s="34">
        <v>4875</v>
      </c>
    </row>
    <row r="1202" spans="1:7" x14ac:dyDescent="0.25">
      <c r="A1202" s="29">
        <v>43645</v>
      </c>
      <c r="B1202" s="25">
        <f>SalesAndOrders[[#This Row],[Date]]</f>
        <v>43645</v>
      </c>
      <c r="C1202" s="31" t="s">
        <v>16</v>
      </c>
      <c r="D1202" s="31" t="s">
        <v>2724</v>
      </c>
      <c r="E1202" s="31" t="s">
        <v>33</v>
      </c>
      <c r="F1202" s="31">
        <v>131</v>
      </c>
      <c r="G1202" s="33">
        <v>4978</v>
      </c>
    </row>
    <row r="1203" spans="1:7" x14ac:dyDescent="0.25">
      <c r="A1203" s="9">
        <v>43645</v>
      </c>
      <c r="B1203" s="25">
        <f>SalesAndOrders[[#This Row],[Date]]</f>
        <v>43645</v>
      </c>
      <c r="C1203" s="8" t="s">
        <v>24</v>
      </c>
      <c r="D1203" s="8" t="s">
        <v>57</v>
      </c>
      <c r="E1203" s="8" t="s">
        <v>14</v>
      </c>
      <c r="F1203" s="8">
        <v>141</v>
      </c>
      <c r="G1203" s="34">
        <v>4533</v>
      </c>
    </row>
    <row r="1204" spans="1:7" x14ac:dyDescent="0.25">
      <c r="A1204" s="29">
        <v>43645</v>
      </c>
      <c r="B1204" s="25">
        <f>SalesAndOrders[[#This Row],[Date]]</f>
        <v>43645</v>
      </c>
      <c r="C1204" s="31" t="s">
        <v>16</v>
      </c>
      <c r="D1204" s="31" t="s">
        <v>57</v>
      </c>
      <c r="E1204" s="31" t="s">
        <v>14</v>
      </c>
      <c r="F1204" s="31">
        <v>76</v>
      </c>
      <c r="G1204" s="33">
        <v>4152</v>
      </c>
    </row>
    <row r="1205" spans="1:7" x14ac:dyDescent="0.25">
      <c r="A1205" s="9">
        <v>43645</v>
      </c>
      <c r="B1205" s="25">
        <f>SalesAndOrders[[#This Row],[Date]]</f>
        <v>43645</v>
      </c>
      <c r="C1205" s="8" t="s">
        <v>16</v>
      </c>
      <c r="D1205" s="8" t="s">
        <v>57</v>
      </c>
      <c r="E1205" s="8" t="s">
        <v>14</v>
      </c>
      <c r="F1205" s="8">
        <v>45</v>
      </c>
      <c r="G1205" s="34">
        <v>3022</v>
      </c>
    </row>
    <row r="1206" spans="1:7" x14ac:dyDescent="0.25">
      <c r="A1206" s="29">
        <v>43645</v>
      </c>
      <c r="B1206" s="25">
        <f>SalesAndOrders[[#This Row],[Date]]</f>
        <v>43645</v>
      </c>
      <c r="C1206" s="31" t="s">
        <v>16</v>
      </c>
      <c r="D1206" s="31" t="s">
        <v>57</v>
      </c>
      <c r="E1206" s="31" t="s">
        <v>14</v>
      </c>
      <c r="F1206" s="31">
        <v>98</v>
      </c>
      <c r="G1206" s="33">
        <v>2399</v>
      </c>
    </row>
    <row r="1207" spans="1:7" x14ac:dyDescent="0.25">
      <c r="A1207" s="9">
        <v>43645</v>
      </c>
      <c r="B1207" s="25">
        <f>SalesAndOrders[[#This Row],[Date]]</f>
        <v>43645</v>
      </c>
      <c r="C1207" s="8" t="s">
        <v>16</v>
      </c>
      <c r="D1207" s="8" t="s">
        <v>57</v>
      </c>
      <c r="E1207" s="8" t="s">
        <v>14</v>
      </c>
      <c r="F1207" s="8">
        <v>119</v>
      </c>
      <c r="G1207" s="34">
        <v>2052</v>
      </c>
    </row>
    <row r="1208" spans="1:7" x14ac:dyDescent="0.25">
      <c r="A1208" s="29">
        <v>43645</v>
      </c>
      <c r="B1208" s="25">
        <f>SalesAndOrders[[#This Row],[Date]]</f>
        <v>43645</v>
      </c>
      <c r="C1208" s="31" t="s">
        <v>16</v>
      </c>
      <c r="D1208" s="31" t="s">
        <v>57</v>
      </c>
      <c r="E1208" s="31" t="s">
        <v>14</v>
      </c>
      <c r="F1208" s="31">
        <v>57</v>
      </c>
      <c r="G1208" s="33">
        <v>2036</v>
      </c>
    </row>
    <row r="1209" spans="1:7" x14ac:dyDescent="0.25">
      <c r="A1209" s="9">
        <v>43645</v>
      </c>
      <c r="B1209" s="25">
        <f>SalesAndOrders[[#This Row],[Date]]</f>
        <v>43645</v>
      </c>
      <c r="C1209" s="8" t="s">
        <v>10</v>
      </c>
      <c r="D1209" s="8" t="s">
        <v>60</v>
      </c>
      <c r="E1209" s="8" t="s">
        <v>33</v>
      </c>
      <c r="F1209" s="8">
        <v>355</v>
      </c>
      <c r="G1209" s="34">
        <v>11905</v>
      </c>
    </row>
    <row r="1210" spans="1:7" x14ac:dyDescent="0.25">
      <c r="A1210" s="29">
        <v>43645</v>
      </c>
      <c r="B1210" s="25">
        <f>SalesAndOrders[[#This Row],[Date]]</f>
        <v>43645</v>
      </c>
      <c r="C1210" s="31" t="s">
        <v>24</v>
      </c>
      <c r="D1210" s="31" t="s">
        <v>60</v>
      </c>
      <c r="E1210" s="31" t="s">
        <v>33</v>
      </c>
      <c r="F1210" s="31">
        <v>158</v>
      </c>
      <c r="G1210" s="33">
        <v>7520</v>
      </c>
    </row>
    <row r="1211" spans="1:7" x14ac:dyDescent="0.25">
      <c r="A1211" s="9">
        <v>43645</v>
      </c>
      <c r="B1211" s="25">
        <f>SalesAndOrders[[#This Row],[Date]]</f>
        <v>43645</v>
      </c>
      <c r="C1211" s="8" t="s">
        <v>24</v>
      </c>
      <c r="D1211" s="8" t="s">
        <v>60</v>
      </c>
      <c r="E1211" s="8" t="s">
        <v>33</v>
      </c>
      <c r="F1211" s="8">
        <v>188</v>
      </c>
      <c r="G1211" s="34">
        <v>6559</v>
      </c>
    </row>
    <row r="1212" spans="1:7" x14ac:dyDescent="0.25">
      <c r="A1212" s="29">
        <v>43645</v>
      </c>
      <c r="B1212" s="25">
        <f>SalesAndOrders[[#This Row],[Date]]</f>
        <v>43645</v>
      </c>
      <c r="C1212" s="31" t="s">
        <v>24</v>
      </c>
      <c r="D1212" s="31" t="s">
        <v>60</v>
      </c>
      <c r="E1212" s="31" t="s">
        <v>33</v>
      </c>
      <c r="F1212" s="31">
        <v>139</v>
      </c>
      <c r="G1212" s="33">
        <v>4271</v>
      </c>
    </row>
    <row r="1213" spans="1:7" x14ac:dyDescent="0.25">
      <c r="A1213" s="9">
        <v>43645</v>
      </c>
      <c r="B1213" s="25">
        <f>SalesAndOrders[[#This Row],[Date]]</f>
        <v>43645</v>
      </c>
      <c r="C1213" s="8" t="s">
        <v>24</v>
      </c>
      <c r="D1213" s="8" t="s">
        <v>60</v>
      </c>
      <c r="E1213" s="8" t="s">
        <v>33</v>
      </c>
      <c r="F1213" s="8">
        <v>255</v>
      </c>
      <c r="G1213" s="34">
        <v>2947</v>
      </c>
    </row>
    <row r="1214" spans="1:7" x14ac:dyDescent="0.25">
      <c r="A1214" s="29">
        <v>43645</v>
      </c>
      <c r="B1214" s="25">
        <f>SalesAndOrders[[#This Row],[Date]]</f>
        <v>43645</v>
      </c>
      <c r="C1214" s="31" t="s">
        <v>16</v>
      </c>
      <c r="D1214" s="31" t="s">
        <v>60</v>
      </c>
      <c r="E1214" s="31" t="s">
        <v>33</v>
      </c>
      <c r="F1214" s="31">
        <v>80</v>
      </c>
      <c r="G1214" s="33">
        <v>2821</v>
      </c>
    </row>
    <row r="1215" spans="1:7" x14ac:dyDescent="0.25">
      <c r="A1215" s="9">
        <v>43645</v>
      </c>
      <c r="B1215" s="25">
        <f>SalesAndOrders[[#This Row],[Date]]</f>
        <v>43645</v>
      </c>
      <c r="C1215" s="8" t="s">
        <v>16</v>
      </c>
      <c r="D1215" s="8" t="s">
        <v>60</v>
      </c>
      <c r="E1215" s="8" t="s">
        <v>33</v>
      </c>
      <c r="F1215" s="8">
        <v>215</v>
      </c>
      <c r="G1215" s="34">
        <v>2077</v>
      </c>
    </row>
    <row r="1216" spans="1:7" x14ac:dyDescent="0.25">
      <c r="A1216" s="29">
        <v>43645</v>
      </c>
      <c r="B1216" s="25">
        <f>SalesAndOrders[[#This Row],[Date]]</f>
        <v>43645</v>
      </c>
      <c r="C1216" s="31" t="s">
        <v>16</v>
      </c>
      <c r="D1216" s="31" t="s">
        <v>60</v>
      </c>
      <c r="E1216" s="31" t="s">
        <v>33</v>
      </c>
      <c r="F1216" s="31">
        <v>126</v>
      </c>
      <c r="G1216" s="33">
        <v>1748</v>
      </c>
    </row>
    <row r="1217" spans="1:7" x14ac:dyDescent="0.25">
      <c r="A1217" s="9">
        <v>43645</v>
      </c>
      <c r="B1217" s="25">
        <f>SalesAndOrders[[#This Row],[Date]]</f>
        <v>43645</v>
      </c>
      <c r="C1217" s="8" t="s">
        <v>10</v>
      </c>
      <c r="D1217" s="8" t="s">
        <v>67</v>
      </c>
      <c r="E1217" s="8" t="s">
        <v>33</v>
      </c>
      <c r="F1217" s="8">
        <v>166</v>
      </c>
      <c r="G1217" s="34">
        <v>14892</v>
      </c>
    </row>
    <row r="1218" spans="1:7" x14ac:dyDescent="0.25">
      <c r="A1218" s="29">
        <v>43645</v>
      </c>
      <c r="B1218" s="25">
        <f>SalesAndOrders[[#This Row],[Date]]</f>
        <v>43645</v>
      </c>
      <c r="C1218" s="31" t="s">
        <v>16</v>
      </c>
      <c r="D1218" s="31" t="s">
        <v>67</v>
      </c>
      <c r="E1218" s="31" t="s">
        <v>33</v>
      </c>
      <c r="F1218" s="31">
        <v>246</v>
      </c>
      <c r="G1218" s="33">
        <v>9784</v>
      </c>
    </row>
    <row r="1219" spans="1:7" x14ac:dyDescent="0.25">
      <c r="A1219" s="9">
        <v>43645</v>
      </c>
      <c r="B1219" s="25">
        <f>SalesAndOrders[[#This Row],[Date]]</f>
        <v>43645</v>
      </c>
      <c r="C1219" s="8" t="s">
        <v>10</v>
      </c>
      <c r="D1219" s="8" t="s">
        <v>13</v>
      </c>
      <c r="E1219" s="8" t="s">
        <v>14</v>
      </c>
      <c r="F1219" s="8">
        <v>144</v>
      </c>
      <c r="G1219" s="34">
        <v>4573</v>
      </c>
    </row>
    <row r="1220" spans="1:7" x14ac:dyDescent="0.25">
      <c r="A1220" s="29">
        <v>43645</v>
      </c>
      <c r="B1220" s="25">
        <f>SalesAndOrders[[#This Row],[Date]]</f>
        <v>43645</v>
      </c>
      <c r="C1220" s="31" t="s">
        <v>16</v>
      </c>
      <c r="D1220" s="31" t="s">
        <v>67</v>
      </c>
      <c r="E1220" s="31" t="s">
        <v>33</v>
      </c>
      <c r="F1220" s="31">
        <v>77</v>
      </c>
      <c r="G1220" s="33">
        <v>4358</v>
      </c>
    </row>
    <row r="1221" spans="1:7" x14ac:dyDescent="0.25">
      <c r="A1221" s="9">
        <v>43645</v>
      </c>
      <c r="B1221" s="25">
        <f>SalesAndOrders[[#This Row],[Date]]</f>
        <v>43645</v>
      </c>
      <c r="C1221" s="8" t="s">
        <v>24</v>
      </c>
      <c r="D1221" s="8" t="s">
        <v>67</v>
      </c>
      <c r="E1221" s="8" t="s">
        <v>33</v>
      </c>
      <c r="F1221" s="8">
        <v>242</v>
      </c>
      <c r="G1221" s="34">
        <v>2952</v>
      </c>
    </row>
    <row r="1222" spans="1:7" x14ac:dyDescent="0.25">
      <c r="A1222" s="29">
        <v>43645</v>
      </c>
      <c r="B1222" s="25">
        <f>SalesAndOrders[[#This Row],[Date]]</f>
        <v>43645</v>
      </c>
      <c r="C1222" s="31" t="s">
        <v>16</v>
      </c>
      <c r="D1222" s="31" t="s">
        <v>67</v>
      </c>
      <c r="E1222" s="31" t="s">
        <v>33</v>
      </c>
      <c r="F1222" s="31">
        <v>103</v>
      </c>
      <c r="G1222" s="33">
        <v>2367</v>
      </c>
    </row>
    <row r="1223" spans="1:7" x14ac:dyDescent="0.25">
      <c r="A1223" s="9">
        <v>43645</v>
      </c>
      <c r="B1223" s="25">
        <f>SalesAndOrders[[#This Row],[Date]]</f>
        <v>43645</v>
      </c>
      <c r="C1223" s="8" t="s">
        <v>16</v>
      </c>
      <c r="D1223" s="8" t="s">
        <v>67</v>
      </c>
      <c r="E1223" s="8" t="s">
        <v>33</v>
      </c>
      <c r="F1223" s="8">
        <v>104</v>
      </c>
      <c r="G1223" s="34">
        <v>1722</v>
      </c>
    </row>
    <row r="1224" spans="1:7" x14ac:dyDescent="0.25">
      <c r="A1224" s="29">
        <v>43614</v>
      </c>
      <c r="B1224" s="25">
        <f>SalesAndOrders[[#This Row],[Date]]</f>
        <v>43614</v>
      </c>
      <c r="C1224" s="31" t="s">
        <v>10</v>
      </c>
      <c r="D1224" s="31" t="s">
        <v>13</v>
      </c>
      <c r="E1224" s="31" t="s">
        <v>14</v>
      </c>
      <c r="F1224" s="31">
        <v>189</v>
      </c>
      <c r="G1224" s="33">
        <v>9828</v>
      </c>
    </row>
    <row r="1225" spans="1:7" x14ac:dyDescent="0.25">
      <c r="A1225" s="9">
        <v>43614</v>
      </c>
      <c r="B1225" s="25">
        <f>SalesAndOrders[[#This Row],[Date]]</f>
        <v>43614</v>
      </c>
      <c r="C1225" s="8" t="s">
        <v>10</v>
      </c>
      <c r="D1225" s="8" t="s">
        <v>13</v>
      </c>
      <c r="E1225" s="8" t="s">
        <v>14</v>
      </c>
      <c r="F1225" s="8">
        <v>235</v>
      </c>
      <c r="G1225" s="34">
        <v>14999</v>
      </c>
    </row>
    <row r="1226" spans="1:7" x14ac:dyDescent="0.25">
      <c r="A1226" s="29">
        <v>43614</v>
      </c>
      <c r="B1226" s="25">
        <f>SalesAndOrders[[#This Row],[Date]]</f>
        <v>43614</v>
      </c>
      <c r="C1226" s="31" t="s">
        <v>10</v>
      </c>
      <c r="D1226" s="31" t="s">
        <v>13</v>
      </c>
      <c r="E1226" s="31" t="s">
        <v>14</v>
      </c>
      <c r="F1226" s="31">
        <v>340</v>
      </c>
      <c r="G1226" s="33">
        <v>11961</v>
      </c>
    </row>
    <row r="1227" spans="1:7" x14ac:dyDescent="0.25">
      <c r="A1227" s="9">
        <v>43614</v>
      </c>
      <c r="B1227" s="25">
        <f>SalesAndOrders[[#This Row],[Date]]</f>
        <v>43614</v>
      </c>
      <c r="C1227" s="8" t="s">
        <v>10</v>
      </c>
      <c r="D1227" s="8" t="s">
        <v>13</v>
      </c>
      <c r="E1227" s="8" t="s">
        <v>14</v>
      </c>
      <c r="F1227" s="8">
        <v>357</v>
      </c>
      <c r="G1227" s="34">
        <v>11730</v>
      </c>
    </row>
    <row r="1228" spans="1:7" x14ac:dyDescent="0.25">
      <c r="A1228" s="29">
        <v>43614</v>
      </c>
      <c r="B1228" s="25">
        <f>SalesAndOrders[[#This Row],[Date]]</f>
        <v>43614</v>
      </c>
      <c r="C1228" s="31" t="s">
        <v>10</v>
      </c>
      <c r="D1228" s="31" t="s">
        <v>13</v>
      </c>
      <c r="E1228" s="31" t="s">
        <v>14</v>
      </c>
      <c r="F1228" s="31">
        <v>285</v>
      </c>
      <c r="G1228" s="33">
        <v>6329</v>
      </c>
    </row>
    <row r="1229" spans="1:7" x14ac:dyDescent="0.25">
      <c r="A1229" s="9">
        <v>43614</v>
      </c>
      <c r="B1229" s="25">
        <f>SalesAndOrders[[#This Row],[Date]]</f>
        <v>43614</v>
      </c>
      <c r="C1229" s="8" t="s">
        <v>10</v>
      </c>
      <c r="D1229" s="8" t="s">
        <v>13</v>
      </c>
      <c r="E1229" s="8" t="s">
        <v>14</v>
      </c>
      <c r="F1229" s="8">
        <v>124</v>
      </c>
      <c r="G1229" s="34">
        <v>6064</v>
      </c>
    </row>
    <row r="1230" spans="1:7" x14ac:dyDescent="0.25">
      <c r="A1230" s="29">
        <v>43614</v>
      </c>
      <c r="B1230" s="25">
        <f>SalesAndOrders[[#This Row],[Date]]</f>
        <v>43614</v>
      </c>
      <c r="C1230" s="31" t="s">
        <v>10</v>
      </c>
      <c r="D1230" s="31" t="s">
        <v>13</v>
      </c>
      <c r="E1230" s="31" t="s">
        <v>14</v>
      </c>
      <c r="F1230" s="31">
        <v>281</v>
      </c>
      <c r="G1230" s="33">
        <v>5950</v>
      </c>
    </row>
    <row r="1231" spans="1:7" x14ac:dyDescent="0.25">
      <c r="A1231" s="9">
        <v>43614</v>
      </c>
      <c r="B1231" s="25">
        <f>SalesAndOrders[[#This Row],[Date]]</f>
        <v>43614</v>
      </c>
      <c r="C1231" s="8" t="s">
        <v>10</v>
      </c>
      <c r="D1231" s="8" t="s">
        <v>13</v>
      </c>
      <c r="E1231" s="8" t="s">
        <v>14</v>
      </c>
      <c r="F1231" s="8">
        <v>297</v>
      </c>
      <c r="G1231" s="34">
        <v>5729</v>
      </c>
    </row>
    <row r="1232" spans="1:7" x14ac:dyDescent="0.25">
      <c r="A1232" s="29">
        <v>43614</v>
      </c>
      <c r="B1232" s="25">
        <f>SalesAndOrders[[#This Row],[Date]]</f>
        <v>43614</v>
      </c>
      <c r="C1232" s="31" t="s">
        <v>10</v>
      </c>
      <c r="D1232" s="31" t="s">
        <v>13</v>
      </c>
      <c r="E1232" s="31" t="s">
        <v>14</v>
      </c>
      <c r="F1232" s="31">
        <v>146</v>
      </c>
      <c r="G1232" s="33">
        <v>5041</v>
      </c>
    </row>
    <row r="1233" spans="1:7" x14ac:dyDescent="0.25">
      <c r="A1233" s="9">
        <v>43614</v>
      </c>
      <c r="B1233" s="25">
        <f>SalesAndOrders[[#This Row],[Date]]</f>
        <v>43614</v>
      </c>
      <c r="C1233" s="8" t="s">
        <v>10</v>
      </c>
      <c r="D1233" s="8" t="s">
        <v>13</v>
      </c>
      <c r="E1233" s="8" t="s">
        <v>14</v>
      </c>
      <c r="F1233" s="8">
        <v>67</v>
      </c>
      <c r="G1233" s="34">
        <v>4775</v>
      </c>
    </row>
    <row r="1234" spans="1:7" x14ac:dyDescent="0.25">
      <c r="A1234" s="29">
        <v>43614</v>
      </c>
      <c r="B1234" s="25">
        <f>SalesAndOrders[[#This Row],[Date]]</f>
        <v>43614</v>
      </c>
      <c r="C1234" s="31" t="s">
        <v>10</v>
      </c>
      <c r="D1234" s="31" t="s">
        <v>13</v>
      </c>
      <c r="E1234" s="31" t="s">
        <v>14</v>
      </c>
      <c r="F1234" s="31">
        <v>82</v>
      </c>
      <c r="G1234" s="33">
        <v>4035</v>
      </c>
    </row>
    <row r="1235" spans="1:7" x14ac:dyDescent="0.25">
      <c r="A1235" s="9">
        <v>43614</v>
      </c>
      <c r="B1235" s="25">
        <f>SalesAndOrders[[#This Row],[Date]]</f>
        <v>43614</v>
      </c>
      <c r="C1235" s="8" t="s">
        <v>10</v>
      </c>
      <c r="D1235" s="8" t="s">
        <v>13</v>
      </c>
      <c r="E1235" s="8" t="s">
        <v>14</v>
      </c>
      <c r="F1235" s="8">
        <v>144</v>
      </c>
      <c r="G1235" s="34">
        <v>2843</v>
      </c>
    </row>
    <row r="1236" spans="1:7" x14ac:dyDescent="0.25">
      <c r="A1236" s="29">
        <v>43614</v>
      </c>
      <c r="B1236" s="25">
        <f>SalesAndOrders[[#This Row],[Date]]</f>
        <v>43614</v>
      </c>
      <c r="C1236" s="31" t="s">
        <v>10</v>
      </c>
      <c r="D1236" s="31" t="s">
        <v>13</v>
      </c>
      <c r="E1236" s="31" t="s">
        <v>14</v>
      </c>
      <c r="F1236" s="31">
        <v>69</v>
      </c>
      <c r="G1236" s="33">
        <v>2307</v>
      </c>
    </row>
    <row r="1237" spans="1:7" x14ac:dyDescent="0.25">
      <c r="A1237" s="9">
        <v>43614</v>
      </c>
      <c r="B1237" s="25">
        <f>SalesAndOrders[[#This Row],[Date]]</f>
        <v>43614</v>
      </c>
      <c r="C1237" s="8" t="s">
        <v>10</v>
      </c>
      <c r="D1237" s="8" t="s">
        <v>19</v>
      </c>
      <c r="E1237" s="8" t="s">
        <v>14</v>
      </c>
      <c r="F1237" s="8">
        <v>224</v>
      </c>
      <c r="G1237" s="34">
        <v>10553</v>
      </c>
    </row>
    <row r="1238" spans="1:7" x14ac:dyDescent="0.25">
      <c r="A1238" s="29">
        <v>43614</v>
      </c>
      <c r="B1238" s="25">
        <f>SalesAndOrders[[#This Row],[Date]]</f>
        <v>43614</v>
      </c>
      <c r="C1238" s="31" t="s">
        <v>24</v>
      </c>
      <c r="D1238" s="31" t="s">
        <v>19</v>
      </c>
      <c r="E1238" s="31" t="s">
        <v>14</v>
      </c>
      <c r="F1238" s="31">
        <v>224</v>
      </c>
      <c r="G1238" s="33">
        <v>7575</v>
      </c>
    </row>
    <row r="1239" spans="1:7" x14ac:dyDescent="0.25">
      <c r="A1239" s="9">
        <v>43614</v>
      </c>
      <c r="B1239" s="25">
        <f>SalesAndOrders[[#This Row],[Date]]</f>
        <v>43614</v>
      </c>
      <c r="C1239" s="8" t="s">
        <v>24</v>
      </c>
      <c r="D1239" s="8" t="s">
        <v>19</v>
      </c>
      <c r="E1239" s="8" t="s">
        <v>14</v>
      </c>
      <c r="F1239" s="8">
        <v>171</v>
      </c>
      <c r="G1239" s="34">
        <v>5349</v>
      </c>
    </row>
    <row r="1240" spans="1:7" x14ac:dyDescent="0.25">
      <c r="A1240" s="29">
        <v>43614</v>
      </c>
      <c r="B1240" s="25">
        <f>SalesAndOrders[[#This Row],[Date]]</f>
        <v>43614</v>
      </c>
      <c r="C1240" s="31" t="s">
        <v>16</v>
      </c>
      <c r="D1240" s="31" t="s">
        <v>19</v>
      </c>
      <c r="E1240" s="31" t="s">
        <v>14</v>
      </c>
      <c r="F1240" s="31">
        <v>133</v>
      </c>
      <c r="G1240" s="33">
        <v>5198</v>
      </c>
    </row>
    <row r="1241" spans="1:7" x14ac:dyDescent="0.25">
      <c r="A1241" s="9">
        <v>43614</v>
      </c>
      <c r="B1241" s="25">
        <f>SalesAndOrders[[#This Row],[Date]]</f>
        <v>43614</v>
      </c>
      <c r="C1241" s="8" t="s">
        <v>24</v>
      </c>
      <c r="D1241" s="8" t="s">
        <v>19</v>
      </c>
      <c r="E1241" s="8" t="s">
        <v>14</v>
      </c>
      <c r="F1241" s="8">
        <v>154</v>
      </c>
      <c r="G1241" s="34">
        <v>4450</v>
      </c>
    </row>
    <row r="1242" spans="1:7" x14ac:dyDescent="0.25">
      <c r="A1242" s="29">
        <v>43614</v>
      </c>
      <c r="B1242" s="25">
        <f>SalesAndOrders[[#This Row],[Date]]</f>
        <v>43614</v>
      </c>
      <c r="C1242" s="31" t="s">
        <v>24</v>
      </c>
      <c r="D1242" s="31" t="s">
        <v>19</v>
      </c>
      <c r="E1242" s="31" t="s">
        <v>14</v>
      </c>
      <c r="F1242" s="31">
        <v>106</v>
      </c>
      <c r="G1242" s="33">
        <v>4215</v>
      </c>
    </row>
    <row r="1243" spans="1:7" x14ac:dyDescent="0.25">
      <c r="A1243" s="9">
        <v>43614</v>
      </c>
      <c r="B1243" s="25">
        <f>SalesAndOrders[[#This Row],[Date]]</f>
        <v>43614</v>
      </c>
      <c r="C1243" s="8" t="s">
        <v>24</v>
      </c>
      <c r="D1243" s="8" t="s">
        <v>19</v>
      </c>
      <c r="E1243" s="8" t="s">
        <v>14</v>
      </c>
      <c r="F1243" s="8">
        <v>173</v>
      </c>
      <c r="G1243" s="34">
        <v>4191</v>
      </c>
    </row>
    <row r="1244" spans="1:7" x14ac:dyDescent="0.25">
      <c r="A1244" s="29">
        <v>43614</v>
      </c>
      <c r="B1244" s="25">
        <f>SalesAndOrders[[#This Row],[Date]]</f>
        <v>43614</v>
      </c>
      <c r="C1244" s="31" t="s">
        <v>24</v>
      </c>
      <c r="D1244" s="31" t="s">
        <v>19</v>
      </c>
      <c r="E1244" s="31" t="s">
        <v>14</v>
      </c>
      <c r="F1244" s="31">
        <v>231</v>
      </c>
      <c r="G1244" s="33">
        <v>3820</v>
      </c>
    </row>
    <row r="1245" spans="1:7" x14ac:dyDescent="0.25">
      <c r="A1245" s="9">
        <v>43614</v>
      </c>
      <c r="B1245" s="25">
        <f>SalesAndOrders[[#This Row],[Date]]</f>
        <v>43614</v>
      </c>
      <c r="C1245" s="8" t="s">
        <v>10</v>
      </c>
      <c r="D1245" s="8" t="s">
        <v>19</v>
      </c>
      <c r="E1245" s="8" t="s">
        <v>14</v>
      </c>
      <c r="F1245" s="8">
        <v>66</v>
      </c>
      <c r="G1245" s="34">
        <v>3355</v>
      </c>
    </row>
    <row r="1246" spans="1:7" x14ac:dyDescent="0.25">
      <c r="A1246" s="29">
        <v>43614</v>
      </c>
      <c r="B1246" s="25">
        <f>SalesAndOrders[[#This Row],[Date]]</f>
        <v>43614</v>
      </c>
      <c r="C1246" s="31" t="s">
        <v>16</v>
      </c>
      <c r="D1246" s="31" t="s">
        <v>19</v>
      </c>
      <c r="E1246" s="31" t="s">
        <v>14</v>
      </c>
      <c r="F1246" s="31">
        <v>108</v>
      </c>
      <c r="G1246" s="33">
        <v>1071</v>
      </c>
    </row>
    <row r="1247" spans="1:7" x14ac:dyDescent="0.25">
      <c r="A1247" s="9">
        <v>43614</v>
      </c>
      <c r="B1247" s="25">
        <f>SalesAndOrders[[#This Row],[Date]]</f>
        <v>43614</v>
      </c>
      <c r="C1247" s="8" t="s">
        <v>10</v>
      </c>
      <c r="D1247" s="8" t="s">
        <v>30</v>
      </c>
      <c r="E1247" s="8" t="s">
        <v>14</v>
      </c>
      <c r="F1247" s="8">
        <v>557</v>
      </c>
      <c r="G1247" s="34">
        <v>13725</v>
      </c>
    </row>
    <row r="1248" spans="1:7" x14ac:dyDescent="0.25">
      <c r="A1248" s="29">
        <v>43614</v>
      </c>
      <c r="B1248" s="25">
        <f>SalesAndOrders[[#This Row],[Date]]</f>
        <v>43614</v>
      </c>
      <c r="C1248" s="31" t="s">
        <v>16</v>
      </c>
      <c r="D1248" s="31" t="s">
        <v>19</v>
      </c>
      <c r="E1248" s="31" t="s">
        <v>14</v>
      </c>
      <c r="F1248" s="31">
        <v>33</v>
      </c>
      <c r="G1248" s="33">
        <v>2010</v>
      </c>
    </row>
    <row r="1249" spans="1:7" x14ac:dyDescent="0.25">
      <c r="A1249" s="9">
        <v>43614</v>
      </c>
      <c r="B1249" s="25">
        <f>SalesAndOrders[[#This Row],[Date]]</f>
        <v>43614</v>
      </c>
      <c r="C1249" s="8" t="s">
        <v>24</v>
      </c>
      <c r="D1249" s="8" t="s">
        <v>30</v>
      </c>
      <c r="E1249" s="8" t="s">
        <v>14</v>
      </c>
      <c r="F1249" s="8">
        <v>177</v>
      </c>
      <c r="G1249" s="34">
        <v>7640</v>
      </c>
    </row>
    <row r="1250" spans="1:7" x14ac:dyDescent="0.25">
      <c r="A1250" s="29">
        <v>43614</v>
      </c>
      <c r="B1250" s="25">
        <f>SalesAndOrders[[#This Row],[Date]]</f>
        <v>43614</v>
      </c>
      <c r="C1250" s="31" t="s">
        <v>10</v>
      </c>
      <c r="D1250" s="31" t="s">
        <v>30</v>
      </c>
      <c r="E1250" s="31" t="s">
        <v>14</v>
      </c>
      <c r="F1250" s="31">
        <v>137</v>
      </c>
      <c r="G1250" s="33">
        <v>6290</v>
      </c>
    </row>
    <row r="1251" spans="1:7" x14ac:dyDescent="0.25">
      <c r="A1251" s="9">
        <v>43614</v>
      </c>
      <c r="B1251" s="25">
        <f>SalesAndOrders[[#This Row],[Date]]</f>
        <v>43614</v>
      </c>
      <c r="C1251" s="8" t="s">
        <v>24</v>
      </c>
      <c r="D1251" s="8" t="s">
        <v>30</v>
      </c>
      <c r="E1251" s="8" t="s">
        <v>14</v>
      </c>
      <c r="F1251" s="8">
        <v>176</v>
      </c>
      <c r="G1251" s="34">
        <v>6135</v>
      </c>
    </row>
    <row r="1252" spans="1:7" x14ac:dyDescent="0.25">
      <c r="A1252" s="29">
        <v>43614</v>
      </c>
      <c r="B1252" s="25">
        <f>SalesAndOrders[[#This Row],[Date]]</f>
        <v>43614</v>
      </c>
      <c r="C1252" s="31" t="s">
        <v>10</v>
      </c>
      <c r="D1252" s="31" t="s">
        <v>67</v>
      </c>
      <c r="E1252" s="31" t="s">
        <v>33</v>
      </c>
      <c r="F1252" s="31">
        <v>268</v>
      </c>
      <c r="G1252" s="33">
        <v>19694</v>
      </c>
    </row>
    <row r="1253" spans="1:7" x14ac:dyDescent="0.25">
      <c r="A1253" s="9">
        <v>43614</v>
      </c>
      <c r="B1253" s="25">
        <f>SalesAndOrders[[#This Row],[Date]]</f>
        <v>43614</v>
      </c>
      <c r="C1253" s="8" t="s">
        <v>24</v>
      </c>
      <c r="D1253" s="8" t="s">
        <v>30</v>
      </c>
      <c r="E1253" s="8" t="s">
        <v>14</v>
      </c>
      <c r="F1253" s="8">
        <v>170</v>
      </c>
      <c r="G1253" s="34">
        <v>4972</v>
      </c>
    </row>
    <row r="1254" spans="1:7" x14ac:dyDescent="0.25">
      <c r="A1254" s="29">
        <v>43614</v>
      </c>
      <c r="B1254" s="25">
        <f>SalesAndOrders[[#This Row],[Date]]</f>
        <v>43614</v>
      </c>
      <c r="C1254" s="31" t="s">
        <v>16</v>
      </c>
      <c r="D1254" s="31" t="s">
        <v>30</v>
      </c>
      <c r="E1254" s="31" t="s">
        <v>14</v>
      </c>
      <c r="F1254" s="31">
        <v>106</v>
      </c>
      <c r="G1254" s="33">
        <v>4145</v>
      </c>
    </row>
    <row r="1255" spans="1:7" x14ac:dyDescent="0.25">
      <c r="A1255" s="9">
        <v>43614</v>
      </c>
      <c r="B1255" s="25">
        <f>SalesAndOrders[[#This Row],[Date]]</f>
        <v>43614</v>
      </c>
      <c r="C1255" s="8" t="s">
        <v>16</v>
      </c>
      <c r="D1255" s="8" t="s">
        <v>30</v>
      </c>
      <c r="E1255" s="8" t="s">
        <v>14</v>
      </c>
      <c r="F1255" s="8">
        <v>127</v>
      </c>
      <c r="G1255" s="34">
        <v>3906</v>
      </c>
    </row>
    <row r="1256" spans="1:7" x14ac:dyDescent="0.25">
      <c r="A1256" s="29">
        <v>43614</v>
      </c>
      <c r="B1256" s="25">
        <f>SalesAndOrders[[#This Row],[Date]]</f>
        <v>43614</v>
      </c>
      <c r="C1256" s="31" t="s">
        <v>24</v>
      </c>
      <c r="D1256" s="31" t="s">
        <v>67</v>
      </c>
      <c r="E1256" s="31" t="s">
        <v>33</v>
      </c>
      <c r="F1256" s="31">
        <v>180</v>
      </c>
      <c r="G1256" s="33">
        <v>2996</v>
      </c>
    </row>
    <row r="1257" spans="1:7" x14ac:dyDescent="0.25">
      <c r="A1257" s="9">
        <v>43614</v>
      </c>
      <c r="B1257" s="25">
        <f>SalesAndOrders[[#This Row],[Date]]</f>
        <v>43614</v>
      </c>
      <c r="C1257" s="8" t="s">
        <v>10</v>
      </c>
      <c r="D1257" s="8" t="s">
        <v>30</v>
      </c>
      <c r="E1257" s="8" t="s">
        <v>14</v>
      </c>
      <c r="F1257" s="8">
        <v>51</v>
      </c>
      <c r="G1257" s="34">
        <v>3522</v>
      </c>
    </row>
    <row r="1258" spans="1:7" x14ac:dyDescent="0.25">
      <c r="A1258" s="29">
        <v>43614</v>
      </c>
      <c r="B1258" s="25">
        <f>SalesAndOrders[[#This Row],[Date]]</f>
        <v>43614</v>
      </c>
      <c r="C1258" s="31" t="s">
        <v>24</v>
      </c>
      <c r="D1258" s="31" t="s">
        <v>30</v>
      </c>
      <c r="E1258" s="31" t="s">
        <v>14</v>
      </c>
      <c r="F1258" s="31">
        <v>78</v>
      </c>
      <c r="G1258" s="33">
        <v>3209</v>
      </c>
    </row>
    <row r="1259" spans="1:7" x14ac:dyDescent="0.25">
      <c r="A1259" s="9">
        <v>43614</v>
      </c>
      <c r="B1259" s="25">
        <f>SalesAndOrders[[#This Row],[Date]]</f>
        <v>43614</v>
      </c>
      <c r="C1259" s="8" t="s">
        <v>24</v>
      </c>
      <c r="D1259" s="8" t="s">
        <v>30</v>
      </c>
      <c r="E1259" s="8" t="s">
        <v>14</v>
      </c>
      <c r="F1259" s="8">
        <v>187</v>
      </c>
      <c r="G1259" s="34">
        <v>2803</v>
      </c>
    </row>
    <row r="1260" spans="1:7" x14ac:dyDescent="0.25">
      <c r="A1260" s="29">
        <v>43614</v>
      </c>
      <c r="B1260" s="25">
        <f>SalesAndOrders[[#This Row],[Date]]</f>
        <v>43614</v>
      </c>
      <c r="C1260" s="31" t="s">
        <v>16</v>
      </c>
      <c r="D1260" s="31" t="s">
        <v>30</v>
      </c>
      <c r="E1260" s="31" t="s">
        <v>14</v>
      </c>
      <c r="F1260" s="31">
        <v>77</v>
      </c>
      <c r="G1260" s="33">
        <v>1965</v>
      </c>
    </row>
    <row r="1261" spans="1:7" x14ac:dyDescent="0.25">
      <c r="A1261" s="9">
        <v>43614</v>
      </c>
      <c r="B1261" s="25">
        <f>SalesAndOrders[[#This Row],[Date]]</f>
        <v>43614</v>
      </c>
      <c r="C1261" s="8" t="s">
        <v>24</v>
      </c>
      <c r="D1261" s="8" t="s">
        <v>32</v>
      </c>
      <c r="E1261" s="8" t="s">
        <v>33</v>
      </c>
      <c r="F1261" s="8">
        <v>196</v>
      </c>
      <c r="G1261" s="34">
        <v>7036</v>
      </c>
    </row>
    <row r="1262" spans="1:7" x14ac:dyDescent="0.25">
      <c r="A1262" s="29">
        <v>43614</v>
      </c>
      <c r="B1262" s="25">
        <f>SalesAndOrders[[#This Row],[Date]]</f>
        <v>43614</v>
      </c>
      <c r="C1262" s="31" t="s">
        <v>24</v>
      </c>
      <c r="D1262" s="31" t="s">
        <v>32</v>
      </c>
      <c r="E1262" s="31" t="s">
        <v>33</v>
      </c>
      <c r="F1262" s="31">
        <v>295</v>
      </c>
      <c r="G1262" s="33">
        <v>6586</v>
      </c>
    </row>
    <row r="1263" spans="1:7" x14ac:dyDescent="0.25">
      <c r="A1263" s="9">
        <v>43614</v>
      </c>
      <c r="B1263" s="25">
        <f>SalesAndOrders[[#This Row],[Date]]</f>
        <v>43614</v>
      </c>
      <c r="C1263" s="8" t="s">
        <v>16</v>
      </c>
      <c r="D1263" s="8" t="s">
        <v>32</v>
      </c>
      <c r="E1263" s="8" t="s">
        <v>33</v>
      </c>
      <c r="F1263" s="8">
        <v>87</v>
      </c>
      <c r="G1263" s="34">
        <v>5558</v>
      </c>
    </row>
    <row r="1264" spans="1:7" x14ac:dyDescent="0.25">
      <c r="A1264" s="29">
        <v>43614</v>
      </c>
      <c r="B1264" s="25">
        <f>SalesAndOrders[[#This Row],[Date]]</f>
        <v>43614</v>
      </c>
      <c r="C1264" s="31" t="s">
        <v>24</v>
      </c>
      <c r="D1264" s="31" t="s">
        <v>32</v>
      </c>
      <c r="E1264" s="31" t="s">
        <v>33</v>
      </c>
      <c r="F1264" s="31">
        <v>64</v>
      </c>
      <c r="G1264" s="33">
        <v>4855</v>
      </c>
    </row>
    <row r="1265" spans="1:7" x14ac:dyDescent="0.25">
      <c r="A1265" s="9">
        <v>43614</v>
      </c>
      <c r="B1265" s="25">
        <f>SalesAndOrders[[#This Row],[Date]]</f>
        <v>43614</v>
      </c>
      <c r="C1265" s="8" t="s">
        <v>16</v>
      </c>
      <c r="D1265" s="8" t="s">
        <v>32</v>
      </c>
      <c r="E1265" s="8" t="s">
        <v>33</v>
      </c>
      <c r="F1265" s="8">
        <v>66</v>
      </c>
      <c r="G1265" s="34">
        <v>3529</v>
      </c>
    </row>
    <row r="1266" spans="1:7" x14ac:dyDescent="0.25">
      <c r="A1266" s="29">
        <v>43614</v>
      </c>
      <c r="B1266" s="25">
        <f>SalesAndOrders[[#This Row],[Date]]</f>
        <v>43614</v>
      </c>
      <c r="C1266" s="31" t="s">
        <v>16</v>
      </c>
      <c r="D1266" s="31" t="s">
        <v>32</v>
      </c>
      <c r="E1266" s="31" t="s">
        <v>33</v>
      </c>
      <c r="F1266" s="31">
        <v>135</v>
      </c>
      <c r="G1266" s="33">
        <v>3140</v>
      </c>
    </row>
    <row r="1267" spans="1:7" x14ac:dyDescent="0.25">
      <c r="A1267" s="9">
        <v>43614</v>
      </c>
      <c r="B1267" s="25">
        <f>SalesAndOrders[[#This Row],[Date]]</f>
        <v>43614</v>
      </c>
      <c r="C1267" s="8" t="s">
        <v>24</v>
      </c>
      <c r="D1267" s="8" t="s">
        <v>32</v>
      </c>
      <c r="E1267" s="8" t="s">
        <v>33</v>
      </c>
      <c r="F1267" s="8">
        <v>227</v>
      </c>
      <c r="G1267" s="34">
        <v>1905</v>
      </c>
    </row>
    <row r="1268" spans="1:7" x14ac:dyDescent="0.25">
      <c r="A1268" s="29">
        <v>43614</v>
      </c>
      <c r="B1268" s="25">
        <f>SalesAndOrders[[#This Row],[Date]]</f>
        <v>43614</v>
      </c>
      <c r="C1268" s="31" t="s">
        <v>10</v>
      </c>
      <c r="D1268" s="31" t="s">
        <v>30</v>
      </c>
      <c r="E1268" s="31" t="s">
        <v>14</v>
      </c>
      <c r="F1268" s="31">
        <v>479</v>
      </c>
      <c r="G1268" s="33">
        <v>13554</v>
      </c>
    </row>
    <row r="1269" spans="1:7" x14ac:dyDescent="0.25">
      <c r="A1269" s="9">
        <v>43614</v>
      </c>
      <c r="B1269" s="25">
        <f>SalesAndOrders[[#This Row],[Date]]</f>
        <v>43614</v>
      </c>
      <c r="C1269" s="8" t="s">
        <v>10</v>
      </c>
      <c r="D1269" s="8" t="s">
        <v>32</v>
      </c>
      <c r="E1269" s="8" t="s">
        <v>33</v>
      </c>
      <c r="F1269" s="8">
        <v>28</v>
      </c>
      <c r="G1269" s="34">
        <v>1325</v>
      </c>
    </row>
    <row r="1270" spans="1:7" x14ac:dyDescent="0.25">
      <c r="A1270" s="29">
        <v>43614</v>
      </c>
      <c r="B1270" s="25">
        <f>SalesAndOrders[[#This Row],[Date]]</f>
        <v>43614</v>
      </c>
      <c r="C1270" s="31" t="s">
        <v>16</v>
      </c>
      <c r="D1270" s="31" t="s">
        <v>32</v>
      </c>
      <c r="E1270" s="31" t="s">
        <v>33</v>
      </c>
      <c r="F1270" s="31">
        <v>70</v>
      </c>
      <c r="G1270" s="33">
        <v>833</v>
      </c>
    </row>
    <row r="1271" spans="1:7" x14ac:dyDescent="0.25">
      <c r="A1271" s="9">
        <v>43614</v>
      </c>
      <c r="B1271" s="25">
        <f>SalesAndOrders[[#This Row],[Date]]</f>
        <v>43614</v>
      </c>
      <c r="C1271" s="8" t="s">
        <v>16</v>
      </c>
      <c r="D1271" s="8" t="s">
        <v>32</v>
      </c>
      <c r="E1271" s="8" t="s">
        <v>33</v>
      </c>
      <c r="F1271" s="8">
        <v>16</v>
      </c>
      <c r="G1271" s="34">
        <v>768</v>
      </c>
    </row>
    <row r="1272" spans="1:7" x14ac:dyDescent="0.25">
      <c r="A1272" s="29">
        <v>43614</v>
      </c>
      <c r="B1272" s="25">
        <f>SalesAndOrders[[#This Row],[Date]]</f>
        <v>43614</v>
      </c>
      <c r="C1272" s="31" t="s">
        <v>16</v>
      </c>
      <c r="D1272" s="31" t="s">
        <v>32</v>
      </c>
      <c r="E1272" s="31" t="s">
        <v>33</v>
      </c>
      <c r="F1272" s="31">
        <v>124</v>
      </c>
      <c r="G1272" s="33">
        <v>637</v>
      </c>
    </row>
    <row r="1273" spans="1:7" x14ac:dyDescent="0.25">
      <c r="A1273" s="9">
        <v>43614</v>
      </c>
      <c r="B1273" s="25">
        <f>SalesAndOrders[[#This Row],[Date]]</f>
        <v>43614</v>
      </c>
      <c r="C1273" s="8" t="s">
        <v>10</v>
      </c>
      <c r="D1273" s="8" t="s">
        <v>39</v>
      </c>
      <c r="E1273" s="8" t="s">
        <v>33</v>
      </c>
      <c r="F1273" s="8">
        <v>470</v>
      </c>
      <c r="G1273" s="34">
        <v>12418</v>
      </c>
    </row>
    <row r="1274" spans="1:7" x14ac:dyDescent="0.25">
      <c r="A1274" s="29">
        <v>43614</v>
      </c>
      <c r="B1274" s="25">
        <f>SalesAndOrders[[#This Row],[Date]]</f>
        <v>43614</v>
      </c>
      <c r="C1274" s="31" t="s">
        <v>10</v>
      </c>
      <c r="D1274" s="31" t="s">
        <v>39</v>
      </c>
      <c r="E1274" s="31" t="s">
        <v>33</v>
      </c>
      <c r="F1274" s="31">
        <v>82</v>
      </c>
      <c r="G1274" s="33">
        <v>9187</v>
      </c>
    </row>
    <row r="1275" spans="1:7" x14ac:dyDescent="0.25">
      <c r="A1275" s="9">
        <v>43614</v>
      </c>
      <c r="B1275" s="25">
        <f>SalesAndOrders[[#This Row],[Date]]</f>
        <v>43614</v>
      </c>
      <c r="C1275" s="8" t="s">
        <v>10</v>
      </c>
      <c r="D1275" s="8" t="s">
        <v>39</v>
      </c>
      <c r="E1275" s="8" t="s">
        <v>33</v>
      </c>
      <c r="F1275" s="8">
        <v>366</v>
      </c>
      <c r="G1275" s="34">
        <v>7655</v>
      </c>
    </row>
    <row r="1276" spans="1:7" x14ac:dyDescent="0.25">
      <c r="A1276" s="29">
        <v>43614</v>
      </c>
      <c r="B1276" s="25">
        <f>SalesAndOrders[[#This Row],[Date]]</f>
        <v>43614</v>
      </c>
      <c r="C1276" s="31" t="s">
        <v>24</v>
      </c>
      <c r="D1276" s="31" t="s">
        <v>39</v>
      </c>
      <c r="E1276" s="31" t="s">
        <v>33</v>
      </c>
      <c r="F1276" s="31">
        <v>80</v>
      </c>
      <c r="G1276" s="33">
        <v>7083</v>
      </c>
    </row>
    <row r="1277" spans="1:7" x14ac:dyDescent="0.25">
      <c r="A1277" s="9">
        <v>43614</v>
      </c>
      <c r="B1277" s="25">
        <f>SalesAndOrders[[#This Row],[Date]]</f>
        <v>43614</v>
      </c>
      <c r="C1277" s="8" t="s">
        <v>16</v>
      </c>
      <c r="D1277" s="8" t="s">
        <v>39</v>
      </c>
      <c r="E1277" s="8" t="s">
        <v>33</v>
      </c>
      <c r="F1277" s="8">
        <v>58</v>
      </c>
      <c r="G1277" s="34">
        <v>6137</v>
      </c>
    </row>
    <row r="1278" spans="1:7" x14ac:dyDescent="0.25">
      <c r="A1278" s="29">
        <v>43614</v>
      </c>
      <c r="B1278" s="25">
        <f>SalesAndOrders[[#This Row],[Date]]</f>
        <v>43614</v>
      </c>
      <c r="C1278" s="31" t="s">
        <v>10</v>
      </c>
      <c r="D1278" s="31" t="s">
        <v>39</v>
      </c>
      <c r="E1278" s="31" t="s">
        <v>33</v>
      </c>
      <c r="F1278" s="31">
        <v>136</v>
      </c>
      <c r="G1278" s="33">
        <v>5727</v>
      </c>
    </row>
    <row r="1279" spans="1:7" x14ac:dyDescent="0.25">
      <c r="A1279" s="9">
        <v>43614</v>
      </c>
      <c r="B1279" s="25">
        <f>SalesAndOrders[[#This Row],[Date]]</f>
        <v>43614</v>
      </c>
      <c r="C1279" s="8" t="s">
        <v>24</v>
      </c>
      <c r="D1279" s="8" t="s">
        <v>39</v>
      </c>
      <c r="E1279" s="8" t="s">
        <v>33</v>
      </c>
      <c r="F1279" s="8">
        <v>192</v>
      </c>
      <c r="G1279" s="34">
        <v>5685</v>
      </c>
    </row>
    <row r="1280" spans="1:7" x14ac:dyDescent="0.25">
      <c r="A1280" s="29">
        <v>43614</v>
      </c>
      <c r="B1280" s="25">
        <f>SalesAndOrders[[#This Row],[Date]]</f>
        <v>43614</v>
      </c>
      <c r="C1280" s="31" t="s">
        <v>24</v>
      </c>
      <c r="D1280" s="31" t="s">
        <v>39</v>
      </c>
      <c r="E1280" s="31" t="s">
        <v>33</v>
      </c>
      <c r="F1280" s="31">
        <v>270</v>
      </c>
      <c r="G1280" s="33">
        <v>5577</v>
      </c>
    </row>
    <row r="1281" spans="1:7" x14ac:dyDescent="0.25">
      <c r="A1281" s="9">
        <v>43614</v>
      </c>
      <c r="B1281" s="25">
        <f>SalesAndOrders[[#This Row],[Date]]</f>
        <v>43614</v>
      </c>
      <c r="C1281" s="8" t="s">
        <v>24</v>
      </c>
      <c r="D1281" s="8" t="s">
        <v>39</v>
      </c>
      <c r="E1281" s="8" t="s">
        <v>33</v>
      </c>
      <c r="F1281" s="8">
        <v>163</v>
      </c>
      <c r="G1281" s="34">
        <v>5422</v>
      </c>
    </row>
    <row r="1282" spans="1:7" x14ac:dyDescent="0.25">
      <c r="A1282" s="29">
        <v>43614</v>
      </c>
      <c r="B1282" s="25">
        <f>SalesAndOrders[[#This Row],[Date]]</f>
        <v>43614</v>
      </c>
      <c r="C1282" s="31" t="s">
        <v>24</v>
      </c>
      <c r="D1282" s="31" t="s">
        <v>39</v>
      </c>
      <c r="E1282" s="31" t="s">
        <v>33</v>
      </c>
      <c r="F1282" s="31">
        <v>128</v>
      </c>
      <c r="G1282" s="33">
        <v>5288</v>
      </c>
    </row>
    <row r="1283" spans="1:7" x14ac:dyDescent="0.25">
      <c r="A1283" s="9">
        <v>43614</v>
      </c>
      <c r="B1283" s="25">
        <f>SalesAndOrders[[#This Row],[Date]]</f>
        <v>43614</v>
      </c>
      <c r="C1283" s="8" t="s">
        <v>24</v>
      </c>
      <c r="D1283" s="8" t="s">
        <v>39</v>
      </c>
      <c r="E1283" s="8" t="s">
        <v>33</v>
      </c>
      <c r="F1283" s="8">
        <v>165</v>
      </c>
      <c r="G1283" s="34">
        <v>4671</v>
      </c>
    </row>
    <row r="1284" spans="1:7" x14ac:dyDescent="0.25">
      <c r="A1284" s="29">
        <v>43614</v>
      </c>
      <c r="B1284" s="25">
        <f>SalesAndOrders[[#This Row],[Date]]</f>
        <v>43614</v>
      </c>
      <c r="C1284" s="31" t="s">
        <v>24</v>
      </c>
      <c r="D1284" s="31" t="s">
        <v>39</v>
      </c>
      <c r="E1284" s="31" t="s">
        <v>33</v>
      </c>
      <c r="F1284" s="31">
        <v>75</v>
      </c>
      <c r="G1284" s="33">
        <v>3372</v>
      </c>
    </row>
    <row r="1285" spans="1:7" x14ac:dyDescent="0.25">
      <c r="A1285" s="9">
        <v>43614</v>
      </c>
      <c r="B1285" s="25">
        <f>SalesAndOrders[[#This Row],[Date]]</f>
        <v>43614</v>
      </c>
      <c r="C1285" s="8" t="s">
        <v>24</v>
      </c>
      <c r="D1285" s="8" t="s">
        <v>39</v>
      </c>
      <c r="E1285" s="8" t="s">
        <v>33</v>
      </c>
      <c r="F1285" s="8">
        <v>197</v>
      </c>
      <c r="G1285" s="34">
        <v>2959</v>
      </c>
    </row>
    <row r="1286" spans="1:7" x14ac:dyDescent="0.25">
      <c r="A1286" s="29">
        <v>43614</v>
      </c>
      <c r="B1286" s="25">
        <f>SalesAndOrders[[#This Row],[Date]]</f>
        <v>43614</v>
      </c>
      <c r="C1286" s="31" t="s">
        <v>16</v>
      </c>
      <c r="D1286" s="31" t="s">
        <v>2724</v>
      </c>
      <c r="E1286" s="31" t="s">
        <v>33</v>
      </c>
      <c r="F1286" s="31">
        <v>27</v>
      </c>
      <c r="G1286" s="33">
        <v>7043</v>
      </c>
    </row>
    <row r="1287" spans="1:7" x14ac:dyDescent="0.25">
      <c r="A1287" s="9">
        <v>43614</v>
      </c>
      <c r="B1287" s="25">
        <f>SalesAndOrders[[#This Row],[Date]]</f>
        <v>43614</v>
      </c>
      <c r="C1287" s="8" t="s">
        <v>16</v>
      </c>
      <c r="D1287" s="8" t="s">
        <v>39</v>
      </c>
      <c r="E1287" s="8" t="s">
        <v>33</v>
      </c>
      <c r="F1287" s="8">
        <v>136</v>
      </c>
      <c r="G1287" s="34">
        <v>2224</v>
      </c>
    </row>
    <row r="1288" spans="1:7" x14ac:dyDescent="0.25">
      <c r="A1288" s="29">
        <v>43614</v>
      </c>
      <c r="B1288" s="25">
        <f>SalesAndOrders[[#This Row],[Date]]</f>
        <v>43614</v>
      </c>
      <c r="C1288" s="31" t="s">
        <v>10</v>
      </c>
      <c r="D1288" s="31" t="s">
        <v>2724</v>
      </c>
      <c r="E1288" s="31" t="s">
        <v>33</v>
      </c>
      <c r="F1288" s="31">
        <v>177</v>
      </c>
      <c r="G1288" s="33">
        <v>24554</v>
      </c>
    </row>
    <row r="1289" spans="1:7" x14ac:dyDescent="0.25">
      <c r="A1289" s="9">
        <v>43614</v>
      </c>
      <c r="B1289" s="25">
        <f>SalesAndOrders[[#This Row],[Date]]</f>
        <v>43614</v>
      </c>
      <c r="C1289" s="8" t="s">
        <v>10</v>
      </c>
      <c r="D1289" s="8" t="s">
        <v>2724</v>
      </c>
      <c r="E1289" s="8" t="s">
        <v>33</v>
      </c>
      <c r="F1289" s="8">
        <v>414</v>
      </c>
      <c r="G1289" s="34">
        <v>20929</v>
      </c>
    </row>
    <row r="1290" spans="1:7" x14ac:dyDescent="0.25">
      <c r="A1290" s="29">
        <v>43614</v>
      </c>
      <c r="B1290" s="25">
        <f>SalesAndOrders[[#This Row],[Date]]</f>
        <v>43614</v>
      </c>
      <c r="C1290" s="31" t="s">
        <v>10</v>
      </c>
      <c r="D1290" s="31" t="s">
        <v>2724</v>
      </c>
      <c r="E1290" s="31" t="s">
        <v>33</v>
      </c>
      <c r="F1290" s="31">
        <v>583</v>
      </c>
      <c r="G1290" s="33">
        <v>16956</v>
      </c>
    </row>
    <row r="1291" spans="1:7" x14ac:dyDescent="0.25">
      <c r="A1291" s="9">
        <v>43614</v>
      </c>
      <c r="B1291" s="25">
        <f>SalesAndOrders[[#This Row],[Date]]</f>
        <v>43614</v>
      </c>
      <c r="C1291" s="8" t="s">
        <v>24</v>
      </c>
      <c r="D1291" s="8" t="s">
        <v>2724</v>
      </c>
      <c r="E1291" s="8" t="s">
        <v>33</v>
      </c>
      <c r="F1291" s="8">
        <v>182</v>
      </c>
      <c r="G1291" s="34">
        <v>10654</v>
      </c>
    </row>
    <row r="1292" spans="1:7" x14ac:dyDescent="0.25">
      <c r="A1292" s="29">
        <v>43614</v>
      </c>
      <c r="B1292" s="25">
        <f>SalesAndOrders[[#This Row],[Date]]</f>
        <v>43614</v>
      </c>
      <c r="C1292" s="31" t="s">
        <v>24</v>
      </c>
      <c r="D1292" s="31" t="s">
        <v>2724</v>
      </c>
      <c r="E1292" s="31" t="s">
        <v>33</v>
      </c>
      <c r="F1292" s="31">
        <v>282</v>
      </c>
      <c r="G1292" s="33">
        <v>9269</v>
      </c>
    </row>
    <row r="1293" spans="1:7" x14ac:dyDescent="0.25">
      <c r="A1293" s="9">
        <v>43614</v>
      </c>
      <c r="B1293" s="25">
        <f>SalesAndOrders[[#This Row],[Date]]</f>
        <v>43614</v>
      </c>
      <c r="C1293" s="8" t="s">
        <v>16</v>
      </c>
      <c r="D1293" s="8" t="s">
        <v>2724</v>
      </c>
      <c r="E1293" s="8" t="s">
        <v>33</v>
      </c>
      <c r="F1293" s="8">
        <v>86</v>
      </c>
      <c r="G1293" s="34">
        <v>8773</v>
      </c>
    </row>
    <row r="1294" spans="1:7" x14ac:dyDescent="0.25">
      <c r="A1294" s="29">
        <v>43614</v>
      </c>
      <c r="B1294" s="25">
        <f>SalesAndOrders[[#This Row],[Date]]</f>
        <v>43614</v>
      </c>
      <c r="C1294" s="31" t="s">
        <v>24</v>
      </c>
      <c r="D1294" s="31" t="s">
        <v>2724</v>
      </c>
      <c r="E1294" s="31" t="s">
        <v>33</v>
      </c>
      <c r="F1294" s="31">
        <v>190</v>
      </c>
      <c r="G1294" s="33">
        <v>7896</v>
      </c>
    </row>
    <row r="1295" spans="1:7" x14ac:dyDescent="0.25">
      <c r="A1295" s="9">
        <v>43614</v>
      </c>
      <c r="B1295" s="25">
        <f>SalesAndOrders[[#This Row],[Date]]</f>
        <v>43614</v>
      </c>
      <c r="C1295" s="8" t="s">
        <v>10</v>
      </c>
      <c r="D1295" s="8" t="s">
        <v>2724</v>
      </c>
      <c r="E1295" s="8" t="s">
        <v>33</v>
      </c>
      <c r="F1295" s="8">
        <v>182</v>
      </c>
      <c r="G1295" s="34">
        <v>7493</v>
      </c>
    </row>
    <row r="1296" spans="1:7" x14ac:dyDescent="0.25">
      <c r="A1296" s="29">
        <v>43614</v>
      </c>
      <c r="B1296" s="25">
        <f>SalesAndOrders[[#This Row],[Date]]</f>
        <v>43614</v>
      </c>
      <c r="C1296" s="31" t="s">
        <v>16</v>
      </c>
      <c r="D1296" s="31" t="s">
        <v>2724</v>
      </c>
      <c r="E1296" s="31" t="s">
        <v>33</v>
      </c>
      <c r="F1296" s="31">
        <v>75</v>
      </c>
      <c r="G1296" s="33">
        <v>6535</v>
      </c>
    </row>
    <row r="1297" spans="1:7" x14ac:dyDescent="0.25">
      <c r="A1297" s="9">
        <v>43614</v>
      </c>
      <c r="B1297" s="25">
        <f>SalesAndOrders[[#This Row],[Date]]</f>
        <v>43614</v>
      </c>
      <c r="C1297" s="8" t="s">
        <v>24</v>
      </c>
      <c r="D1297" s="8" t="s">
        <v>2724</v>
      </c>
      <c r="E1297" s="8" t="s">
        <v>33</v>
      </c>
      <c r="F1297" s="8">
        <v>149</v>
      </c>
      <c r="G1297" s="34">
        <v>6294</v>
      </c>
    </row>
    <row r="1298" spans="1:7" x14ac:dyDescent="0.25">
      <c r="A1298" s="29">
        <v>43614</v>
      </c>
      <c r="B1298" s="25">
        <f>SalesAndOrders[[#This Row],[Date]]</f>
        <v>43614</v>
      </c>
      <c r="C1298" s="31" t="s">
        <v>24</v>
      </c>
      <c r="D1298" s="31" t="s">
        <v>2724</v>
      </c>
      <c r="E1298" s="31" t="s">
        <v>33</v>
      </c>
      <c r="F1298" s="31">
        <v>184</v>
      </c>
      <c r="G1298" s="33">
        <v>6064</v>
      </c>
    </row>
    <row r="1299" spans="1:7" x14ac:dyDescent="0.25">
      <c r="A1299" s="9">
        <v>43614</v>
      </c>
      <c r="B1299" s="25">
        <f>SalesAndOrders[[#This Row],[Date]]</f>
        <v>43614</v>
      </c>
      <c r="C1299" s="8" t="s">
        <v>10</v>
      </c>
      <c r="D1299" s="8" t="s">
        <v>2724</v>
      </c>
      <c r="E1299" s="8" t="s">
        <v>33</v>
      </c>
      <c r="F1299" s="8">
        <v>287</v>
      </c>
      <c r="G1299" s="34">
        <v>5953</v>
      </c>
    </row>
    <row r="1300" spans="1:7" x14ac:dyDescent="0.25">
      <c r="A1300" s="29">
        <v>43614</v>
      </c>
      <c r="B1300" s="25">
        <f>SalesAndOrders[[#This Row],[Date]]</f>
        <v>43614</v>
      </c>
      <c r="C1300" s="31" t="s">
        <v>24</v>
      </c>
      <c r="D1300" s="31" t="s">
        <v>2724</v>
      </c>
      <c r="E1300" s="31" t="s">
        <v>33</v>
      </c>
      <c r="F1300" s="31">
        <v>208</v>
      </c>
      <c r="G1300" s="33">
        <v>5717</v>
      </c>
    </row>
    <row r="1301" spans="1:7" x14ac:dyDescent="0.25">
      <c r="A1301" s="9">
        <v>43614</v>
      </c>
      <c r="B1301" s="25">
        <f>SalesAndOrders[[#This Row],[Date]]</f>
        <v>43614</v>
      </c>
      <c r="C1301" s="8" t="s">
        <v>24</v>
      </c>
      <c r="D1301" s="8" t="s">
        <v>2724</v>
      </c>
      <c r="E1301" s="8" t="s">
        <v>33</v>
      </c>
      <c r="F1301" s="8">
        <v>265</v>
      </c>
      <c r="G1301" s="34">
        <v>5126</v>
      </c>
    </row>
    <row r="1302" spans="1:7" x14ac:dyDescent="0.25">
      <c r="A1302" s="29">
        <v>43614</v>
      </c>
      <c r="B1302" s="25">
        <f>SalesAndOrders[[#This Row],[Date]]</f>
        <v>43614</v>
      </c>
      <c r="C1302" s="31" t="s">
        <v>10</v>
      </c>
      <c r="D1302" s="31" t="s">
        <v>60</v>
      </c>
      <c r="E1302" s="31" t="s">
        <v>33</v>
      </c>
      <c r="F1302" s="31">
        <v>438</v>
      </c>
      <c r="G1302" s="33">
        <v>18096</v>
      </c>
    </row>
    <row r="1303" spans="1:7" x14ac:dyDescent="0.25">
      <c r="A1303" s="9">
        <v>43614</v>
      </c>
      <c r="B1303" s="25">
        <f>SalesAndOrders[[#This Row],[Date]]</f>
        <v>43614</v>
      </c>
      <c r="C1303" s="8" t="s">
        <v>24</v>
      </c>
      <c r="D1303" s="8" t="s">
        <v>2724</v>
      </c>
      <c r="E1303" s="8" t="s">
        <v>33</v>
      </c>
      <c r="F1303" s="8">
        <v>169</v>
      </c>
      <c r="G1303" s="34">
        <v>3705</v>
      </c>
    </row>
    <row r="1304" spans="1:7" x14ac:dyDescent="0.25">
      <c r="A1304" s="29">
        <v>43614</v>
      </c>
      <c r="B1304" s="25">
        <f>SalesAndOrders[[#This Row],[Date]]</f>
        <v>43614</v>
      </c>
      <c r="C1304" s="31" t="s">
        <v>16</v>
      </c>
      <c r="D1304" s="31" t="s">
        <v>2724</v>
      </c>
      <c r="E1304" s="31" t="s">
        <v>33</v>
      </c>
      <c r="F1304" s="31">
        <v>38</v>
      </c>
      <c r="G1304" s="33">
        <v>3664</v>
      </c>
    </row>
    <row r="1305" spans="1:7" x14ac:dyDescent="0.25">
      <c r="A1305" s="9">
        <v>43614</v>
      </c>
      <c r="B1305" s="25">
        <f>SalesAndOrders[[#This Row],[Date]]</f>
        <v>43614</v>
      </c>
      <c r="C1305" s="8" t="s">
        <v>10</v>
      </c>
      <c r="D1305" s="8" t="s">
        <v>2724</v>
      </c>
      <c r="E1305" s="8" t="s">
        <v>33</v>
      </c>
      <c r="F1305" s="8">
        <v>113</v>
      </c>
      <c r="G1305" s="34">
        <v>5897</v>
      </c>
    </row>
    <row r="1306" spans="1:7" x14ac:dyDescent="0.25">
      <c r="A1306" s="29">
        <v>43614</v>
      </c>
      <c r="B1306" s="25">
        <f>SalesAndOrders[[#This Row],[Date]]</f>
        <v>43614</v>
      </c>
      <c r="C1306" s="31" t="s">
        <v>24</v>
      </c>
      <c r="D1306" s="31" t="s">
        <v>57</v>
      </c>
      <c r="E1306" s="31" t="s">
        <v>14</v>
      </c>
      <c r="F1306" s="31">
        <v>262</v>
      </c>
      <c r="G1306" s="33">
        <v>9310</v>
      </c>
    </row>
    <row r="1307" spans="1:7" x14ac:dyDescent="0.25">
      <c r="A1307" s="9">
        <v>43614</v>
      </c>
      <c r="B1307" s="25">
        <f>SalesAndOrders[[#This Row],[Date]]</f>
        <v>43614</v>
      </c>
      <c r="C1307" s="8" t="s">
        <v>24</v>
      </c>
      <c r="D1307" s="8" t="s">
        <v>57</v>
      </c>
      <c r="E1307" s="8" t="s">
        <v>14</v>
      </c>
      <c r="F1307" s="8">
        <v>169</v>
      </c>
      <c r="G1307" s="34">
        <v>6755</v>
      </c>
    </row>
    <row r="1308" spans="1:7" x14ac:dyDescent="0.25">
      <c r="A1308" s="29">
        <v>43614</v>
      </c>
      <c r="B1308" s="25">
        <f>SalesAndOrders[[#This Row],[Date]]</f>
        <v>43614</v>
      </c>
      <c r="C1308" s="31" t="s">
        <v>24</v>
      </c>
      <c r="D1308" s="31" t="s">
        <v>57</v>
      </c>
      <c r="E1308" s="31" t="s">
        <v>14</v>
      </c>
      <c r="F1308" s="31">
        <v>54</v>
      </c>
      <c r="G1308" s="33">
        <v>5583</v>
      </c>
    </row>
    <row r="1309" spans="1:7" x14ac:dyDescent="0.25">
      <c r="A1309" s="9">
        <v>43614</v>
      </c>
      <c r="B1309" s="25">
        <f>SalesAndOrders[[#This Row],[Date]]</f>
        <v>43614</v>
      </c>
      <c r="C1309" s="8" t="s">
        <v>16</v>
      </c>
      <c r="D1309" s="8" t="s">
        <v>57</v>
      </c>
      <c r="E1309" s="8" t="s">
        <v>14</v>
      </c>
      <c r="F1309" s="8">
        <v>85</v>
      </c>
      <c r="G1309" s="34">
        <v>2960</v>
      </c>
    </row>
    <row r="1310" spans="1:7" x14ac:dyDescent="0.25">
      <c r="A1310" s="29">
        <v>43614</v>
      </c>
      <c r="B1310" s="25">
        <f>SalesAndOrders[[#This Row],[Date]]</f>
        <v>43614</v>
      </c>
      <c r="C1310" s="31" t="s">
        <v>16</v>
      </c>
      <c r="D1310" s="31" t="s">
        <v>57</v>
      </c>
      <c r="E1310" s="31" t="s">
        <v>14</v>
      </c>
      <c r="F1310" s="31">
        <v>41</v>
      </c>
      <c r="G1310" s="33">
        <v>3540</v>
      </c>
    </row>
    <row r="1311" spans="1:7" x14ac:dyDescent="0.25">
      <c r="A1311" s="9">
        <v>43614</v>
      </c>
      <c r="B1311" s="25">
        <f>SalesAndOrders[[#This Row],[Date]]</f>
        <v>43614</v>
      </c>
      <c r="C1311" s="8" t="s">
        <v>10</v>
      </c>
      <c r="D1311" s="8" t="s">
        <v>60</v>
      </c>
      <c r="E1311" s="8" t="s">
        <v>33</v>
      </c>
      <c r="F1311" s="8">
        <v>375</v>
      </c>
      <c r="G1311" s="34">
        <v>16658</v>
      </c>
    </row>
    <row r="1312" spans="1:7" x14ac:dyDescent="0.25">
      <c r="A1312" s="29">
        <v>43614</v>
      </c>
      <c r="B1312" s="25">
        <f>SalesAndOrders[[#This Row],[Date]]</f>
        <v>43614</v>
      </c>
      <c r="C1312" s="31" t="s">
        <v>10</v>
      </c>
      <c r="D1312" s="31" t="s">
        <v>60</v>
      </c>
      <c r="E1312" s="31" t="s">
        <v>33</v>
      </c>
      <c r="F1312" s="31">
        <v>282</v>
      </c>
      <c r="G1312" s="33">
        <v>15884</v>
      </c>
    </row>
    <row r="1313" spans="1:7" x14ac:dyDescent="0.25">
      <c r="A1313" s="9">
        <v>43614</v>
      </c>
      <c r="B1313" s="25">
        <f>SalesAndOrders[[#This Row],[Date]]</f>
        <v>43614</v>
      </c>
      <c r="C1313" s="8" t="s">
        <v>10</v>
      </c>
      <c r="D1313" s="8" t="s">
        <v>60</v>
      </c>
      <c r="E1313" s="8" t="s">
        <v>33</v>
      </c>
      <c r="F1313" s="8">
        <v>224</v>
      </c>
      <c r="G1313" s="34">
        <v>14165</v>
      </c>
    </row>
    <row r="1314" spans="1:7" x14ac:dyDescent="0.25">
      <c r="A1314" s="29">
        <v>43614</v>
      </c>
      <c r="B1314" s="25">
        <f>SalesAndOrders[[#This Row],[Date]]</f>
        <v>43614</v>
      </c>
      <c r="C1314" s="31" t="s">
        <v>24</v>
      </c>
      <c r="D1314" s="31" t="s">
        <v>60</v>
      </c>
      <c r="E1314" s="31" t="s">
        <v>33</v>
      </c>
      <c r="F1314" s="31">
        <v>50</v>
      </c>
      <c r="G1314" s="33">
        <v>8427</v>
      </c>
    </row>
    <row r="1315" spans="1:7" x14ac:dyDescent="0.25">
      <c r="A1315" s="9">
        <v>43614</v>
      </c>
      <c r="B1315" s="25">
        <f>SalesAndOrders[[#This Row],[Date]]</f>
        <v>43614</v>
      </c>
      <c r="C1315" s="8" t="s">
        <v>24</v>
      </c>
      <c r="D1315" s="8" t="s">
        <v>60</v>
      </c>
      <c r="E1315" s="8" t="s">
        <v>33</v>
      </c>
      <c r="F1315" s="8">
        <v>73</v>
      </c>
      <c r="G1315" s="34">
        <v>8122</v>
      </c>
    </row>
    <row r="1316" spans="1:7" x14ac:dyDescent="0.25">
      <c r="A1316" s="29">
        <v>43614</v>
      </c>
      <c r="B1316" s="25">
        <f>SalesAndOrders[[#This Row],[Date]]</f>
        <v>43614</v>
      </c>
      <c r="C1316" s="31" t="s">
        <v>16</v>
      </c>
      <c r="D1316" s="31" t="s">
        <v>2724</v>
      </c>
      <c r="E1316" s="31" t="s">
        <v>33</v>
      </c>
      <c r="F1316" s="31">
        <v>146</v>
      </c>
      <c r="G1316" s="33">
        <v>4258</v>
      </c>
    </row>
    <row r="1317" spans="1:7" x14ac:dyDescent="0.25">
      <c r="A1317" s="9">
        <v>43614</v>
      </c>
      <c r="B1317" s="25">
        <f>SalesAndOrders[[#This Row],[Date]]</f>
        <v>43614</v>
      </c>
      <c r="C1317" s="8" t="s">
        <v>10</v>
      </c>
      <c r="D1317" s="8" t="s">
        <v>60</v>
      </c>
      <c r="E1317" s="8" t="s">
        <v>33</v>
      </c>
      <c r="F1317" s="8">
        <v>237</v>
      </c>
      <c r="G1317" s="34">
        <v>5850</v>
      </c>
    </row>
    <row r="1318" spans="1:7" x14ac:dyDescent="0.25">
      <c r="A1318" s="29">
        <v>43614</v>
      </c>
      <c r="B1318" s="25">
        <f>SalesAndOrders[[#This Row],[Date]]</f>
        <v>43614</v>
      </c>
      <c r="C1318" s="31" t="s">
        <v>24</v>
      </c>
      <c r="D1318" s="31" t="s">
        <v>60</v>
      </c>
      <c r="E1318" s="31" t="s">
        <v>33</v>
      </c>
      <c r="F1318" s="31">
        <v>67</v>
      </c>
      <c r="G1318" s="33">
        <v>5354</v>
      </c>
    </row>
    <row r="1319" spans="1:7" x14ac:dyDescent="0.25">
      <c r="A1319" s="9">
        <v>43614</v>
      </c>
      <c r="B1319" s="25">
        <f>SalesAndOrders[[#This Row],[Date]]</f>
        <v>43614</v>
      </c>
      <c r="C1319" s="8" t="s">
        <v>24</v>
      </c>
      <c r="D1319" s="8" t="s">
        <v>60</v>
      </c>
      <c r="E1319" s="8" t="s">
        <v>33</v>
      </c>
      <c r="F1319" s="8">
        <v>191</v>
      </c>
      <c r="G1319" s="34">
        <v>5071</v>
      </c>
    </row>
    <row r="1320" spans="1:7" x14ac:dyDescent="0.25">
      <c r="A1320" s="29">
        <v>43614</v>
      </c>
      <c r="B1320" s="25">
        <f>SalesAndOrders[[#This Row],[Date]]</f>
        <v>43614</v>
      </c>
      <c r="C1320" s="31" t="s">
        <v>24</v>
      </c>
      <c r="D1320" s="31" t="s">
        <v>60</v>
      </c>
      <c r="E1320" s="31" t="s">
        <v>33</v>
      </c>
      <c r="F1320" s="31">
        <v>56</v>
      </c>
      <c r="G1320" s="33">
        <v>4397</v>
      </c>
    </row>
    <row r="1321" spans="1:7" x14ac:dyDescent="0.25">
      <c r="A1321" s="9">
        <v>43614</v>
      </c>
      <c r="B1321" s="25">
        <f>SalesAndOrders[[#This Row],[Date]]</f>
        <v>43614</v>
      </c>
      <c r="C1321" s="8" t="s">
        <v>24</v>
      </c>
      <c r="D1321" s="8" t="s">
        <v>60</v>
      </c>
      <c r="E1321" s="8" t="s">
        <v>33</v>
      </c>
      <c r="F1321" s="8">
        <v>173</v>
      </c>
      <c r="G1321" s="34">
        <v>3763</v>
      </c>
    </row>
    <row r="1322" spans="1:7" x14ac:dyDescent="0.25">
      <c r="A1322" s="29">
        <v>43614</v>
      </c>
      <c r="B1322" s="25">
        <f>SalesAndOrders[[#This Row],[Date]]</f>
        <v>43614</v>
      </c>
      <c r="C1322" s="31" t="s">
        <v>16</v>
      </c>
      <c r="D1322" s="31" t="s">
        <v>60</v>
      </c>
      <c r="E1322" s="31" t="s">
        <v>33</v>
      </c>
      <c r="F1322" s="31">
        <v>116</v>
      </c>
      <c r="G1322" s="33">
        <v>3463</v>
      </c>
    </row>
    <row r="1323" spans="1:7" x14ac:dyDescent="0.25">
      <c r="A1323" s="9">
        <v>43614</v>
      </c>
      <c r="B1323" s="25">
        <f>SalesAndOrders[[#This Row],[Date]]</f>
        <v>43614</v>
      </c>
      <c r="C1323" s="8" t="s">
        <v>24</v>
      </c>
      <c r="D1323" s="8" t="s">
        <v>67</v>
      </c>
      <c r="E1323" s="8" t="s">
        <v>33</v>
      </c>
      <c r="F1323" s="8">
        <v>156</v>
      </c>
      <c r="G1323" s="34">
        <v>7817</v>
      </c>
    </row>
    <row r="1324" spans="1:7" x14ac:dyDescent="0.25">
      <c r="A1324" s="29">
        <v>43614</v>
      </c>
      <c r="B1324" s="25">
        <f>SalesAndOrders[[#This Row],[Date]]</f>
        <v>43614</v>
      </c>
      <c r="C1324" s="31" t="s">
        <v>10</v>
      </c>
      <c r="D1324" s="31" t="s">
        <v>67</v>
      </c>
      <c r="E1324" s="31" t="s">
        <v>33</v>
      </c>
      <c r="F1324" s="31">
        <v>89</v>
      </c>
      <c r="G1324" s="33">
        <v>4979</v>
      </c>
    </row>
    <row r="1325" spans="1:7" x14ac:dyDescent="0.25">
      <c r="A1325" s="9">
        <v>43614</v>
      </c>
      <c r="B1325" s="25">
        <f>SalesAndOrders[[#This Row],[Date]]</f>
        <v>43614</v>
      </c>
      <c r="C1325" s="8" t="s">
        <v>24</v>
      </c>
      <c r="D1325" s="8" t="s">
        <v>67</v>
      </c>
      <c r="E1325" s="8" t="s">
        <v>33</v>
      </c>
      <c r="F1325" s="8">
        <v>166</v>
      </c>
      <c r="G1325" s="34">
        <v>4029</v>
      </c>
    </row>
    <row r="1326" spans="1:7" x14ac:dyDescent="0.25">
      <c r="A1326" s="29">
        <v>43614</v>
      </c>
      <c r="B1326" s="25">
        <f>SalesAndOrders[[#This Row],[Date]]</f>
        <v>43614</v>
      </c>
      <c r="C1326" s="31" t="s">
        <v>16</v>
      </c>
      <c r="D1326" s="31" t="s">
        <v>67</v>
      </c>
      <c r="E1326" s="31" t="s">
        <v>33</v>
      </c>
      <c r="F1326" s="31">
        <v>42</v>
      </c>
      <c r="G1326" s="33">
        <v>3913</v>
      </c>
    </row>
    <row r="1327" spans="1:7" x14ac:dyDescent="0.25">
      <c r="A1327" s="9">
        <v>43614</v>
      </c>
      <c r="B1327" s="25">
        <f>SalesAndOrders[[#This Row],[Date]]</f>
        <v>43614</v>
      </c>
      <c r="C1327" s="8" t="s">
        <v>24</v>
      </c>
      <c r="D1327" s="8" t="s">
        <v>67</v>
      </c>
      <c r="E1327" s="8" t="s">
        <v>33</v>
      </c>
      <c r="F1327" s="8">
        <v>72</v>
      </c>
      <c r="G1327" s="34">
        <v>3708</v>
      </c>
    </row>
    <row r="1328" spans="1:7" x14ac:dyDescent="0.25">
      <c r="A1328" s="29">
        <v>43614</v>
      </c>
      <c r="B1328" s="25">
        <f>SalesAndOrders[[#This Row],[Date]]</f>
        <v>43614</v>
      </c>
      <c r="C1328" s="31" t="s">
        <v>24</v>
      </c>
      <c r="D1328" s="31" t="s">
        <v>67</v>
      </c>
      <c r="E1328" s="31" t="s">
        <v>33</v>
      </c>
      <c r="F1328" s="31">
        <v>164</v>
      </c>
      <c r="G1328" s="33">
        <v>3308</v>
      </c>
    </row>
    <row r="1329" spans="1:7" x14ac:dyDescent="0.25">
      <c r="A1329" s="9">
        <v>43614</v>
      </c>
      <c r="B1329" s="25">
        <f>SalesAndOrders[[#This Row],[Date]]</f>
        <v>43614</v>
      </c>
      <c r="C1329" s="8" t="s">
        <v>24</v>
      </c>
      <c r="D1329" s="8" t="s">
        <v>67</v>
      </c>
      <c r="E1329" s="8" t="s">
        <v>33</v>
      </c>
      <c r="F1329" s="8">
        <v>99</v>
      </c>
      <c r="G1329" s="34">
        <v>3027</v>
      </c>
    </row>
    <row r="1330" spans="1:7" x14ac:dyDescent="0.25">
      <c r="A1330" s="29">
        <v>43614</v>
      </c>
      <c r="B1330" s="25">
        <f>SalesAndOrders[[#This Row],[Date]]</f>
        <v>43614</v>
      </c>
      <c r="C1330" s="31" t="s">
        <v>16</v>
      </c>
      <c r="D1330" s="31" t="s">
        <v>67</v>
      </c>
      <c r="E1330" s="31" t="s">
        <v>33</v>
      </c>
      <c r="F1330" s="31">
        <v>66</v>
      </c>
      <c r="G1330" s="33">
        <v>1603</v>
      </c>
    </row>
    <row r="1331" spans="1:7" x14ac:dyDescent="0.25">
      <c r="A1331" s="9">
        <v>43584</v>
      </c>
      <c r="B1331" s="25">
        <f>SalesAndOrders[[#This Row],[Date]]</f>
        <v>43584</v>
      </c>
      <c r="C1331" s="8" t="s">
        <v>10</v>
      </c>
      <c r="D1331" s="8" t="s">
        <v>13</v>
      </c>
      <c r="E1331" s="8" t="s">
        <v>14</v>
      </c>
      <c r="F1331" s="8">
        <v>170</v>
      </c>
      <c r="G1331" s="34">
        <v>11165</v>
      </c>
    </row>
    <row r="1332" spans="1:7" x14ac:dyDescent="0.25">
      <c r="A1332" s="29">
        <v>43584</v>
      </c>
      <c r="B1332" s="25">
        <f>SalesAndOrders[[#This Row],[Date]]</f>
        <v>43584</v>
      </c>
      <c r="C1332" s="31" t="s">
        <v>10</v>
      </c>
      <c r="D1332" s="31" t="s">
        <v>13</v>
      </c>
      <c r="E1332" s="31" t="s">
        <v>14</v>
      </c>
      <c r="F1332" s="31">
        <v>161</v>
      </c>
      <c r="G1332" s="33">
        <v>13006</v>
      </c>
    </row>
    <row r="1333" spans="1:7" x14ac:dyDescent="0.25">
      <c r="A1333" s="9">
        <v>43584</v>
      </c>
      <c r="B1333" s="25">
        <f>SalesAndOrders[[#This Row],[Date]]</f>
        <v>43584</v>
      </c>
      <c r="C1333" s="8" t="s">
        <v>10</v>
      </c>
      <c r="D1333" s="8" t="s">
        <v>13</v>
      </c>
      <c r="E1333" s="8" t="s">
        <v>14</v>
      </c>
      <c r="F1333" s="8">
        <v>508</v>
      </c>
      <c r="G1333" s="34">
        <v>13890</v>
      </c>
    </row>
    <row r="1334" spans="1:7" x14ac:dyDescent="0.25">
      <c r="A1334" s="29">
        <v>43584</v>
      </c>
      <c r="B1334" s="25">
        <f>SalesAndOrders[[#This Row],[Date]]</f>
        <v>43584</v>
      </c>
      <c r="C1334" s="31" t="s">
        <v>10</v>
      </c>
      <c r="D1334" s="31" t="s">
        <v>13</v>
      </c>
      <c r="E1334" s="31" t="s">
        <v>14</v>
      </c>
      <c r="F1334" s="31">
        <v>487</v>
      </c>
      <c r="G1334" s="33">
        <v>13590</v>
      </c>
    </row>
    <row r="1335" spans="1:7" x14ac:dyDescent="0.25">
      <c r="A1335" s="9">
        <v>43584</v>
      </c>
      <c r="B1335" s="25">
        <f>SalesAndOrders[[#This Row],[Date]]</f>
        <v>43584</v>
      </c>
      <c r="C1335" s="8" t="s">
        <v>10</v>
      </c>
      <c r="D1335" s="8" t="s">
        <v>13</v>
      </c>
      <c r="E1335" s="8" t="s">
        <v>14</v>
      </c>
      <c r="F1335" s="8">
        <v>297</v>
      </c>
      <c r="G1335" s="34">
        <v>9219</v>
      </c>
    </row>
    <row r="1336" spans="1:7" x14ac:dyDescent="0.25">
      <c r="A1336" s="29">
        <v>43584</v>
      </c>
      <c r="B1336" s="25">
        <f>SalesAndOrders[[#This Row],[Date]]</f>
        <v>43584</v>
      </c>
      <c r="C1336" s="31" t="s">
        <v>10</v>
      </c>
      <c r="D1336" s="31" t="s">
        <v>13</v>
      </c>
      <c r="E1336" s="31" t="s">
        <v>14</v>
      </c>
      <c r="F1336" s="31">
        <v>246</v>
      </c>
      <c r="G1336" s="33">
        <v>7467</v>
      </c>
    </row>
    <row r="1337" spans="1:7" x14ac:dyDescent="0.25">
      <c r="A1337" s="9">
        <v>43584</v>
      </c>
      <c r="B1337" s="25">
        <f>SalesAndOrders[[#This Row],[Date]]</f>
        <v>43584</v>
      </c>
      <c r="C1337" s="8" t="s">
        <v>10</v>
      </c>
      <c r="D1337" s="8" t="s">
        <v>13</v>
      </c>
      <c r="E1337" s="8" t="s">
        <v>14</v>
      </c>
      <c r="F1337" s="8">
        <v>57</v>
      </c>
      <c r="G1337" s="34">
        <v>4441</v>
      </c>
    </row>
    <row r="1338" spans="1:7" x14ac:dyDescent="0.25">
      <c r="A1338" s="29">
        <v>43584</v>
      </c>
      <c r="B1338" s="25">
        <f>SalesAndOrders[[#This Row],[Date]]</f>
        <v>43584</v>
      </c>
      <c r="C1338" s="31" t="s">
        <v>24</v>
      </c>
      <c r="D1338" s="31" t="s">
        <v>19</v>
      </c>
      <c r="E1338" s="31" t="s">
        <v>14</v>
      </c>
      <c r="F1338" s="31">
        <v>93</v>
      </c>
      <c r="G1338" s="33">
        <v>4017</v>
      </c>
    </row>
    <row r="1339" spans="1:7" x14ac:dyDescent="0.25">
      <c r="A1339" s="9">
        <v>43584</v>
      </c>
      <c r="B1339" s="25">
        <f>SalesAndOrders[[#This Row],[Date]]</f>
        <v>43584</v>
      </c>
      <c r="C1339" s="8" t="s">
        <v>10</v>
      </c>
      <c r="D1339" s="8" t="s">
        <v>13</v>
      </c>
      <c r="E1339" s="8" t="s">
        <v>14</v>
      </c>
      <c r="F1339" s="8">
        <v>61</v>
      </c>
      <c r="G1339" s="34">
        <v>2422</v>
      </c>
    </row>
    <row r="1340" spans="1:7" x14ac:dyDescent="0.25">
      <c r="A1340" s="29">
        <v>43584</v>
      </c>
      <c r="B1340" s="25">
        <f>SalesAndOrders[[#This Row],[Date]]</f>
        <v>43584</v>
      </c>
      <c r="C1340" s="31" t="s">
        <v>10</v>
      </c>
      <c r="D1340" s="31" t="s">
        <v>19</v>
      </c>
      <c r="E1340" s="31" t="s">
        <v>14</v>
      </c>
      <c r="F1340" s="31">
        <v>296</v>
      </c>
      <c r="G1340" s="33">
        <v>11255</v>
      </c>
    </row>
    <row r="1341" spans="1:7" x14ac:dyDescent="0.25">
      <c r="A1341" s="9">
        <v>43584</v>
      </c>
      <c r="B1341" s="25">
        <f>SalesAndOrders[[#This Row],[Date]]</f>
        <v>43584</v>
      </c>
      <c r="C1341" s="8" t="s">
        <v>24</v>
      </c>
      <c r="D1341" s="8" t="s">
        <v>30</v>
      </c>
      <c r="E1341" s="8" t="s">
        <v>14</v>
      </c>
      <c r="F1341" s="8">
        <v>130</v>
      </c>
      <c r="G1341" s="34">
        <v>4873</v>
      </c>
    </row>
    <row r="1342" spans="1:7" x14ac:dyDescent="0.25">
      <c r="A1342" s="29">
        <v>43584</v>
      </c>
      <c r="B1342" s="25">
        <f>SalesAndOrders[[#This Row],[Date]]</f>
        <v>43584</v>
      </c>
      <c r="C1342" s="31" t="s">
        <v>16</v>
      </c>
      <c r="D1342" s="31" t="s">
        <v>19</v>
      </c>
      <c r="E1342" s="31" t="s">
        <v>14</v>
      </c>
      <c r="F1342" s="31">
        <v>32</v>
      </c>
      <c r="G1342" s="33">
        <v>6493</v>
      </c>
    </row>
    <row r="1343" spans="1:7" x14ac:dyDescent="0.25">
      <c r="A1343" s="9">
        <v>43584</v>
      </c>
      <c r="B1343" s="25">
        <f>SalesAndOrders[[#This Row],[Date]]</f>
        <v>43584</v>
      </c>
      <c r="C1343" s="8" t="s">
        <v>24</v>
      </c>
      <c r="D1343" s="8" t="s">
        <v>19</v>
      </c>
      <c r="E1343" s="8" t="s">
        <v>14</v>
      </c>
      <c r="F1343" s="8">
        <v>100</v>
      </c>
      <c r="G1343" s="34">
        <v>6146</v>
      </c>
    </row>
    <row r="1344" spans="1:7" x14ac:dyDescent="0.25">
      <c r="A1344" s="29">
        <v>43584</v>
      </c>
      <c r="B1344" s="25">
        <f>SalesAndOrders[[#This Row],[Date]]</f>
        <v>43584</v>
      </c>
      <c r="C1344" s="31" t="s">
        <v>24</v>
      </c>
      <c r="D1344" s="31" t="s">
        <v>19</v>
      </c>
      <c r="E1344" s="31" t="s">
        <v>14</v>
      </c>
      <c r="F1344" s="31">
        <v>28</v>
      </c>
      <c r="G1344" s="33">
        <v>6090</v>
      </c>
    </row>
    <row r="1345" spans="1:7" x14ac:dyDescent="0.25">
      <c r="A1345" s="9">
        <v>43584</v>
      </c>
      <c r="B1345" s="25">
        <f>SalesAndOrders[[#This Row],[Date]]</f>
        <v>43584</v>
      </c>
      <c r="C1345" s="8" t="s">
        <v>24</v>
      </c>
      <c r="D1345" s="8" t="s">
        <v>19</v>
      </c>
      <c r="E1345" s="8" t="s">
        <v>14</v>
      </c>
      <c r="F1345" s="8">
        <v>214</v>
      </c>
      <c r="G1345" s="34">
        <v>5675</v>
      </c>
    </row>
    <row r="1346" spans="1:7" x14ac:dyDescent="0.25">
      <c r="A1346" s="29">
        <v>43584</v>
      </c>
      <c r="B1346" s="25">
        <f>SalesAndOrders[[#This Row],[Date]]</f>
        <v>43584</v>
      </c>
      <c r="C1346" s="31" t="s">
        <v>16</v>
      </c>
      <c r="D1346" s="31" t="s">
        <v>19</v>
      </c>
      <c r="E1346" s="31" t="s">
        <v>14</v>
      </c>
      <c r="F1346" s="31">
        <v>28</v>
      </c>
      <c r="G1346" s="33">
        <v>5487</v>
      </c>
    </row>
    <row r="1347" spans="1:7" x14ac:dyDescent="0.25">
      <c r="A1347" s="9">
        <v>43584</v>
      </c>
      <c r="B1347" s="25">
        <f>SalesAndOrders[[#This Row],[Date]]</f>
        <v>43584</v>
      </c>
      <c r="C1347" s="8" t="s">
        <v>16</v>
      </c>
      <c r="D1347" s="8" t="s">
        <v>19</v>
      </c>
      <c r="E1347" s="8" t="s">
        <v>14</v>
      </c>
      <c r="F1347" s="8">
        <v>135</v>
      </c>
      <c r="G1347" s="34">
        <v>5308</v>
      </c>
    </row>
    <row r="1348" spans="1:7" x14ac:dyDescent="0.25">
      <c r="A1348" s="29">
        <v>43584</v>
      </c>
      <c r="B1348" s="25">
        <f>SalesAndOrders[[#This Row],[Date]]</f>
        <v>43584</v>
      </c>
      <c r="C1348" s="31" t="s">
        <v>24</v>
      </c>
      <c r="D1348" s="31" t="s">
        <v>19</v>
      </c>
      <c r="E1348" s="31" t="s">
        <v>14</v>
      </c>
      <c r="F1348" s="31">
        <v>280</v>
      </c>
      <c r="G1348" s="33">
        <v>4984</v>
      </c>
    </row>
    <row r="1349" spans="1:7" x14ac:dyDescent="0.25">
      <c r="A1349" s="9">
        <v>43584</v>
      </c>
      <c r="B1349" s="25">
        <f>SalesAndOrders[[#This Row],[Date]]</f>
        <v>43584</v>
      </c>
      <c r="C1349" s="8" t="s">
        <v>16</v>
      </c>
      <c r="D1349" s="8" t="s">
        <v>19</v>
      </c>
      <c r="E1349" s="8" t="s">
        <v>14</v>
      </c>
      <c r="F1349" s="8">
        <v>132</v>
      </c>
      <c r="G1349" s="34">
        <v>4722</v>
      </c>
    </row>
    <row r="1350" spans="1:7" x14ac:dyDescent="0.25">
      <c r="A1350" s="29">
        <v>43584</v>
      </c>
      <c r="B1350" s="25">
        <f>SalesAndOrders[[#This Row],[Date]]</f>
        <v>43584</v>
      </c>
      <c r="C1350" s="31" t="s">
        <v>24</v>
      </c>
      <c r="D1350" s="31" t="s">
        <v>19</v>
      </c>
      <c r="E1350" s="31" t="s">
        <v>14</v>
      </c>
      <c r="F1350" s="31">
        <v>65</v>
      </c>
      <c r="G1350" s="33">
        <v>4313</v>
      </c>
    </row>
    <row r="1351" spans="1:7" x14ac:dyDescent="0.25">
      <c r="A1351" s="9">
        <v>43584</v>
      </c>
      <c r="B1351" s="25">
        <f>SalesAndOrders[[#This Row],[Date]]</f>
        <v>43584</v>
      </c>
      <c r="C1351" s="8" t="s">
        <v>16</v>
      </c>
      <c r="D1351" s="8" t="s">
        <v>19</v>
      </c>
      <c r="E1351" s="8" t="s">
        <v>14</v>
      </c>
      <c r="F1351" s="8">
        <v>15</v>
      </c>
      <c r="G1351" s="34">
        <v>4221</v>
      </c>
    </row>
    <row r="1352" spans="1:7" x14ac:dyDescent="0.25">
      <c r="A1352" s="29">
        <v>43584</v>
      </c>
      <c r="B1352" s="25">
        <f>SalesAndOrders[[#This Row],[Date]]</f>
        <v>43584</v>
      </c>
      <c r="C1352" s="31" t="s">
        <v>16</v>
      </c>
      <c r="D1352" s="31" t="s">
        <v>2724</v>
      </c>
      <c r="E1352" s="31" t="s">
        <v>33</v>
      </c>
      <c r="F1352" s="31">
        <v>127</v>
      </c>
      <c r="G1352" s="33">
        <v>3899</v>
      </c>
    </row>
    <row r="1353" spans="1:7" x14ac:dyDescent="0.25">
      <c r="A1353" s="9">
        <v>43584</v>
      </c>
      <c r="B1353" s="25">
        <f>SalesAndOrders[[#This Row],[Date]]</f>
        <v>43584</v>
      </c>
      <c r="C1353" s="8" t="s">
        <v>24</v>
      </c>
      <c r="D1353" s="8" t="s">
        <v>19</v>
      </c>
      <c r="E1353" s="8" t="s">
        <v>14</v>
      </c>
      <c r="F1353" s="8">
        <v>259</v>
      </c>
      <c r="G1353" s="34">
        <v>3399</v>
      </c>
    </row>
    <row r="1354" spans="1:7" x14ac:dyDescent="0.25">
      <c r="A1354" s="29">
        <v>43584</v>
      </c>
      <c r="B1354" s="25">
        <f>SalesAndOrders[[#This Row],[Date]]</f>
        <v>43584</v>
      </c>
      <c r="C1354" s="31" t="s">
        <v>16</v>
      </c>
      <c r="D1354" s="31" t="s">
        <v>19</v>
      </c>
      <c r="E1354" s="31" t="s">
        <v>14</v>
      </c>
      <c r="F1354" s="31">
        <v>99</v>
      </c>
      <c r="G1354" s="33">
        <v>3054</v>
      </c>
    </row>
    <row r="1355" spans="1:7" x14ac:dyDescent="0.25">
      <c r="A1355" s="9">
        <v>43584</v>
      </c>
      <c r="B1355" s="25">
        <f>SalesAndOrders[[#This Row],[Date]]</f>
        <v>43584</v>
      </c>
      <c r="C1355" s="8" t="s">
        <v>10</v>
      </c>
      <c r="D1355" s="8" t="s">
        <v>19</v>
      </c>
      <c r="E1355" s="8" t="s">
        <v>14</v>
      </c>
      <c r="F1355" s="8">
        <v>127</v>
      </c>
      <c r="G1355" s="34">
        <v>2856</v>
      </c>
    </row>
    <row r="1356" spans="1:7" x14ac:dyDescent="0.25">
      <c r="A1356" s="29">
        <v>43584</v>
      </c>
      <c r="B1356" s="25">
        <f>SalesAndOrders[[#This Row],[Date]]</f>
        <v>43584</v>
      </c>
      <c r="C1356" s="31" t="s">
        <v>16</v>
      </c>
      <c r="D1356" s="31" t="s">
        <v>19</v>
      </c>
      <c r="E1356" s="31" t="s">
        <v>14</v>
      </c>
      <c r="F1356" s="31">
        <v>67</v>
      </c>
      <c r="G1356" s="33">
        <v>2226</v>
      </c>
    </row>
    <row r="1357" spans="1:7" x14ac:dyDescent="0.25">
      <c r="A1357" s="9">
        <v>43584</v>
      </c>
      <c r="B1357" s="25">
        <f>SalesAndOrders[[#This Row],[Date]]</f>
        <v>43584</v>
      </c>
      <c r="C1357" s="8" t="s">
        <v>16</v>
      </c>
      <c r="D1357" s="8" t="s">
        <v>19</v>
      </c>
      <c r="E1357" s="8" t="s">
        <v>14</v>
      </c>
      <c r="F1357" s="8">
        <v>74</v>
      </c>
      <c r="G1357" s="34">
        <v>2101</v>
      </c>
    </row>
    <row r="1358" spans="1:7" x14ac:dyDescent="0.25">
      <c r="A1358" s="29">
        <v>43584</v>
      </c>
      <c r="B1358" s="25">
        <f>SalesAndOrders[[#This Row],[Date]]</f>
        <v>43584</v>
      </c>
      <c r="C1358" s="31" t="s">
        <v>16</v>
      </c>
      <c r="D1358" s="31" t="s">
        <v>19</v>
      </c>
      <c r="E1358" s="31" t="s">
        <v>14</v>
      </c>
      <c r="F1358" s="31">
        <v>37</v>
      </c>
      <c r="G1358" s="33">
        <v>1855</v>
      </c>
    </row>
    <row r="1359" spans="1:7" x14ac:dyDescent="0.25">
      <c r="A1359" s="9">
        <v>43584</v>
      </c>
      <c r="B1359" s="25">
        <f>SalesAndOrders[[#This Row],[Date]]</f>
        <v>43584</v>
      </c>
      <c r="C1359" s="8" t="s">
        <v>10</v>
      </c>
      <c r="D1359" s="8" t="s">
        <v>30</v>
      </c>
      <c r="E1359" s="8" t="s">
        <v>14</v>
      </c>
      <c r="F1359" s="8">
        <v>342</v>
      </c>
      <c r="G1359" s="34">
        <v>15034</v>
      </c>
    </row>
    <row r="1360" spans="1:7" x14ac:dyDescent="0.25">
      <c r="A1360" s="29">
        <v>43584</v>
      </c>
      <c r="B1360" s="25">
        <f>SalesAndOrders[[#This Row],[Date]]</f>
        <v>43584</v>
      </c>
      <c r="C1360" s="31" t="s">
        <v>10</v>
      </c>
      <c r="D1360" s="31" t="s">
        <v>30</v>
      </c>
      <c r="E1360" s="31" t="s">
        <v>14</v>
      </c>
      <c r="F1360" s="31">
        <v>236</v>
      </c>
      <c r="G1360" s="33">
        <v>10053</v>
      </c>
    </row>
    <row r="1361" spans="1:7" x14ac:dyDescent="0.25">
      <c r="A1361" s="9">
        <v>43584</v>
      </c>
      <c r="B1361" s="25">
        <f>SalesAndOrders[[#This Row],[Date]]</f>
        <v>43584</v>
      </c>
      <c r="C1361" s="8" t="s">
        <v>24</v>
      </c>
      <c r="D1361" s="8" t="s">
        <v>30</v>
      </c>
      <c r="E1361" s="8" t="s">
        <v>14</v>
      </c>
      <c r="F1361" s="8">
        <v>292</v>
      </c>
      <c r="G1361" s="34">
        <v>9864</v>
      </c>
    </row>
    <row r="1362" spans="1:7" x14ac:dyDescent="0.25">
      <c r="A1362" s="29">
        <v>43584</v>
      </c>
      <c r="B1362" s="25">
        <f>SalesAndOrders[[#This Row],[Date]]</f>
        <v>43584</v>
      </c>
      <c r="C1362" s="31" t="s">
        <v>24</v>
      </c>
      <c r="D1362" s="31" t="s">
        <v>30</v>
      </c>
      <c r="E1362" s="31" t="s">
        <v>14</v>
      </c>
      <c r="F1362" s="31">
        <v>125</v>
      </c>
      <c r="G1362" s="33">
        <v>7463</v>
      </c>
    </row>
    <row r="1363" spans="1:7" x14ac:dyDescent="0.25">
      <c r="A1363" s="9">
        <v>43584</v>
      </c>
      <c r="B1363" s="25">
        <f>SalesAndOrders[[#This Row],[Date]]</f>
        <v>43584</v>
      </c>
      <c r="C1363" s="8" t="s">
        <v>24</v>
      </c>
      <c r="D1363" s="8" t="s">
        <v>30</v>
      </c>
      <c r="E1363" s="8" t="s">
        <v>14</v>
      </c>
      <c r="F1363" s="8">
        <v>217</v>
      </c>
      <c r="G1363" s="34">
        <v>6389</v>
      </c>
    </row>
    <row r="1364" spans="1:7" x14ac:dyDescent="0.25">
      <c r="A1364" s="29">
        <v>43584</v>
      </c>
      <c r="B1364" s="25">
        <f>SalesAndOrders[[#This Row],[Date]]</f>
        <v>43584</v>
      </c>
      <c r="C1364" s="31" t="s">
        <v>24</v>
      </c>
      <c r="D1364" s="31" t="s">
        <v>30</v>
      </c>
      <c r="E1364" s="31" t="s">
        <v>14</v>
      </c>
      <c r="F1364" s="31">
        <v>183</v>
      </c>
      <c r="G1364" s="33">
        <v>6204</v>
      </c>
    </row>
    <row r="1365" spans="1:7" x14ac:dyDescent="0.25">
      <c r="A1365" s="9">
        <v>43584</v>
      </c>
      <c r="B1365" s="25">
        <f>SalesAndOrders[[#This Row],[Date]]</f>
        <v>43584</v>
      </c>
      <c r="C1365" s="8" t="s">
        <v>24</v>
      </c>
      <c r="D1365" s="8" t="s">
        <v>30</v>
      </c>
      <c r="E1365" s="8" t="s">
        <v>14</v>
      </c>
      <c r="F1365" s="8">
        <v>97</v>
      </c>
      <c r="G1365" s="34">
        <v>5136</v>
      </c>
    </row>
    <row r="1366" spans="1:7" x14ac:dyDescent="0.25">
      <c r="A1366" s="29">
        <v>43584</v>
      </c>
      <c r="B1366" s="25">
        <f>SalesAndOrders[[#This Row],[Date]]</f>
        <v>43584</v>
      </c>
      <c r="C1366" s="31" t="s">
        <v>24</v>
      </c>
      <c r="D1366" s="31" t="s">
        <v>30</v>
      </c>
      <c r="E1366" s="31" t="s">
        <v>14</v>
      </c>
      <c r="F1366" s="31">
        <v>84</v>
      </c>
      <c r="G1366" s="33">
        <v>4853</v>
      </c>
    </row>
    <row r="1367" spans="1:7" x14ac:dyDescent="0.25">
      <c r="A1367" s="9">
        <v>43584</v>
      </c>
      <c r="B1367" s="25">
        <f>SalesAndOrders[[#This Row],[Date]]</f>
        <v>43584</v>
      </c>
      <c r="C1367" s="8" t="s">
        <v>16</v>
      </c>
      <c r="D1367" s="8" t="s">
        <v>30</v>
      </c>
      <c r="E1367" s="8" t="s">
        <v>14</v>
      </c>
      <c r="F1367" s="8">
        <v>122</v>
      </c>
      <c r="G1367" s="34">
        <v>4463</v>
      </c>
    </row>
    <row r="1368" spans="1:7" x14ac:dyDescent="0.25">
      <c r="A1368" s="29">
        <v>43584</v>
      </c>
      <c r="B1368" s="25">
        <f>SalesAndOrders[[#This Row],[Date]]</f>
        <v>43584</v>
      </c>
      <c r="C1368" s="31" t="s">
        <v>16</v>
      </c>
      <c r="D1368" s="31" t="s">
        <v>30</v>
      </c>
      <c r="E1368" s="31" t="s">
        <v>14</v>
      </c>
      <c r="F1368" s="31">
        <v>34</v>
      </c>
      <c r="G1368" s="33">
        <v>4390</v>
      </c>
    </row>
    <row r="1369" spans="1:7" x14ac:dyDescent="0.25">
      <c r="A1369" s="9">
        <v>43584</v>
      </c>
      <c r="B1369" s="25">
        <f>SalesAndOrders[[#This Row],[Date]]</f>
        <v>43584</v>
      </c>
      <c r="C1369" s="8" t="s">
        <v>24</v>
      </c>
      <c r="D1369" s="8" t="s">
        <v>30</v>
      </c>
      <c r="E1369" s="8" t="s">
        <v>14</v>
      </c>
      <c r="F1369" s="8">
        <v>291</v>
      </c>
      <c r="G1369" s="34">
        <v>4269</v>
      </c>
    </row>
    <row r="1370" spans="1:7" x14ac:dyDescent="0.25">
      <c r="A1370" s="29">
        <v>43584</v>
      </c>
      <c r="B1370" s="25">
        <f>SalesAndOrders[[#This Row],[Date]]</f>
        <v>43584</v>
      </c>
      <c r="C1370" s="31" t="s">
        <v>24</v>
      </c>
      <c r="D1370" s="31" t="s">
        <v>30</v>
      </c>
      <c r="E1370" s="31" t="s">
        <v>14</v>
      </c>
      <c r="F1370" s="31">
        <v>250</v>
      </c>
      <c r="G1370" s="33">
        <v>4214</v>
      </c>
    </row>
    <row r="1371" spans="1:7" x14ac:dyDescent="0.25">
      <c r="A1371" s="9">
        <v>43584</v>
      </c>
      <c r="B1371" s="25">
        <f>SalesAndOrders[[#This Row],[Date]]</f>
        <v>43584</v>
      </c>
      <c r="C1371" s="8" t="s">
        <v>24</v>
      </c>
      <c r="D1371" s="8" t="s">
        <v>30</v>
      </c>
      <c r="E1371" s="8" t="s">
        <v>14</v>
      </c>
      <c r="F1371" s="8">
        <v>84</v>
      </c>
      <c r="G1371" s="34">
        <v>3231</v>
      </c>
    </row>
    <row r="1372" spans="1:7" x14ac:dyDescent="0.25">
      <c r="A1372" s="29">
        <v>43584</v>
      </c>
      <c r="B1372" s="25">
        <f>SalesAndOrders[[#This Row],[Date]]</f>
        <v>43584</v>
      </c>
      <c r="C1372" s="31" t="s">
        <v>16</v>
      </c>
      <c r="D1372" s="31" t="s">
        <v>30</v>
      </c>
      <c r="E1372" s="31" t="s">
        <v>14</v>
      </c>
      <c r="F1372" s="31">
        <v>132</v>
      </c>
      <c r="G1372" s="33">
        <v>2917</v>
      </c>
    </row>
    <row r="1373" spans="1:7" x14ac:dyDescent="0.25">
      <c r="A1373" s="9">
        <v>43584</v>
      </c>
      <c r="B1373" s="25">
        <f>SalesAndOrders[[#This Row],[Date]]</f>
        <v>43584</v>
      </c>
      <c r="C1373" s="8" t="s">
        <v>16</v>
      </c>
      <c r="D1373" s="8" t="s">
        <v>67</v>
      </c>
      <c r="E1373" s="8" t="s">
        <v>33</v>
      </c>
      <c r="F1373" s="8">
        <v>98</v>
      </c>
      <c r="G1373" s="34">
        <v>946</v>
      </c>
    </row>
    <row r="1374" spans="1:7" x14ac:dyDescent="0.25">
      <c r="A1374" s="29">
        <v>43584</v>
      </c>
      <c r="B1374" s="25">
        <f>SalesAndOrders[[#This Row],[Date]]</f>
        <v>43584</v>
      </c>
      <c r="C1374" s="31" t="s">
        <v>16</v>
      </c>
      <c r="D1374" s="31" t="s">
        <v>30</v>
      </c>
      <c r="E1374" s="31" t="s">
        <v>14</v>
      </c>
      <c r="F1374" s="31">
        <v>59</v>
      </c>
      <c r="G1374" s="33">
        <v>2194</v>
      </c>
    </row>
    <row r="1375" spans="1:7" x14ac:dyDescent="0.25">
      <c r="A1375" s="9">
        <v>43584</v>
      </c>
      <c r="B1375" s="25">
        <f>SalesAndOrders[[#This Row],[Date]]</f>
        <v>43584</v>
      </c>
      <c r="C1375" s="8" t="s">
        <v>10</v>
      </c>
      <c r="D1375" s="8" t="s">
        <v>30</v>
      </c>
      <c r="E1375" s="8" t="s">
        <v>14</v>
      </c>
      <c r="F1375" s="8">
        <v>366</v>
      </c>
      <c r="G1375" s="34">
        <v>1320</v>
      </c>
    </row>
    <row r="1376" spans="1:7" x14ac:dyDescent="0.25">
      <c r="A1376" s="29">
        <v>43584</v>
      </c>
      <c r="B1376" s="25">
        <f>SalesAndOrders[[#This Row],[Date]]</f>
        <v>43584</v>
      </c>
      <c r="C1376" s="31" t="s">
        <v>24</v>
      </c>
      <c r="D1376" s="31" t="s">
        <v>32</v>
      </c>
      <c r="E1376" s="31" t="s">
        <v>33</v>
      </c>
      <c r="F1376" s="31">
        <v>129</v>
      </c>
      <c r="G1376" s="33">
        <v>7820</v>
      </c>
    </row>
    <row r="1377" spans="1:7" x14ac:dyDescent="0.25">
      <c r="A1377" s="9">
        <v>43584</v>
      </c>
      <c r="B1377" s="25">
        <f>SalesAndOrders[[#This Row],[Date]]</f>
        <v>43584</v>
      </c>
      <c r="C1377" s="8" t="s">
        <v>16</v>
      </c>
      <c r="D1377" s="8" t="s">
        <v>2724</v>
      </c>
      <c r="E1377" s="8" t="s">
        <v>33</v>
      </c>
      <c r="F1377" s="8">
        <v>119</v>
      </c>
      <c r="G1377" s="34">
        <v>3642</v>
      </c>
    </row>
    <row r="1378" spans="1:7" x14ac:dyDescent="0.25">
      <c r="A1378" s="29">
        <v>43584</v>
      </c>
      <c r="B1378" s="25">
        <f>SalesAndOrders[[#This Row],[Date]]</f>
        <v>43584</v>
      </c>
      <c r="C1378" s="31" t="s">
        <v>10</v>
      </c>
      <c r="D1378" s="31" t="s">
        <v>32</v>
      </c>
      <c r="E1378" s="31" t="s">
        <v>33</v>
      </c>
      <c r="F1378" s="31">
        <v>235</v>
      </c>
      <c r="G1378" s="33">
        <v>6349</v>
      </c>
    </row>
    <row r="1379" spans="1:7" x14ac:dyDescent="0.25">
      <c r="A1379" s="9">
        <v>43584</v>
      </c>
      <c r="B1379" s="25">
        <f>SalesAndOrders[[#This Row],[Date]]</f>
        <v>43584</v>
      </c>
      <c r="C1379" s="8" t="s">
        <v>24</v>
      </c>
      <c r="D1379" s="8" t="s">
        <v>32</v>
      </c>
      <c r="E1379" s="8" t="s">
        <v>33</v>
      </c>
      <c r="F1379" s="8">
        <v>169</v>
      </c>
      <c r="G1379" s="34">
        <v>5825</v>
      </c>
    </row>
    <row r="1380" spans="1:7" x14ac:dyDescent="0.25">
      <c r="A1380" s="29">
        <v>43584</v>
      </c>
      <c r="B1380" s="25">
        <f>SalesAndOrders[[#This Row],[Date]]</f>
        <v>43584</v>
      </c>
      <c r="C1380" s="31" t="s">
        <v>24</v>
      </c>
      <c r="D1380" s="31" t="s">
        <v>32</v>
      </c>
      <c r="E1380" s="31" t="s">
        <v>33</v>
      </c>
      <c r="F1380" s="31">
        <v>105</v>
      </c>
      <c r="G1380" s="33">
        <v>5722</v>
      </c>
    </row>
    <row r="1381" spans="1:7" x14ac:dyDescent="0.25">
      <c r="A1381" s="9">
        <v>43584</v>
      </c>
      <c r="B1381" s="25">
        <f>SalesAndOrders[[#This Row],[Date]]</f>
        <v>43584</v>
      </c>
      <c r="C1381" s="8" t="s">
        <v>16</v>
      </c>
      <c r="D1381" s="8" t="s">
        <v>32</v>
      </c>
      <c r="E1381" s="8" t="s">
        <v>33</v>
      </c>
      <c r="F1381" s="8">
        <v>72</v>
      </c>
      <c r="G1381" s="34">
        <v>3534</v>
      </c>
    </row>
    <row r="1382" spans="1:7" x14ac:dyDescent="0.25">
      <c r="A1382" s="29">
        <v>43584</v>
      </c>
      <c r="B1382" s="25">
        <f>SalesAndOrders[[#This Row],[Date]]</f>
        <v>43584</v>
      </c>
      <c r="C1382" s="31" t="s">
        <v>16</v>
      </c>
      <c r="D1382" s="31" t="s">
        <v>32</v>
      </c>
      <c r="E1382" s="31" t="s">
        <v>33</v>
      </c>
      <c r="F1382" s="31">
        <v>37</v>
      </c>
      <c r="G1382" s="33">
        <v>3085</v>
      </c>
    </row>
    <row r="1383" spans="1:7" x14ac:dyDescent="0.25">
      <c r="A1383" s="9">
        <v>43584</v>
      </c>
      <c r="B1383" s="25">
        <f>SalesAndOrders[[#This Row],[Date]]</f>
        <v>43584</v>
      </c>
      <c r="C1383" s="8" t="s">
        <v>24</v>
      </c>
      <c r="D1383" s="8" t="s">
        <v>32</v>
      </c>
      <c r="E1383" s="8" t="s">
        <v>33</v>
      </c>
      <c r="F1383" s="8">
        <v>142</v>
      </c>
      <c r="G1383" s="34">
        <v>2979</v>
      </c>
    </row>
    <row r="1384" spans="1:7" x14ac:dyDescent="0.25">
      <c r="A1384" s="29">
        <v>43584</v>
      </c>
      <c r="B1384" s="25">
        <f>SalesAndOrders[[#This Row],[Date]]</f>
        <v>43584</v>
      </c>
      <c r="C1384" s="31" t="s">
        <v>16</v>
      </c>
      <c r="D1384" s="31" t="s">
        <v>32</v>
      </c>
      <c r="E1384" s="31" t="s">
        <v>33</v>
      </c>
      <c r="F1384" s="31">
        <v>131</v>
      </c>
      <c r="G1384" s="33">
        <v>2955</v>
      </c>
    </row>
    <row r="1385" spans="1:7" x14ac:dyDescent="0.25">
      <c r="A1385" s="9">
        <v>43584</v>
      </c>
      <c r="B1385" s="25">
        <f>SalesAndOrders[[#This Row],[Date]]</f>
        <v>43584</v>
      </c>
      <c r="C1385" s="8" t="s">
        <v>24</v>
      </c>
      <c r="D1385" s="8" t="s">
        <v>32</v>
      </c>
      <c r="E1385" s="8" t="s">
        <v>33</v>
      </c>
      <c r="F1385" s="8">
        <v>118</v>
      </c>
      <c r="G1385" s="34">
        <v>2400</v>
      </c>
    </row>
    <row r="1386" spans="1:7" x14ac:dyDescent="0.25">
      <c r="A1386" s="29">
        <v>43584</v>
      </c>
      <c r="B1386" s="25">
        <f>SalesAndOrders[[#This Row],[Date]]</f>
        <v>43584</v>
      </c>
      <c r="C1386" s="31" t="s">
        <v>16</v>
      </c>
      <c r="D1386" s="31" t="s">
        <v>32</v>
      </c>
      <c r="E1386" s="31" t="s">
        <v>33</v>
      </c>
      <c r="F1386" s="31">
        <v>90</v>
      </c>
      <c r="G1386" s="33">
        <v>2061</v>
      </c>
    </row>
    <row r="1387" spans="1:7" x14ac:dyDescent="0.25">
      <c r="A1387" s="9">
        <v>43584</v>
      </c>
      <c r="B1387" s="25">
        <f>SalesAndOrders[[#This Row],[Date]]</f>
        <v>43584</v>
      </c>
      <c r="C1387" s="8" t="s">
        <v>16</v>
      </c>
      <c r="D1387" s="8" t="s">
        <v>32</v>
      </c>
      <c r="E1387" s="8" t="s">
        <v>33</v>
      </c>
      <c r="F1387" s="8">
        <v>47</v>
      </c>
      <c r="G1387" s="34">
        <v>1598</v>
      </c>
    </row>
    <row r="1388" spans="1:7" x14ac:dyDescent="0.25">
      <c r="A1388" s="29">
        <v>43584</v>
      </c>
      <c r="B1388" s="25">
        <f>SalesAndOrders[[#This Row],[Date]]</f>
        <v>43584</v>
      </c>
      <c r="C1388" s="31" t="s">
        <v>16</v>
      </c>
      <c r="D1388" s="31" t="s">
        <v>32</v>
      </c>
      <c r="E1388" s="31" t="s">
        <v>33</v>
      </c>
      <c r="F1388" s="31">
        <v>35</v>
      </c>
      <c r="G1388" s="33">
        <v>1597</v>
      </c>
    </row>
    <row r="1389" spans="1:7" x14ac:dyDescent="0.25">
      <c r="A1389" s="9">
        <v>43584</v>
      </c>
      <c r="B1389" s="25">
        <f>SalesAndOrders[[#This Row],[Date]]</f>
        <v>43584</v>
      </c>
      <c r="C1389" s="8" t="s">
        <v>10</v>
      </c>
      <c r="D1389" s="8" t="s">
        <v>32</v>
      </c>
      <c r="E1389" s="8" t="s">
        <v>33</v>
      </c>
      <c r="F1389" s="8">
        <v>94</v>
      </c>
      <c r="G1389" s="34">
        <v>1510</v>
      </c>
    </row>
    <row r="1390" spans="1:7" x14ac:dyDescent="0.25">
      <c r="A1390" s="29">
        <v>43584</v>
      </c>
      <c r="B1390" s="25">
        <f>SalesAndOrders[[#This Row],[Date]]</f>
        <v>43584</v>
      </c>
      <c r="C1390" s="31" t="s">
        <v>16</v>
      </c>
      <c r="D1390" s="31" t="s">
        <v>32</v>
      </c>
      <c r="E1390" s="31" t="s">
        <v>33</v>
      </c>
      <c r="F1390" s="31">
        <v>64</v>
      </c>
      <c r="G1390" s="33">
        <v>1391</v>
      </c>
    </row>
    <row r="1391" spans="1:7" x14ac:dyDescent="0.25">
      <c r="A1391" s="9">
        <v>43584</v>
      </c>
      <c r="B1391" s="25">
        <f>SalesAndOrders[[#This Row],[Date]]</f>
        <v>43584</v>
      </c>
      <c r="C1391" s="8" t="s">
        <v>16</v>
      </c>
      <c r="D1391" s="8" t="s">
        <v>32</v>
      </c>
      <c r="E1391" s="8" t="s">
        <v>33</v>
      </c>
      <c r="F1391" s="8">
        <v>90</v>
      </c>
      <c r="G1391" s="34">
        <v>1312</v>
      </c>
    </row>
    <row r="1392" spans="1:7" x14ac:dyDescent="0.25">
      <c r="A1392" s="29">
        <v>43584</v>
      </c>
      <c r="B1392" s="25">
        <f>SalesAndOrders[[#This Row],[Date]]</f>
        <v>43584</v>
      </c>
      <c r="C1392" s="31" t="s">
        <v>10</v>
      </c>
      <c r="D1392" s="31" t="s">
        <v>32</v>
      </c>
      <c r="E1392" s="31" t="s">
        <v>33</v>
      </c>
      <c r="F1392" s="31">
        <v>23</v>
      </c>
      <c r="G1392" s="33">
        <v>1196</v>
      </c>
    </row>
    <row r="1393" spans="1:7" x14ac:dyDescent="0.25">
      <c r="A1393" s="9">
        <v>43584</v>
      </c>
      <c r="B1393" s="25">
        <f>SalesAndOrders[[#This Row],[Date]]</f>
        <v>43584</v>
      </c>
      <c r="C1393" s="8" t="s">
        <v>16</v>
      </c>
      <c r="D1393" s="8" t="s">
        <v>32</v>
      </c>
      <c r="E1393" s="8" t="s">
        <v>33</v>
      </c>
      <c r="F1393" s="8">
        <v>110</v>
      </c>
      <c r="G1393" s="34">
        <v>1194</v>
      </c>
    </row>
    <row r="1394" spans="1:7" x14ac:dyDescent="0.25">
      <c r="A1394" s="29">
        <v>43584</v>
      </c>
      <c r="B1394" s="25">
        <f>SalesAndOrders[[#This Row],[Date]]</f>
        <v>43584</v>
      </c>
      <c r="C1394" s="31" t="s">
        <v>16</v>
      </c>
      <c r="D1394" s="31" t="s">
        <v>32</v>
      </c>
      <c r="E1394" s="31" t="s">
        <v>33</v>
      </c>
      <c r="F1394" s="31">
        <v>97</v>
      </c>
      <c r="G1394" s="33">
        <v>1152</v>
      </c>
    </row>
    <row r="1395" spans="1:7" x14ac:dyDescent="0.25">
      <c r="A1395" s="9">
        <v>43584</v>
      </c>
      <c r="B1395" s="25">
        <f>SalesAndOrders[[#This Row],[Date]]</f>
        <v>43584</v>
      </c>
      <c r="C1395" s="8" t="s">
        <v>10</v>
      </c>
      <c r="D1395" s="8" t="s">
        <v>32</v>
      </c>
      <c r="E1395" s="8" t="s">
        <v>33</v>
      </c>
      <c r="F1395" s="8">
        <v>63</v>
      </c>
      <c r="G1395" s="34">
        <v>759</v>
      </c>
    </row>
    <row r="1396" spans="1:7" x14ac:dyDescent="0.25">
      <c r="A1396" s="29">
        <v>43584</v>
      </c>
      <c r="B1396" s="25">
        <f>SalesAndOrders[[#This Row],[Date]]</f>
        <v>43584</v>
      </c>
      <c r="C1396" s="31" t="s">
        <v>10</v>
      </c>
      <c r="D1396" s="31" t="s">
        <v>39</v>
      </c>
      <c r="E1396" s="31" t="s">
        <v>33</v>
      </c>
      <c r="F1396" s="31">
        <v>150</v>
      </c>
      <c r="G1396" s="33">
        <v>18727</v>
      </c>
    </row>
    <row r="1397" spans="1:7" x14ac:dyDescent="0.25">
      <c r="A1397" s="9">
        <v>43584</v>
      </c>
      <c r="B1397" s="25">
        <f>SalesAndOrders[[#This Row],[Date]]</f>
        <v>43584</v>
      </c>
      <c r="C1397" s="8" t="s">
        <v>10</v>
      </c>
      <c r="D1397" s="8" t="s">
        <v>39</v>
      </c>
      <c r="E1397" s="8" t="s">
        <v>33</v>
      </c>
      <c r="F1397" s="8">
        <v>553</v>
      </c>
      <c r="G1397" s="34">
        <v>12823</v>
      </c>
    </row>
    <row r="1398" spans="1:7" x14ac:dyDescent="0.25">
      <c r="A1398" s="29">
        <v>43584</v>
      </c>
      <c r="B1398" s="25">
        <f>SalesAndOrders[[#This Row],[Date]]</f>
        <v>43584</v>
      </c>
      <c r="C1398" s="31" t="s">
        <v>10</v>
      </c>
      <c r="D1398" s="31" t="s">
        <v>39</v>
      </c>
      <c r="E1398" s="31" t="s">
        <v>33</v>
      </c>
      <c r="F1398" s="31">
        <v>569</v>
      </c>
      <c r="G1398" s="33">
        <v>12193</v>
      </c>
    </row>
    <row r="1399" spans="1:7" x14ac:dyDescent="0.25">
      <c r="A1399" s="9">
        <v>43584</v>
      </c>
      <c r="B1399" s="25">
        <f>SalesAndOrders[[#This Row],[Date]]</f>
        <v>43584</v>
      </c>
      <c r="C1399" s="8" t="s">
        <v>10</v>
      </c>
      <c r="D1399" s="8" t="s">
        <v>39</v>
      </c>
      <c r="E1399" s="8" t="s">
        <v>33</v>
      </c>
      <c r="F1399" s="8">
        <v>406</v>
      </c>
      <c r="G1399" s="34">
        <v>11660</v>
      </c>
    </row>
    <row r="1400" spans="1:7" x14ac:dyDescent="0.25">
      <c r="A1400" s="29">
        <v>43584</v>
      </c>
      <c r="B1400" s="25">
        <f>SalesAndOrders[[#This Row],[Date]]</f>
        <v>43584</v>
      </c>
      <c r="C1400" s="31" t="s">
        <v>24</v>
      </c>
      <c r="D1400" s="31" t="s">
        <v>39</v>
      </c>
      <c r="E1400" s="31" t="s">
        <v>33</v>
      </c>
      <c r="F1400" s="31">
        <v>236</v>
      </c>
      <c r="G1400" s="33">
        <v>6270</v>
      </c>
    </row>
    <row r="1401" spans="1:7" x14ac:dyDescent="0.25">
      <c r="A1401" s="9">
        <v>43584</v>
      </c>
      <c r="B1401" s="25">
        <f>SalesAndOrders[[#This Row],[Date]]</f>
        <v>43584</v>
      </c>
      <c r="C1401" s="8" t="s">
        <v>24</v>
      </c>
      <c r="D1401" s="8" t="s">
        <v>39</v>
      </c>
      <c r="E1401" s="8" t="s">
        <v>33</v>
      </c>
      <c r="F1401" s="8">
        <v>55</v>
      </c>
      <c r="G1401" s="34">
        <v>5775</v>
      </c>
    </row>
    <row r="1402" spans="1:7" x14ac:dyDescent="0.25">
      <c r="A1402" s="29">
        <v>43584</v>
      </c>
      <c r="B1402" s="25">
        <f>SalesAndOrders[[#This Row],[Date]]</f>
        <v>43584</v>
      </c>
      <c r="C1402" s="31" t="s">
        <v>16</v>
      </c>
      <c r="D1402" s="31" t="s">
        <v>39</v>
      </c>
      <c r="E1402" s="31" t="s">
        <v>33</v>
      </c>
      <c r="F1402" s="31">
        <v>132</v>
      </c>
      <c r="G1402" s="33">
        <v>4745</v>
      </c>
    </row>
    <row r="1403" spans="1:7" x14ac:dyDescent="0.25">
      <c r="A1403" s="9">
        <v>43584</v>
      </c>
      <c r="B1403" s="25">
        <f>SalesAndOrders[[#This Row],[Date]]</f>
        <v>43584</v>
      </c>
      <c r="C1403" s="8" t="s">
        <v>16</v>
      </c>
      <c r="D1403" s="8" t="s">
        <v>39</v>
      </c>
      <c r="E1403" s="8" t="s">
        <v>33</v>
      </c>
      <c r="F1403" s="8">
        <v>75</v>
      </c>
      <c r="G1403" s="34">
        <v>4156</v>
      </c>
    </row>
    <row r="1404" spans="1:7" x14ac:dyDescent="0.25">
      <c r="A1404" s="29">
        <v>43584</v>
      </c>
      <c r="B1404" s="25">
        <f>SalesAndOrders[[#This Row],[Date]]</f>
        <v>43584</v>
      </c>
      <c r="C1404" s="31" t="s">
        <v>24</v>
      </c>
      <c r="D1404" s="31" t="s">
        <v>39</v>
      </c>
      <c r="E1404" s="31" t="s">
        <v>33</v>
      </c>
      <c r="F1404" s="31">
        <v>88</v>
      </c>
      <c r="G1404" s="33">
        <v>3580</v>
      </c>
    </row>
    <row r="1405" spans="1:7" x14ac:dyDescent="0.25">
      <c r="A1405" s="9">
        <v>43584</v>
      </c>
      <c r="B1405" s="25">
        <f>SalesAndOrders[[#This Row],[Date]]</f>
        <v>43584</v>
      </c>
      <c r="C1405" s="8" t="s">
        <v>10</v>
      </c>
      <c r="D1405" s="8" t="s">
        <v>39</v>
      </c>
      <c r="E1405" s="8" t="s">
        <v>33</v>
      </c>
      <c r="F1405" s="8">
        <v>50</v>
      </c>
      <c r="G1405" s="34">
        <v>3140</v>
      </c>
    </row>
    <row r="1406" spans="1:7" x14ac:dyDescent="0.25">
      <c r="A1406" s="29">
        <v>43584</v>
      </c>
      <c r="B1406" s="25">
        <f>SalesAndOrders[[#This Row],[Date]]</f>
        <v>43584</v>
      </c>
      <c r="C1406" s="31" t="s">
        <v>16</v>
      </c>
      <c r="D1406" s="31" t="s">
        <v>39</v>
      </c>
      <c r="E1406" s="31" t="s">
        <v>33</v>
      </c>
      <c r="F1406" s="31">
        <v>100</v>
      </c>
      <c r="G1406" s="33">
        <v>2679</v>
      </c>
    </row>
    <row r="1407" spans="1:7" x14ac:dyDescent="0.25">
      <c r="A1407" s="9">
        <v>43584</v>
      </c>
      <c r="B1407" s="25">
        <f>SalesAndOrders[[#This Row],[Date]]</f>
        <v>43584</v>
      </c>
      <c r="C1407" s="8" t="s">
        <v>10</v>
      </c>
      <c r="D1407" s="8" t="s">
        <v>39</v>
      </c>
      <c r="E1407" s="8" t="s">
        <v>33</v>
      </c>
      <c r="F1407" s="8">
        <v>21</v>
      </c>
      <c r="G1407" s="34">
        <v>2071</v>
      </c>
    </row>
    <row r="1408" spans="1:7" x14ac:dyDescent="0.25">
      <c r="A1408" s="29">
        <v>43584</v>
      </c>
      <c r="B1408" s="25">
        <f>SalesAndOrders[[#This Row],[Date]]</f>
        <v>43584</v>
      </c>
      <c r="C1408" s="31" t="s">
        <v>16</v>
      </c>
      <c r="D1408" s="31" t="s">
        <v>39</v>
      </c>
      <c r="E1408" s="31" t="s">
        <v>33</v>
      </c>
      <c r="F1408" s="31">
        <v>122</v>
      </c>
      <c r="G1408" s="33">
        <v>1707</v>
      </c>
    </row>
    <row r="1409" spans="1:7" x14ac:dyDescent="0.25">
      <c r="A1409" s="9">
        <v>43584</v>
      </c>
      <c r="B1409" s="25">
        <f>SalesAndOrders[[#This Row],[Date]]</f>
        <v>43584</v>
      </c>
      <c r="C1409" s="8" t="s">
        <v>10</v>
      </c>
      <c r="D1409" s="8" t="s">
        <v>2724</v>
      </c>
      <c r="E1409" s="8" t="s">
        <v>33</v>
      </c>
      <c r="F1409" s="8">
        <v>465</v>
      </c>
      <c r="G1409" s="34">
        <v>16824</v>
      </c>
    </row>
    <row r="1410" spans="1:7" x14ac:dyDescent="0.25">
      <c r="A1410" s="29">
        <v>43584</v>
      </c>
      <c r="B1410" s="25">
        <f>SalesAndOrders[[#This Row],[Date]]</f>
        <v>43584</v>
      </c>
      <c r="C1410" s="31" t="s">
        <v>16</v>
      </c>
      <c r="D1410" s="31" t="s">
        <v>2724</v>
      </c>
      <c r="E1410" s="31" t="s">
        <v>33</v>
      </c>
      <c r="F1410" s="31">
        <v>107</v>
      </c>
      <c r="G1410" s="33">
        <v>15978</v>
      </c>
    </row>
    <row r="1411" spans="1:7" x14ac:dyDescent="0.25">
      <c r="A1411" s="9">
        <v>43584</v>
      </c>
      <c r="B1411" s="25">
        <f>SalesAndOrders[[#This Row],[Date]]</f>
        <v>43584</v>
      </c>
      <c r="C1411" s="8" t="s">
        <v>24</v>
      </c>
      <c r="D1411" s="8" t="s">
        <v>2724</v>
      </c>
      <c r="E1411" s="8" t="s">
        <v>33</v>
      </c>
      <c r="F1411" s="8">
        <v>182</v>
      </c>
      <c r="G1411" s="34">
        <v>8962</v>
      </c>
    </row>
    <row r="1412" spans="1:7" x14ac:dyDescent="0.25">
      <c r="A1412" s="29">
        <v>43584</v>
      </c>
      <c r="B1412" s="25">
        <f>SalesAndOrders[[#This Row],[Date]]</f>
        <v>43584</v>
      </c>
      <c r="C1412" s="31" t="s">
        <v>10</v>
      </c>
      <c r="D1412" s="31" t="s">
        <v>60</v>
      </c>
      <c r="E1412" s="31" t="s">
        <v>33</v>
      </c>
      <c r="F1412" s="31">
        <v>31</v>
      </c>
      <c r="G1412" s="33">
        <v>3910</v>
      </c>
    </row>
    <row r="1413" spans="1:7" x14ac:dyDescent="0.25">
      <c r="A1413" s="9">
        <v>43584</v>
      </c>
      <c r="B1413" s="25">
        <f>SalesAndOrders[[#This Row],[Date]]</f>
        <v>43584</v>
      </c>
      <c r="C1413" s="8" t="s">
        <v>24</v>
      </c>
      <c r="D1413" s="8" t="s">
        <v>2724</v>
      </c>
      <c r="E1413" s="8" t="s">
        <v>33</v>
      </c>
      <c r="F1413" s="8">
        <v>276</v>
      </c>
      <c r="G1413" s="34">
        <v>8134</v>
      </c>
    </row>
    <row r="1414" spans="1:7" x14ac:dyDescent="0.25">
      <c r="A1414" s="29">
        <v>43584</v>
      </c>
      <c r="B1414" s="25">
        <f>SalesAndOrders[[#This Row],[Date]]</f>
        <v>43584</v>
      </c>
      <c r="C1414" s="31" t="s">
        <v>24</v>
      </c>
      <c r="D1414" s="31" t="s">
        <v>2724</v>
      </c>
      <c r="E1414" s="31" t="s">
        <v>33</v>
      </c>
      <c r="F1414" s="31">
        <v>296</v>
      </c>
      <c r="G1414" s="33">
        <v>6834</v>
      </c>
    </row>
    <row r="1415" spans="1:7" x14ac:dyDescent="0.25">
      <c r="A1415" s="9">
        <v>43584</v>
      </c>
      <c r="B1415" s="25">
        <f>SalesAndOrders[[#This Row],[Date]]</f>
        <v>43584</v>
      </c>
      <c r="C1415" s="8" t="s">
        <v>10</v>
      </c>
      <c r="D1415" s="8" t="s">
        <v>39</v>
      </c>
      <c r="E1415" s="8" t="s">
        <v>33</v>
      </c>
      <c r="F1415" s="8">
        <v>298</v>
      </c>
      <c r="G1415" s="34">
        <v>18233</v>
      </c>
    </row>
    <row r="1416" spans="1:7" x14ac:dyDescent="0.25">
      <c r="A1416" s="29">
        <v>43584</v>
      </c>
      <c r="B1416" s="25">
        <f>SalesAndOrders[[#This Row],[Date]]</f>
        <v>43584</v>
      </c>
      <c r="C1416" s="31" t="s">
        <v>24</v>
      </c>
      <c r="D1416" s="31" t="s">
        <v>2724</v>
      </c>
      <c r="E1416" s="31" t="s">
        <v>33</v>
      </c>
      <c r="F1416" s="31">
        <v>177</v>
      </c>
      <c r="G1416" s="33">
        <v>4649</v>
      </c>
    </row>
    <row r="1417" spans="1:7" x14ac:dyDescent="0.25">
      <c r="A1417" s="9">
        <v>43584</v>
      </c>
      <c r="B1417" s="25">
        <f>SalesAndOrders[[#This Row],[Date]]</f>
        <v>43584</v>
      </c>
      <c r="C1417" s="8" t="s">
        <v>24</v>
      </c>
      <c r="D1417" s="8" t="s">
        <v>2724</v>
      </c>
      <c r="E1417" s="8" t="s">
        <v>33</v>
      </c>
      <c r="F1417" s="8">
        <v>158</v>
      </c>
      <c r="G1417" s="34">
        <v>3438</v>
      </c>
    </row>
    <row r="1418" spans="1:7" x14ac:dyDescent="0.25">
      <c r="A1418" s="29">
        <v>43584</v>
      </c>
      <c r="B1418" s="25">
        <f>SalesAndOrders[[#This Row],[Date]]</f>
        <v>43584</v>
      </c>
      <c r="C1418" s="31" t="s">
        <v>16</v>
      </c>
      <c r="D1418" s="31" t="s">
        <v>2724</v>
      </c>
      <c r="E1418" s="31" t="s">
        <v>33</v>
      </c>
      <c r="F1418" s="31">
        <v>40</v>
      </c>
      <c r="G1418" s="33">
        <v>3247</v>
      </c>
    </row>
    <row r="1419" spans="1:7" x14ac:dyDescent="0.25">
      <c r="A1419" s="9">
        <v>43584</v>
      </c>
      <c r="B1419" s="25">
        <f>SalesAndOrders[[#This Row],[Date]]</f>
        <v>43584</v>
      </c>
      <c r="C1419" s="8" t="s">
        <v>16</v>
      </c>
      <c r="D1419" s="8" t="s">
        <v>2724</v>
      </c>
      <c r="E1419" s="8" t="s">
        <v>33</v>
      </c>
      <c r="F1419" s="8">
        <v>244</v>
      </c>
      <c r="G1419" s="34">
        <v>3172</v>
      </c>
    </row>
    <row r="1420" spans="1:7" x14ac:dyDescent="0.25">
      <c r="A1420" s="29">
        <v>43584</v>
      </c>
      <c r="B1420" s="25">
        <f>SalesAndOrders[[#This Row],[Date]]</f>
        <v>43584</v>
      </c>
      <c r="C1420" s="31" t="s">
        <v>24</v>
      </c>
      <c r="D1420" s="31" t="s">
        <v>2724</v>
      </c>
      <c r="E1420" s="31" t="s">
        <v>33</v>
      </c>
      <c r="F1420" s="31">
        <v>86</v>
      </c>
      <c r="G1420" s="33">
        <v>3152</v>
      </c>
    </row>
    <row r="1421" spans="1:7" x14ac:dyDescent="0.25">
      <c r="A1421" s="9">
        <v>43584</v>
      </c>
      <c r="B1421" s="25">
        <f>SalesAndOrders[[#This Row],[Date]]</f>
        <v>43584</v>
      </c>
      <c r="C1421" s="8" t="s">
        <v>16</v>
      </c>
      <c r="D1421" s="8" t="s">
        <v>2724</v>
      </c>
      <c r="E1421" s="8" t="s">
        <v>33</v>
      </c>
      <c r="F1421" s="8">
        <v>798</v>
      </c>
      <c r="G1421" s="34">
        <v>6797</v>
      </c>
    </row>
    <row r="1422" spans="1:7" x14ac:dyDescent="0.25">
      <c r="A1422" s="29">
        <v>43584</v>
      </c>
      <c r="B1422" s="25">
        <f>SalesAndOrders[[#This Row],[Date]]</f>
        <v>43584</v>
      </c>
      <c r="C1422" s="31" t="s">
        <v>24</v>
      </c>
      <c r="D1422" s="31" t="s">
        <v>2724</v>
      </c>
      <c r="E1422" s="31" t="s">
        <v>33</v>
      </c>
      <c r="F1422" s="31">
        <v>65</v>
      </c>
      <c r="G1422" s="33">
        <v>2205</v>
      </c>
    </row>
    <row r="1423" spans="1:7" x14ac:dyDescent="0.25">
      <c r="A1423" s="9">
        <v>43584</v>
      </c>
      <c r="B1423" s="25">
        <f>SalesAndOrders[[#This Row],[Date]]</f>
        <v>43584</v>
      </c>
      <c r="C1423" s="8" t="s">
        <v>16</v>
      </c>
      <c r="D1423" s="8" t="s">
        <v>2724</v>
      </c>
      <c r="E1423" s="8" t="s">
        <v>33</v>
      </c>
      <c r="F1423" s="8">
        <v>293</v>
      </c>
      <c r="G1423" s="34">
        <v>7638</v>
      </c>
    </row>
    <row r="1424" spans="1:7" x14ac:dyDescent="0.25">
      <c r="A1424" s="29">
        <v>43584</v>
      </c>
      <c r="B1424" s="25">
        <f>SalesAndOrders[[#This Row],[Date]]</f>
        <v>43584</v>
      </c>
      <c r="C1424" s="31" t="s">
        <v>10</v>
      </c>
      <c r="D1424" s="31" t="s">
        <v>57</v>
      </c>
      <c r="E1424" s="31" t="s">
        <v>14</v>
      </c>
      <c r="F1424" s="31">
        <v>421</v>
      </c>
      <c r="G1424" s="33">
        <v>18423</v>
      </c>
    </row>
    <row r="1425" spans="1:7" x14ac:dyDescent="0.25">
      <c r="A1425" s="9">
        <v>43584</v>
      </c>
      <c r="B1425" s="25">
        <f>SalesAndOrders[[#This Row],[Date]]</f>
        <v>43584</v>
      </c>
      <c r="C1425" s="8" t="s">
        <v>24</v>
      </c>
      <c r="D1425" s="8" t="s">
        <v>57</v>
      </c>
      <c r="E1425" s="8" t="s">
        <v>14</v>
      </c>
      <c r="F1425" s="8">
        <v>196</v>
      </c>
      <c r="G1425" s="34">
        <v>9095</v>
      </c>
    </row>
    <row r="1426" spans="1:7" x14ac:dyDescent="0.25">
      <c r="A1426" s="29">
        <v>43584</v>
      </c>
      <c r="B1426" s="25">
        <f>SalesAndOrders[[#This Row],[Date]]</f>
        <v>43584</v>
      </c>
      <c r="C1426" s="31" t="s">
        <v>24</v>
      </c>
      <c r="D1426" s="31" t="s">
        <v>57</v>
      </c>
      <c r="E1426" s="31" t="s">
        <v>14</v>
      </c>
      <c r="F1426" s="31">
        <v>139</v>
      </c>
      <c r="G1426" s="33">
        <v>6521</v>
      </c>
    </row>
    <row r="1427" spans="1:7" x14ac:dyDescent="0.25">
      <c r="A1427" s="9">
        <v>43584</v>
      </c>
      <c r="B1427" s="25">
        <f>SalesAndOrders[[#This Row],[Date]]</f>
        <v>43584</v>
      </c>
      <c r="C1427" s="8" t="s">
        <v>16</v>
      </c>
      <c r="D1427" s="8" t="s">
        <v>57</v>
      </c>
      <c r="E1427" s="8" t="s">
        <v>14</v>
      </c>
      <c r="F1427" s="8">
        <v>27</v>
      </c>
      <c r="G1427" s="34">
        <v>5652</v>
      </c>
    </row>
    <row r="1428" spans="1:7" x14ac:dyDescent="0.25">
      <c r="A1428" s="29">
        <v>43584</v>
      </c>
      <c r="B1428" s="25">
        <f>SalesAndOrders[[#This Row],[Date]]</f>
        <v>43584</v>
      </c>
      <c r="C1428" s="31" t="s">
        <v>16</v>
      </c>
      <c r="D1428" s="31" t="s">
        <v>32</v>
      </c>
      <c r="E1428" s="31" t="s">
        <v>33</v>
      </c>
      <c r="F1428" s="31">
        <v>145</v>
      </c>
      <c r="G1428" s="33">
        <v>1316</v>
      </c>
    </row>
    <row r="1429" spans="1:7" x14ac:dyDescent="0.25">
      <c r="A1429" s="9">
        <v>43584</v>
      </c>
      <c r="B1429" s="25">
        <f>SalesAndOrders[[#This Row],[Date]]</f>
        <v>43584</v>
      </c>
      <c r="C1429" s="8" t="s">
        <v>24</v>
      </c>
      <c r="D1429" s="8" t="s">
        <v>57</v>
      </c>
      <c r="E1429" s="8" t="s">
        <v>14</v>
      </c>
      <c r="F1429" s="8">
        <v>97</v>
      </c>
      <c r="G1429" s="34">
        <v>3897</v>
      </c>
    </row>
    <row r="1430" spans="1:7" x14ac:dyDescent="0.25">
      <c r="A1430" s="29">
        <v>43584</v>
      </c>
      <c r="B1430" s="25">
        <f>SalesAndOrders[[#This Row],[Date]]</f>
        <v>43584</v>
      </c>
      <c r="C1430" s="31" t="s">
        <v>16</v>
      </c>
      <c r="D1430" s="31" t="s">
        <v>57</v>
      </c>
      <c r="E1430" s="31" t="s">
        <v>14</v>
      </c>
      <c r="F1430" s="31">
        <v>101</v>
      </c>
      <c r="G1430" s="33">
        <v>3767</v>
      </c>
    </row>
    <row r="1431" spans="1:7" x14ac:dyDescent="0.25">
      <c r="A1431" s="9">
        <v>43584</v>
      </c>
      <c r="B1431" s="25">
        <f>SalesAndOrders[[#This Row],[Date]]</f>
        <v>43584</v>
      </c>
      <c r="C1431" s="8" t="s">
        <v>24</v>
      </c>
      <c r="D1431" s="8" t="s">
        <v>57</v>
      </c>
      <c r="E1431" s="8" t="s">
        <v>14</v>
      </c>
      <c r="F1431" s="8">
        <v>215</v>
      </c>
      <c r="G1431" s="34">
        <v>3535</v>
      </c>
    </row>
    <row r="1432" spans="1:7" x14ac:dyDescent="0.25">
      <c r="A1432" s="29">
        <v>43584</v>
      </c>
      <c r="B1432" s="25">
        <f>SalesAndOrders[[#This Row],[Date]]</f>
        <v>43584</v>
      </c>
      <c r="C1432" s="31" t="s">
        <v>24</v>
      </c>
      <c r="D1432" s="31" t="s">
        <v>57</v>
      </c>
      <c r="E1432" s="31" t="s">
        <v>14</v>
      </c>
      <c r="F1432" s="31">
        <v>172</v>
      </c>
      <c r="G1432" s="33">
        <v>3042</v>
      </c>
    </row>
    <row r="1433" spans="1:7" x14ac:dyDescent="0.25">
      <c r="A1433" s="9">
        <v>43584</v>
      </c>
      <c r="B1433" s="25">
        <f>SalesAndOrders[[#This Row],[Date]]</f>
        <v>43584</v>
      </c>
      <c r="C1433" s="8" t="s">
        <v>24</v>
      </c>
      <c r="D1433" s="8" t="s">
        <v>57</v>
      </c>
      <c r="E1433" s="8" t="s">
        <v>14</v>
      </c>
      <c r="F1433" s="8">
        <v>51</v>
      </c>
      <c r="G1433" s="34">
        <v>2621</v>
      </c>
    </row>
    <row r="1434" spans="1:7" x14ac:dyDescent="0.25">
      <c r="A1434" s="29">
        <v>43584</v>
      </c>
      <c r="B1434" s="25">
        <f>SalesAndOrders[[#This Row],[Date]]</f>
        <v>43584</v>
      </c>
      <c r="C1434" s="31" t="s">
        <v>16</v>
      </c>
      <c r="D1434" s="31" t="s">
        <v>57</v>
      </c>
      <c r="E1434" s="31" t="s">
        <v>14</v>
      </c>
      <c r="F1434" s="31">
        <v>24</v>
      </c>
      <c r="G1434" s="33">
        <v>2096</v>
      </c>
    </row>
    <row r="1435" spans="1:7" x14ac:dyDescent="0.25">
      <c r="A1435" s="9">
        <v>43584</v>
      </c>
      <c r="B1435" s="25">
        <f>SalesAndOrders[[#This Row],[Date]]</f>
        <v>43584</v>
      </c>
      <c r="C1435" s="8" t="s">
        <v>24</v>
      </c>
      <c r="D1435" s="8" t="s">
        <v>57</v>
      </c>
      <c r="E1435" s="8" t="s">
        <v>14</v>
      </c>
      <c r="F1435" s="8">
        <v>41</v>
      </c>
      <c r="G1435" s="34">
        <v>2071</v>
      </c>
    </row>
    <row r="1436" spans="1:7" x14ac:dyDescent="0.25">
      <c r="A1436" s="29">
        <v>43584</v>
      </c>
      <c r="B1436" s="25">
        <f>SalesAndOrders[[#This Row],[Date]]</f>
        <v>43584</v>
      </c>
      <c r="C1436" s="31" t="s">
        <v>16</v>
      </c>
      <c r="D1436" s="31" t="s">
        <v>57</v>
      </c>
      <c r="E1436" s="31" t="s">
        <v>14</v>
      </c>
      <c r="F1436" s="31">
        <v>76</v>
      </c>
      <c r="G1436" s="33">
        <v>2834</v>
      </c>
    </row>
    <row r="1437" spans="1:7" x14ac:dyDescent="0.25">
      <c r="A1437" s="9">
        <v>43584</v>
      </c>
      <c r="B1437" s="25">
        <f>SalesAndOrders[[#This Row],[Date]]</f>
        <v>43584</v>
      </c>
      <c r="C1437" s="8" t="s">
        <v>24</v>
      </c>
      <c r="D1437" s="8" t="s">
        <v>32</v>
      </c>
      <c r="E1437" s="8" t="s">
        <v>33</v>
      </c>
      <c r="F1437" s="8">
        <v>215</v>
      </c>
      <c r="G1437" s="34">
        <v>6255</v>
      </c>
    </row>
    <row r="1438" spans="1:7" x14ac:dyDescent="0.25">
      <c r="A1438" s="29">
        <v>43584</v>
      </c>
      <c r="B1438" s="25">
        <f>SalesAndOrders[[#This Row],[Date]]</f>
        <v>43584</v>
      </c>
      <c r="C1438" s="31" t="s">
        <v>10</v>
      </c>
      <c r="D1438" s="31" t="s">
        <v>60</v>
      </c>
      <c r="E1438" s="31" t="s">
        <v>33</v>
      </c>
      <c r="F1438" s="31">
        <v>455</v>
      </c>
      <c r="G1438" s="33">
        <v>11428</v>
      </c>
    </row>
    <row r="1439" spans="1:7" x14ac:dyDescent="0.25">
      <c r="A1439" s="9">
        <v>43584</v>
      </c>
      <c r="B1439" s="25">
        <f>SalesAndOrders[[#This Row],[Date]]</f>
        <v>43584</v>
      </c>
      <c r="C1439" s="8" t="s">
        <v>24</v>
      </c>
      <c r="D1439" s="8" t="s">
        <v>60</v>
      </c>
      <c r="E1439" s="8" t="s">
        <v>33</v>
      </c>
      <c r="F1439" s="8">
        <v>137</v>
      </c>
      <c r="G1439" s="34">
        <v>6171</v>
      </c>
    </row>
    <row r="1440" spans="1:7" x14ac:dyDescent="0.25">
      <c r="A1440" s="29">
        <v>43584</v>
      </c>
      <c r="B1440" s="25">
        <f>SalesAndOrders[[#This Row],[Date]]</f>
        <v>43584</v>
      </c>
      <c r="C1440" s="31" t="s">
        <v>24</v>
      </c>
      <c r="D1440" s="31" t="s">
        <v>60</v>
      </c>
      <c r="E1440" s="31" t="s">
        <v>33</v>
      </c>
      <c r="F1440" s="31">
        <v>113</v>
      </c>
      <c r="G1440" s="33">
        <v>5192</v>
      </c>
    </row>
    <row r="1441" spans="1:7" x14ac:dyDescent="0.25">
      <c r="A1441" s="9">
        <v>43584</v>
      </c>
      <c r="B1441" s="25">
        <f>SalesAndOrders[[#This Row],[Date]]</f>
        <v>43584</v>
      </c>
      <c r="C1441" s="8" t="s">
        <v>16</v>
      </c>
      <c r="D1441" s="8" t="s">
        <v>60</v>
      </c>
      <c r="E1441" s="8" t="s">
        <v>33</v>
      </c>
      <c r="F1441" s="8">
        <v>287</v>
      </c>
      <c r="G1441" s="34">
        <v>4296</v>
      </c>
    </row>
    <row r="1442" spans="1:7" x14ac:dyDescent="0.25">
      <c r="A1442" s="29">
        <v>43584</v>
      </c>
      <c r="B1442" s="25">
        <f>SalesAndOrders[[#This Row],[Date]]</f>
        <v>43584</v>
      </c>
      <c r="C1442" s="31" t="s">
        <v>16</v>
      </c>
      <c r="D1442" s="31" t="s">
        <v>60</v>
      </c>
      <c r="E1442" s="31" t="s">
        <v>33</v>
      </c>
      <c r="F1442" s="31">
        <v>42</v>
      </c>
      <c r="G1442" s="33">
        <v>3775</v>
      </c>
    </row>
    <row r="1443" spans="1:7" x14ac:dyDescent="0.25">
      <c r="A1443" s="9">
        <v>43584</v>
      </c>
      <c r="B1443" s="25">
        <f>SalesAndOrders[[#This Row],[Date]]</f>
        <v>43584</v>
      </c>
      <c r="C1443" s="8" t="s">
        <v>24</v>
      </c>
      <c r="D1443" s="8" t="s">
        <v>60</v>
      </c>
      <c r="E1443" s="8" t="s">
        <v>33</v>
      </c>
      <c r="F1443" s="8">
        <v>53</v>
      </c>
      <c r="G1443" s="34">
        <v>2810</v>
      </c>
    </row>
    <row r="1444" spans="1:7" x14ac:dyDescent="0.25">
      <c r="A1444" s="29">
        <v>43584</v>
      </c>
      <c r="B1444" s="25">
        <f>SalesAndOrders[[#This Row],[Date]]</f>
        <v>43584</v>
      </c>
      <c r="C1444" s="31" t="s">
        <v>16</v>
      </c>
      <c r="D1444" s="31" t="s">
        <v>60</v>
      </c>
      <c r="E1444" s="31" t="s">
        <v>33</v>
      </c>
      <c r="F1444" s="31">
        <v>84</v>
      </c>
      <c r="G1444" s="33">
        <v>2107</v>
      </c>
    </row>
    <row r="1445" spans="1:7" x14ac:dyDescent="0.25">
      <c r="A1445" s="9">
        <v>43584</v>
      </c>
      <c r="B1445" s="25">
        <f>SalesAndOrders[[#This Row],[Date]]</f>
        <v>43584</v>
      </c>
      <c r="C1445" s="8" t="s">
        <v>16</v>
      </c>
      <c r="D1445" s="8" t="s">
        <v>60</v>
      </c>
      <c r="E1445" s="8" t="s">
        <v>33</v>
      </c>
      <c r="F1445" s="8">
        <v>39</v>
      </c>
      <c r="G1445" s="34">
        <v>1101</v>
      </c>
    </row>
    <row r="1446" spans="1:7" x14ac:dyDescent="0.25">
      <c r="A1446" s="29">
        <v>43584</v>
      </c>
      <c r="B1446" s="25">
        <f>SalesAndOrders[[#This Row],[Date]]</f>
        <v>43584</v>
      </c>
      <c r="C1446" s="31" t="s">
        <v>24</v>
      </c>
      <c r="D1446" s="31" t="s">
        <v>67</v>
      </c>
      <c r="E1446" s="31" t="s">
        <v>33</v>
      </c>
      <c r="F1446" s="31">
        <v>293</v>
      </c>
      <c r="G1446" s="33">
        <v>5663</v>
      </c>
    </row>
    <row r="1447" spans="1:7" x14ac:dyDescent="0.25">
      <c r="A1447" s="9">
        <v>43584</v>
      </c>
      <c r="B1447" s="25">
        <f>SalesAndOrders[[#This Row],[Date]]</f>
        <v>43584</v>
      </c>
      <c r="C1447" s="8" t="s">
        <v>24</v>
      </c>
      <c r="D1447" s="8" t="s">
        <v>67</v>
      </c>
      <c r="E1447" s="8" t="s">
        <v>33</v>
      </c>
      <c r="F1447" s="8">
        <v>114</v>
      </c>
      <c r="G1447" s="34">
        <v>5635</v>
      </c>
    </row>
    <row r="1448" spans="1:7" x14ac:dyDescent="0.25">
      <c r="A1448" s="29">
        <v>43584</v>
      </c>
      <c r="B1448" s="25">
        <f>SalesAndOrders[[#This Row],[Date]]</f>
        <v>43584</v>
      </c>
      <c r="C1448" s="31" t="s">
        <v>24</v>
      </c>
      <c r="D1448" s="31" t="s">
        <v>67</v>
      </c>
      <c r="E1448" s="31" t="s">
        <v>33</v>
      </c>
      <c r="F1448" s="31">
        <v>202</v>
      </c>
      <c r="G1448" s="33">
        <v>4540</v>
      </c>
    </row>
    <row r="1449" spans="1:7" x14ac:dyDescent="0.25">
      <c r="A1449" s="9">
        <v>43584</v>
      </c>
      <c r="B1449" s="25">
        <f>SalesAndOrders[[#This Row],[Date]]</f>
        <v>43584</v>
      </c>
      <c r="C1449" s="8" t="s">
        <v>16</v>
      </c>
      <c r="D1449" s="8" t="s">
        <v>67</v>
      </c>
      <c r="E1449" s="8" t="s">
        <v>33</v>
      </c>
      <c r="F1449" s="8">
        <v>74</v>
      </c>
      <c r="G1449" s="34">
        <v>4436</v>
      </c>
    </row>
    <row r="1450" spans="1:7" x14ac:dyDescent="0.25">
      <c r="A1450" s="29">
        <v>43584</v>
      </c>
      <c r="B1450" s="25">
        <f>SalesAndOrders[[#This Row],[Date]]</f>
        <v>43584</v>
      </c>
      <c r="C1450" s="31" t="s">
        <v>24</v>
      </c>
      <c r="D1450" s="31" t="s">
        <v>67</v>
      </c>
      <c r="E1450" s="31" t="s">
        <v>33</v>
      </c>
      <c r="F1450" s="31">
        <v>129</v>
      </c>
      <c r="G1450" s="33">
        <v>4258</v>
      </c>
    </row>
    <row r="1451" spans="1:7" x14ac:dyDescent="0.25">
      <c r="A1451" s="9">
        <v>43584</v>
      </c>
      <c r="B1451" s="25">
        <f>SalesAndOrders[[#This Row],[Date]]</f>
        <v>43584</v>
      </c>
      <c r="C1451" s="8" t="s">
        <v>24</v>
      </c>
      <c r="D1451" s="8" t="s">
        <v>67</v>
      </c>
      <c r="E1451" s="8" t="s">
        <v>33</v>
      </c>
      <c r="F1451" s="8">
        <v>116</v>
      </c>
      <c r="G1451" s="34">
        <v>4029</v>
      </c>
    </row>
    <row r="1452" spans="1:7" x14ac:dyDescent="0.25">
      <c r="A1452" s="29">
        <v>43584</v>
      </c>
      <c r="B1452" s="25">
        <f>SalesAndOrders[[#This Row],[Date]]</f>
        <v>43584</v>
      </c>
      <c r="C1452" s="31" t="s">
        <v>16</v>
      </c>
      <c r="D1452" s="31" t="s">
        <v>67</v>
      </c>
      <c r="E1452" s="31" t="s">
        <v>33</v>
      </c>
      <c r="F1452" s="31">
        <v>125</v>
      </c>
      <c r="G1452" s="33">
        <v>2915</v>
      </c>
    </row>
    <row r="1453" spans="1:7" x14ac:dyDescent="0.25">
      <c r="A1453" s="9">
        <v>43584</v>
      </c>
      <c r="B1453" s="25">
        <f>SalesAndOrders[[#This Row],[Date]]</f>
        <v>43584</v>
      </c>
      <c r="C1453" s="8" t="s">
        <v>16</v>
      </c>
      <c r="D1453" s="8" t="s">
        <v>67</v>
      </c>
      <c r="E1453" s="8" t="s">
        <v>33</v>
      </c>
      <c r="F1453" s="8">
        <v>118</v>
      </c>
      <c r="G1453" s="34">
        <v>2082</v>
      </c>
    </row>
    <row r="1454" spans="1:7" x14ac:dyDescent="0.25">
      <c r="A1454" s="29">
        <v>43584</v>
      </c>
      <c r="B1454" s="25">
        <f>SalesAndOrders[[#This Row],[Date]]</f>
        <v>43584</v>
      </c>
      <c r="C1454" s="31" t="s">
        <v>16</v>
      </c>
      <c r="D1454" s="31" t="s">
        <v>67</v>
      </c>
      <c r="E1454" s="31" t="s">
        <v>33</v>
      </c>
      <c r="F1454" s="31">
        <v>89</v>
      </c>
      <c r="G1454" s="33">
        <v>1022</v>
      </c>
    </row>
    <row r="1455" spans="1:7" x14ac:dyDescent="0.25">
      <c r="A1455" s="9">
        <v>43553</v>
      </c>
      <c r="B1455" s="25">
        <f>SalesAndOrders[[#This Row],[Date]]</f>
        <v>43553</v>
      </c>
      <c r="C1455" s="8" t="s">
        <v>10</v>
      </c>
      <c r="D1455" s="8" t="s">
        <v>13</v>
      </c>
      <c r="E1455" s="8" t="s">
        <v>14</v>
      </c>
      <c r="F1455" s="8">
        <v>69</v>
      </c>
      <c r="G1455" s="34">
        <v>6543</v>
      </c>
    </row>
    <row r="1456" spans="1:7" x14ac:dyDescent="0.25">
      <c r="A1456" s="29">
        <v>43553</v>
      </c>
      <c r="B1456" s="25">
        <f>SalesAndOrders[[#This Row],[Date]]</f>
        <v>43553</v>
      </c>
      <c r="C1456" s="31" t="s">
        <v>10</v>
      </c>
      <c r="D1456" s="31" t="s">
        <v>13</v>
      </c>
      <c r="E1456" s="31" t="s">
        <v>14</v>
      </c>
      <c r="F1456" s="31">
        <v>77</v>
      </c>
      <c r="G1456" s="33">
        <v>5556</v>
      </c>
    </row>
    <row r="1457" spans="1:7" x14ac:dyDescent="0.25">
      <c r="A1457" s="9">
        <v>43553</v>
      </c>
      <c r="B1457" s="25">
        <f>SalesAndOrders[[#This Row],[Date]]</f>
        <v>43553</v>
      </c>
      <c r="C1457" s="8" t="s">
        <v>10</v>
      </c>
      <c r="D1457" s="8" t="s">
        <v>13</v>
      </c>
      <c r="E1457" s="8" t="s">
        <v>14</v>
      </c>
      <c r="F1457" s="8">
        <v>85</v>
      </c>
      <c r="G1457" s="34">
        <v>5359</v>
      </c>
    </row>
    <row r="1458" spans="1:7" x14ac:dyDescent="0.25">
      <c r="A1458" s="29">
        <v>43553</v>
      </c>
      <c r="B1458" s="25">
        <f>SalesAndOrders[[#This Row],[Date]]</f>
        <v>43553</v>
      </c>
      <c r="C1458" s="31" t="s">
        <v>10</v>
      </c>
      <c r="D1458" s="31" t="s">
        <v>13</v>
      </c>
      <c r="E1458" s="31" t="s">
        <v>14</v>
      </c>
      <c r="F1458" s="31">
        <v>276</v>
      </c>
      <c r="G1458" s="33">
        <v>5345</v>
      </c>
    </row>
    <row r="1459" spans="1:7" x14ac:dyDescent="0.25">
      <c r="A1459" s="9">
        <v>43553</v>
      </c>
      <c r="B1459" s="25">
        <f>SalesAndOrders[[#This Row],[Date]]</f>
        <v>43553</v>
      </c>
      <c r="C1459" s="8" t="s">
        <v>10</v>
      </c>
      <c r="D1459" s="8" t="s">
        <v>13</v>
      </c>
      <c r="E1459" s="8" t="s">
        <v>14</v>
      </c>
      <c r="F1459" s="8">
        <v>250</v>
      </c>
      <c r="G1459" s="34">
        <v>4183</v>
      </c>
    </row>
    <row r="1460" spans="1:7" x14ac:dyDescent="0.25">
      <c r="A1460" s="29">
        <v>43553</v>
      </c>
      <c r="B1460" s="25">
        <f>SalesAndOrders[[#This Row],[Date]]</f>
        <v>43553</v>
      </c>
      <c r="C1460" s="31" t="s">
        <v>10</v>
      </c>
      <c r="D1460" s="31" t="s">
        <v>13</v>
      </c>
      <c r="E1460" s="31" t="s">
        <v>14</v>
      </c>
      <c r="F1460" s="31">
        <v>55</v>
      </c>
      <c r="G1460" s="33">
        <v>2743</v>
      </c>
    </row>
    <row r="1461" spans="1:7" x14ac:dyDescent="0.25">
      <c r="A1461" s="9">
        <v>43553</v>
      </c>
      <c r="B1461" s="25">
        <f>SalesAndOrders[[#This Row],[Date]]</f>
        <v>43553</v>
      </c>
      <c r="C1461" s="8" t="s">
        <v>10</v>
      </c>
      <c r="D1461" s="8" t="s">
        <v>13</v>
      </c>
      <c r="E1461" s="8" t="s">
        <v>14</v>
      </c>
      <c r="F1461" s="8">
        <v>137</v>
      </c>
      <c r="G1461" s="34">
        <v>1770</v>
      </c>
    </row>
    <row r="1462" spans="1:7" x14ac:dyDescent="0.25">
      <c r="A1462" s="29">
        <v>43553</v>
      </c>
      <c r="B1462" s="25">
        <f>SalesAndOrders[[#This Row],[Date]]</f>
        <v>43553</v>
      </c>
      <c r="C1462" s="31" t="s">
        <v>16</v>
      </c>
      <c r="D1462" s="31" t="s">
        <v>39</v>
      </c>
      <c r="E1462" s="31" t="s">
        <v>33</v>
      </c>
      <c r="F1462" s="31">
        <v>124</v>
      </c>
      <c r="G1462" s="33">
        <v>5139</v>
      </c>
    </row>
    <row r="1463" spans="1:7" x14ac:dyDescent="0.25">
      <c r="A1463" s="9">
        <v>43553</v>
      </c>
      <c r="B1463" s="25">
        <f>SalesAndOrders[[#This Row],[Date]]</f>
        <v>43553</v>
      </c>
      <c r="C1463" s="8" t="s">
        <v>10</v>
      </c>
      <c r="D1463" s="8" t="s">
        <v>19</v>
      </c>
      <c r="E1463" s="8" t="s">
        <v>14</v>
      </c>
      <c r="F1463" s="8">
        <v>271</v>
      </c>
      <c r="G1463" s="34">
        <v>20138</v>
      </c>
    </row>
    <row r="1464" spans="1:7" x14ac:dyDescent="0.25">
      <c r="A1464" s="29">
        <v>43553</v>
      </c>
      <c r="B1464" s="25">
        <f>SalesAndOrders[[#This Row],[Date]]</f>
        <v>43553</v>
      </c>
      <c r="C1464" s="31" t="s">
        <v>10</v>
      </c>
      <c r="D1464" s="31" t="s">
        <v>19</v>
      </c>
      <c r="E1464" s="31" t="s">
        <v>14</v>
      </c>
      <c r="F1464" s="31">
        <v>210</v>
      </c>
      <c r="G1464" s="33">
        <v>16155</v>
      </c>
    </row>
    <row r="1465" spans="1:7" x14ac:dyDescent="0.25">
      <c r="A1465" s="9">
        <v>43553</v>
      </c>
      <c r="B1465" s="25">
        <f>SalesAndOrders[[#This Row],[Date]]</f>
        <v>43553</v>
      </c>
      <c r="C1465" s="8" t="s">
        <v>16</v>
      </c>
      <c r="D1465" s="8" t="s">
        <v>19</v>
      </c>
      <c r="E1465" s="8" t="s">
        <v>14</v>
      </c>
      <c r="F1465" s="8">
        <v>441</v>
      </c>
      <c r="G1465" s="34">
        <v>13108</v>
      </c>
    </row>
    <row r="1466" spans="1:7" x14ac:dyDescent="0.25">
      <c r="A1466" s="29">
        <v>43553</v>
      </c>
      <c r="B1466" s="25">
        <f>SalesAndOrders[[#This Row],[Date]]</f>
        <v>43553</v>
      </c>
      <c r="C1466" s="31" t="s">
        <v>16</v>
      </c>
      <c r="D1466" s="31" t="s">
        <v>19</v>
      </c>
      <c r="E1466" s="31" t="s">
        <v>14</v>
      </c>
      <c r="F1466" s="31">
        <v>83</v>
      </c>
      <c r="G1466" s="33">
        <v>6615</v>
      </c>
    </row>
    <row r="1467" spans="1:7" x14ac:dyDescent="0.25">
      <c r="A1467" s="9">
        <v>43553</v>
      </c>
      <c r="B1467" s="25">
        <f>SalesAndOrders[[#This Row],[Date]]</f>
        <v>43553</v>
      </c>
      <c r="C1467" s="8" t="s">
        <v>24</v>
      </c>
      <c r="D1467" s="8" t="s">
        <v>19</v>
      </c>
      <c r="E1467" s="8" t="s">
        <v>14</v>
      </c>
      <c r="F1467" s="8">
        <v>211</v>
      </c>
      <c r="G1467" s="34">
        <v>6450</v>
      </c>
    </row>
    <row r="1468" spans="1:7" x14ac:dyDescent="0.25">
      <c r="A1468" s="29">
        <v>43553</v>
      </c>
      <c r="B1468" s="25">
        <f>SalesAndOrders[[#This Row],[Date]]</f>
        <v>43553</v>
      </c>
      <c r="C1468" s="31" t="s">
        <v>16</v>
      </c>
      <c r="D1468" s="31" t="s">
        <v>39</v>
      </c>
      <c r="E1468" s="31" t="s">
        <v>33</v>
      </c>
      <c r="F1468" s="31">
        <v>142</v>
      </c>
      <c r="G1468" s="33">
        <v>3385</v>
      </c>
    </row>
    <row r="1469" spans="1:7" x14ac:dyDescent="0.25">
      <c r="A1469" s="9">
        <v>43553</v>
      </c>
      <c r="B1469" s="25">
        <f>SalesAndOrders[[#This Row],[Date]]</f>
        <v>43553</v>
      </c>
      <c r="C1469" s="8" t="s">
        <v>24</v>
      </c>
      <c r="D1469" s="8" t="s">
        <v>19</v>
      </c>
      <c r="E1469" s="8" t="s">
        <v>14</v>
      </c>
      <c r="F1469" s="8">
        <v>294</v>
      </c>
      <c r="G1469" s="34">
        <v>5648</v>
      </c>
    </row>
    <row r="1470" spans="1:7" x14ac:dyDescent="0.25">
      <c r="A1470" s="29">
        <v>43553</v>
      </c>
      <c r="B1470" s="25">
        <f>SalesAndOrders[[#This Row],[Date]]</f>
        <v>43553</v>
      </c>
      <c r="C1470" s="31" t="s">
        <v>24</v>
      </c>
      <c r="D1470" s="31" t="s">
        <v>19</v>
      </c>
      <c r="E1470" s="31" t="s">
        <v>14</v>
      </c>
      <c r="F1470" s="31">
        <v>179</v>
      </c>
      <c r="G1470" s="33">
        <v>5126</v>
      </c>
    </row>
    <row r="1471" spans="1:7" x14ac:dyDescent="0.25">
      <c r="A1471" s="9">
        <v>43553</v>
      </c>
      <c r="B1471" s="25">
        <f>SalesAndOrders[[#This Row],[Date]]</f>
        <v>43553</v>
      </c>
      <c r="C1471" s="8" t="s">
        <v>24</v>
      </c>
      <c r="D1471" s="8" t="s">
        <v>19</v>
      </c>
      <c r="E1471" s="8" t="s">
        <v>14</v>
      </c>
      <c r="F1471" s="8">
        <v>194</v>
      </c>
      <c r="G1471" s="34">
        <v>3576</v>
      </c>
    </row>
    <row r="1472" spans="1:7" x14ac:dyDescent="0.25">
      <c r="A1472" s="29">
        <v>43553</v>
      </c>
      <c r="B1472" s="25">
        <f>SalesAndOrders[[#This Row],[Date]]</f>
        <v>43553</v>
      </c>
      <c r="C1472" s="31" t="s">
        <v>16</v>
      </c>
      <c r="D1472" s="31" t="s">
        <v>19</v>
      </c>
      <c r="E1472" s="31" t="s">
        <v>14</v>
      </c>
      <c r="F1472" s="31">
        <v>92</v>
      </c>
      <c r="G1472" s="33">
        <v>2974</v>
      </c>
    </row>
    <row r="1473" spans="1:7" x14ac:dyDescent="0.25">
      <c r="A1473" s="9">
        <v>43553</v>
      </c>
      <c r="B1473" s="25">
        <f>SalesAndOrders[[#This Row],[Date]]</f>
        <v>43553</v>
      </c>
      <c r="C1473" s="8" t="s">
        <v>24</v>
      </c>
      <c r="D1473" s="8" t="s">
        <v>19</v>
      </c>
      <c r="E1473" s="8" t="s">
        <v>14</v>
      </c>
      <c r="F1473" s="8">
        <v>64</v>
      </c>
      <c r="G1473" s="34">
        <v>2963</v>
      </c>
    </row>
    <row r="1474" spans="1:7" x14ac:dyDescent="0.25">
      <c r="A1474" s="29">
        <v>43553</v>
      </c>
      <c r="B1474" s="25">
        <f>SalesAndOrders[[#This Row],[Date]]</f>
        <v>43553</v>
      </c>
      <c r="C1474" s="31" t="s">
        <v>16</v>
      </c>
      <c r="D1474" s="31" t="s">
        <v>19</v>
      </c>
      <c r="E1474" s="31" t="s">
        <v>14</v>
      </c>
      <c r="F1474" s="31">
        <v>38</v>
      </c>
      <c r="G1474" s="33">
        <v>2815</v>
      </c>
    </row>
    <row r="1475" spans="1:7" x14ac:dyDescent="0.25">
      <c r="A1475" s="9">
        <v>43553</v>
      </c>
      <c r="B1475" s="25">
        <f>SalesAndOrders[[#This Row],[Date]]</f>
        <v>43553</v>
      </c>
      <c r="C1475" s="8" t="s">
        <v>16</v>
      </c>
      <c r="D1475" s="8" t="s">
        <v>19</v>
      </c>
      <c r="E1475" s="8" t="s">
        <v>14</v>
      </c>
      <c r="F1475" s="8">
        <v>81</v>
      </c>
      <c r="G1475" s="34">
        <v>2794</v>
      </c>
    </row>
    <row r="1476" spans="1:7" x14ac:dyDescent="0.25">
      <c r="A1476" s="29">
        <v>43553</v>
      </c>
      <c r="B1476" s="25">
        <f>SalesAndOrders[[#This Row],[Date]]</f>
        <v>43553</v>
      </c>
      <c r="C1476" s="31" t="s">
        <v>24</v>
      </c>
      <c r="D1476" s="31" t="s">
        <v>19</v>
      </c>
      <c r="E1476" s="31" t="s">
        <v>14</v>
      </c>
      <c r="F1476" s="31">
        <v>180</v>
      </c>
      <c r="G1476" s="33">
        <v>2540</v>
      </c>
    </row>
    <row r="1477" spans="1:7" x14ac:dyDescent="0.25">
      <c r="A1477" s="9">
        <v>43553</v>
      </c>
      <c r="B1477" s="25">
        <f>SalesAndOrders[[#This Row],[Date]]</f>
        <v>43553</v>
      </c>
      <c r="C1477" s="8" t="s">
        <v>16</v>
      </c>
      <c r="D1477" s="8" t="s">
        <v>19</v>
      </c>
      <c r="E1477" s="8" t="s">
        <v>14</v>
      </c>
      <c r="F1477" s="8">
        <v>139</v>
      </c>
      <c r="G1477" s="34">
        <v>1879</v>
      </c>
    </row>
    <row r="1478" spans="1:7" x14ac:dyDescent="0.25">
      <c r="A1478" s="29">
        <v>43553</v>
      </c>
      <c r="B1478" s="25">
        <f>SalesAndOrders[[#This Row],[Date]]</f>
        <v>43553</v>
      </c>
      <c r="C1478" s="31" t="s">
        <v>16</v>
      </c>
      <c r="D1478" s="31" t="s">
        <v>19</v>
      </c>
      <c r="E1478" s="31" t="s">
        <v>14</v>
      </c>
      <c r="F1478" s="31">
        <v>73</v>
      </c>
      <c r="G1478" s="33">
        <v>1654</v>
      </c>
    </row>
    <row r="1479" spans="1:7" x14ac:dyDescent="0.25">
      <c r="A1479" s="9">
        <v>43553</v>
      </c>
      <c r="B1479" s="25">
        <f>SalesAndOrders[[#This Row],[Date]]</f>
        <v>43553</v>
      </c>
      <c r="C1479" s="8" t="s">
        <v>24</v>
      </c>
      <c r="D1479" s="8" t="s">
        <v>57</v>
      </c>
      <c r="E1479" s="8" t="s">
        <v>14</v>
      </c>
      <c r="F1479" s="8">
        <v>252</v>
      </c>
      <c r="G1479" s="34">
        <v>6977</v>
      </c>
    </row>
    <row r="1480" spans="1:7" x14ac:dyDescent="0.25">
      <c r="A1480" s="29">
        <v>43553</v>
      </c>
      <c r="B1480" s="25">
        <f>SalesAndOrders[[#This Row],[Date]]</f>
        <v>43553</v>
      </c>
      <c r="C1480" s="31" t="s">
        <v>10</v>
      </c>
      <c r="D1480" s="31" t="s">
        <v>30</v>
      </c>
      <c r="E1480" s="31" t="s">
        <v>14</v>
      </c>
      <c r="F1480" s="31">
        <v>485</v>
      </c>
      <c r="G1480" s="33">
        <v>12423</v>
      </c>
    </row>
    <row r="1481" spans="1:7" x14ac:dyDescent="0.25">
      <c r="A1481" s="9">
        <v>43553</v>
      </c>
      <c r="B1481" s="25">
        <f>SalesAndOrders[[#This Row],[Date]]</f>
        <v>43553</v>
      </c>
      <c r="C1481" s="8" t="s">
        <v>10</v>
      </c>
      <c r="D1481" s="8" t="s">
        <v>30</v>
      </c>
      <c r="E1481" s="8" t="s">
        <v>14</v>
      </c>
      <c r="F1481" s="8">
        <v>314</v>
      </c>
      <c r="G1481" s="34">
        <v>9440</v>
      </c>
    </row>
    <row r="1482" spans="1:7" x14ac:dyDescent="0.25">
      <c r="A1482" s="29">
        <v>43553</v>
      </c>
      <c r="B1482" s="25">
        <f>SalesAndOrders[[#This Row],[Date]]</f>
        <v>43553</v>
      </c>
      <c r="C1482" s="31" t="s">
        <v>24</v>
      </c>
      <c r="D1482" s="31" t="s">
        <v>30</v>
      </c>
      <c r="E1482" s="31" t="s">
        <v>14</v>
      </c>
      <c r="F1482" s="31">
        <v>275</v>
      </c>
      <c r="G1482" s="33">
        <v>7951</v>
      </c>
    </row>
    <row r="1483" spans="1:7" x14ac:dyDescent="0.25">
      <c r="A1483" s="9">
        <v>43553</v>
      </c>
      <c r="B1483" s="25">
        <f>SalesAndOrders[[#This Row],[Date]]</f>
        <v>43553</v>
      </c>
      <c r="C1483" s="8" t="s">
        <v>10</v>
      </c>
      <c r="D1483" s="8" t="s">
        <v>30</v>
      </c>
      <c r="E1483" s="8" t="s">
        <v>14</v>
      </c>
      <c r="F1483" s="8">
        <v>114</v>
      </c>
      <c r="G1483" s="34">
        <v>6202</v>
      </c>
    </row>
    <row r="1484" spans="1:7" x14ac:dyDescent="0.25">
      <c r="A1484" s="29">
        <v>43553</v>
      </c>
      <c r="B1484" s="25">
        <f>SalesAndOrders[[#This Row],[Date]]</f>
        <v>43553</v>
      </c>
      <c r="C1484" s="31" t="s">
        <v>24</v>
      </c>
      <c r="D1484" s="31" t="s">
        <v>57</v>
      </c>
      <c r="E1484" s="31" t="s">
        <v>14</v>
      </c>
      <c r="F1484" s="31">
        <v>121</v>
      </c>
      <c r="G1484" s="33">
        <v>9245</v>
      </c>
    </row>
    <row r="1485" spans="1:7" x14ac:dyDescent="0.25">
      <c r="A1485" s="9">
        <v>43553</v>
      </c>
      <c r="B1485" s="25">
        <f>SalesAndOrders[[#This Row],[Date]]</f>
        <v>43553</v>
      </c>
      <c r="C1485" s="8" t="s">
        <v>24</v>
      </c>
      <c r="D1485" s="8" t="s">
        <v>30</v>
      </c>
      <c r="E1485" s="8" t="s">
        <v>14</v>
      </c>
      <c r="F1485" s="8">
        <v>123</v>
      </c>
      <c r="G1485" s="34">
        <v>3968</v>
      </c>
    </row>
    <row r="1486" spans="1:7" x14ac:dyDescent="0.25">
      <c r="A1486" s="29">
        <v>43553</v>
      </c>
      <c r="B1486" s="25">
        <f>SalesAndOrders[[#This Row],[Date]]</f>
        <v>43553</v>
      </c>
      <c r="C1486" s="31" t="s">
        <v>16</v>
      </c>
      <c r="D1486" s="31" t="s">
        <v>30</v>
      </c>
      <c r="E1486" s="31" t="s">
        <v>14</v>
      </c>
      <c r="F1486" s="31">
        <v>22</v>
      </c>
      <c r="G1486" s="33">
        <v>2094</v>
      </c>
    </row>
    <row r="1487" spans="1:7" x14ac:dyDescent="0.25">
      <c r="A1487" s="9">
        <v>43553</v>
      </c>
      <c r="B1487" s="25">
        <f>SalesAndOrders[[#This Row],[Date]]</f>
        <v>43553</v>
      </c>
      <c r="C1487" s="8" t="s">
        <v>16</v>
      </c>
      <c r="D1487" s="8" t="s">
        <v>30</v>
      </c>
      <c r="E1487" s="8" t="s">
        <v>14</v>
      </c>
      <c r="F1487" s="8">
        <v>111</v>
      </c>
      <c r="G1487" s="34">
        <v>1625</v>
      </c>
    </row>
    <row r="1488" spans="1:7" x14ac:dyDescent="0.25">
      <c r="A1488" s="29">
        <v>43553</v>
      </c>
      <c r="B1488" s="25">
        <f>SalesAndOrders[[#This Row],[Date]]</f>
        <v>43553</v>
      </c>
      <c r="C1488" s="31" t="s">
        <v>24</v>
      </c>
      <c r="D1488" s="31" t="s">
        <v>2724</v>
      </c>
      <c r="E1488" s="31" t="s">
        <v>33</v>
      </c>
      <c r="F1488" s="31">
        <v>59</v>
      </c>
      <c r="G1488" s="33">
        <v>4424</v>
      </c>
    </row>
    <row r="1489" spans="1:7" x14ac:dyDescent="0.25">
      <c r="A1489" s="9">
        <v>43553</v>
      </c>
      <c r="B1489" s="25">
        <f>SalesAndOrders[[#This Row],[Date]]</f>
        <v>43553</v>
      </c>
      <c r="C1489" s="8" t="s">
        <v>24</v>
      </c>
      <c r="D1489" s="8" t="s">
        <v>32</v>
      </c>
      <c r="E1489" s="8" t="s">
        <v>33</v>
      </c>
      <c r="F1489" s="8">
        <v>69</v>
      </c>
      <c r="G1489" s="34">
        <v>6946</v>
      </c>
    </row>
    <row r="1490" spans="1:7" x14ac:dyDescent="0.25">
      <c r="A1490" s="29">
        <v>43553</v>
      </c>
      <c r="B1490" s="25">
        <f>SalesAndOrders[[#This Row],[Date]]</f>
        <v>43553</v>
      </c>
      <c r="C1490" s="31" t="s">
        <v>24</v>
      </c>
      <c r="D1490" s="31" t="s">
        <v>67</v>
      </c>
      <c r="E1490" s="31" t="s">
        <v>33</v>
      </c>
      <c r="F1490" s="31">
        <v>101</v>
      </c>
      <c r="G1490" s="33">
        <v>7816</v>
      </c>
    </row>
    <row r="1491" spans="1:7" x14ac:dyDescent="0.25">
      <c r="A1491" s="9">
        <v>43553</v>
      </c>
      <c r="B1491" s="25">
        <f>SalesAndOrders[[#This Row],[Date]]</f>
        <v>43553</v>
      </c>
      <c r="C1491" s="8" t="s">
        <v>24</v>
      </c>
      <c r="D1491" s="8" t="s">
        <v>32</v>
      </c>
      <c r="E1491" s="8" t="s">
        <v>33</v>
      </c>
      <c r="F1491" s="8">
        <v>72</v>
      </c>
      <c r="G1491" s="34">
        <v>4911</v>
      </c>
    </row>
    <row r="1492" spans="1:7" x14ac:dyDescent="0.25">
      <c r="A1492" s="29">
        <v>43553</v>
      </c>
      <c r="B1492" s="25">
        <f>SalesAndOrders[[#This Row],[Date]]</f>
        <v>43553</v>
      </c>
      <c r="C1492" s="31" t="s">
        <v>16</v>
      </c>
      <c r="D1492" s="31" t="s">
        <v>32</v>
      </c>
      <c r="E1492" s="31" t="s">
        <v>33</v>
      </c>
      <c r="F1492" s="31">
        <v>99</v>
      </c>
      <c r="G1492" s="33">
        <v>4541</v>
      </c>
    </row>
    <row r="1493" spans="1:7" x14ac:dyDescent="0.25">
      <c r="A1493" s="9">
        <v>43553</v>
      </c>
      <c r="B1493" s="25">
        <f>SalesAndOrders[[#This Row],[Date]]</f>
        <v>43553</v>
      </c>
      <c r="C1493" s="8" t="s">
        <v>16</v>
      </c>
      <c r="D1493" s="8" t="s">
        <v>32</v>
      </c>
      <c r="E1493" s="8" t="s">
        <v>33</v>
      </c>
      <c r="F1493" s="8">
        <v>84</v>
      </c>
      <c r="G1493" s="34">
        <v>4263</v>
      </c>
    </row>
    <row r="1494" spans="1:7" x14ac:dyDescent="0.25">
      <c r="A1494" s="29">
        <v>43553</v>
      </c>
      <c r="B1494" s="25">
        <f>SalesAndOrders[[#This Row],[Date]]</f>
        <v>43553</v>
      </c>
      <c r="C1494" s="31" t="s">
        <v>24</v>
      </c>
      <c r="D1494" s="31" t="s">
        <v>32</v>
      </c>
      <c r="E1494" s="31" t="s">
        <v>33</v>
      </c>
      <c r="F1494" s="31">
        <v>167</v>
      </c>
      <c r="G1494" s="33">
        <v>3990</v>
      </c>
    </row>
    <row r="1495" spans="1:7" x14ac:dyDescent="0.25">
      <c r="A1495" s="9">
        <v>43553</v>
      </c>
      <c r="B1495" s="25">
        <f>SalesAndOrders[[#This Row],[Date]]</f>
        <v>43553</v>
      </c>
      <c r="C1495" s="8" t="s">
        <v>24</v>
      </c>
      <c r="D1495" s="8" t="s">
        <v>32</v>
      </c>
      <c r="E1495" s="8" t="s">
        <v>33</v>
      </c>
      <c r="F1495" s="8">
        <v>63</v>
      </c>
      <c r="G1495" s="34">
        <v>3590</v>
      </c>
    </row>
    <row r="1496" spans="1:7" x14ac:dyDescent="0.25">
      <c r="A1496" s="29">
        <v>43553</v>
      </c>
      <c r="B1496" s="25">
        <f>SalesAndOrders[[#This Row],[Date]]</f>
        <v>43553</v>
      </c>
      <c r="C1496" s="31" t="s">
        <v>24</v>
      </c>
      <c r="D1496" s="31" t="s">
        <v>32</v>
      </c>
      <c r="E1496" s="31" t="s">
        <v>33</v>
      </c>
      <c r="F1496" s="31">
        <v>160</v>
      </c>
      <c r="G1496" s="33">
        <v>6534</v>
      </c>
    </row>
    <row r="1497" spans="1:7" x14ac:dyDescent="0.25">
      <c r="A1497" s="9">
        <v>43553</v>
      </c>
      <c r="B1497" s="25">
        <f>SalesAndOrders[[#This Row],[Date]]</f>
        <v>43553</v>
      </c>
      <c r="C1497" s="8" t="s">
        <v>24</v>
      </c>
      <c r="D1497" s="8" t="s">
        <v>32</v>
      </c>
      <c r="E1497" s="8" t="s">
        <v>33</v>
      </c>
      <c r="F1497" s="8">
        <v>60</v>
      </c>
      <c r="G1497" s="34">
        <v>3518</v>
      </c>
    </row>
    <row r="1498" spans="1:7" x14ac:dyDescent="0.25">
      <c r="A1498" s="29">
        <v>43553</v>
      </c>
      <c r="B1498" s="25">
        <f>SalesAndOrders[[#This Row],[Date]]</f>
        <v>43553</v>
      </c>
      <c r="C1498" s="31" t="s">
        <v>16</v>
      </c>
      <c r="D1498" s="31" t="s">
        <v>32</v>
      </c>
      <c r="E1498" s="31" t="s">
        <v>33</v>
      </c>
      <c r="F1498" s="31">
        <v>115</v>
      </c>
      <c r="G1498" s="33">
        <v>3219</v>
      </c>
    </row>
    <row r="1499" spans="1:7" x14ac:dyDescent="0.25">
      <c r="A1499" s="9">
        <v>43553</v>
      </c>
      <c r="B1499" s="25">
        <f>SalesAndOrders[[#This Row],[Date]]</f>
        <v>43553</v>
      </c>
      <c r="C1499" s="8" t="s">
        <v>16</v>
      </c>
      <c r="D1499" s="8" t="s">
        <v>32</v>
      </c>
      <c r="E1499" s="8" t="s">
        <v>33</v>
      </c>
      <c r="F1499" s="8">
        <v>75</v>
      </c>
      <c r="G1499" s="34">
        <v>3081</v>
      </c>
    </row>
    <row r="1500" spans="1:7" x14ac:dyDescent="0.25">
      <c r="A1500" s="29">
        <v>43553</v>
      </c>
      <c r="B1500" s="25">
        <f>SalesAndOrders[[#This Row],[Date]]</f>
        <v>43553</v>
      </c>
      <c r="C1500" s="31" t="s">
        <v>16</v>
      </c>
      <c r="D1500" s="31" t="s">
        <v>32</v>
      </c>
      <c r="E1500" s="31" t="s">
        <v>33</v>
      </c>
      <c r="F1500" s="31">
        <v>58</v>
      </c>
      <c r="G1500" s="33">
        <v>3071</v>
      </c>
    </row>
    <row r="1501" spans="1:7" x14ac:dyDescent="0.25">
      <c r="A1501" s="9">
        <v>43553</v>
      </c>
      <c r="B1501" s="25">
        <f>SalesAndOrders[[#This Row],[Date]]</f>
        <v>43553</v>
      </c>
      <c r="C1501" s="8" t="s">
        <v>16</v>
      </c>
      <c r="D1501" s="8" t="s">
        <v>32</v>
      </c>
      <c r="E1501" s="8" t="s">
        <v>33</v>
      </c>
      <c r="F1501" s="8">
        <v>24</v>
      </c>
      <c r="G1501" s="34">
        <v>2164</v>
      </c>
    </row>
    <row r="1502" spans="1:7" x14ac:dyDescent="0.25">
      <c r="A1502" s="29">
        <v>43553</v>
      </c>
      <c r="B1502" s="25">
        <f>SalesAndOrders[[#This Row],[Date]]</f>
        <v>43553</v>
      </c>
      <c r="C1502" s="31" t="s">
        <v>16</v>
      </c>
      <c r="D1502" s="31" t="s">
        <v>32</v>
      </c>
      <c r="E1502" s="31" t="s">
        <v>33</v>
      </c>
      <c r="F1502" s="31">
        <v>88</v>
      </c>
      <c r="G1502" s="33">
        <v>2162</v>
      </c>
    </row>
    <row r="1503" spans="1:7" x14ac:dyDescent="0.25">
      <c r="A1503" s="9">
        <v>43553</v>
      </c>
      <c r="B1503" s="25">
        <f>SalesAndOrders[[#This Row],[Date]]</f>
        <v>43553</v>
      </c>
      <c r="C1503" s="8" t="s">
        <v>16</v>
      </c>
      <c r="D1503" s="8" t="s">
        <v>32</v>
      </c>
      <c r="E1503" s="8" t="s">
        <v>33</v>
      </c>
      <c r="F1503" s="8">
        <v>71</v>
      </c>
      <c r="G1503" s="34">
        <v>1873</v>
      </c>
    </row>
    <row r="1504" spans="1:7" x14ac:dyDescent="0.25">
      <c r="A1504" s="29">
        <v>43553</v>
      </c>
      <c r="B1504" s="25">
        <f>SalesAndOrders[[#This Row],[Date]]</f>
        <v>43553</v>
      </c>
      <c r="C1504" s="31" t="s">
        <v>10</v>
      </c>
      <c r="D1504" s="31" t="s">
        <v>32</v>
      </c>
      <c r="E1504" s="31" t="s">
        <v>33</v>
      </c>
      <c r="F1504" s="31">
        <v>79</v>
      </c>
      <c r="G1504" s="33">
        <v>1695</v>
      </c>
    </row>
    <row r="1505" spans="1:7" x14ac:dyDescent="0.25">
      <c r="A1505" s="9">
        <v>43553</v>
      </c>
      <c r="B1505" s="25">
        <f>SalesAndOrders[[#This Row],[Date]]</f>
        <v>43553</v>
      </c>
      <c r="C1505" s="8" t="s">
        <v>16</v>
      </c>
      <c r="D1505" s="8" t="s">
        <v>32</v>
      </c>
      <c r="E1505" s="8" t="s">
        <v>33</v>
      </c>
      <c r="F1505" s="8">
        <v>93</v>
      </c>
      <c r="G1505" s="34">
        <v>1581</v>
      </c>
    </row>
    <row r="1506" spans="1:7" x14ac:dyDescent="0.25">
      <c r="A1506" s="29">
        <v>43553</v>
      </c>
      <c r="B1506" s="25">
        <f>SalesAndOrders[[#This Row],[Date]]</f>
        <v>43553</v>
      </c>
      <c r="C1506" s="31" t="s">
        <v>16</v>
      </c>
      <c r="D1506" s="31" t="s">
        <v>32</v>
      </c>
      <c r="E1506" s="31" t="s">
        <v>33</v>
      </c>
      <c r="F1506" s="31">
        <v>31</v>
      </c>
      <c r="G1506" s="33">
        <v>1494</v>
      </c>
    </row>
    <row r="1507" spans="1:7" x14ac:dyDescent="0.25">
      <c r="A1507" s="9">
        <v>43553</v>
      </c>
      <c r="B1507" s="25">
        <f>SalesAndOrders[[#This Row],[Date]]</f>
        <v>43553</v>
      </c>
      <c r="C1507" s="8" t="s">
        <v>16</v>
      </c>
      <c r="D1507" s="8" t="s">
        <v>32</v>
      </c>
      <c r="E1507" s="8" t="s">
        <v>33</v>
      </c>
      <c r="F1507" s="8">
        <v>37</v>
      </c>
      <c r="G1507" s="34">
        <v>1353</v>
      </c>
    </row>
    <row r="1508" spans="1:7" x14ac:dyDescent="0.25">
      <c r="A1508" s="29">
        <v>43553</v>
      </c>
      <c r="B1508" s="25">
        <f>SalesAndOrders[[#This Row],[Date]]</f>
        <v>43553</v>
      </c>
      <c r="C1508" s="31" t="s">
        <v>10</v>
      </c>
      <c r="D1508" s="31" t="s">
        <v>60</v>
      </c>
      <c r="E1508" s="31" t="s">
        <v>33</v>
      </c>
      <c r="F1508" s="31">
        <v>370</v>
      </c>
      <c r="G1508" s="33">
        <v>10695</v>
      </c>
    </row>
    <row r="1509" spans="1:7" x14ac:dyDescent="0.25">
      <c r="A1509" s="9">
        <v>43553</v>
      </c>
      <c r="B1509" s="25">
        <f>SalesAndOrders[[#This Row],[Date]]</f>
        <v>43553</v>
      </c>
      <c r="C1509" s="8" t="s">
        <v>16</v>
      </c>
      <c r="D1509" s="8" t="s">
        <v>32</v>
      </c>
      <c r="E1509" s="8" t="s">
        <v>33</v>
      </c>
      <c r="F1509" s="8">
        <v>48</v>
      </c>
      <c r="G1509" s="34">
        <v>682</v>
      </c>
    </row>
    <row r="1510" spans="1:7" x14ac:dyDescent="0.25">
      <c r="A1510" s="29">
        <v>43553</v>
      </c>
      <c r="B1510" s="25">
        <f>SalesAndOrders[[#This Row],[Date]]</f>
        <v>43553</v>
      </c>
      <c r="C1510" s="31" t="s">
        <v>10</v>
      </c>
      <c r="D1510" s="31" t="s">
        <v>39</v>
      </c>
      <c r="E1510" s="31" t="s">
        <v>33</v>
      </c>
      <c r="F1510" s="31">
        <v>553</v>
      </c>
      <c r="G1510" s="33">
        <v>15152</v>
      </c>
    </row>
    <row r="1511" spans="1:7" x14ac:dyDescent="0.25">
      <c r="A1511" s="9">
        <v>43553</v>
      </c>
      <c r="B1511" s="25">
        <f>SalesAndOrders[[#This Row],[Date]]</f>
        <v>43553</v>
      </c>
      <c r="C1511" s="8" t="s">
        <v>10</v>
      </c>
      <c r="D1511" s="8" t="s">
        <v>13</v>
      </c>
      <c r="E1511" s="8" t="s">
        <v>14</v>
      </c>
      <c r="F1511" s="8">
        <v>172</v>
      </c>
      <c r="G1511" s="34">
        <v>2388</v>
      </c>
    </row>
    <row r="1512" spans="1:7" x14ac:dyDescent="0.25">
      <c r="A1512" s="29">
        <v>43553</v>
      </c>
      <c r="B1512" s="25">
        <f>SalesAndOrders[[#This Row],[Date]]</f>
        <v>43553</v>
      </c>
      <c r="C1512" s="31" t="s">
        <v>24</v>
      </c>
      <c r="D1512" s="31" t="s">
        <v>39</v>
      </c>
      <c r="E1512" s="31" t="s">
        <v>33</v>
      </c>
      <c r="F1512" s="31">
        <v>118</v>
      </c>
      <c r="G1512" s="33">
        <v>8438</v>
      </c>
    </row>
    <row r="1513" spans="1:7" x14ac:dyDescent="0.25">
      <c r="A1513" s="9">
        <v>43553</v>
      </c>
      <c r="B1513" s="25">
        <f>SalesAndOrders[[#This Row],[Date]]</f>
        <v>43553</v>
      </c>
      <c r="C1513" s="8" t="s">
        <v>24</v>
      </c>
      <c r="D1513" s="8" t="s">
        <v>39</v>
      </c>
      <c r="E1513" s="8" t="s">
        <v>33</v>
      </c>
      <c r="F1513" s="8">
        <v>179</v>
      </c>
      <c r="G1513" s="34">
        <v>5462</v>
      </c>
    </row>
    <row r="1514" spans="1:7" x14ac:dyDescent="0.25">
      <c r="A1514" s="29">
        <v>43553</v>
      </c>
      <c r="B1514" s="25">
        <f>SalesAndOrders[[#This Row],[Date]]</f>
        <v>43553</v>
      </c>
      <c r="C1514" s="31" t="s">
        <v>16</v>
      </c>
      <c r="D1514" s="31" t="s">
        <v>39</v>
      </c>
      <c r="E1514" s="31" t="s">
        <v>33</v>
      </c>
      <c r="F1514" s="31">
        <v>103</v>
      </c>
      <c r="G1514" s="33">
        <v>5004</v>
      </c>
    </row>
    <row r="1515" spans="1:7" x14ac:dyDescent="0.25">
      <c r="A1515" s="9">
        <v>43553</v>
      </c>
      <c r="B1515" s="25">
        <f>SalesAndOrders[[#This Row],[Date]]</f>
        <v>43553</v>
      </c>
      <c r="C1515" s="8" t="s">
        <v>10</v>
      </c>
      <c r="D1515" s="8" t="s">
        <v>39</v>
      </c>
      <c r="E1515" s="8" t="s">
        <v>33</v>
      </c>
      <c r="F1515" s="8">
        <v>82</v>
      </c>
      <c r="G1515" s="34">
        <v>4797</v>
      </c>
    </row>
    <row r="1516" spans="1:7" x14ac:dyDescent="0.25">
      <c r="A1516" s="29">
        <v>43553</v>
      </c>
      <c r="B1516" s="25">
        <f>SalesAndOrders[[#This Row],[Date]]</f>
        <v>43553</v>
      </c>
      <c r="C1516" s="31" t="s">
        <v>24</v>
      </c>
      <c r="D1516" s="31" t="s">
        <v>39</v>
      </c>
      <c r="E1516" s="31" t="s">
        <v>33</v>
      </c>
      <c r="F1516" s="31">
        <v>42</v>
      </c>
      <c r="G1516" s="33">
        <v>4644</v>
      </c>
    </row>
    <row r="1517" spans="1:7" x14ac:dyDescent="0.25">
      <c r="A1517" s="9">
        <v>43553</v>
      </c>
      <c r="B1517" s="25">
        <f>SalesAndOrders[[#This Row],[Date]]</f>
        <v>43553</v>
      </c>
      <c r="C1517" s="8" t="s">
        <v>16</v>
      </c>
      <c r="D1517" s="8" t="s">
        <v>39</v>
      </c>
      <c r="E1517" s="8" t="s">
        <v>33</v>
      </c>
      <c r="F1517" s="8">
        <v>95</v>
      </c>
      <c r="G1517" s="34">
        <v>4232</v>
      </c>
    </row>
    <row r="1518" spans="1:7" x14ac:dyDescent="0.25">
      <c r="A1518" s="29">
        <v>43553</v>
      </c>
      <c r="B1518" s="25">
        <f>SalesAndOrders[[#This Row],[Date]]</f>
        <v>43553</v>
      </c>
      <c r="C1518" s="31" t="s">
        <v>16</v>
      </c>
      <c r="D1518" s="31" t="s">
        <v>39</v>
      </c>
      <c r="E1518" s="31" t="s">
        <v>33</v>
      </c>
      <c r="F1518" s="31">
        <v>166</v>
      </c>
      <c r="G1518" s="33">
        <v>3581</v>
      </c>
    </row>
    <row r="1519" spans="1:7" x14ac:dyDescent="0.25">
      <c r="A1519" s="9">
        <v>43553</v>
      </c>
      <c r="B1519" s="25">
        <f>SalesAndOrders[[#This Row],[Date]]</f>
        <v>43553</v>
      </c>
      <c r="C1519" s="8" t="s">
        <v>16</v>
      </c>
      <c r="D1519" s="8" t="s">
        <v>39</v>
      </c>
      <c r="E1519" s="8" t="s">
        <v>33</v>
      </c>
      <c r="F1519" s="8">
        <v>131</v>
      </c>
      <c r="G1519" s="34">
        <v>3462</v>
      </c>
    </row>
    <row r="1520" spans="1:7" x14ac:dyDescent="0.25">
      <c r="A1520" s="29">
        <v>43553</v>
      </c>
      <c r="B1520" s="25">
        <f>SalesAndOrders[[#This Row],[Date]]</f>
        <v>43553</v>
      </c>
      <c r="C1520" s="31" t="s">
        <v>24</v>
      </c>
      <c r="D1520" s="31" t="s">
        <v>39</v>
      </c>
      <c r="E1520" s="31" t="s">
        <v>33</v>
      </c>
      <c r="F1520" s="31">
        <v>293</v>
      </c>
      <c r="G1520" s="33">
        <v>2592</v>
      </c>
    </row>
    <row r="1521" spans="1:7" x14ac:dyDescent="0.25">
      <c r="A1521" s="9">
        <v>43553</v>
      </c>
      <c r="B1521" s="25">
        <f>SalesAndOrders[[#This Row],[Date]]</f>
        <v>43553</v>
      </c>
      <c r="C1521" s="8" t="s">
        <v>16</v>
      </c>
      <c r="D1521" s="8" t="s">
        <v>39</v>
      </c>
      <c r="E1521" s="8" t="s">
        <v>33</v>
      </c>
      <c r="F1521" s="8">
        <v>34</v>
      </c>
      <c r="G1521" s="34">
        <v>2228</v>
      </c>
    </row>
    <row r="1522" spans="1:7" x14ac:dyDescent="0.25">
      <c r="A1522" s="29">
        <v>43553</v>
      </c>
      <c r="B1522" s="25">
        <f>SalesAndOrders[[#This Row],[Date]]</f>
        <v>43553</v>
      </c>
      <c r="C1522" s="31" t="s">
        <v>16</v>
      </c>
      <c r="D1522" s="31" t="s">
        <v>39</v>
      </c>
      <c r="E1522" s="31" t="s">
        <v>33</v>
      </c>
      <c r="F1522" s="31">
        <v>119</v>
      </c>
      <c r="G1522" s="33">
        <v>1698</v>
      </c>
    </row>
    <row r="1523" spans="1:7" x14ac:dyDescent="0.25">
      <c r="A1523" s="9">
        <v>43553</v>
      </c>
      <c r="B1523" s="25">
        <f>SalesAndOrders[[#This Row],[Date]]</f>
        <v>43553</v>
      </c>
      <c r="C1523" s="8" t="s">
        <v>16</v>
      </c>
      <c r="D1523" s="8" t="s">
        <v>39</v>
      </c>
      <c r="E1523" s="8" t="s">
        <v>33</v>
      </c>
      <c r="F1523" s="8">
        <v>37</v>
      </c>
      <c r="G1523" s="34">
        <v>1653</v>
      </c>
    </row>
    <row r="1524" spans="1:7" x14ac:dyDescent="0.25">
      <c r="A1524" s="29">
        <v>43553</v>
      </c>
      <c r="B1524" s="25">
        <f>SalesAndOrders[[#This Row],[Date]]</f>
        <v>43553</v>
      </c>
      <c r="C1524" s="31" t="s">
        <v>16</v>
      </c>
      <c r="D1524" s="31" t="s">
        <v>39</v>
      </c>
      <c r="E1524" s="31" t="s">
        <v>33</v>
      </c>
      <c r="F1524" s="31">
        <v>72</v>
      </c>
      <c r="G1524" s="33">
        <v>1572</v>
      </c>
    </row>
    <row r="1525" spans="1:7" x14ac:dyDescent="0.25">
      <c r="A1525" s="9">
        <v>43553</v>
      </c>
      <c r="B1525" s="25">
        <f>SalesAndOrders[[#This Row],[Date]]</f>
        <v>43553</v>
      </c>
      <c r="C1525" s="8" t="s">
        <v>24</v>
      </c>
      <c r="D1525" s="8" t="s">
        <v>2724</v>
      </c>
      <c r="E1525" s="8" t="s">
        <v>33</v>
      </c>
      <c r="F1525" s="8">
        <v>233</v>
      </c>
      <c r="G1525" s="34">
        <v>17002</v>
      </c>
    </row>
    <row r="1526" spans="1:7" x14ac:dyDescent="0.25">
      <c r="A1526" s="29">
        <v>43553</v>
      </c>
      <c r="B1526" s="25">
        <f>SalesAndOrders[[#This Row],[Date]]</f>
        <v>43553</v>
      </c>
      <c r="C1526" s="31" t="s">
        <v>10</v>
      </c>
      <c r="D1526" s="31" t="s">
        <v>2724</v>
      </c>
      <c r="E1526" s="31" t="s">
        <v>33</v>
      </c>
      <c r="F1526" s="31">
        <v>461</v>
      </c>
      <c r="G1526" s="33">
        <v>16909</v>
      </c>
    </row>
    <row r="1527" spans="1:7" x14ac:dyDescent="0.25">
      <c r="A1527" s="9">
        <v>43553</v>
      </c>
      <c r="B1527" s="25">
        <f>SalesAndOrders[[#This Row],[Date]]</f>
        <v>43553</v>
      </c>
      <c r="C1527" s="8" t="s">
        <v>10</v>
      </c>
      <c r="D1527" s="8" t="s">
        <v>2724</v>
      </c>
      <c r="E1527" s="8" t="s">
        <v>33</v>
      </c>
      <c r="F1527" s="8">
        <v>465</v>
      </c>
      <c r="G1527" s="34">
        <v>15654</v>
      </c>
    </row>
    <row r="1528" spans="1:7" x14ac:dyDescent="0.25">
      <c r="A1528" s="29">
        <v>43553</v>
      </c>
      <c r="B1528" s="25">
        <f>SalesAndOrders[[#This Row],[Date]]</f>
        <v>43553</v>
      </c>
      <c r="C1528" s="31" t="s">
        <v>16</v>
      </c>
      <c r="D1528" s="31" t="s">
        <v>2724</v>
      </c>
      <c r="E1528" s="31" t="s">
        <v>33</v>
      </c>
      <c r="F1528" s="31">
        <v>126</v>
      </c>
      <c r="G1528" s="33">
        <v>11032</v>
      </c>
    </row>
    <row r="1529" spans="1:7" x14ac:dyDescent="0.25">
      <c r="A1529" s="9">
        <v>43553</v>
      </c>
      <c r="B1529" s="25">
        <f>SalesAndOrders[[#This Row],[Date]]</f>
        <v>43553</v>
      </c>
      <c r="C1529" s="8" t="s">
        <v>10</v>
      </c>
      <c r="D1529" s="8" t="s">
        <v>2724</v>
      </c>
      <c r="E1529" s="8" t="s">
        <v>33</v>
      </c>
      <c r="F1529" s="8">
        <v>434</v>
      </c>
      <c r="G1529" s="34">
        <v>10083</v>
      </c>
    </row>
    <row r="1530" spans="1:7" x14ac:dyDescent="0.25">
      <c r="A1530" s="29">
        <v>43553</v>
      </c>
      <c r="B1530" s="25">
        <f>SalesAndOrders[[#This Row],[Date]]</f>
        <v>43553</v>
      </c>
      <c r="C1530" s="31" t="s">
        <v>10</v>
      </c>
      <c r="D1530" s="31" t="s">
        <v>2724</v>
      </c>
      <c r="E1530" s="31" t="s">
        <v>33</v>
      </c>
      <c r="F1530" s="31">
        <v>310</v>
      </c>
      <c r="G1530" s="33">
        <v>9854</v>
      </c>
    </row>
    <row r="1531" spans="1:7" x14ac:dyDescent="0.25">
      <c r="A1531" s="9">
        <v>43553</v>
      </c>
      <c r="B1531" s="25">
        <f>SalesAndOrders[[#This Row],[Date]]</f>
        <v>43553</v>
      </c>
      <c r="C1531" s="8" t="s">
        <v>24</v>
      </c>
      <c r="D1531" s="8" t="s">
        <v>2724</v>
      </c>
      <c r="E1531" s="8" t="s">
        <v>33</v>
      </c>
      <c r="F1531" s="8">
        <v>198</v>
      </c>
      <c r="G1531" s="34">
        <v>9807</v>
      </c>
    </row>
    <row r="1532" spans="1:7" x14ac:dyDescent="0.25">
      <c r="A1532" s="29">
        <v>43553</v>
      </c>
      <c r="B1532" s="25">
        <f>SalesAndOrders[[#This Row],[Date]]</f>
        <v>43553</v>
      </c>
      <c r="C1532" s="31" t="s">
        <v>16</v>
      </c>
      <c r="D1532" s="31" t="s">
        <v>2724</v>
      </c>
      <c r="E1532" s="31" t="s">
        <v>33</v>
      </c>
      <c r="F1532" s="31">
        <v>62</v>
      </c>
      <c r="G1532" s="33">
        <v>4998</v>
      </c>
    </row>
    <row r="1533" spans="1:7" x14ac:dyDescent="0.25">
      <c r="A1533" s="9">
        <v>43553</v>
      </c>
      <c r="B1533" s="25">
        <f>SalesAndOrders[[#This Row],[Date]]</f>
        <v>43553</v>
      </c>
      <c r="C1533" s="8" t="s">
        <v>24</v>
      </c>
      <c r="D1533" s="8" t="s">
        <v>2724</v>
      </c>
      <c r="E1533" s="8" t="s">
        <v>33</v>
      </c>
      <c r="F1533" s="8">
        <v>160</v>
      </c>
      <c r="G1533" s="34">
        <v>4901</v>
      </c>
    </row>
    <row r="1534" spans="1:7" x14ac:dyDescent="0.25">
      <c r="A1534" s="29">
        <v>43553</v>
      </c>
      <c r="B1534" s="25">
        <f>SalesAndOrders[[#This Row],[Date]]</f>
        <v>43553</v>
      </c>
      <c r="C1534" s="31" t="s">
        <v>10</v>
      </c>
      <c r="D1534" s="31" t="s">
        <v>2724</v>
      </c>
      <c r="E1534" s="31" t="s">
        <v>33</v>
      </c>
      <c r="F1534" s="31">
        <v>54</v>
      </c>
      <c r="G1534" s="33">
        <v>3790</v>
      </c>
    </row>
    <row r="1535" spans="1:7" x14ac:dyDescent="0.25">
      <c r="A1535" s="9">
        <v>43553</v>
      </c>
      <c r="B1535" s="25">
        <f>SalesAndOrders[[#This Row],[Date]]</f>
        <v>43553</v>
      </c>
      <c r="C1535" s="8" t="s">
        <v>10</v>
      </c>
      <c r="D1535" s="8" t="s">
        <v>57</v>
      </c>
      <c r="E1535" s="8" t="s">
        <v>14</v>
      </c>
      <c r="F1535" s="8">
        <v>342</v>
      </c>
      <c r="G1535" s="34">
        <v>13125</v>
      </c>
    </row>
    <row r="1536" spans="1:7" x14ac:dyDescent="0.25">
      <c r="A1536" s="29">
        <v>43553</v>
      </c>
      <c r="B1536" s="25">
        <f>SalesAndOrders[[#This Row],[Date]]</f>
        <v>43553</v>
      </c>
      <c r="C1536" s="31" t="s">
        <v>16</v>
      </c>
      <c r="D1536" s="31" t="s">
        <v>57</v>
      </c>
      <c r="E1536" s="31" t="s">
        <v>14</v>
      </c>
      <c r="F1536" s="31">
        <v>279</v>
      </c>
      <c r="G1536" s="33">
        <v>11967</v>
      </c>
    </row>
    <row r="1537" spans="1:7" x14ac:dyDescent="0.25">
      <c r="A1537" s="9">
        <v>43553</v>
      </c>
      <c r="B1537" s="25">
        <f>SalesAndOrders[[#This Row],[Date]]</f>
        <v>43553</v>
      </c>
      <c r="C1537" s="8" t="s">
        <v>10</v>
      </c>
      <c r="D1537" s="8" t="s">
        <v>57</v>
      </c>
      <c r="E1537" s="8" t="s">
        <v>14</v>
      </c>
      <c r="F1537" s="8">
        <v>528</v>
      </c>
      <c r="G1537" s="34">
        <v>9697</v>
      </c>
    </row>
    <row r="1538" spans="1:7" x14ac:dyDescent="0.25">
      <c r="A1538" s="29">
        <v>43553</v>
      </c>
      <c r="B1538" s="25">
        <f>SalesAndOrders[[#This Row],[Date]]</f>
        <v>43553</v>
      </c>
      <c r="C1538" s="31" t="s">
        <v>24</v>
      </c>
      <c r="D1538" s="31" t="s">
        <v>57</v>
      </c>
      <c r="E1538" s="31" t="s">
        <v>14</v>
      </c>
      <c r="F1538" s="31">
        <v>128</v>
      </c>
      <c r="G1538" s="33">
        <v>7856</v>
      </c>
    </row>
    <row r="1539" spans="1:7" x14ac:dyDescent="0.25">
      <c r="A1539" s="9">
        <v>43553</v>
      </c>
      <c r="B1539" s="25">
        <f>SalesAndOrders[[#This Row],[Date]]</f>
        <v>43553</v>
      </c>
      <c r="C1539" s="8" t="s">
        <v>10</v>
      </c>
      <c r="D1539" s="8" t="s">
        <v>57</v>
      </c>
      <c r="E1539" s="8" t="s">
        <v>14</v>
      </c>
      <c r="F1539" s="8">
        <v>414</v>
      </c>
      <c r="G1539" s="34">
        <v>6835</v>
      </c>
    </row>
    <row r="1540" spans="1:7" x14ac:dyDescent="0.25">
      <c r="A1540" s="29">
        <v>43553</v>
      </c>
      <c r="B1540" s="25">
        <f>SalesAndOrders[[#This Row],[Date]]</f>
        <v>43553</v>
      </c>
      <c r="C1540" s="31" t="s">
        <v>24</v>
      </c>
      <c r="D1540" s="31" t="s">
        <v>57</v>
      </c>
      <c r="E1540" s="31" t="s">
        <v>14</v>
      </c>
      <c r="F1540" s="31">
        <v>214</v>
      </c>
      <c r="G1540" s="33">
        <v>5127</v>
      </c>
    </row>
    <row r="1541" spans="1:7" x14ac:dyDescent="0.25">
      <c r="A1541" s="9">
        <v>43553</v>
      </c>
      <c r="B1541" s="25">
        <f>SalesAndOrders[[#This Row],[Date]]</f>
        <v>43553</v>
      </c>
      <c r="C1541" s="8" t="s">
        <v>24</v>
      </c>
      <c r="D1541" s="8" t="s">
        <v>57</v>
      </c>
      <c r="E1541" s="8" t="s">
        <v>14</v>
      </c>
      <c r="F1541" s="8">
        <v>74</v>
      </c>
      <c r="G1541" s="34">
        <v>4859</v>
      </c>
    </row>
    <row r="1542" spans="1:7" x14ac:dyDescent="0.25">
      <c r="A1542" s="29">
        <v>43553</v>
      </c>
      <c r="B1542" s="25">
        <f>SalesAndOrders[[#This Row],[Date]]</f>
        <v>43553</v>
      </c>
      <c r="C1542" s="31" t="s">
        <v>24</v>
      </c>
      <c r="D1542" s="31" t="s">
        <v>57</v>
      </c>
      <c r="E1542" s="31" t="s">
        <v>14</v>
      </c>
      <c r="F1542" s="31">
        <v>45</v>
      </c>
      <c r="G1542" s="33">
        <v>4458</v>
      </c>
    </row>
    <row r="1543" spans="1:7" x14ac:dyDescent="0.25">
      <c r="A1543" s="9">
        <v>43553</v>
      </c>
      <c r="B1543" s="25">
        <f>SalesAndOrders[[#This Row],[Date]]</f>
        <v>43553</v>
      </c>
      <c r="C1543" s="8" t="s">
        <v>16</v>
      </c>
      <c r="D1543" s="8" t="s">
        <v>57</v>
      </c>
      <c r="E1543" s="8" t="s">
        <v>14</v>
      </c>
      <c r="F1543" s="8">
        <v>130</v>
      </c>
      <c r="G1543" s="34">
        <v>3866</v>
      </c>
    </row>
    <row r="1544" spans="1:7" x14ac:dyDescent="0.25">
      <c r="A1544" s="29">
        <v>43553</v>
      </c>
      <c r="B1544" s="25">
        <f>SalesAndOrders[[#This Row],[Date]]</f>
        <v>43553</v>
      </c>
      <c r="C1544" s="31" t="s">
        <v>16</v>
      </c>
      <c r="D1544" s="31" t="s">
        <v>57</v>
      </c>
      <c r="E1544" s="31" t="s">
        <v>14</v>
      </c>
      <c r="F1544" s="31">
        <v>103</v>
      </c>
      <c r="G1544" s="33">
        <v>3541</v>
      </c>
    </row>
    <row r="1545" spans="1:7" x14ac:dyDescent="0.25">
      <c r="A1545" s="9">
        <v>43553</v>
      </c>
      <c r="B1545" s="25">
        <f>SalesAndOrders[[#This Row],[Date]]</f>
        <v>43553</v>
      </c>
      <c r="C1545" s="8" t="s">
        <v>24</v>
      </c>
      <c r="D1545" s="8" t="s">
        <v>57</v>
      </c>
      <c r="E1545" s="8" t="s">
        <v>14</v>
      </c>
      <c r="F1545" s="8">
        <v>140</v>
      </c>
      <c r="G1545" s="34">
        <v>3039</v>
      </c>
    </row>
    <row r="1546" spans="1:7" x14ac:dyDescent="0.25">
      <c r="A1546" s="29">
        <v>43553</v>
      </c>
      <c r="B1546" s="25">
        <f>SalesAndOrders[[#This Row],[Date]]</f>
        <v>43553</v>
      </c>
      <c r="C1546" s="31" t="s">
        <v>16</v>
      </c>
      <c r="D1546" s="31" t="s">
        <v>60</v>
      </c>
      <c r="E1546" s="31" t="s">
        <v>33</v>
      </c>
      <c r="F1546" s="31">
        <v>190</v>
      </c>
      <c r="G1546" s="33">
        <v>13451</v>
      </c>
    </row>
    <row r="1547" spans="1:7" x14ac:dyDescent="0.25">
      <c r="A1547" s="9">
        <v>43553</v>
      </c>
      <c r="B1547" s="25">
        <f>SalesAndOrders[[#This Row],[Date]]</f>
        <v>43553</v>
      </c>
      <c r="C1547" s="8" t="s">
        <v>10</v>
      </c>
      <c r="D1547" s="8" t="s">
        <v>60</v>
      </c>
      <c r="E1547" s="8" t="s">
        <v>33</v>
      </c>
      <c r="F1547" s="8">
        <v>598</v>
      </c>
      <c r="G1547" s="34">
        <v>10238</v>
      </c>
    </row>
    <row r="1548" spans="1:7" x14ac:dyDescent="0.25">
      <c r="A1548" s="29">
        <v>43553</v>
      </c>
      <c r="B1548" s="25">
        <f>SalesAndOrders[[#This Row],[Date]]</f>
        <v>43553</v>
      </c>
      <c r="C1548" s="31" t="s">
        <v>24</v>
      </c>
      <c r="D1548" s="31" t="s">
        <v>60</v>
      </c>
      <c r="E1548" s="31" t="s">
        <v>33</v>
      </c>
      <c r="F1548" s="31">
        <v>288</v>
      </c>
      <c r="G1548" s="33">
        <v>6325</v>
      </c>
    </row>
    <row r="1549" spans="1:7" x14ac:dyDescent="0.25">
      <c r="A1549" s="9">
        <v>43553</v>
      </c>
      <c r="B1549" s="25">
        <f>SalesAndOrders[[#This Row],[Date]]</f>
        <v>43553</v>
      </c>
      <c r="C1549" s="8" t="s">
        <v>10</v>
      </c>
      <c r="D1549" s="8" t="s">
        <v>60</v>
      </c>
      <c r="E1549" s="8" t="s">
        <v>33</v>
      </c>
      <c r="F1549" s="8">
        <v>253</v>
      </c>
      <c r="G1549" s="34">
        <v>5721</v>
      </c>
    </row>
    <row r="1550" spans="1:7" x14ac:dyDescent="0.25">
      <c r="A1550" s="29">
        <v>43553</v>
      </c>
      <c r="B1550" s="25">
        <f>SalesAndOrders[[#This Row],[Date]]</f>
        <v>43553</v>
      </c>
      <c r="C1550" s="31" t="s">
        <v>16</v>
      </c>
      <c r="D1550" s="31" t="s">
        <v>60</v>
      </c>
      <c r="E1550" s="31" t="s">
        <v>33</v>
      </c>
      <c r="F1550" s="31">
        <v>270</v>
      </c>
      <c r="G1550" s="33">
        <v>5346</v>
      </c>
    </row>
    <row r="1551" spans="1:7" x14ac:dyDescent="0.25">
      <c r="A1551" s="9">
        <v>43553</v>
      </c>
      <c r="B1551" s="25">
        <f>SalesAndOrders[[#This Row],[Date]]</f>
        <v>43553</v>
      </c>
      <c r="C1551" s="8" t="s">
        <v>24</v>
      </c>
      <c r="D1551" s="8" t="s">
        <v>60</v>
      </c>
      <c r="E1551" s="8" t="s">
        <v>33</v>
      </c>
      <c r="F1551" s="8">
        <v>251</v>
      </c>
      <c r="G1551" s="34">
        <v>5142</v>
      </c>
    </row>
    <row r="1552" spans="1:7" x14ac:dyDescent="0.25">
      <c r="A1552" s="29">
        <v>43553</v>
      </c>
      <c r="B1552" s="25">
        <f>SalesAndOrders[[#This Row],[Date]]</f>
        <v>43553</v>
      </c>
      <c r="C1552" s="31" t="s">
        <v>16</v>
      </c>
      <c r="D1552" s="31" t="s">
        <v>60</v>
      </c>
      <c r="E1552" s="31" t="s">
        <v>33</v>
      </c>
      <c r="F1552" s="31">
        <v>43</v>
      </c>
      <c r="G1552" s="33">
        <v>3513</v>
      </c>
    </row>
    <row r="1553" spans="1:7" x14ac:dyDescent="0.25">
      <c r="A1553" s="9">
        <v>43553</v>
      </c>
      <c r="B1553" s="25">
        <f>SalesAndOrders[[#This Row],[Date]]</f>
        <v>43553</v>
      </c>
      <c r="C1553" s="8" t="s">
        <v>10</v>
      </c>
      <c r="D1553" s="8" t="s">
        <v>60</v>
      </c>
      <c r="E1553" s="8" t="s">
        <v>33</v>
      </c>
      <c r="F1553" s="8">
        <v>213</v>
      </c>
      <c r="G1553" s="34">
        <v>2680</v>
      </c>
    </row>
    <row r="1554" spans="1:7" x14ac:dyDescent="0.25">
      <c r="A1554" s="29">
        <v>43553</v>
      </c>
      <c r="B1554" s="25">
        <f>SalesAndOrders[[#This Row],[Date]]</f>
        <v>43553</v>
      </c>
      <c r="C1554" s="31" t="s">
        <v>10</v>
      </c>
      <c r="D1554" s="31" t="s">
        <v>60</v>
      </c>
      <c r="E1554" s="31" t="s">
        <v>33</v>
      </c>
      <c r="F1554" s="31">
        <v>99</v>
      </c>
      <c r="G1554" s="33">
        <v>2202</v>
      </c>
    </row>
    <row r="1555" spans="1:7" x14ac:dyDescent="0.25">
      <c r="A1555" s="9">
        <v>43553</v>
      </c>
      <c r="B1555" s="25">
        <f>SalesAndOrders[[#This Row],[Date]]</f>
        <v>43553</v>
      </c>
      <c r="C1555" s="8" t="s">
        <v>10</v>
      </c>
      <c r="D1555" s="8" t="s">
        <v>60</v>
      </c>
      <c r="E1555" s="8" t="s">
        <v>33</v>
      </c>
      <c r="F1555" s="8">
        <v>110</v>
      </c>
      <c r="G1555" s="34">
        <v>1958</v>
      </c>
    </row>
    <row r="1556" spans="1:7" x14ac:dyDescent="0.25">
      <c r="A1556" s="29">
        <v>43553</v>
      </c>
      <c r="B1556" s="25">
        <f>SalesAndOrders[[#This Row],[Date]]</f>
        <v>43553</v>
      </c>
      <c r="C1556" s="31" t="s">
        <v>16</v>
      </c>
      <c r="D1556" s="31" t="s">
        <v>39</v>
      </c>
      <c r="E1556" s="31" t="s">
        <v>33</v>
      </c>
      <c r="F1556" s="31">
        <v>111</v>
      </c>
      <c r="G1556" s="33">
        <v>3612</v>
      </c>
    </row>
    <row r="1557" spans="1:7" x14ac:dyDescent="0.25">
      <c r="A1557" s="9">
        <v>43553</v>
      </c>
      <c r="B1557" s="25">
        <f>SalesAndOrders[[#This Row],[Date]]</f>
        <v>43553</v>
      </c>
      <c r="C1557" s="8" t="s">
        <v>10</v>
      </c>
      <c r="D1557" s="8" t="s">
        <v>67</v>
      </c>
      <c r="E1557" s="8" t="s">
        <v>33</v>
      </c>
      <c r="F1557" s="8">
        <v>543</v>
      </c>
      <c r="G1557" s="34">
        <v>14640</v>
      </c>
    </row>
    <row r="1558" spans="1:7" x14ac:dyDescent="0.25">
      <c r="A1558" s="29">
        <v>43553</v>
      </c>
      <c r="B1558" s="25">
        <f>SalesAndOrders[[#This Row],[Date]]</f>
        <v>43553</v>
      </c>
      <c r="C1558" s="31" t="s">
        <v>10</v>
      </c>
      <c r="D1558" s="31" t="s">
        <v>57</v>
      </c>
      <c r="E1558" s="31" t="s">
        <v>14</v>
      </c>
      <c r="F1558" s="31">
        <v>210</v>
      </c>
      <c r="G1558" s="33">
        <v>8555</v>
      </c>
    </row>
    <row r="1559" spans="1:7" x14ac:dyDescent="0.25">
      <c r="A1559" s="9">
        <v>43553</v>
      </c>
      <c r="B1559" s="25">
        <f>SalesAndOrders[[#This Row],[Date]]</f>
        <v>43553</v>
      </c>
      <c r="C1559" s="8" t="s">
        <v>10</v>
      </c>
      <c r="D1559" s="8" t="s">
        <v>13</v>
      </c>
      <c r="E1559" s="8" t="s">
        <v>14</v>
      </c>
      <c r="F1559" s="8">
        <v>160</v>
      </c>
      <c r="G1559" s="34">
        <v>5239</v>
      </c>
    </row>
    <row r="1560" spans="1:7" x14ac:dyDescent="0.25">
      <c r="A1560" s="29">
        <v>43553</v>
      </c>
      <c r="B1560" s="25">
        <f>SalesAndOrders[[#This Row],[Date]]</f>
        <v>43553</v>
      </c>
      <c r="C1560" s="31" t="s">
        <v>24</v>
      </c>
      <c r="D1560" s="31" t="s">
        <v>67</v>
      </c>
      <c r="E1560" s="31" t="s">
        <v>33</v>
      </c>
      <c r="F1560" s="31">
        <v>147</v>
      </c>
      <c r="G1560" s="33">
        <v>9107</v>
      </c>
    </row>
    <row r="1561" spans="1:7" x14ac:dyDescent="0.25">
      <c r="A1561" s="9">
        <v>43553</v>
      </c>
      <c r="B1561" s="25">
        <f>SalesAndOrders[[#This Row],[Date]]</f>
        <v>43553</v>
      </c>
      <c r="C1561" s="8" t="s">
        <v>24</v>
      </c>
      <c r="D1561" s="8" t="s">
        <v>67</v>
      </c>
      <c r="E1561" s="8" t="s">
        <v>33</v>
      </c>
      <c r="F1561" s="8">
        <v>54</v>
      </c>
      <c r="G1561" s="34">
        <v>9021</v>
      </c>
    </row>
    <row r="1562" spans="1:7" x14ac:dyDescent="0.25">
      <c r="A1562" s="29">
        <v>43553</v>
      </c>
      <c r="B1562" s="25">
        <f>SalesAndOrders[[#This Row],[Date]]</f>
        <v>43553</v>
      </c>
      <c r="C1562" s="31" t="s">
        <v>24</v>
      </c>
      <c r="D1562" s="31" t="s">
        <v>67</v>
      </c>
      <c r="E1562" s="31" t="s">
        <v>33</v>
      </c>
      <c r="F1562" s="31">
        <v>113</v>
      </c>
      <c r="G1562" s="33">
        <v>5827</v>
      </c>
    </row>
    <row r="1563" spans="1:7" x14ac:dyDescent="0.25">
      <c r="A1563" s="9">
        <v>43553</v>
      </c>
      <c r="B1563" s="25">
        <f>SalesAndOrders[[#This Row],[Date]]</f>
        <v>43553</v>
      </c>
      <c r="C1563" s="8" t="s">
        <v>10</v>
      </c>
      <c r="D1563" s="8" t="s">
        <v>67</v>
      </c>
      <c r="E1563" s="8" t="s">
        <v>33</v>
      </c>
      <c r="F1563" s="8">
        <v>195</v>
      </c>
      <c r="G1563" s="34">
        <v>5549</v>
      </c>
    </row>
    <row r="1564" spans="1:7" x14ac:dyDescent="0.25">
      <c r="A1564" s="29">
        <v>43553</v>
      </c>
      <c r="B1564" s="25">
        <f>SalesAndOrders[[#This Row],[Date]]</f>
        <v>43553</v>
      </c>
      <c r="C1564" s="31" t="s">
        <v>24</v>
      </c>
      <c r="D1564" s="31" t="s">
        <v>67</v>
      </c>
      <c r="E1564" s="31" t="s">
        <v>33</v>
      </c>
      <c r="F1564" s="31">
        <v>192</v>
      </c>
      <c r="G1564" s="33">
        <v>5370</v>
      </c>
    </row>
    <row r="1565" spans="1:7" x14ac:dyDescent="0.25">
      <c r="A1565" s="9">
        <v>43553</v>
      </c>
      <c r="B1565" s="25">
        <f>SalesAndOrders[[#This Row],[Date]]</f>
        <v>43553</v>
      </c>
      <c r="C1565" s="8" t="s">
        <v>24</v>
      </c>
      <c r="D1565" s="8" t="s">
        <v>67</v>
      </c>
      <c r="E1565" s="8" t="s">
        <v>33</v>
      </c>
      <c r="F1565" s="8">
        <v>105</v>
      </c>
      <c r="G1565" s="34">
        <v>4258</v>
      </c>
    </row>
    <row r="1566" spans="1:7" x14ac:dyDescent="0.25">
      <c r="A1566" s="29">
        <v>43553</v>
      </c>
      <c r="B1566" s="25">
        <f>SalesAndOrders[[#This Row],[Date]]</f>
        <v>43553</v>
      </c>
      <c r="C1566" s="31" t="s">
        <v>24</v>
      </c>
      <c r="D1566" s="31" t="s">
        <v>67</v>
      </c>
      <c r="E1566" s="31" t="s">
        <v>33</v>
      </c>
      <c r="F1566" s="31">
        <v>62</v>
      </c>
      <c r="G1566" s="33">
        <v>4110</v>
      </c>
    </row>
    <row r="1567" spans="1:7" x14ac:dyDescent="0.25">
      <c r="A1567" s="9">
        <v>43553</v>
      </c>
      <c r="B1567" s="25">
        <f>SalesAndOrders[[#This Row],[Date]]</f>
        <v>43553</v>
      </c>
      <c r="C1567" s="8" t="s">
        <v>16</v>
      </c>
      <c r="D1567" s="8" t="s">
        <v>67</v>
      </c>
      <c r="E1567" s="8" t="s">
        <v>33</v>
      </c>
      <c r="F1567" s="8">
        <v>128</v>
      </c>
      <c r="G1567" s="34">
        <v>3140</v>
      </c>
    </row>
    <row r="1568" spans="1:7" x14ac:dyDescent="0.25">
      <c r="A1568" s="29">
        <v>43553</v>
      </c>
      <c r="B1568" s="25">
        <f>SalesAndOrders[[#This Row],[Date]]</f>
        <v>43553</v>
      </c>
      <c r="C1568" s="31" t="s">
        <v>16</v>
      </c>
      <c r="D1568" s="31" t="s">
        <v>67</v>
      </c>
      <c r="E1568" s="31" t="s">
        <v>33</v>
      </c>
      <c r="F1568" s="31">
        <v>49</v>
      </c>
      <c r="G1568" s="33">
        <v>1865</v>
      </c>
    </row>
    <row r="1569" spans="1:7" x14ac:dyDescent="0.25">
      <c r="A1569" s="9">
        <v>43522</v>
      </c>
      <c r="B1569" s="25">
        <f>SalesAndOrders[[#This Row],[Date]]</f>
        <v>43522</v>
      </c>
      <c r="C1569" s="8" t="s">
        <v>10</v>
      </c>
      <c r="D1569" s="8" t="s">
        <v>13</v>
      </c>
      <c r="E1569" s="8" t="s">
        <v>14</v>
      </c>
      <c r="F1569" s="8">
        <v>278</v>
      </c>
      <c r="G1569" s="34">
        <v>12883</v>
      </c>
    </row>
    <row r="1570" spans="1:7" x14ac:dyDescent="0.25">
      <c r="A1570" s="29">
        <v>43522</v>
      </c>
      <c r="B1570" s="25">
        <f>SalesAndOrders[[#This Row],[Date]]</f>
        <v>43522</v>
      </c>
      <c r="C1570" s="31" t="s">
        <v>10</v>
      </c>
      <c r="D1570" s="31" t="s">
        <v>13</v>
      </c>
      <c r="E1570" s="31" t="s">
        <v>14</v>
      </c>
      <c r="F1570" s="31">
        <v>499</v>
      </c>
      <c r="G1570" s="33">
        <v>15932</v>
      </c>
    </row>
    <row r="1571" spans="1:7" x14ac:dyDescent="0.25">
      <c r="A1571" s="9">
        <v>43522</v>
      </c>
      <c r="B1571" s="25">
        <f>SalesAndOrders[[#This Row],[Date]]</f>
        <v>43522</v>
      </c>
      <c r="C1571" s="8" t="s">
        <v>10</v>
      </c>
      <c r="D1571" s="8" t="s">
        <v>13</v>
      </c>
      <c r="E1571" s="8" t="s">
        <v>14</v>
      </c>
      <c r="F1571" s="8">
        <v>523</v>
      </c>
      <c r="G1571" s="34">
        <v>13562</v>
      </c>
    </row>
    <row r="1572" spans="1:7" x14ac:dyDescent="0.25">
      <c r="A1572" s="29">
        <v>43522</v>
      </c>
      <c r="B1572" s="25">
        <f>SalesAndOrders[[#This Row],[Date]]</f>
        <v>43522</v>
      </c>
      <c r="C1572" s="31" t="s">
        <v>10</v>
      </c>
      <c r="D1572" s="31" t="s">
        <v>13</v>
      </c>
      <c r="E1572" s="31" t="s">
        <v>14</v>
      </c>
      <c r="F1572" s="31">
        <v>336</v>
      </c>
      <c r="G1572" s="33">
        <v>10792</v>
      </c>
    </row>
    <row r="1573" spans="1:7" x14ac:dyDescent="0.25">
      <c r="A1573" s="9">
        <v>43522</v>
      </c>
      <c r="B1573" s="25">
        <f>SalesAndOrders[[#This Row],[Date]]</f>
        <v>43522</v>
      </c>
      <c r="C1573" s="8" t="s">
        <v>10</v>
      </c>
      <c r="D1573" s="8" t="s">
        <v>13</v>
      </c>
      <c r="E1573" s="8" t="s">
        <v>14</v>
      </c>
      <c r="F1573" s="8">
        <v>316</v>
      </c>
      <c r="G1573" s="34">
        <v>10763</v>
      </c>
    </row>
    <row r="1574" spans="1:7" x14ac:dyDescent="0.25">
      <c r="A1574" s="29">
        <v>43522</v>
      </c>
      <c r="B1574" s="25">
        <f>SalesAndOrders[[#This Row],[Date]]</f>
        <v>43522</v>
      </c>
      <c r="C1574" s="31" t="s">
        <v>10</v>
      </c>
      <c r="D1574" s="31" t="s">
        <v>13</v>
      </c>
      <c r="E1574" s="31" t="s">
        <v>14</v>
      </c>
      <c r="F1574" s="31">
        <v>384</v>
      </c>
      <c r="G1574" s="33">
        <v>10036</v>
      </c>
    </row>
    <row r="1575" spans="1:7" x14ac:dyDescent="0.25">
      <c r="A1575" s="9">
        <v>43522</v>
      </c>
      <c r="B1575" s="25">
        <f>SalesAndOrders[[#This Row],[Date]]</f>
        <v>43522</v>
      </c>
      <c r="C1575" s="8" t="s">
        <v>10</v>
      </c>
      <c r="D1575" s="8" t="s">
        <v>13</v>
      </c>
      <c r="E1575" s="8" t="s">
        <v>14</v>
      </c>
      <c r="F1575" s="8">
        <v>93</v>
      </c>
      <c r="G1575" s="34">
        <v>8111</v>
      </c>
    </row>
    <row r="1576" spans="1:7" x14ac:dyDescent="0.25">
      <c r="A1576" s="29">
        <v>43522</v>
      </c>
      <c r="B1576" s="25">
        <f>SalesAndOrders[[#This Row],[Date]]</f>
        <v>43522</v>
      </c>
      <c r="C1576" s="31" t="s">
        <v>10</v>
      </c>
      <c r="D1576" s="31" t="s">
        <v>19</v>
      </c>
      <c r="E1576" s="31" t="s">
        <v>14</v>
      </c>
      <c r="F1576" s="31">
        <v>188</v>
      </c>
      <c r="G1576" s="33">
        <v>12823</v>
      </c>
    </row>
    <row r="1577" spans="1:7" x14ac:dyDescent="0.25">
      <c r="A1577" s="9">
        <v>43522</v>
      </c>
      <c r="B1577" s="25">
        <f>SalesAndOrders[[#This Row],[Date]]</f>
        <v>43522</v>
      </c>
      <c r="C1577" s="8" t="s">
        <v>10</v>
      </c>
      <c r="D1577" s="8" t="s">
        <v>13</v>
      </c>
      <c r="E1577" s="8" t="s">
        <v>14</v>
      </c>
      <c r="F1577" s="8">
        <v>223</v>
      </c>
      <c r="G1577" s="34">
        <v>6300</v>
      </c>
    </row>
    <row r="1578" spans="1:7" x14ac:dyDescent="0.25">
      <c r="A1578" s="29">
        <v>43522</v>
      </c>
      <c r="B1578" s="25">
        <f>SalesAndOrders[[#This Row],[Date]]</f>
        <v>43522</v>
      </c>
      <c r="C1578" s="31" t="s">
        <v>10</v>
      </c>
      <c r="D1578" s="31" t="s">
        <v>13</v>
      </c>
      <c r="E1578" s="31" t="s">
        <v>14</v>
      </c>
      <c r="F1578" s="31">
        <v>224</v>
      </c>
      <c r="G1578" s="33">
        <v>6298</v>
      </c>
    </row>
    <row r="1579" spans="1:7" x14ac:dyDescent="0.25">
      <c r="A1579" s="9">
        <v>43522</v>
      </c>
      <c r="B1579" s="25">
        <f>SalesAndOrders[[#This Row],[Date]]</f>
        <v>43522</v>
      </c>
      <c r="C1579" s="8" t="s">
        <v>10</v>
      </c>
      <c r="D1579" s="8" t="s">
        <v>13</v>
      </c>
      <c r="E1579" s="8" t="s">
        <v>14</v>
      </c>
      <c r="F1579" s="8">
        <v>20</v>
      </c>
      <c r="G1579" s="34">
        <v>5094</v>
      </c>
    </row>
    <row r="1580" spans="1:7" x14ac:dyDescent="0.25">
      <c r="A1580" s="29">
        <v>43522</v>
      </c>
      <c r="B1580" s="25">
        <f>SalesAndOrders[[#This Row],[Date]]</f>
        <v>43522</v>
      </c>
      <c r="C1580" s="31" t="s">
        <v>24</v>
      </c>
      <c r="D1580" s="31" t="s">
        <v>39</v>
      </c>
      <c r="E1580" s="31" t="s">
        <v>33</v>
      </c>
      <c r="F1580" s="31">
        <v>69</v>
      </c>
      <c r="G1580" s="33">
        <v>3621</v>
      </c>
    </row>
    <row r="1581" spans="1:7" x14ac:dyDescent="0.25">
      <c r="A1581" s="9">
        <v>43522</v>
      </c>
      <c r="B1581" s="25">
        <f>SalesAndOrders[[#This Row],[Date]]</f>
        <v>43522</v>
      </c>
      <c r="C1581" s="8" t="s">
        <v>10</v>
      </c>
      <c r="D1581" s="8" t="s">
        <v>13</v>
      </c>
      <c r="E1581" s="8" t="s">
        <v>14</v>
      </c>
      <c r="F1581" s="8">
        <v>32</v>
      </c>
      <c r="G1581" s="34">
        <v>3481</v>
      </c>
    </row>
    <row r="1582" spans="1:7" x14ac:dyDescent="0.25">
      <c r="A1582" s="29">
        <v>43522</v>
      </c>
      <c r="B1582" s="25">
        <f>SalesAndOrders[[#This Row],[Date]]</f>
        <v>43522</v>
      </c>
      <c r="C1582" s="31" t="s">
        <v>10</v>
      </c>
      <c r="D1582" s="31" t="s">
        <v>13</v>
      </c>
      <c r="E1582" s="31" t="s">
        <v>14</v>
      </c>
      <c r="F1582" s="31">
        <v>277</v>
      </c>
      <c r="G1582" s="33">
        <v>3254</v>
      </c>
    </row>
    <row r="1583" spans="1:7" x14ac:dyDescent="0.25">
      <c r="A1583" s="9">
        <v>43522</v>
      </c>
      <c r="B1583" s="25">
        <f>SalesAndOrders[[#This Row],[Date]]</f>
        <v>43522</v>
      </c>
      <c r="C1583" s="8" t="s">
        <v>10</v>
      </c>
      <c r="D1583" s="8" t="s">
        <v>13</v>
      </c>
      <c r="E1583" s="8" t="s">
        <v>14</v>
      </c>
      <c r="F1583" s="8">
        <v>73</v>
      </c>
      <c r="G1583" s="34">
        <v>2247</v>
      </c>
    </row>
    <row r="1584" spans="1:7" x14ac:dyDescent="0.25">
      <c r="A1584" s="29">
        <v>43522</v>
      </c>
      <c r="B1584" s="25">
        <f>SalesAndOrders[[#This Row],[Date]]</f>
        <v>43522</v>
      </c>
      <c r="C1584" s="31" t="s">
        <v>10</v>
      </c>
      <c r="D1584" s="31" t="s">
        <v>13</v>
      </c>
      <c r="E1584" s="31" t="s">
        <v>14</v>
      </c>
      <c r="F1584" s="31">
        <v>147</v>
      </c>
      <c r="G1584" s="33">
        <v>1928</v>
      </c>
    </row>
    <row r="1585" spans="1:7" x14ac:dyDescent="0.25">
      <c r="A1585" s="9">
        <v>43522</v>
      </c>
      <c r="B1585" s="25">
        <f>SalesAndOrders[[#This Row],[Date]]</f>
        <v>43522</v>
      </c>
      <c r="C1585" s="8" t="s">
        <v>10</v>
      </c>
      <c r="D1585" s="8" t="s">
        <v>19</v>
      </c>
      <c r="E1585" s="8" t="s">
        <v>14</v>
      </c>
      <c r="F1585" s="8">
        <v>327</v>
      </c>
      <c r="G1585" s="34">
        <v>18200</v>
      </c>
    </row>
    <row r="1586" spans="1:7" x14ac:dyDescent="0.25">
      <c r="A1586" s="29">
        <v>43522</v>
      </c>
      <c r="B1586" s="25">
        <f>SalesAndOrders[[#This Row],[Date]]</f>
        <v>43522</v>
      </c>
      <c r="C1586" s="31" t="s">
        <v>10</v>
      </c>
      <c r="D1586" s="31" t="s">
        <v>19</v>
      </c>
      <c r="E1586" s="31" t="s">
        <v>14</v>
      </c>
      <c r="F1586" s="31">
        <v>378</v>
      </c>
      <c r="G1586" s="33">
        <v>8220</v>
      </c>
    </row>
    <row r="1587" spans="1:7" x14ac:dyDescent="0.25">
      <c r="A1587" s="9">
        <v>43522</v>
      </c>
      <c r="B1587" s="25">
        <f>SalesAndOrders[[#This Row],[Date]]</f>
        <v>43522</v>
      </c>
      <c r="C1587" s="8" t="s">
        <v>24</v>
      </c>
      <c r="D1587" s="8" t="s">
        <v>19</v>
      </c>
      <c r="E1587" s="8" t="s">
        <v>14</v>
      </c>
      <c r="F1587" s="8">
        <v>214</v>
      </c>
      <c r="G1587" s="34">
        <v>7755</v>
      </c>
    </row>
    <row r="1588" spans="1:7" x14ac:dyDescent="0.25">
      <c r="A1588" s="29">
        <v>43522</v>
      </c>
      <c r="B1588" s="25">
        <f>SalesAndOrders[[#This Row],[Date]]</f>
        <v>43522</v>
      </c>
      <c r="C1588" s="31" t="s">
        <v>16</v>
      </c>
      <c r="D1588" s="31" t="s">
        <v>19</v>
      </c>
      <c r="E1588" s="31" t="s">
        <v>14</v>
      </c>
      <c r="F1588" s="31">
        <v>62</v>
      </c>
      <c r="G1588" s="33">
        <v>5500</v>
      </c>
    </row>
    <row r="1589" spans="1:7" x14ac:dyDescent="0.25">
      <c r="A1589" s="9">
        <v>43522</v>
      </c>
      <c r="B1589" s="25">
        <f>SalesAndOrders[[#This Row],[Date]]</f>
        <v>43522</v>
      </c>
      <c r="C1589" s="8" t="s">
        <v>16</v>
      </c>
      <c r="D1589" s="8" t="s">
        <v>19</v>
      </c>
      <c r="E1589" s="8" t="s">
        <v>14</v>
      </c>
      <c r="F1589" s="8">
        <v>80</v>
      </c>
      <c r="G1589" s="34">
        <v>5300</v>
      </c>
    </row>
    <row r="1590" spans="1:7" x14ac:dyDescent="0.25">
      <c r="A1590" s="29">
        <v>43522</v>
      </c>
      <c r="B1590" s="25">
        <f>SalesAndOrders[[#This Row],[Date]]</f>
        <v>43522</v>
      </c>
      <c r="C1590" s="31" t="s">
        <v>16</v>
      </c>
      <c r="D1590" s="31" t="s">
        <v>19</v>
      </c>
      <c r="E1590" s="31" t="s">
        <v>14</v>
      </c>
      <c r="F1590" s="31">
        <v>115</v>
      </c>
      <c r="G1590" s="33">
        <v>5003</v>
      </c>
    </row>
    <row r="1591" spans="1:7" x14ac:dyDescent="0.25">
      <c r="A1591" s="9">
        <v>43522</v>
      </c>
      <c r="B1591" s="25">
        <f>SalesAndOrders[[#This Row],[Date]]</f>
        <v>43522</v>
      </c>
      <c r="C1591" s="8" t="s">
        <v>16</v>
      </c>
      <c r="D1591" s="8" t="s">
        <v>19</v>
      </c>
      <c r="E1591" s="8" t="s">
        <v>14</v>
      </c>
      <c r="F1591" s="8">
        <v>28</v>
      </c>
      <c r="G1591" s="34">
        <v>4001</v>
      </c>
    </row>
    <row r="1592" spans="1:7" x14ac:dyDescent="0.25">
      <c r="A1592" s="29">
        <v>43522</v>
      </c>
      <c r="B1592" s="25">
        <f>SalesAndOrders[[#This Row],[Date]]</f>
        <v>43522</v>
      </c>
      <c r="C1592" s="31" t="s">
        <v>16</v>
      </c>
      <c r="D1592" s="31" t="s">
        <v>19</v>
      </c>
      <c r="E1592" s="31" t="s">
        <v>14</v>
      </c>
      <c r="F1592" s="31">
        <v>120</v>
      </c>
      <c r="G1592" s="33">
        <v>3889</v>
      </c>
    </row>
    <row r="1593" spans="1:7" x14ac:dyDescent="0.25">
      <c r="A1593" s="9">
        <v>43522</v>
      </c>
      <c r="B1593" s="25">
        <f>SalesAndOrders[[#This Row],[Date]]</f>
        <v>43522</v>
      </c>
      <c r="C1593" s="8" t="s">
        <v>16</v>
      </c>
      <c r="D1593" s="8" t="s">
        <v>19</v>
      </c>
      <c r="E1593" s="8" t="s">
        <v>14</v>
      </c>
      <c r="F1593" s="8">
        <v>25</v>
      </c>
      <c r="G1593" s="34">
        <v>2557</v>
      </c>
    </row>
    <row r="1594" spans="1:7" x14ac:dyDescent="0.25">
      <c r="A1594" s="29">
        <v>43522</v>
      </c>
      <c r="B1594" s="25">
        <f>SalesAndOrders[[#This Row],[Date]]</f>
        <v>43522</v>
      </c>
      <c r="C1594" s="31" t="s">
        <v>16</v>
      </c>
      <c r="D1594" s="31" t="s">
        <v>19</v>
      </c>
      <c r="E1594" s="31" t="s">
        <v>14</v>
      </c>
      <c r="F1594" s="31">
        <v>108</v>
      </c>
      <c r="G1594" s="33">
        <v>2474</v>
      </c>
    </row>
    <row r="1595" spans="1:7" x14ac:dyDescent="0.25">
      <c r="A1595" s="9">
        <v>43522</v>
      </c>
      <c r="B1595" s="25">
        <f>SalesAndOrders[[#This Row],[Date]]</f>
        <v>43522</v>
      </c>
      <c r="C1595" s="8" t="s">
        <v>16</v>
      </c>
      <c r="D1595" s="8" t="s">
        <v>19</v>
      </c>
      <c r="E1595" s="8" t="s">
        <v>14</v>
      </c>
      <c r="F1595" s="8">
        <v>87</v>
      </c>
      <c r="G1595" s="34">
        <v>1267</v>
      </c>
    </row>
    <row r="1596" spans="1:7" x14ac:dyDescent="0.25">
      <c r="A1596" s="29">
        <v>43522</v>
      </c>
      <c r="B1596" s="25">
        <f>SalesAndOrders[[#This Row],[Date]]</f>
        <v>43522</v>
      </c>
      <c r="C1596" s="31" t="s">
        <v>10</v>
      </c>
      <c r="D1596" s="31" t="s">
        <v>30</v>
      </c>
      <c r="E1596" s="31" t="s">
        <v>14</v>
      </c>
      <c r="F1596" s="31">
        <v>218</v>
      </c>
      <c r="G1596" s="33">
        <v>13027</v>
      </c>
    </row>
    <row r="1597" spans="1:7" x14ac:dyDescent="0.25">
      <c r="A1597" s="9">
        <v>43522</v>
      </c>
      <c r="B1597" s="25">
        <f>SalesAndOrders[[#This Row],[Date]]</f>
        <v>43522</v>
      </c>
      <c r="C1597" s="8" t="s">
        <v>10</v>
      </c>
      <c r="D1597" s="8" t="s">
        <v>30</v>
      </c>
      <c r="E1597" s="8" t="s">
        <v>14</v>
      </c>
      <c r="F1597" s="8">
        <v>177</v>
      </c>
      <c r="G1597" s="34">
        <v>11885</v>
      </c>
    </row>
    <row r="1598" spans="1:7" x14ac:dyDescent="0.25">
      <c r="A1598" s="29">
        <v>43522</v>
      </c>
      <c r="B1598" s="25">
        <f>SalesAndOrders[[#This Row],[Date]]</f>
        <v>43522</v>
      </c>
      <c r="C1598" s="31" t="s">
        <v>16</v>
      </c>
      <c r="D1598" s="31" t="s">
        <v>30</v>
      </c>
      <c r="E1598" s="31" t="s">
        <v>14</v>
      </c>
      <c r="F1598" s="31">
        <v>52</v>
      </c>
      <c r="G1598" s="33">
        <v>9210</v>
      </c>
    </row>
    <row r="1599" spans="1:7" x14ac:dyDescent="0.25">
      <c r="A1599" s="9">
        <v>43522</v>
      </c>
      <c r="B1599" s="25">
        <f>SalesAndOrders[[#This Row],[Date]]</f>
        <v>43522</v>
      </c>
      <c r="C1599" s="8" t="s">
        <v>16</v>
      </c>
      <c r="D1599" s="8" t="s">
        <v>30</v>
      </c>
      <c r="E1599" s="8" t="s">
        <v>14</v>
      </c>
      <c r="F1599" s="8">
        <v>565</v>
      </c>
      <c r="G1599" s="34">
        <v>8718</v>
      </c>
    </row>
    <row r="1600" spans="1:7" x14ac:dyDescent="0.25">
      <c r="A1600" s="29">
        <v>43522</v>
      </c>
      <c r="B1600" s="25">
        <f>SalesAndOrders[[#This Row],[Date]]</f>
        <v>43522</v>
      </c>
      <c r="C1600" s="31" t="s">
        <v>24</v>
      </c>
      <c r="D1600" s="31" t="s">
        <v>30</v>
      </c>
      <c r="E1600" s="31" t="s">
        <v>14</v>
      </c>
      <c r="F1600" s="31">
        <v>261</v>
      </c>
      <c r="G1600" s="33">
        <v>6872</v>
      </c>
    </row>
    <row r="1601" spans="1:7" x14ac:dyDescent="0.25">
      <c r="A1601" s="9">
        <v>43522</v>
      </c>
      <c r="B1601" s="25">
        <f>SalesAndOrders[[#This Row],[Date]]</f>
        <v>43522</v>
      </c>
      <c r="C1601" s="8" t="s">
        <v>10</v>
      </c>
      <c r="D1601" s="8" t="s">
        <v>30</v>
      </c>
      <c r="E1601" s="8" t="s">
        <v>14</v>
      </c>
      <c r="F1601" s="8">
        <v>152</v>
      </c>
      <c r="G1601" s="34">
        <v>6652</v>
      </c>
    </row>
    <row r="1602" spans="1:7" x14ac:dyDescent="0.25">
      <c r="A1602" s="29">
        <v>43522</v>
      </c>
      <c r="B1602" s="25">
        <f>SalesAndOrders[[#This Row],[Date]]</f>
        <v>43522</v>
      </c>
      <c r="C1602" s="31" t="s">
        <v>24</v>
      </c>
      <c r="D1602" s="31" t="s">
        <v>30</v>
      </c>
      <c r="E1602" s="31" t="s">
        <v>14</v>
      </c>
      <c r="F1602" s="31">
        <v>113</v>
      </c>
      <c r="G1602" s="33">
        <v>5225</v>
      </c>
    </row>
    <row r="1603" spans="1:7" x14ac:dyDescent="0.25">
      <c r="A1603" s="9">
        <v>43522</v>
      </c>
      <c r="B1603" s="25">
        <f>SalesAndOrders[[#This Row],[Date]]</f>
        <v>43522</v>
      </c>
      <c r="C1603" s="8" t="s">
        <v>24</v>
      </c>
      <c r="D1603" s="8" t="s">
        <v>30</v>
      </c>
      <c r="E1603" s="8" t="s">
        <v>14</v>
      </c>
      <c r="F1603" s="8">
        <v>273</v>
      </c>
      <c r="G1603" s="34">
        <v>5149</v>
      </c>
    </row>
    <row r="1604" spans="1:7" x14ac:dyDescent="0.25">
      <c r="A1604" s="29">
        <v>43522</v>
      </c>
      <c r="B1604" s="25">
        <f>SalesAndOrders[[#This Row],[Date]]</f>
        <v>43522</v>
      </c>
      <c r="C1604" s="31" t="s">
        <v>16</v>
      </c>
      <c r="D1604" s="31" t="s">
        <v>30</v>
      </c>
      <c r="E1604" s="31" t="s">
        <v>14</v>
      </c>
      <c r="F1604" s="31">
        <v>19</v>
      </c>
      <c r="G1604" s="33">
        <v>4449</v>
      </c>
    </row>
    <row r="1605" spans="1:7" x14ac:dyDescent="0.25">
      <c r="A1605" s="9">
        <v>43522</v>
      </c>
      <c r="B1605" s="25">
        <f>SalesAndOrders[[#This Row],[Date]]</f>
        <v>43522</v>
      </c>
      <c r="C1605" s="8" t="s">
        <v>16</v>
      </c>
      <c r="D1605" s="8" t="s">
        <v>30</v>
      </c>
      <c r="E1605" s="8" t="s">
        <v>14</v>
      </c>
      <c r="F1605" s="8">
        <v>30</v>
      </c>
      <c r="G1605" s="34">
        <v>4277</v>
      </c>
    </row>
    <row r="1606" spans="1:7" x14ac:dyDescent="0.25">
      <c r="A1606" s="29">
        <v>43522</v>
      </c>
      <c r="B1606" s="25">
        <f>SalesAndOrders[[#This Row],[Date]]</f>
        <v>43522</v>
      </c>
      <c r="C1606" s="31" t="s">
        <v>24</v>
      </c>
      <c r="D1606" s="31" t="s">
        <v>67</v>
      </c>
      <c r="E1606" s="31" t="s">
        <v>33</v>
      </c>
      <c r="F1606" s="31">
        <v>129</v>
      </c>
      <c r="G1606" s="33">
        <v>3896</v>
      </c>
    </row>
    <row r="1607" spans="1:7" x14ac:dyDescent="0.25">
      <c r="A1607" s="9">
        <v>43522</v>
      </c>
      <c r="B1607" s="25">
        <f>SalesAndOrders[[#This Row],[Date]]</f>
        <v>43522</v>
      </c>
      <c r="C1607" s="8" t="s">
        <v>16</v>
      </c>
      <c r="D1607" s="8" t="s">
        <v>30</v>
      </c>
      <c r="E1607" s="8" t="s">
        <v>14</v>
      </c>
      <c r="F1607" s="8">
        <v>55</v>
      </c>
      <c r="G1607" s="34">
        <v>2857</v>
      </c>
    </row>
    <row r="1608" spans="1:7" x14ac:dyDescent="0.25">
      <c r="A1608" s="29">
        <v>43522</v>
      </c>
      <c r="B1608" s="25">
        <f>SalesAndOrders[[#This Row],[Date]]</f>
        <v>43522</v>
      </c>
      <c r="C1608" s="31" t="s">
        <v>16</v>
      </c>
      <c r="D1608" s="31" t="s">
        <v>30</v>
      </c>
      <c r="E1608" s="31" t="s">
        <v>14</v>
      </c>
      <c r="F1608" s="31">
        <v>35</v>
      </c>
      <c r="G1608" s="33">
        <v>2455</v>
      </c>
    </row>
    <row r="1609" spans="1:7" x14ac:dyDescent="0.25">
      <c r="A1609" s="9">
        <v>43522</v>
      </c>
      <c r="B1609" s="25">
        <f>SalesAndOrders[[#This Row],[Date]]</f>
        <v>43522</v>
      </c>
      <c r="C1609" s="8" t="s">
        <v>10</v>
      </c>
      <c r="D1609" s="8" t="s">
        <v>32</v>
      </c>
      <c r="E1609" s="8" t="s">
        <v>33</v>
      </c>
      <c r="F1609" s="8">
        <v>430</v>
      </c>
      <c r="G1609" s="34">
        <v>9133</v>
      </c>
    </row>
    <row r="1610" spans="1:7" x14ac:dyDescent="0.25">
      <c r="A1610" s="29">
        <v>43522</v>
      </c>
      <c r="B1610" s="25">
        <f>SalesAndOrders[[#This Row],[Date]]</f>
        <v>43522</v>
      </c>
      <c r="C1610" s="31" t="s">
        <v>16</v>
      </c>
      <c r="D1610" s="31" t="s">
        <v>57</v>
      </c>
      <c r="E1610" s="31" t="s">
        <v>14</v>
      </c>
      <c r="F1610" s="31">
        <v>41</v>
      </c>
      <c r="G1610" s="33">
        <v>5733</v>
      </c>
    </row>
    <row r="1611" spans="1:7" x14ac:dyDescent="0.25">
      <c r="A1611" s="9">
        <v>43522</v>
      </c>
      <c r="B1611" s="25">
        <f>SalesAndOrders[[#This Row],[Date]]</f>
        <v>43522</v>
      </c>
      <c r="C1611" s="8" t="s">
        <v>16</v>
      </c>
      <c r="D1611" s="8" t="s">
        <v>32</v>
      </c>
      <c r="E1611" s="8" t="s">
        <v>33</v>
      </c>
      <c r="F1611" s="8">
        <v>142</v>
      </c>
      <c r="G1611" s="34">
        <v>3830</v>
      </c>
    </row>
    <row r="1612" spans="1:7" x14ac:dyDescent="0.25">
      <c r="A1612" s="29">
        <v>43522</v>
      </c>
      <c r="B1612" s="25">
        <f>SalesAndOrders[[#This Row],[Date]]</f>
        <v>43522</v>
      </c>
      <c r="C1612" s="31" t="s">
        <v>24</v>
      </c>
      <c r="D1612" s="31" t="s">
        <v>32</v>
      </c>
      <c r="E1612" s="31" t="s">
        <v>33</v>
      </c>
      <c r="F1612" s="31">
        <v>63</v>
      </c>
      <c r="G1612" s="33">
        <v>2619</v>
      </c>
    </row>
    <row r="1613" spans="1:7" x14ac:dyDescent="0.25">
      <c r="A1613" s="9">
        <v>43522</v>
      </c>
      <c r="B1613" s="25">
        <f>SalesAndOrders[[#This Row],[Date]]</f>
        <v>43522</v>
      </c>
      <c r="C1613" s="8" t="s">
        <v>16</v>
      </c>
      <c r="D1613" s="8" t="s">
        <v>32</v>
      </c>
      <c r="E1613" s="8" t="s">
        <v>33</v>
      </c>
      <c r="F1613" s="8">
        <v>84</v>
      </c>
      <c r="G1613" s="34">
        <v>2349</v>
      </c>
    </row>
    <row r="1614" spans="1:7" x14ac:dyDescent="0.25">
      <c r="A1614" s="29">
        <v>43522</v>
      </c>
      <c r="B1614" s="25">
        <f>SalesAndOrders[[#This Row],[Date]]</f>
        <v>43522</v>
      </c>
      <c r="C1614" s="31" t="s">
        <v>16</v>
      </c>
      <c r="D1614" s="31" t="s">
        <v>19</v>
      </c>
      <c r="E1614" s="31" t="s">
        <v>14</v>
      </c>
      <c r="F1614" s="31">
        <v>81</v>
      </c>
      <c r="G1614" s="33">
        <v>1110</v>
      </c>
    </row>
    <row r="1615" spans="1:7" x14ac:dyDescent="0.25">
      <c r="A1615" s="9">
        <v>43522</v>
      </c>
      <c r="B1615" s="25">
        <f>SalesAndOrders[[#This Row],[Date]]</f>
        <v>43522</v>
      </c>
      <c r="C1615" s="8" t="s">
        <v>16</v>
      </c>
      <c r="D1615" s="8" t="s">
        <v>32</v>
      </c>
      <c r="E1615" s="8" t="s">
        <v>33</v>
      </c>
      <c r="F1615" s="8">
        <v>130</v>
      </c>
      <c r="G1615" s="34">
        <v>1379</v>
      </c>
    </row>
    <row r="1616" spans="1:7" x14ac:dyDescent="0.25">
      <c r="A1616" s="29">
        <v>43522</v>
      </c>
      <c r="B1616" s="25">
        <f>SalesAndOrders[[#This Row],[Date]]</f>
        <v>43522</v>
      </c>
      <c r="C1616" s="31" t="s">
        <v>10</v>
      </c>
      <c r="D1616" s="31" t="s">
        <v>39</v>
      </c>
      <c r="E1616" s="31" t="s">
        <v>33</v>
      </c>
      <c r="F1616" s="31">
        <v>314</v>
      </c>
      <c r="G1616" s="33">
        <v>13705</v>
      </c>
    </row>
    <row r="1617" spans="1:7" x14ac:dyDescent="0.25">
      <c r="A1617" s="9">
        <v>43522</v>
      </c>
      <c r="B1617" s="25">
        <f>SalesAndOrders[[#This Row],[Date]]</f>
        <v>43522</v>
      </c>
      <c r="C1617" s="8" t="s">
        <v>10</v>
      </c>
      <c r="D1617" s="8" t="s">
        <v>39</v>
      </c>
      <c r="E1617" s="8" t="s">
        <v>33</v>
      </c>
      <c r="F1617" s="8">
        <v>394</v>
      </c>
      <c r="G1617" s="34">
        <v>15923</v>
      </c>
    </row>
    <row r="1618" spans="1:7" x14ac:dyDescent="0.25">
      <c r="A1618" s="29">
        <v>43522</v>
      </c>
      <c r="B1618" s="25">
        <f>SalesAndOrders[[#This Row],[Date]]</f>
        <v>43522</v>
      </c>
      <c r="C1618" s="31" t="s">
        <v>16</v>
      </c>
      <c r="D1618" s="31" t="s">
        <v>39</v>
      </c>
      <c r="E1618" s="31" t="s">
        <v>33</v>
      </c>
      <c r="F1618" s="31">
        <v>524</v>
      </c>
      <c r="G1618" s="33">
        <v>14875</v>
      </c>
    </row>
    <row r="1619" spans="1:7" x14ac:dyDescent="0.25">
      <c r="A1619" s="9">
        <v>43522</v>
      </c>
      <c r="B1619" s="25">
        <f>SalesAndOrders[[#This Row],[Date]]</f>
        <v>43522</v>
      </c>
      <c r="C1619" s="8" t="s">
        <v>10</v>
      </c>
      <c r="D1619" s="8" t="s">
        <v>39</v>
      </c>
      <c r="E1619" s="8" t="s">
        <v>33</v>
      </c>
      <c r="F1619" s="8">
        <v>577</v>
      </c>
      <c r="G1619" s="34">
        <v>11829</v>
      </c>
    </row>
    <row r="1620" spans="1:7" x14ac:dyDescent="0.25">
      <c r="A1620" s="29">
        <v>43522</v>
      </c>
      <c r="B1620" s="25">
        <f>SalesAndOrders[[#This Row],[Date]]</f>
        <v>43522</v>
      </c>
      <c r="C1620" s="31" t="s">
        <v>10</v>
      </c>
      <c r="D1620" s="31" t="s">
        <v>39</v>
      </c>
      <c r="E1620" s="31" t="s">
        <v>33</v>
      </c>
      <c r="F1620" s="31">
        <v>494</v>
      </c>
      <c r="G1620" s="33">
        <v>10435</v>
      </c>
    </row>
    <row r="1621" spans="1:7" x14ac:dyDescent="0.25">
      <c r="A1621" s="9">
        <v>43522</v>
      </c>
      <c r="B1621" s="25">
        <f>SalesAndOrders[[#This Row],[Date]]</f>
        <v>43522</v>
      </c>
      <c r="C1621" s="8" t="s">
        <v>24</v>
      </c>
      <c r="D1621" s="8" t="s">
        <v>39</v>
      </c>
      <c r="E1621" s="8" t="s">
        <v>33</v>
      </c>
      <c r="F1621" s="8">
        <v>259</v>
      </c>
      <c r="G1621" s="34">
        <v>8146</v>
      </c>
    </row>
    <row r="1622" spans="1:7" x14ac:dyDescent="0.25">
      <c r="A1622" s="29">
        <v>43522</v>
      </c>
      <c r="B1622" s="25">
        <f>SalesAndOrders[[#This Row],[Date]]</f>
        <v>43522</v>
      </c>
      <c r="C1622" s="31" t="s">
        <v>24</v>
      </c>
      <c r="D1622" s="31" t="s">
        <v>39</v>
      </c>
      <c r="E1622" s="31" t="s">
        <v>33</v>
      </c>
      <c r="F1622" s="31">
        <v>289</v>
      </c>
      <c r="G1622" s="33">
        <v>6230</v>
      </c>
    </row>
    <row r="1623" spans="1:7" x14ac:dyDescent="0.25">
      <c r="A1623" s="9">
        <v>43522</v>
      </c>
      <c r="B1623" s="25">
        <f>SalesAndOrders[[#This Row],[Date]]</f>
        <v>43522</v>
      </c>
      <c r="C1623" s="8" t="s">
        <v>16</v>
      </c>
      <c r="D1623" s="8" t="s">
        <v>39</v>
      </c>
      <c r="E1623" s="8" t="s">
        <v>33</v>
      </c>
      <c r="F1623" s="8">
        <v>63</v>
      </c>
      <c r="G1623" s="34">
        <v>6080</v>
      </c>
    </row>
    <row r="1624" spans="1:7" x14ac:dyDescent="0.25">
      <c r="A1624" s="29">
        <v>43522</v>
      </c>
      <c r="B1624" s="25">
        <f>SalesAndOrders[[#This Row],[Date]]</f>
        <v>43522</v>
      </c>
      <c r="C1624" s="31" t="s">
        <v>24</v>
      </c>
      <c r="D1624" s="31" t="s">
        <v>39</v>
      </c>
      <c r="E1624" s="31" t="s">
        <v>33</v>
      </c>
      <c r="F1624" s="31">
        <v>235</v>
      </c>
      <c r="G1624" s="33">
        <v>6009</v>
      </c>
    </row>
    <row r="1625" spans="1:7" x14ac:dyDescent="0.25">
      <c r="A1625" s="9">
        <v>43522</v>
      </c>
      <c r="B1625" s="25">
        <f>SalesAndOrders[[#This Row],[Date]]</f>
        <v>43522</v>
      </c>
      <c r="C1625" s="8" t="s">
        <v>24</v>
      </c>
      <c r="D1625" s="8" t="s">
        <v>39</v>
      </c>
      <c r="E1625" s="8" t="s">
        <v>33</v>
      </c>
      <c r="F1625" s="8">
        <v>124</v>
      </c>
      <c r="G1625" s="34">
        <v>5375</v>
      </c>
    </row>
    <row r="1626" spans="1:7" x14ac:dyDescent="0.25">
      <c r="A1626" s="29">
        <v>43522</v>
      </c>
      <c r="B1626" s="25">
        <f>SalesAndOrders[[#This Row],[Date]]</f>
        <v>43522</v>
      </c>
      <c r="C1626" s="31" t="s">
        <v>24</v>
      </c>
      <c r="D1626" s="31" t="s">
        <v>39</v>
      </c>
      <c r="E1626" s="31" t="s">
        <v>33</v>
      </c>
      <c r="F1626" s="31">
        <v>180</v>
      </c>
      <c r="G1626" s="33">
        <v>5204</v>
      </c>
    </row>
    <row r="1627" spans="1:7" x14ac:dyDescent="0.25">
      <c r="A1627" s="9">
        <v>43522</v>
      </c>
      <c r="B1627" s="25">
        <f>SalesAndOrders[[#This Row],[Date]]</f>
        <v>43522</v>
      </c>
      <c r="C1627" s="8" t="s">
        <v>24</v>
      </c>
      <c r="D1627" s="8" t="s">
        <v>39</v>
      </c>
      <c r="E1627" s="8" t="s">
        <v>33</v>
      </c>
      <c r="F1627" s="8">
        <v>295</v>
      </c>
      <c r="G1627" s="34">
        <v>3914</v>
      </c>
    </row>
    <row r="1628" spans="1:7" x14ac:dyDescent="0.25">
      <c r="A1628" s="29">
        <v>43522</v>
      </c>
      <c r="B1628" s="25">
        <f>SalesAndOrders[[#This Row],[Date]]</f>
        <v>43522</v>
      </c>
      <c r="C1628" s="31" t="s">
        <v>24</v>
      </c>
      <c r="D1628" s="31" t="s">
        <v>39</v>
      </c>
      <c r="E1628" s="31" t="s">
        <v>33</v>
      </c>
      <c r="F1628" s="31">
        <v>175</v>
      </c>
      <c r="G1628" s="33">
        <v>3607</v>
      </c>
    </row>
    <row r="1629" spans="1:7" x14ac:dyDescent="0.25">
      <c r="A1629" s="9">
        <v>43522</v>
      </c>
      <c r="B1629" s="25">
        <f>SalesAndOrders[[#This Row],[Date]]</f>
        <v>43522</v>
      </c>
      <c r="C1629" s="8" t="s">
        <v>24</v>
      </c>
      <c r="D1629" s="8" t="s">
        <v>32</v>
      </c>
      <c r="E1629" s="8" t="s">
        <v>33</v>
      </c>
      <c r="F1629" s="8">
        <v>29</v>
      </c>
      <c r="G1629" s="34">
        <v>3529</v>
      </c>
    </row>
    <row r="1630" spans="1:7" x14ac:dyDescent="0.25">
      <c r="A1630" s="29">
        <v>43522</v>
      </c>
      <c r="B1630" s="25">
        <f>SalesAndOrders[[#This Row],[Date]]</f>
        <v>43522</v>
      </c>
      <c r="C1630" s="31" t="s">
        <v>24</v>
      </c>
      <c r="D1630" s="31" t="s">
        <v>39</v>
      </c>
      <c r="E1630" s="31" t="s">
        <v>33</v>
      </c>
      <c r="F1630" s="31">
        <v>123</v>
      </c>
      <c r="G1630" s="33">
        <v>3281</v>
      </c>
    </row>
    <row r="1631" spans="1:7" x14ac:dyDescent="0.25">
      <c r="A1631" s="9">
        <v>43522</v>
      </c>
      <c r="B1631" s="25">
        <f>SalesAndOrders[[#This Row],[Date]]</f>
        <v>43522</v>
      </c>
      <c r="C1631" s="8" t="s">
        <v>16</v>
      </c>
      <c r="D1631" s="8" t="s">
        <v>39</v>
      </c>
      <c r="E1631" s="8" t="s">
        <v>33</v>
      </c>
      <c r="F1631" s="8">
        <v>23</v>
      </c>
      <c r="G1631" s="34">
        <v>2861</v>
      </c>
    </row>
    <row r="1632" spans="1:7" x14ac:dyDescent="0.25">
      <c r="A1632" s="29">
        <v>43522</v>
      </c>
      <c r="B1632" s="25">
        <f>SalesAndOrders[[#This Row],[Date]]</f>
        <v>43522</v>
      </c>
      <c r="C1632" s="31" t="s">
        <v>24</v>
      </c>
      <c r="D1632" s="31" t="s">
        <v>30</v>
      </c>
      <c r="E1632" s="31" t="s">
        <v>14</v>
      </c>
      <c r="F1632" s="31">
        <v>181</v>
      </c>
      <c r="G1632" s="33">
        <v>5834</v>
      </c>
    </row>
    <row r="1633" spans="1:7" x14ac:dyDescent="0.25">
      <c r="A1633" s="9">
        <v>43522</v>
      </c>
      <c r="B1633" s="25">
        <f>SalesAndOrders[[#This Row],[Date]]</f>
        <v>43522</v>
      </c>
      <c r="C1633" s="8" t="s">
        <v>10</v>
      </c>
      <c r="D1633" s="8" t="s">
        <v>2724</v>
      </c>
      <c r="E1633" s="8" t="s">
        <v>33</v>
      </c>
      <c r="F1633" s="8">
        <v>215</v>
      </c>
      <c r="G1633" s="34">
        <v>11208</v>
      </c>
    </row>
    <row r="1634" spans="1:7" x14ac:dyDescent="0.25">
      <c r="A1634" s="29">
        <v>43522</v>
      </c>
      <c r="B1634" s="25">
        <f>SalesAndOrders[[#This Row],[Date]]</f>
        <v>43522</v>
      </c>
      <c r="C1634" s="31" t="s">
        <v>24</v>
      </c>
      <c r="D1634" s="31" t="s">
        <v>2724</v>
      </c>
      <c r="E1634" s="31" t="s">
        <v>33</v>
      </c>
      <c r="F1634" s="31">
        <v>156</v>
      </c>
      <c r="G1634" s="33">
        <v>7071</v>
      </c>
    </row>
    <row r="1635" spans="1:7" x14ac:dyDescent="0.25">
      <c r="A1635" s="9">
        <v>43522</v>
      </c>
      <c r="B1635" s="25">
        <f>SalesAndOrders[[#This Row],[Date]]</f>
        <v>43522</v>
      </c>
      <c r="C1635" s="8" t="s">
        <v>24</v>
      </c>
      <c r="D1635" s="8" t="s">
        <v>2724</v>
      </c>
      <c r="E1635" s="8" t="s">
        <v>33</v>
      </c>
      <c r="F1635" s="8">
        <v>79</v>
      </c>
      <c r="G1635" s="34">
        <v>6765</v>
      </c>
    </row>
    <row r="1636" spans="1:7" x14ac:dyDescent="0.25">
      <c r="A1636" s="29">
        <v>43522</v>
      </c>
      <c r="B1636" s="25">
        <f>SalesAndOrders[[#This Row],[Date]]</f>
        <v>43522</v>
      </c>
      <c r="C1636" s="31" t="s">
        <v>24</v>
      </c>
      <c r="D1636" s="31" t="s">
        <v>32</v>
      </c>
      <c r="E1636" s="31" t="s">
        <v>33</v>
      </c>
      <c r="F1636" s="31">
        <v>145</v>
      </c>
      <c r="G1636" s="33">
        <v>6234</v>
      </c>
    </row>
    <row r="1637" spans="1:7" x14ac:dyDescent="0.25">
      <c r="A1637" s="9">
        <v>43522</v>
      </c>
      <c r="B1637" s="25">
        <f>SalesAndOrders[[#This Row],[Date]]</f>
        <v>43522</v>
      </c>
      <c r="C1637" s="8" t="s">
        <v>24</v>
      </c>
      <c r="D1637" s="8" t="s">
        <v>2724</v>
      </c>
      <c r="E1637" s="8" t="s">
        <v>33</v>
      </c>
      <c r="F1637" s="8">
        <v>235</v>
      </c>
      <c r="G1637" s="34">
        <v>3855</v>
      </c>
    </row>
    <row r="1638" spans="1:7" x14ac:dyDescent="0.25">
      <c r="A1638" s="29">
        <v>43522</v>
      </c>
      <c r="B1638" s="25">
        <f>SalesAndOrders[[#This Row],[Date]]</f>
        <v>43522</v>
      </c>
      <c r="C1638" s="31" t="s">
        <v>16</v>
      </c>
      <c r="D1638" s="31" t="s">
        <v>2724</v>
      </c>
      <c r="E1638" s="31" t="s">
        <v>33</v>
      </c>
      <c r="F1638" s="31">
        <v>252</v>
      </c>
      <c r="G1638" s="33">
        <v>2607</v>
      </c>
    </row>
    <row r="1639" spans="1:7" x14ac:dyDescent="0.25">
      <c r="A1639" s="9">
        <v>43522</v>
      </c>
      <c r="B1639" s="25">
        <f>SalesAndOrders[[#This Row],[Date]]</f>
        <v>43522</v>
      </c>
      <c r="C1639" s="8" t="s">
        <v>16</v>
      </c>
      <c r="D1639" s="8" t="s">
        <v>2724</v>
      </c>
      <c r="E1639" s="8" t="s">
        <v>33</v>
      </c>
      <c r="F1639" s="8">
        <v>127</v>
      </c>
      <c r="G1639" s="34">
        <v>7398</v>
      </c>
    </row>
    <row r="1640" spans="1:7" x14ac:dyDescent="0.25">
      <c r="A1640" s="29">
        <v>43522</v>
      </c>
      <c r="B1640" s="25">
        <f>SalesAndOrders[[#This Row],[Date]]</f>
        <v>43522</v>
      </c>
      <c r="C1640" s="31" t="s">
        <v>10</v>
      </c>
      <c r="D1640" s="31" t="s">
        <v>57</v>
      </c>
      <c r="E1640" s="31" t="s">
        <v>14</v>
      </c>
      <c r="F1640" s="31">
        <v>401</v>
      </c>
      <c r="G1640" s="33">
        <v>20531</v>
      </c>
    </row>
    <row r="1641" spans="1:7" x14ac:dyDescent="0.25">
      <c r="A1641" s="9">
        <v>43522</v>
      </c>
      <c r="B1641" s="25">
        <f>SalesAndOrders[[#This Row],[Date]]</f>
        <v>43522</v>
      </c>
      <c r="C1641" s="8" t="s">
        <v>10</v>
      </c>
      <c r="D1641" s="8" t="s">
        <v>57</v>
      </c>
      <c r="E1641" s="8" t="s">
        <v>14</v>
      </c>
      <c r="F1641" s="8">
        <v>478</v>
      </c>
      <c r="G1641" s="34">
        <v>19030</v>
      </c>
    </row>
    <row r="1642" spans="1:7" x14ac:dyDescent="0.25">
      <c r="A1642" s="29">
        <v>43522</v>
      </c>
      <c r="B1642" s="25">
        <f>SalesAndOrders[[#This Row],[Date]]</f>
        <v>43522</v>
      </c>
      <c r="C1642" s="31" t="s">
        <v>10</v>
      </c>
      <c r="D1642" s="31" t="s">
        <v>57</v>
      </c>
      <c r="E1642" s="31" t="s">
        <v>14</v>
      </c>
      <c r="F1642" s="31">
        <v>464</v>
      </c>
      <c r="G1642" s="33">
        <v>13199</v>
      </c>
    </row>
    <row r="1643" spans="1:7" x14ac:dyDescent="0.25">
      <c r="A1643" s="9">
        <v>43522</v>
      </c>
      <c r="B1643" s="25">
        <f>SalesAndOrders[[#This Row],[Date]]</f>
        <v>43522</v>
      </c>
      <c r="C1643" s="8" t="s">
        <v>16</v>
      </c>
      <c r="D1643" s="8" t="s">
        <v>2724</v>
      </c>
      <c r="E1643" s="8" t="s">
        <v>33</v>
      </c>
      <c r="F1643" s="8">
        <v>142</v>
      </c>
      <c r="G1643" s="34">
        <v>3359</v>
      </c>
    </row>
    <row r="1644" spans="1:7" x14ac:dyDescent="0.25">
      <c r="A1644" s="29">
        <v>43522</v>
      </c>
      <c r="B1644" s="25">
        <f>SalesAndOrders[[#This Row],[Date]]</f>
        <v>43522</v>
      </c>
      <c r="C1644" s="31" t="s">
        <v>10</v>
      </c>
      <c r="D1644" s="31" t="s">
        <v>57</v>
      </c>
      <c r="E1644" s="31" t="s">
        <v>14</v>
      </c>
      <c r="F1644" s="31">
        <v>353</v>
      </c>
      <c r="G1644" s="33">
        <v>10877</v>
      </c>
    </row>
    <row r="1645" spans="1:7" x14ac:dyDescent="0.25">
      <c r="A1645" s="9">
        <v>43522</v>
      </c>
      <c r="B1645" s="25">
        <f>SalesAndOrders[[#This Row],[Date]]</f>
        <v>43522</v>
      </c>
      <c r="C1645" s="8" t="s">
        <v>16</v>
      </c>
      <c r="D1645" s="8" t="s">
        <v>57</v>
      </c>
      <c r="E1645" s="8" t="s">
        <v>14</v>
      </c>
      <c r="F1645" s="8">
        <v>44</v>
      </c>
      <c r="G1645" s="34">
        <v>6958</v>
      </c>
    </row>
    <row r="1646" spans="1:7" x14ac:dyDescent="0.25">
      <c r="A1646" s="29">
        <v>43522</v>
      </c>
      <c r="B1646" s="25">
        <f>SalesAndOrders[[#This Row],[Date]]</f>
        <v>43522</v>
      </c>
      <c r="C1646" s="31" t="s">
        <v>24</v>
      </c>
      <c r="D1646" s="31" t="s">
        <v>57</v>
      </c>
      <c r="E1646" s="31" t="s">
        <v>14</v>
      </c>
      <c r="F1646" s="31">
        <v>203</v>
      </c>
      <c r="G1646" s="33">
        <v>6630</v>
      </c>
    </row>
    <row r="1647" spans="1:7" x14ac:dyDescent="0.25">
      <c r="A1647" s="9">
        <v>43522</v>
      </c>
      <c r="B1647" s="25">
        <f>SalesAndOrders[[#This Row],[Date]]</f>
        <v>43522</v>
      </c>
      <c r="C1647" s="8" t="s">
        <v>16</v>
      </c>
      <c r="D1647" s="8" t="s">
        <v>57</v>
      </c>
      <c r="E1647" s="8" t="s">
        <v>14</v>
      </c>
      <c r="F1647" s="8">
        <v>132</v>
      </c>
      <c r="G1647" s="34">
        <v>4510</v>
      </c>
    </row>
    <row r="1648" spans="1:7" x14ac:dyDescent="0.25">
      <c r="A1648" s="29">
        <v>43522</v>
      </c>
      <c r="B1648" s="25">
        <f>SalesAndOrders[[#This Row],[Date]]</f>
        <v>43522</v>
      </c>
      <c r="C1648" s="31" t="s">
        <v>16</v>
      </c>
      <c r="D1648" s="31" t="s">
        <v>57</v>
      </c>
      <c r="E1648" s="31" t="s">
        <v>14</v>
      </c>
      <c r="F1648" s="31">
        <v>172</v>
      </c>
      <c r="G1648" s="33">
        <v>3907</v>
      </c>
    </row>
    <row r="1649" spans="1:7" x14ac:dyDescent="0.25">
      <c r="A1649" s="9">
        <v>43522</v>
      </c>
      <c r="B1649" s="25">
        <f>SalesAndOrders[[#This Row],[Date]]</f>
        <v>43522</v>
      </c>
      <c r="C1649" s="8" t="s">
        <v>16</v>
      </c>
      <c r="D1649" s="8" t="s">
        <v>57</v>
      </c>
      <c r="E1649" s="8" t="s">
        <v>14</v>
      </c>
      <c r="F1649" s="8">
        <v>16</v>
      </c>
      <c r="G1649" s="34">
        <v>2386</v>
      </c>
    </row>
    <row r="1650" spans="1:7" x14ac:dyDescent="0.25">
      <c r="A1650" s="29">
        <v>43522</v>
      </c>
      <c r="B1650" s="25">
        <f>SalesAndOrders[[#This Row],[Date]]</f>
        <v>43522</v>
      </c>
      <c r="C1650" s="31" t="s">
        <v>16</v>
      </c>
      <c r="D1650" s="31" t="s">
        <v>57</v>
      </c>
      <c r="E1650" s="31" t="s">
        <v>14</v>
      </c>
      <c r="F1650" s="31">
        <v>96</v>
      </c>
      <c r="G1650" s="33">
        <v>3707</v>
      </c>
    </row>
    <row r="1651" spans="1:7" x14ac:dyDescent="0.25">
      <c r="A1651" s="9">
        <v>43522</v>
      </c>
      <c r="B1651" s="25">
        <f>SalesAndOrders[[#This Row],[Date]]</f>
        <v>43522</v>
      </c>
      <c r="C1651" s="8" t="s">
        <v>24</v>
      </c>
      <c r="D1651" s="8" t="s">
        <v>57</v>
      </c>
      <c r="E1651" s="8" t="s">
        <v>14</v>
      </c>
      <c r="F1651" s="8">
        <v>56</v>
      </c>
      <c r="G1651" s="34">
        <v>2685</v>
      </c>
    </row>
    <row r="1652" spans="1:7" x14ac:dyDescent="0.25">
      <c r="A1652" s="29">
        <v>43522</v>
      </c>
      <c r="B1652" s="25">
        <f>SalesAndOrders[[#This Row],[Date]]</f>
        <v>43522</v>
      </c>
      <c r="C1652" s="31" t="s">
        <v>16</v>
      </c>
      <c r="D1652" s="31" t="s">
        <v>57</v>
      </c>
      <c r="E1652" s="31" t="s">
        <v>14</v>
      </c>
      <c r="F1652" s="31">
        <v>106</v>
      </c>
      <c r="G1652" s="33">
        <v>2462</v>
      </c>
    </row>
    <row r="1653" spans="1:7" x14ac:dyDescent="0.25">
      <c r="A1653" s="9">
        <v>43522</v>
      </c>
      <c r="B1653" s="25">
        <f>SalesAndOrders[[#This Row],[Date]]</f>
        <v>43522</v>
      </c>
      <c r="C1653" s="8" t="s">
        <v>10</v>
      </c>
      <c r="D1653" s="8" t="s">
        <v>60</v>
      </c>
      <c r="E1653" s="8" t="s">
        <v>33</v>
      </c>
      <c r="F1653" s="8">
        <v>358</v>
      </c>
      <c r="G1653" s="34">
        <v>16408</v>
      </c>
    </row>
    <row r="1654" spans="1:7" x14ac:dyDescent="0.25">
      <c r="A1654" s="29">
        <v>43522</v>
      </c>
      <c r="B1654" s="25">
        <f>SalesAndOrders[[#This Row],[Date]]</f>
        <v>43522</v>
      </c>
      <c r="C1654" s="31" t="s">
        <v>10</v>
      </c>
      <c r="D1654" s="31" t="s">
        <v>60</v>
      </c>
      <c r="E1654" s="31" t="s">
        <v>33</v>
      </c>
      <c r="F1654" s="31">
        <v>426</v>
      </c>
      <c r="G1654" s="33">
        <v>9392</v>
      </c>
    </row>
    <row r="1655" spans="1:7" x14ac:dyDescent="0.25">
      <c r="A1655" s="9">
        <v>43522</v>
      </c>
      <c r="B1655" s="25">
        <f>SalesAndOrders[[#This Row],[Date]]</f>
        <v>43522</v>
      </c>
      <c r="C1655" s="8" t="s">
        <v>24</v>
      </c>
      <c r="D1655" s="8" t="s">
        <v>60</v>
      </c>
      <c r="E1655" s="8" t="s">
        <v>33</v>
      </c>
      <c r="F1655" s="8">
        <v>65</v>
      </c>
      <c r="G1655" s="34">
        <v>9025</v>
      </c>
    </row>
    <row r="1656" spans="1:7" x14ac:dyDescent="0.25">
      <c r="A1656" s="29">
        <v>43522</v>
      </c>
      <c r="B1656" s="25">
        <f>SalesAndOrders[[#This Row],[Date]]</f>
        <v>43522</v>
      </c>
      <c r="C1656" s="31" t="s">
        <v>24</v>
      </c>
      <c r="D1656" s="31" t="s">
        <v>60</v>
      </c>
      <c r="E1656" s="31" t="s">
        <v>33</v>
      </c>
      <c r="F1656" s="31">
        <v>286</v>
      </c>
      <c r="G1656" s="33">
        <v>6908</v>
      </c>
    </row>
    <row r="1657" spans="1:7" x14ac:dyDescent="0.25">
      <c r="A1657" s="9">
        <v>43522</v>
      </c>
      <c r="B1657" s="25">
        <f>SalesAndOrders[[#This Row],[Date]]</f>
        <v>43522</v>
      </c>
      <c r="C1657" s="8" t="s">
        <v>24</v>
      </c>
      <c r="D1657" s="8" t="s">
        <v>60</v>
      </c>
      <c r="E1657" s="8" t="s">
        <v>33</v>
      </c>
      <c r="F1657" s="8">
        <v>294</v>
      </c>
      <c r="G1657" s="34">
        <v>6545</v>
      </c>
    </row>
    <row r="1658" spans="1:7" x14ac:dyDescent="0.25">
      <c r="A1658" s="29">
        <v>43522</v>
      </c>
      <c r="B1658" s="25">
        <f>SalesAndOrders[[#This Row],[Date]]</f>
        <v>43522</v>
      </c>
      <c r="C1658" s="31" t="s">
        <v>10</v>
      </c>
      <c r="D1658" s="31" t="s">
        <v>60</v>
      </c>
      <c r="E1658" s="31" t="s">
        <v>33</v>
      </c>
      <c r="F1658" s="31">
        <v>52</v>
      </c>
      <c r="G1658" s="33">
        <v>5257</v>
      </c>
    </row>
    <row r="1659" spans="1:7" x14ac:dyDescent="0.25">
      <c r="A1659" s="9">
        <v>43522</v>
      </c>
      <c r="B1659" s="25">
        <f>SalesAndOrders[[#This Row],[Date]]</f>
        <v>43522</v>
      </c>
      <c r="C1659" s="8" t="s">
        <v>16</v>
      </c>
      <c r="D1659" s="8" t="s">
        <v>60</v>
      </c>
      <c r="E1659" s="8" t="s">
        <v>33</v>
      </c>
      <c r="F1659" s="8">
        <v>144</v>
      </c>
      <c r="G1659" s="34">
        <v>4694</v>
      </c>
    </row>
    <row r="1660" spans="1:7" x14ac:dyDescent="0.25">
      <c r="A1660" s="29">
        <v>43522</v>
      </c>
      <c r="B1660" s="25">
        <f>SalesAndOrders[[#This Row],[Date]]</f>
        <v>43522</v>
      </c>
      <c r="C1660" s="31" t="s">
        <v>24</v>
      </c>
      <c r="D1660" s="31" t="s">
        <v>60</v>
      </c>
      <c r="E1660" s="31" t="s">
        <v>33</v>
      </c>
      <c r="F1660" s="31">
        <v>83</v>
      </c>
      <c r="G1660" s="33">
        <v>4661</v>
      </c>
    </row>
    <row r="1661" spans="1:7" x14ac:dyDescent="0.25">
      <c r="A1661" s="9">
        <v>43522</v>
      </c>
      <c r="B1661" s="25">
        <f>SalesAndOrders[[#This Row],[Date]]</f>
        <v>43522</v>
      </c>
      <c r="C1661" s="8" t="s">
        <v>24</v>
      </c>
      <c r="D1661" s="8" t="s">
        <v>60</v>
      </c>
      <c r="E1661" s="8" t="s">
        <v>33</v>
      </c>
      <c r="F1661" s="8">
        <v>123</v>
      </c>
      <c r="G1661" s="34">
        <v>4427</v>
      </c>
    </row>
    <row r="1662" spans="1:7" x14ac:dyDescent="0.25">
      <c r="A1662" s="29">
        <v>43522</v>
      </c>
      <c r="B1662" s="25">
        <f>SalesAndOrders[[#This Row],[Date]]</f>
        <v>43522</v>
      </c>
      <c r="C1662" s="31" t="s">
        <v>24</v>
      </c>
      <c r="D1662" s="31" t="s">
        <v>60</v>
      </c>
      <c r="E1662" s="31" t="s">
        <v>33</v>
      </c>
      <c r="F1662" s="31">
        <v>146</v>
      </c>
      <c r="G1662" s="33">
        <v>4303</v>
      </c>
    </row>
    <row r="1663" spans="1:7" x14ac:dyDescent="0.25">
      <c r="A1663" s="9">
        <v>43522</v>
      </c>
      <c r="B1663" s="25">
        <f>SalesAndOrders[[#This Row],[Date]]</f>
        <v>43522</v>
      </c>
      <c r="C1663" s="8" t="s">
        <v>16</v>
      </c>
      <c r="D1663" s="8" t="s">
        <v>60</v>
      </c>
      <c r="E1663" s="8" t="s">
        <v>33</v>
      </c>
      <c r="F1663" s="8">
        <v>45</v>
      </c>
      <c r="G1663" s="34">
        <v>4149</v>
      </c>
    </row>
    <row r="1664" spans="1:7" x14ac:dyDescent="0.25">
      <c r="A1664" s="29">
        <v>43522</v>
      </c>
      <c r="B1664" s="25">
        <f>SalesAndOrders[[#This Row],[Date]]</f>
        <v>43522</v>
      </c>
      <c r="C1664" s="31" t="s">
        <v>24</v>
      </c>
      <c r="D1664" s="31" t="s">
        <v>60</v>
      </c>
      <c r="E1664" s="31" t="s">
        <v>33</v>
      </c>
      <c r="F1664" s="31">
        <v>86</v>
      </c>
      <c r="G1664" s="33">
        <v>2892</v>
      </c>
    </row>
    <row r="1665" spans="1:7" x14ac:dyDescent="0.25">
      <c r="A1665" s="9">
        <v>43522</v>
      </c>
      <c r="B1665" s="25">
        <f>SalesAndOrders[[#This Row],[Date]]</f>
        <v>43522</v>
      </c>
      <c r="C1665" s="8" t="s">
        <v>16</v>
      </c>
      <c r="D1665" s="8" t="s">
        <v>60</v>
      </c>
      <c r="E1665" s="8" t="s">
        <v>33</v>
      </c>
      <c r="F1665" s="8">
        <v>59</v>
      </c>
      <c r="G1665" s="34">
        <v>2369</v>
      </c>
    </row>
    <row r="1666" spans="1:7" x14ac:dyDescent="0.25">
      <c r="A1666" s="29">
        <v>43522</v>
      </c>
      <c r="B1666" s="25">
        <f>SalesAndOrders[[#This Row],[Date]]</f>
        <v>43522</v>
      </c>
      <c r="C1666" s="31" t="s">
        <v>16</v>
      </c>
      <c r="D1666" s="31" t="s">
        <v>60</v>
      </c>
      <c r="E1666" s="31" t="s">
        <v>33</v>
      </c>
      <c r="F1666" s="31">
        <v>109</v>
      </c>
      <c r="G1666" s="33">
        <v>2361</v>
      </c>
    </row>
    <row r="1667" spans="1:7" x14ac:dyDescent="0.25">
      <c r="A1667" s="9">
        <v>43522</v>
      </c>
      <c r="B1667" s="25">
        <f>SalesAndOrders[[#This Row],[Date]]</f>
        <v>43522</v>
      </c>
      <c r="C1667" s="8" t="s">
        <v>16</v>
      </c>
      <c r="D1667" s="8" t="s">
        <v>60</v>
      </c>
      <c r="E1667" s="8" t="s">
        <v>33</v>
      </c>
      <c r="F1667" s="8">
        <v>89</v>
      </c>
      <c r="G1667" s="34">
        <v>2204</v>
      </c>
    </row>
    <row r="1668" spans="1:7" x14ac:dyDescent="0.25">
      <c r="A1668" s="29">
        <v>43522</v>
      </c>
      <c r="B1668" s="25">
        <f>SalesAndOrders[[#This Row],[Date]]</f>
        <v>43522</v>
      </c>
      <c r="C1668" s="31" t="s">
        <v>24</v>
      </c>
      <c r="D1668" s="31" t="s">
        <v>60</v>
      </c>
      <c r="E1668" s="31" t="s">
        <v>33</v>
      </c>
      <c r="F1668" s="31">
        <v>268</v>
      </c>
      <c r="G1668" s="33">
        <v>2097</v>
      </c>
    </row>
    <row r="1669" spans="1:7" x14ac:dyDescent="0.25">
      <c r="A1669" s="9">
        <v>43522</v>
      </c>
      <c r="B1669" s="25">
        <f>SalesAndOrders[[#This Row],[Date]]</f>
        <v>43522</v>
      </c>
      <c r="C1669" s="8" t="s">
        <v>16</v>
      </c>
      <c r="D1669" s="8" t="s">
        <v>60</v>
      </c>
      <c r="E1669" s="8" t="s">
        <v>33</v>
      </c>
      <c r="F1669" s="8">
        <v>92</v>
      </c>
      <c r="G1669" s="34">
        <v>1584</v>
      </c>
    </row>
    <row r="1670" spans="1:7" x14ac:dyDescent="0.25">
      <c r="A1670" s="29">
        <v>43522</v>
      </c>
      <c r="B1670" s="25">
        <f>SalesAndOrders[[#This Row],[Date]]</f>
        <v>43522</v>
      </c>
      <c r="C1670" s="31" t="s">
        <v>24</v>
      </c>
      <c r="D1670" s="31" t="s">
        <v>60</v>
      </c>
      <c r="E1670" s="31" t="s">
        <v>33</v>
      </c>
      <c r="F1670" s="31">
        <v>97</v>
      </c>
      <c r="G1670" s="33">
        <v>1295</v>
      </c>
    </row>
    <row r="1671" spans="1:7" x14ac:dyDescent="0.25">
      <c r="A1671" s="9">
        <v>43522</v>
      </c>
      <c r="B1671" s="25">
        <f>SalesAndOrders[[#This Row],[Date]]</f>
        <v>43522</v>
      </c>
      <c r="C1671" s="8" t="s">
        <v>16</v>
      </c>
      <c r="D1671" s="8" t="s">
        <v>60</v>
      </c>
      <c r="E1671" s="8" t="s">
        <v>33</v>
      </c>
      <c r="F1671" s="8">
        <v>44</v>
      </c>
      <c r="G1671" s="34">
        <v>1234</v>
      </c>
    </row>
    <row r="1672" spans="1:7" x14ac:dyDescent="0.25">
      <c r="A1672" s="29">
        <v>43522</v>
      </c>
      <c r="B1672" s="25">
        <f>SalesAndOrders[[#This Row],[Date]]</f>
        <v>43522</v>
      </c>
      <c r="C1672" s="31" t="s">
        <v>10</v>
      </c>
      <c r="D1672" s="31" t="s">
        <v>67</v>
      </c>
      <c r="E1672" s="31" t="s">
        <v>33</v>
      </c>
      <c r="F1672" s="31">
        <v>436</v>
      </c>
      <c r="G1672" s="33">
        <v>15957</v>
      </c>
    </row>
    <row r="1673" spans="1:7" x14ac:dyDescent="0.25">
      <c r="A1673" s="9">
        <v>43522</v>
      </c>
      <c r="B1673" s="25">
        <f>SalesAndOrders[[#This Row],[Date]]</f>
        <v>43522</v>
      </c>
      <c r="C1673" s="8" t="s">
        <v>10</v>
      </c>
      <c r="D1673" s="8" t="s">
        <v>13</v>
      </c>
      <c r="E1673" s="8" t="s">
        <v>14</v>
      </c>
      <c r="F1673" s="8">
        <v>264</v>
      </c>
      <c r="G1673" s="34">
        <v>7011</v>
      </c>
    </row>
    <row r="1674" spans="1:7" x14ac:dyDescent="0.25">
      <c r="A1674" s="29">
        <v>43522</v>
      </c>
      <c r="B1674" s="25">
        <f>SalesAndOrders[[#This Row],[Date]]</f>
        <v>43522</v>
      </c>
      <c r="C1674" s="31" t="s">
        <v>10</v>
      </c>
      <c r="D1674" s="31" t="s">
        <v>67</v>
      </c>
      <c r="E1674" s="31" t="s">
        <v>33</v>
      </c>
      <c r="F1674" s="31">
        <v>277</v>
      </c>
      <c r="G1674" s="33">
        <v>7570</v>
      </c>
    </row>
    <row r="1675" spans="1:7" x14ac:dyDescent="0.25">
      <c r="A1675" s="9">
        <v>43522</v>
      </c>
      <c r="B1675" s="25">
        <f>SalesAndOrders[[#This Row],[Date]]</f>
        <v>43522</v>
      </c>
      <c r="C1675" s="8" t="s">
        <v>24</v>
      </c>
      <c r="D1675" s="8" t="s">
        <v>67</v>
      </c>
      <c r="E1675" s="8" t="s">
        <v>33</v>
      </c>
      <c r="F1675" s="8">
        <v>118</v>
      </c>
      <c r="G1675" s="34">
        <v>4343</v>
      </c>
    </row>
    <row r="1676" spans="1:7" x14ac:dyDescent="0.25">
      <c r="A1676" s="29">
        <v>43522</v>
      </c>
      <c r="B1676" s="25">
        <f>SalesAndOrders[[#This Row],[Date]]</f>
        <v>43522</v>
      </c>
      <c r="C1676" s="31" t="s">
        <v>16</v>
      </c>
      <c r="D1676" s="31" t="s">
        <v>67</v>
      </c>
      <c r="E1676" s="31" t="s">
        <v>33</v>
      </c>
      <c r="F1676" s="31">
        <v>49</v>
      </c>
      <c r="G1676" s="33">
        <v>3847</v>
      </c>
    </row>
    <row r="1677" spans="1:7" x14ac:dyDescent="0.25">
      <c r="A1677" s="9">
        <v>43522</v>
      </c>
      <c r="B1677" s="25">
        <f>SalesAndOrders[[#This Row],[Date]]</f>
        <v>43522</v>
      </c>
      <c r="C1677" s="8" t="s">
        <v>24</v>
      </c>
      <c r="D1677" s="8" t="s">
        <v>67</v>
      </c>
      <c r="E1677" s="8" t="s">
        <v>33</v>
      </c>
      <c r="F1677" s="8">
        <v>206</v>
      </c>
      <c r="G1677" s="34">
        <v>2983</v>
      </c>
    </row>
    <row r="1678" spans="1:7" x14ac:dyDescent="0.25">
      <c r="A1678" s="29">
        <v>43522</v>
      </c>
      <c r="B1678" s="25">
        <f>SalesAndOrders[[#This Row],[Date]]</f>
        <v>43522</v>
      </c>
      <c r="C1678" s="31" t="s">
        <v>16</v>
      </c>
      <c r="D1678" s="31" t="s">
        <v>67</v>
      </c>
      <c r="E1678" s="31" t="s">
        <v>33</v>
      </c>
      <c r="F1678" s="31">
        <v>94</v>
      </c>
      <c r="G1678" s="33">
        <v>2638</v>
      </c>
    </row>
    <row r="1679" spans="1:7" x14ac:dyDescent="0.25">
      <c r="A1679" s="9">
        <v>43522</v>
      </c>
      <c r="B1679" s="25">
        <f>SalesAndOrders[[#This Row],[Date]]</f>
        <v>43522</v>
      </c>
      <c r="C1679" s="8" t="s">
        <v>16</v>
      </c>
      <c r="D1679" s="8" t="s">
        <v>67</v>
      </c>
      <c r="E1679" s="8" t="s">
        <v>33</v>
      </c>
      <c r="F1679" s="8">
        <v>134</v>
      </c>
      <c r="G1679" s="34">
        <v>2302</v>
      </c>
    </row>
    <row r="1680" spans="1:7" x14ac:dyDescent="0.25">
      <c r="A1680" s="29">
        <v>43522</v>
      </c>
      <c r="B1680" s="25">
        <f>SalesAndOrders[[#This Row],[Date]]</f>
        <v>43522</v>
      </c>
      <c r="C1680" s="31" t="s">
        <v>16</v>
      </c>
      <c r="D1680" s="31" t="s">
        <v>67</v>
      </c>
      <c r="E1680" s="31" t="s">
        <v>33</v>
      </c>
      <c r="F1680" s="31">
        <v>86</v>
      </c>
      <c r="G1680" s="33">
        <v>1995</v>
      </c>
    </row>
    <row r="1681" spans="1:7" x14ac:dyDescent="0.25">
      <c r="A1681" s="9">
        <v>43492</v>
      </c>
      <c r="B1681" s="25">
        <f>SalesAndOrders[[#This Row],[Date]]</f>
        <v>43492</v>
      </c>
      <c r="C1681" s="8" t="s">
        <v>10</v>
      </c>
      <c r="D1681" s="8" t="s">
        <v>13</v>
      </c>
      <c r="E1681" s="8" t="s">
        <v>14</v>
      </c>
      <c r="F1681" s="8">
        <v>313</v>
      </c>
      <c r="G1681" s="34">
        <v>14450</v>
      </c>
    </row>
    <row r="1682" spans="1:7" x14ac:dyDescent="0.25">
      <c r="A1682" s="29">
        <v>43492</v>
      </c>
      <c r="B1682" s="25">
        <f>SalesAndOrders[[#This Row],[Date]]</f>
        <v>43492</v>
      </c>
      <c r="C1682" s="31" t="s">
        <v>10</v>
      </c>
      <c r="D1682" s="31" t="s">
        <v>13</v>
      </c>
      <c r="E1682" s="31" t="s">
        <v>14</v>
      </c>
      <c r="F1682" s="31">
        <v>385</v>
      </c>
      <c r="G1682" s="33">
        <v>13229</v>
      </c>
    </row>
    <row r="1683" spans="1:7" x14ac:dyDescent="0.25">
      <c r="A1683" s="9">
        <v>43492</v>
      </c>
      <c r="B1683" s="25">
        <f>SalesAndOrders[[#This Row],[Date]]</f>
        <v>43492</v>
      </c>
      <c r="C1683" s="8" t="s">
        <v>10</v>
      </c>
      <c r="D1683" s="8" t="s">
        <v>13</v>
      </c>
      <c r="E1683" s="8" t="s">
        <v>14</v>
      </c>
      <c r="F1683" s="8">
        <v>180</v>
      </c>
      <c r="G1683" s="34">
        <v>7325</v>
      </c>
    </row>
    <row r="1684" spans="1:7" x14ac:dyDescent="0.25">
      <c r="A1684" s="29">
        <v>43492</v>
      </c>
      <c r="B1684" s="25">
        <f>SalesAndOrders[[#This Row],[Date]]</f>
        <v>43492</v>
      </c>
      <c r="C1684" s="31" t="s">
        <v>10</v>
      </c>
      <c r="D1684" s="31" t="s">
        <v>13</v>
      </c>
      <c r="E1684" s="31" t="s">
        <v>14</v>
      </c>
      <c r="F1684" s="31">
        <v>220</v>
      </c>
      <c r="G1684" s="33">
        <v>6411</v>
      </c>
    </row>
    <row r="1685" spans="1:7" x14ac:dyDescent="0.25">
      <c r="A1685" s="9">
        <v>43492</v>
      </c>
      <c r="B1685" s="25">
        <f>SalesAndOrders[[#This Row],[Date]]</f>
        <v>43492</v>
      </c>
      <c r="C1685" s="8" t="s">
        <v>10</v>
      </c>
      <c r="D1685" s="8" t="s">
        <v>13</v>
      </c>
      <c r="E1685" s="8" t="s">
        <v>14</v>
      </c>
      <c r="F1685" s="8">
        <v>250</v>
      </c>
      <c r="G1685" s="34">
        <v>5890</v>
      </c>
    </row>
    <row r="1686" spans="1:7" x14ac:dyDescent="0.25">
      <c r="A1686" s="29">
        <v>43492</v>
      </c>
      <c r="B1686" s="25">
        <f>SalesAndOrders[[#This Row],[Date]]</f>
        <v>43492</v>
      </c>
      <c r="C1686" s="31" t="s">
        <v>10</v>
      </c>
      <c r="D1686" s="31" t="s">
        <v>13</v>
      </c>
      <c r="E1686" s="31" t="s">
        <v>14</v>
      </c>
      <c r="F1686" s="31">
        <v>136</v>
      </c>
      <c r="G1686" s="33">
        <v>3462</v>
      </c>
    </row>
    <row r="1687" spans="1:7" x14ac:dyDescent="0.25">
      <c r="A1687" s="9">
        <v>43492</v>
      </c>
      <c r="B1687" s="25">
        <f>SalesAndOrders[[#This Row],[Date]]</f>
        <v>43492</v>
      </c>
      <c r="C1687" s="8" t="s">
        <v>10</v>
      </c>
      <c r="D1687" s="8" t="s">
        <v>13</v>
      </c>
      <c r="E1687" s="8" t="s">
        <v>14</v>
      </c>
      <c r="F1687" s="8">
        <v>288</v>
      </c>
      <c r="G1687" s="34">
        <v>2459</v>
      </c>
    </row>
    <row r="1688" spans="1:7" x14ac:dyDescent="0.25">
      <c r="A1688" s="29">
        <v>43492</v>
      </c>
      <c r="B1688" s="25">
        <f>SalesAndOrders[[#This Row],[Date]]</f>
        <v>43492</v>
      </c>
      <c r="C1688" s="31" t="s">
        <v>10</v>
      </c>
      <c r="D1688" s="31" t="s">
        <v>13</v>
      </c>
      <c r="E1688" s="31" t="s">
        <v>14</v>
      </c>
      <c r="F1688" s="31">
        <v>30</v>
      </c>
      <c r="G1688" s="33">
        <v>1716</v>
      </c>
    </row>
    <row r="1689" spans="1:7" x14ac:dyDescent="0.25">
      <c r="A1689" s="9">
        <v>43492</v>
      </c>
      <c r="B1689" s="25">
        <f>SalesAndOrders[[#This Row],[Date]]</f>
        <v>43492</v>
      </c>
      <c r="C1689" s="8" t="s">
        <v>10</v>
      </c>
      <c r="D1689" s="8" t="s">
        <v>13</v>
      </c>
      <c r="E1689" s="8" t="s">
        <v>14</v>
      </c>
      <c r="F1689" s="8">
        <v>86</v>
      </c>
      <c r="G1689" s="34">
        <v>1502</v>
      </c>
    </row>
    <row r="1690" spans="1:7" x14ac:dyDescent="0.25">
      <c r="A1690" s="29">
        <v>43492</v>
      </c>
      <c r="B1690" s="25">
        <f>SalesAndOrders[[#This Row],[Date]]</f>
        <v>43492</v>
      </c>
      <c r="C1690" s="31" t="s">
        <v>10</v>
      </c>
      <c r="D1690" s="31" t="s">
        <v>19</v>
      </c>
      <c r="E1690" s="31" t="s">
        <v>14</v>
      </c>
      <c r="F1690" s="31">
        <v>452</v>
      </c>
      <c r="G1690" s="33">
        <v>19285</v>
      </c>
    </row>
    <row r="1691" spans="1:7" x14ac:dyDescent="0.25">
      <c r="A1691" s="9">
        <v>43492</v>
      </c>
      <c r="B1691" s="25">
        <f>SalesAndOrders[[#This Row],[Date]]</f>
        <v>43492</v>
      </c>
      <c r="C1691" s="8" t="s">
        <v>10</v>
      </c>
      <c r="D1691" s="8" t="s">
        <v>19</v>
      </c>
      <c r="E1691" s="8" t="s">
        <v>14</v>
      </c>
      <c r="F1691" s="8">
        <v>167</v>
      </c>
      <c r="G1691" s="34">
        <v>12659</v>
      </c>
    </row>
    <row r="1692" spans="1:7" x14ac:dyDescent="0.25">
      <c r="A1692" s="29">
        <v>43492</v>
      </c>
      <c r="B1692" s="25">
        <f>SalesAndOrders[[#This Row],[Date]]</f>
        <v>43492</v>
      </c>
      <c r="C1692" s="31" t="s">
        <v>10</v>
      </c>
      <c r="D1692" s="31" t="s">
        <v>19</v>
      </c>
      <c r="E1692" s="31" t="s">
        <v>14</v>
      </c>
      <c r="F1692" s="31">
        <v>154</v>
      </c>
      <c r="G1692" s="33">
        <v>12573</v>
      </c>
    </row>
    <row r="1693" spans="1:7" x14ac:dyDescent="0.25">
      <c r="A1693" s="9">
        <v>43492</v>
      </c>
      <c r="B1693" s="25">
        <f>SalesAndOrders[[#This Row],[Date]]</f>
        <v>43492</v>
      </c>
      <c r="C1693" s="8" t="s">
        <v>24</v>
      </c>
      <c r="D1693" s="8" t="s">
        <v>19</v>
      </c>
      <c r="E1693" s="8" t="s">
        <v>14</v>
      </c>
      <c r="F1693" s="8">
        <v>280</v>
      </c>
      <c r="G1693" s="34">
        <v>6428</v>
      </c>
    </row>
    <row r="1694" spans="1:7" x14ac:dyDescent="0.25">
      <c r="A1694" s="29">
        <v>43492</v>
      </c>
      <c r="B1694" s="25">
        <f>SalesAndOrders[[#This Row],[Date]]</f>
        <v>43492</v>
      </c>
      <c r="C1694" s="31" t="s">
        <v>16</v>
      </c>
      <c r="D1694" s="31" t="s">
        <v>19</v>
      </c>
      <c r="E1694" s="31" t="s">
        <v>14</v>
      </c>
      <c r="F1694" s="31">
        <v>133</v>
      </c>
      <c r="G1694" s="33">
        <v>5439</v>
      </c>
    </row>
    <row r="1695" spans="1:7" x14ac:dyDescent="0.25">
      <c r="A1695" s="9">
        <v>43492</v>
      </c>
      <c r="B1695" s="25">
        <f>SalesAndOrders[[#This Row],[Date]]</f>
        <v>43492</v>
      </c>
      <c r="C1695" s="8" t="s">
        <v>16</v>
      </c>
      <c r="D1695" s="8" t="s">
        <v>19</v>
      </c>
      <c r="E1695" s="8" t="s">
        <v>14</v>
      </c>
      <c r="F1695" s="8">
        <v>143</v>
      </c>
      <c r="G1695" s="34">
        <v>4042</v>
      </c>
    </row>
    <row r="1696" spans="1:7" x14ac:dyDescent="0.25">
      <c r="A1696" s="29">
        <v>43492</v>
      </c>
      <c r="B1696" s="25">
        <f>SalesAndOrders[[#This Row],[Date]]</f>
        <v>43492</v>
      </c>
      <c r="C1696" s="31" t="s">
        <v>16</v>
      </c>
      <c r="D1696" s="31" t="s">
        <v>19</v>
      </c>
      <c r="E1696" s="31" t="s">
        <v>14</v>
      </c>
      <c r="F1696" s="31">
        <v>45</v>
      </c>
      <c r="G1696" s="33">
        <v>3543</v>
      </c>
    </row>
    <row r="1697" spans="1:7" x14ac:dyDescent="0.25">
      <c r="A1697" s="9">
        <v>43492</v>
      </c>
      <c r="B1697" s="25">
        <f>SalesAndOrders[[#This Row],[Date]]</f>
        <v>43492</v>
      </c>
      <c r="C1697" s="8" t="s">
        <v>16</v>
      </c>
      <c r="D1697" s="8" t="s">
        <v>19</v>
      </c>
      <c r="E1697" s="8" t="s">
        <v>14</v>
      </c>
      <c r="F1697" s="8">
        <v>142</v>
      </c>
      <c r="G1697" s="34">
        <v>3069</v>
      </c>
    </row>
    <row r="1698" spans="1:7" x14ac:dyDescent="0.25">
      <c r="A1698" s="29">
        <v>43492</v>
      </c>
      <c r="B1698" s="25">
        <f>SalesAndOrders[[#This Row],[Date]]</f>
        <v>43492</v>
      </c>
      <c r="C1698" s="31" t="s">
        <v>10</v>
      </c>
      <c r="D1698" s="31" t="s">
        <v>13</v>
      </c>
      <c r="E1698" s="31" t="s">
        <v>14</v>
      </c>
      <c r="F1698" s="31">
        <v>97</v>
      </c>
      <c r="G1698" s="33">
        <v>2154</v>
      </c>
    </row>
    <row r="1699" spans="1:7" x14ac:dyDescent="0.25">
      <c r="A1699" s="9">
        <v>43492</v>
      </c>
      <c r="B1699" s="25">
        <f>SalesAndOrders[[#This Row],[Date]]</f>
        <v>43492</v>
      </c>
      <c r="C1699" s="8" t="s">
        <v>16</v>
      </c>
      <c r="D1699" s="8" t="s">
        <v>19</v>
      </c>
      <c r="E1699" s="8" t="s">
        <v>14</v>
      </c>
      <c r="F1699" s="8">
        <v>100</v>
      </c>
      <c r="G1699" s="34">
        <v>1918</v>
      </c>
    </row>
    <row r="1700" spans="1:7" x14ac:dyDescent="0.25">
      <c r="A1700" s="29">
        <v>43492</v>
      </c>
      <c r="B1700" s="25">
        <f>SalesAndOrders[[#This Row],[Date]]</f>
        <v>43492</v>
      </c>
      <c r="C1700" s="31" t="s">
        <v>16</v>
      </c>
      <c r="D1700" s="31" t="s">
        <v>19</v>
      </c>
      <c r="E1700" s="31" t="s">
        <v>14</v>
      </c>
      <c r="F1700" s="31">
        <v>115</v>
      </c>
      <c r="G1700" s="33">
        <v>1862</v>
      </c>
    </row>
    <row r="1701" spans="1:7" x14ac:dyDescent="0.25">
      <c r="A1701" s="9">
        <v>43492</v>
      </c>
      <c r="B1701" s="25">
        <f>SalesAndOrders[[#This Row],[Date]]</f>
        <v>43492</v>
      </c>
      <c r="C1701" s="8" t="s">
        <v>16</v>
      </c>
      <c r="D1701" s="8" t="s">
        <v>19</v>
      </c>
      <c r="E1701" s="8" t="s">
        <v>14</v>
      </c>
      <c r="F1701" s="8">
        <v>17</v>
      </c>
      <c r="G1701" s="34">
        <v>1741</v>
      </c>
    </row>
    <row r="1702" spans="1:7" x14ac:dyDescent="0.25">
      <c r="A1702" s="29">
        <v>43492</v>
      </c>
      <c r="B1702" s="25">
        <f>SalesAndOrders[[#This Row],[Date]]</f>
        <v>43492</v>
      </c>
      <c r="C1702" s="31" t="s">
        <v>16</v>
      </c>
      <c r="D1702" s="31" t="s">
        <v>19</v>
      </c>
      <c r="E1702" s="31" t="s">
        <v>14</v>
      </c>
      <c r="F1702" s="31">
        <v>95</v>
      </c>
      <c r="G1702" s="33">
        <v>1735</v>
      </c>
    </row>
    <row r="1703" spans="1:7" x14ac:dyDescent="0.25">
      <c r="A1703" s="9">
        <v>43492</v>
      </c>
      <c r="B1703" s="25">
        <f>SalesAndOrders[[#This Row],[Date]]</f>
        <v>43492</v>
      </c>
      <c r="C1703" s="8" t="s">
        <v>10</v>
      </c>
      <c r="D1703" s="8" t="s">
        <v>30</v>
      </c>
      <c r="E1703" s="8" t="s">
        <v>14</v>
      </c>
      <c r="F1703" s="8">
        <v>417</v>
      </c>
      <c r="G1703" s="34">
        <v>13530</v>
      </c>
    </row>
    <row r="1704" spans="1:7" x14ac:dyDescent="0.25">
      <c r="A1704" s="29">
        <v>43492</v>
      </c>
      <c r="B1704" s="25">
        <f>SalesAndOrders[[#This Row],[Date]]</f>
        <v>43492</v>
      </c>
      <c r="C1704" s="31" t="s">
        <v>10</v>
      </c>
      <c r="D1704" s="31" t="s">
        <v>30</v>
      </c>
      <c r="E1704" s="31" t="s">
        <v>14</v>
      </c>
      <c r="F1704" s="31">
        <v>558</v>
      </c>
      <c r="G1704" s="33">
        <v>12702</v>
      </c>
    </row>
    <row r="1705" spans="1:7" x14ac:dyDescent="0.25">
      <c r="A1705" s="9">
        <v>43492</v>
      </c>
      <c r="B1705" s="25">
        <f>SalesAndOrders[[#This Row],[Date]]</f>
        <v>43492</v>
      </c>
      <c r="C1705" s="8" t="s">
        <v>10</v>
      </c>
      <c r="D1705" s="8" t="s">
        <v>30</v>
      </c>
      <c r="E1705" s="8" t="s">
        <v>14</v>
      </c>
      <c r="F1705" s="8">
        <v>225</v>
      </c>
      <c r="G1705" s="34">
        <v>11240</v>
      </c>
    </row>
    <row r="1706" spans="1:7" x14ac:dyDescent="0.25">
      <c r="A1706" s="29">
        <v>43492</v>
      </c>
      <c r="B1706" s="25">
        <f>SalesAndOrders[[#This Row],[Date]]</f>
        <v>43492</v>
      </c>
      <c r="C1706" s="31" t="s">
        <v>10</v>
      </c>
      <c r="D1706" s="31" t="s">
        <v>30</v>
      </c>
      <c r="E1706" s="31" t="s">
        <v>14</v>
      </c>
      <c r="F1706" s="31">
        <v>205</v>
      </c>
      <c r="G1706" s="33">
        <v>5730</v>
      </c>
    </row>
    <row r="1707" spans="1:7" x14ac:dyDescent="0.25">
      <c r="A1707" s="9">
        <v>43492</v>
      </c>
      <c r="B1707" s="25">
        <f>SalesAndOrders[[#This Row],[Date]]</f>
        <v>43492</v>
      </c>
      <c r="C1707" s="8" t="s">
        <v>10</v>
      </c>
      <c r="D1707" s="8" t="s">
        <v>13</v>
      </c>
      <c r="E1707" s="8" t="s">
        <v>14</v>
      </c>
      <c r="F1707" s="8">
        <v>24</v>
      </c>
      <c r="G1707" s="34">
        <v>2248</v>
      </c>
    </row>
    <row r="1708" spans="1:7" x14ac:dyDescent="0.25">
      <c r="A1708" s="29">
        <v>43492</v>
      </c>
      <c r="B1708" s="25">
        <f>SalesAndOrders[[#This Row],[Date]]</f>
        <v>43492</v>
      </c>
      <c r="C1708" s="31" t="s">
        <v>16</v>
      </c>
      <c r="D1708" s="31" t="s">
        <v>30</v>
      </c>
      <c r="E1708" s="31" t="s">
        <v>14</v>
      </c>
      <c r="F1708" s="31">
        <v>65</v>
      </c>
      <c r="G1708" s="33">
        <v>5050</v>
      </c>
    </row>
    <row r="1709" spans="1:7" x14ac:dyDescent="0.25">
      <c r="A1709" s="9">
        <v>43492</v>
      </c>
      <c r="B1709" s="25">
        <f>SalesAndOrders[[#This Row],[Date]]</f>
        <v>43492</v>
      </c>
      <c r="C1709" s="8" t="s">
        <v>24</v>
      </c>
      <c r="D1709" s="8" t="s">
        <v>30</v>
      </c>
      <c r="E1709" s="8" t="s">
        <v>14</v>
      </c>
      <c r="F1709" s="8">
        <v>51</v>
      </c>
      <c r="G1709" s="34">
        <v>4313</v>
      </c>
    </row>
    <row r="1710" spans="1:7" x14ac:dyDescent="0.25">
      <c r="A1710" s="29">
        <v>43492</v>
      </c>
      <c r="B1710" s="25">
        <f>SalesAndOrders[[#This Row],[Date]]</f>
        <v>43492</v>
      </c>
      <c r="C1710" s="31" t="s">
        <v>24</v>
      </c>
      <c r="D1710" s="31" t="s">
        <v>30</v>
      </c>
      <c r="E1710" s="31" t="s">
        <v>14</v>
      </c>
      <c r="F1710" s="31">
        <v>109</v>
      </c>
      <c r="G1710" s="33">
        <v>4154</v>
      </c>
    </row>
    <row r="1711" spans="1:7" x14ac:dyDescent="0.25">
      <c r="A1711" s="9">
        <v>43492</v>
      </c>
      <c r="B1711" s="25">
        <f>SalesAndOrders[[#This Row],[Date]]</f>
        <v>43492</v>
      </c>
      <c r="C1711" s="8" t="s">
        <v>16</v>
      </c>
      <c r="D1711" s="8" t="s">
        <v>30</v>
      </c>
      <c r="E1711" s="8" t="s">
        <v>14</v>
      </c>
      <c r="F1711" s="8">
        <v>74</v>
      </c>
      <c r="G1711" s="34">
        <v>3970</v>
      </c>
    </row>
    <row r="1712" spans="1:7" x14ac:dyDescent="0.25">
      <c r="A1712" s="29">
        <v>43492</v>
      </c>
      <c r="B1712" s="25">
        <f>SalesAndOrders[[#This Row],[Date]]</f>
        <v>43492</v>
      </c>
      <c r="C1712" s="31" t="s">
        <v>24</v>
      </c>
      <c r="D1712" s="31" t="s">
        <v>30</v>
      </c>
      <c r="E1712" s="31" t="s">
        <v>14</v>
      </c>
      <c r="F1712" s="31">
        <v>212</v>
      </c>
      <c r="G1712" s="33">
        <v>3546</v>
      </c>
    </row>
    <row r="1713" spans="1:7" x14ac:dyDescent="0.25">
      <c r="A1713" s="9">
        <v>43492</v>
      </c>
      <c r="B1713" s="25">
        <f>SalesAndOrders[[#This Row],[Date]]</f>
        <v>43492</v>
      </c>
      <c r="C1713" s="8" t="s">
        <v>24</v>
      </c>
      <c r="D1713" s="8" t="s">
        <v>30</v>
      </c>
      <c r="E1713" s="8" t="s">
        <v>14</v>
      </c>
      <c r="F1713" s="8">
        <v>115</v>
      </c>
      <c r="G1713" s="34">
        <v>3369</v>
      </c>
    </row>
    <row r="1714" spans="1:7" x14ac:dyDescent="0.25">
      <c r="A1714" s="29">
        <v>43492</v>
      </c>
      <c r="B1714" s="25">
        <f>SalesAndOrders[[#This Row],[Date]]</f>
        <v>43492</v>
      </c>
      <c r="C1714" s="31" t="s">
        <v>16</v>
      </c>
      <c r="D1714" s="31" t="s">
        <v>30</v>
      </c>
      <c r="E1714" s="31" t="s">
        <v>14</v>
      </c>
      <c r="F1714" s="31">
        <v>23</v>
      </c>
      <c r="G1714" s="33">
        <v>3258</v>
      </c>
    </row>
    <row r="1715" spans="1:7" x14ac:dyDescent="0.25">
      <c r="A1715" s="9">
        <v>43492</v>
      </c>
      <c r="B1715" s="25">
        <f>SalesAndOrders[[#This Row],[Date]]</f>
        <v>43492</v>
      </c>
      <c r="C1715" s="8" t="s">
        <v>16</v>
      </c>
      <c r="D1715" s="8" t="s">
        <v>30</v>
      </c>
      <c r="E1715" s="8" t="s">
        <v>14</v>
      </c>
      <c r="F1715" s="8">
        <v>129</v>
      </c>
      <c r="G1715" s="34">
        <v>3246</v>
      </c>
    </row>
    <row r="1716" spans="1:7" x14ac:dyDescent="0.25">
      <c r="A1716" s="29">
        <v>43492</v>
      </c>
      <c r="B1716" s="25">
        <f>SalesAndOrders[[#This Row],[Date]]</f>
        <v>43492</v>
      </c>
      <c r="C1716" s="31" t="s">
        <v>10</v>
      </c>
      <c r="D1716" s="31" t="s">
        <v>30</v>
      </c>
      <c r="E1716" s="31" t="s">
        <v>14</v>
      </c>
      <c r="F1716" s="31">
        <v>113</v>
      </c>
      <c r="G1716" s="33">
        <v>2257</v>
      </c>
    </row>
    <row r="1717" spans="1:7" x14ac:dyDescent="0.25">
      <c r="A1717" s="9">
        <v>43492</v>
      </c>
      <c r="B1717" s="25">
        <f>SalesAndOrders[[#This Row],[Date]]</f>
        <v>43492</v>
      </c>
      <c r="C1717" s="8" t="s">
        <v>16</v>
      </c>
      <c r="D1717" s="8" t="s">
        <v>30</v>
      </c>
      <c r="E1717" s="8" t="s">
        <v>14</v>
      </c>
      <c r="F1717" s="8">
        <v>51</v>
      </c>
      <c r="G1717" s="34">
        <v>1800</v>
      </c>
    </row>
    <row r="1718" spans="1:7" x14ac:dyDescent="0.25">
      <c r="A1718" s="29">
        <v>43492</v>
      </c>
      <c r="B1718" s="25">
        <f>SalesAndOrders[[#This Row],[Date]]</f>
        <v>43492</v>
      </c>
      <c r="C1718" s="31" t="s">
        <v>24</v>
      </c>
      <c r="D1718" s="31" t="s">
        <v>32</v>
      </c>
      <c r="E1718" s="31" t="s">
        <v>33</v>
      </c>
      <c r="F1718" s="31">
        <v>52</v>
      </c>
      <c r="G1718" s="33">
        <v>7292</v>
      </c>
    </row>
    <row r="1719" spans="1:7" x14ac:dyDescent="0.25">
      <c r="A1719" s="9">
        <v>43492</v>
      </c>
      <c r="B1719" s="25">
        <f>SalesAndOrders[[#This Row],[Date]]</f>
        <v>43492</v>
      </c>
      <c r="C1719" s="8" t="s">
        <v>10</v>
      </c>
      <c r="D1719" s="8" t="s">
        <v>32</v>
      </c>
      <c r="E1719" s="8" t="s">
        <v>33</v>
      </c>
      <c r="F1719" s="8">
        <v>484</v>
      </c>
      <c r="G1719" s="34">
        <v>6288</v>
      </c>
    </row>
    <row r="1720" spans="1:7" x14ac:dyDescent="0.25">
      <c r="A1720" s="29">
        <v>43492</v>
      </c>
      <c r="B1720" s="25">
        <f>SalesAndOrders[[#This Row],[Date]]</f>
        <v>43492</v>
      </c>
      <c r="C1720" s="31" t="s">
        <v>24</v>
      </c>
      <c r="D1720" s="31" t="s">
        <v>32</v>
      </c>
      <c r="E1720" s="31" t="s">
        <v>33</v>
      </c>
      <c r="F1720" s="31">
        <v>112</v>
      </c>
      <c r="G1720" s="33">
        <v>4841</v>
      </c>
    </row>
    <row r="1721" spans="1:7" x14ac:dyDescent="0.25">
      <c r="A1721" s="9">
        <v>43492</v>
      </c>
      <c r="B1721" s="25">
        <f>SalesAndOrders[[#This Row],[Date]]</f>
        <v>43492</v>
      </c>
      <c r="C1721" s="8" t="s">
        <v>16</v>
      </c>
      <c r="D1721" s="8" t="s">
        <v>32</v>
      </c>
      <c r="E1721" s="8" t="s">
        <v>33</v>
      </c>
      <c r="F1721" s="8">
        <v>113</v>
      </c>
      <c r="G1721" s="34">
        <v>4520</v>
      </c>
    </row>
    <row r="1722" spans="1:7" x14ac:dyDescent="0.25">
      <c r="A1722" s="29">
        <v>43492</v>
      </c>
      <c r="B1722" s="25">
        <f>SalesAndOrders[[#This Row],[Date]]</f>
        <v>43492</v>
      </c>
      <c r="C1722" s="31" t="s">
        <v>10</v>
      </c>
      <c r="D1722" s="31" t="s">
        <v>32</v>
      </c>
      <c r="E1722" s="31" t="s">
        <v>33</v>
      </c>
      <c r="F1722" s="31">
        <v>63</v>
      </c>
      <c r="G1722" s="33">
        <v>4480</v>
      </c>
    </row>
    <row r="1723" spans="1:7" x14ac:dyDescent="0.25">
      <c r="A1723" s="9">
        <v>43492</v>
      </c>
      <c r="B1723" s="25">
        <f>SalesAndOrders[[#This Row],[Date]]</f>
        <v>43492</v>
      </c>
      <c r="C1723" s="8" t="s">
        <v>24</v>
      </c>
      <c r="D1723" s="8" t="s">
        <v>32</v>
      </c>
      <c r="E1723" s="8" t="s">
        <v>33</v>
      </c>
      <c r="F1723" s="8">
        <v>122</v>
      </c>
      <c r="G1723" s="34">
        <v>4409</v>
      </c>
    </row>
    <row r="1724" spans="1:7" x14ac:dyDescent="0.25">
      <c r="A1724" s="29">
        <v>43492</v>
      </c>
      <c r="B1724" s="25">
        <f>SalesAndOrders[[#This Row],[Date]]</f>
        <v>43492</v>
      </c>
      <c r="C1724" s="31" t="s">
        <v>24</v>
      </c>
      <c r="D1724" s="31" t="s">
        <v>32</v>
      </c>
      <c r="E1724" s="31" t="s">
        <v>33</v>
      </c>
      <c r="F1724" s="31">
        <v>189</v>
      </c>
      <c r="G1724" s="33">
        <v>3593</v>
      </c>
    </row>
    <row r="1725" spans="1:7" x14ac:dyDescent="0.25">
      <c r="A1725" s="9">
        <v>43492</v>
      </c>
      <c r="B1725" s="25">
        <f>SalesAndOrders[[#This Row],[Date]]</f>
        <v>43492</v>
      </c>
      <c r="C1725" s="8" t="s">
        <v>16</v>
      </c>
      <c r="D1725" s="8" t="s">
        <v>32</v>
      </c>
      <c r="E1725" s="8" t="s">
        <v>33</v>
      </c>
      <c r="F1725" s="8">
        <v>78</v>
      </c>
      <c r="G1725" s="34">
        <v>3323</v>
      </c>
    </row>
    <row r="1726" spans="1:7" x14ac:dyDescent="0.25">
      <c r="A1726" s="29">
        <v>43492</v>
      </c>
      <c r="B1726" s="25">
        <f>SalesAndOrders[[#This Row],[Date]]</f>
        <v>43492</v>
      </c>
      <c r="C1726" s="31" t="s">
        <v>10</v>
      </c>
      <c r="D1726" s="31" t="s">
        <v>32</v>
      </c>
      <c r="E1726" s="31" t="s">
        <v>33</v>
      </c>
      <c r="F1726" s="31">
        <v>75</v>
      </c>
      <c r="G1726" s="33">
        <v>3212</v>
      </c>
    </row>
    <row r="1727" spans="1:7" x14ac:dyDescent="0.25">
      <c r="A1727" s="9">
        <v>43492</v>
      </c>
      <c r="B1727" s="25">
        <f>SalesAndOrders[[#This Row],[Date]]</f>
        <v>43492</v>
      </c>
      <c r="C1727" s="8" t="s">
        <v>16</v>
      </c>
      <c r="D1727" s="8" t="s">
        <v>32</v>
      </c>
      <c r="E1727" s="8" t="s">
        <v>33</v>
      </c>
      <c r="F1727" s="8">
        <v>69</v>
      </c>
      <c r="G1727" s="34">
        <v>2684</v>
      </c>
    </row>
    <row r="1728" spans="1:7" x14ac:dyDescent="0.25">
      <c r="A1728" s="29">
        <v>43492</v>
      </c>
      <c r="B1728" s="25">
        <f>SalesAndOrders[[#This Row],[Date]]</f>
        <v>43492</v>
      </c>
      <c r="C1728" s="31" t="s">
        <v>24</v>
      </c>
      <c r="D1728" s="31" t="s">
        <v>32</v>
      </c>
      <c r="E1728" s="31" t="s">
        <v>33</v>
      </c>
      <c r="F1728" s="31">
        <v>135</v>
      </c>
      <c r="G1728" s="33">
        <v>2580</v>
      </c>
    </row>
    <row r="1729" spans="1:7" x14ac:dyDescent="0.25">
      <c r="A1729" s="9">
        <v>43492</v>
      </c>
      <c r="B1729" s="25">
        <f>SalesAndOrders[[#This Row],[Date]]</f>
        <v>43492</v>
      </c>
      <c r="C1729" s="8" t="s">
        <v>16</v>
      </c>
      <c r="D1729" s="8" t="s">
        <v>32</v>
      </c>
      <c r="E1729" s="8" t="s">
        <v>33</v>
      </c>
      <c r="F1729" s="8">
        <v>115</v>
      </c>
      <c r="G1729" s="34">
        <v>2371</v>
      </c>
    </row>
    <row r="1730" spans="1:7" x14ac:dyDescent="0.25">
      <c r="A1730" s="29">
        <v>43492</v>
      </c>
      <c r="B1730" s="25">
        <f>SalesAndOrders[[#This Row],[Date]]</f>
        <v>43492</v>
      </c>
      <c r="C1730" s="31" t="s">
        <v>10</v>
      </c>
      <c r="D1730" s="31" t="s">
        <v>57</v>
      </c>
      <c r="E1730" s="31" t="s">
        <v>14</v>
      </c>
      <c r="F1730" s="31">
        <v>257</v>
      </c>
      <c r="G1730" s="33">
        <v>8084</v>
      </c>
    </row>
    <row r="1731" spans="1:7" x14ac:dyDescent="0.25">
      <c r="A1731" s="9">
        <v>43492</v>
      </c>
      <c r="B1731" s="25">
        <f>SalesAndOrders[[#This Row],[Date]]</f>
        <v>43492</v>
      </c>
      <c r="C1731" s="8" t="s">
        <v>16</v>
      </c>
      <c r="D1731" s="8" t="s">
        <v>32</v>
      </c>
      <c r="E1731" s="8" t="s">
        <v>33</v>
      </c>
      <c r="F1731" s="8">
        <v>18</v>
      </c>
      <c r="G1731" s="34">
        <v>1910</v>
      </c>
    </row>
    <row r="1732" spans="1:7" x14ac:dyDescent="0.25">
      <c r="A1732" s="29">
        <v>43492</v>
      </c>
      <c r="B1732" s="25">
        <f>SalesAndOrders[[#This Row],[Date]]</f>
        <v>43492</v>
      </c>
      <c r="C1732" s="31" t="s">
        <v>16</v>
      </c>
      <c r="D1732" s="31" t="s">
        <v>32</v>
      </c>
      <c r="E1732" s="31" t="s">
        <v>33</v>
      </c>
      <c r="F1732" s="31">
        <v>46</v>
      </c>
      <c r="G1732" s="33">
        <v>1650</v>
      </c>
    </row>
    <row r="1733" spans="1:7" x14ac:dyDescent="0.25">
      <c r="A1733" s="9">
        <v>43492</v>
      </c>
      <c r="B1733" s="25">
        <f>SalesAndOrders[[#This Row],[Date]]</f>
        <v>43492</v>
      </c>
      <c r="C1733" s="8" t="s">
        <v>16</v>
      </c>
      <c r="D1733" s="8" t="s">
        <v>32</v>
      </c>
      <c r="E1733" s="8" t="s">
        <v>33</v>
      </c>
      <c r="F1733" s="8">
        <v>29</v>
      </c>
      <c r="G1733" s="34">
        <v>1632</v>
      </c>
    </row>
    <row r="1734" spans="1:7" x14ac:dyDescent="0.25">
      <c r="A1734" s="29">
        <v>43492</v>
      </c>
      <c r="B1734" s="25">
        <f>SalesAndOrders[[#This Row],[Date]]</f>
        <v>43492</v>
      </c>
      <c r="C1734" s="31" t="s">
        <v>16</v>
      </c>
      <c r="D1734" s="31" t="s">
        <v>32</v>
      </c>
      <c r="E1734" s="31" t="s">
        <v>33</v>
      </c>
      <c r="F1734" s="31">
        <v>105</v>
      </c>
      <c r="G1734" s="33">
        <v>1572</v>
      </c>
    </row>
    <row r="1735" spans="1:7" x14ac:dyDescent="0.25">
      <c r="A1735" s="9">
        <v>43492</v>
      </c>
      <c r="B1735" s="25">
        <f>SalesAndOrders[[#This Row],[Date]]</f>
        <v>43492</v>
      </c>
      <c r="C1735" s="8" t="s">
        <v>10</v>
      </c>
      <c r="D1735" s="8" t="s">
        <v>32</v>
      </c>
      <c r="E1735" s="8" t="s">
        <v>33</v>
      </c>
      <c r="F1735" s="8">
        <v>105</v>
      </c>
      <c r="G1735" s="34">
        <v>1105</v>
      </c>
    </row>
    <row r="1736" spans="1:7" x14ac:dyDescent="0.25">
      <c r="A1736" s="29">
        <v>43492</v>
      </c>
      <c r="B1736" s="25">
        <f>SalesAndOrders[[#This Row],[Date]]</f>
        <v>43492</v>
      </c>
      <c r="C1736" s="31" t="s">
        <v>16</v>
      </c>
      <c r="D1736" s="31" t="s">
        <v>67</v>
      </c>
      <c r="E1736" s="31" t="s">
        <v>33</v>
      </c>
      <c r="F1736" s="31">
        <v>106</v>
      </c>
      <c r="G1736" s="33">
        <v>1827</v>
      </c>
    </row>
    <row r="1737" spans="1:7" x14ac:dyDescent="0.25">
      <c r="A1737" s="9">
        <v>43492</v>
      </c>
      <c r="B1737" s="25">
        <f>SalesAndOrders[[#This Row],[Date]]</f>
        <v>43492</v>
      </c>
      <c r="C1737" s="8" t="s">
        <v>10</v>
      </c>
      <c r="D1737" s="8" t="s">
        <v>39</v>
      </c>
      <c r="E1737" s="8" t="s">
        <v>33</v>
      </c>
      <c r="F1737" s="8">
        <v>484</v>
      </c>
      <c r="G1737" s="34">
        <v>15895</v>
      </c>
    </row>
    <row r="1738" spans="1:7" x14ac:dyDescent="0.25">
      <c r="A1738" s="29">
        <v>43492</v>
      </c>
      <c r="B1738" s="25">
        <f>SalesAndOrders[[#This Row],[Date]]</f>
        <v>43492</v>
      </c>
      <c r="C1738" s="31" t="s">
        <v>10</v>
      </c>
      <c r="D1738" s="31" t="s">
        <v>39</v>
      </c>
      <c r="E1738" s="31" t="s">
        <v>33</v>
      </c>
      <c r="F1738" s="31">
        <v>313</v>
      </c>
      <c r="G1738" s="33">
        <v>11821</v>
      </c>
    </row>
    <row r="1739" spans="1:7" x14ac:dyDescent="0.25">
      <c r="A1739" s="9">
        <v>43492</v>
      </c>
      <c r="B1739" s="25">
        <f>SalesAndOrders[[#This Row],[Date]]</f>
        <v>43492</v>
      </c>
      <c r="C1739" s="8" t="s">
        <v>10</v>
      </c>
      <c r="D1739" s="8" t="s">
        <v>39</v>
      </c>
      <c r="E1739" s="8" t="s">
        <v>33</v>
      </c>
      <c r="F1739" s="8">
        <v>283</v>
      </c>
      <c r="G1739" s="34">
        <v>11544</v>
      </c>
    </row>
    <row r="1740" spans="1:7" x14ac:dyDescent="0.25">
      <c r="A1740" s="29">
        <v>43492</v>
      </c>
      <c r="B1740" s="25">
        <f>SalesAndOrders[[#This Row],[Date]]</f>
        <v>43492</v>
      </c>
      <c r="C1740" s="31" t="s">
        <v>24</v>
      </c>
      <c r="D1740" s="31" t="s">
        <v>39</v>
      </c>
      <c r="E1740" s="31" t="s">
        <v>33</v>
      </c>
      <c r="F1740" s="31">
        <v>175</v>
      </c>
      <c r="G1740" s="33">
        <v>8045</v>
      </c>
    </row>
    <row r="1741" spans="1:7" x14ac:dyDescent="0.25">
      <c r="A1741" s="9">
        <v>43492</v>
      </c>
      <c r="B1741" s="25">
        <f>SalesAndOrders[[#This Row],[Date]]</f>
        <v>43492</v>
      </c>
      <c r="C1741" s="8" t="s">
        <v>24</v>
      </c>
      <c r="D1741" s="8" t="s">
        <v>39</v>
      </c>
      <c r="E1741" s="8" t="s">
        <v>33</v>
      </c>
      <c r="F1741" s="8">
        <v>216</v>
      </c>
      <c r="G1741" s="34">
        <v>5875</v>
      </c>
    </row>
    <row r="1742" spans="1:7" x14ac:dyDescent="0.25">
      <c r="A1742" s="29">
        <v>43492</v>
      </c>
      <c r="B1742" s="25">
        <f>SalesAndOrders[[#This Row],[Date]]</f>
        <v>43492</v>
      </c>
      <c r="C1742" s="31" t="s">
        <v>24</v>
      </c>
      <c r="D1742" s="31" t="s">
        <v>39</v>
      </c>
      <c r="E1742" s="31" t="s">
        <v>33</v>
      </c>
      <c r="F1742" s="31">
        <v>166</v>
      </c>
      <c r="G1742" s="33">
        <v>4929</v>
      </c>
    </row>
    <row r="1743" spans="1:7" x14ac:dyDescent="0.25">
      <c r="A1743" s="9">
        <v>43492</v>
      </c>
      <c r="B1743" s="25">
        <f>SalesAndOrders[[#This Row],[Date]]</f>
        <v>43492</v>
      </c>
      <c r="C1743" s="8" t="s">
        <v>24</v>
      </c>
      <c r="D1743" s="8" t="s">
        <v>39</v>
      </c>
      <c r="E1743" s="8" t="s">
        <v>33</v>
      </c>
      <c r="F1743" s="8">
        <v>194</v>
      </c>
      <c r="G1743" s="34">
        <v>4642</v>
      </c>
    </row>
    <row r="1744" spans="1:7" x14ac:dyDescent="0.25">
      <c r="A1744" s="29">
        <v>43492</v>
      </c>
      <c r="B1744" s="25">
        <f>SalesAndOrders[[#This Row],[Date]]</f>
        <v>43492</v>
      </c>
      <c r="C1744" s="31" t="s">
        <v>16</v>
      </c>
      <c r="D1744" s="31" t="s">
        <v>39</v>
      </c>
      <c r="E1744" s="31" t="s">
        <v>33</v>
      </c>
      <c r="F1744" s="31">
        <v>61</v>
      </c>
      <c r="G1744" s="33">
        <v>1780</v>
      </c>
    </row>
    <row r="1745" spans="1:7" x14ac:dyDescent="0.25">
      <c r="A1745" s="9">
        <v>43492</v>
      </c>
      <c r="B1745" s="25">
        <f>SalesAndOrders[[#This Row],[Date]]</f>
        <v>43492</v>
      </c>
      <c r="C1745" s="8" t="s">
        <v>10</v>
      </c>
      <c r="D1745" s="8" t="s">
        <v>2724</v>
      </c>
      <c r="E1745" s="8" t="s">
        <v>33</v>
      </c>
      <c r="F1745" s="8">
        <v>202</v>
      </c>
      <c r="G1745" s="34">
        <v>15726</v>
      </c>
    </row>
    <row r="1746" spans="1:7" x14ac:dyDescent="0.25">
      <c r="A1746" s="29">
        <v>43492</v>
      </c>
      <c r="B1746" s="25">
        <f>SalesAndOrders[[#This Row],[Date]]</f>
        <v>43492</v>
      </c>
      <c r="C1746" s="31" t="s">
        <v>10</v>
      </c>
      <c r="D1746" s="31" t="s">
        <v>2724</v>
      </c>
      <c r="E1746" s="31" t="s">
        <v>33</v>
      </c>
      <c r="F1746" s="31">
        <v>566</v>
      </c>
      <c r="G1746" s="33">
        <v>15344</v>
      </c>
    </row>
    <row r="1747" spans="1:7" x14ac:dyDescent="0.25">
      <c r="A1747" s="9">
        <v>43492</v>
      </c>
      <c r="B1747" s="25">
        <f>SalesAndOrders[[#This Row],[Date]]</f>
        <v>43492</v>
      </c>
      <c r="C1747" s="8" t="s">
        <v>24</v>
      </c>
      <c r="D1747" s="8" t="s">
        <v>2724</v>
      </c>
      <c r="E1747" s="8" t="s">
        <v>33</v>
      </c>
      <c r="F1747" s="8">
        <v>530</v>
      </c>
      <c r="G1747" s="34">
        <v>14030</v>
      </c>
    </row>
    <row r="1748" spans="1:7" x14ac:dyDescent="0.25">
      <c r="A1748" s="29">
        <v>43492</v>
      </c>
      <c r="B1748" s="25">
        <f>SalesAndOrders[[#This Row],[Date]]</f>
        <v>43492</v>
      </c>
      <c r="C1748" s="31" t="s">
        <v>10</v>
      </c>
      <c r="D1748" s="31" t="s">
        <v>2724</v>
      </c>
      <c r="E1748" s="31" t="s">
        <v>33</v>
      </c>
      <c r="F1748" s="31">
        <v>389</v>
      </c>
      <c r="G1748" s="33">
        <v>13295</v>
      </c>
    </row>
    <row r="1749" spans="1:7" x14ac:dyDescent="0.25">
      <c r="A1749" s="9">
        <v>43492</v>
      </c>
      <c r="B1749" s="25">
        <f>SalesAndOrders[[#This Row],[Date]]</f>
        <v>43492</v>
      </c>
      <c r="C1749" s="8" t="s">
        <v>24</v>
      </c>
      <c r="D1749" s="8" t="s">
        <v>2724</v>
      </c>
      <c r="E1749" s="8" t="s">
        <v>33</v>
      </c>
      <c r="F1749" s="8">
        <v>253</v>
      </c>
      <c r="G1749" s="34">
        <v>8561</v>
      </c>
    </row>
    <row r="1750" spans="1:7" x14ac:dyDescent="0.25">
      <c r="A1750" s="29">
        <v>43492</v>
      </c>
      <c r="B1750" s="25">
        <f>SalesAndOrders[[#This Row],[Date]]</f>
        <v>43492</v>
      </c>
      <c r="C1750" s="31" t="s">
        <v>24</v>
      </c>
      <c r="D1750" s="31" t="s">
        <v>2724</v>
      </c>
      <c r="E1750" s="31" t="s">
        <v>33</v>
      </c>
      <c r="F1750" s="31">
        <v>255</v>
      </c>
      <c r="G1750" s="33">
        <v>6605</v>
      </c>
    </row>
    <row r="1751" spans="1:7" x14ac:dyDescent="0.25">
      <c r="A1751" s="9">
        <v>43492</v>
      </c>
      <c r="B1751" s="25">
        <f>SalesAndOrders[[#This Row],[Date]]</f>
        <v>43492</v>
      </c>
      <c r="C1751" s="8" t="s">
        <v>24</v>
      </c>
      <c r="D1751" s="8" t="s">
        <v>2724</v>
      </c>
      <c r="E1751" s="8" t="s">
        <v>33</v>
      </c>
      <c r="F1751" s="8">
        <v>114</v>
      </c>
      <c r="G1751" s="34">
        <v>6215</v>
      </c>
    </row>
    <row r="1752" spans="1:7" x14ac:dyDescent="0.25">
      <c r="A1752" s="29">
        <v>43492</v>
      </c>
      <c r="B1752" s="25">
        <f>SalesAndOrders[[#This Row],[Date]]</f>
        <v>43492</v>
      </c>
      <c r="C1752" s="31" t="s">
        <v>24</v>
      </c>
      <c r="D1752" s="31" t="s">
        <v>2724</v>
      </c>
      <c r="E1752" s="31" t="s">
        <v>33</v>
      </c>
      <c r="F1752" s="31">
        <v>54</v>
      </c>
      <c r="G1752" s="33">
        <v>4259</v>
      </c>
    </row>
    <row r="1753" spans="1:7" x14ac:dyDescent="0.25">
      <c r="A1753" s="9">
        <v>43492</v>
      </c>
      <c r="B1753" s="25">
        <f>SalesAndOrders[[#This Row],[Date]]</f>
        <v>43492</v>
      </c>
      <c r="C1753" s="8" t="s">
        <v>10</v>
      </c>
      <c r="D1753" s="8" t="s">
        <v>2724</v>
      </c>
      <c r="E1753" s="8" t="s">
        <v>33</v>
      </c>
      <c r="F1753" s="8">
        <v>54</v>
      </c>
      <c r="G1753" s="34">
        <v>2581</v>
      </c>
    </row>
    <row r="1754" spans="1:7" x14ac:dyDescent="0.25">
      <c r="A1754" s="29">
        <v>43492</v>
      </c>
      <c r="B1754" s="25">
        <f>SalesAndOrders[[#This Row],[Date]]</f>
        <v>43492</v>
      </c>
      <c r="C1754" s="31" t="s">
        <v>24</v>
      </c>
      <c r="D1754" s="31" t="s">
        <v>2724</v>
      </c>
      <c r="E1754" s="31" t="s">
        <v>33</v>
      </c>
      <c r="F1754" s="31">
        <v>197</v>
      </c>
      <c r="G1754" s="33">
        <v>2286</v>
      </c>
    </row>
    <row r="1755" spans="1:7" x14ac:dyDescent="0.25">
      <c r="A1755" s="9">
        <v>43492</v>
      </c>
      <c r="B1755" s="25">
        <f>SalesAndOrders[[#This Row],[Date]]</f>
        <v>43492</v>
      </c>
      <c r="C1755" s="8" t="s">
        <v>10</v>
      </c>
      <c r="D1755" s="8" t="s">
        <v>57</v>
      </c>
      <c r="E1755" s="8" t="s">
        <v>14</v>
      </c>
      <c r="F1755" s="8">
        <v>241</v>
      </c>
      <c r="G1755" s="34">
        <v>19487</v>
      </c>
    </row>
    <row r="1756" spans="1:7" x14ac:dyDescent="0.25">
      <c r="A1756" s="29">
        <v>43492</v>
      </c>
      <c r="B1756" s="25">
        <f>SalesAndOrders[[#This Row],[Date]]</f>
        <v>43492</v>
      </c>
      <c r="C1756" s="31" t="s">
        <v>10</v>
      </c>
      <c r="D1756" s="31" t="s">
        <v>57</v>
      </c>
      <c r="E1756" s="31" t="s">
        <v>14</v>
      </c>
      <c r="F1756" s="31">
        <v>311</v>
      </c>
      <c r="G1756" s="33">
        <v>11777</v>
      </c>
    </row>
    <row r="1757" spans="1:7" x14ac:dyDescent="0.25">
      <c r="A1757" s="9">
        <v>43492</v>
      </c>
      <c r="B1757" s="25">
        <f>SalesAndOrders[[#This Row],[Date]]</f>
        <v>43492</v>
      </c>
      <c r="C1757" s="8" t="s">
        <v>24</v>
      </c>
      <c r="D1757" s="8" t="s">
        <v>57</v>
      </c>
      <c r="E1757" s="8" t="s">
        <v>14</v>
      </c>
      <c r="F1757" s="8">
        <v>249</v>
      </c>
      <c r="G1757" s="34">
        <v>10456</v>
      </c>
    </row>
    <row r="1758" spans="1:7" x14ac:dyDescent="0.25">
      <c r="A1758" s="29">
        <v>43492</v>
      </c>
      <c r="B1758" s="25">
        <f>SalesAndOrders[[#This Row],[Date]]</f>
        <v>43492</v>
      </c>
      <c r="C1758" s="31" t="s">
        <v>10</v>
      </c>
      <c r="D1758" s="31" t="s">
        <v>57</v>
      </c>
      <c r="E1758" s="31" t="s">
        <v>14</v>
      </c>
      <c r="F1758" s="31">
        <v>342</v>
      </c>
      <c r="G1758" s="33">
        <v>7252</v>
      </c>
    </row>
    <row r="1759" spans="1:7" x14ac:dyDescent="0.25">
      <c r="A1759" s="9">
        <v>43492</v>
      </c>
      <c r="B1759" s="25">
        <f>SalesAndOrders[[#This Row],[Date]]</f>
        <v>43492</v>
      </c>
      <c r="C1759" s="8" t="s">
        <v>16</v>
      </c>
      <c r="D1759" s="8" t="s">
        <v>57</v>
      </c>
      <c r="E1759" s="8" t="s">
        <v>14</v>
      </c>
      <c r="F1759" s="8">
        <v>28</v>
      </c>
      <c r="G1759" s="34">
        <v>4539</v>
      </c>
    </row>
    <row r="1760" spans="1:7" x14ac:dyDescent="0.25">
      <c r="A1760" s="29">
        <v>43492</v>
      </c>
      <c r="B1760" s="25">
        <f>SalesAndOrders[[#This Row],[Date]]</f>
        <v>43492</v>
      </c>
      <c r="C1760" s="31" t="s">
        <v>16</v>
      </c>
      <c r="D1760" s="31" t="s">
        <v>57</v>
      </c>
      <c r="E1760" s="31" t="s">
        <v>14</v>
      </c>
      <c r="F1760" s="31">
        <v>136</v>
      </c>
      <c r="G1760" s="33">
        <v>4430</v>
      </c>
    </row>
    <row r="1761" spans="1:7" x14ac:dyDescent="0.25">
      <c r="A1761" s="9">
        <v>43492</v>
      </c>
      <c r="B1761" s="25">
        <f>SalesAndOrders[[#This Row],[Date]]</f>
        <v>43492</v>
      </c>
      <c r="C1761" s="8" t="s">
        <v>16</v>
      </c>
      <c r="D1761" s="8" t="s">
        <v>57</v>
      </c>
      <c r="E1761" s="8" t="s">
        <v>14</v>
      </c>
      <c r="F1761" s="8">
        <v>63</v>
      </c>
      <c r="G1761" s="34">
        <v>3037</v>
      </c>
    </row>
    <row r="1762" spans="1:7" x14ac:dyDescent="0.25">
      <c r="A1762" s="29">
        <v>43492</v>
      </c>
      <c r="B1762" s="25">
        <f>SalesAndOrders[[#This Row],[Date]]</f>
        <v>43492</v>
      </c>
      <c r="C1762" s="31" t="s">
        <v>16</v>
      </c>
      <c r="D1762" s="31" t="s">
        <v>57</v>
      </c>
      <c r="E1762" s="31" t="s">
        <v>14</v>
      </c>
      <c r="F1762" s="31">
        <v>87</v>
      </c>
      <c r="G1762" s="33">
        <v>2769</v>
      </c>
    </row>
    <row r="1763" spans="1:7" x14ac:dyDescent="0.25">
      <c r="A1763" s="9">
        <v>43492</v>
      </c>
      <c r="B1763" s="25">
        <f>SalesAndOrders[[#This Row],[Date]]</f>
        <v>43492</v>
      </c>
      <c r="C1763" s="8" t="s">
        <v>16</v>
      </c>
      <c r="D1763" s="8" t="s">
        <v>57</v>
      </c>
      <c r="E1763" s="8" t="s">
        <v>14</v>
      </c>
      <c r="F1763" s="8">
        <v>20</v>
      </c>
      <c r="G1763" s="34">
        <v>2632</v>
      </c>
    </row>
    <row r="1764" spans="1:7" x14ac:dyDescent="0.25">
      <c r="A1764" s="29">
        <v>43492</v>
      </c>
      <c r="B1764" s="25">
        <f>SalesAndOrders[[#This Row],[Date]]</f>
        <v>43492</v>
      </c>
      <c r="C1764" s="31" t="s">
        <v>24</v>
      </c>
      <c r="D1764" s="31" t="s">
        <v>30</v>
      </c>
      <c r="E1764" s="31" t="s">
        <v>14</v>
      </c>
      <c r="F1764" s="31">
        <v>158</v>
      </c>
      <c r="G1764" s="33">
        <v>5849</v>
      </c>
    </row>
    <row r="1765" spans="1:7" x14ac:dyDescent="0.25">
      <c r="A1765" s="9">
        <v>43492</v>
      </c>
      <c r="B1765" s="25">
        <f>SalesAndOrders[[#This Row],[Date]]</f>
        <v>43492</v>
      </c>
      <c r="C1765" s="8" t="s">
        <v>16</v>
      </c>
      <c r="D1765" s="8" t="s">
        <v>57</v>
      </c>
      <c r="E1765" s="8" t="s">
        <v>14</v>
      </c>
      <c r="F1765" s="8">
        <v>106</v>
      </c>
      <c r="G1765" s="34">
        <v>3220</v>
      </c>
    </row>
    <row r="1766" spans="1:7" x14ac:dyDescent="0.25">
      <c r="A1766" s="29">
        <v>43492</v>
      </c>
      <c r="B1766" s="25">
        <f>SalesAndOrders[[#This Row],[Date]]</f>
        <v>43492</v>
      </c>
      <c r="C1766" s="31" t="s">
        <v>10</v>
      </c>
      <c r="D1766" s="31" t="s">
        <v>60</v>
      </c>
      <c r="E1766" s="31" t="s">
        <v>33</v>
      </c>
      <c r="F1766" s="31">
        <v>589</v>
      </c>
      <c r="G1766" s="33">
        <v>15898</v>
      </c>
    </row>
    <row r="1767" spans="1:7" x14ac:dyDescent="0.25">
      <c r="A1767" s="9">
        <v>43492</v>
      </c>
      <c r="B1767" s="25">
        <f>SalesAndOrders[[#This Row],[Date]]</f>
        <v>43492</v>
      </c>
      <c r="C1767" s="8" t="s">
        <v>24</v>
      </c>
      <c r="D1767" s="8" t="s">
        <v>60</v>
      </c>
      <c r="E1767" s="8" t="s">
        <v>33</v>
      </c>
      <c r="F1767" s="8">
        <v>292</v>
      </c>
      <c r="G1767" s="34">
        <v>9922</v>
      </c>
    </row>
    <row r="1768" spans="1:7" x14ac:dyDescent="0.25">
      <c r="A1768" s="29">
        <v>43492</v>
      </c>
      <c r="B1768" s="25">
        <f>SalesAndOrders[[#This Row],[Date]]</f>
        <v>43492</v>
      </c>
      <c r="C1768" s="31" t="s">
        <v>24</v>
      </c>
      <c r="D1768" s="31" t="s">
        <v>60</v>
      </c>
      <c r="E1768" s="31" t="s">
        <v>33</v>
      </c>
      <c r="F1768" s="31">
        <v>261</v>
      </c>
      <c r="G1768" s="33">
        <v>7874</v>
      </c>
    </row>
    <row r="1769" spans="1:7" x14ac:dyDescent="0.25">
      <c r="A1769" s="9">
        <v>43492</v>
      </c>
      <c r="B1769" s="25">
        <f>SalesAndOrders[[#This Row],[Date]]</f>
        <v>43492</v>
      </c>
      <c r="C1769" s="8" t="s">
        <v>16</v>
      </c>
      <c r="D1769" s="8" t="s">
        <v>60</v>
      </c>
      <c r="E1769" s="8" t="s">
        <v>33</v>
      </c>
      <c r="F1769" s="8">
        <v>89</v>
      </c>
      <c r="G1769" s="34">
        <v>7270</v>
      </c>
    </row>
    <row r="1770" spans="1:7" x14ac:dyDescent="0.25">
      <c r="A1770" s="29">
        <v>43492</v>
      </c>
      <c r="B1770" s="25">
        <f>SalesAndOrders[[#This Row],[Date]]</f>
        <v>43492</v>
      </c>
      <c r="C1770" s="31" t="s">
        <v>16</v>
      </c>
      <c r="D1770" s="31" t="s">
        <v>60</v>
      </c>
      <c r="E1770" s="31" t="s">
        <v>33</v>
      </c>
      <c r="F1770" s="31">
        <v>264</v>
      </c>
      <c r="G1770" s="33">
        <v>4433</v>
      </c>
    </row>
    <row r="1771" spans="1:7" x14ac:dyDescent="0.25">
      <c r="A1771" s="9">
        <v>43492</v>
      </c>
      <c r="B1771" s="25">
        <f>SalesAndOrders[[#This Row],[Date]]</f>
        <v>43492</v>
      </c>
      <c r="C1771" s="8" t="s">
        <v>16</v>
      </c>
      <c r="D1771" s="8" t="s">
        <v>60</v>
      </c>
      <c r="E1771" s="8" t="s">
        <v>33</v>
      </c>
      <c r="F1771" s="8">
        <v>267</v>
      </c>
      <c r="G1771" s="34">
        <v>4282</v>
      </c>
    </row>
    <row r="1772" spans="1:7" x14ac:dyDescent="0.25">
      <c r="A1772" s="29">
        <v>43492</v>
      </c>
      <c r="B1772" s="25">
        <f>SalesAndOrders[[#This Row],[Date]]</f>
        <v>43492</v>
      </c>
      <c r="C1772" s="31" t="s">
        <v>16</v>
      </c>
      <c r="D1772" s="31" t="s">
        <v>60</v>
      </c>
      <c r="E1772" s="31" t="s">
        <v>33</v>
      </c>
      <c r="F1772" s="31">
        <v>114</v>
      </c>
      <c r="G1772" s="33">
        <v>3653</v>
      </c>
    </row>
    <row r="1773" spans="1:7" x14ac:dyDescent="0.25">
      <c r="A1773" s="9">
        <v>43492</v>
      </c>
      <c r="B1773" s="25">
        <f>SalesAndOrders[[#This Row],[Date]]</f>
        <v>43492</v>
      </c>
      <c r="C1773" s="8" t="s">
        <v>24</v>
      </c>
      <c r="D1773" s="8" t="s">
        <v>60</v>
      </c>
      <c r="E1773" s="8" t="s">
        <v>33</v>
      </c>
      <c r="F1773" s="8">
        <v>228</v>
      </c>
      <c r="G1773" s="34">
        <v>3637</v>
      </c>
    </row>
    <row r="1774" spans="1:7" x14ac:dyDescent="0.25">
      <c r="A1774" s="29">
        <v>43492</v>
      </c>
      <c r="B1774" s="25">
        <f>SalesAndOrders[[#This Row],[Date]]</f>
        <v>43492</v>
      </c>
      <c r="C1774" s="31" t="s">
        <v>24</v>
      </c>
      <c r="D1774" s="31" t="s">
        <v>60</v>
      </c>
      <c r="E1774" s="31" t="s">
        <v>33</v>
      </c>
      <c r="F1774" s="31">
        <v>275</v>
      </c>
      <c r="G1774" s="33">
        <v>3368</v>
      </c>
    </row>
    <row r="1775" spans="1:7" x14ac:dyDescent="0.25">
      <c r="A1775" s="9">
        <v>43492</v>
      </c>
      <c r="B1775" s="25">
        <f>SalesAndOrders[[#This Row],[Date]]</f>
        <v>43492</v>
      </c>
      <c r="C1775" s="8" t="s">
        <v>16</v>
      </c>
      <c r="D1775" s="8" t="s">
        <v>60</v>
      </c>
      <c r="E1775" s="8" t="s">
        <v>33</v>
      </c>
      <c r="F1775" s="8">
        <v>52</v>
      </c>
      <c r="G1775" s="34">
        <v>3257</v>
      </c>
    </row>
    <row r="1776" spans="1:7" x14ac:dyDescent="0.25">
      <c r="A1776" s="29">
        <v>43492</v>
      </c>
      <c r="B1776" s="25">
        <f>SalesAndOrders[[#This Row],[Date]]</f>
        <v>43492</v>
      </c>
      <c r="C1776" s="31" t="s">
        <v>24</v>
      </c>
      <c r="D1776" s="31" t="s">
        <v>60</v>
      </c>
      <c r="E1776" s="31" t="s">
        <v>33</v>
      </c>
      <c r="F1776" s="31">
        <v>74</v>
      </c>
      <c r="G1776" s="33">
        <v>2313</v>
      </c>
    </row>
    <row r="1777" spans="1:7" x14ac:dyDescent="0.25">
      <c r="A1777" s="9">
        <v>43492</v>
      </c>
      <c r="B1777" s="25">
        <f>SalesAndOrders[[#This Row],[Date]]</f>
        <v>43492</v>
      </c>
      <c r="C1777" s="8" t="s">
        <v>16</v>
      </c>
      <c r="D1777" s="8" t="s">
        <v>60</v>
      </c>
      <c r="E1777" s="8" t="s">
        <v>33</v>
      </c>
      <c r="F1777" s="8">
        <v>22</v>
      </c>
      <c r="G1777" s="34">
        <v>1713</v>
      </c>
    </row>
    <row r="1778" spans="1:7" x14ac:dyDescent="0.25">
      <c r="A1778" s="29">
        <v>43492</v>
      </c>
      <c r="B1778" s="25">
        <f>SalesAndOrders[[#This Row],[Date]]</f>
        <v>43492</v>
      </c>
      <c r="C1778" s="31" t="s">
        <v>16</v>
      </c>
      <c r="D1778" s="31" t="s">
        <v>60</v>
      </c>
      <c r="E1778" s="31" t="s">
        <v>33</v>
      </c>
      <c r="F1778" s="31">
        <v>74</v>
      </c>
      <c r="G1778" s="33">
        <v>1614</v>
      </c>
    </row>
    <row r="1779" spans="1:7" x14ac:dyDescent="0.25">
      <c r="A1779" s="9">
        <v>43492</v>
      </c>
      <c r="B1779" s="25">
        <f>SalesAndOrders[[#This Row],[Date]]</f>
        <v>43492</v>
      </c>
      <c r="C1779" s="8" t="s">
        <v>16</v>
      </c>
      <c r="D1779" s="8" t="s">
        <v>60</v>
      </c>
      <c r="E1779" s="8" t="s">
        <v>33</v>
      </c>
      <c r="F1779" s="8">
        <v>122</v>
      </c>
      <c r="G1779" s="34">
        <v>1589</v>
      </c>
    </row>
    <row r="1780" spans="1:7" x14ac:dyDescent="0.25">
      <c r="A1780" s="29">
        <v>43492</v>
      </c>
      <c r="B1780" s="25">
        <f>SalesAndOrders[[#This Row],[Date]]</f>
        <v>43492</v>
      </c>
      <c r="C1780" s="31" t="s">
        <v>10</v>
      </c>
      <c r="D1780" s="31" t="s">
        <v>67</v>
      </c>
      <c r="E1780" s="31" t="s">
        <v>33</v>
      </c>
      <c r="F1780" s="31">
        <v>402</v>
      </c>
      <c r="G1780" s="33">
        <v>21077</v>
      </c>
    </row>
    <row r="1781" spans="1:7" x14ac:dyDescent="0.25">
      <c r="A1781" s="9">
        <v>43492</v>
      </c>
      <c r="B1781" s="25">
        <f>SalesAndOrders[[#This Row],[Date]]</f>
        <v>43492</v>
      </c>
      <c r="C1781" s="8" t="s">
        <v>10</v>
      </c>
      <c r="D1781" s="8" t="s">
        <v>67</v>
      </c>
      <c r="E1781" s="8" t="s">
        <v>33</v>
      </c>
      <c r="F1781" s="8">
        <v>219</v>
      </c>
      <c r="G1781" s="34">
        <v>15564</v>
      </c>
    </row>
    <row r="1782" spans="1:7" x14ac:dyDescent="0.25">
      <c r="A1782" s="29">
        <v>43492</v>
      </c>
      <c r="B1782" s="25">
        <f>SalesAndOrders[[#This Row],[Date]]</f>
        <v>43492</v>
      </c>
      <c r="C1782" s="31" t="s">
        <v>10</v>
      </c>
      <c r="D1782" s="31" t="s">
        <v>67</v>
      </c>
      <c r="E1782" s="31" t="s">
        <v>33</v>
      </c>
      <c r="F1782" s="31">
        <v>585</v>
      </c>
      <c r="G1782" s="33">
        <v>11735</v>
      </c>
    </row>
    <row r="1783" spans="1:7" x14ac:dyDescent="0.25">
      <c r="A1783" s="9">
        <v>43492</v>
      </c>
      <c r="B1783" s="25">
        <f>SalesAndOrders[[#This Row],[Date]]</f>
        <v>43492</v>
      </c>
      <c r="C1783" s="8" t="s">
        <v>24</v>
      </c>
      <c r="D1783" s="8" t="s">
        <v>67</v>
      </c>
      <c r="E1783" s="8" t="s">
        <v>33</v>
      </c>
      <c r="F1783" s="8">
        <v>217</v>
      </c>
      <c r="G1783" s="34">
        <v>10473</v>
      </c>
    </row>
    <row r="1784" spans="1:7" x14ac:dyDescent="0.25">
      <c r="A1784" s="29">
        <v>43492</v>
      </c>
      <c r="B1784" s="25">
        <f>SalesAndOrders[[#This Row],[Date]]</f>
        <v>43492</v>
      </c>
      <c r="C1784" s="31" t="s">
        <v>10</v>
      </c>
      <c r="D1784" s="31" t="s">
        <v>13</v>
      </c>
      <c r="E1784" s="31" t="s">
        <v>14</v>
      </c>
      <c r="F1784" s="31">
        <v>47</v>
      </c>
      <c r="G1784" s="33">
        <v>6050</v>
      </c>
    </row>
    <row r="1785" spans="1:7" x14ac:dyDescent="0.25">
      <c r="A1785" s="9">
        <v>43492</v>
      </c>
      <c r="B1785" s="25">
        <f>SalesAndOrders[[#This Row],[Date]]</f>
        <v>43492</v>
      </c>
      <c r="C1785" s="8" t="s">
        <v>16</v>
      </c>
      <c r="D1785" s="8" t="s">
        <v>67</v>
      </c>
      <c r="E1785" s="8" t="s">
        <v>33</v>
      </c>
      <c r="F1785" s="8">
        <v>53</v>
      </c>
      <c r="G1785" s="34">
        <v>7761</v>
      </c>
    </row>
    <row r="1786" spans="1:7" x14ac:dyDescent="0.25">
      <c r="A1786" s="29">
        <v>43492</v>
      </c>
      <c r="B1786" s="25">
        <f>SalesAndOrders[[#This Row],[Date]]</f>
        <v>43492</v>
      </c>
      <c r="C1786" s="31" t="s">
        <v>24</v>
      </c>
      <c r="D1786" s="31" t="s">
        <v>67</v>
      </c>
      <c r="E1786" s="31" t="s">
        <v>33</v>
      </c>
      <c r="F1786" s="31">
        <v>156</v>
      </c>
      <c r="G1786" s="33">
        <v>5958</v>
      </c>
    </row>
    <row r="1787" spans="1:7" x14ac:dyDescent="0.25">
      <c r="A1787" s="9">
        <v>43492</v>
      </c>
      <c r="B1787" s="25">
        <f>SalesAndOrders[[#This Row],[Date]]</f>
        <v>43492</v>
      </c>
      <c r="C1787" s="8" t="s">
        <v>16</v>
      </c>
      <c r="D1787" s="8" t="s">
        <v>67</v>
      </c>
      <c r="E1787" s="8" t="s">
        <v>33</v>
      </c>
      <c r="F1787" s="8">
        <v>125</v>
      </c>
      <c r="G1787" s="34">
        <v>5745</v>
      </c>
    </row>
    <row r="1788" spans="1:7" x14ac:dyDescent="0.25">
      <c r="A1788" s="29">
        <v>43492</v>
      </c>
      <c r="B1788" s="25">
        <f>SalesAndOrders[[#This Row],[Date]]</f>
        <v>43492</v>
      </c>
      <c r="C1788" s="31" t="s">
        <v>16</v>
      </c>
      <c r="D1788" s="31" t="s">
        <v>67</v>
      </c>
      <c r="E1788" s="31" t="s">
        <v>33</v>
      </c>
      <c r="F1788" s="31">
        <v>66</v>
      </c>
      <c r="G1788" s="33">
        <v>3890</v>
      </c>
    </row>
    <row r="1789" spans="1:7" x14ac:dyDescent="0.25">
      <c r="A1789" s="9">
        <v>43492</v>
      </c>
      <c r="B1789" s="25">
        <f>SalesAndOrders[[#This Row],[Date]]</f>
        <v>43492</v>
      </c>
      <c r="C1789" s="8" t="s">
        <v>16</v>
      </c>
      <c r="D1789" s="8" t="s">
        <v>67</v>
      </c>
      <c r="E1789" s="8" t="s">
        <v>33</v>
      </c>
      <c r="F1789" s="8">
        <v>107</v>
      </c>
      <c r="G1789" s="34">
        <v>3683</v>
      </c>
    </row>
    <row r="1790" spans="1:7" x14ac:dyDescent="0.25">
      <c r="A1790" s="29">
        <v>43492</v>
      </c>
      <c r="B1790" s="25">
        <f>SalesAndOrders[[#This Row],[Date]]</f>
        <v>43492</v>
      </c>
      <c r="C1790" s="31" t="s">
        <v>24</v>
      </c>
      <c r="D1790" s="31" t="s">
        <v>67</v>
      </c>
      <c r="E1790" s="31" t="s">
        <v>33</v>
      </c>
      <c r="F1790" s="31">
        <v>282</v>
      </c>
      <c r="G1790" s="33">
        <v>2923</v>
      </c>
    </row>
    <row r="1791" spans="1:7" x14ac:dyDescent="0.25">
      <c r="A1791" s="9">
        <v>43461</v>
      </c>
      <c r="B1791" s="25">
        <f>SalesAndOrders[[#This Row],[Date]]</f>
        <v>43461</v>
      </c>
      <c r="C1791" s="8" t="s">
        <v>10</v>
      </c>
      <c r="D1791" s="8" t="s">
        <v>13</v>
      </c>
      <c r="E1791" s="8" t="s">
        <v>14</v>
      </c>
      <c r="F1791" s="8">
        <v>594</v>
      </c>
      <c r="G1791" s="34">
        <v>14286</v>
      </c>
    </row>
    <row r="1792" spans="1:7" x14ac:dyDescent="0.25">
      <c r="A1792" s="29">
        <v>43461</v>
      </c>
      <c r="B1792" s="25">
        <f>SalesAndOrders[[#This Row],[Date]]</f>
        <v>43461</v>
      </c>
      <c r="C1792" s="31" t="s">
        <v>10</v>
      </c>
      <c r="D1792" s="31" t="s">
        <v>13</v>
      </c>
      <c r="E1792" s="31" t="s">
        <v>14</v>
      </c>
      <c r="F1792" s="31">
        <v>349</v>
      </c>
      <c r="G1792" s="33">
        <v>12047</v>
      </c>
    </row>
    <row r="1793" spans="1:7" x14ac:dyDescent="0.25">
      <c r="A1793" s="9">
        <v>43461</v>
      </c>
      <c r="B1793" s="25">
        <f>SalesAndOrders[[#This Row],[Date]]</f>
        <v>43461</v>
      </c>
      <c r="C1793" s="8" t="s">
        <v>10</v>
      </c>
      <c r="D1793" s="8" t="s">
        <v>13</v>
      </c>
      <c r="E1793" s="8" t="s">
        <v>14</v>
      </c>
      <c r="F1793" s="8">
        <v>62</v>
      </c>
      <c r="G1793" s="34">
        <v>8524</v>
      </c>
    </row>
    <row r="1794" spans="1:7" x14ac:dyDescent="0.25">
      <c r="A1794" s="29">
        <v>43461</v>
      </c>
      <c r="B1794" s="25">
        <f>SalesAndOrders[[#This Row],[Date]]</f>
        <v>43461</v>
      </c>
      <c r="C1794" s="31" t="s">
        <v>10</v>
      </c>
      <c r="D1794" s="31" t="s">
        <v>13</v>
      </c>
      <c r="E1794" s="31" t="s">
        <v>14</v>
      </c>
      <c r="F1794" s="31">
        <v>106</v>
      </c>
      <c r="G1794" s="33">
        <v>8348</v>
      </c>
    </row>
    <row r="1795" spans="1:7" x14ac:dyDescent="0.25">
      <c r="A1795" s="9">
        <v>43461</v>
      </c>
      <c r="B1795" s="25">
        <f>SalesAndOrders[[#This Row],[Date]]</f>
        <v>43461</v>
      </c>
      <c r="C1795" s="8" t="s">
        <v>10</v>
      </c>
      <c r="D1795" s="8" t="s">
        <v>19</v>
      </c>
      <c r="E1795" s="8" t="s">
        <v>14</v>
      </c>
      <c r="F1795" s="8">
        <v>518</v>
      </c>
      <c r="G1795" s="34">
        <v>13408</v>
      </c>
    </row>
    <row r="1796" spans="1:7" x14ac:dyDescent="0.25">
      <c r="A1796" s="29">
        <v>43461</v>
      </c>
      <c r="B1796" s="25">
        <f>SalesAndOrders[[#This Row],[Date]]</f>
        <v>43461</v>
      </c>
      <c r="C1796" s="31" t="s">
        <v>10</v>
      </c>
      <c r="D1796" s="31" t="s">
        <v>13</v>
      </c>
      <c r="E1796" s="31" t="s">
        <v>14</v>
      </c>
      <c r="F1796" s="31">
        <v>66</v>
      </c>
      <c r="G1796" s="33">
        <v>6357</v>
      </c>
    </row>
    <row r="1797" spans="1:7" x14ac:dyDescent="0.25">
      <c r="A1797" s="9">
        <v>43461</v>
      </c>
      <c r="B1797" s="25">
        <f>SalesAndOrders[[#This Row],[Date]]</f>
        <v>43461</v>
      </c>
      <c r="C1797" s="8" t="s">
        <v>10</v>
      </c>
      <c r="D1797" s="8" t="s">
        <v>13</v>
      </c>
      <c r="E1797" s="8" t="s">
        <v>14</v>
      </c>
      <c r="F1797" s="8">
        <v>267</v>
      </c>
      <c r="G1797" s="34">
        <v>5947</v>
      </c>
    </row>
    <row r="1798" spans="1:7" x14ac:dyDescent="0.25">
      <c r="A1798" s="29">
        <v>43461</v>
      </c>
      <c r="B1798" s="25">
        <f>SalesAndOrders[[#This Row],[Date]]</f>
        <v>43461</v>
      </c>
      <c r="C1798" s="31" t="s">
        <v>10</v>
      </c>
      <c r="D1798" s="31" t="s">
        <v>13</v>
      </c>
      <c r="E1798" s="31" t="s">
        <v>14</v>
      </c>
      <c r="F1798" s="31">
        <v>19</v>
      </c>
      <c r="G1798" s="33">
        <v>4065</v>
      </c>
    </row>
    <row r="1799" spans="1:7" x14ac:dyDescent="0.25">
      <c r="A1799" s="9">
        <v>43461</v>
      </c>
      <c r="B1799" s="25">
        <f>SalesAndOrders[[#This Row],[Date]]</f>
        <v>43461</v>
      </c>
      <c r="C1799" s="8" t="s">
        <v>10</v>
      </c>
      <c r="D1799" s="8" t="s">
        <v>13</v>
      </c>
      <c r="E1799" s="8" t="s">
        <v>14</v>
      </c>
      <c r="F1799" s="8">
        <v>118</v>
      </c>
      <c r="G1799" s="34">
        <v>3415</v>
      </c>
    </row>
    <row r="1800" spans="1:7" x14ac:dyDescent="0.25">
      <c r="A1800" s="29">
        <v>43461</v>
      </c>
      <c r="B1800" s="25">
        <f>SalesAndOrders[[#This Row],[Date]]</f>
        <v>43461</v>
      </c>
      <c r="C1800" s="31" t="s">
        <v>10</v>
      </c>
      <c r="D1800" s="31" t="s">
        <v>13</v>
      </c>
      <c r="E1800" s="31" t="s">
        <v>14</v>
      </c>
      <c r="F1800" s="31">
        <v>70</v>
      </c>
      <c r="G1800" s="33">
        <v>2681</v>
      </c>
    </row>
    <row r="1801" spans="1:7" x14ac:dyDescent="0.25">
      <c r="A1801" s="9">
        <v>43461</v>
      </c>
      <c r="B1801" s="25">
        <f>SalesAndOrders[[#This Row],[Date]]</f>
        <v>43461</v>
      </c>
      <c r="C1801" s="8" t="s">
        <v>10</v>
      </c>
      <c r="D1801" s="8" t="s">
        <v>13</v>
      </c>
      <c r="E1801" s="8" t="s">
        <v>14</v>
      </c>
      <c r="F1801" s="8">
        <v>90</v>
      </c>
      <c r="G1801" s="34">
        <v>2433</v>
      </c>
    </row>
    <row r="1802" spans="1:7" x14ac:dyDescent="0.25">
      <c r="A1802" s="29">
        <v>43461</v>
      </c>
      <c r="B1802" s="25">
        <f>SalesAndOrders[[#This Row],[Date]]</f>
        <v>43461</v>
      </c>
      <c r="C1802" s="31" t="s">
        <v>10</v>
      </c>
      <c r="D1802" s="31" t="s">
        <v>13</v>
      </c>
      <c r="E1802" s="31" t="s">
        <v>14</v>
      </c>
      <c r="F1802" s="31">
        <v>82</v>
      </c>
      <c r="G1802" s="33">
        <v>2375</v>
      </c>
    </row>
    <row r="1803" spans="1:7" x14ac:dyDescent="0.25">
      <c r="A1803" s="9">
        <v>43461</v>
      </c>
      <c r="B1803" s="25">
        <f>SalesAndOrders[[#This Row],[Date]]</f>
        <v>43461</v>
      </c>
      <c r="C1803" s="8" t="s">
        <v>16</v>
      </c>
      <c r="D1803" s="8" t="s">
        <v>19</v>
      </c>
      <c r="E1803" s="8" t="s">
        <v>14</v>
      </c>
      <c r="F1803" s="8">
        <v>107</v>
      </c>
      <c r="G1803" s="34">
        <v>1609</v>
      </c>
    </row>
    <row r="1804" spans="1:7" x14ac:dyDescent="0.25">
      <c r="A1804" s="29">
        <v>43461</v>
      </c>
      <c r="B1804" s="25">
        <f>SalesAndOrders[[#This Row],[Date]]</f>
        <v>43461</v>
      </c>
      <c r="C1804" s="31" t="s">
        <v>10</v>
      </c>
      <c r="D1804" s="31" t="s">
        <v>39</v>
      </c>
      <c r="E1804" s="31" t="s">
        <v>33</v>
      </c>
      <c r="F1804" s="31">
        <v>107</v>
      </c>
      <c r="G1804" s="33">
        <v>2469</v>
      </c>
    </row>
    <row r="1805" spans="1:7" x14ac:dyDescent="0.25">
      <c r="A1805" s="9">
        <v>43461</v>
      </c>
      <c r="B1805" s="25">
        <f>SalesAndOrders[[#This Row],[Date]]</f>
        <v>43461</v>
      </c>
      <c r="C1805" s="8" t="s">
        <v>10</v>
      </c>
      <c r="D1805" s="8" t="s">
        <v>19</v>
      </c>
      <c r="E1805" s="8" t="s">
        <v>14</v>
      </c>
      <c r="F1805" s="8">
        <v>557</v>
      </c>
      <c r="G1805" s="34">
        <v>17727</v>
      </c>
    </row>
    <row r="1806" spans="1:7" x14ac:dyDescent="0.25">
      <c r="A1806" s="29">
        <v>43461</v>
      </c>
      <c r="B1806" s="25">
        <f>SalesAndOrders[[#This Row],[Date]]</f>
        <v>43461</v>
      </c>
      <c r="C1806" s="31" t="s">
        <v>10</v>
      </c>
      <c r="D1806" s="31" t="s">
        <v>19</v>
      </c>
      <c r="E1806" s="31" t="s">
        <v>14</v>
      </c>
      <c r="F1806" s="31">
        <v>227</v>
      </c>
      <c r="G1806" s="33">
        <v>15488</v>
      </c>
    </row>
    <row r="1807" spans="1:7" x14ac:dyDescent="0.25">
      <c r="A1807" s="9">
        <v>43461</v>
      </c>
      <c r="B1807" s="25">
        <f>SalesAndOrders[[#This Row],[Date]]</f>
        <v>43461</v>
      </c>
      <c r="C1807" s="8" t="s">
        <v>24</v>
      </c>
      <c r="D1807" s="8" t="s">
        <v>19</v>
      </c>
      <c r="E1807" s="8" t="s">
        <v>14</v>
      </c>
      <c r="F1807" s="8">
        <v>171</v>
      </c>
      <c r="G1807" s="34">
        <v>4121</v>
      </c>
    </row>
    <row r="1808" spans="1:7" x14ac:dyDescent="0.25">
      <c r="A1808" s="29">
        <v>43461</v>
      </c>
      <c r="B1808" s="25">
        <f>SalesAndOrders[[#This Row],[Date]]</f>
        <v>43461</v>
      </c>
      <c r="C1808" s="31" t="s">
        <v>24</v>
      </c>
      <c r="D1808" s="31" t="s">
        <v>19</v>
      </c>
      <c r="E1808" s="31" t="s">
        <v>14</v>
      </c>
      <c r="F1808" s="31">
        <v>248</v>
      </c>
      <c r="G1808" s="33">
        <v>6356</v>
      </c>
    </row>
    <row r="1809" spans="1:7" x14ac:dyDescent="0.25">
      <c r="A1809" s="9">
        <v>43461</v>
      </c>
      <c r="B1809" s="25">
        <f>SalesAndOrders[[#This Row],[Date]]</f>
        <v>43461</v>
      </c>
      <c r="C1809" s="8" t="s">
        <v>16</v>
      </c>
      <c r="D1809" s="8" t="s">
        <v>19</v>
      </c>
      <c r="E1809" s="8" t="s">
        <v>14</v>
      </c>
      <c r="F1809" s="8">
        <v>114</v>
      </c>
      <c r="G1809" s="34">
        <v>5193</v>
      </c>
    </row>
    <row r="1810" spans="1:7" x14ac:dyDescent="0.25">
      <c r="A1810" s="29">
        <v>43461</v>
      </c>
      <c r="B1810" s="25">
        <f>SalesAndOrders[[#This Row],[Date]]</f>
        <v>43461</v>
      </c>
      <c r="C1810" s="31" t="s">
        <v>24</v>
      </c>
      <c r="D1810" s="31" t="s">
        <v>19</v>
      </c>
      <c r="E1810" s="31" t="s">
        <v>14</v>
      </c>
      <c r="F1810" s="31">
        <v>154</v>
      </c>
      <c r="G1810" s="33">
        <v>4771</v>
      </c>
    </row>
    <row r="1811" spans="1:7" x14ac:dyDescent="0.25">
      <c r="A1811" s="9">
        <v>43461</v>
      </c>
      <c r="B1811" s="25">
        <f>SalesAndOrders[[#This Row],[Date]]</f>
        <v>43461</v>
      </c>
      <c r="C1811" s="8" t="s">
        <v>24</v>
      </c>
      <c r="D1811" s="8" t="s">
        <v>19</v>
      </c>
      <c r="E1811" s="8" t="s">
        <v>14</v>
      </c>
      <c r="F1811" s="8">
        <v>280</v>
      </c>
      <c r="G1811" s="34">
        <v>4240</v>
      </c>
    </row>
    <row r="1812" spans="1:7" x14ac:dyDescent="0.25">
      <c r="A1812" s="29">
        <v>43461</v>
      </c>
      <c r="B1812" s="25">
        <f>SalesAndOrders[[#This Row],[Date]]</f>
        <v>43461</v>
      </c>
      <c r="C1812" s="31" t="s">
        <v>24</v>
      </c>
      <c r="D1812" s="31" t="s">
        <v>19</v>
      </c>
      <c r="E1812" s="31" t="s">
        <v>14</v>
      </c>
      <c r="F1812" s="31">
        <v>276</v>
      </c>
      <c r="G1812" s="33">
        <v>3410</v>
      </c>
    </row>
    <row r="1813" spans="1:7" x14ac:dyDescent="0.25">
      <c r="A1813" s="9">
        <v>43461</v>
      </c>
      <c r="B1813" s="25">
        <f>SalesAndOrders[[#This Row],[Date]]</f>
        <v>43461</v>
      </c>
      <c r="C1813" s="8" t="s">
        <v>16</v>
      </c>
      <c r="D1813" s="8" t="s">
        <v>19</v>
      </c>
      <c r="E1813" s="8" t="s">
        <v>14</v>
      </c>
      <c r="F1813" s="8">
        <v>26</v>
      </c>
      <c r="G1813" s="34">
        <v>2247</v>
      </c>
    </row>
    <row r="1814" spans="1:7" x14ac:dyDescent="0.25">
      <c r="A1814" s="29">
        <v>43461</v>
      </c>
      <c r="B1814" s="25">
        <f>SalesAndOrders[[#This Row],[Date]]</f>
        <v>43461</v>
      </c>
      <c r="C1814" s="31" t="s">
        <v>16</v>
      </c>
      <c r="D1814" s="31" t="s">
        <v>19</v>
      </c>
      <c r="E1814" s="31" t="s">
        <v>14</v>
      </c>
      <c r="F1814" s="31">
        <v>111</v>
      </c>
      <c r="G1814" s="33">
        <v>1948</v>
      </c>
    </row>
    <row r="1815" spans="1:7" x14ac:dyDescent="0.25">
      <c r="A1815" s="9">
        <v>43461</v>
      </c>
      <c r="B1815" s="25">
        <f>SalesAndOrders[[#This Row],[Date]]</f>
        <v>43461</v>
      </c>
      <c r="C1815" s="8" t="s">
        <v>10</v>
      </c>
      <c r="D1815" s="8" t="s">
        <v>30</v>
      </c>
      <c r="E1815" s="8" t="s">
        <v>14</v>
      </c>
      <c r="F1815" s="8">
        <v>573</v>
      </c>
      <c r="G1815" s="34">
        <v>15624</v>
      </c>
    </row>
    <row r="1816" spans="1:7" x14ac:dyDescent="0.25">
      <c r="A1816" s="29">
        <v>43461</v>
      </c>
      <c r="B1816" s="25">
        <f>SalesAndOrders[[#This Row],[Date]]</f>
        <v>43461</v>
      </c>
      <c r="C1816" s="31" t="s">
        <v>16</v>
      </c>
      <c r="D1816" s="31" t="s">
        <v>19</v>
      </c>
      <c r="E1816" s="31" t="s">
        <v>14</v>
      </c>
      <c r="F1816" s="31">
        <v>92</v>
      </c>
      <c r="G1816" s="33">
        <v>5571</v>
      </c>
    </row>
    <row r="1817" spans="1:7" x14ac:dyDescent="0.25">
      <c r="A1817" s="9">
        <v>43461</v>
      </c>
      <c r="B1817" s="25">
        <f>SalesAndOrders[[#This Row],[Date]]</f>
        <v>43461</v>
      </c>
      <c r="C1817" s="8" t="s">
        <v>10</v>
      </c>
      <c r="D1817" s="8" t="s">
        <v>30</v>
      </c>
      <c r="E1817" s="8" t="s">
        <v>14</v>
      </c>
      <c r="F1817" s="8">
        <v>430</v>
      </c>
      <c r="G1817" s="34">
        <v>11745</v>
      </c>
    </row>
    <row r="1818" spans="1:7" x14ac:dyDescent="0.25">
      <c r="A1818" s="29">
        <v>43461</v>
      </c>
      <c r="B1818" s="25">
        <f>SalesAndOrders[[#This Row],[Date]]</f>
        <v>43461</v>
      </c>
      <c r="C1818" s="31" t="s">
        <v>10</v>
      </c>
      <c r="D1818" s="31" t="s">
        <v>30</v>
      </c>
      <c r="E1818" s="31" t="s">
        <v>14</v>
      </c>
      <c r="F1818" s="31">
        <v>232</v>
      </c>
      <c r="G1818" s="33">
        <v>11653</v>
      </c>
    </row>
    <row r="1819" spans="1:7" x14ac:dyDescent="0.25">
      <c r="A1819" s="9">
        <v>43461</v>
      </c>
      <c r="B1819" s="25">
        <f>SalesAndOrders[[#This Row],[Date]]</f>
        <v>43461</v>
      </c>
      <c r="C1819" s="8" t="s">
        <v>16</v>
      </c>
      <c r="D1819" s="8" t="s">
        <v>30</v>
      </c>
      <c r="E1819" s="8" t="s">
        <v>14</v>
      </c>
      <c r="F1819" s="8">
        <v>116</v>
      </c>
      <c r="G1819" s="34">
        <v>5568</v>
      </c>
    </row>
    <row r="1820" spans="1:7" x14ac:dyDescent="0.25">
      <c r="A1820" s="29">
        <v>43461</v>
      </c>
      <c r="B1820" s="25">
        <f>SalesAndOrders[[#This Row],[Date]]</f>
        <v>43461</v>
      </c>
      <c r="C1820" s="31" t="s">
        <v>16</v>
      </c>
      <c r="D1820" s="31" t="s">
        <v>57</v>
      </c>
      <c r="E1820" s="31" t="s">
        <v>14</v>
      </c>
      <c r="F1820" s="31">
        <v>67</v>
      </c>
      <c r="G1820" s="33">
        <v>2868</v>
      </c>
    </row>
    <row r="1821" spans="1:7" x14ac:dyDescent="0.25">
      <c r="A1821" s="9">
        <v>43461</v>
      </c>
      <c r="B1821" s="25">
        <f>SalesAndOrders[[#This Row],[Date]]</f>
        <v>43461</v>
      </c>
      <c r="C1821" s="8" t="s">
        <v>24</v>
      </c>
      <c r="D1821" s="8" t="s">
        <v>30</v>
      </c>
      <c r="E1821" s="8" t="s">
        <v>14</v>
      </c>
      <c r="F1821" s="8">
        <v>242</v>
      </c>
      <c r="G1821" s="34">
        <v>5747</v>
      </c>
    </row>
    <row r="1822" spans="1:7" x14ac:dyDescent="0.25">
      <c r="A1822" s="29">
        <v>43461</v>
      </c>
      <c r="B1822" s="25">
        <f>SalesAndOrders[[#This Row],[Date]]</f>
        <v>43461</v>
      </c>
      <c r="C1822" s="31" t="s">
        <v>24</v>
      </c>
      <c r="D1822" s="31" t="s">
        <v>30</v>
      </c>
      <c r="E1822" s="31" t="s">
        <v>14</v>
      </c>
      <c r="F1822" s="31">
        <v>236</v>
      </c>
      <c r="G1822" s="33">
        <v>5539</v>
      </c>
    </row>
    <row r="1823" spans="1:7" x14ac:dyDescent="0.25">
      <c r="A1823" s="9">
        <v>43461</v>
      </c>
      <c r="B1823" s="25">
        <f>SalesAndOrders[[#This Row],[Date]]</f>
        <v>43461</v>
      </c>
      <c r="C1823" s="8" t="s">
        <v>24</v>
      </c>
      <c r="D1823" s="8" t="s">
        <v>30</v>
      </c>
      <c r="E1823" s="8" t="s">
        <v>14</v>
      </c>
      <c r="F1823" s="8">
        <v>202</v>
      </c>
      <c r="G1823" s="34">
        <v>5510</v>
      </c>
    </row>
    <row r="1824" spans="1:7" x14ac:dyDescent="0.25">
      <c r="A1824" s="29">
        <v>43461</v>
      </c>
      <c r="B1824" s="25">
        <f>SalesAndOrders[[#This Row],[Date]]</f>
        <v>43461</v>
      </c>
      <c r="C1824" s="31" t="s">
        <v>16</v>
      </c>
      <c r="D1824" s="31" t="s">
        <v>30</v>
      </c>
      <c r="E1824" s="31" t="s">
        <v>14</v>
      </c>
      <c r="F1824" s="31">
        <v>157</v>
      </c>
      <c r="G1824" s="33">
        <v>4769</v>
      </c>
    </row>
    <row r="1825" spans="1:7" x14ac:dyDescent="0.25">
      <c r="A1825" s="9">
        <v>43461</v>
      </c>
      <c r="B1825" s="25">
        <f>SalesAndOrders[[#This Row],[Date]]</f>
        <v>43461</v>
      </c>
      <c r="C1825" s="8" t="s">
        <v>24</v>
      </c>
      <c r="D1825" s="8" t="s">
        <v>30</v>
      </c>
      <c r="E1825" s="8" t="s">
        <v>14</v>
      </c>
      <c r="F1825" s="8">
        <v>208</v>
      </c>
      <c r="G1825" s="34">
        <v>4760</v>
      </c>
    </row>
    <row r="1826" spans="1:7" x14ac:dyDescent="0.25">
      <c r="A1826" s="29">
        <v>43461</v>
      </c>
      <c r="B1826" s="25">
        <f>SalesAndOrders[[#This Row],[Date]]</f>
        <v>43461</v>
      </c>
      <c r="C1826" s="31" t="s">
        <v>24</v>
      </c>
      <c r="D1826" s="31" t="s">
        <v>30</v>
      </c>
      <c r="E1826" s="31" t="s">
        <v>14</v>
      </c>
      <c r="F1826" s="31">
        <v>273</v>
      </c>
      <c r="G1826" s="33">
        <v>4665</v>
      </c>
    </row>
    <row r="1827" spans="1:7" x14ac:dyDescent="0.25">
      <c r="A1827" s="9">
        <v>43461</v>
      </c>
      <c r="B1827" s="25">
        <f>SalesAndOrders[[#This Row],[Date]]</f>
        <v>43461</v>
      </c>
      <c r="C1827" s="8" t="s">
        <v>16</v>
      </c>
      <c r="D1827" s="8" t="s">
        <v>30</v>
      </c>
      <c r="E1827" s="8" t="s">
        <v>14</v>
      </c>
      <c r="F1827" s="8">
        <v>136</v>
      </c>
      <c r="G1827" s="34">
        <v>4561</v>
      </c>
    </row>
    <row r="1828" spans="1:7" x14ac:dyDescent="0.25">
      <c r="A1828" s="29">
        <v>43461</v>
      </c>
      <c r="B1828" s="25">
        <f>SalesAndOrders[[#This Row],[Date]]</f>
        <v>43461</v>
      </c>
      <c r="C1828" s="31" t="s">
        <v>24</v>
      </c>
      <c r="D1828" s="31" t="s">
        <v>30</v>
      </c>
      <c r="E1828" s="31" t="s">
        <v>14</v>
      </c>
      <c r="F1828" s="31">
        <v>275</v>
      </c>
      <c r="G1828" s="33">
        <v>4373</v>
      </c>
    </row>
    <row r="1829" spans="1:7" x14ac:dyDescent="0.25">
      <c r="A1829" s="9">
        <v>43461</v>
      </c>
      <c r="B1829" s="25">
        <f>SalesAndOrders[[#This Row],[Date]]</f>
        <v>43461</v>
      </c>
      <c r="C1829" s="8" t="s">
        <v>16</v>
      </c>
      <c r="D1829" s="8" t="s">
        <v>30</v>
      </c>
      <c r="E1829" s="8" t="s">
        <v>14</v>
      </c>
      <c r="F1829" s="8">
        <v>249</v>
      </c>
      <c r="G1829" s="34">
        <v>4365</v>
      </c>
    </row>
    <row r="1830" spans="1:7" x14ac:dyDescent="0.25">
      <c r="A1830" s="29">
        <v>43461</v>
      </c>
      <c r="B1830" s="25">
        <f>SalesAndOrders[[#This Row],[Date]]</f>
        <v>43461</v>
      </c>
      <c r="C1830" s="31" t="s">
        <v>24</v>
      </c>
      <c r="D1830" s="31" t="s">
        <v>39</v>
      </c>
      <c r="E1830" s="31" t="s">
        <v>33</v>
      </c>
      <c r="F1830" s="31">
        <v>168</v>
      </c>
      <c r="G1830" s="33">
        <v>7469</v>
      </c>
    </row>
    <row r="1831" spans="1:7" x14ac:dyDescent="0.25">
      <c r="A1831" s="9">
        <v>43461</v>
      </c>
      <c r="B1831" s="25">
        <f>SalesAndOrders[[#This Row],[Date]]</f>
        <v>43461</v>
      </c>
      <c r="C1831" s="8" t="s">
        <v>24</v>
      </c>
      <c r="D1831" s="8" t="s">
        <v>30</v>
      </c>
      <c r="E1831" s="8" t="s">
        <v>14</v>
      </c>
      <c r="F1831" s="8">
        <v>68</v>
      </c>
      <c r="G1831" s="34">
        <v>4005</v>
      </c>
    </row>
    <row r="1832" spans="1:7" x14ac:dyDescent="0.25">
      <c r="A1832" s="29">
        <v>43461</v>
      </c>
      <c r="B1832" s="25">
        <f>SalesAndOrders[[#This Row],[Date]]</f>
        <v>43461</v>
      </c>
      <c r="C1832" s="31" t="s">
        <v>24</v>
      </c>
      <c r="D1832" s="31" t="s">
        <v>30</v>
      </c>
      <c r="E1832" s="31" t="s">
        <v>14</v>
      </c>
      <c r="F1832" s="31">
        <v>89</v>
      </c>
      <c r="G1832" s="33">
        <v>3789</v>
      </c>
    </row>
    <row r="1833" spans="1:7" x14ac:dyDescent="0.25">
      <c r="A1833" s="9">
        <v>43461</v>
      </c>
      <c r="B1833" s="25">
        <f>SalesAndOrders[[#This Row],[Date]]</f>
        <v>43461</v>
      </c>
      <c r="C1833" s="8" t="s">
        <v>10</v>
      </c>
      <c r="D1833" s="8" t="s">
        <v>30</v>
      </c>
      <c r="E1833" s="8" t="s">
        <v>14</v>
      </c>
      <c r="F1833" s="8">
        <v>17</v>
      </c>
      <c r="G1833" s="34">
        <v>3570</v>
      </c>
    </row>
    <row r="1834" spans="1:7" x14ac:dyDescent="0.25">
      <c r="A1834" s="29">
        <v>43461</v>
      </c>
      <c r="B1834" s="25">
        <f>SalesAndOrders[[#This Row],[Date]]</f>
        <v>43461</v>
      </c>
      <c r="C1834" s="31" t="s">
        <v>16</v>
      </c>
      <c r="D1834" s="31" t="s">
        <v>30</v>
      </c>
      <c r="E1834" s="31" t="s">
        <v>14</v>
      </c>
      <c r="F1834" s="31">
        <v>101</v>
      </c>
      <c r="G1834" s="33">
        <v>3176</v>
      </c>
    </row>
    <row r="1835" spans="1:7" x14ac:dyDescent="0.25">
      <c r="A1835" s="9">
        <v>43461</v>
      </c>
      <c r="B1835" s="25">
        <f>SalesAndOrders[[#This Row],[Date]]</f>
        <v>43461</v>
      </c>
      <c r="C1835" s="8" t="s">
        <v>16</v>
      </c>
      <c r="D1835" s="8" t="s">
        <v>30</v>
      </c>
      <c r="E1835" s="8" t="s">
        <v>14</v>
      </c>
      <c r="F1835" s="8">
        <v>53</v>
      </c>
      <c r="G1835" s="34">
        <v>3105</v>
      </c>
    </row>
    <row r="1836" spans="1:7" x14ac:dyDescent="0.25">
      <c r="A1836" s="29">
        <v>43461</v>
      </c>
      <c r="B1836" s="25">
        <f>SalesAndOrders[[#This Row],[Date]]</f>
        <v>43461</v>
      </c>
      <c r="C1836" s="31" t="s">
        <v>16</v>
      </c>
      <c r="D1836" s="31" t="s">
        <v>30</v>
      </c>
      <c r="E1836" s="31" t="s">
        <v>14</v>
      </c>
      <c r="F1836" s="31">
        <v>71</v>
      </c>
      <c r="G1836" s="33">
        <v>2437</v>
      </c>
    </row>
    <row r="1837" spans="1:7" x14ac:dyDescent="0.25">
      <c r="A1837" s="9">
        <v>43461</v>
      </c>
      <c r="B1837" s="25">
        <f>SalesAndOrders[[#This Row],[Date]]</f>
        <v>43461</v>
      </c>
      <c r="C1837" s="8" t="s">
        <v>16</v>
      </c>
      <c r="D1837" s="8" t="s">
        <v>30</v>
      </c>
      <c r="E1837" s="8" t="s">
        <v>14</v>
      </c>
      <c r="F1837" s="8">
        <v>35</v>
      </c>
      <c r="G1837" s="34">
        <v>1593</v>
      </c>
    </row>
    <row r="1838" spans="1:7" x14ac:dyDescent="0.25">
      <c r="A1838" s="29">
        <v>43461</v>
      </c>
      <c r="B1838" s="25">
        <f>SalesAndOrders[[#This Row],[Date]]</f>
        <v>43461</v>
      </c>
      <c r="C1838" s="31" t="s">
        <v>16</v>
      </c>
      <c r="D1838" s="31" t="s">
        <v>30</v>
      </c>
      <c r="E1838" s="31" t="s">
        <v>14</v>
      </c>
      <c r="F1838" s="31">
        <v>110</v>
      </c>
      <c r="G1838" s="33">
        <v>1575</v>
      </c>
    </row>
    <row r="1839" spans="1:7" x14ac:dyDescent="0.25">
      <c r="A1839" s="9">
        <v>43461</v>
      </c>
      <c r="B1839" s="25">
        <f>SalesAndOrders[[#This Row],[Date]]</f>
        <v>43461</v>
      </c>
      <c r="C1839" s="8" t="s">
        <v>10</v>
      </c>
      <c r="D1839" s="8" t="s">
        <v>32</v>
      </c>
      <c r="E1839" s="8" t="s">
        <v>33</v>
      </c>
      <c r="F1839" s="8">
        <v>547</v>
      </c>
      <c r="G1839" s="34">
        <v>8341</v>
      </c>
    </row>
    <row r="1840" spans="1:7" x14ac:dyDescent="0.25">
      <c r="A1840" s="29">
        <v>43461</v>
      </c>
      <c r="B1840" s="25">
        <f>SalesAndOrders[[#This Row],[Date]]</f>
        <v>43461</v>
      </c>
      <c r="C1840" s="31" t="s">
        <v>24</v>
      </c>
      <c r="D1840" s="31" t="s">
        <v>32</v>
      </c>
      <c r="E1840" s="31" t="s">
        <v>33</v>
      </c>
      <c r="F1840" s="31">
        <v>258</v>
      </c>
      <c r="G1840" s="33">
        <v>5990</v>
      </c>
    </row>
    <row r="1841" spans="1:7" x14ac:dyDescent="0.25">
      <c r="A1841" s="9">
        <v>43461</v>
      </c>
      <c r="B1841" s="25">
        <f>SalesAndOrders[[#This Row],[Date]]</f>
        <v>43461</v>
      </c>
      <c r="C1841" s="8" t="s">
        <v>24</v>
      </c>
      <c r="D1841" s="8" t="s">
        <v>32</v>
      </c>
      <c r="E1841" s="8" t="s">
        <v>33</v>
      </c>
      <c r="F1841" s="8">
        <v>99</v>
      </c>
      <c r="G1841" s="34">
        <v>5824</v>
      </c>
    </row>
    <row r="1842" spans="1:7" x14ac:dyDescent="0.25">
      <c r="A1842" s="29">
        <v>43461</v>
      </c>
      <c r="B1842" s="25">
        <f>SalesAndOrders[[#This Row],[Date]]</f>
        <v>43461</v>
      </c>
      <c r="C1842" s="31" t="s">
        <v>24</v>
      </c>
      <c r="D1842" s="31" t="s">
        <v>32</v>
      </c>
      <c r="E1842" s="31" t="s">
        <v>33</v>
      </c>
      <c r="F1842" s="31">
        <v>287</v>
      </c>
      <c r="G1842" s="33">
        <v>5500</v>
      </c>
    </row>
    <row r="1843" spans="1:7" x14ac:dyDescent="0.25">
      <c r="A1843" s="9">
        <v>43461</v>
      </c>
      <c r="B1843" s="25">
        <f>SalesAndOrders[[#This Row],[Date]]</f>
        <v>43461</v>
      </c>
      <c r="C1843" s="8" t="s">
        <v>24</v>
      </c>
      <c r="D1843" s="8" t="s">
        <v>32</v>
      </c>
      <c r="E1843" s="8" t="s">
        <v>33</v>
      </c>
      <c r="F1843" s="8">
        <v>172</v>
      </c>
      <c r="G1843" s="34">
        <v>4617</v>
      </c>
    </row>
    <row r="1844" spans="1:7" x14ac:dyDescent="0.25">
      <c r="A1844" s="29">
        <v>43461</v>
      </c>
      <c r="B1844" s="25">
        <f>SalesAndOrders[[#This Row],[Date]]</f>
        <v>43461</v>
      </c>
      <c r="C1844" s="31" t="s">
        <v>10</v>
      </c>
      <c r="D1844" s="31" t="s">
        <v>39</v>
      </c>
      <c r="E1844" s="31" t="s">
        <v>33</v>
      </c>
      <c r="F1844" s="31">
        <v>238</v>
      </c>
      <c r="G1844" s="33">
        <v>16266</v>
      </c>
    </row>
    <row r="1845" spans="1:7" x14ac:dyDescent="0.25">
      <c r="A1845" s="9">
        <v>43461</v>
      </c>
      <c r="B1845" s="25">
        <f>SalesAndOrders[[#This Row],[Date]]</f>
        <v>43461</v>
      </c>
      <c r="C1845" s="8" t="s">
        <v>16</v>
      </c>
      <c r="D1845" s="8" t="s">
        <v>32</v>
      </c>
      <c r="E1845" s="8" t="s">
        <v>33</v>
      </c>
      <c r="F1845" s="8">
        <v>118</v>
      </c>
      <c r="G1845" s="34">
        <v>3225</v>
      </c>
    </row>
    <row r="1846" spans="1:7" x14ac:dyDescent="0.25">
      <c r="A1846" s="29">
        <v>43461</v>
      </c>
      <c r="B1846" s="25">
        <f>SalesAndOrders[[#This Row],[Date]]</f>
        <v>43461</v>
      </c>
      <c r="C1846" s="31" t="s">
        <v>24</v>
      </c>
      <c r="D1846" s="31" t="s">
        <v>32</v>
      </c>
      <c r="E1846" s="31" t="s">
        <v>33</v>
      </c>
      <c r="F1846" s="31">
        <v>212</v>
      </c>
      <c r="G1846" s="33">
        <v>3072</v>
      </c>
    </row>
    <row r="1847" spans="1:7" x14ac:dyDescent="0.25">
      <c r="A1847" s="9">
        <v>43461</v>
      </c>
      <c r="B1847" s="25">
        <f>SalesAndOrders[[#This Row],[Date]]</f>
        <v>43461</v>
      </c>
      <c r="C1847" s="8" t="s">
        <v>10</v>
      </c>
      <c r="D1847" s="8" t="s">
        <v>32</v>
      </c>
      <c r="E1847" s="8" t="s">
        <v>33</v>
      </c>
      <c r="F1847" s="8">
        <v>26</v>
      </c>
      <c r="G1847" s="34">
        <v>2567</v>
      </c>
    </row>
    <row r="1848" spans="1:7" x14ac:dyDescent="0.25">
      <c r="A1848" s="29">
        <v>43461</v>
      </c>
      <c r="B1848" s="25">
        <f>SalesAndOrders[[#This Row],[Date]]</f>
        <v>43461</v>
      </c>
      <c r="C1848" s="31" t="s">
        <v>24</v>
      </c>
      <c r="D1848" s="31" t="s">
        <v>32</v>
      </c>
      <c r="E1848" s="31" t="s">
        <v>33</v>
      </c>
      <c r="F1848" s="31">
        <v>73</v>
      </c>
      <c r="G1848" s="33">
        <v>2524</v>
      </c>
    </row>
    <row r="1849" spans="1:7" x14ac:dyDescent="0.25">
      <c r="A1849" s="9">
        <v>43461</v>
      </c>
      <c r="B1849" s="25">
        <f>SalesAndOrders[[#This Row],[Date]]</f>
        <v>43461</v>
      </c>
      <c r="C1849" s="8" t="s">
        <v>16</v>
      </c>
      <c r="D1849" s="8" t="s">
        <v>32</v>
      </c>
      <c r="E1849" s="8" t="s">
        <v>33</v>
      </c>
      <c r="F1849" s="8">
        <v>138</v>
      </c>
      <c r="G1849" s="34">
        <v>1612</v>
      </c>
    </row>
    <row r="1850" spans="1:7" x14ac:dyDescent="0.25">
      <c r="A1850" s="29">
        <v>43461</v>
      </c>
      <c r="B1850" s="25">
        <f>SalesAndOrders[[#This Row],[Date]]</f>
        <v>43461</v>
      </c>
      <c r="C1850" s="31" t="s">
        <v>16</v>
      </c>
      <c r="D1850" s="31" t="s">
        <v>32</v>
      </c>
      <c r="E1850" s="31" t="s">
        <v>33</v>
      </c>
      <c r="F1850" s="31">
        <v>44</v>
      </c>
      <c r="G1850" s="33">
        <v>1342</v>
      </c>
    </row>
    <row r="1851" spans="1:7" x14ac:dyDescent="0.25">
      <c r="A1851" s="9">
        <v>43461</v>
      </c>
      <c r="B1851" s="25">
        <f>SalesAndOrders[[#This Row],[Date]]</f>
        <v>43461</v>
      </c>
      <c r="C1851" s="8" t="s">
        <v>16</v>
      </c>
      <c r="D1851" s="8" t="s">
        <v>32</v>
      </c>
      <c r="E1851" s="8" t="s">
        <v>33</v>
      </c>
      <c r="F1851" s="8">
        <v>58</v>
      </c>
      <c r="G1851" s="34">
        <v>1241</v>
      </c>
    </row>
    <row r="1852" spans="1:7" x14ac:dyDescent="0.25">
      <c r="A1852" s="29">
        <v>43461</v>
      </c>
      <c r="B1852" s="25">
        <f>SalesAndOrders[[#This Row],[Date]]</f>
        <v>43461</v>
      </c>
      <c r="C1852" s="31" t="s">
        <v>16</v>
      </c>
      <c r="D1852" s="31" t="s">
        <v>32</v>
      </c>
      <c r="E1852" s="31" t="s">
        <v>33</v>
      </c>
      <c r="F1852" s="31">
        <v>72</v>
      </c>
      <c r="G1852" s="33">
        <v>805</v>
      </c>
    </row>
    <row r="1853" spans="1:7" x14ac:dyDescent="0.25">
      <c r="A1853" s="9">
        <v>43461</v>
      </c>
      <c r="B1853" s="25">
        <f>SalesAndOrders[[#This Row],[Date]]</f>
        <v>43461</v>
      </c>
      <c r="C1853" s="8" t="s">
        <v>16</v>
      </c>
      <c r="D1853" s="8" t="s">
        <v>32</v>
      </c>
      <c r="E1853" s="8" t="s">
        <v>33</v>
      </c>
      <c r="F1853" s="8">
        <v>90</v>
      </c>
      <c r="G1853" s="34">
        <v>574</v>
      </c>
    </row>
    <row r="1854" spans="1:7" x14ac:dyDescent="0.25">
      <c r="A1854" s="29">
        <v>43461</v>
      </c>
      <c r="B1854" s="25">
        <f>SalesAndOrders[[#This Row],[Date]]</f>
        <v>43461</v>
      </c>
      <c r="C1854" s="31" t="s">
        <v>10</v>
      </c>
      <c r="D1854" s="31" t="s">
        <v>39</v>
      </c>
      <c r="E1854" s="31" t="s">
        <v>33</v>
      </c>
      <c r="F1854" s="31">
        <v>178</v>
      </c>
      <c r="G1854" s="33">
        <v>16997</v>
      </c>
    </row>
    <row r="1855" spans="1:7" x14ac:dyDescent="0.25">
      <c r="A1855" s="9">
        <v>43461</v>
      </c>
      <c r="B1855" s="25">
        <f>SalesAndOrders[[#This Row],[Date]]</f>
        <v>43461</v>
      </c>
      <c r="C1855" s="8" t="s">
        <v>10</v>
      </c>
      <c r="D1855" s="8" t="s">
        <v>39</v>
      </c>
      <c r="E1855" s="8" t="s">
        <v>33</v>
      </c>
      <c r="F1855" s="8">
        <v>411</v>
      </c>
      <c r="G1855" s="34">
        <v>14259</v>
      </c>
    </row>
    <row r="1856" spans="1:7" x14ac:dyDescent="0.25">
      <c r="A1856" s="29">
        <v>43461</v>
      </c>
      <c r="B1856" s="25">
        <f>SalesAndOrders[[#This Row],[Date]]</f>
        <v>43461</v>
      </c>
      <c r="C1856" s="31" t="s">
        <v>16</v>
      </c>
      <c r="D1856" s="31" t="s">
        <v>32</v>
      </c>
      <c r="E1856" s="31" t="s">
        <v>33</v>
      </c>
      <c r="F1856" s="31">
        <v>75</v>
      </c>
      <c r="G1856" s="33">
        <v>2777</v>
      </c>
    </row>
    <row r="1857" spans="1:7" x14ac:dyDescent="0.25">
      <c r="A1857" s="9">
        <v>43461</v>
      </c>
      <c r="B1857" s="25">
        <f>SalesAndOrders[[#This Row],[Date]]</f>
        <v>43461</v>
      </c>
      <c r="C1857" s="8" t="s">
        <v>16</v>
      </c>
      <c r="D1857" s="8" t="s">
        <v>39</v>
      </c>
      <c r="E1857" s="8" t="s">
        <v>33</v>
      </c>
      <c r="F1857" s="8">
        <v>54</v>
      </c>
      <c r="G1857" s="34">
        <v>4542</v>
      </c>
    </row>
    <row r="1858" spans="1:7" x14ac:dyDescent="0.25">
      <c r="A1858" s="29">
        <v>43461</v>
      </c>
      <c r="B1858" s="25">
        <f>SalesAndOrders[[#This Row],[Date]]</f>
        <v>43461</v>
      </c>
      <c r="C1858" s="31" t="s">
        <v>24</v>
      </c>
      <c r="D1858" s="31" t="s">
        <v>39</v>
      </c>
      <c r="E1858" s="31" t="s">
        <v>33</v>
      </c>
      <c r="F1858" s="31">
        <v>128</v>
      </c>
      <c r="G1858" s="33">
        <v>4070</v>
      </c>
    </row>
    <row r="1859" spans="1:7" x14ac:dyDescent="0.25">
      <c r="A1859" s="9">
        <v>43461</v>
      </c>
      <c r="B1859" s="25">
        <f>SalesAndOrders[[#This Row],[Date]]</f>
        <v>43461</v>
      </c>
      <c r="C1859" s="8" t="s">
        <v>16</v>
      </c>
      <c r="D1859" s="8" t="s">
        <v>39</v>
      </c>
      <c r="E1859" s="8" t="s">
        <v>33</v>
      </c>
      <c r="F1859" s="8">
        <v>59</v>
      </c>
      <c r="G1859" s="34">
        <v>3408</v>
      </c>
    </row>
    <row r="1860" spans="1:7" x14ac:dyDescent="0.25">
      <c r="A1860" s="29">
        <v>43461</v>
      </c>
      <c r="B1860" s="25">
        <f>SalesAndOrders[[#This Row],[Date]]</f>
        <v>43461</v>
      </c>
      <c r="C1860" s="31" t="s">
        <v>16</v>
      </c>
      <c r="D1860" s="31" t="s">
        <v>39</v>
      </c>
      <c r="E1860" s="31" t="s">
        <v>33</v>
      </c>
      <c r="F1860" s="31">
        <v>135</v>
      </c>
      <c r="G1860" s="33">
        <v>2826</v>
      </c>
    </row>
    <row r="1861" spans="1:7" x14ac:dyDescent="0.25">
      <c r="A1861" s="9">
        <v>43461</v>
      </c>
      <c r="B1861" s="25">
        <f>SalesAndOrders[[#This Row],[Date]]</f>
        <v>43461</v>
      </c>
      <c r="C1861" s="8" t="s">
        <v>16</v>
      </c>
      <c r="D1861" s="8" t="s">
        <v>39</v>
      </c>
      <c r="E1861" s="8" t="s">
        <v>33</v>
      </c>
      <c r="F1861" s="8">
        <v>134</v>
      </c>
      <c r="G1861" s="34">
        <v>2269</v>
      </c>
    </row>
    <row r="1862" spans="1:7" x14ac:dyDescent="0.25">
      <c r="A1862" s="29">
        <v>43461</v>
      </c>
      <c r="B1862" s="25">
        <f>SalesAndOrders[[#This Row],[Date]]</f>
        <v>43461</v>
      </c>
      <c r="C1862" s="31" t="s">
        <v>24</v>
      </c>
      <c r="D1862" s="31" t="s">
        <v>39</v>
      </c>
      <c r="E1862" s="31" t="s">
        <v>33</v>
      </c>
      <c r="F1862" s="31">
        <v>118</v>
      </c>
      <c r="G1862" s="33">
        <v>2598</v>
      </c>
    </row>
    <row r="1863" spans="1:7" x14ac:dyDescent="0.25">
      <c r="A1863" s="9">
        <v>43461</v>
      </c>
      <c r="B1863" s="25">
        <f>SalesAndOrders[[#This Row],[Date]]</f>
        <v>43461</v>
      </c>
      <c r="C1863" s="8" t="s">
        <v>10</v>
      </c>
      <c r="D1863" s="8" t="s">
        <v>2724</v>
      </c>
      <c r="E1863" s="8" t="s">
        <v>33</v>
      </c>
      <c r="F1863" s="8">
        <v>364</v>
      </c>
      <c r="G1863" s="34">
        <v>18623</v>
      </c>
    </row>
    <row r="1864" spans="1:7" x14ac:dyDescent="0.25">
      <c r="A1864" s="29">
        <v>43461</v>
      </c>
      <c r="B1864" s="25">
        <f>SalesAndOrders[[#This Row],[Date]]</f>
        <v>43461</v>
      </c>
      <c r="C1864" s="31" t="s">
        <v>10</v>
      </c>
      <c r="D1864" s="31" t="s">
        <v>2724</v>
      </c>
      <c r="E1864" s="31" t="s">
        <v>33</v>
      </c>
      <c r="F1864" s="31">
        <v>212</v>
      </c>
      <c r="G1864" s="33">
        <v>16710</v>
      </c>
    </row>
    <row r="1865" spans="1:7" x14ac:dyDescent="0.25">
      <c r="A1865" s="9">
        <v>43461</v>
      </c>
      <c r="B1865" s="25">
        <f>SalesAndOrders[[#This Row],[Date]]</f>
        <v>43461</v>
      </c>
      <c r="C1865" s="8" t="s">
        <v>10</v>
      </c>
      <c r="D1865" s="8" t="s">
        <v>2724</v>
      </c>
      <c r="E1865" s="8" t="s">
        <v>33</v>
      </c>
      <c r="F1865" s="8">
        <v>299</v>
      </c>
      <c r="G1865" s="34">
        <v>15238</v>
      </c>
    </row>
    <row r="1866" spans="1:7" x14ac:dyDescent="0.25">
      <c r="A1866" s="29">
        <v>43461</v>
      </c>
      <c r="B1866" s="25">
        <f>SalesAndOrders[[#This Row],[Date]]</f>
        <v>43461</v>
      </c>
      <c r="C1866" s="31" t="s">
        <v>10</v>
      </c>
      <c r="D1866" s="31" t="s">
        <v>2724</v>
      </c>
      <c r="E1866" s="31" t="s">
        <v>33</v>
      </c>
      <c r="F1866" s="31">
        <v>432</v>
      </c>
      <c r="G1866" s="33">
        <v>14430</v>
      </c>
    </row>
    <row r="1867" spans="1:7" x14ac:dyDescent="0.25">
      <c r="A1867" s="9">
        <v>43461</v>
      </c>
      <c r="B1867" s="25">
        <f>SalesAndOrders[[#This Row],[Date]]</f>
        <v>43461</v>
      </c>
      <c r="C1867" s="8" t="s">
        <v>10</v>
      </c>
      <c r="D1867" s="8" t="s">
        <v>2724</v>
      </c>
      <c r="E1867" s="8" t="s">
        <v>33</v>
      </c>
      <c r="F1867" s="8">
        <v>267</v>
      </c>
      <c r="G1867" s="34">
        <v>12324</v>
      </c>
    </row>
    <row r="1868" spans="1:7" x14ac:dyDescent="0.25">
      <c r="A1868" s="29">
        <v>43461</v>
      </c>
      <c r="B1868" s="25">
        <f>SalesAndOrders[[#This Row],[Date]]</f>
        <v>43461</v>
      </c>
      <c r="C1868" s="31" t="s">
        <v>16</v>
      </c>
      <c r="D1868" s="31" t="s">
        <v>2724</v>
      </c>
      <c r="E1868" s="31" t="s">
        <v>33</v>
      </c>
      <c r="F1868" s="31">
        <v>63</v>
      </c>
      <c r="G1868" s="33">
        <v>12117</v>
      </c>
    </row>
    <row r="1869" spans="1:7" x14ac:dyDescent="0.25">
      <c r="A1869" s="9">
        <v>43461</v>
      </c>
      <c r="B1869" s="25">
        <f>SalesAndOrders[[#This Row],[Date]]</f>
        <v>43461</v>
      </c>
      <c r="C1869" s="8" t="s">
        <v>24</v>
      </c>
      <c r="D1869" s="8" t="s">
        <v>2724</v>
      </c>
      <c r="E1869" s="8" t="s">
        <v>33</v>
      </c>
      <c r="F1869" s="8">
        <v>135</v>
      </c>
      <c r="G1869" s="34">
        <v>10699</v>
      </c>
    </row>
    <row r="1870" spans="1:7" x14ac:dyDescent="0.25">
      <c r="A1870" s="29">
        <v>43461</v>
      </c>
      <c r="B1870" s="25">
        <f>SalesAndOrders[[#This Row],[Date]]</f>
        <v>43461</v>
      </c>
      <c r="C1870" s="31" t="s">
        <v>16</v>
      </c>
      <c r="D1870" s="31" t="s">
        <v>30</v>
      </c>
      <c r="E1870" s="31" t="s">
        <v>14</v>
      </c>
      <c r="F1870" s="31">
        <v>484</v>
      </c>
      <c r="G1870" s="33">
        <v>14875</v>
      </c>
    </row>
    <row r="1871" spans="1:7" x14ac:dyDescent="0.25">
      <c r="A1871" s="9">
        <v>43461</v>
      </c>
      <c r="B1871" s="25">
        <f>SalesAndOrders[[#This Row],[Date]]</f>
        <v>43461</v>
      </c>
      <c r="C1871" s="8" t="s">
        <v>24</v>
      </c>
      <c r="D1871" s="8" t="s">
        <v>2724</v>
      </c>
      <c r="E1871" s="8" t="s">
        <v>33</v>
      </c>
      <c r="F1871" s="8">
        <v>235</v>
      </c>
      <c r="G1871" s="34">
        <v>6768</v>
      </c>
    </row>
    <row r="1872" spans="1:7" x14ac:dyDescent="0.25">
      <c r="A1872" s="29">
        <v>43461</v>
      </c>
      <c r="B1872" s="25">
        <f>SalesAndOrders[[#This Row],[Date]]</f>
        <v>43461</v>
      </c>
      <c r="C1872" s="31" t="s">
        <v>10</v>
      </c>
      <c r="D1872" s="31" t="s">
        <v>2724</v>
      </c>
      <c r="E1872" s="31" t="s">
        <v>33</v>
      </c>
      <c r="F1872" s="31">
        <v>81</v>
      </c>
      <c r="G1872" s="33">
        <v>5882</v>
      </c>
    </row>
    <row r="1873" spans="1:7" x14ac:dyDescent="0.25">
      <c r="A1873" s="9">
        <v>43461</v>
      </c>
      <c r="B1873" s="25">
        <f>SalesAndOrders[[#This Row],[Date]]</f>
        <v>43461</v>
      </c>
      <c r="C1873" s="8" t="s">
        <v>24</v>
      </c>
      <c r="D1873" s="8" t="s">
        <v>2724</v>
      </c>
      <c r="E1873" s="8" t="s">
        <v>33</v>
      </c>
      <c r="F1873" s="8">
        <v>231</v>
      </c>
      <c r="G1873" s="34">
        <v>4832</v>
      </c>
    </row>
    <row r="1874" spans="1:7" x14ac:dyDescent="0.25">
      <c r="A1874" s="29">
        <v>43461</v>
      </c>
      <c r="B1874" s="25">
        <f>SalesAndOrders[[#This Row],[Date]]</f>
        <v>43461</v>
      </c>
      <c r="C1874" s="31" t="s">
        <v>24</v>
      </c>
      <c r="D1874" s="31" t="s">
        <v>2724</v>
      </c>
      <c r="E1874" s="31" t="s">
        <v>33</v>
      </c>
      <c r="F1874" s="31">
        <v>228</v>
      </c>
      <c r="G1874" s="33">
        <v>3517</v>
      </c>
    </row>
    <row r="1875" spans="1:7" x14ac:dyDescent="0.25">
      <c r="A1875" s="9">
        <v>43461</v>
      </c>
      <c r="B1875" s="25">
        <f>SalesAndOrders[[#This Row],[Date]]</f>
        <v>43461</v>
      </c>
      <c r="C1875" s="8" t="s">
        <v>16</v>
      </c>
      <c r="D1875" s="8" t="s">
        <v>19</v>
      </c>
      <c r="E1875" s="8" t="s">
        <v>14</v>
      </c>
      <c r="F1875" s="8">
        <v>295</v>
      </c>
      <c r="G1875" s="34">
        <v>12778</v>
      </c>
    </row>
    <row r="1876" spans="1:7" x14ac:dyDescent="0.25">
      <c r="A1876" s="29">
        <v>43461</v>
      </c>
      <c r="B1876" s="25">
        <f>SalesAndOrders[[#This Row],[Date]]</f>
        <v>43461</v>
      </c>
      <c r="C1876" s="31" t="s">
        <v>16</v>
      </c>
      <c r="D1876" s="31" t="s">
        <v>2724</v>
      </c>
      <c r="E1876" s="31" t="s">
        <v>33</v>
      </c>
      <c r="F1876" s="31">
        <v>69</v>
      </c>
      <c r="G1876" s="33">
        <v>3603</v>
      </c>
    </row>
    <row r="1877" spans="1:7" x14ac:dyDescent="0.25">
      <c r="A1877" s="9">
        <v>43461</v>
      </c>
      <c r="B1877" s="25">
        <f>SalesAndOrders[[#This Row],[Date]]</f>
        <v>43461</v>
      </c>
      <c r="C1877" s="8" t="s">
        <v>10</v>
      </c>
      <c r="D1877" s="8" t="s">
        <v>57</v>
      </c>
      <c r="E1877" s="8" t="s">
        <v>14</v>
      </c>
      <c r="F1877" s="8">
        <v>547</v>
      </c>
      <c r="G1877" s="34">
        <v>20620</v>
      </c>
    </row>
    <row r="1878" spans="1:7" x14ac:dyDescent="0.25">
      <c r="A1878" s="29">
        <v>43461</v>
      </c>
      <c r="B1878" s="25">
        <f>SalesAndOrders[[#This Row],[Date]]</f>
        <v>43461</v>
      </c>
      <c r="C1878" s="31" t="s">
        <v>10</v>
      </c>
      <c r="D1878" s="31" t="s">
        <v>57</v>
      </c>
      <c r="E1878" s="31" t="s">
        <v>14</v>
      </c>
      <c r="F1878" s="31">
        <v>171</v>
      </c>
      <c r="G1878" s="33">
        <v>16581</v>
      </c>
    </row>
    <row r="1879" spans="1:7" x14ac:dyDescent="0.25">
      <c r="A1879" s="9">
        <v>43461</v>
      </c>
      <c r="B1879" s="25">
        <f>SalesAndOrders[[#This Row],[Date]]</f>
        <v>43461</v>
      </c>
      <c r="C1879" s="8" t="s">
        <v>10</v>
      </c>
      <c r="D1879" s="8" t="s">
        <v>57</v>
      </c>
      <c r="E1879" s="8" t="s">
        <v>14</v>
      </c>
      <c r="F1879" s="8">
        <v>567</v>
      </c>
      <c r="G1879" s="34">
        <v>16280</v>
      </c>
    </row>
    <row r="1880" spans="1:7" x14ac:dyDescent="0.25">
      <c r="A1880" s="29">
        <v>43461</v>
      </c>
      <c r="B1880" s="25">
        <f>SalesAndOrders[[#This Row],[Date]]</f>
        <v>43461</v>
      </c>
      <c r="C1880" s="31" t="s">
        <v>10</v>
      </c>
      <c r="D1880" s="31" t="s">
        <v>57</v>
      </c>
      <c r="E1880" s="31" t="s">
        <v>14</v>
      </c>
      <c r="F1880" s="31">
        <v>323</v>
      </c>
      <c r="G1880" s="33">
        <v>14251</v>
      </c>
    </row>
    <row r="1881" spans="1:7" x14ac:dyDescent="0.25">
      <c r="A1881" s="9">
        <v>43461</v>
      </c>
      <c r="B1881" s="25">
        <f>SalesAndOrders[[#This Row],[Date]]</f>
        <v>43461</v>
      </c>
      <c r="C1881" s="8" t="s">
        <v>10</v>
      </c>
      <c r="D1881" s="8" t="s">
        <v>57</v>
      </c>
      <c r="E1881" s="8" t="s">
        <v>14</v>
      </c>
      <c r="F1881" s="8">
        <v>436</v>
      </c>
      <c r="G1881" s="34">
        <v>11537</v>
      </c>
    </row>
    <row r="1882" spans="1:7" x14ac:dyDescent="0.25">
      <c r="A1882" s="29">
        <v>43461</v>
      </c>
      <c r="B1882" s="25">
        <f>SalesAndOrders[[#This Row],[Date]]</f>
        <v>43461</v>
      </c>
      <c r="C1882" s="31" t="s">
        <v>10</v>
      </c>
      <c r="D1882" s="31" t="s">
        <v>57</v>
      </c>
      <c r="E1882" s="31" t="s">
        <v>14</v>
      </c>
      <c r="F1882" s="31">
        <v>274</v>
      </c>
      <c r="G1882" s="33">
        <v>11059</v>
      </c>
    </row>
    <row r="1883" spans="1:7" x14ac:dyDescent="0.25">
      <c r="A1883" s="9">
        <v>43461</v>
      </c>
      <c r="B1883" s="25">
        <f>SalesAndOrders[[#This Row],[Date]]</f>
        <v>43461</v>
      </c>
      <c r="C1883" s="8" t="s">
        <v>10</v>
      </c>
      <c r="D1883" s="8" t="s">
        <v>57</v>
      </c>
      <c r="E1883" s="8" t="s">
        <v>14</v>
      </c>
      <c r="F1883" s="8">
        <v>313</v>
      </c>
      <c r="G1883" s="34">
        <v>8703</v>
      </c>
    </row>
    <row r="1884" spans="1:7" x14ac:dyDescent="0.25">
      <c r="A1884" s="29">
        <v>43461</v>
      </c>
      <c r="B1884" s="25">
        <f>SalesAndOrders[[#This Row],[Date]]</f>
        <v>43461</v>
      </c>
      <c r="C1884" s="31" t="s">
        <v>24</v>
      </c>
      <c r="D1884" s="31" t="s">
        <v>57</v>
      </c>
      <c r="E1884" s="31" t="s">
        <v>14</v>
      </c>
      <c r="F1884" s="31">
        <v>260</v>
      </c>
      <c r="G1884" s="33">
        <v>8450</v>
      </c>
    </row>
    <row r="1885" spans="1:7" x14ac:dyDescent="0.25">
      <c r="A1885" s="9">
        <v>43461</v>
      </c>
      <c r="B1885" s="25">
        <f>SalesAndOrders[[#This Row],[Date]]</f>
        <v>43461</v>
      </c>
      <c r="C1885" s="8" t="s">
        <v>24</v>
      </c>
      <c r="D1885" s="8" t="s">
        <v>57</v>
      </c>
      <c r="E1885" s="8" t="s">
        <v>14</v>
      </c>
      <c r="F1885" s="8">
        <v>165</v>
      </c>
      <c r="G1885" s="34">
        <v>8283</v>
      </c>
    </row>
    <row r="1886" spans="1:7" x14ac:dyDescent="0.25">
      <c r="A1886" s="29">
        <v>43461</v>
      </c>
      <c r="B1886" s="25">
        <f>SalesAndOrders[[#This Row],[Date]]</f>
        <v>43461</v>
      </c>
      <c r="C1886" s="31" t="s">
        <v>24</v>
      </c>
      <c r="D1886" s="31" t="s">
        <v>19</v>
      </c>
      <c r="E1886" s="31" t="s">
        <v>14</v>
      </c>
      <c r="F1886" s="31">
        <v>89</v>
      </c>
      <c r="G1886" s="33">
        <v>4453</v>
      </c>
    </row>
    <row r="1887" spans="1:7" x14ac:dyDescent="0.25">
      <c r="A1887" s="9">
        <v>43461</v>
      </c>
      <c r="B1887" s="25">
        <f>SalesAndOrders[[#This Row],[Date]]</f>
        <v>43461</v>
      </c>
      <c r="C1887" s="8" t="s">
        <v>24</v>
      </c>
      <c r="D1887" s="8" t="s">
        <v>57</v>
      </c>
      <c r="E1887" s="8" t="s">
        <v>14</v>
      </c>
      <c r="F1887" s="8">
        <v>276</v>
      </c>
      <c r="G1887" s="34">
        <v>6480</v>
      </c>
    </row>
    <row r="1888" spans="1:7" x14ac:dyDescent="0.25">
      <c r="A1888" s="29">
        <v>43461</v>
      </c>
      <c r="B1888" s="25">
        <f>SalesAndOrders[[#This Row],[Date]]</f>
        <v>43461</v>
      </c>
      <c r="C1888" s="31" t="s">
        <v>10</v>
      </c>
      <c r="D1888" s="31" t="s">
        <v>57</v>
      </c>
      <c r="E1888" s="31" t="s">
        <v>14</v>
      </c>
      <c r="F1888" s="31">
        <v>50</v>
      </c>
      <c r="G1888" s="33">
        <v>5889</v>
      </c>
    </row>
    <row r="1889" spans="1:7" x14ac:dyDescent="0.25">
      <c r="A1889" s="9">
        <v>43461</v>
      </c>
      <c r="B1889" s="25">
        <f>SalesAndOrders[[#This Row],[Date]]</f>
        <v>43461</v>
      </c>
      <c r="C1889" s="8" t="s">
        <v>24</v>
      </c>
      <c r="D1889" s="8" t="s">
        <v>57</v>
      </c>
      <c r="E1889" s="8" t="s">
        <v>14</v>
      </c>
      <c r="F1889" s="8">
        <v>154</v>
      </c>
      <c r="G1889" s="34">
        <v>5463</v>
      </c>
    </row>
    <row r="1890" spans="1:7" x14ac:dyDescent="0.25">
      <c r="A1890" s="29">
        <v>43461</v>
      </c>
      <c r="B1890" s="25">
        <f>SalesAndOrders[[#This Row],[Date]]</f>
        <v>43461</v>
      </c>
      <c r="C1890" s="31" t="s">
        <v>24</v>
      </c>
      <c r="D1890" s="31" t="s">
        <v>57</v>
      </c>
      <c r="E1890" s="31" t="s">
        <v>14</v>
      </c>
      <c r="F1890" s="31">
        <v>95</v>
      </c>
      <c r="G1890" s="33">
        <v>5459</v>
      </c>
    </row>
    <row r="1891" spans="1:7" x14ac:dyDescent="0.25">
      <c r="A1891" s="9">
        <v>43461</v>
      </c>
      <c r="B1891" s="25">
        <f>SalesAndOrders[[#This Row],[Date]]</f>
        <v>43461</v>
      </c>
      <c r="C1891" s="8" t="s">
        <v>24</v>
      </c>
      <c r="D1891" s="8" t="s">
        <v>57</v>
      </c>
      <c r="E1891" s="8" t="s">
        <v>14</v>
      </c>
      <c r="F1891" s="8">
        <v>103</v>
      </c>
      <c r="G1891" s="34">
        <v>4818</v>
      </c>
    </row>
    <row r="1892" spans="1:7" x14ac:dyDescent="0.25">
      <c r="A1892" s="29">
        <v>43461</v>
      </c>
      <c r="B1892" s="25">
        <f>SalesAndOrders[[#This Row],[Date]]</f>
        <v>43461</v>
      </c>
      <c r="C1892" s="31" t="s">
        <v>16</v>
      </c>
      <c r="D1892" s="31" t="s">
        <v>57</v>
      </c>
      <c r="E1892" s="31" t="s">
        <v>14</v>
      </c>
      <c r="F1892" s="31">
        <v>126</v>
      </c>
      <c r="G1892" s="33">
        <v>4599</v>
      </c>
    </row>
    <row r="1893" spans="1:7" x14ac:dyDescent="0.25">
      <c r="A1893" s="9">
        <v>43461</v>
      </c>
      <c r="B1893" s="25">
        <f>SalesAndOrders[[#This Row],[Date]]</f>
        <v>43461</v>
      </c>
      <c r="C1893" s="8" t="s">
        <v>24</v>
      </c>
      <c r="D1893" s="8" t="s">
        <v>57</v>
      </c>
      <c r="E1893" s="8" t="s">
        <v>14</v>
      </c>
      <c r="F1893" s="8">
        <v>234</v>
      </c>
      <c r="G1893" s="34">
        <v>4441</v>
      </c>
    </row>
    <row r="1894" spans="1:7" x14ac:dyDescent="0.25">
      <c r="A1894" s="29">
        <v>43461</v>
      </c>
      <c r="B1894" s="25">
        <f>SalesAndOrders[[#This Row],[Date]]</f>
        <v>43461</v>
      </c>
      <c r="C1894" s="31" t="s">
        <v>24</v>
      </c>
      <c r="D1894" s="31" t="s">
        <v>57</v>
      </c>
      <c r="E1894" s="31" t="s">
        <v>14</v>
      </c>
      <c r="F1894" s="31">
        <v>69</v>
      </c>
      <c r="G1894" s="33">
        <v>4033</v>
      </c>
    </row>
    <row r="1895" spans="1:7" x14ac:dyDescent="0.25">
      <c r="A1895" s="9">
        <v>43461</v>
      </c>
      <c r="B1895" s="25">
        <f>SalesAndOrders[[#This Row],[Date]]</f>
        <v>43461</v>
      </c>
      <c r="C1895" s="8" t="s">
        <v>16</v>
      </c>
      <c r="D1895" s="8" t="s">
        <v>57</v>
      </c>
      <c r="E1895" s="8" t="s">
        <v>14</v>
      </c>
      <c r="F1895" s="8">
        <v>77</v>
      </c>
      <c r="G1895" s="34">
        <v>3646</v>
      </c>
    </row>
    <row r="1896" spans="1:7" x14ac:dyDescent="0.25">
      <c r="A1896" s="29">
        <v>43461</v>
      </c>
      <c r="B1896" s="25">
        <f>SalesAndOrders[[#This Row],[Date]]</f>
        <v>43461</v>
      </c>
      <c r="C1896" s="31" t="s">
        <v>16</v>
      </c>
      <c r="D1896" s="31" t="s">
        <v>57</v>
      </c>
      <c r="E1896" s="31" t="s">
        <v>14</v>
      </c>
      <c r="F1896" s="31">
        <v>118</v>
      </c>
      <c r="G1896" s="33">
        <v>3300</v>
      </c>
    </row>
    <row r="1897" spans="1:7" x14ac:dyDescent="0.25">
      <c r="A1897" s="9">
        <v>43461</v>
      </c>
      <c r="B1897" s="25">
        <f>SalesAndOrders[[#This Row],[Date]]</f>
        <v>43461</v>
      </c>
      <c r="C1897" s="8" t="s">
        <v>16</v>
      </c>
      <c r="D1897" s="8" t="s">
        <v>57</v>
      </c>
      <c r="E1897" s="8" t="s">
        <v>14</v>
      </c>
      <c r="F1897" s="8">
        <v>105</v>
      </c>
      <c r="G1897" s="34">
        <v>3271</v>
      </c>
    </row>
    <row r="1898" spans="1:7" x14ac:dyDescent="0.25">
      <c r="A1898" s="29">
        <v>43461</v>
      </c>
      <c r="B1898" s="25">
        <f>SalesAndOrders[[#This Row],[Date]]</f>
        <v>43461</v>
      </c>
      <c r="C1898" s="31" t="s">
        <v>10</v>
      </c>
      <c r="D1898" s="31" t="s">
        <v>57</v>
      </c>
      <c r="E1898" s="31" t="s">
        <v>14</v>
      </c>
      <c r="F1898" s="31">
        <v>22</v>
      </c>
      <c r="G1898" s="33">
        <v>2866</v>
      </c>
    </row>
    <row r="1899" spans="1:7" x14ac:dyDescent="0.25">
      <c r="A1899" s="9">
        <v>43461</v>
      </c>
      <c r="B1899" s="25">
        <f>SalesAndOrders[[#This Row],[Date]]</f>
        <v>43461</v>
      </c>
      <c r="C1899" s="8" t="s">
        <v>24</v>
      </c>
      <c r="D1899" s="8" t="s">
        <v>57</v>
      </c>
      <c r="E1899" s="8" t="s">
        <v>14</v>
      </c>
      <c r="F1899" s="8">
        <v>47</v>
      </c>
      <c r="G1899" s="34">
        <v>2853</v>
      </c>
    </row>
    <row r="1900" spans="1:7" x14ac:dyDescent="0.25">
      <c r="A1900" s="29">
        <v>43461</v>
      </c>
      <c r="B1900" s="25">
        <f>SalesAndOrders[[#This Row],[Date]]</f>
        <v>43461</v>
      </c>
      <c r="C1900" s="31" t="s">
        <v>16</v>
      </c>
      <c r="D1900" s="31" t="s">
        <v>57</v>
      </c>
      <c r="E1900" s="31" t="s">
        <v>14</v>
      </c>
      <c r="F1900" s="31">
        <v>112</v>
      </c>
      <c r="G1900" s="33">
        <v>2487</v>
      </c>
    </row>
    <row r="1901" spans="1:7" x14ac:dyDescent="0.25">
      <c r="A1901" s="9">
        <v>43461</v>
      </c>
      <c r="B1901" s="25">
        <f>SalesAndOrders[[#This Row],[Date]]</f>
        <v>43461</v>
      </c>
      <c r="C1901" s="8" t="s">
        <v>10</v>
      </c>
      <c r="D1901" s="8" t="s">
        <v>60</v>
      </c>
      <c r="E1901" s="8" t="s">
        <v>33</v>
      </c>
      <c r="F1901" s="8">
        <v>471</v>
      </c>
      <c r="G1901" s="34">
        <v>17905</v>
      </c>
    </row>
    <row r="1902" spans="1:7" x14ac:dyDescent="0.25">
      <c r="A1902" s="29">
        <v>43461</v>
      </c>
      <c r="B1902" s="25">
        <f>SalesAndOrders[[#This Row],[Date]]</f>
        <v>43461</v>
      </c>
      <c r="C1902" s="31" t="s">
        <v>10</v>
      </c>
      <c r="D1902" s="31" t="s">
        <v>60</v>
      </c>
      <c r="E1902" s="31" t="s">
        <v>33</v>
      </c>
      <c r="F1902" s="31">
        <v>305</v>
      </c>
      <c r="G1902" s="33">
        <v>12725</v>
      </c>
    </row>
    <row r="1903" spans="1:7" x14ac:dyDescent="0.25">
      <c r="A1903" s="9">
        <v>43461</v>
      </c>
      <c r="B1903" s="25">
        <f>SalesAndOrders[[#This Row],[Date]]</f>
        <v>43461</v>
      </c>
      <c r="C1903" s="8" t="s">
        <v>24</v>
      </c>
      <c r="D1903" s="8" t="s">
        <v>60</v>
      </c>
      <c r="E1903" s="8" t="s">
        <v>33</v>
      </c>
      <c r="F1903" s="8">
        <v>231</v>
      </c>
      <c r="G1903" s="34">
        <v>7253</v>
      </c>
    </row>
    <row r="1904" spans="1:7" x14ac:dyDescent="0.25">
      <c r="A1904" s="29">
        <v>43461</v>
      </c>
      <c r="B1904" s="25">
        <f>SalesAndOrders[[#This Row],[Date]]</f>
        <v>43461</v>
      </c>
      <c r="C1904" s="31" t="s">
        <v>16</v>
      </c>
      <c r="D1904" s="31" t="s">
        <v>57</v>
      </c>
      <c r="E1904" s="31" t="s">
        <v>14</v>
      </c>
      <c r="F1904" s="31">
        <v>65</v>
      </c>
      <c r="G1904" s="33">
        <v>2811</v>
      </c>
    </row>
    <row r="1905" spans="1:7" x14ac:dyDescent="0.25">
      <c r="A1905" s="9">
        <v>43461</v>
      </c>
      <c r="B1905" s="25">
        <f>SalesAndOrders[[#This Row],[Date]]</f>
        <v>43461</v>
      </c>
      <c r="C1905" s="8" t="s">
        <v>16</v>
      </c>
      <c r="D1905" s="8" t="s">
        <v>30</v>
      </c>
      <c r="E1905" s="8" t="s">
        <v>14</v>
      </c>
      <c r="F1905" s="8">
        <v>93</v>
      </c>
      <c r="G1905" s="34">
        <v>1603</v>
      </c>
    </row>
    <row r="1906" spans="1:7" x14ac:dyDescent="0.25">
      <c r="A1906" s="29">
        <v>43461</v>
      </c>
      <c r="B1906" s="25">
        <f>SalesAndOrders[[#This Row],[Date]]</f>
        <v>43461</v>
      </c>
      <c r="C1906" s="31" t="s">
        <v>24</v>
      </c>
      <c r="D1906" s="31" t="s">
        <v>60</v>
      </c>
      <c r="E1906" s="31" t="s">
        <v>33</v>
      </c>
      <c r="F1906" s="31">
        <v>108</v>
      </c>
      <c r="G1906" s="33">
        <v>5558</v>
      </c>
    </row>
    <row r="1907" spans="1:7" x14ac:dyDescent="0.25">
      <c r="A1907" s="9">
        <v>43461</v>
      </c>
      <c r="B1907" s="25">
        <f>SalesAndOrders[[#This Row],[Date]]</f>
        <v>43461</v>
      </c>
      <c r="C1907" s="8" t="s">
        <v>24</v>
      </c>
      <c r="D1907" s="8" t="s">
        <v>60</v>
      </c>
      <c r="E1907" s="8" t="s">
        <v>33</v>
      </c>
      <c r="F1907" s="8">
        <v>207</v>
      </c>
      <c r="G1907" s="34">
        <v>4953</v>
      </c>
    </row>
    <row r="1908" spans="1:7" x14ac:dyDescent="0.25">
      <c r="A1908" s="29">
        <v>43461</v>
      </c>
      <c r="B1908" s="25">
        <f>SalesAndOrders[[#This Row],[Date]]</f>
        <v>43461</v>
      </c>
      <c r="C1908" s="31" t="s">
        <v>10</v>
      </c>
      <c r="D1908" s="31" t="s">
        <v>60</v>
      </c>
      <c r="E1908" s="31" t="s">
        <v>33</v>
      </c>
      <c r="F1908" s="31">
        <v>88</v>
      </c>
      <c r="G1908" s="33">
        <v>4365</v>
      </c>
    </row>
    <row r="1909" spans="1:7" x14ac:dyDescent="0.25">
      <c r="A1909" s="9">
        <v>43461</v>
      </c>
      <c r="B1909" s="25">
        <f>SalesAndOrders[[#This Row],[Date]]</f>
        <v>43461</v>
      </c>
      <c r="C1909" s="8" t="s">
        <v>24</v>
      </c>
      <c r="D1909" s="8" t="s">
        <v>60</v>
      </c>
      <c r="E1909" s="8" t="s">
        <v>33</v>
      </c>
      <c r="F1909" s="8">
        <v>181</v>
      </c>
      <c r="G1909" s="34">
        <v>4079</v>
      </c>
    </row>
    <row r="1910" spans="1:7" x14ac:dyDescent="0.25">
      <c r="A1910" s="29">
        <v>43461</v>
      </c>
      <c r="B1910" s="25">
        <f>SalesAndOrders[[#This Row],[Date]]</f>
        <v>43461</v>
      </c>
      <c r="C1910" s="31" t="s">
        <v>24</v>
      </c>
      <c r="D1910" s="31" t="s">
        <v>60</v>
      </c>
      <c r="E1910" s="31" t="s">
        <v>33</v>
      </c>
      <c r="F1910" s="31">
        <v>206</v>
      </c>
      <c r="G1910" s="33">
        <v>3541</v>
      </c>
    </row>
    <row r="1911" spans="1:7" x14ac:dyDescent="0.25">
      <c r="A1911" s="9">
        <v>43461</v>
      </c>
      <c r="B1911" s="25">
        <f>SalesAndOrders[[#This Row],[Date]]</f>
        <v>43461</v>
      </c>
      <c r="C1911" s="8" t="s">
        <v>24</v>
      </c>
      <c r="D1911" s="8" t="s">
        <v>60</v>
      </c>
      <c r="E1911" s="8" t="s">
        <v>33</v>
      </c>
      <c r="F1911" s="8">
        <v>116</v>
      </c>
      <c r="G1911" s="34">
        <v>2977</v>
      </c>
    </row>
    <row r="1912" spans="1:7" x14ac:dyDescent="0.25">
      <c r="A1912" s="29">
        <v>43461</v>
      </c>
      <c r="B1912" s="25">
        <f>SalesAndOrders[[#This Row],[Date]]</f>
        <v>43461</v>
      </c>
      <c r="C1912" s="31" t="s">
        <v>24</v>
      </c>
      <c r="D1912" s="31" t="s">
        <v>60</v>
      </c>
      <c r="E1912" s="31" t="s">
        <v>33</v>
      </c>
      <c r="F1912" s="31">
        <v>27</v>
      </c>
      <c r="G1912" s="33">
        <v>2373</v>
      </c>
    </row>
    <row r="1913" spans="1:7" x14ac:dyDescent="0.25">
      <c r="A1913" s="9">
        <v>43461</v>
      </c>
      <c r="B1913" s="25">
        <f>SalesAndOrders[[#This Row],[Date]]</f>
        <v>43461</v>
      </c>
      <c r="C1913" s="8" t="s">
        <v>10</v>
      </c>
      <c r="D1913" s="8" t="s">
        <v>2724</v>
      </c>
      <c r="E1913" s="8" t="s">
        <v>33</v>
      </c>
      <c r="F1913" s="8">
        <v>495</v>
      </c>
      <c r="G1913" s="34">
        <v>7728</v>
      </c>
    </row>
    <row r="1914" spans="1:7" x14ac:dyDescent="0.25">
      <c r="A1914" s="29">
        <v>43461</v>
      </c>
      <c r="B1914" s="25">
        <f>SalesAndOrders[[#This Row],[Date]]</f>
        <v>43461</v>
      </c>
      <c r="C1914" s="31" t="s">
        <v>10</v>
      </c>
      <c r="D1914" s="31" t="s">
        <v>67</v>
      </c>
      <c r="E1914" s="31" t="s">
        <v>33</v>
      </c>
      <c r="F1914" s="31">
        <v>534</v>
      </c>
      <c r="G1914" s="33">
        <v>20158</v>
      </c>
    </row>
    <row r="1915" spans="1:7" x14ac:dyDescent="0.25">
      <c r="A1915" s="9">
        <v>43461</v>
      </c>
      <c r="B1915" s="25">
        <f>SalesAndOrders[[#This Row],[Date]]</f>
        <v>43461</v>
      </c>
      <c r="C1915" s="8" t="s">
        <v>24</v>
      </c>
      <c r="D1915" s="8" t="s">
        <v>67</v>
      </c>
      <c r="E1915" s="8" t="s">
        <v>33</v>
      </c>
      <c r="F1915" s="8">
        <v>205</v>
      </c>
      <c r="G1915" s="34">
        <v>20572</v>
      </c>
    </row>
    <row r="1916" spans="1:7" x14ac:dyDescent="0.25">
      <c r="A1916" s="29">
        <v>43461</v>
      </c>
      <c r="B1916" s="25">
        <f>SalesAndOrders[[#This Row],[Date]]</f>
        <v>43461</v>
      </c>
      <c r="C1916" s="31" t="s">
        <v>10</v>
      </c>
      <c r="D1916" s="31" t="s">
        <v>67</v>
      </c>
      <c r="E1916" s="31" t="s">
        <v>33</v>
      </c>
      <c r="F1916" s="31">
        <v>504</v>
      </c>
      <c r="G1916" s="33">
        <v>13384</v>
      </c>
    </row>
    <row r="1917" spans="1:7" x14ac:dyDescent="0.25">
      <c r="A1917" s="9">
        <v>43461</v>
      </c>
      <c r="B1917" s="25">
        <f>SalesAndOrders[[#This Row],[Date]]</f>
        <v>43461</v>
      </c>
      <c r="C1917" s="8" t="s">
        <v>10</v>
      </c>
      <c r="D1917" s="8" t="s">
        <v>67</v>
      </c>
      <c r="E1917" s="8" t="s">
        <v>33</v>
      </c>
      <c r="F1917" s="8">
        <v>221</v>
      </c>
      <c r="G1917" s="34">
        <v>12185</v>
      </c>
    </row>
    <row r="1918" spans="1:7" x14ac:dyDescent="0.25">
      <c r="A1918" s="29">
        <v>43461</v>
      </c>
      <c r="B1918" s="25">
        <f>SalesAndOrders[[#This Row],[Date]]</f>
        <v>43461</v>
      </c>
      <c r="C1918" s="31" t="s">
        <v>10</v>
      </c>
      <c r="D1918" s="31" t="s">
        <v>67</v>
      </c>
      <c r="E1918" s="31" t="s">
        <v>33</v>
      </c>
      <c r="F1918" s="31">
        <v>520</v>
      </c>
      <c r="G1918" s="33">
        <v>11843</v>
      </c>
    </row>
    <row r="1919" spans="1:7" x14ac:dyDescent="0.25">
      <c r="A1919" s="9">
        <v>43461</v>
      </c>
      <c r="B1919" s="25">
        <f>SalesAndOrders[[#This Row],[Date]]</f>
        <v>43461</v>
      </c>
      <c r="C1919" s="8" t="s">
        <v>16</v>
      </c>
      <c r="D1919" s="8" t="s">
        <v>67</v>
      </c>
      <c r="E1919" s="8" t="s">
        <v>33</v>
      </c>
      <c r="F1919" s="8">
        <v>113</v>
      </c>
      <c r="G1919" s="34">
        <v>7081</v>
      </c>
    </row>
    <row r="1920" spans="1:7" x14ac:dyDescent="0.25">
      <c r="A1920" s="29">
        <v>43461</v>
      </c>
      <c r="B1920" s="25">
        <f>SalesAndOrders[[#This Row],[Date]]</f>
        <v>43461</v>
      </c>
      <c r="C1920" s="31" t="s">
        <v>24</v>
      </c>
      <c r="D1920" s="31" t="s">
        <v>67</v>
      </c>
      <c r="E1920" s="31" t="s">
        <v>33</v>
      </c>
      <c r="F1920" s="31">
        <v>231</v>
      </c>
      <c r="G1920" s="33">
        <v>3707</v>
      </c>
    </row>
    <row r="1921" spans="1:7" x14ac:dyDescent="0.25">
      <c r="A1921" s="9">
        <v>43461</v>
      </c>
      <c r="B1921" s="25">
        <f>SalesAndOrders[[#This Row],[Date]]</f>
        <v>43461</v>
      </c>
      <c r="C1921" s="8" t="s">
        <v>16</v>
      </c>
      <c r="D1921" s="8" t="s">
        <v>67</v>
      </c>
      <c r="E1921" s="8" t="s">
        <v>33</v>
      </c>
      <c r="F1921" s="8">
        <v>21</v>
      </c>
      <c r="G1921" s="34">
        <v>3505</v>
      </c>
    </row>
    <row r="1922" spans="1:7" x14ac:dyDescent="0.25">
      <c r="A1922" s="29">
        <v>43461</v>
      </c>
      <c r="B1922" s="25">
        <f>SalesAndOrders[[#This Row],[Date]]</f>
        <v>43461</v>
      </c>
      <c r="C1922" s="31" t="s">
        <v>10</v>
      </c>
      <c r="D1922" s="31" t="s">
        <v>30</v>
      </c>
      <c r="E1922" s="31" t="s">
        <v>14</v>
      </c>
      <c r="F1922" s="31">
        <v>553</v>
      </c>
      <c r="G1922" s="33">
        <v>9726</v>
      </c>
    </row>
    <row r="1923" spans="1:7" x14ac:dyDescent="0.25">
      <c r="A1923" s="9">
        <v>43431</v>
      </c>
      <c r="B1923" s="25">
        <f>SalesAndOrders[[#This Row],[Date]]</f>
        <v>43431</v>
      </c>
      <c r="C1923" s="8" t="s">
        <v>10</v>
      </c>
      <c r="D1923" s="8" t="s">
        <v>13</v>
      </c>
      <c r="E1923" s="8" t="s">
        <v>14</v>
      </c>
      <c r="F1923" s="8">
        <v>300</v>
      </c>
      <c r="G1923" s="34">
        <v>14285</v>
      </c>
    </row>
    <row r="1924" spans="1:7" x14ac:dyDescent="0.25">
      <c r="A1924" s="29">
        <v>43431</v>
      </c>
      <c r="B1924" s="25">
        <f>SalesAndOrders[[#This Row],[Date]]</f>
        <v>43431</v>
      </c>
      <c r="C1924" s="31" t="s">
        <v>10</v>
      </c>
      <c r="D1924" s="31" t="s">
        <v>13</v>
      </c>
      <c r="E1924" s="31" t="s">
        <v>14</v>
      </c>
      <c r="F1924" s="31">
        <v>352</v>
      </c>
      <c r="G1924" s="33">
        <v>13464</v>
      </c>
    </row>
    <row r="1925" spans="1:7" x14ac:dyDescent="0.25">
      <c r="A1925" s="9">
        <v>43431</v>
      </c>
      <c r="B1925" s="25">
        <f>SalesAndOrders[[#This Row],[Date]]</f>
        <v>43431</v>
      </c>
      <c r="C1925" s="8" t="s">
        <v>10</v>
      </c>
      <c r="D1925" s="8" t="s">
        <v>13</v>
      </c>
      <c r="E1925" s="8" t="s">
        <v>14</v>
      </c>
      <c r="F1925" s="8">
        <v>123</v>
      </c>
      <c r="G1925" s="34">
        <v>9854</v>
      </c>
    </row>
    <row r="1926" spans="1:7" x14ac:dyDescent="0.25">
      <c r="A1926" s="29">
        <v>43431</v>
      </c>
      <c r="B1926" s="25">
        <f>SalesAndOrders[[#This Row],[Date]]</f>
        <v>43431</v>
      </c>
      <c r="C1926" s="31" t="s">
        <v>10</v>
      </c>
      <c r="D1926" s="31" t="s">
        <v>13</v>
      </c>
      <c r="E1926" s="31" t="s">
        <v>14</v>
      </c>
      <c r="F1926" s="31">
        <v>163</v>
      </c>
      <c r="G1926" s="33">
        <v>5205</v>
      </c>
    </row>
    <row r="1927" spans="1:7" x14ac:dyDescent="0.25">
      <c r="A1927" s="9">
        <v>43431</v>
      </c>
      <c r="B1927" s="25">
        <f>SalesAndOrders[[#This Row],[Date]]</f>
        <v>43431</v>
      </c>
      <c r="C1927" s="8" t="s">
        <v>10</v>
      </c>
      <c r="D1927" s="8" t="s">
        <v>13</v>
      </c>
      <c r="E1927" s="8" t="s">
        <v>14</v>
      </c>
      <c r="F1927" s="8">
        <v>165</v>
      </c>
      <c r="G1927" s="34">
        <v>3283</v>
      </c>
    </row>
    <row r="1928" spans="1:7" x14ac:dyDescent="0.25">
      <c r="A1928" s="29">
        <v>43431</v>
      </c>
      <c r="B1928" s="25">
        <f>SalesAndOrders[[#This Row],[Date]]</f>
        <v>43431</v>
      </c>
      <c r="C1928" s="31" t="s">
        <v>10</v>
      </c>
      <c r="D1928" s="31" t="s">
        <v>13</v>
      </c>
      <c r="E1928" s="31" t="s">
        <v>14</v>
      </c>
      <c r="F1928" s="31">
        <v>124</v>
      </c>
      <c r="G1928" s="33">
        <v>3262</v>
      </c>
    </row>
    <row r="1929" spans="1:7" x14ac:dyDescent="0.25">
      <c r="A1929" s="9">
        <v>43431</v>
      </c>
      <c r="B1929" s="25">
        <f>SalesAndOrders[[#This Row],[Date]]</f>
        <v>43431</v>
      </c>
      <c r="C1929" s="8" t="s">
        <v>24</v>
      </c>
      <c r="D1929" s="8" t="s">
        <v>2724</v>
      </c>
      <c r="E1929" s="8" t="s">
        <v>33</v>
      </c>
      <c r="F1929" s="8">
        <v>294</v>
      </c>
      <c r="G1929" s="34">
        <v>3975</v>
      </c>
    </row>
    <row r="1930" spans="1:7" x14ac:dyDescent="0.25">
      <c r="A1930" s="29">
        <v>43431</v>
      </c>
      <c r="B1930" s="25">
        <f>SalesAndOrders[[#This Row],[Date]]</f>
        <v>43431</v>
      </c>
      <c r="C1930" s="31" t="s">
        <v>10</v>
      </c>
      <c r="D1930" s="31" t="s">
        <v>13</v>
      </c>
      <c r="E1930" s="31" t="s">
        <v>14</v>
      </c>
      <c r="F1930" s="31">
        <v>110</v>
      </c>
      <c r="G1930" s="33">
        <v>2289</v>
      </c>
    </row>
    <row r="1931" spans="1:7" x14ac:dyDescent="0.25">
      <c r="A1931" s="9">
        <v>43431</v>
      </c>
      <c r="B1931" s="25">
        <f>SalesAndOrders[[#This Row],[Date]]</f>
        <v>43431</v>
      </c>
      <c r="C1931" s="8" t="s">
        <v>10</v>
      </c>
      <c r="D1931" s="8" t="s">
        <v>13</v>
      </c>
      <c r="E1931" s="8" t="s">
        <v>14</v>
      </c>
      <c r="F1931" s="8">
        <v>57</v>
      </c>
      <c r="G1931" s="34">
        <v>1595</v>
      </c>
    </row>
    <row r="1932" spans="1:7" x14ac:dyDescent="0.25">
      <c r="A1932" s="29">
        <v>43431</v>
      </c>
      <c r="B1932" s="25">
        <f>SalesAndOrders[[#This Row],[Date]]</f>
        <v>43431</v>
      </c>
      <c r="C1932" s="31" t="s">
        <v>10</v>
      </c>
      <c r="D1932" s="31" t="s">
        <v>67</v>
      </c>
      <c r="E1932" s="31" t="s">
        <v>33</v>
      </c>
      <c r="F1932" s="31">
        <v>513</v>
      </c>
      <c r="G1932" s="33">
        <v>8748</v>
      </c>
    </row>
    <row r="1933" spans="1:7" x14ac:dyDescent="0.25">
      <c r="A1933" s="9">
        <v>43431</v>
      </c>
      <c r="B1933" s="25">
        <f>SalesAndOrders[[#This Row],[Date]]</f>
        <v>43431</v>
      </c>
      <c r="C1933" s="8" t="s">
        <v>16</v>
      </c>
      <c r="D1933" s="8" t="s">
        <v>19</v>
      </c>
      <c r="E1933" s="8" t="s">
        <v>14</v>
      </c>
      <c r="F1933" s="8">
        <v>517</v>
      </c>
      <c r="G1933" s="34">
        <v>12001</v>
      </c>
    </row>
    <row r="1934" spans="1:7" x14ac:dyDescent="0.25">
      <c r="A1934" s="29">
        <v>43431</v>
      </c>
      <c r="B1934" s="25">
        <f>SalesAndOrders[[#This Row],[Date]]</f>
        <v>43431</v>
      </c>
      <c r="C1934" s="31" t="s">
        <v>24</v>
      </c>
      <c r="D1934" s="31" t="s">
        <v>19</v>
      </c>
      <c r="E1934" s="31" t="s">
        <v>14</v>
      </c>
      <c r="F1934" s="31">
        <v>197</v>
      </c>
      <c r="G1934" s="33">
        <v>7392</v>
      </c>
    </row>
    <row r="1935" spans="1:7" x14ac:dyDescent="0.25">
      <c r="A1935" s="9">
        <v>43431</v>
      </c>
      <c r="B1935" s="25">
        <f>SalesAndOrders[[#This Row],[Date]]</f>
        <v>43431</v>
      </c>
      <c r="C1935" s="8" t="s">
        <v>10</v>
      </c>
      <c r="D1935" s="8" t="s">
        <v>57</v>
      </c>
      <c r="E1935" s="8" t="s">
        <v>14</v>
      </c>
      <c r="F1935" s="8">
        <v>233</v>
      </c>
      <c r="G1935" s="34">
        <v>11626</v>
      </c>
    </row>
    <row r="1936" spans="1:7" x14ac:dyDescent="0.25">
      <c r="A1936" s="29">
        <v>43431</v>
      </c>
      <c r="B1936" s="25">
        <f>SalesAndOrders[[#This Row],[Date]]</f>
        <v>43431</v>
      </c>
      <c r="C1936" s="31" t="s">
        <v>24</v>
      </c>
      <c r="D1936" s="31" t="s">
        <v>19</v>
      </c>
      <c r="E1936" s="31" t="s">
        <v>14</v>
      </c>
      <c r="F1936" s="31">
        <v>197</v>
      </c>
      <c r="G1936" s="33">
        <v>4567</v>
      </c>
    </row>
    <row r="1937" spans="1:7" x14ac:dyDescent="0.25">
      <c r="A1937" s="9">
        <v>43431</v>
      </c>
      <c r="B1937" s="25">
        <f>SalesAndOrders[[#This Row],[Date]]</f>
        <v>43431</v>
      </c>
      <c r="C1937" s="8" t="s">
        <v>16</v>
      </c>
      <c r="D1937" s="8" t="s">
        <v>19</v>
      </c>
      <c r="E1937" s="8" t="s">
        <v>14</v>
      </c>
      <c r="F1937" s="8">
        <v>49</v>
      </c>
      <c r="G1937" s="34">
        <v>3919</v>
      </c>
    </row>
    <row r="1938" spans="1:7" x14ac:dyDescent="0.25">
      <c r="A1938" s="29">
        <v>43431</v>
      </c>
      <c r="B1938" s="25">
        <f>SalesAndOrders[[#This Row],[Date]]</f>
        <v>43431</v>
      </c>
      <c r="C1938" s="31" t="s">
        <v>16</v>
      </c>
      <c r="D1938" s="31" t="s">
        <v>19</v>
      </c>
      <c r="E1938" s="31" t="s">
        <v>14</v>
      </c>
      <c r="F1938" s="31">
        <v>137</v>
      </c>
      <c r="G1938" s="33">
        <v>3719</v>
      </c>
    </row>
    <row r="1939" spans="1:7" x14ac:dyDescent="0.25">
      <c r="A1939" s="9">
        <v>43431</v>
      </c>
      <c r="B1939" s="25">
        <f>SalesAndOrders[[#This Row],[Date]]</f>
        <v>43431</v>
      </c>
      <c r="C1939" s="8" t="s">
        <v>16</v>
      </c>
      <c r="D1939" s="8" t="s">
        <v>19</v>
      </c>
      <c r="E1939" s="8" t="s">
        <v>14</v>
      </c>
      <c r="F1939" s="8">
        <v>17</v>
      </c>
      <c r="G1939" s="34">
        <v>3254</v>
      </c>
    </row>
    <row r="1940" spans="1:7" x14ac:dyDescent="0.25">
      <c r="A1940" s="29">
        <v>43431</v>
      </c>
      <c r="B1940" s="25">
        <f>SalesAndOrders[[#This Row],[Date]]</f>
        <v>43431</v>
      </c>
      <c r="C1940" s="31" t="s">
        <v>16</v>
      </c>
      <c r="D1940" s="31" t="s">
        <v>19</v>
      </c>
      <c r="E1940" s="31" t="s">
        <v>14</v>
      </c>
      <c r="F1940" s="31">
        <v>133</v>
      </c>
      <c r="G1940" s="33">
        <v>2293</v>
      </c>
    </row>
    <row r="1941" spans="1:7" x14ac:dyDescent="0.25">
      <c r="A1941" s="9">
        <v>43431</v>
      </c>
      <c r="B1941" s="25">
        <f>SalesAndOrders[[#This Row],[Date]]</f>
        <v>43431</v>
      </c>
      <c r="C1941" s="8" t="s">
        <v>16</v>
      </c>
      <c r="D1941" s="8" t="s">
        <v>19</v>
      </c>
      <c r="E1941" s="8" t="s">
        <v>14</v>
      </c>
      <c r="F1941" s="8">
        <v>95</v>
      </c>
      <c r="G1941" s="34">
        <v>1501</v>
      </c>
    </row>
    <row r="1942" spans="1:7" x14ac:dyDescent="0.25">
      <c r="A1942" s="29">
        <v>43431</v>
      </c>
      <c r="B1942" s="25">
        <f>SalesAndOrders[[#This Row],[Date]]</f>
        <v>43431</v>
      </c>
      <c r="C1942" s="31" t="s">
        <v>16</v>
      </c>
      <c r="D1942" s="31" t="s">
        <v>30</v>
      </c>
      <c r="E1942" s="31" t="s">
        <v>14</v>
      </c>
      <c r="F1942" s="31">
        <v>324</v>
      </c>
      <c r="G1942" s="33">
        <v>14121</v>
      </c>
    </row>
    <row r="1943" spans="1:7" x14ac:dyDescent="0.25">
      <c r="A1943" s="9">
        <v>43431</v>
      </c>
      <c r="B1943" s="25">
        <f>SalesAndOrders[[#This Row],[Date]]</f>
        <v>43431</v>
      </c>
      <c r="C1943" s="8" t="s">
        <v>10</v>
      </c>
      <c r="D1943" s="8" t="s">
        <v>30</v>
      </c>
      <c r="E1943" s="8" t="s">
        <v>14</v>
      </c>
      <c r="F1943" s="8">
        <v>459</v>
      </c>
      <c r="G1943" s="34">
        <v>13492</v>
      </c>
    </row>
    <row r="1944" spans="1:7" x14ac:dyDescent="0.25">
      <c r="A1944" s="29">
        <v>43431</v>
      </c>
      <c r="B1944" s="25">
        <f>SalesAndOrders[[#This Row],[Date]]</f>
        <v>43431</v>
      </c>
      <c r="C1944" s="31" t="s">
        <v>10</v>
      </c>
      <c r="D1944" s="31" t="s">
        <v>30</v>
      </c>
      <c r="E1944" s="31" t="s">
        <v>14</v>
      </c>
      <c r="F1944" s="31">
        <v>287</v>
      </c>
      <c r="G1944" s="33">
        <v>13039</v>
      </c>
    </row>
    <row r="1945" spans="1:7" x14ac:dyDescent="0.25">
      <c r="A1945" s="9">
        <v>43431</v>
      </c>
      <c r="B1945" s="25">
        <f>SalesAndOrders[[#This Row],[Date]]</f>
        <v>43431</v>
      </c>
      <c r="C1945" s="8" t="s">
        <v>24</v>
      </c>
      <c r="D1945" s="8" t="s">
        <v>19</v>
      </c>
      <c r="E1945" s="8" t="s">
        <v>14</v>
      </c>
      <c r="F1945" s="8">
        <v>224</v>
      </c>
      <c r="G1945" s="34">
        <v>3077</v>
      </c>
    </row>
    <row r="1946" spans="1:7" x14ac:dyDescent="0.25">
      <c r="A1946" s="29">
        <v>43431</v>
      </c>
      <c r="B1946" s="25">
        <f>SalesAndOrders[[#This Row],[Date]]</f>
        <v>43431</v>
      </c>
      <c r="C1946" s="31" t="s">
        <v>10</v>
      </c>
      <c r="D1946" s="31" t="s">
        <v>30</v>
      </c>
      <c r="E1946" s="31" t="s">
        <v>14</v>
      </c>
      <c r="F1946" s="31">
        <v>521</v>
      </c>
      <c r="G1946" s="33">
        <v>12156</v>
      </c>
    </row>
    <row r="1947" spans="1:7" x14ac:dyDescent="0.25">
      <c r="A1947" s="9">
        <v>43431</v>
      </c>
      <c r="B1947" s="25">
        <f>SalesAndOrders[[#This Row],[Date]]</f>
        <v>43431</v>
      </c>
      <c r="C1947" s="8" t="s">
        <v>24</v>
      </c>
      <c r="D1947" s="8" t="s">
        <v>30</v>
      </c>
      <c r="E1947" s="8" t="s">
        <v>14</v>
      </c>
      <c r="F1947" s="8">
        <v>275</v>
      </c>
      <c r="G1947" s="34">
        <v>8384</v>
      </c>
    </row>
    <row r="1948" spans="1:7" x14ac:dyDescent="0.25">
      <c r="A1948" s="29">
        <v>43431</v>
      </c>
      <c r="B1948" s="25">
        <f>SalesAndOrders[[#This Row],[Date]]</f>
        <v>43431</v>
      </c>
      <c r="C1948" s="31" t="s">
        <v>24</v>
      </c>
      <c r="D1948" s="31" t="s">
        <v>32</v>
      </c>
      <c r="E1948" s="31" t="s">
        <v>33</v>
      </c>
      <c r="F1948" s="31">
        <v>110</v>
      </c>
      <c r="G1948" s="33">
        <v>4253</v>
      </c>
    </row>
    <row r="1949" spans="1:7" x14ac:dyDescent="0.25">
      <c r="A1949" s="9">
        <v>43431</v>
      </c>
      <c r="B1949" s="25">
        <f>SalesAndOrders[[#This Row],[Date]]</f>
        <v>43431</v>
      </c>
      <c r="C1949" s="8" t="s">
        <v>24</v>
      </c>
      <c r="D1949" s="8" t="s">
        <v>32</v>
      </c>
      <c r="E1949" s="8" t="s">
        <v>33</v>
      </c>
      <c r="F1949" s="8">
        <v>249</v>
      </c>
      <c r="G1949" s="34">
        <v>3970</v>
      </c>
    </row>
    <row r="1950" spans="1:7" x14ac:dyDescent="0.25">
      <c r="A1950" s="29">
        <v>43431</v>
      </c>
      <c r="B1950" s="25">
        <f>SalesAndOrders[[#This Row],[Date]]</f>
        <v>43431</v>
      </c>
      <c r="C1950" s="31" t="s">
        <v>24</v>
      </c>
      <c r="D1950" s="31" t="s">
        <v>30</v>
      </c>
      <c r="E1950" s="31" t="s">
        <v>14</v>
      </c>
      <c r="F1950" s="31">
        <v>239</v>
      </c>
      <c r="G1950" s="33">
        <v>5802</v>
      </c>
    </row>
    <row r="1951" spans="1:7" x14ac:dyDescent="0.25">
      <c r="A1951" s="9">
        <v>43431</v>
      </c>
      <c r="B1951" s="25">
        <f>SalesAndOrders[[#This Row],[Date]]</f>
        <v>43431</v>
      </c>
      <c r="C1951" s="8" t="s">
        <v>24</v>
      </c>
      <c r="D1951" s="8" t="s">
        <v>19</v>
      </c>
      <c r="E1951" s="8" t="s">
        <v>14</v>
      </c>
      <c r="F1951" s="8">
        <v>249</v>
      </c>
      <c r="G1951" s="34">
        <v>3785</v>
      </c>
    </row>
    <row r="1952" spans="1:7" x14ac:dyDescent="0.25">
      <c r="A1952" s="29">
        <v>43431</v>
      </c>
      <c r="B1952" s="25">
        <f>SalesAndOrders[[#This Row],[Date]]</f>
        <v>43431</v>
      </c>
      <c r="C1952" s="31" t="s">
        <v>24</v>
      </c>
      <c r="D1952" s="31" t="s">
        <v>30</v>
      </c>
      <c r="E1952" s="31" t="s">
        <v>14</v>
      </c>
      <c r="F1952" s="31">
        <v>140</v>
      </c>
      <c r="G1952" s="33">
        <v>5034</v>
      </c>
    </row>
    <row r="1953" spans="1:7" x14ac:dyDescent="0.25">
      <c r="A1953" s="9">
        <v>43431</v>
      </c>
      <c r="B1953" s="25">
        <f>SalesAndOrders[[#This Row],[Date]]</f>
        <v>43431</v>
      </c>
      <c r="C1953" s="8" t="s">
        <v>16</v>
      </c>
      <c r="D1953" s="8" t="s">
        <v>30</v>
      </c>
      <c r="E1953" s="8" t="s">
        <v>14</v>
      </c>
      <c r="F1953" s="8">
        <v>76</v>
      </c>
      <c r="G1953" s="34">
        <v>4218</v>
      </c>
    </row>
    <row r="1954" spans="1:7" x14ac:dyDescent="0.25">
      <c r="A1954" s="29">
        <v>43431</v>
      </c>
      <c r="B1954" s="25">
        <f>SalesAndOrders[[#This Row],[Date]]</f>
        <v>43431</v>
      </c>
      <c r="C1954" s="31" t="s">
        <v>16</v>
      </c>
      <c r="D1954" s="31" t="s">
        <v>30</v>
      </c>
      <c r="E1954" s="31" t="s">
        <v>14</v>
      </c>
      <c r="F1954" s="31">
        <v>102</v>
      </c>
      <c r="G1954" s="33">
        <v>3593</v>
      </c>
    </row>
    <row r="1955" spans="1:7" x14ac:dyDescent="0.25">
      <c r="A1955" s="9">
        <v>43431</v>
      </c>
      <c r="B1955" s="25">
        <f>SalesAndOrders[[#This Row],[Date]]</f>
        <v>43431</v>
      </c>
      <c r="C1955" s="8" t="s">
        <v>24</v>
      </c>
      <c r="D1955" s="8" t="s">
        <v>30</v>
      </c>
      <c r="E1955" s="8" t="s">
        <v>14</v>
      </c>
      <c r="F1955" s="8">
        <v>101</v>
      </c>
      <c r="G1955" s="34">
        <v>2336</v>
      </c>
    </row>
    <row r="1956" spans="1:7" x14ac:dyDescent="0.25">
      <c r="A1956" s="29">
        <v>43431</v>
      </c>
      <c r="B1956" s="25">
        <f>SalesAndOrders[[#This Row],[Date]]</f>
        <v>43431</v>
      </c>
      <c r="C1956" s="31" t="s">
        <v>24</v>
      </c>
      <c r="D1956" s="31" t="s">
        <v>32</v>
      </c>
      <c r="E1956" s="31" t="s">
        <v>33</v>
      </c>
      <c r="F1956" s="31">
        <v>171</v>
      </c>
      <c r="G1956" s="33">
        <v>9404</v>
      </c>
    </row>
    <row r="1957" spans="1:7" x14ac:dyDescent="0.25">
      <c r="A1957" s="9">
        <v>43431</v>
      </c>
      <c r="B1957" s="25">
        <f>SalesAndOrders[[#This Row],[Date]]</f>
        <v>43431</v>
      </c>
      <c r="C1957" s="8" t="s">
        <v>24</v>
      </c>
      <c r="D1957" s="8" t="s">
        <v>32</v>
      </c>
      <c r="E1957" s="8" t="s">
        <v>33</v>
      </c>
      <c r="F1957" s="8">
        <v>116</v>
      </c>
      <c r="G1957" s="34">
        <v>4600</v>
      </c>
    </row>
    <row r="1958" spans="1:7" x14ac:dyDescent="0.25">
      <c r="A1958" s="29">
        <v>43431</v>
      </c>
      <c r="B1958" s="25">
        <f>SalesAndOrders[[#This Row],[Date]]</f>
        <v>43431</v>
      </c>
      <c r="C1958" s="31" t="s">
        <v>24</v>
      </c>
      <c r="D1958" s="31" t="s">
        <v>32</v>
      </c>
      <c r="E1958" s="31" t="s">
        <v>33</v>
      </c>
      <c r="F1958" s="31">
        <v>216</v>
      </c>
      <c r="G1958" s="33">
        <v>4532</v>
      </c>
    </row>
    <row r="1959" spans="1:7" x14ac:dyDescent="0.25">
      <c r="A1959" s="9">
        <v>43431</v>
      </c>
      <c r="B1959" s="25">
        <f>SalesAndOrders[[#This Row],[Date]]</f>
        <v>43431</v>
      </c>
      <c r="C1959" s="8" t="s">
        <v>16</v>
      </c>
      <c r="D1959" s="8" t="s">
        <v>32</v>
      </c>
      <c r="E1959" s="8" t="s">
        <v>33</v>
      </c>
      <c r="F1959" s="8">
        <v>260</v>
      </c>
      <c r="G1959" s="34">
        <v>4353</v>
      </c>
    </row>
    <row r="1960" spans="1:7" x14ac:dyDescent="0.25">
      <c r="A1960" s="29">
        <v>43431</v>
      </c>
      <c r="B1960" s="25">
        <f>SalesAndOrders[[#This Row],[Date]]</f>
        <v>43431</v>
      </c>
      <c r="C1960" s="31" t="s">
        <v>16</v>
      </c>
      <c r="D1960" s="31" t="s">
        <v>32</v>
      </c>
      <c r="E1960" s="31" t="s">
        <v>33</v>
      </c>
      <c r="F1960" s="31">
        <v>17</v>
      </c>
      <c r="G1960" s="33">
        <v>2816</v>
      </c>
    </row>
    <row r="1961" spans="1:7" x14ac:dyDescent="0.25">
      <c r="A1961" s="9">
        <v>43431</v>
      </c>
      <c r="B1961" s="25">
        <f>SalesAndOrders[[#This Row],[Date]]</f>
        <v>43431</v>
      </c>
      <c r="C1961" s="8" t="s">
        <v>16</v>
      </c>
      <c r="D1961" s="8" t="s">
        <v>32</v>
      </c>
      <c r="E1961" s="8" t="s">
        <v>33</v>
      </c>
      <c r="F1961" s="8">
        <v>118</v>
      </c>
      <c r="G1961" s="34">
        <v>2740</v>
      </c>
    </row>
    <row r="1962" spans="1:7" x14ac:dyDescent="0.25">
      <c r="A1962" s="29">
        <v>43431</v>
      </c>
      <c r="B1962" s="25">
        <f>SalesAndOrders[[#This Row],[Date]]</f>
        <v>43431</v>
      </c>
      <c r="C1962" s="31" t="s">
        <v>24</v>
      </c>
      <c r="D1962" s="31" t="s">
        <v>32</v>
      </c>
      <c r="E1962" s="31" t="s">
        <v>33</v>
      </c>
      <c r="F1962" s="31">
        <v>72</v>
      </c>
      <c r="G1962" s="33">
        <v>2698</v>
      </c>
    </row>
    <row r="1963" spans="1:7" x14ac:dyDescent="0.25">
      <c r="A1963" s="9">
        <v>43431</v>
      </c>
      <c r="B1963" s="25">
        <f>SalesAndOrders[[#This Row],[Date]]</f>
        <v>43431</v>
      </c>
      <c r="C1963" s="8" t="s">
        <v>16</v>
      </c>
      <c r="D1963" s="8" t="s">
        <v>32</v>
      </c>
      <c r="E1963" s="8" t="s">
        <v>33</v>
      </c>
      <c r="F1963" s="8">
        <v>143</v>
      </c>
      <c r="G1963" s="34">
        <v>2565</v>
      </c>
    </row>
    <row r="1964" spans="1:7" x14ac:dyDescent="0.25">
      <c r="A1964" s="29">
        <v>43431</v>
      </c>
      <c r="B1964" s="25">
        <f>SalesAndOrders[[#This Row],[Date]]</f>
        <v>43431</v>
      </c>
      <c r="C1964" s="31" t="s">
        <v>16</v>
      </c>
      <c r="D1964" s="31" t="s">
        <v>32</v>
      </c>
      <c r="E1964" s="31" t="s">
        <v>33</v>
      </c>
      <c r="F1964" s="31">
        <v>66</v>
      </c>
      <c r="G1964" s="33">
        <v>1734</v>
      </c>
    </row>
    <row r="1965" spans="1:7" x14ac:dyDescent="0.25">
      <c r="A1965" s="9">
        <v>43431</v>
      </c>
      <c r="B1965" s="25">
        <f>SalesAndOrders[[#This Row],[Date]]</f>
        <v>43431</v>
      </c>
      <c r="C1965" s="8" t="s">
        <v>16</v>
      </c>
      <c r="D1965" s="8" t="s">
        <v>32</v>
      </c>
      <c r="E1965" s="8" t="s">
        <v>33</v>
      </c>
      <c r="F1965" s="8">
        <v>64</v>
      </c>
      <c r="G1965" s="34">
        <v>1429</v>
      </c>
    </row>
    <row r="1966" spans="1:7" x14ac:dyDescent="0.25">
      <c r="A1966" s="29">
        <v>43431</v>
      </c>
      <c r="B1966" s="25">
        <f>SalesAndOrders[[#This Row],[Date]]</f>
        <v>43431</v>
      </c>
      <c r="C1966" s="31" t="s">
        <v>10</v>
      </c>
      <c r="D1966" s="31" t="s">
        <v>39</v>
      </c>
      <c r="E1966" s="31" t="s">
        <v>33</v>
      </c>
      <c r="F1966" s="31">
        <v>484</v>
      </c>
      <c r="G1966" s="33">
        <v>17203</v>
      </c>
    </row>
    <row r="1967" spans="1:7" x14ac:dyDescent="0.25">
      <c r="A1967" s="9">
        <v>43431</v>
      </c>
      <c r="B1967" s="25">
        <f>SalesAndOrders[[#This Row],[Date]]</f>
        <v>43431</v>
      </c>
      <c r="C1967" s="8" t="s">
        <v>10</v>
      </c>
      <c r="D1967" s="8" t="s">
        <v>39</v>
      </c>
      <c r="E1967" s="8" t="s">
        <v>33</v>
      </c>
      <c r="F1967" s="8">
        <v>386</v>
      </c>
      <c r="G1967" s="34">
        <v>14511</v>
      </c>
    </row>
    <row r="1968" spans="1:7" x14ac:dyDescent="0.25">
      <c r="A1968" s="29">
        <v>43431</v>
      </c>
      <c r="B1968" s="25">
        <f>SalesAndOrders[[#This Row],[Date]]</f>
        <v>43431</v>
      </c>
      <c r="C1968" s="31" t="s">
        <v>10</v>
      </c>
      <c r="D1968" s="31" t="s">
        <v>39</v>
      </c>
      <c r="E1968" s="31" t="s">
        <v>33</v>
      </c>
      <c r="F1968" s="31">
        <v>512</v>
      </c>
      <c r="G1968" s="33">
        <v>12201</v>
      </c>
    </row>
    <row r="1969" spans="1:7" x14ac:dyDescent="0.25">
      <c r="A1969" s="9">
        <v>43431</v>
      </c>
      <c r="B1969" s="25">
        <f>SalesAndOrders[[#This Row],[Date]]</f>
        <v>43431</v>
      </c>
      <c r="C1969" s="8" t="s">
        <v>16</v>
      </c>
      <c r="D1969" s="8" t="s">
        <v>39</v>
      </c>
      <c r="E1969" s="8" t="s">
        <v>33</v>
      </c>
      <c r="F1969" s="8">
        <v>80</v>
      </c>
      <c r="G1969" s="34">
        <v>6778</v>
      </c>
    </row>
    <row r="1970" spans="1:7" x14ac:dyDescent="0.25">
      <c r="A1970" s="29">
        <v>43431</v>
      </c>
      <c r="B1970" s="25">
        <f>SalesAndOrders[[#This Row],[Date]]</f>
        <v>43431</v>
      </c>
      <c r="C1970" s="31" t="s">
        <v>16</v>
      </c>
      <c r="D1970" s="31" t="s">
        <v>39</v>
      </c>
      <c r="E1970" s="31" t="s">
        <v>33</v>
      </c>
      <c r="F1970" s="31">
        <v>231</v>
      </c>
      <c r="G1970" s="33">
        <v>6232</v>
      </c>
    </row>
    <row r="1971" spans="1:7" x14ac:dyDescent="0.25">
      <c r="A1971" s="9">
        <v>43431</v>
      </c>
      <c r="B1971" s="25">
        <f>SalesAndOrders[[#This Row],[Date]]</f>
        <v>43431</v>
      </c>
      <c r="C1971" s="8" t="s">
        <v>24</v>
      </c>
      <c r="D1971" s="8" t="s">
        <v>39</v>
      </c>
      <c r="E1971" s="8" t="s">
        <v>33</v>
      </c>
      <c r="F1971" s="8">
        <v>54</v>
      </c>
      <c r="G1971" s="34">
        <v>6190</v>
      </c>
    </row>
    <row r="1972" spans="1:7" x14ac:dyDescent="0.25">
      <c r="A1972" s="29">
        <v>43431</v>
      </c>
      <c r="B1972" s="25">
        <f>SalesAndOrders[[#This Row],[Date]]</f>
        <v>43431</v>
      </c>
      <c r="C1972" s="31" t="s">
        <v>10</v>
      </c>
      <c r="D1972" s="31" t="s">
        <v>39</v>
      </c>
      <c r="E1972" s="31" t="s">
        <v>33</v>
      </c>
      <c r="F1972" s="31">
        <v>464</v>
      </c>
      <c r="G1972" s="33">
        <v>5418</v>
      </c>
    </row>
    <row r="1973" spans="1:7" x14ac:dyDescent="0.25">
      <c r="A1973" s="9">
        <v>43431</v>
      </c>
      <c r="B1973" s="25">
        <f>SalesAndOrders[[#This Row],[Date]]</f>
        <v>43431</v>
      </c>
      <c r="C1973" s="8" t="s">
        <v>24</v>
      </c>
      <c r="D1973" s="8" t="s">
        <v>39</v>
      </c>
      <c r="E1973" s="8" t="s">
        <v>33</v>
      </c>
      <c r="F1973" s="8">
        <v>293</v>
      </c>
      <c r="G1973" s="34">
        <v>5171</v>
      </c>
    </row>
    <row r="1974" spans="1:7" x14ac:dyDescent="0.25">
      <c r="A1974" s="29">
        <v>43431</v>
      </c>
      <c r="B1974" s="25">
        <f>SalesAndOrders[[#This Row],[Date]]</f>
        <v>43431</v>
      </c>
      <c r="C1974" s="31" t="s">
        <v>24</v>
      </c>
      <c r="D1974" s="31" t="s">
        <v>39</v>
      </c>
      <c r="E1974" s="31" t="s">
        <v>33</v>
      </c>
      <c r="F1974" s="31">
        <v>277</v>
      </c>
      <c r="G1974" s="33">
        <v>4633</v>
      </c>
    </row>
    <row r="1975" spans="1:7" x14ac:dyDescent="0.25">
      <c r="A1975" s="9">
        <v>43431</v>
      </c>
      <c r="B1975" s="25">
        <f>SalesAndOrders[[#This Row],[Date]]</f>
        <v>43431</v>
      </c>
      <c r="C1975" s="8" t="s">
        <v>16</v>
      </c>
      <c r="D1975" s="8" t="s">
        <v>39</v>
      </c>
      <c r="E1975" s="8" t="s">
        <v>33</v>
      </c>
      <c r="F1975" s="8">
        <v>142</v>
      </c>
      <c r="G1975" s="34">
        <v>4334</v>
      </c>
    </row>
    <row r="1976" spans="1:7" x14ac:dyDescent="0.25">
      <c r="A1976" s="29">
        <v>43431</v>
      </c>
      <c r="B1976" s="25">
        <f>SalesAndOrders[[#This Row],[Date]]</f>
        <v>43431</v>
      </c>
      <c r="C1976" s="31" t="s">
        <v>24</v>
      </c>
      <c r="D1976" s="31" t="s">
        <v>39</v>
      </c>
      <c r="E1976" s="31" t="s">
        <v>33</v>
      </c>
      <c r="F1976" s="31">
        <v>88</v>
      </c>
      <c r="G1976" s="33">
        <v>4027</v>
      </c>
    </row>
    <row r="1977" spans="1:7" x14ac:dyDescent="0.25">
      <c r="A1977" s="9">
        <v>43431</v>
      </c>
      <c r="B1977" s="25">
        <f>SalesAndOrders[[#This Row],[Date]]</f>
        <v>43431</v>
      </c>
      <c r="C1977" s="8" t="s">
        <v>24</v>
      </c>
      <c r="D1977" s="8" t="s">
        <v>39</v>
      </c>
      <c r="E1977" s="8" t="s">
        <v>33</v>
      </c>
      <c r="F1977" s="8">
        <v>78</v>
      </c>
      <c r="G1977" s="34">
        <v>3213</v>
      </c>
    </row>
    <row r="1978" spans="1:7" x14ac:dyDescent="0.25">
      <c r="A1978" s="29">
        <v>43431</v>
      </c>
      <c r="B1978" s="25">
        <f>SalesAndOrders[[#This Row],[Date]]</f>
        <v>43431</v>
      </c>
      <c r="C1978" s="31" t="s">
        <v>10</v>
      </c>
      <c r="D1978" s="31" t="s">
        <v>2724</v>
      </c>
      <c r="E1978" s="31" t="s">
        <v>33</v>
      </c>
      <c r="F1978" s="31">
        <v>177</v>
      </c>
      <c r="G1978" s="33">
        <v>18884</v>
      </c>
    </row>
    <row r="1979" spans="1:7" x14ac:dyDescent="0.25">
      <c r="A1979" s="9">
        <v>43431</v>
      </c>
      <c r="B1979" s="25">
        <f>SalesAndOrders[[#This Row],[Date]]</f>
        <v>43431</v>
      </c>
      <c r="C1979" s="8" t="s">
        <v>10</v>
      </c>
      <c r="D1979" s="8" t="s">
        <v>2724</v>
      </c>
      <c r="E1979" s="8" t="s">
        <v>33</v>
      </c>
      <c r="F1979" s="8">
        <v>236</v>
      </c>
      <c r="G1979" s="34">
        <v>18565</v>
      </c>
    </row>
    <row r="1980" spans="1:7" x14ac:dyDescent="0.25">
      <c r="A1980" s="29">
        <v>43431</v>
      </c>
      <c r="B1980" s="25">
        <f>SalesAndOrders[[#This Row],[Date]]</f>
        <v>43431</v>
      </c>
      <c r="C1980" s="31" t="s">
        <v>10</v>
      </c>
      <c r="D1980" s="31" t="s">
        <v>2724</v>
      </c>
      <c r="E1980" s="31" t="s">
        <v>33</v>
      </c>
      <c r="F1980" s="31">
        <v>355</v>
      </c>
      <c r="G1980" s="33">
        <v>15048</v>
      </c>
    </row>
    <row r="1981" spans="1:7" x14ac:dyDescent="0.25">
      <c r="A1981" s="9">
        <v>43431</v>
      </c>
      <c r="B1981" s="25">
        <f>SalesAndOrders[[#This Row],[Date]]</f>
        <v>43431</v>
      </c>
      <c r="C1981" s="8" t="s">
        <v>10</v>
      </c>
      <c r="D1981" s="8" t="s">
        <v>2724</v>
      </c>
      <c r="E1981" s="8" t="s">
        <v>33</v>
      </c>
      <c r="F1981" s="8">
        <v>543</v>
      </c>
      <c r="G1981" s="34">
        <v>12961</v>
      </c>
    </row>
    <row r="1982" spans="1:7" x14ac:dyDescent="0.25">
      <c r="A1982" s="29">
        <v>43431</v>
      </c>
      <c r="B1982" s="25">
        <f>SalesAndOrders[[#This Row],[Date]]</f>
        <v>43431</v>
      </c>
      <c r="C1982" s="31" t="s">
        <v>24</v>
      </c>
      <c r="D1982" s="31" t="s">
        <v>2724</v>
      </c>
      <c r="E1982" s="31" t="s">
        <v>33</v>
      </c>
      <c r="F1982" s="31">
        <v>53</v>
      </c>
      <c r="G1982" s="33">
        <v>10929</v>
      </c>
    </row>
    <row r="1983" spans="1:7" x14ac:dyDescent="0.25">
      <c r="A1983" s="9">
        <v>43431</v>
      </c>
      <c r="B1983" s="25">
        <f>SalesAndOrders[[#This Row],[Date]]</f>
        <v>43431</v>
      </c>
      <c r="C1983" s="8" t="s">
        <v>10</v>
      </c>
      <c r="D1983" s="8" t="s">
        <v>2724</v>
      </c>
      <c r="E1983" s="8" t="s">
        <v>33</v>
      </c>
      <c r="F1983" s="8">
        <v>360</v>
      </c>
      <c r="G1983" s="34">
        <v>10808</v>
      </c>
    </row>
    <row r="1984" spans="1:7" x14ac:dyDescent="0.25">
      <c r="A1984" s="29">
        <v>43431</v>
      </c>
      <c r="B1984" s="25">
        <f>SalesAndOrders[[#This Row],[Date]]</f>
        <v>43431</v>
      </c>
      <c r="C1984" s="31" t="s">
        <v>16</v>
      </c>
      <c r="D1984" s="31" t="s">
        <v>2724</v>
      </c>
      <c r="E1984" s="31" t="s">
        <v>33</v>
      </c>
      <c r="F1984" s="31">
        <v>59</v>
      </c>
      <c r="G1984" s="33">
        <v>7491</v>
      </c>
    </row>
    <row r="1985" spans="1:7" x14ac:dyDescent="0.25">
      <c r="A1985" s="9">
        <v>43431</v>
      </c>
      <c r="B1985" s="25">
        <f>SalesAndOrders[[#This Row],[Date]]</f>
        <v>43431</v>
      </c>
      <c r="C1985" s="8" t="s">
        <v>24</v>
      </c>
      <c r="D1985" s="8" t="s">
        <v>2724</v>
      </c>
      <c r="E1985" s="8" t="s">
        <v>33</v>
      </c>
      <c r="F1985" s="8">
        <v>75</v>
      </c>
      <c r="G1985" s="34">
        <v>6968</v>
      </c>
    </row>
    <row r="1986" spans="1:7" x14ac:dyDescent="0.25">
      <c r="A1986" s="29">
        <v>43431</v>
      </c>
      <c r="B1986" s="25">
        <f>SalesAndOrders[[#This Row],[Date]]</f>
        <v>43431</v>
      </c>
      <c r="C1986" s="31" t="s">
        <v>24</v>
      </c>
      <c r="D1986" s="31" t="s">
        <v>2724</v>
      </c>
      <c r="E1986" s="31" t="s">
        <v>33</v>
      </c>
      <c r="F1986" s="31">
        <v>81</v>
      </c>
      <c r="G1986" s="33">
        <v>5823</v>
      </c>
    </row>
    <row r="1987" spans="1:7" x14ac:dyDescent="0.25">
      <c r="A1987" s="9">
        <v>43431</v>
      </c>
      <c r="B1987" s="25">
        <f>SalesAndOrders[[#This Row],[Date]]</f>
        <v>43431</v>
      </c>
      <c r="C1987" s="8" t="s">
        <v>16</v>
      </c>
      <c r="D1987" s="8" t="s">
        <v>2724</v>
      </c>
      <c r="E1987" s="8" t="s">
        <v>33</v>
      </c>
      <c r="F1987" s="8">
        <v>90</v>
      </c>
      <c r="G1987" s="34">
        <v>5632</v>
      </c>
    </row>
    <row r="1988" spans="1:7" x14ac:dyDescent="0.25">
      <c r="A1988" s="29">
        <v>43431</v>
      </c>
      <c r="B1988" s="25">
        <f>SalesAndOrders[[#This Row],[Date]]</f>
        <v>43431</v>
      </c>
      <c r="C1988" s="31" t="s">
        <v>10</v>
      </c>
      <c r="D1988" s="31" t="s">
        <v>2724</v>
      </c>
      <c r="E1988" s="31" t="s">
        <v>33</v>
      </c>
      <c r="F1988" s="31">
        <v>143</v>
      </c>
      <c r="G1988" s="33">
        <v>4753</v>
      </c>
    </row>
    <row r="1989" spans="1:7" x14ac:dyDescent="0.25">
      <c r="A1989" s="9">
        <v>43431</v>
      </c>
      <c r="B1989" s="25">
        <f>SalesAndOrders[[#This Row],[Date]]</f>
        <v>43431</v>
      </c>
      <c r="C1989" s="8" t="s">
        <v>24</v>
      </c>
      <c r="D1989" s="8" t="s">
        <v>2724</v>
      </c>
      <c r="E1989" s="8" t="s">
        <v>33</v>
      </c>
      <c r="F1989" s="8">
        <v>111</v>
      </c>
      <c r="G1989" s="34">
        <v>3601</v>
      </c>
    </row>
    <row r="1990" spans="1:7" x14ac:dyDescent="0.25">
      <c r="A1990" s="29">
        <v>43431</v>
      </c>
      <c r="B1990" s="25">
        <f>SalesAndOrders[[#This Row],[Date]]</f>
        <v>43431</v>
      </c>
      <c r="C1990" s="31" t="s">
        <v>24</v>
      </c>
      <c r="D1990" s="31" t="s">
        <v>2724</v>
      </c>
      <c r="E1990" s="31" t="s">
        <v>33</v>
      </c>
      <c r="F1990" s="31">
        <v>250</v>
      </c>
      <c r="G1990" s="33">
        <v>3106</v>
      </c>
    </row>
    <row r="1991" spans="1:7" x14ac:dyDescent="0.25">
      <c r="A1991" s="9">
        <v>43431</v>
      </c>
      <c r="B1991" s="25">
        <f>SalesAndOrders[[#This Row],[Date]]</f>
        <v>43431</v>
      </c>
      <c r="C1991" s="8" t="s">
        <v>24</v>
      </c>
      <c r="D1991" s="8" t="s">
        <v>57</v>
      </c>
      <c r="E1991" s="8" t="s">
        <v>14</v>
      </c>
      <c r="F1991" s="8">
        <v>260</v>
      </c>
      <c r="G1991" s="34">
        <v>9135</v>
      </c>
    </row>
    <row r="1992" spans="1:7" x14ac:dyDescent="0.25">
      <c r="A1992" s="29">
        <v>43431</v>
      </c>
      <c r="B1992" s="25">
        <f>SalesAndOrders[[#This Row],[Date]]</f>
        <v>43431</v>
      </c>
      <c r="C1992" s="31" t="s">
        <v>24</v>
      </c>
      <c r="D1992" s="31" t="s">
        <v>57</v>
      </c>
      <c r="E1992" s="31" t="s">
        <v>14</v>
      </c>
      <c r="F1992" s="31">
        <v>190</v>
      </c>
      <c r="G1992" s="33">
        <v>8555</v>
      </c>
    </row>
    <row r="1993" spans="1:7" x14ac:dyDescent="0.25">
      <c r="A1993" s="9">
        <v>43431</v>
      </c>
      <c r="B1993" s="25">
        <f>SalesAndOrders[[#This Row],[Date]]</f>
        <v>43431</v>
      </c>
      <c r="C1993" s="8" t="s">
        <v>24</v>
      </c>
      <c r="D1993" s="8" t="s">
        <v>57</v>
      </c>
      <c r="E1993" s="8" t="s">
        <v>14</v>
      </c>
      <c r="F1993" s="8">
        <v>115</v>
      </c>
      <c r="G1993" s="34">
        <v>6838</v>
      </c>
    </row>
    <row r="1994" spans="1:7" x14ac:dyDescent="0.25">
      <c r="A1994" s="29">
        <v>43431</v>
      </c>
      <c r="B1994" s="25">
        <f>SalesAndOrders[[#This Row],[Date]]</f>
        <v>43431</v>
      </c>
      <c r="C1994" s="31" t="s">
        <v>24</v>
      </c>
      <c r="D1994" s="31" t="s">
        <v>57</v>
      </c>
      <c r="E1994" s="31" t="s">
        <v>14</v>
      </c>
      <c r="F1994" s="31">
        <v>75</v>
      </c>
      <c r="G1994" s="33">
        <v>5645</v>
      </c>
    </row>
    <row r="1995" spans="1:7" x14ac:dyDescent="0.25">
      <c r="A1995" s="9">
        <v>43431</v>
      </c>
      <c r="B1995" s="25">
        <f>SalesAndOrders[[#This Row],[Date]]</f>
        <v>43431</v>
      </c>
      <c r="C1995" s="8" t="s">
        <v>24</v>
      </c>
      <c r="D1995" s="8" t="s">
        <v>57</v>
      </c>
      <c r="E1995" s="8" t="s">
        <v>14</v>
      </c>
      <c r="F1995" s="8">
        <v>258</v>
      </c>
      <c r="G1995" s="34">
        <v>5583</v>
      </c>
    </row>
    <row r="1996" spans="1:7" x14ac:dyDescent="0.25">
      <c r="A1996" s="29">
        <v>43431</v>
      </c>
      <c r="B1996" s="25">
        <f>SalesAndOrders[[#This Row],[Date]]</f>
        <v>43431</v>
      </c>
      <c r="C1996" s="31" t="s">
        <v>24</v>
      </c>
      <c r="D1996" s="31" t="s">
        <v>57</v>
      </c>
      <c r="E1996" s="31" t="s">
        <v>14</v>
      </c>
      <c r="F1996" s="31">
        <v>299</v>
      </c>
      <c r="G1996" s="33">
        <v>5460</v>
      </c>
    </row>
    <row r="1997" spans="1:7" x14ac:dyDescent="0.25">
      <c r="A1997" s="9">
        <v>43431</v>
      </c>
      <c r="B1997" s="25">
        <f>SalesAndOrders[[#This Row],[Date]]</f>
        <v>43431</v>
      </c>
      <c r="C1997" s="8" t="s">
        <v>16</v>
      </c>
      <c r="D1997" s="8" t="s">
        <v>57</v>
      </c>
      <c r="E1997" s="8" t="s">
        <v>14</v>
      </c>
      <c r="F1997" s="8">
        <v>32</v>
      </c>
      <c r="G1997" s="34">
        <v>5120</v>
      </c>
    </row>
    <row r="1998" spans="1:7" x14ac:dyDescent="0.25">
      <c r="A1998" s="29">
        <v>43431</v>
      </c>
      <c r="B1998" s="25">
        <f>SalesAndOrders[[#This Row],[Date]]</f>
        <v>43431</v>
      </c>
      <c r="C1998" s="31" t="s">
        <v>16</v>
      </c>
      <c r="D1998" s="31" t="s">
        <v>57</v>
      </c>
      <c r="E1998" s="31" t="s">
        <v>14</v>
      </c>
      <c r="F1998" s="31">
        <v>107</v>
      </c>
      <c r="G1998" s="33">
        <v>4694</v>
      </c>
    </row>
    <row r="1999" spans="1:7" x14ac:dyDescent="0.25">
      <c r="A1999" s="9">
        <v>43431</v>
      </c>
      <c r="B1999" s="25">
        <f>SalesAndOrders[[#This Row],[Date]]</f>
        <v>43431</v>
      </c>
      <c r="C1999" s="8" t="s">
        <v>16</v>
      </c>
      <c r="D1999" s="8" t="s">
        <v>57</v>
      </c>
      <c r="E1999" s="8" t="s">
        <v>14</v>
      </c>
      <c r="F1999" s="8">
        <v>67</v>
      </c>
      <c r="G1999" s="34">
        <v>4441</v>
      </c>
    </row>
    <row r="2000" spans="1:7" x14ac:dyDescent="0.25">
      <c r="A2000" s="29">
        <v>43431</v>
      </c>
      <c r="B2000" s="25">
        <f>SalesAndOrders[[#This Row],[Date]]</f>
        <v>43431</v>
      </c>
      <c r="C2000" s="31" t="s">
        <v>24</v>
      </c>
      <c r="D2000" s="31" t="s">
        <v>57</v>
      </c>
      <c r="E2000" s="31" t="s">
        <v>14</v>
      </c>
      <c r="F2000" s="31">
        <v>154</v>
      </c>
      <c r="G2000" s="33">
        <v>2429</v>
      </c>
    </row>
    <row r="2001" spans="1:7" x14ac:dyDescent="0.25">
      <c r="A2001" s="9">
        <v>43431</v>
      </c>
      <c r="B2001" s="25">
        <f>SalesAndOrders[[#This Row],[Date]]</f>
        <v>43431</v>
      </c>
      <c r="C2001" s="8" t="s">
        <v>10</v>
      </c>
      <c r="D2001" s="8" t="s">
        <v>57</v>
      </c>
      <c r="E2001" s="8" t="s">
        <v>14</v>
      </c>
      <c r="F2001" s="8">
        <v>83</v>
      </c>
      <c r="G2001" s="34">
        <v>3390</v>
      </c>
    </row>
    <row r="2002" spans="1:7" x14ac:dyDescent="0.25">
      <c r="A2002" s="29">
        <v>43431</v>
      </c>
      <c r="B2002" s="25">
        <f>SalesAndOrders[[#This Row],[Date]]</f>
        <v>43431</v>
      </c>
      <c r="C2002" s="31" t="s">
        <v>10</v>
      </c>
      <c r="D2002" s="31" t="s">
        <v>60</v>
      </c>
      <c r="E2002" s="31" t="s">
        <v>33</v>
      </c>
      <c r="F2002" s="31">
        <v>249</v>
      </c>
      <c r="G2002" s="33">
        <v>19021</v>
      </c>
    </row>
    <row r="2003" spans="1:7" x14ac:dyDescent="0.25">
      <c r="A2003" s="9">
        <v>43431</v>
      </c>
      <c r="B2003" s="25">
        <f>SalesAndOrders[[#This Row],[Date]]</f>
        <v>43431</v>
      </c>
      <c r="C2003" s="8" t="s">
        <v>10</v>
      </c>
      <c r="D2003" s="8" t="s">
        <v>60</v>
      </c>
      <c r="E2003" s="8" t="s">
        <v>33</v>
      </c>
      <c r="F2003" s="8">
        <v>153</v>
      </c>
      <c r="G2003" s="34">
        <v>16169</v>
      </c>
    </row>
    <row r="2004" spans="1:7" x14ac:dyDescent="0.25">
      <c r="A2004" s="29">
        <v>43431</v>
      </c>
      <c r="B2004" s="25">
        <f>SalesAndOrders[[#This Row],[Date]]</f>
        <v>43431</v>
      </c>
      <c r="C2004" s="31" t="s">
        <v>10</v>
      </c>
      <c r="D2004" s="31" t="s">
        <v>60</v>
      </c>
      <c r="E2004" s="31" t="s">
        <v>33</v>
      </c>
      <c r="F2004" s="31">
        <v>339</v>
      </c>
      <c r="G2004" s="33">
        <v>11440</v>
      </c>
    </row>
    <row r="2005" spans="1:7" x14ac:dyDescent="0.25">
      <c r="A2005" s="9">
        <v>43431</v>
      </c>
      <c r="B2005" s="25">
        <f>SalesAndOrders[[#This Row],[Date]]</f>
        <v>43431</v>
      </c>
      <c r="C2005" s="8" t="s">
        <v>10</v>
      </c>
      <c r="D2005" s="8" t="s">
        <v>60</v>
      </c>
      <c r="E2005" s="8" t="s">
        <v>33</v>
      </c>
      <c r="F2005" s="8">
        <v>163</v>
      </c>
      <c r="G2005" s="34">
        <v>9123</v>
      </c>
    </row>
    <row r="2006" spans="1:7" x14ac:dyDescent="0.25">
      <c r="A2006" s="29">
        <v>43431</v>
      </c>
      <c r="B2006" s="25">
        <f>SalesAndOrders[[#This Row],[Date]]</f>
        <v>43431</v>
      </c>
      <c r="C2006" s="31" t="s">
        <v>16</v>
      </c>
      <c r="D2006" s="31" t="s">
        <v>32</v>
      </c>
      <c r="E2006" s="31" t="s">
        <v>33</v>
      </c>
      <c r="F2006" s="31">
        <v>34</v>
      </c>
      <c r="G2006" s="33">
        <v>1278</v>
      </c>
    </row>
    <row r="2007" spans="1:7" x14ac:dyDescent="0.25">
      <c r="A2007" s="9">
        <v>43431</v>
      </c>
      <c r="B2007" s="25">
        <f>SalesAndOrders[[#This Row],[Date]]</f>
        <v>43431</v>
      </c>
      <c r="C2007" s="8" t="s">
        <v>16</v>
      </c>
      <c r="D2007" s="8" t="s">
        <v>60</v>
      </c>
      <c r="E2007" s="8" t="s">
        <v>33</v>
      </c>
      <c r="F2007" s="8">
        <v>296</v>
      </c>
      <c r="G2007" s="34">
        <v>4890</v>
      </c>
    </row>
    <row r="2008" spans="1:7" x14ac:dyDescent="0.25">
      <c r="A2008" s="29">
        <v>43431</v>
      </c>
      <c r="B2008" s="25">
        <f>SalesAndOrders[[#This Row],[Date]]</f>
        <v>43431</v>
      </c>
      <c r="C2008" s="31" t="s">
        <v>24</v>
      </c>
      <c r="D2008" s="31" t="s">
        <v>60</v>
      </c>
      <c r="E2008" s="31" t="s">
        <v>33</v>
      </c>
      <c r="F2008" s="31">
        <v>146</v>
      </c>
      <c r="G2008" s="33">
        <v>4227</v>
      </c>
    </row>
    <row r="2009" spans="1:7" x14ac:dyDescent="0.25">
      <c r="A2009" s="9">
        <v>43431</v>
      </c>
      <c r="B2009" s="25">
        <f>SalesAndOrders[[#This Row],[Date]]</f>
        <v>43431</v>
      </c>
      <c r="C2009" s="8" t="s">
        <v>24</v>
      </c>
      <c r="D2009" s="8" t="s">
        <v>60</v>
      </c>
      <c r="E2009" s="8" t="s">
        <v>33</v>
      </c>
      <c r="F2009" s="8">
        <v>131</v>
      </c>
      <c r="G2009" s="34">
        <v>2021</v>
      </c>
    </row>
    <row r="2010" spans="1:7" x14ac:dyDescent="0.25">
      <c r="A2010" s="29">
        <v>43431</v>
      </c>
      <c r="B2010" s="25">
        <f>SalesAndOrders[[#This Row],[Date]]</f>
        <v>43431</v>
      </c>
      <c r="C2010" s="31" t="s">
        <v>10</v>
      </c>
      <c r="D2010" s="31" t="s">
        <v>67</v>
      </c>
      <c r="E2010" s="31" t="s">
        <v>33</v>
      </c>
      <c r="F2010" s="31">
        <v>576</v>
      </c>
      <c r="G2010" s="33">
        <v>14576</v>
      </c>
    </row>
    <row r="2011" spans="1:7" x14ac:dyDescent="0.25">
      <c r="A2011" s="9">
        <v>43431</v>
      </c>
      <c r="B2011" s="25">
        <f>SalesAndOrders[[#This Row],[Date]]</f>
        <v>43431</v>
      </c>
      <c r="C2011" s="8" t="s">
        <v>16</v>
      </c>
      <c r="D2011" s="8" t="s">
        <v>67</v>
      </c>
      <c r="E2011" s="8" t="s">
        <v>33</v>
      </c>
      <c r="F2011" s="8">
        <v>42</v>
      </c>
      <c r="G2011" s="34">
        <v>6452</v>
      </c>
    </row>
    <row r="2012" spans="1:7" x14ac:dyDescent="0.25">
      <c r="A2012" s="29">
        <v>43431</v>
      </c>
      <c r="B2012" s="25">
        <f>SalesAndOrders[[#This Row],[Date]]</f>
        <v>43431</v>
      </c>
      <c r="C2012" s="31" t="s">
        <v>24</v>
      </c>
      <c r="D2012" s="31" t="s">
        <v>67</v>
      </c>
      <c r="E2012" s="31" t="s">
        <v>33</v>
      </c>
      <c r="F2012" s="31">
        <v>162</v>
      </c>
      <c r="G2012" s="33">
        <v>5419</v>
      </c>
    </row>
    <row r="2013" spans="1:7" x14ac:dyDescent="0.25">
      <c r="A2013" s="9">
        <v>43431</v>
      </c>
      <c r="B2013" s="25">
        <f>SalesAndOrders[[#This Row],[Date]]</f>
        <v>43431</v>
      </c>
      <c r="C2013" s="8" t="s">
        <v>10</v>
      </c>
      <c r="D2013" s="8" t="s">
        <v>67</v>
      </c>
      <c r="E2013" s="8" t="s">
        <v>33</v>
      </c>
      <c r="F2013" s="8">
        <v>54</v>
      </c>
      <c r="G2013" s="34">
        <v>5260</v>
      </c>
    </row>
    <row r="2014" spans="1:7" x14ac:dyDescent="0.25">
      <c r="A2014" s="29">
        <v>43431</v>
      </c>
      <c r="B2014" s="25">
        <f>SalesAndOrders[[#This Row],[Date]]</f>
        <v>43431</v>
      </c>
      <c r="C2014" s="31" t="s">
        <v>16</v>
      </c>
      <c r="D2014" s="31" t="s">
        <v>67</v>
      </c>
      <c r="E2014" s="31" t="s">
        <v>33</v>
      </c>
      <c r="F2014" s="31">
        <v>273</v>
      </c>
      <c r="G2014" s="33">
        <v>4798</v>
      </c>
    </row>
    <row r="2015" spans="1:7" x14ac:dyDescent="0.25">
      <c r="A2015" s="9">
        <v>43431</v>
      </c>
      <c r="B2015" s="25">
        <f>SalesAndOrders[[#This Row],[Date]]</f>
        <v>43431</v>
      </c>
      <c r="C2015" s="8" t="s">
        <v>16</v>
      </c>
      <c r="D2015" s="8" t="s">
        <v>67</v>
      </c>
      <c r="E2015" s="8" t="s">
        <v>33</v>
      </c>
      <c r="F2015" s="8">
        <v>89</v>
      </c>
      <c r="G2015" s="34">
        <v>3705</v>
      </c>
    </row>
    <row r="2016" spans="1:7" x14ac:dyDescent="0.25">
      <c r="A2016" s="29">
        <v>43431</v>
      </c>
      <c r="B2016" s="25">
        <f>SalesAndOrders[[#This Row],[Date]]</f>
        <v>43431</v>
      </c>
      <c r="C2016" s="31" t="s">
        <v>24</v>
      </c>
      <c r="D2016" s="31" t="s">
        <v>67</v>
      </c>
      <c r="E2016" s="31" t="s">
        <v>33</v>
      </c>
      <c r="F2016" s="31">
        <v>159</v>
      </c>
      <c r="G2016" s="33">
        <v>2522</v>
      </c>
    </row>
    <row r="2017" spans="1:7" x14ac:dyDescent="0.25">
      <c r="A2017" s="9">
        <v>43431</v>
      </c>
      <c r="B2017" s="25">
        <f>SalesAndOrders[[#This Row],[Date]]</f>
        <v>43431</v>
      </c>
      <c r="C2017" s="8" t="s">
        <v>10</v>
      </c>
      <c r="D2017" s="8" t="s">
        <v>57</v>
      </c>
      <c r="E2017" s="8" t="s">
        <v>14</v>
      </c>
      <c r="F2017" s="8">
        <v>200</v>
      </c>
      <c r="G2017" s="34">
        <v>9453</v>
      </c>
    </row>
    <row r="2018" spans="1:7" x14ac:dyDescent="0.25">
      <c r="A2018" s="29">
        <v>43431</v>
      </c>
      <c r="B2018" s="25">
        <f>SalesAndOrders[[#This Row],[Date]]</f>
        <v>43431</v>
      </c>
      <c r="C2018" s="31" t="s">
        <v>16</v>
      </c>
      <c r="D2018" s="31" t="s">
        <v>67</v>
      </c>
      <c r="E2018" s="31" t="s">
        <v>33</v>
      </c>
      <c r="F2018" s="31">
        <v>145</v>
      </c>
      <c r="G2018" s="33">
        <v>2252</v>
      </c>
    </row>
    <row r="2019" spans="1:7" x14ac:dyDescent="0.25">
      <c r="A2019" s="9">
        <v>43431</v>
      </c>
      <c r="B2019" s="25">
        <f>SalesAndOrders[[#This Row],[Date]]</f>
        <v>43431</v>
      </c>
      <c r="C2019" s="8" t="s">
        <v>24</v>
      </c>
      <c r="D2019" s="8" t="s">
        <v>67</v>
      </c>
      <c r="E2019" s="8" t="s">
        <v>33</v>
      </c>
      <c r="F2019" s="8">
        <v>149</v>
      </c>
      <c r="G2019" s="34">
        <v>2140</v>
      </c>
    </row>
    <row r="2020" spans="1:7" x14ac:dyDescent="0.25">
      <c r="A2020" s="29">
        <v>43431</v>
      </c>
      <c r="B2020" s="25">
        <f>SalesAndOrders[[#This Row],[Date]]</f>
        <v>43431</v>
      </c>
      <c r="C2020" s="31" t="s">
        <v>16</v>
      </c>
      <c r="D2020" s="31" t="s">
        <v>67</v>
      </c>
      <c r="E2020" s="31" t="s">
        <v>33</v>
      </c>
      <c r="F2020" s="31">
        <v>144</v>
      </c>
      <c r="G2020" s="33">
        <v>2004</v>
      </c>
    </row>
    <row r="2021" spans="1:7" x14ac:dyDescent="0.25">
      <c r="A2021" s="9">
        <v>43431</v>
      </c>
      <c r="B2021" s="25">
        <f>SalesAndOrders[[#This Row],[Date]]</f>
        <v>43431</v>
      </c>
      <c r="C2021" s="8" t="s">
        <v>16</v>
      </c>
      <c r="D2021" s="8" t="s">
        <v>67</v>
      </c>
      <c r="E2021" s="8" t="s">
        <v>33</v>
      </c>
      <c r="F2021" s="8">
        <v>21</v>
      </c>
      <c r="G2021" s="34">
        <v>1007</v>
      </c>
    </row>
    <row r="2022" spans="1:7" x14ac:dyDescent="0.25">
      <c r="A2022" s="29">
        <v>43431</v>
      </c>
      <c r="B2022" s="25">
        <f>SalesAndOrders[[#This Row],[Date]]</f>
        <v>43431</v>
      </c>
      <c r="C2022" s="31" t="s">
        <v>16</v>
      </c>
      <c r="D2022" s="31" t="s">
        <v>60</v>
      </c>
      <c r="E2022" s="31" t="s">
        <v>33</v>
      </c>
      <c r="F2022" s="31">
        <v>55</v>
      </c>
      <c r="G2022" s="33">
        <v>4289</v>
      </c>
    </row>
    <row r="2023" spans="1:7" x14ac:dyDescent="0.25">
      <c r="A2023" s="9">
        <v>43400</v>
      </c>
      <c r="B2023" s="25">
        <f>SalesAndOrders[[#This Row],[Date]]</f>
        <v>43400</v>
      </c>
      <c r="C2023" s="8" t="s">
        <v>10</v>
      </c>
      <c r="D2023" s="8" t="s">
        <v>13</v>
      </c>
      <c r="E2023" s="8" t="s">
        <v>14</v>
      </c>
      <c r="F2023" s="8">
        <v>193</v>
      </c>
      <c r="G2023" s="34">
        <v>7511</v>
      </c>
    </row>
    <row r="2024" spans="1:7" x14ac:dyDescent="0.25">
      <c r="A2024" s="29">
        <v>43400</v>
      </c>
      <c r="B2024" s="25">
        <f>SalesAndOrders[[#This Row],[Date]]</f>
        <v>43400</v>
      </c>
      <c r="C2024" s="31" t="s">
        <v>10</v>
      </c>
      <c r="D2024" s="31" t="s">
        <v>13</v>
      </c>
      <c r="E2024" s="31" t="s">
        <v>14</v>
      </c>
      <c r="F2024" s="31">
        <v>429</v>
      </c>
      <c r="G2024" s="33">
        <v>15323</v>
      </c>
    </row>
    <row r="2025" spans="1:7" x14ac:dyDescent="0.25">
      <c r="A2025" s="9">
        <v>43400</v>
      </c>
      <c r="B2025" s="25">
        <f>SalesAndOrders[[#This Row],[Date]]</f>
        <v>43400</v>
      </c>
      <c r="C2025" s="8" t="s">
        <v>10</v>
      </c>
      <c r="D2025" s="8" t="s">
        <v>13</v>
      </c>
      <c r="E2025" s="8" t="s">
        <v>14</v>
      </c>
      <c r="F2025" s="8">
        <v>272</v>
      </c>
      <c r="G2025" s="34">
        <v>13979</v>
      </c>
    </row>
    <row r="2026" spans="1:7" x14ac:dyDescent="0.25">
      <c r="A2026" s="29">
        <v>43400</v>
      </c>
      <c r="B2026" s="25">
        <f>SalesAndOrders[[#This Row],[Date]]</f>
        <v>43400</v>
      </c>
      <c r="C2026" s="31" t="s">
        <v>24</v>
      </c>
      <c r="D2026" s="31" t="s">
        <v>13</v>
      </c>
      <c r="E2026" s="31" t="s">
        <v>14</v>
      </c>
      <c r="F2026" s="31">
        <v>575</v>
      </c>
      <c r="G2026" s="33">
        <v>13613</v>
      </c>
    </row>
    <row r="2027" spans="1:7" x14ac:dyDescent="0.25">
      <c r="A2027" s="9">
        <v>43400</v>
      </c>
      <c r="B2027" s="25">
        <f>SalesAndOrders[[#This Row],[Date]]</f>
        <v>43400</v>
      </c>
      <c r="C2027" s="8" t="s">
        <v>10</v>
      </c>
      <c r="D2027" s="8" t="s">
        <v>13</v>
      </c>
      <c r="E2027" s="8" t="s">
        <v>14</v>
      </c>
      <c r="F2027" s="8">
        <v>70</v>
      </c>
      <c r="G2027" s="34">
        <v>6703</v>
      </c>
    </row>
    <row r="2028" spans="1:7" x14ac:dyDescent="0.25">
      <c r="A2028" s="29">
        <v>43400</v>
      </c>
      <c r="B2028" s="25">
        <f>SalesAndOrders[[#This Row],[Date]]</f>
        <v>43400</v>
      </c>
      <c r="C2028" s="31" t="s">
        <v>10</v>
      </c>
      <c r="D2028" s="31" t="s">
        <v>13</v>
      </c>
      <c r="E2028" s="31" t="s">
        <v>14</v>
      </c>
      <c r="F2028" s="31">
        <v>200</v>
      </c>
      <c r="G2028" s="33">
        <v>6658</v>
      </c>
    </row>
    <row r="2029" spans="1:7" x14ac:dyDescent="0.25">
      <c r="A2029" s="9">
        <v>43400</v>
      </c>
      <c r="B2029" s="25">
        <f>SalesAndOrders[[#This Row],[Date]]</f>
        <v>43400</v>
      </c>
      <c r="C2029" s="8" t="s">
        <v>16</v>
      </c>
      <c r="D2029" s="8" t="s">
        <v>30</v>
      </c>
      <c r="E2029" s="8" t="s">
        <v>14</v>
      </c>
      <c r="F2029" s="8">
        <v>60</v>
      </c>
      <c r="G2029" s="34">
        <v>6575</v>
      </c>
    </row>
    <row r="2030" spans="1:7" x14ac:dyDescent="0.25">
      <c r="A2030" s="29">
        <v>43400</v>
      </c>
      <c r="B2030" s="25">
        <f>SalesAndOrders[[#This Row],[Date]]</f>
        <v>43400</v>
      </c>
      <c r="C2030" s="31" t="s">
        <v>10</v>
      </c>
      <c r="D2030" s="31" t="s">
        <v>13</v>
      </c>
      <c r="E2030" s="31" t="s">
        <v>14</v>
      </c>
      <c r="F2030" s="31">
        <v>164</v>
      </c>
      <c r="G2030" s="33">
        <v>5693</v>
      </c>
    </row>
    <row r="2031" spans="1:7" x14ac:dyDescent="0.25">
      <c r="A2031" s="9">
        <v>43400</v>
      </c>
      <c r="B2031" s="25">
        <f>SalesAndOrders[[#This Row],[Date]]</f>
        <v>43400</v>
      </c>
      <c r="C2031" s="8" t="s">
        <v>10</v>
      </c>
      <c r="D2031" s="8" t="s">
        <v>13</v>
      </c>
      <c r="E2031" s="8" t="s">
        <v>14</v>
      </c>
      <c r="F2031" s="8">
        <v>290</v>
      </c>
      <c r="G2031" s="34">
        <v>4438</v>
      </c>
    </row>
    <row r="2032" spans="1:7" x14ac:dyDescent="0.25">
      <c r="A2032" s="29">
        <v>43400</v>
      </c>
      <c r="B2032" s="25">
        <f>SalesAndOrders[[#This Row],[Date]]</f>
        <v>43400</v>
      </c>
      <c r="C2032" s="31" t="s">
        <v>10</v>
      </c>
      <c r="D2032" s="31" t="s">
        <v>13</v>
      </c>
      <c r="E2032" s="31" t="s">
        <v>14</v>
      </c>
      <c r="F2032" s="31">
        <v>60</v>
      </c>
      <c r="G2032" s="33">
        <v>2526</v>
      </c>
    </row>
    <row r="2033" spans="1:7" x14ac:dyDescent="0.25">
      <c r="A2033" s="9">
        <v>43400</v>
      </c>
      <c r="B2033" s="25">
        <f>SalesAndOrders[[#This Row],[Date]]</f>
        <v>43400</v>
      </c>
      <c r="C2033" s="8" t="s">
        <v>10</v>
      </c>
      <c r="D2033" s="8" t="s">
        <v>19</v>
      </c>
      <c r="E2033" s="8" t="s">
        <v>14</v>
      </c>
      <c r="F2033" s="8">
        <v>306</v>
      </c>
      <c r="G2033" s="34">
        <v>13694</v>
      </c>
    </row>
    <row r="2034" spans="1:7" x14ac:dyDescent="0.25">
      <c r="A2034" s="29">
        <v>43400</v>
      </c>
      <c r="B2034" s="25">
        <f>SalesAndOrders[[#This Row],[Date]]</f>
        <v>43400</v>
      </c>
      <c r="C2034" s="31" t="s">
        <v>10</v>
      </c>
      <c r="D2034" s="31" t="s">
        <v>13</v>
      </c>
      <c r="E2034" s="31" t="s">
        <v>14</v>
      </c>
      <c r="F2034" s="31">
        <v>137</v>
      </c>
      <c r="G2034" s="33">
        <v>2014</v>
      </c>
    </row>
    <row r="2035" spans="1:7" x14ac:dyDescent="0.25">
      <c r="A2035" s="9">
        <v>43400</v>
      </c>
      <c r="B2035" s="25">
        <f>SalesAndOrders[[#This Row],[Date]]</f>
        <v>43400</v>
      </c>
      <c r="C2035" s="8" t="s">
        <v>10</v>
      </c>
      <c r="D2035" s="8" t="s">
        <v>19</v>
      </c>
      <c r="E2035" s="8" t="s">
        <v>14</v>
      </c>
      <c r="F2035" s="8">
        <v>598</v>
      </c>
      <c r="G2035" s="34">
        <v>16922</v>
      </c>
    </row>
    <row r="2036" spans="1:7" x14ac:dyDescent="0.25">
      <c r="A2036" s="29">
        <v>43400</v>
      </c>
      <c r="B2036" s="25">
        <f>SalesAndOrders[[#This Row],[Date]]</f>
        <v>43400</v>
      </c>
      <c r="C2036" s="31" t="s">
        <v>10</v>
      </c>
      <c r="D2036" s="31" t="s">
        <v>19</v>
      </c>
      <c r="E2036" s="31" t="s">
        <v>14</v>
      </c>
      <c r="F2036" s="31">
        <v>323</v>
      </c>
      <c r="G2036" s="33">
        <v>16019</v>
      </c>
    </row>
    <row r="2037" spans="1:7" x14ac:dyDescent="0.25">
      <c r="A2037" s="9">
        <v>43400</v>
      </c>
      <c r="B2037" s="25">
        <f>SalesAndOrders[[#This Row],[Date]]</f>
        <v>43400</v>
      </c>
      <c r="C2037" s="8" t="s">
        <v>16</v>
      </c>
      <c r="D2037" s="8" t="s">
        <v>19</v>
      </c>
      <c r="E2037" s="8" t="s">
        <v>14</v>
      </c>
      <c r="F2037" s="8">
        <v>347</v>
      </c>
      <c r="G2037" s="34">
        <v>15431</v>
      </c>
    </row>
    <row r="2038" spans="1:7" x14ac:dyDescent="0.25">
      <c r="A2038" s="29">
        <v>43400</v>
      </c>
      <c r="B2038" s="25">
        <f>SalesAndOrders[[#This Row],[Date]]</f>
        <v>43400</v>
      </c>
      <c r="C2038" s="31" t="s">
        <v>16</v>
      </c>
      <c r="D2038" s="31" t="s">
        <v>19</v>
      </c>
      <c r="E2038" s="31" t="s">
        <v>14</v>
      </c>
      <c r="F2038" s="31">
        <v>368</v>
      </c>
      <c r="G2038" s="33">
        <v>12311</v>
      </c>
    </row>
    <row r="2039" spans="1:7" x14ac:dyDescent="0.25">
      <c r="A2039" s="9">
        <v>43400</v>
      </c>
      <c r="B2039" s="25">
        <f>SalesAndOrders[[#This Row],[Date]]</f>
        <v>43400</v>
      </c>
      <c r="C2039" s="8" t="s">
        <v>10</v>
      </c>
      <c r="D2039" s="8" t="s">
        <v>30</v>
      </c>
      <c r="E2039" s="8" t="s">
        <v>14</v>
      </c>
      <c r="F2039" s="8">
        <v>368</v>
      </c>
      <c r="G2039" s="34">
        <v>10770</v>
      </c>
    </row>
    <row r="2040" spans="1:7" x14ac:dyDescent="0.25">
      <c r="A2040" s="29">
        <v>43400</v>
      </c>
      <c r="B2040" s="25">
        <f>SalesAndOrders[[#This Row],[Date]]</f>
        <v>43400</v>
      </c>
      <c r="C2040" s="31" t="s">
        <v>24</v>
      </c>
      <c r="D2040" s="31" t="s">
        <v>67</v>
      </c>
      <c r="E2040" s="31" t="s">
        <v>33</v>
      </c>
      <c r="F2040" s="31">
        <v>132</v>
      </c>
      <c r="G2040" s="33">
        <v>2523</v>
      </c>
    </row>
    <row r="2041" spans="1:7" x14ac:dyDescent="0.25">
      <c r="A2041" s="9">
        <v>43400</v>
      </c>
      <c r="B2041" s="25">
        <f>SalesAndOrders[[#This Row],[Date]]</f>
        <v>43400</v>
      </c>
      <c r="C2041" s="8" t="s">
        <v>24</v>
      </c>
      <c r="D2041" s="8" t="s">
        <v>19</v>
      </c>
      <c r="E2041" s="8" t="s">
        <v>14</v>
      </c>
      <c r="F2041" s="8">
        <v>109</v>
      </c>
      <c r="G2041" s="34">
        <v>3308</v>
      </c>
    </row>
    <row r="2042" spans="1:7" x14ac:dyDescent="0.25">
      <c r="A2042" s="29">
        <v>43400</v>
      </c>
      <c r="B2042" s="25">
        <f>SalesAndOrders[[#This Row],[Date]]</f>
        <v>43400</v>
      </c>
      <c r="C2042" s="31" t="s">
        <v>16</v>
      </c>
      <c r="D2042" s="31" t="s">
        <v>19</v>
      </c>
      <c r="E2042" s="31" t="s">
        <v>14</v>
      </c>
      <c r="F2042" s="31">
        <v>147</v>
      </c>
      <c r="G2042" s="33">
        <v>3208</v>
      </c>
    </row>
    <row r="2043" spans="1:7" x14ac:dyDescent="0.25">
      <c r="A2043" s="9">
        <v>43400</v>
      </c>
      <c r="B2043" s="25">
        <f>SalesAndOrders[[#This Row],[Date]]</f>
        <v>43400</v>
      </c>
      <c r="C2043" s="8" t="s">
        <v>10</v>
      </c>
      <c r="D2043" s="8" t="s">
        <v>13</v>
      </c>
      <c r="E2043" s="8" t="s">
        <v>14</v>
      </c>
      <c r="F2043" s="8">
        <v>45</v>
      </c>
      <c r="G2043" s="34">
        <v>2148</v>
      </c>
    </row>
    <row r="2044" spans="1:7" x14ac:dyDescent="0.25">
      <c r="A2044" s="29">
        <v>43400</v>
      </c>
      <c r="B2044" s="25">
        <f>SalesAndOrders[[#This Row],[Date]]</f>
        <v>43400</v>
      </c>
      <c r="C2044" s="31" t="s">
        <v>10</v>
      </c>
      <c r="D2044" s="31" t="s">
        <v>30</v>
      </c>
      <c r="E2044" s="31" t="s">
        <v>14</v>
      </c>
      <c r="F2044" s="31">
        <v>538</v>
      </c>
      <c r="G2044" s="33">
        <v>13194</v>
      </c>
    </row>
    <row r="2045" spans="1:7" x14ac:dyDescent="0.25">
      <c r="A2045" s="9">
        <v>43400</v>
      </c>
      <c r="B2045" s="25">
        <f>SalesAndOrders[[#This Row],[Date]]</f>
        <v>43400</v>
      </c>
      <c r="C2045" s="8" t="s">
        <v>10</v>
      </c>
      <c r="D2045" s="8" t="s">
        <v>30</v>
      </c>
      <c r="E2045" s="8" t="s">
        <v>14</v>
      </c>
      <c r="F2045" s="8">
        <v>580</v>
      </c>
      <c r="G2045" s="34">
        <v>12631</v>
      </c>
    </row>
    <row r="2046" spans="1:7" x14ac:dyDescent="0.25">
      <c r="A2046" s="29">
        <v>43400</v>
      </c>
      <c r="B2046" s="25">
        <f>SalesAndOrders[[#This Row],[Date]]</f>
        <v>43400</v>
      </c>
      <c r="C2046" s="31" t="s">
        <v>10</v>
      </c>
      <c r="D2046" s="31" t="s">
        <v>30</v>
      </c>
      <c r="E2046" s="31" t="s">
        <v>14</v>
      </c>
      <c r="F2046" s="31">
        <v>432</v>
      </c>
      <c r="G2046" s="33">
        <v>12344</v>
      </c>
    </row>
    <row r="2047" spans="1:7" x14ac:dyDescent="0.25">
      <c r="A2047" s="9">
        <v>43400</v>
      </c>
      <c r="B2047" s="25">
        <f>SalesAndOrders[[#This Row],[Date]]</f>
        <v>43400</v>
      </c>
      <c r="C2047" s="8" t="s">
        <v>24</v>
      </c>
      <c r="D2047" s="8" t="s">
        <v>30</v>
      </c>
      <c r="E2047" s="8" t="s">
        <v>14</v>
      </c>
      <c r="F2047" s="8">
        <v>133</v>
      </c>
      <c r="G2047" s="34">
        <v>10291</v>
      </c>
    </row>
    <row r="2048" spans="1:7" x14ac:dyDescent="0.25">
      <c r="A2048" s="29">
        <v>43400</v>
      </c>
      <c r="B2048" s="25">
        <f>SalesAndOrders[[#This Row],[Date]]</f>
        <v>43400</v>
      </c>
      <c r="C2048" s="31" t="s">
        <v>24</v>
      </c>
      <c r="D2048" s="31" t="s">
        <v>30</v>
      </c>
      <c r="E2048" s="31" t="s">
        <v>14</v>
      </c>
      <c r="F2048" s="31">
        <v>280</v>
      </c>
      <c r="G2048" s="33">
        <v>8181</v>
      </c>
    </row>
    <row r="2049" spans="1:7" x14ac:dyDescent="0.25">
      <c r="A2049" s="9">
        <v>43400</v>
      </c>
      <c r="B2049" s="25">
        <f>SalesAndOrders[[#This Row],[Date]]</f>
        <v>43400</v>
      </c>
      <c r="C2049" s="8" t="s">
        <v>24</v>
      </c>
      <c r="D2049" s="8" t="s">
        <v>30</v>
      </c>
      <c r="E2049" s="8" t="s">
        <v>14</v>
      </c>
      <c r="F2049" s="8">
        <v>196</v>
      </c>
      <c r="G2049" s="34">
        <v>7848</v>
      </c>
    </row>
    <row r="2050" spans="1:7" x14ac:dyDescent="0.25">
      <c r="A2050" s="29">
        <v>43400</v>
      </c>
      <c r="B2050" s="25">
        <f>SalesAndOrders[[#This Row],[Date]]</f>
        <v>43400</v>
      </c>
      <c r="C2050" s="31" t="s">
        <v>24</v>
      </c>
      <c r="D2050" s="31" t="s">
        <v>30</v>
      </c>
      <c r="E2050" s="31" t="s">
        <v>14</v>
      </c>
      <c r="F2050" s="31">
        <v>247</v>
      </c>
      <c r="G2050" s="33">
        <v>7013</v>
      </c>
    </row>
    <row r="2051" spans="1:7" x14ac:dyDescent="0.25">
      <c r="A2051" s="9">
        <v>43400</v>
      </c>
      <c r="B2051" s="25">
        <f>SalesAndOrders[[#This Row],[Date]]</f>
        <v>43400</v>
      </c>
      <c r="C2051" s="8" t="s">
        <v>24</v>
      </c>
      <c r="D2051" s="8" t="s">
        <v>57</v>
      </c>
      <c r="E2051" s="8" t="s">
        <v>14</v>
      </c>
      <c r="F2051" s="8">
        <v>232</v>
      </c>
      <c r="G2051" s="34">
        <v>5376</v>
      </c>
    </row>
    <row r="2052" spans="1:7" x14ac:dyDescent="0.25">
      <c r="A2052" s="29">
        <v>43400</v>
      </c>
      <c r="B2052" s="25">
        <f>SalesAndOrders[[#This Row],[Date]]</f>
        <v>43400</v>
      </c>
      <c r="C2052" s="31" t="s">
        <v>10</v>
      </c>
      <c r="D2052" s="31" t="s">
        <v>30</v>
      </c>
      <c r="E2052" s="31" t="s">
        <v>14</v>
      </c>
      <c r="F2052" s="31">
        <v>189</v>
      </c>
      <c r="G2052" s="33">
        <v>5734</v>
      </c>
    </row>
    <row r="2053" spans="1:7" x14ac:dyDescent="0.25">
      <c r="A2053" s="9">
        <v>43400</v>
      </c>
      <c r="B2053" s="25">
        <f>SalesAndOrders[[#This Row],[Date]]</f>
        <v>43400</v>
      </c>
      <c r="C2053" s="8" t="s">
        <v>24</v>
      </c>
      <c r="D2053" s="8" t="s">
        <v>30</v>
      </c>
      <c r="E2053" s="8" t="s">
        <v>14</v>
      </c>
      <c r="F2053" s="8">
        <v>267</v>
      </c>
      <c r="G2053" s="34">
        <v>4455</v>
      </c>
    </row>
    <row r="2054" spans="1:7" x14ac:dyDescent="0.25">
      <c r="A2054" s="29">
        <v>43400</v>
      </c>
      <c r="B2054" s="25">
        <f>SalesAndOrders[[#This Row],[Date]]</f>
        <v>43400</v>
      </c>
      <c r="C2054" s="31" t="s">
        <v>24</v>
      </c>
      <c r="D2054" s="31" t="s">
        <v>30</v>
      </c>
      <c r="E2054" s="31" t="s">
        <v>14</v>
      </c>
      <c r="F2054" s="31">
        <v>154</v>
      </c>
      <c r="G2054" s="33">
        <v>3903</v>
      </c>
    </row>
    <row r="2055" spans="1:7" x14ac:dyDescent="0.25">
      <c r="A2055" s="9">
        <v>43400</v>
      </c>
      <c r="B2055" s="25">
        <f>SalesAndOrders[[#This Row],[Date]]</f>
        <v>43400</v>
      </c>
      <c r="C2055" s="8" t="s">
        <v>16</v>
      </c>
      <c r="D2055" s="8" t="s">
        <v>30</v>
      </c>
      <c r="E2055" s="8" t="s">
        <v>14</v>
      </c>
      <c r="F2055" s="8">
        <v>64</v>
      </c>
      <c r="G2055" s="34">
        <v>2510</v>
      </c>
    </row>
    <row r="2056" spans="1:7" x14ac:dyDescent="0.25">
      <c r="A2056" s="29">
        <v>43400</v>
      </c>
      <c r="B2056" s="25">
        <f>SalesAndOrders[[#This Row],[Date]]</f>
        <v>43400</v>
      </c>
      <c r="C2056" s="31" t="s">
        <v>24</v>
      </c>
      <c r="D2056" s="31" t="s">
        <v>30</v>
      </c>
      <c r="E2056" s="31" t="s">
        <v>14</v>
      </c>
      <c r="F2056" s="31">
        <v>81</v>
      </c>
      <c r="G2056" s="33">
        <v>2402</v>
      </c>
    </row>
    <row r="2057" spans="1:7" x14ac:dyDescent="0.25">
      <c r="A2057" s="9">
        <v>43400</v>
      </c>
      <c r="B2057" s="25">
        <f>SalesAndOrders[[#This Row],[Date]]</f>
        <v>43400</v>
      </c>
      <c r="C2057" s="8" t="s">
        <v>10</v>
      </c>
      <c r="D2057" s="8" t="s">
        <v>30</v>
      </c>
      <c r="E2057" s="8" t="s">
        <v>14</v>
      </c>
      <c r="F2057" s="8">
        <v>65</v>
      </c>
      <c r="G2057" s="34">
        <v>2305</v>
      </c>
    </row>
    <row r="2058" spans="1:7" x14ac:dyDescent="0.25">
      <c r="A2058" s="29">
        <v>43400</v>
      </c>
      <c r="B2058" s="25">
        <f>SalesAndOrders[[#This Row],[Date]]</f>
        <v>43400</v>
      </c>
      <c r="C2058" s="31" t="s">
        <v>16</v>
      </c>
      <c r="D2058" s="31" t="s">
        <v>32</v>
      </c>
      <c r="E2058" s="31" t="s">
        <v>33</v>
      </c>
      <c r="F2058" s="31">
        <v>429</v>
      </c>
      <c r="G2058" s="33">
        <v>7870</v>
      </c>
    </row>
    <row r="2059" spans="1:7" x14ac:dyDescent="0.25">
      <c r="A2059" s="9">
        <v>43400</v>
      </c>
      <c r="B2059" s="25">
        <f>SalesAndOrders[[#This Row],[Date]]</f>
        <v>43400</v>
      </c>
      <c r="C2059" s="8" t="s">
        <v>24</v>
      </c>
      <c r="D2059" s="8" t="s">
        <v>32</v>
      </c>
      <c r="E2059" s="8" t="s">
        <v>33</v>
      </c>
      <c r="F2059" s="8">
        <v>170</v>
      </c>
      <c r="G2059" s="34">
        <v>4617</v>
      </c>
    </row>
    <row r="2060" spans="1:7" x14ac:dyDescent="0.25">
      <c r="A2060" s="29">
        <v>43400</v>
      </c>
      <c r="B2060" s="25">
        <f>SalesAndOrders[[#This Row],[Date]]</f>
        <v>43400</v>
      </c>
      <c r="C2060" s="31" t="s">
        <v>16</v>
      </c>
      <c r="D2060" s="31" t="s">
        <v>32</v>
      </c>
      <c r="E2060" s="31" t="s">
        <v>33</v>
      </c>
      <c r="F2060" s="31">
        <v>87</v>
      </c>
      <c r="G2060" s="33">
        <v>4412</v>
      </c>
    </row>
    <row r="2061" spans="1:7" x14ac:dyDescent="0.25">
      <c r="A2061" s="9">
        <v>43400</v>
      </c>
      <c r="B2061" s="25">
        <f>SalesAndOrders[[#This Row],[Date]]</f>
        <v>43400</v>
      </c>
      <c r="C2061" s="8" t="s">
        <v>24</v>
      </c>
      <c r="D2061" s="8" t="s">
        <v>32</v>
      </c>
      <c r="E2061" s="8" t="s">
        <v>33</v>
      </c>
      <c r="F2061" s="8">
        <v>89</v>
      </c>
      <c r="G2061" s="34">
        <v>3712</v>
      </c>
    </row>
    <row r="2062" spans="1:7" x14ac:dyDescent="0.25">
      <c r="A2062" s="29">
        <v>43400</v>
      </c>
      <c r="B2062" s="25">
        <f>SalesAndOrders[[#This Row],[Date]]</f>
        <v>43400</v>
      </c>
      <c r="C2062" s="31" t="s">
        <v>16</v>
      </c>
      <c r="D2062" s="31" t="s">
        <v>32</v>
      </c>
      <c r="E2062" s="31" t="s">
        <v>33</v>
      </c>
      <c r="F2062" s="31">
        <v>96</v>
      </c>
      <c r="G2062" s="33">
        <v>3700</v>
      </c>
    </row>
    <row r="2063" spans="1:7" x14ac:dyDescent="0.25">
      <c r="A2063" s="9">
        <v>43400</v>
      </c>
      <c r="B2063" s="25">
        <f>SalesAndOrders[[#This Row],[Date]]</f>
        <v>43400</v>
      </c>
      <c r="C2063" s="8" t="s">
        <v>24</v>
      </c>
      <c r="D2063" s="8" t="s">
        <v>32</v>
      </c>
      <c r="E2063" s="8" t="s">
        <v>33</v>
      </c>
      <c r="F2063" s="8">
        <v>171</v>
      </c>
      <c r="G2063" s="34">
        <v>3463</v>
      </c>
    </row>
    <row r="2064" spans="1:7" x14ac:dyDescent="0.25">
      <c r="A2064" s="29">
        <v>43400</v>
      </c>
      <c r="B2064" s="25">
        <f>SalesAndOrders[[#This Row],[Date]]</f>
        <v>43400</v>
      </c>
      <c r="C2064" s="31" t="s">
        <v>16</v>
      </c>
      <c r="D2064" s="31" t="s">
        <v>32</v>
      </c>
      <c r="E2064" s="31" t="s">
        <v>33</v>
      </c>
      <c r="F2064" s="31">
        <v>45</v>
      </c>
      <c r="G2064" s="33">
        <v>2997</v>
      </c>
    </row>
    <row r="2065" spans="1:7" x14ac:dyDescent="0.25">
      <c r="A2065" s="9">
        <v>43400</v>
      </c>
      <c r="B2065" s="25">
        <f>SalesAndOrders[[#This Row],[Date]]</f>
        <v>43400</v>
      </c>
      <c r="C2065" s="8" t="s">
        <v>16</v>
      </c>
      <c r="D2065" s="8" t="s">
        <v>32</v>
      </c>
      <c r="E2065" s="8" t="s">
        <v>33</v>
      </c>
      <c r="F2065" s="8">
        <v>105</v>
      </c>
      <c r="G2065" s="34">
        <v>2923</v>
      </c>
    </row>
    <row r="2066" spans="1:7" x14ac:dyDescent="0.25">
      <c r="A2066" s="29">
        <v>43400</v>
      </c>
      <c r="B2066" s="25">
        <f>SalesAndOrders[[#This Row],[Date]]</f>
        <v>43400</v>
      </c>
      <c r="C2066" s="31" t="s">
        <v>24</v>
      </c>
      <c r="D2066" s="31" t="s">
        <v>32</v>
      </c>
      <c r="E2066" s="31" t="s">
        <v>33</v>
      </c>
      <c r="F2066" s="31">
        <v>136</v>
      </c>
      <c r="G2066" s="33">
        <v>2680</v>
      </c>
    </row>
    <row r="2067" spans="1:7" x14ac:dyDescent="0.25">
      <c r="A2067" s="9">
        <v>43400</v>
      </c>
      <c r="B2067" s="25">
        <f>SalesAndOrders[[#This Row],[Date]]</f>
        <v>43400</v>
      </c>
      <c r="C2067" s="8" t="s">
        <v>16</v>
      </c>
      <c r="D2067" s="8" t="s">
        <v>32</v>
      </c>
      <c r="E2067" s="8" t="s">
        <v>33</v>
      </c>
      <c r="F2067" s="8">
        <v>64</v>
      </c>
      <c r="G2067" s="34">
        <v>2233</v>
      </c>
    </row>
    <row r="2068" spans="1:7" x14ac:dyDescent="0.25">
      <c r="A2068" s="29">
        <v>43400</v>
      </c>
      <c r="B2068" s="25">
        <f>SalesAndOrders[[#This Row],[Date]]</f>
        <v>43400</v>
      </c>
      <c r="C2068" s="31" t="s">
        <v>16</v>
      </c>
      <c r="D2068" s="31" t="s">
        <v>32</v>
      </c>
      <c r="E2068" s="31" t="s">
        <v>33</v>
      </c>
      <c r="F2068" s="31">
        <v>104</v>
      </c>
      <c r="G2068" s="33">
        <v>1507</v>
      </c>
    </row>
    <row r="2069" spans="1:7" x14ac:dyDescent="0.25">
      <c r="A2069" s="9">
        <v>43400</v>
      </c>
      <c r="B2069" s="25">
        <f>SalesAndOrders[[#This Row],[Date]]</f>
        <v>43400</v>
      </c>
      <c r="C2069" s="8" t="s">
        <v>16</v>
      </c>
      <c r="D2069" s="8" t="s">
        <v>32</v>
      </c>
      <c r="E2069" s="8" t="s">
        <v>33</v>
      </c>
      <c r="F2069" s="8">
        <v>87</v>
      </c>
      <c r="G2069" s="34">
        <v>1384</v>
      </c>
    </row>
    <row r="2070" spans="1:7" x14ac:dyDescent="0.25">
      <c r="A2070" s="29">
        <v>43400</v>
      </c>
      <c r="B2070" s="25">
        <f>SalesAndOrders[[#This Row],[Date]]</f>
        <v>43400</v>
      </c>
      <c r="C2070" s="31" t="s">
        <v>16</v>
      </c>
      <c r="D2070" s="31" t="s">
        <v>32</v>
      </c>
      <c r="E2070" s="31" t="s">
        <v>33</v>
      </c>
      <c r="F2070" s="31">
        <v>85</v>
      </c>
      <c r="G2070" s="33">
        <v>1373</v>
      </c>
    </row>
    <row r="2071" spans="1:7" x14ac:dyDescent="0.25">
      <c r="A2071" s="9">
        <v>43400</v>
      </c>
      <c r="B2071" s="25">
        <f>SalesAndOrders[[#This Row],[Date]]</f>
        <v>43400</v>
      </c>
      <c r="C2071" s="8" t="s">
        <v>24</v>
      </c>
      <c r="D2071" s="8" t="s">
        <v>60</v>
      </c>
      <c r="E2071" s="8" t="s">
        <v>33</v>
      </c>
      <c r="F2071" s="8">
        <v>255</v>
      </c>
      <c r="G2071" s="34">
        <v>6000</v>
      </c>
    </row>
    <row r="2072" spans="1:7" x14ac:dyDescent="0.25">
      <c r="A2072" s="29">
        <v>43400</v>
      </c>
      <c r="B2072" s="25">
        <f>SalesAndOrders[[#This Row],[Date]]</f>
        <v>43400</v>
      </c>
      <c r="C2072" s="31" t="s">
        <v>10</v>
      </c>
      <c r="D2072" s="31" t="s">
        <v>32</v>
      </c>
      <c r="E2072" s="31" t="s">
        <v>33</v>
      </c>
      <c r="F2072" s="31">
        <v>90</v>
      </c>
      <c r="G2072" s="33">
        <v>764</v>
      </c>
    </row>
    <row r="2073" spans="1:7" x14ac:dyDescent="0.25">
      <c r="A2073" s="9">
        <v>43400</v>
      </c>
      <c r="B2073" s="25">
        <f>SalesAndOrders[[#This Row],[Date]]</f>
        <v>43400</v>
      </c>
      <c r="C2073" s="8" t="s">
        <v>10</v>
      </c>
      <c r="D2073" s="8" t="s">
        <v>13</v>
      </c>
      <c r="E2073" s="8" t="s">
        <v>14</v>
      </c>
      <c r="F2073" s="8">
        <v>84</v>
      </c>
      <c r="G2073" s="34">
        <v>3407</v>
      </c>
    </row>
    <row r="2074" spans="1:7" x14ac:dyDescent="0.25">
      <c r="A2074" s="29">
        <v>43400</v>
      </c>
      <c r="B2074" s="25">
        <f>SalesAndOrders[[#This Row],[Date]]</f>
        <v>43400</v>
      </c>
      <c r="C2074" s="31" t="s">
        <v>10</v>
      </c>
      <c r="D2074" s="31" t="s">
        <v>39</v>
      </c>
      <c r="E2074" s="31" t="s">
        <v>33</v>
      </c>
      <c r="F2074" s="31">
        <v>419</v>
      </c>
      <c r="G2074" s="33">
        <v>13862</v>
      </c>
    </row>
    <row r="2075" spans="1:7" x14ac:dyDescent="0.25">
      <c r="A2075" s="9">
        <v>43400</v>
      </c>
      <c r="B2075" s="25">
        <f>SalesAndOrders[[#This Row],[Date]]</f>
        <v>43400</v>
      </c>
      <c r="C2075" s="8" t="s">
        <v>10</v>
      </c>
      <c r="D2075" s="8" t="s">
        <v>39</v>
      </c>
      <c r="E2075" s="8" t="s">
        <v>33</v>
      </c>
      <c r="F2075" s="8">
        <v>484</v>
      </c>
      <c r="G2075" s="34">
        <v>8687</v>
      </c>
    </row>
    <row r="2076" spans="1:7" x14ac:dyDescent="0.25">
      <c r="A2076" s="29">
        <v>43400</v>
      </c>
      <c r="B2076" s="25">
        <f>SalesAndOrders[[#This Row],[Date]]</f>
        <v>43400</v>
      </c>
      <c r="C2076" s="31" t="s">
        <v>10</v>
      </c>
      <c r="D2076" s="31" t="s">
        <v>39</v>
      </c>
      <c r="E2076" s="31" t="s">
        <v>33</v>
      </c>
      <c r="F2076" s="31">
        <v>481</v>
      </c>
      <c r="G2076" s="33">
        <v>8412</v>
      </c>
    </row>
    <row r="2077" spans="1:7" x14ac:dyDescent="0.25">
      <c r="A2077" s="9">
        <v>43400</v>
      </c>
      <c r="B2077" s="25">
        <f>SalesAndOrders[[#This Row],[Date]]</f>
        <v>43400</v>
      </c>
      <c r="C2077" s="8" t="s">
        <v>16</v>
      </c>
      <c r="D2077" s="8" t="s">
        <v>39</v>
      </c>
      <c r="E2077" s="8" t="s">
        <v>33</v>
      </c>
      <c r="F2077" s="8">
        <v>133</v>
      </c>
      <c r="G2077" s="34">
        <v>5035</v>
      </c>
    </row>
    <row r="2078" spans="1:7" x14ac:dyDescent="0.25">
      <c r="A2078" s="29">
        <v>43400</v>
      </c>
      <c r="B2078" s="25">
        <f>SalesAndOrders[[#This Row],[Date]]</f>
        <v>43400</v>
      </c>
      <c r="C2078" s="31" t="s">
        <v>16</v>
      </c>
      <c r="D2078" s="31" t="s">
        <v>39</v>
      </c>
      <c r="E2078" s="31" t="s">
        <v>33</v>
      </c>
      <c r="F2078" s="31">
        <v>112</v>
      </c>
      <c r="G2078" s="33">
        <v>4923</v>
      </c>
    </row>
    <row r="2079" spans="1:7" x14ac:dyDescent="0.25">
      <c r="A2079" s="9">
        <v>43400</v>
      </c>
      <c r="B2079" s="25">
        <f>SalesAndOrders[[#This Row],[Date]]</f>
        <v>43400</v>
      </c>
      <c r="C2079" s="8" t="s">
        <v>24</v>
      </c>
      <c r="D2079" s="8" t="s">
        <v>39</v>
      </c>
      <c r="E2079" s="8" t="s">
        <v>33</v>
      </c>
      <c r="F2079" s="8">
        <v>293</v>
      </c>
      <c r="G2079" s="34">
        <v>4603</v>
      </c>
    </row>
    <row r="2080" spans="1:7" x14ac:dyDescent="0.25">
      <c r="A2080" s="29">
        <v>43400</v>
      </c>
      <c r="B2080" s="25">
        <f>SalesAndOrders[[#This Row],[Date]]</f>
        <v>43400</v>
      </c>
      <c r="C2080" s="31" t="s">
        <v>16</v>
      </c>
      <c r="D2080" s="31" t="s">
        <v>67</v>
      </c>
      <c r="E2080" s="31" t="s">
        <v>33</v>
      </c>
      <c r="F2080" s="31">
        <v>273</v>
      </c>
      <c r="G2080" s="33">
        <v>2428</v>
      </c>
    </row>
    <row r="2081" spans="1:7" x14ac:dyDescent="0.25">
      <c r="A2081" s="9">
        <v>43400</v>
      </c>
      <c r="B2081" s="25">
        <f>SalesAndOrders[[#This Row],[Date]]</f>
        <v>43400</v>
      </c>
      <c r="C2081" s="8" t="s">
        <v>16</v>
      </c>
      <c r="D2081" s="8" t="s">
        <v>39</v>
      </c>
      <c r="E2081" s="8" t="s">
        <v>33</v>
      </c>
      <c r="F2081" s="8">
        <v>74</v>
      </c>
      <c r="G2081" s="34">
        <v>1691</v>
      </c>
    </row>
    <row r="2082" spans="1:7" x14ac:dyDescent="0.25">
      <c r="A2082" s="29">
        <v>43400</v>
      </c>
      <c r="B2082" s="25">
        <f>SalesAndOrders[[#This Row],[Date]]</f>
        <v>43400</v>
      </c>
      <c r="C2082" s="31" t="s">
        <v>16</v>
      </c>
      <c r="D2082" s="31" t="s">
        <v>39</v>
      </c>
      <c r="E2082" s="31" t="s">
        <v>33</v>
      </c>
      <c r="F2082" s="31">
        <v>115</v>
      </c>
      <c r="G2082" s="33">
        <v>1606</v>
      </c>
    </row>
    <row r="2083" spans="1:7" x14ac:dyDescent="0.25">
      <c r="A2083" s="9">
        <v>43400</v>
      </c>
      <c r="B2083" s="25">
        <f>SalesAndOrders[[#This Row],[Date]]</f>
        <v>43400</v>
      </c>
      <c r="C2083" s="8" t="s">
        <v>16</v>
      </c>
      <c r="D2083" s="8" t="s">
        <v>39</v>
      </c>
      <c r="E2083" s="8" t="s">
        <v>33</v>
      </c>
      <c r="F2083" s="8">
        <v>26</v>
      </c>
      <c r="G2083" s="34">
        <v>1231</v>
      </c>
    </row>
    <row r="2084" spans="1:7" x14ac:dyDescent="0.25">
      <c r="A2084" s="29">
        <v>43400</v>
      </c>
      <c r="B2084" s="25">
        <f>SalesAndOrders[[#This Row],[Date]]</f>
        <v>43400</v>
      </c>
      <c r="C2084" s="31" t="s">
        <v>24</v>
      </c>
      <c r="D2084" s="31" t="s">
        <v>2724</v>
      </c>
      <c r="E2084" s="31" t="s">
        <v>33</v>
      </c>
      <c r="F2084" s="31">
        <v>99</v>
      </c>
      <c r="G2084" s="33">
        <v>9227</v>
      </c>
    </row>
    <row r="2085" spans="1:7" x14ac:dyDescent="0.25">
      <c r="A2085" s="9">
        <v>43400</v>
      </c>
      <c r="B2085" s="25">
        <f>SalesAndOrders[[#This Row],[Date]]</f>
        <v>43400</v>
      </c>
      <c r="C2085" s="8" t="s">
        <v>24</v>
      </c>
      <c r="D2085" s="8" t="s">
        <v>2724</v>
      </c>
      <c r="E2085" s="8" t="s">
        <v>33</v>
      </c>
      <c r="F2085" s="8">
        <v>163</v>
      </c>
      <c r="G2085" s="34">
        <v>8021</v>
      </c>
    </row>
    <row r="2086" spans="1:7" x14ac:dyDescent="0.25">
      <c r="A2086" s="29">
        <v>43400</v>
      </c>
      <c r="B2086" s="25">
        <f>SalesAndOrders[[#This Row],[Date]]</f>
        <v>43400</v>
      </c>
      <c r="C2086" s="31" t="s">
        <v>16</v>
      </c>
      <c r="D2086" s="31" t="s">
        <v>2724</v>
      </c>
      <c r="E2086" s="31" t="s">
        <v>33</v>
      </c>
      <c r="F2086" s="31">
        <v>147</v>
      </c>
      <c r="G2086" s="33">
        <v>7165</v>
      </c>
    </row>
    <row r="2087" spans="1:7" x14ac:dyDescent="0.25">
      <c r="A2087" s="9">
        <v>43400</v>
      </c>
      <c r="B2087" s="25">
        <f>SalesAndOrders[[#This Row],[Date]]</f>
        <v>43400</v>
      </c>
      <c r="C2087" s="8" t="s">
        <v>24</v>
      </c>
      <c r="D2087" s="8" t="s">
        <v>2724</v>
      </c>
      <c r="E2087" s="8" t="s">
        <v>33</v>
      </c>
      <c r="F2087" s="8">
        <v>201</v>
      </c>
      <c r="G2087" s="34">
        <v>6132</v>
      </c>
    </row>
    <row r="2088" spans="1:7" x14ac:dyDescent="0.25">
      <c r="A2088" s="29">
        <v>43400</v>
      </c>
      <c r="B2088" s="25">
        <f>SalesAndOrders[[#This Row],[Date]]</f>
        <v>43400</v>
      </c>
      <c r="C2088" s="31" t="s">
        <v>16</v>
      </c>
      <c r="D2088" s="31" t="s">
        <v>2724</v>
      </c>
      <c r="E2088" s="31" t="s">
        <v>33</v>
      </c>
      <c r="F2088" s="31">
        <v>161</v>
      </c>
      <c r="G2088" s="33">
        <v>6106</v>
      </c>
    </row>
    <row r="2089" spans="1:7" x14ac:dyDescent="0.25">
      <c r="A2089" s="9">
        <v>43400</v>
      </c>
      <c r="B2089" s="25">
        <f>SalesAndOrders[[#This Row],[Date]]</f>
        <v>43400</v>
      </c>
      <c r="C2089" s="8" t="s">
        <v>24</v>
      </c>
      <c r="D2089" s="8" t="s">
        <v>2724</v>
      </c>
      <c r="E2089" s="8" t="s">
        <v>33</v>
      </c>
      <c r="F2089" s="8">
        <v>141</v>
      </c>
      <c r="G2089" s="34">
        <v>5262</v>
      </c>
    </row>
    <row r="2090" spans="1:7" x14ac:dyDescent="0.25">
      <c r="A2090" s="29">
        <v>43400</v>
      </c>
      <c r="B2090" s="25">
        <f>SalesAndOrders[[#This Row],[Date]]</f>
        <v>43400</v>
      </c>
      <c r="C2090" s="31" t="s">
        <v>16</v>
      </c>
      <c r="D2090" s="31" t="s">
        <v>2724</v>
      </c>
      <c r="E2090" s="31" t="s">
        <v>33</v>
      </c>
      <c r="F2090" s="31">
        <v>77</v>
      </c>
      <c r="G2090" s="33">
        <v>4221</v>
      </c>
    </row>
    <row r="2091" spans="1:7" x14ac:dyDescent="0.25">
      <c r="A2091" s="9">
        <v>43400</v>
      </c>
      <c r="B2091" s="25">
        <f>SalesAndOrders[[#This Row],[Date]]</f>
        <v>43400</v>
      </c>
      <c r="C2091" s="8" t="s">
        <v>24</v>
      </c>
      <c r="D2091" s="8" t="s">
        <v>2724</v>
      </c>
      <c r="E2091" s="8" t="s">
        <v>33</v>
      </c>
      <c r="F2091" s="8">
        <v>75</v>
      </c>
      <c r="G2091" s="34">
        <v>2643</v>
      </c>
    </row>
    <row r="2092" spans="1:7" x14ac:dyDescent="0.25">
      <c r="A2092" s="29">
        <v>43400</v>
      </c>
      <c r="B2092" s="25">
        <f>SalesAndOrders[[#This Row],[Date]]</f>
        <v>43400</v>
      </c>
      <c r="C2092" s="31" t="s">
        <v>10</v>
      </c>
      <c r="D2092" s="31" t="s">
        <v>2724</v>
      </c>
      <c r="E2092" s="31" t="s">
        <v>33</v>
      </c>
      <c r="F2092" s="31">
        <v>98</v>
      </c>
      <c r="G2092" s="33">
        <v>2315</v>
      </c>
    </row>
    <row r="2093" spans="1:7" x14ac:dyDescent="0.25">
      <c r="A2093" s="9">
        <v>43400</v>
      </c>
      <c r="B2093" s="25">
        <f>SalesAndOrders[[#This Row],[Date]]</f>
        <v>43400</v>
      </c>
      <c r="C2093" s="8" t="s">
        <v>24</v>
      </c>
      <c r="D2093" s="8" t="s">
        <v>57</v>
      </c>
      <c r="E2093" s="8" t="s">
        <v>14</v>
      </c>
      <c r="F2093" s="8">
        <v>143</v>
      </c>
      <c r="G2093" s="34">
        <v>5616</v>
      </c>
    </row>
    <row r="2094" spans="1:7" x14ac:dyDescent="0.25">
      <c r="A2094" s="29">
        <v>43400</v>
      </c>
      <c r="B2094" s="25">
        <f>SalesAndOrders[[#This Row],[Date]]</f>
        <v>43400</v>
      </c>
      <c r="C2094" s="31" t="s">
        <v>24</v>
      </c>
      <c r="D2094" s="31" t="s">
        <v>57</v>
      </c>
      <c r="E2094" s="31" t="s">
        <v>14</v>
      </c>
      <c r="F2094" s="31">
        <v>34</v>
      </c>
      <c r="G2094" s="33">
        <v>4241</v>
      </c>
    </row>
    <row r="2095" spans="1:7" x14ac:dyDescent="0.25">
      <c r="A2095" s="9">
        <v>43400</v>
      </c>
      <c r="B2095" s="25">
        <f>SalesAndOrders[[#This Row],[Date]]</f>
        <v>43400</v>
      </c>
      <c r="C2095" s="8" t="s">
        <v>24</v>
      </c>
      <c r="D2095" s="8" t="s">
        <v>57</v>
      </c>
      <c r="E2095" s="8" t="s">
        <v>14</v>
      </c>
      <c r="F2095" s="8">
        <v>298</v>
      </c>
      <c r="G2095" s="34">
        <v>4134</v>
      </c>
    </row>
    <row r="2096" spans="1:7" x14ac:dyDescent="0.25">
      <c r="A2096" s="29">
        <v>43400</v>
      </c>
      <c r="B2096" s="25">
        <f>SalesAndOrders[[#This Row],[Date]]</f>
        <v>43400</v>
      </c>
      <c r="C2096" s="31" t="s">
        <v>16</v>
      </c>
      <c r="D2096" s="31" t="s">
        <v>57</v>
      </c>
      <c r="E2096" s="31" t="s">
        <v>14</v>
      </c>
      <c r="F2096" s="31">
        <v>96</v>
      </c>
      <c r="G2096" s="33">
        <v>3666</v>
      </c>
    </row>
    <row r="2097" spans="1:7" x14ac:dyDescent="0.25">
      <c r="A2097" s="9">
        <v>43400</v>
      </c>
      <c r="B2097" s="25">
        <f>SalesAndOrders[[#This Row],[Date]]</f>
        <v>43400</v>
      </c>
      <c r="C2097" s="8" t="s">
        <v>24</v>
      </c>
      <c r="D2097" s="8" t="s">
        <v>57</v>
      </c>
      <c r="E2097" s="8" t="s">
        <v>14</v>
      </c>
      <c r="F2097" s="8">
        <v>259</v>
      </c>
      <c r="G2097" s="34">
        <v>2725</v>
      </c>
    </row>
    <row r="2098" spans="1:7" x14ac:dyDescent="0.25">
      <c r="A2098" s="29">
        <v>43400</v>
      </c>
      <c r="B2098" s="25">
        <f>SalesAndOrders[[#This Row],[Date]]</f>
        <v>43400</v>
      </c>
      <c r="C2098" s="31" t="s">
        <v>16</v>
      </c>
      <c r="D2098" s="31" t="s">
        <v>57</v>
      </c>
      <c r="E2098" s="31" t="s">
        <v>14</v>
      </c>
      <c r="F2098" s="31">
        <v>79</v>
      </c>
      <c r="G2098" s="33">
        <v>3622</v>
      </c>
    </row>
    <row r="2099" spans="1:7" x14ac:dyDescent="0.25">
      <c r="A2099" s="9">
        <v>43400</v>
      </c>
      <c r="B2099" s="25">
        <f>SalesAndOrders[[#This Row],[Date]]</f>
        <v>43400</v>
      </c>
      <c r="C2099" s="8" t="s">
        <v>10</v>
      </c>
      <c r="D2099" s="8" t="s">
        <v>60</v>
      </c>
      <c r="E2099" s="8" t="s">
        <v>33</v>
      </c>
      <c r="F2099" s="8">
        <v>342</v>
      </c>
      <c r="G2099" s="34">
        <v>15206</v>
      </c>
    </row>
    <row r="2100" spans="1:7" x14ac:dyDescent="0.25">
      <c r="A2100" s="29">
        <v>43400</v>
      </c>
      <c r="B2100" s="25">
        <f>SalesAndOrders[[#This Row],[Date]]</f>
        <v>43400</v>
      </c>
      <c r="C2100" s="31" t="s">
        <v>24</v>
      </c>
      <c r="D2100" s="31" t="s">
        <v>60</v>
      </c>
      <c r="E2100" s="31" t="s">
        <v>33</v>
      </c>
      <c r="F2100" s="31">
        <v>286</v>
      </c>
      <c r="G2100" s="33">
        <v>8510</v>
      </c>
    </row>
    <row r="2101" spans="1:7" x14ac:dyDescent="0.25">
      <c r="A2101" s="9">
        <v>43400</v>
      </c>
      <c r="B2101" s="25">
        <f>SalesAndOrders[[#This Row],[Date]]</f>
        <v>43400</v>
      </c>
      <c r="C2101" s="8" t="s">
        <v>24</v>
      </c>
      <c r="D2101" s="8" t="s">
        <v>60</v>
      </c>
      <c r="E2101" s="8" t="s">
        <v>33</v>
      </c>
      <c r="F2101" s="8">
        <v>263</v>
      </c>
      <c r="G2101" s="34">
        <v>5525</v>
      </c>
    </row>
    <row r="2102" spans="1:7" x14ac:dyDescent="0.25">
      <c r="A2102" s="29">
        <v>43400</v>
      </c>
      <c r="B2102" s="25">
        <f>SalesAndOrders[[#This Row],[Date]]</f>
        <v>43400</v>
      </c>
      <c r="C2102" s="31" t="s">
        <v>16</v>
      </c>
      <c r="D2102" s="31" t="s">
        <v>60</v>
      </c>
      <c r="E2102" s="31" t="s">
        <v>33</v>
      </c>
      <c r="F2102" s="31">
        <v>15</v>
      </c>
      <c r="G2102" s="33">
        <v>4641</v>
      </c>
    </row>
    <row r="2103" spans="1:7" x14ac:dyDescent="0.25">
      <c r="A2103" s="9">
        <v>43400</v>
      </c>
      <c r="B2103" s="25">
        <f>SalesAndOrders[[#This Row],[Date]]</f>
        <v>43400</v>
      </c>
      <c r="C2103" s="8" t="s">
        <v>24</v>
      </c>
      <c r="D2103" s="8" t="s">
        <v>60</v>
      </c>
      <c r="E2103" s="8" t="s">
        <v>33</v>
      </c>
      <c r="F2103" s="8">
        <v>74</v>
      </c>
      <c r="G2103" s="34">
        <v>3390</v>
      </c>
    </row>
    <row r="2104" spans="1:7" x14ac:dyDescent="0.25">
      <c r="A2104" s="29">
        <v>43400</v>
      </c>
      <c r="B2104" s="25">
        <f>SalesAndOrders[[#This Row],[Date]]</f>
        <v>43400</v>
      </c>
      <c r="C2104" s="31" t="s">
        <v>16</v>
      </c>
      <c r="D2104" s="31" t="s">
        <v>60</v>
      </c>
      <c r="E2104" s="31" t="s">
        <v>33</v>
      </c>
      <c r="F2104" s="31">
        <v>113</v>
      </c>
      <c r="G2104" s="33">
        <v>3099</v>
      </c>
    </row>
    <row r="2105" spans="1:7" x14ac:dyDescent="0.25">
      <c r="A2105" s="9">
        <v>43400</v>
      </c>
      <c r="B2105" s="25">
        <f>SalesAndOrders[[#This Row],[Date]]</f>
        <v>43400</v>
      </c>
      <c r="C2105" s="8" t="s">
        <v>16</v>
      </c>
      <c r="D2105" s="8" t="s">
        <v>32</v>
      </c>
      <c r="E2105" s="8" t="s">
        <v>33</v>
      </c>
      <c r="F2105" s="8">
        <v>90</v>
      </c>
      <c r="G2105" s="34">
        <v>1740</v>
      </c>
    </row>
    <row r="2106" spans="1:7" x14ac:dyDescent="0.25">
      <c r="A2106" s="29">
        <v>43400</v>
      </c>
      <c r="B2106" s="25">
        <f>SalesAndOrders[[#This Row],[Date]]</f>
        <v>43400</v>
      </c>
      <c r="C2106" s="31" t="s">
        <v>16</v>
      </c>
      <c r="D2106" s="31" t="s">
        <v>60</v>
      </c>
      <c r="E2106" s="31" t="s">
        <v>33</v>
      </c>
      <c r="F2106" s="31">
        <v>126</v>
      </c>
      <c r="G2106" s="33">
        <v>2600</v>
      </c>
    </row>
    <row r="2107" spans="1:7" x14ac:dyDescent="0.25">
      <c r="A2107" s="9">
        <v>43400</v>
      </c>
      <c r="B2107" s="25">
        <f>SalesAndOrders[[#This Row],[Date]]</f>
        <v>43400</v>
      </c>
      <c r="C2107" s="8" t="s">
        <v>16</v>
      </c>
      <c r="D2107" s="8" t="s">
        <v>60</v>
      </c>
      <c r="E2107" s="8" t="s">
        <v>33</v>
      </c>
      <c r="F2107" s="8">
        <v>94</v>
      </c>
      <c r="G2107" s="34">
        <v>2336</v>
      </c>
    </row>
    <row r="2108" spans="1:7" x14ac:dyDescent="0.25">
      <c r="A2108" s="29">
        <v>43400</v>
      </c>
      <c r="B2108" s="25">
        <f>SalesAndOrders[[#This Row],[Date]]</f>
        <v>43400</v>
      </c>
      <c r="C2108" s="31" t="s">
        <v>16</v>
      </c>
      <c r="D2108" s="31" t="s">
        <v>60</v>
      </c>
      <c r="E2108" s="31" t="s">
        <v>33</v>
      </c>
      <c r="F2108" s="31">
        <v>20</v>
      </c>
      <c r="G2108" s="33">
        <v>1511</v>
      </c>
    </row>
    <row r="2109" spans="1:7" x14ac:dyDescent="0.25">
      <c r="A2109" s="9">
        <v>43400</v>
      </c>
      <c r="B2109" s="25">
        <f>SalesAndOrders[[#This Row],[Date]]</f>
        <v>43400</v>
      </c>
      <c r="C2109" s="8" t="s">
        <v>10</v>
      </c>
      <c r="D2109" s="8" t="s">
        <v>67</v>
      </c>
      <c r="E2109" s="8" t="s">
        <v>33</v>
      </c>
      <c r="F2109" s="8">
        <v>315</v>
      </c>
      <c r="G2109" s="34">
        <v>11146</v>
      </c>
    </row>
    <row r="2110" spans="1:7" x14ac:dyDescent="0.25">
      <c r="A2110" s="29">
        <v>43400</v>
      </c>
      <c r="B2110" s="25">
        <f>SalesAndOrders[[#This Row],[Date]]</f>
        <v>43400</v>
      </c>
      <c r="C2110" s="31" t="s">
        <v>10</v>
      </c>
      <c r="D2110" s="31" t="s">
        <v>67</v>
      </c>
      <c r="E2110" s="31" t="s">
        <v>33</v>
      </c>
      <c r="F2110" s="31">
        <v>185</v>
      </c>
      <c r="G2110" s="33">
        <v>9927</v>
      </c>
    </row>
    <row r="2111" spans="1:7" x14ac:dyDescent="0.25">
      <c r="A2111" s="9">
        <v>43400</v>
      </c>
      <c r="B2111" s="25">
        <f>SalesAndOrders[[#This Row],[Date]]</f>
        <v>43400</v>
      </c>
      <c r="C2111" s="8" t="s">
        <v>10</v>
      </c>
      <c r="D2111" s="8" t="s">
        <v>67</v>
      </c>
      <c r="E2111" s="8" t="s">
        <v>33</v>
      </c>
      <c r="F2111" s="8">
        <v>325</v>
      </c>
      <c r="G2111" s="34">
        <v>8104</v>
      </c>
    </row>
    <row r="2112" spans="1:7" x14ac:dyDescent="0.25">
      <c r="A2112" s="29">
        <v>43400</v>
      </c>
      <c r="B2112" s="25">
        <f>SalesAndOrders[[#This Row],[Date]]</f>
        <v>43400</v>
      </c>
      <c r="C2112" s="31" t="s">
        <v>24</v>
      </c>
      <c r="D2112" s="31" t="s">
        <v>67</v>
      </c>
      <c r="E2112" s="31" t="s">
        <v>33</v>
      </c>
      <c r="F2112" s="31">
        <v>297</v>
      </c>
      <c r="G2112" s="33">
        <v>8064</v>
      </c>
    </row>
    <row r="2113" spans="1:7" x14ac:dyDescent="0.25">
      <c r="A2113" s="9">
        <v>43400</v>
      </c>
      <c r="B2113" s="25">
        <f>SalesAndOrders[[#This Row],[Date]]</f>
        <v>43400</v>
      </c>
      <c r="C2113" s="8" t="s">
        <v>10</v>
      </c>
      <c r="D2113" s="8" t="s">
        <v>67</v>
      </c>
      <c r="E2113" s="8" t="s">
        <v>33</v>
      </c>
      <c r="F2113" s="8">
        <v>263</v>
      </c>
      <c r="G2113" s="34">
        <v>7222</v>
      </c>
    </row>
    <row r="2114" spans="1:7" x14ac:dyDescent="0.25">
      <c r="A2114" s="29">
        <v>43400</v>
      </c>
      <c r="B2114" s="25">
        <f>SalesAndOrders[[#This Row],[Date]]</f>
        <v>43400</v>
      </c>
      <c r="C2114" s="31" t="s">
        <v>24</v>
      </c>
      <c r="D2114" s="31" t="s">
        <v>67</v>
      </c>
      <c r="E2114" s="31" t="s">
        <v>33</v>
      </c>
      <c r="F2114" s="31">
        <v>94</v>
      </c>
      <c r="G2114" s="33">
        <v>6540</v>
      </c>
    </row>
    <row r="2115" spans="1:7" x14ac:dyDescent="0.25">
      <c r="A2115" s="9">
        <v>43400</v>
      </c>
      <c r="B2115" s="25">
        <f>SalesAndOrders[[#This Row],[Date]]</f>
        <v>43400</v>
      </c>
      <c r="C2115" s="8" t="s">
        <v>10</v>
      </c>
      <c r="D2115" s="8" t="s">
        <v>67</v>
      </c>
      <c r="E2115" s="8" t="s">
        <v>33</v>
      </c>
      <c r="F2115" s="8">
        <v>39</v>
      </c>
      <c r="G2115" s="34">
        <v>6451</v>
      </c>
    </row>
    <row r="2116" spans="1:7" x14ac:dyDescent="0.25">
      <c r="A2116" s="29">
        <v>43400</v>
      </c>
      <c r="B2116" s="25">
        <f>SalesAndOrders[[#This Row],[Date]]</f>
        <v>43400</v>
      </c>
      <c r="C2116" s="31" t="s">
        <v>24</v>
      </c>
      <c r="D2116" s="31" t="s">
        <v>67</v>
      </c>
      <c r="E2116" s="31" t="s">
        <v>33</v>
      </c>
      <c r="F2116" s="31">
        <v>204</v>
      </c>
      <c r="G2116" s="33">
        <v>4805</v>
      </c>
    </row>
    <row r="2117" spans="1:7" x14ac:dyDescent="0.25">
      <c r="A2117" s="9">
        <v>43400</v>
      </c>
      <c r="B2117" s="25">
        <f>SalesAndOrders[[#This Row],[Date]]</f>
        <v>43400</v>
      </c>
      <c r="C2117" s="8" t="s">
        <v>24</v>
      </c>
      <c r="D2117" s="8" t="s">
        <v>67</v>
      </c>
      <c r="E2117" s="8" t="s">
        <v>33</v>
      </c>
      <c r="F2117" s="8">
        <v>77</v>
      </c>
      <c r="G2117" s="34">
        <v>4462</v>
      </c>
    </row>
    <row r="2118" spans="1:7" x14ac:dyDescent="0.25">
      <c r="A2118" s="29">
        <v>43400</v>
      </c>
      <c r="B2118" s="25">
        <f>SalesAndOrders[[#This Row],[Date]]</f>
        <v>43400</v>
      </c>
      <c r="C2118" s="31" t="s">
        <v>16</v>
      </c>
      <c r="D2118" s="31" t="s">
        <v>60</v>
      </c>
      <c r="E2118" s="31" t="s">
        <v>33</v>
      </c>
      <c r="F2118" s="31">
        <v>63</v>
      </c>
      <c r="G2118" s="33">
        <v>1924</v>
      </c>
    </row>
    <row r="2119" spans="1:7" x14ac:dyDescent="0.25">
      <c r="A2119" s="9">
        <v>43372</v>
      </c>
      <c r="B2119" s="25">
        <f>SalesAndOrders[[#This Row],[Date]]</f>
        <v>43372</v>
      </c>
      <c r="C2119" s="8" t="s">
        <v>10</v>
      </c>
      <c r="D2119" s="8" t="s">
        <v>13</v>
      </c>
      <c r="E2119" s="8" t="s">
        <v>14</v>
      </c>
      <c r="F2119" s="8">
        <v>426</v>
      </c>
      <c r="G2119" s="34">
        <v>9323</v>
      </c>
    </row>
    <row r="2120" spans="1:7" x14ac:dyDescent="0.25">
      <c r="A2120" s="29">
        <v>43372</v>
      </c>
      <c r="B2120" s="25">
        <f>SalesAndOrders[[#This Row],[Date]]</f>
        <v>43372</v>
      </c>
      <c r="C2120" s="31" t="s">
        <v>10</v>
      </c>
      <c r="D2120" s="31" t="s">
        <v>13</v>
      </c>
      <c r="E2120" s="31" t="s">
        <v>14</v>
      </c>
      <c r="F2120" s="31">
        <v>197</v>
      </c>
      <c r="G2120" s="33">
        <v>14410</v>
      </c>
    </row>
    <row r="2121" spans="1:7" x14ac:dyDescent="0.25">
      <c r="A2121" s="9">
        <v>43372</v>
      </c>
      <c r="B2121" s="25">
        <f>SalesAndOrders[[#This Row],[Date]]</f>
        <v>43372</v>
      </c>
      <c r="C2121" s="8" t="s">
        <v>10</v>
      </c>
      <c r="D2121" s="8" t="s">
        <v>13</v>
      </c>
      <c r="E2121" s="8" t="s">
        <v>14</v>
      </c>
      <c r="F2121" s="8">
        <v>335</v>
      </c>
      <c r="G2121" s="34">
        <v>12998</v>
      </c>
    </row>
    <row r="2122" spans="1:7" x14ac:dyDescent="0.25">
      <c r="A2122" s="29">
        <v>43372</v>
      </c>
      <c r="B2122" s="25">
        <f>SalesAndOrders[[#This Row],[Date]]</f>
        <v>43372</v>
      </c>
      <c r="C2122" s="31" t="s">
        <v>10</v>
      </c>
      <c r="D2122" s="31" t="s">
        <v>13</v>
      </c>
      <c r="E2122" s="31" t="s">
        <v>14</v>
      </c>
      <c r="F2122" s="31">
        <v>440</v>
      </c>
      <c r="G2122" s="33">
        <v>12599</v>
      </c>
    </row>
    <row r="2123" spans="1:7" x14ac:dyDescent="0.25">
      <c r="A2123" s="9">
        <v>43372</v>
      </c>
      <c r="B2123" s="25">
        <f>SalesAndOrders[[#This Row],[Date]]</f>
        <v>43372</v>
      </c>
      <c r="C2123" s="8" t="s">
        <v>10</v>
      </c>
      <c r="D2123" s="8" t="s">
        <v>13</v>
      </c>
      <c r="E2123" s="8" t="s">
        <v>14</v>
      </c>
      <c r="F2123" s="8">
        <v>183</v>
      </c>
      <c r="G2123" s="34">
        <v>11480</v>
      </c>
    </row>
    <row r="2124" spans="1:7" x14ac:dyDescent="0.25">
      <c r="A2124" s="29">
        <v>43372</v>
      </c>
      <c r="B2124" s="25">
        <f>SalesAndOrders[[#This Row],[Date]]</f>
        <v>43372</v>
      </c>
      <c r="C2124" s="31" t="s">
        <v>10</v>
      </c>
      <c r="D2124" s="31" t="s">
        <v>13</v>
      </c>
      <c r="E2124" s="31" t="s">
        <v>14</v>
      </c>
      <c r="F2124" s="31">
        <v>292</v>
      </c>
      <c r="G2124" s="33">
        <v>9039</v>
      </c>
    </row>
    <row r="2125" spans="1:7" x14ac:dyDescent="0.25">
      <c r="A2125" s="9">
        <v>43372</v>
      </c>
      <c r="B2125" s="25">
        <f>SalesAndOrders[[#This Row],[Date]]</f>
        <v>43372</v>
      </c>
      <c r="C2125" s="8" t="s">
        <v>10</v>
      </c>
      <c r="D2125" s="8" t="s">
        <v>13</v>
      </c>
      <c r="E2125" s="8" t="s">
        <v>14</v>
      </c>
      <c r="F2125" s="8">
        <v>259</v>
      </c>
      <c r="G2125" s="34">
        <v>7671</v>
      </c>
    </row>
    <row r="2126" spans="1:7" x14ac:dyDescent="0.25">
      <c r="A2126" s="29">
        <v>43372</v>
      </c>
      <c r="B2126" s="25">
        <f>SalesAndOrders[[#This Row],[Date]]</f>
        <v>43372</v>
      </c>
      <c r="C2126" s="31" t="s">
        <v>10</v>
      </c>
      <c r="D2126" s="31" t="s">
        <v>13</v>
      </c>
      <c r="E2126" s="31" t="s">
        <v>14</v>
      </c>
      <c r="F2126" s="31">
        <v>69</v>
      </c>
      <c r="G2126" s="33">
        <v>6379</v>
      </c>
    </row>
    <row r="2127" spans="1:7" x14ac:dyDescent="0.25">
      <c r="A2127" s="9">
        <v>43372</v>
      </c>
      <c r="B2127" s="25">
        <f>SalesAndOrders[[#This Row],[Date]]</f>
        <v>43372</v>
      </c>
      <c r="C2127" s="8" t="s">
        <v>16</v>
      </c>
      <c r="D2127" s="8" t="s">
        <v>32</v>
      </c>
      <c r="E2127" s="8" t="s">
        <v>33</v>
      </c>
      <c r="F2127" s="8">
        <v>86</v>
      </c>
      <c r="G2127" s="34">
        <v>2005</v>
      </c>
    </row>
    <row r="2128" spans="1:7" x14ac:dyDescent="0.25">
      <c r="A2128" s="29">
        <v>43372</v>
      </c>
      <c r="B2128" s="25">
        <f>SalesAndOrders[[#This Row],[Date]]</f>
        <v>43372</v>
      </c>
      <c r="C2128" s="31" t="s">
        <v>10</v>
      </c>
      <c r="D2128" s="31" t="s">
        <v>13</v>
      </c>
      <c r="E2128" s="31" t="s">
        <v>14</v>
      </c>
      <c r="F2128" s="31">
        <v>117</v>
      </c>
      <c r="G2128" s="33">
        <v>4624</v>
      </c>
    </row>
    <row r="2129" spans="1:7" x14ac:dyDescent="0.25">
      <c r="A2129" s="9">
        <v>43372</v>
      </c>
      <c r="B2129" s="25">
        <f>SalesAndOrders[[#This Row],[Date]]</f>
        <v>43372</v>
      </c>
      <c r="C2129" s="8" t="s">
        <v>16</v>
      </c>
      <c r="D2129" s="8" t="s">
        <v>2724</v>
      </c>
      <c r="E2129" s="8" t="s">
        <v>33</v>
      </c>
      <c r="F2129" s="8">
        <v>257</v>
      </c>
      <c r="G2129" s="34">
        <v>5131</v>
      </c>
    </row>
    <row r="2130" spans="1:7" x14ac:dyDescent="0.25">
      <c r="A2130" s="29">
        <v>43372</v>
      </c>
      <c r="B2130" s="25">
        <f>SalesAndOrders[[#This Row],[Date]]</f>
        <v>43372</v>
      </c>
      <c r="C2130" s="31" t="s">
        <v>10</v>
      </c>
      <c r="D2130" s="31" t="s">
        <v>13</v>
      </c>
      <c r="E2130" s="31" t="s">
        <v>14</v>
      </c>
      <c r="F2130" s="31">
        <v>222</v>
      </c>
      <c r="G2130" s="33">
        <v>4353</v>
      </c>
    </row>
    <row r="2131" spans="1:7" x14ac:dyDescent="0.25">
      <c r="A2131" s="9">
        <v>43372</v>
      </c>
      <c r="B2131" s="25">
        <f>SalesAndOrders[[#This Row],[Date]]</f>
        <v>43372</v>
      </c>
      <c r="C2131" s="8" t="s">
        <v>10</v>
      </c>
      <c r="D2131" s="8" t="s">
        <v>13</v>
      </c>
      <c r="E2131" s="8" t="s">
        <v>14</v>
      </c>
      <c r="F2131" s="8">
        <v>282</v>
      </c>
      <c r="G2131" s="34">
        <v>3426</v>
      </c>
    </row>
    <row r="2132" spans="1:7" x14ac:dyDescent="0.25">
      <c r="A2132" s="29">
        <v>43372</v>
      </c>
      <c r="B2132" s="25">
        <f>SalesAndOrders[[#This Row],[Date]]</f>
        <v>43372</v>
      </c>
      <c r="C2132" s="31" t="s">
        <v>10</v>
      </c>
      <c r="D2132" s="31" t="s">
        <v>13</v>
      </c>
      <c r="E2132" s="31" t="s">
        <v>14</v>
      </c>
      <c r="F2132" s="31">
        <v>72</v>
      </c>
      <c r="G2132" s="33">
        <v>2551</v>
      </c>
    </row>
    <row r="2133" spans="1:7" x14ac:dyDescent="0.25">
      <c r="A2133" s="9">
        <v>43372</v>
      </c>
      <c r="B2133" s="25">
        <f>SalesAndOrders[[#This Row],[Date]]</f>
        <v>43372</v>
      </c>
      <c r="C2133" s="8" t="s">
        <v>10</v>
      </c>
      <c r="D2133" s="8" t="s">
        <v>13</v>
      </c>
      <c r="E2133" s="8" t="s">
        <v>14</v>
      </c>
      <c r="F2133" s="8">
        <v>144</v>
      </c>
      <c r="G2133" s="34">
        <v>2156</v>
      </c>
    </row>
    <row r="2134" spans="1:7" x14ac:dyDescent="0.25">
      <c r="A2134" s="29">
        <v>43372</v>
      </c>
      <c r="B2134" s="25">
        <f>SalesAndOrders[[#This Row],[Date]]</f>
        <v>43372</v>
      </c>
      <c r="C2134" s="31" t="s">
        <v>10</v>
      </c>
      <c r="D2134" s="31" t="s">
        <v>19</v>
      </c>
      <c r="E2134" s="31" t="s">
        <v>14</v>
      </c>
      <c r="F2134" s="31">
        <v>471</v>
      </c>
      <c r="G2134" s="33">
        <v>17548</v>
      </c>
    </row>
    <row r="2135" spans="1:7" x14ac:dyDescent="0.25">
      <c r="A2135" s="9">
        <v>43372</v>
      </c>
      <c r="B2135" s="25">
        <f>SalesAndOrders[[#This Row],[Date]]</f>
        <v>43372</v>
      </c>
      <c r="C2135" s="8" t="s">
        <v>24</v>
      </c>
      <c r="D2135" s="8" t="s">
        <v>19</v>
      </c>
      <c r="E2135" s="8" t="s">
        <v>14</v>
      </c>
      <c r="F2135" s="8">
        <v>271</v>
      </c>
      <c r="G2135" s="34">
        <v>5905</v>
      </c>
    </row>
    <row r="2136" spans="1:7" x14ac:dyDescent="0.25">
      <c r="A2136" s="29">
        <v>43372</v>
      </c>
      <c r="B2136" s="25">
        <f>SalesAndOrders[[#This Row],[Date]]</f>
        <v>43372</v>
      </c>
      <c r="C2136" s="31" t="s">
        <v>24</v>
      </c>
      <c r="D2136" s="31" t="s">
        <v>19</v>
      </c>
      <c r="E2136" s="31" t="s">
        <v>14</v>
      </c>
      <c r="F2136" s="31">
        <v>233</v>
      </c>
      <c r="G2136" s="33">
        <v>5084</v>
      </c>
    </row>
    <row r="2137" spans="1:7" x14ac:dyDescent="0.25">
      <c r="A2137" s="9">
        <v>43372</v>
      </c>
      <c r="B2137" s="25">
        <f>SalesAndOrders[[#This Row],[Date]]</f>
        <v>43372</v>
      </c>
      <c r="C2137" s="8" t="s">
        <v>24</v>
      </c>
      <c r="D2137" s="8" t="s">
        <v>19</v>
      </c>
      <c r="E2137" s="8" t="s">
        <v>14</v>
      </c>
      <c r="F2137" s="8">
        <v>222</v>
      </c>
      <c r="G2137" s="34">
        <v>5054</v>
      </c>
    </row>
    <row r="2138" spans="1:7" x14ac:dyDescent="0.25">
      <c r="A2138" s="29">
        <v>43372</v>
      </c>
      <c r="B2138" s="25">
        <f>SalesAndOrders[[#This Row],[Date]]</f>
        <v>43372</v>
      </c>
      <c r="C2138" s="31" t="s">
        <v>16</v>
      </c>
      <c r="D2138" s="31" t="s">
        <v>19</v>
      </c>
      <c r="E2138" s="31" t="s">
        <v>14</v>
      </c>
      <c r="F2138" s="31">
        <v>37</v>
      </c>
      <c r="G2138" s="33">
        <v>2866</v>
      </c>
    </row>
    <row r="2139" spans="1:7" x14ac:dyDescent="0.25">
      <c r="A2139" s="9">
        <v>43372</v>
      </c>
      <c r="B2139" s="25">
        <f>SalesAndOrders[[#This Row],[Date]]</f>
        <v>43372</v>
      </c>
      <c r="C2139" s="8" t="s">
        <v>24</v>
      </c>
      <c r="D2139" s="8" t="s">
        <v>30</v>
      </c>
      <c r="E2139" s="8" t="s">
        <v>14</v>
      </c>
      <c r="F2139" s="8">
        <v>567</v>
      </c>
      <c r="G2139" s="34">
        <v>13678</v>
      </c>
    </row>
    <row r="2140" spans="1:7" x14ac:dyDescent="0.25">
      <c r="A2140" s="29">
        <v>43372</v>
      </c>
      <c r="B2140" s="25">
        <f>SalesAndOrders[[#This Row],[Date]]</f>
        <v>43372</v>
      </c>
      <c r="C2140" s="31" t="s">
        <v>24</v>
      </c>
      <c r="D2140" s="31" t="s">
        <v>30</v>
      </c>
      <c r="E2140" s="31" t="s">
        <v>14</v>
      </c>
      <c r="F2140" s="31">
        <v>287</v>
      </c>
      <c r="G2140" s="33">
        <v>8954</v>
      </c>
    </row>
    <row r="2141" spans="1:7" x14ac:dyDescent="0.25">
      <c r="A2141" s="9">
        <v>43372</v>
      </c>
      <c r="B2141" s="25">
        <f>SalesAndOrders[[#This Row],[Date]]</f>
        <v>43372</v>
      </c>
      <c r="C2141" s="8" t="s">
        <v>24</v>
      </c>
      <c r="D2141" s="8" t="s">
        <v>32</v>
      </c>
      <c r="E2141" s="8" t="s">
        <v>33</v>
      </c>
      <c r="F2141" s="8">
        <v>231</v>
      </c>
      <c r="G2141" s="34">
        <v>4696</v>
      </c>
    </row>
    <row r="2142" spans="1:7" x14ac:dyDescent="0.25">
      <c r="A2142" s="29">
        <v>43372</v>
      </c>
      <c r="B2142" s="25">
        <f>SalesAndOrders[[#This Row],[Date]]</f>
        <v>43372</v>
      </c>
      <c r="C2142" s="31" t="s">
        <v>10</v>
      </c>
      <c r="D2142" s="31" t="s">
        <v>67</v>
      </c>
      <c r="E2142" s="31" t="s">
        <v>33</v>
      </c>
      <c r="F2142" s="31">
        <v>377</v>
      </c>
      <c r="G2142" s="33">
        <v>10768</v>
      </c>
    </row>
    <row r="2143" spans="1:7" x14ac:dyDescent="0.25">
      <c r="A2143" s="9">
        <v>43372</v>
      </c>
      <c r="B2143" s="25">
        <f>SalesAndOrders[[#This Row],[Date]]</f>
        <v>43372</v>
      </c>
      <c r="C2143" s="8" t="s">
        <v>24</v>
      </c>
      <c r="D2143" s="8" t="s">
        <v>30</v>
      </c>
      <c r="E2143" s="8" t="s">
        <v>14</v>
      </c>
      <c r="F2143" s="8">
        <v>79</v>
      </c>
      <c r="G2143" s="34">
        <v>5791</v>
      </c>
    </row>
    <row r="2144" spans="1:7" x14ac:dyDescent="0.25">
      <c r="A2144" s="29">
        <v>43372</v>
      </c>
      <c r="B2144" s="25">
        <f>SalesAndOrders[[#This Row],[Date]]</f>
        <v>43372</v>
      </c>
      <c r="C2144" s="31" t="s">
        <v>16</v>
      </c>
      <c r="D2144" s="31" t="s">
        <v>30</v>
      </c>
      <c r="E2144" s="31" t="s">
        <v>14</v>
      </c>
      <c r="F2144" s="31">
        <v>117</v>
      </c>
      <c r="G2144" s="33">
        <v>5667</v>
      </c>
    </row>
    <row r="2145" spans="1:7" x14ac:dyDescent="0.25">
      <c r="A2145" s="9">
        <v>43372</v>
      </c>
      <c r="B2145" s="25">
        <f>SalesAndOrders[[#This Row],[Date]]</f>
        <v>43372</v>
      </c>
      <c r="C2145" s="8" t="s">
        <v>16</v>
      </c>
      <c r="D2145" s="8" t="s">
        <v>30</v>
      </c>
      <c r="E2145" s="8" t="s">
        <v>14</v>
      </c>
      <c r="F2145" s="8">
        <v>55</v>
      </c>
      <c r="G2145" s="34">
        <v>5334</v>
      </c>
    </row>
    <row r="2146" spans="1:7" x14ac:dyDescent="0.25">
      <c r="A2146" s="29">
        <v>43372</v>
      </c>
      <c r="B2146" s="25">
        <f>SalesAndOrders[[#This Row],[Date]]</f>
        <v>43372</v>
      </c>
      <c r="C2146" s="31" t="s">
        <v>16</v>
      </c>
      <c r="D2146" s="31" t="s">
        <v>30</v>
      </c>
      <c r="E2146" s="31" t="s">
        <v>14</v>
      </c>
      <c r="F2146" s="31">
        <v>47</v>
      </c>
      <c r="G2146" s="33">
        <v>4626</v>
      </c>
    </row>
    <row r="2147" spans="1:7" x14ac:dyDescent="0.25">
      <c r="A2147" s="9">
        <v>43372</v>
      </c>
      <c r="B2147" s="25">
        <f>SalesAndOrders[[#This Row],[Date]]</f>
        <v>43372</v>
      </c>
      <c r="C2147" s="8" t="s">
        <v>24</v>
      </c>
      <c r="D2147" s="8" t="s">
        <v>30</v>
      </c>
      <c r="E2147" s="8" t="s">
        <v>14</v>
      </c>
      <c r="F2147" s="8">
        <v>187</v>
      </c>
      <c r="G2147" s="34">
        <v>3819</v>
      </c>
    </row>
    <row r="2148" spans="1:7" x14ac:dyDescent="0.25">
      <c r="A2148" s="29">
        <v>43372</v>
      </c>
      <c r="B2148" s="25">
        <f>SalesAndOrders[[#This Row],[Date]]</f>
        <v>43372</v>
      </c>
      <c r="C2148" s="31" t="s">
        <v>16</v>
      </c>
      <c r="D2148" s="31" t="s">
        <v>30</v>
      </c>
      <c r="E2148" s="31" t="s">
        <v>14</v>
      </c>
      <c r="F2148" s="31">
        <v>140</v>
      </c>
      <c r="G2148" s="33">
        <v>2694</v>
      </c>
    </row>
    <row r="2149" spans="1:7" x14ac:dyDescent="0.25">
      <c r="A2149" s="9">
        <v>43372</v>
      </c>
      <c r="B2149" s="25">
        <f>SalesAndOrders[[#This Row],[Date]]</f>
        <v>43372</v>
      </c>
      <c r="C2149" s="8" t="s">
        <v>16</v>
      </c>
      <c r="D2149" s="8" t="s">
        <v>30</v>
      </c>
      <c r="E2149" s="8" t="s">
        <v>14</v>
      </c>
      <c r="F2149" s="8">
        <v>18</v>
      </c>
      <c r="G2149" s="34">
        <v>2544</v>
      </c>
    </row>
    <row r="2150" spans="1:7" x14ac:dyDescent="0.25">
      <c r="A2150" s="29">
        <v>43372</v>
      </c>
      <c r="B2150" s="25">
        <f>SalesAndOrders[[#This Row],[Date]]</f>
        <v>43372</v>
      </c>
      <c r="C2150" s="31" t="s">
        <v>24</v>
      </c>
      <c r="D2150" s="31" t="s">
        <v>30</v>
      </c>
      <c r="E2150" s="31" t="s">
        <v>14</v>
      </c>
      <c r="F2150" s="31">
        <v>278</v>
      </c>
      <c r="G2150" s="33">
        <v>2232</v>
      </c>
    </row>
    <row r="2151" spans="1:7" x14ac:dyDescent="0.25">
      <c r="A2151" s="9">
        <v>43372</v>
      </c>
      <c r="B2151" s="25">
        <f>SalesAndOrders[[#This Row],[Date]]</f>
        <v>43372</v>
      </c>
      <c r="C2151" s="8" t="s">
        <v>16</v>
      </c>
      <c r="D2151" s="8" t="s">
        <v>30</v>
      </c>
      <c r="E2151" s="8" t="s">
        <v>14</v>
      </c>
      <c r="F2151" s="8">
        <v>36</v>
      </c>
      <c r="G2151" s="34">
        <v>1546</v>
      </c>
    </row>
    <row r="2152" spans="1:7" x14ac:dyDescent="0.25">
      <c r="A2152" s="29">
        <v>43372</v>
      </c>
      <c r="B2152" s="25">
        <f>SalesAndOrders[[#This Row],[Date]]</f>
        <v>43372</v>
      </c>
      <c r="C2152" s="31" t="s">
        <v>24</v>
      </c>
      <c r="D2152" s="31" t="s">
        <v>32</v>
      </c>
      <c r="E2152" s="31" t="s">
        <v>33</v>
      </c>
      <c r="F2152" s="31">
        <v>233</v>
      </c>
      <c r="G2152" s="33">
        <v>7949</v>
      </c>
    </row>
    <row r="2153" spans="1:7" x14ac:dyDescent="0.25">
      <c r="A2153" s="9">
        <v>43372</v>
      </c>
      <c r="B2153" s="25">
        <f>SalesAndOrders[[#This Row],[Date]]</f>
        <v>43372</v>
      </c>
      <c r="C2153" s="8" t="s">
        <v>24</v>
      </c>
      <c r="D2153" s="8" t="s">
        <v>32</v>
      </c>
      <c r="E2153" s="8" t="s">
        <v>33</v>
      </c>
      <c r="F2153" s="8">
        <v>152</v>
      </c>
      <c r="G2153" s="34">
        <v>7415</v>
      </c>
    </row>
    <row r="2154" spans="1:7" x14ac:dyDescent="0.25">
      <c r="A2154" s="29">
        <v>43372</v>
      </c>
      <c r="B2154" s="25">
        <f>SalesAndOrders[[#This Row],[Date]]</f>
        <v>43372</v>
      </c>
      <c r="C2154" s="31" t="s">
        <v>16</v>
      </c>
      <c r="D2154" s="31" t="s">
        <v>32</v>
      </c>
      <c r="E2154" s="31" t="s">
        <v>33</v>
      </c>
      <c r="F2154" s="31">
        <v>136</v>
      </c>
      <c r="G2154" s="33">
        <v>7346</v>
      </c>
    </row>
    <row r="2155" spans="1:7" x14ac:dyDescent="0.25">
      <c r="A2155" s="9">
        <v>43372</v>
      </c>
      <c r="B2155" s="25">
        <f>SalesAndOrders[[#This Row],[Date]]</f>
        <v>43372</v>
      </c>
      <c r="C2155" s="8" t="s">
        <v>10</v>
      </c>
      <c r="D2155" s="8" t="s">
        <v>32</v>
      </c>
      <c r="E2155" s="8" t="s">
        <v>33</v>
      </c>
      <c r="F2155" s="8">
        <v>99</v>
      </c>
      <c r="G2155" s="34">
        <v>6997</v>
      </c>
    </row>
    <row r="2156" spans="1:7" x14ac:dyDescent="0.25">
      <c r="A2156" s="29">
        <v>43372</v>
      </c>
      <c r="B2156" s="25">
        <f>SalesAndOrders[[#This Row],[Date]]</f>
        <v>43372</v>
      </c>
      <c r="C2156" s="31" t="s">
        <v>16</v>
      </c>
      <c r="D2156" s="31" t="s">
        <v>32</v>
      </c>
      <c r="E2156" s="31" t="s">
        <v>33</v>
      </c>
      <c r="F2156" s="31">
        <v>293</v>
      </c>
      <c r="G2156" s="33">
        <v>5413</v>
      </c>
    </row>
    <row r="2157" spans="1:7" x14ac:dyDescent="0.25">
      <c r="A2157" s="9">
        <v>43372</v>
      </c>
      <c r="B2157" s="25">
        <f>SalesAndOrders[[#This Row],[Date]]</f>
        <v>43372</v>
      </c>
      <c r="C2157" s="8" t="s">
        <v>24</v>
      </c>
      <c r="D2157" s="8" t="s">
        <v>32</v>
      </c>
      <c r="E2157" s="8" t="s">
        <v>33</v>
      </c>
      <c r="F2157" s="8">
        <v>229</v>
      </c>
      <c r="G2157" s="34">
        <v>4435</v>
      </c>
    </row>
    <row r="2158" spans="1:7" x14ac:dyDescent="0.25">
      <c r="A2158" s="29">
        <v>43372</v>
      </c>
      <c r="B2158" s="25">
        <f>SalesAndOrders[[#This Row],[Date]]</f>
        <v>43372</v>
      </c>
      <c r="C2158" s="31" t="s">
        <v>24</v>
      </c>
      <c r="D2158" s="31" t="s">
        <v>32</v>
      </c>
      <c r="E2158" s="31" t="s">
        <v>33</v>
      </c>
      <c r="F2158" s="31">
        <v>293</v>
      </c>
      <c r="G2158" s="33">
        <v>4103</v>
      </c>
    </row>
    <row r="2159" spans="1:7" x14ac:dyDescent="0.25">
      <c r="A2159" s="9">
        <v>43372</v>
      </c>
      <c r="B2159" s="25">
        <f>SalesAndOrders[[#This Row],[Date]]</f>
        <v>43372</v>
      </c>
      <c r="C2159" s="8" t="s">
        <v>24</v>
      </c>
      <c r="D2159" s="8" t="s">
        <v>32</v>
      </c>
      <c r="E2159" s="8" t="s">
        <v>33</v>
      </c>
      <c r="F2159" s="8">
        <v>226</v>
      </c>
      <c r="G2159" s="34">
        <v>3906</v>
      </c>
    </row>
    <row r="2160" spans="1:7" x14ac:dyDescent="0.25">
      <c r="A2160" s="29">
        <v>43372</v>
      </c>
      <c r="B2160" s="25">
        <f>SalesAndOrders[[#This Row],[Date]]</f>
        <v>43372</v>
      </c>
      <c r="C2160" s="31" t="s">
        <v>24</v>
      </c>
      <c r="D2160" s="31" t="s">
        <v>32</v>
      </c>
      <c r="E2160" s="31" t="s">
        <v>33</v>
      </c>
      <c r="F2160" s="31">
        <v>70</v>
      </c>
      <c r="G2160" s="33">
        <v>2572</v>
      </c>
    </row>
    <row r="2161" spans="1:7" x14ac:dyDescent="0.25">
      <c r="A2161" s="9">
        <v>43372</v>
      </c>
      <c r="B2161" s="25">
        <f>SalesAndOrders[[#This Row],[Date]]</f>
        <v>43372</v>
      </c>
      <c r="C2161" s="8" t="s">
        <v>10</v>
      </c>
      <c r="D2161" s="8" t="s">
        <v>32</v>
      </c>
      <c r="E2161" s="8" t="s">
        <v>33</v>
      </c>
      <c r="F2161" s="8">
        <v>43</v>
      </c>
      <c r="G2161" s="34">
        <v>1686</v>
      </c>
    </row>
    <row r="2162" spans="1:7" x14ac:dyDescent="0.25">
      <c r="A2162" s="29">
        <v>43372</v>
      </c>
      <c r="B2162" s="25">
        <f>SalesAndOrders[[#This Row],[Date]]</f>
        <v>43372</v>
      </c>
      <c r="C2162" s="31" t="s">
        <v>10</v>
      </c>
      <c r="D2162" s="31" t="s">
        <v>32</v>
      </c>
      <c r="E2162" s="31" t="s">
        <v>33</v>
      </c>
      <c r="F2162" s="31">
        <v>93</v>
      </c>
      <c r="G2162" s="33">
        <v>1619</v>
      </c>
    </row>
    <row r="2163" spans="1:7" x14ac:dyDescent="0.25">
      <c r="A2163" s="9">
        <v>43372</v>
      </c>
      <c r="B2163" s="25">
        <f>SalesAndOrders[[#This Row],[Date]]</f>
        <v>43372</v>
      </c>
      <c r="C2163" s="8" t="s">
        <v>16</v>
      </c>
      <c r="D2163" s="8" t="s">
        <v>32</v>
      </c>
      <c r="E2163" s="8" t="s">
        <v>33</v>
      </c>
      <c r="F2163" s="8">
        <v>33</v>
      </c>
      <c r="G2163" s="34">
        <v>1354</v>
      </c>
    </row>
    <row r="2164" spans="1:7" x14ac:dyDescent="0.25">
      <c r="A2164" s="29">
        <v>43372</v>
      </c>
      <c r="B2164" s="25">
        <f>SalesAndOrders[[#This Row],[Date]]</f>
        <v>43372</v>
      </c>
      <c r="C2164" s="31" t="s">
        <v>16</v>
      </c>
      <c r="D2164" s="31" t="s">
        <v>32</v>
      </c>
      <c r="E2164" s="31" t="s">
        <v>33</v>
      </c>
      <c r="F2164" s="31">
        <v>57</v>
      </c>
      <c r="G2164" s="33">
        <v>1092</v>
      </c>
    </row>
    <row r="2165" spans="1:7" x14ac:dyDescent="0.25">
      <c r="A2165" s="9">
        <v>43372</v>
      </c>
      <c r="B2165" s="25">
        <f>SalesAndOrders[[#This Row],[Date]]</f>
        <v>43372</v>
      </c>
      <c r="C2165" s="8" t="s">
        <v>16</v>
      </c>
      <c r="D2165" s="8" t="s">
        <v>32</v>
      </c>
      <c r="E2165" s="8" t="s">
        <v>33</v>
      </c>
      <c r="F2165" s="8">
        <v>39</v>
      </c>
      <c r="G2165" s="34">
        <v>1014</v>
      </c>
    </row>
    <row r="2166" spans="1:7" x14ac:dyDescent="0.25">
      <c r="A2166" s="29">
        <v>43372</v>
      </c>
      <c r="B2166" s="25">
        <f>SalesAndOrders[[#This Row],[Date]]</f>
        <v>43372</v>
      </c>
      <c r="C2166" s="31" t="s">
        <v>16</v>
      </c>
      <c r="D2166" s="31" t="s">
        <v>32</v>
      </c>
      <c r="E2166" s="31" t="s">
        <v>33</v>
      </c>
      <c r="F2166" s="31">
        <v>140</v>
      </c>
      <c r="G2166" s="33">
        <v>992</v>
      </c>
    </row>
    <row r="2167" spans="1:7" x14ac:dyDescent="0.25">
      <c r="A2167" s="9">
        <v>43372</v>
      </c>
      <c r="B2167" s="25">
        <f>SalesAndOrders[[#This Row],[Date]]</f>
        <v>43372</v>
      </c>
      <c r="C2167" s="8" t="s">
        <v>16</v>
      </c>
      <c r="D2167" s="8" t="s">
        <v>32</v>
      </c>
      <c r="E2167" s="8" t="s">
        <v>33</v>
      </c>
      <c r="F2167" s="8">
        <v>116</v>
      </c>
      <c r="G2167" s="34">
        <v>671</v>
      </c>
    </row>
    <row r="2168" spans="1:7" x14ac:dyDescent="0.25">
      <c r="A2168" s="29">
        <v>43372</v>
      </c>
      <c r="B2168" s="25">
        <f>SalesAndOrders[[#This Row],[Date]]</f>
        <v>43372</v>
      </c>
      <c r="C2168" s="31" t="s">
        <v>10</v>
      </c>
      <c r="D2168" s="31" t="s">
        <v>39</v>
      </c>
      <c r="E2168" s="31" t="s">
        <v>33</v>
      </c>
      <c r="F2168" s="31">
        <v>810</v>
      </c>
      <c r="G2168" s="33">
        <v>19272</v>
      </c>
    </row>
    <row r="2169" spans="1:7" x14ac:dyDescent="0.25">
      <c r="A2169" s="9">
        <v>43372</v>
      </c>
      <c r="B2169" s="25">
        <f>SalesAndOrders[[#This Row],[Date]]</f>
        <v>43372</v>
      </c>
      <c r="C2169" s="8" t="s">
        <v>10</v>
      </c>
      <c r="D2169" s="8" t="s">
        <v>39</v>
      </c>
      <c r="E2169" s="8" t="s">
        <v>33</v>
      </c>
      <c r="F2169" s="8">
        <v>309</v>
      </c>
      <c r="G2169" s="34">
        <v>14284</v>
      </c>
    </row>
    <row r="2170" spans="1:7" x14ac:dyDescent="0.25">
      <c r="A2170" s="29">
        <v>43372</v>
      </c>
      <c r="B2170" s="25">
        <f>SalesAndOrders[[#This Row],[Date]]</f>
        <v>43372</v>
      </c>
      <c r="C2170" s="31" t="s">
        <v>10</v>
      </c>
      <c r="D2170" s="31" t="s">
        <v>39</v>
      </c>
      <c r="E2170" s="31" t="s">
        <v>33</v>
      </c>
      <c r="F2170" s="31">
        <v>459</v>
      </c>
      <c r="G2170" s="33">
        <v>11554</v>
      </c>
    </row>
    <row r="2171" spans="1:7" x14ac:dyDescent="0.25">
      <c r="A2171" s="9">
        <v>43372</v>
      </c>
      <c r="B2171" s="25">
        <f>SalesAndOrders[[#This Row],[Date]]</f>
        <v>43372</v>
      </c>
      <c r="C2171" s="8" t="s">
        <v>10</v>
      </c>
      <c r="D2171" s="8" t="s">
        <v>39</v>
      </c>
      <c r="E2171" s="8" t="s">
        <v>33</v>
      </c>
      <c r="F2171" s="8">
        <v>35</v>
      </c>
      <c r="G2171" s="34">
        <v>6276</v>
      </c>
    </row>
    <row r="2172" spans="1:7" x14ac:dyDescent="0.25">
      <c r="A2172" s="29">
        <v>43372</v>
      </c>
      <c r="B2172" s="25">
        <f>SalesAndOrders[[#This Row],[Date]]</f>
        <v>43372</v>
      </c>
      <c r="C2172" s="31" t="s">
        <v>24</v>
      </c>
      <c r="D2172" s="31" t="s">
        <v>39</v>
      </c>
      <c r="E2172" s="31" t="s">
        <v>33</v>
      </c>
      <c r="F2172" s="31">
        <v>64</v>
      </c>
      <c r="G2172" s="33">
        <v>5379</v>
      </c>
    </row>
    <row r="2173" spans="1:7" x14ac:dyDescent="0.25">
      <c r="A2173" s="9">
        <v>43372</v>
      </c>
      <c r="B2173" s="25">
        <f>SalesAndOrders[[#This Row],[Date]]</f>
        <v>43372</v>
      </c>
      <c r="C2173" s="8" t="s">
        <v>16</v>
      </c>
      <c r="D2173" s="8" t="s">
        <v>39</v>
      </c>
      <c r="E2173" s="8" t="s">
        <v>33</v>
      </c>
      <c r="F2173" s="8">
        <v>116</v>
      </c>
      <c r="G2173" s="34">
        <v>4834</v>
      </c>
    </row>
    <row r="2174" spans="1:7" x14ac:dyDescent="0.25">
      <c r="A2174" s="29">
        <v>43372</v>
      </c>
      <c r="B2174" s="25">
        <f>SalesAndOrders[[#This Row],[Date]]</f>
        <v>43372</v>
      </c>
      <c r="C2174" s="31" t="s">
        <v>24</v>
      </c>
      <c r="D2174" s="31" t="s">
        <v>67</v>
      </c>
      <c r="E2174" s="31" t="s">
        <v>33</v>
      </c>
      <c r="F2174" s="31">
        <v>90</v>
      </c>
      <c r="G2174" s="33">
        <v>9749</v>
      </c>
    </row>
    <row r="2175" spans="1:7" x14ac:dyDescent="0.25">
      <c r="A2175" s="9">
        <v>43372</v>
      </c>
      <c r="B2175" s="25">
        <f>SalesAndOrders[[#This Row],[Date]]</f>
        <v>43372</v>
      </c>
      <c r="C2175" s="8" t="s">
        <v>24</v>
      </c>
      <c r="D2175" s="8" t="s">
        <v>39</v>
      </c>
      <c r="E2175" s="8" t="s">
        <v>33</v>
      </c>
      <c r="F2175" s="8">
        <v>70</v>
      </c>
      <c r="G2175" s="34">
        <v>3411</v>
      </c>
    </row>
    <row r="2176" spans="1:7" x14ac:dyDescent="0.25">
      <c r="A2176" s="29">
        <v>43372</v>
      </c>
      <c r="B2176" s="25">
        <f>SalesAndOrders[[#This Row],[Date]]</f>
        <v>43372</v>
      </c>
      <c r="C2176" s="31" t="s">
        <v>24</v>
      </c>
      <c r="D2176" s="31" t="s">
        <v>39</v>
      </c>
      <c r="E2176" s="31" t="s">
        <v>33</v>
      </c>
      <c r="F2176" s="31">
        <v>79</v>
      </c>
      <c r="G2176" s="33">
        <v>2302</v>
      </c>
    </row>
    <row r="2177" spans="1:7" x14ac:dyDescent="0.25">
      <c r="A2177" s="9">
        <v>43372</v>
      </c>
      <c r="B2177" s="25">
        <f>SalesAndOrders[[#This Row],[Date]]</f>
        <v>43372</v>
      </c>
      <c r="C2177" s="8" t="s">
        <v>16</v>
      </c>
      <c r="D2177" s="8" t="s">
        <v>39</v>
      </c>
      <c r="E2177" s="8" t="s">
        <v>33</v>
      </c>
      <c r="F2177" s="8">
        <v>130</v>
      </c>
      <c r="G2177" s="34">
        <v>2255</v>
      </c>
    </row>
    <row r="2178" spans="1:7" x14ac:dyDescent="0.25">
      <c r="A2178" s="29">
        <v>43372</v>
      </c>
      <c r="B2178" s="25">
        <f>SalesAndOrders[[#This Row],[Date]]</f>
        <v>43372</v>
      </c>
      <c r="C2178" s="31" t="s">
        <v>10</v>
      </c>
      <c r="D2178" s="31" t="s">
        <v>39</v>
      </c>
      <c r="E2178" s="31" t="s">
        <v>33</v>
      </c>
      <c r="F2178" s="31">
        <v>113</v>
      </c>
      <c r="G2178" s="33">
        <v>2198</v>
      </c>
    </row>
    <row r="2179" spans="1:7" x14ac:dyDescent="0.25">
      <c r="A2179" s="9">
        <v>43372</v>
      </c>
      <c r="B2179" s="25">
        <f>SalesAndOrders[[#This Row],[Date]]</f>
        <v>43372</v>
      </c>
      <c r="C2179" s="8" t="s">
        <v>16</v>
      </c>
      <c r="D2179" s="8" t="s">
        <v>39</v>
      </c>
      <c r="E2179" s="8" t="s">
        <v>33</v>
      </c>
      <c r="F2179" s="8">
        <v>21</v>
      </c>
      <c r="G2179" s="34">
        <v>1719</v>
      </c>
    </row>
    <row r="2180" spans="1:7" x14ac:dyDescent="0.25">
      <c r="A2180" s="29">
        <v>43372</v>
      </c>
      <c r="B2180" s="25">
        <f>SalesAndOrders[[#This Row],[Date]]</f>
        <v>43372</v>
      </c>
      <c r="C2180" s="31" t="s">
        <v>24</v>
      </c>
      <c r="D2180" s="31" t="s">
        <v>39</v>
      </c>
      <c r="E2180" s="31" t="s">
        <v>33</v>
      </c>
      <c r="F2180" s="31">
        <v>69</v>
      </c>
      <c r="G2180" s="33">
        <v>1194</v>
      </c>
    </row>
    <row r="2181" spans="1:7" x14ac:dyDescent="0.25">
      <c r="A2181" s="9">
        <v>43372</v>
      </c>
      <c r="B2181" s="25">
        <f>SalesAndOrders[[#This Row],[Date]]</f>
        <v>43372</v>
      </c>
      <c r="C2181" s="8" t="s">
        <v>24</v>
      </c>
      <c r="D2181" s="8" t="s">
        <v>39</v>
      </c>
      <c r="E2181" s="8" t="s">
        <v>33</v>
      </c>
      <c r="F2181" s="8">
        <v>53</v>
      </c>
      <c r="G2181" s="34">
        <v>1175</v>
      </c>
    </row>
    <row r="2182" spans="1:7" x14ac:dyDescent="0.25">
      <c r="A2182" s="29">
        <v>43372</v>
      </c>
      <c r="B2182" s="25">
        <f>SalesAndOrders[[#This Row],[Date]]</f>
        <v>43372</v>
      </c>
      <c r="C2182" s="31" t="s">
        <v>10</v>
      </c>
      <c r="D2182" s="31" t="s">
        <v>2724</v>
      </c>
      <c r="E2182" s="31" t="s">
        <v>33</v>
      </c>
      <c r="F2182" s="31">
        <v>170</v>
      </c>
      <c r="G2182" s="33">
        <v>18687</v>
      </c>
    </row>
    <row r="2183" spans="1:7" x14ac:dyDescent="0.25">
      <c r="A2183" s="9">
        <v>43372</v>
      </c>
      <c r="B2183" s="25">
        <f>SalesAndOrders[[#This Row],[Date]]</f>
        <v>43372</v>
      </c>
      <c r="C2183" s="8" t="s">
        <v>10</v>
      </c>
      <c r="D2183" s="8" t="s">
        <v>2724</v>
      </c>
      <c r="E2183" s="8" t="s">
        <v>33</v>
      </c>
      <c r="F2183" s="8">
        <v>587</v>
      </c>
      <c r="G2183" s="34">
        <v>18140</v>
      </c>
    </row>
    <row r="2184" spans="1:7" x14ac:dyDescent="0.25">
      <c r="A2184" s="29">
        <v>43372</v>
      </c>
      <c r="B2184" s="25">
        <f>SalesAndOrders[[#This Row],[Date]]</f>
        <v>43372</v>
      </c>
      <c r="C2184" s="31" t="s">
        <v>16</v>
      </c>
      <c r="D2184" s="31" t="s">
        <v>2724</v>
      </c>
      <c r="E2184" s="31" t="s">
        <v>33</v>
      </c>
      <c r="F2184" s="31">
        <v>74</v>
      </c>
      <c r="G2184" s="33">
        <v>11647</v>
      </c>
    </row>
    <row r="2185" spans="1:7" x14ac:dyDescent="0.25">
      <c r="A2185" s="9">
        <v>43372</v>
      </c>
      <c r="B2185" s="25">
        <f>SalesAndOrders[[#This Row],[Date]]</f>
        <v>43372</v>
      </c>
      <c r="C2185" s="8" t="s">
        <v>24</v>
      </c>
      <c r="D2185" s="8" t="s">
        <v>2724</v>
      </c>
      <c r="E2185" s="8" t="s">
        <v>33</v>
      </c>
      <c r="F2185" s="8">
        <v>148</v>
      </c>
      <c r="G2185" s="34">
        <v>8379</v>
      </c>
    </row>
    <row r="2186" spans="1:7" x14ac:dyDescent="0.25">
      <c r="A2186" s="29">
        <v>43372</v>
      </c>
      <c r="B2186" s="25">
        <f>SalesAndOrders[[#This Row],[Date]]</f>
        <v>43372</v>
      </c>
      <c r="C2186" s="31" t="s">
        <v>24</v>
      </c>
      <c r="D2186" s="31" t="s">
        <v>2724</v>
      </c>
      <c r="E2186" s="31" t="s">
        <v>33</v>
      </c>
      <c r="F2186" s="31">
        <v>271</v>
      </c>
      <c r="G2186" s="33">
        <v>6577</v>
      </c>
    </row>
    <row r="2187" spans="1:7" x14ac:dyDescent="0.25">
      <c r="A2187" s="9">
        <v>43372</v>
      </c>
      <c r="B2187" s="25">
        <f>SalesAndOrders[[#This Row],[Date]]</f>
        <v>43372</v>
      </c>
      <c r="C2187" s="8" t="s">
        <v>24</v>
      </c>
      <c r="D2187" s="8" t="s">
        <v>2724</v>
      </c>
      <c r="E2187" s="8" t="s">
        <v>33</v>
      </c>
      <c r="F2187" s="8">
        <v>149</v>
      </c>
      <c r="G2187" s="34">
        <v>6485</v>
      </c>
    </row>
    <row r="2188" spans="1:7" x14ac:dyDescent="0.25">
      <c r="A2188" s="29">
        <v>43372</v>
      </c>
      <c r="B2188" s="25">
        <f>SalesAndOrders[[#This Row],[Date]]</f>
        <v>43372</v>
      </c>
      <c r="C2188" s="31" t="s">
        <v>24</v>
      </c>
      <c r="D2188" s="31" t="s">
        <v>2724</v>
      </c>
      <c r="E2188" s="31" t="s">
        <v>33</v>
      </c>
      <c r="F2188" s="31">
        <v>71</v>
      </c>
      <c r="G2188" s="33">
        <v>5100</v>
      </c>
    </row>
    <row r="2189" spans="1:7" x14ac:dyDescent="0.25">
      <c r="A2189" s="9">
        <v>43372</v>
      </c>
      <c r="B2189" s="25">
        <f>SalesAndOrders[[#This Row],[Date]]</f>
        <v>43372</v>
      </c>
      <c r="C2189" s="8" t="s">
        <v>24</v>
      </c>
      <c r="D2189" s="8" t="s">
        <v>2724</v>
      </c>
      <c r="E2189" s="8" t="s">
        <v>33</v>
      </c>
      <c r="F2189" s="8">
        <v>290</v>
      </c>
      <c r="G2189" s="34">
        <v>4401</v>
      </c>
    </row>
    <row r="2190" spans="1:7" x14ac:dyDescent="0.25">
      <c r="A2190" s="29">
        <v>43372</v>
      </c>
      <c r="B2190" s="25">
        <f>SalesAndOrders[[#This Row],[Date]]</f>
        <v>43372</v>
      </c>
      <c r="C2190" s="31" t="s">
        <v>16</v>
      </c>
      <c r="D2190" s="31" t="s">
        <v>2724</v>
      </c>
      <c r="E2190" s="31" t="s">
        <v>33</v>
      </c>
      <c r="F2190" s="31">
        <v>149</v>
      </c>
      <c r="G2190" s="33">
        <v>2530</v>
      </c>
    </row>
    <row r="2191" spans="1:7" x14ac:dyDescent="0.25">
      <c r="A2191" s="9">
        <v>43372</v>
      </c>
      <c r="B2191" s="25">
        <f>SalesAndOrders[[#This Row],[Date]]</f>
        <v>43372</v>
      </c>
      <c r="C2191" s="8" t="s">
        <v>10</v>
      </c>
      <c r="D2191" s="8" t="s">
        <v>2724</v>
      </c>
      <c r="E2191" s="8" t="s">
        <v>33</v>
      </c>
      <c r="F2191" s="8">
        <v>860</v>
      </c>
      <c r="G2191" s="34">
        <v>2130</v>
      </c>
    </row>
    <row r="2192" spans="1:7" x14ac:dyDescent="0.25">
      <c r="A2192" s="29">
        <v>43372</v>
      </c>
      <c r="B2192" s="25">
        <f>SalesAndOrders[[#This Row],[Date]]</f>
        <v>43372</v>
      </c>
      <c r="C2192" s="31" t="s">
        <v>10</v>
      </c>
      <c r="D2192" s="31" t="s">
        <v>57</v>
      </c>
      <c r="E2192" s="31" t="s">
        <v>14</v>
      </c>
      <c r="F2192" s="31">
        <v>541</v>
      </c>
      <c r="G2192" s="33">
        <v>13318</v>
      </c>
    </row>
    <row r="2193" spans="1:7" x14ac:dyDescent="0.25">
      <c r="A2193" s="9">
        <v>43372</v>
      </c>
      <c r="B2193" s="25">
        <f>SalesAndOrders[[#This Row],[Date]]</f>
        <v>43372</v>
      </c>
      <c r="C2193" s="8" t="s">
        <v>24</v>
      </c>
      <c r="D2193" s="8" t="s">
        <v>57</v>
      </c>
      <c r="E2193" s="8" t="s">
        <v>14</v>
      </c>
      <c r="F2193" s="8">
        <v>118</v>
      </c>
      <c r="G2193" s="34">
        <v>10142</v>
      </c>
    </row>
    <row r="2194" spans="1:7" x14ac:dyDescent="0.25">
      <c r="A2194" s="29">
        <v>43372</v>
      </c>
      <c r="B2194" s="25">
        <f>SalesAndOrders[[#This Row],[Date]]</f>
        <v>43372</v>
      </c>
      <c r="C2194" s="31" t="s">
        <v>10</v>
      </c>
      <c r="D2194" s="31" t="s">
        <v>57</v>
      </c>
      <c r="E2194" s="31" t="s">
        <v>14</v>
      </c>
      <c r="F2194" s="31">
        <v>511</v>
      </c>
      <c r="G2194" s="33">
        <v>9837</v>
      </c>
    </row>
    <row r="2195" spans="1:7" x14ac:dyDescent="0.25">
      <c r="A2195" s="9">
        <v>43372</v>
      </c>
      <c r="B2195" s="25">
        <f>SalesAndOrders[[#This Row],[Date]]</f>
        <v>43372</v>
      </c>
      <c r="C2195" s="8" t="s">
        <v>24</v>
      </c>
      <c r="D2195" s="8" t="s">
        <v>57</v>
      </c>
      <c r="E2195" s="8" t="s">
        <v>14</v>
      </c>
      <c r="F2195" s="8">
        <v>211</v>
      </c>
      <c r="G2195" s="34">
        <v>7627</v>
      </c>
    </row>
    <row r="2196" spans="1:7" x14ac:dyDescent="0.25">
      <c r="A2196" s="29">
        <v>43372</v>
      </c>
      <c r="B2196" s="25">
        <f>SalesAndOrders[[#This Row],[Date]]</f>
        <v>43372</v>
      </c>
      <c r="C2196" s="31" t="s">
        <v>10</v>
      </c>
      <c r="D2196" s="31" t="s">
        <v>57</v>
      </c>
      <c r="E2196" s="31" t="s">
        <v>14</v>
      </c>
      <c r="F2196" s="31">
        <v>138</v>
      </c>
      <c r="G2196" s="33">
        <v>6432</v>
      </c>
    </row>
    <row r="2197" spans="1:7" x14ac:dyDescent="0.25">
      <c r="A2197" s="9">
        <v>43372</v>
      </c>
      <c r="B2197" s="25">
        <f>SalesAndOrders[[#This Row],[Date]]</f>
        <v>43372</v>
      </c>
      <c r="C2197" s="8" t="s">
        <v>24</v>
      </c>
      <c r="D2197" s="8" t="s">
        <v>57</v>
      </c>
      <c r="E2197" s="8" t="s">
        <v>14</v>
      </c>
      <c r="F2197" s="8">
        <v>161</v>
      </c>
      <c r="G2197" s="34">
        <v>5767</v>
      </c>
    </row>
    <row r="2198" spans="1:7" x14ac:dyDescent="0.25">
      <c r="A2198" s="29">
        <v>43372</v>
      </c>
      <c r="B2198" s="25">
        <f>SalesAndOrders[[#This Row],[Date]]</f>
        <v>43372</v>
      </c>
      <c r="C2198" s="31" t="s">
        <v>24</v>
      </c>
      <c r="D2198" s="31" t="s">
        <v>57</v>
      </c>
      <c r="E2198" s="31" t="s">
        <v>14</v>
      </c>
      <c r="F2198" s="31">
        <v>117</v>
      </c>
      <c r="G2198" s="33">
        <v>5389</v>
      </c>
    </row>
    <row r="2199" spans="1:7" x14ac:dyDescent="0.25">
      <c r="A2199" s="9">
        <v>43372</v>
      </c>
      <c r="B2199" s="25">
        <f>SalesAndOrders[[#This Row],[Date]]</f>
        <v>43372</v>
      </c>
      <c r="C2199" s="8" t="s">
        <v>16</v>
      </c>
      <c r="D2199" s="8" t="s">
        <v>57</v>
      </c>
      <c r="E2199" s="8" t="s">
        <v>14</v>
      </c>
      <c r="F2199" s="8">
        <v>62</v>
      </c>
      <c r="G2199" s="34">
        <v>5065</v>
      </c>
    </row>
    <row r="2200" spans="1:7" x14ac:dyDescent="0.25">
      <c r="A2200" s="29">
        <v>43372</v>
      </c>
      <c r="B2200" s="25">
        <f>SalesAndOrders[[#This Row],[Date]]</f>
        <v>43372</v>
      </c>
      <c r="C2200" s="31" t="s">
        <v>24</v>
      </c>
      <c r="D2200" s="31" t="s">
        <v>57</v>
      </c>
      <c r="E2200" s="31" t="s">
        <v>14</v>
      </c>
      <c r="F2200" s="31">
        <v>140</v>
      </c>
      <c r="G2200" s="33">
        <v>4726</v>
      </c>
    </row>
    <row r="2201" spans="1:7" x14ac:dyDescent="0.25">
      <c r="A2201" s="9">
        <v>43372</v>
      </c>
      <c r="B2201" s="25">
        <f>SalesAndOrders[[#This Row],[Date]]</f>
        <v>43372</v>
      </c>
      <c r="C2201" s="8" t="s">
        <v>24</v>
      </c>
      <c r="D2201" s="8" t="s">
        <v>57</v>
      </c>
      <c r="E2201" s="8" t="s">
        <v>14</v>
      </c>
      <c r="F2201" s="8">
        <v>256</v>
      </c>
      <c r="G2201" s="34">
        <v>4716</v>
      </c>
    </row>
    <row r="2202" spans="1:7" x14ac:dyDescent="0.25">
      <c r="A2202" s="29">
        <v>43372</v>
      </c>
      <c r="B2202" s="25">
        <f>SalesAndOrders[[#This Row],[Date]]</f>
        <v>43372</v>
      </c>
      <c r="C2202" s="31" t="s">
        <v>10</v>
      </c>
      <c r="D2202" s="31" t="s">
        <v>39</v>
      </c>
      <c r="E2202" s="31" t="s">
        <v>33</v>
      </c>
      <c r="F2202" s="31">
        <v>372</v>
      </c>
      <c r="G2202" s="33">
        <v>14947</v>
      </c>
    </row>
    <row r="2203" spans="1:7" x14ac:dyDescent="0.25">
      <c r="A2203" s="9">
        <v>43372</v>
      </c>
      <c r="B2203" s="25">
        <f>SalesAndOrders[[#This Row],[Date]]</f>
        <v>43372</v>
      </c>
      <c r="C2203" s="8" t="s">
        <v>10</v>
      </c>
      <c r="D2203" s="8" t="s">
        <v>57</v>
      </c>
      <c r="E2203" s="8" t="s">
        <v>14</v>
      </c>
      <c r="F2203" s="8">
        <v>103</v>
      </c>
      <c r="G2203" s="34">
        <v>4175</v>
      </c>
    </row>
    <row r="2204" spans="1:7" x14ac:dyDescent="0.25">
      <c r="A2204" s="29">
        <v>43372</v>
      </c>
      <c r="B2204" s="25">
        <f>SalesAndOrders[[#This Row],[Date]]</f>
        <v>43372</v>
      </c>
      <c r="C2204" s="31" t="s">
        <v>24</v>
      </c>
      <c r="D2204" s="31" t="s">
        <v>57</v>
      </c>
      <c r="E2204" s="31" t="s">
        <v>14</v>
      </c>
      <c r="F2204" s="31">
        <v>123</v>
      </c>
      <c r="G2204" s="33">
        <v>3497</v>
      </c>
    </row>
    <row r="2205" spans="1:7" x14ac:dyDescent="0.25">
      <c r="A2205" s="9">
        <v>43372</v>
      </c>
      <c r="B2205" s="25">
        <f>SalesAndOrders[[#This Row],[Date]]</f>
        <v>43372</v>
      </c>
      <c r="C2205" s="8" t="s">
        <v>24</v>
      </c>
      <c r="D2205" s="8" t="s">
        <v>57</v>
      </c>
      <c r="E2205" s="8" t="s">
        <v>14</v>
      </c>
      <c r="F2205" s="8">
        <v>258</v>
      </c>
      <c r="G2205" s="34">
        <v>3184</v>
      </c>
    </row>
    <row r="2206" spans="1:7" x14ac:dyDescent="0.25">
      <c r="A2206" s="29">
        <v>43372</v>
      </c>
      <c r="B2206" s="25">
        <f>SalesAndOrders[[#This Row],[Date]]</f>
        <v>43372</v>
      </c>
      <c r="C2206" s="31" t="s">
        <v>10</v>
      </c>
      <c r="D2206" s="31" t="s">
        <v>57</v>
      </c>
      <c r="E2206" s="31" t="s">
        <v>14</v>
      </c>
      <c r="F2206" s="31">
        <v>104</v>
      </c>
      <c r="G2206" s="33">
        <v>2759</v>
      </c>
    </row>
    <row r="2207" spans="1:7" x14ac:dyDescent="0.25">
      <c r="A2207" s="9">
        <v>43372</v>
      </c>
      <c r="B2207" s="25">
        <f>SalesAndOrders[[#This Row],[Date]]</f>
        <v>43372</v>
      </c>
      <c r="C2207" s="8" t="s">
        <v>10</v>
      </c>
      <c r="D2207" s="8" t="s">
        <v>60</v>
      </c>
      <c r="E2207" s="8" t="s">
        <v>33</v>
      </c>
      <c r="F2207" s="8">
        <v>564</v>
      </c>
      <c r="G2207" s="34">
        <v>14615</v>
      </c>
    </row>
    <row r="2208" spans="1:7" x14ac:dyDescent="0.25">
      <c r="A2208" s="29">
        <v>43372</v>
      </c>
      <c r="B2208" s="25">
        <f>SalesAndOrders[[#This Row],[Date]]</f>
        <v>43372</v>
      </c>
      <c r="C2208" s="31" t="s">
        <v>16</v>
      </c>
      <c r="D2208" s="31" t="s">
        <v>60</v>
      </c>
      <c r="E2208" s="31" t="s">
        <v>33</v>
      </c>
      <c r="F2208" s="31">
        <v>49</v>
      </c>
      <c r="G2208" s="33">
        <v>5875</v>
      </c>
    </row>
    <row r="2209" spans="1:7" x14ac:dyDescent="0.25">
      <c r="A2209" s="9">
        <v>43372</v>
      </c>
      <c r="B2209" s="25">
        <f>SalesAndOrders[[#This Row],[Date]]</f>
        <v>43372</v>
      </c>
      <c r="C2209" s="8" t="s">
        <v>24</v>
      </c>
      <c r="D2209" s="8" t="s">
        <v>60</v>
      </c>
      <c r="E2209" s="8" t="s">
        <v>33</v>
      </c>
      <c r="F2209" s="8">
        <v>224</v>
      </c>
      <c r="G2209" s="34">
        <v>4959</v>
      </c>
    </row>
    <row r="2210" spans="1:7" x14ac:dyDescent="0.25">
      <c r="A2210" s="29">
        <v>43372</v>
      </c>
      <c r="B2210" s="25">
        <f>SalesAndOrders[[#This Row],[Date]]</f>
        <v>43372</v>
      </c>
      <c r="C2210" s="31" t="s">
        <v>24</v>
      </c>
      <c r="D2210" s="31" t="s">
        <v>57</v>
      </c>
      <c r="E2210" s="31" t="s">
        <v>14</v>
      </c>
      <c r="F2210" s="31">
        <v>241</v>
      </c>
      <c r="G2210" s="33">
        <v>3509</v>
      </c>
    </row>
    <row r="2211" spans="1:7" x14ac:dyDescent="0.25">
      <c r="A2211" s="9">
        <v>43372</v>
      </c>
      <c r="B2211" s="25">
        <f>SalesAndOrders[[#This Row],[Date]]</f>
        <v>43372</v>
      </c>
      <c r="C2211" s="8" t="s">
        <v>10</v>
      </c>
      <c r="D2211" s="8" t="s">
        <v>13</v>
      </c>
      <c r="E2211" s="8" t="s">
        <v>14</v>
      </c>
      <c r="F2211" s="8">
        <v>100</v>
      </c>
      <c r="G2211" s="34">
        <v>1545</v>
      </c>
    </row>
    <row r="2212" spans="1:7" x14ac:dyDescent="0.25">
      <c r="A2212" s="29">
        <v>43372</v>
      </c>
      <c r="B2212" s="25">
        <f>SalesAndOrders[[#This Row],[Date]]</f>
        <v>43372</v>
      </c>
      <c r="C2212" s="31" t="s">
        <v>16</v>
      </c>
      <c r="D2212" s="31" t="s">
        <v>67</v>
      </c>
      <c r="E2212" s="31" t="s">
        <v>33</v>
      </c>
      <c r="F2212" s="31">
        <v>557</v>
      </c>
      <c r="G2212" s="33">
        <v>19133</v>
      </c>
    </row>
    <row r="2213" spans="1:7" x14ac:dyDescent="0.25">
      <c r="A2213" s="9">
        <v>43372</v>
      </c>
      <c r="B2213" s="25">
        <f>SalesAndOrders[[#This Row],[Date]]</f>
        <v>43372</v>
      </c>
      <c r="C2213" s="8" t="s">
        <v>10</v>
      </c>
      <c r="D2213" s="8" t="s">
        <v>67</v>
      </c>
      <c r="E2213" s="8" t="s">
        <v>33</v>
      </c>
      <c r="F2213" s="8">
        <v>256</v>
      </c>
      <c r="G2213" s="34">
        <v>16722</v>
      </c>
    </row>
    <row r="2214" spans="1:7" x14ac:dyDescent="0.25">
      <c r="A2214" s="29">
        <v>43372</v>
      </c>
      <c r="B2214" s="25">
        <f>SalesAndOrders[[#This Row],[Date]]</f>
        <v>43372</v>
      </c>
      <c r="C2214" s="31" t="s">
        <v>24</v>
      </c>
      <c r="D2214" s="31" t="s">
        <v>67</v>
      </c>
      <c r="E2214" s="31" t="s">
        <v>33</v>
      </c>
      <c r="F2214" s="31">
        <v>146</v>
      </c>
      <c r="G2214" s="33">
        <v>7669</v>
      </c>
    </row>
    <row r="2215" spans="1:7" x14ac:dyDescent="0.25">
      <c r="A2215" s="9">
        <v>43372</v>
      </c>
      <c r="B2215" s="25">
        <f>SalesAndOrders[[#This Row],[Date]]</f>
        <v>43372</v>
      </c>
      <c r="C2215" s="8" t="s">
        <v>10</v>
      </c>
      <c r="D2215" s="8" t="s">
        <v>67</v>
      </c>
      <c r="E2215" s="8" t="s">
        <v>33</v>
      </c>
      <c r="F2215" s="8">
        <v>570</v>
      </c>
      <c r="G2215" s="34">
        <v>7494</v>
      </c>
    </row>
    <row r="2216" spans="1:7" x14ac:dyDescent="0.25">
      <c r="A2216" s="29">
        <v>43372</v>
      </c>
      <c r="B2216" s="25">
        <f>SalesAndOrders[[#This Row],[Date]]</f>
        <v>43372</v>
      </c>
      <c r="C2216" s="31" t="s">
        <v>24</v>
      </c>
      <c r="D2216" s="31" t="s">
        <v>67</v>
      </c>
      <c r="E2216" s="31" t="s">
        <v>33</v>
      </c>
      <c r="F2216" s="31">
        <v>183</v>
      </c>
      <c r="G2216" s="33">
        <v>7410</v>
      </c>
    </row>
    <row r="2217" spans="1:7" x14ac:dyDescent="0.25">
      <c r="A2217" s="9">
        <v>43372</v>
      </c>
      <c r="B2217" s="25">
        <f>SalesAndOrders[[#This Row],[Date]]</f>
        <v>43372</v>
      </c>
      <c r="C2217" s="8" t="s">
        <v>24</v>
      </c>
      <c r="D2217" s="8" t="s">
        <v>67</v>
      </c>
      <c r="E2217" s="8" t="s">
        <v>33</v>
      </c>
      <c r="F2217" s="8">
        <v>128</v>
      </c>
      <c r="G2217" s="34">
        <v>6183</v>
      </c>
    </row>
    <row r="2218" spans="1:7" x14ac:dyDescent="0.25">
      <c r="A2218" s="29">
        <v>43372</v>
      </c>
      <c r="B2218" s="25">
        <f>SalesAndOrders[[#This Row],[Date]]</f>
        <v>43372</v>
      </c>
      <c r="C2218" s="31" t="s">
        <v>16</v>
      </c>
      <c r="D2218" s="31" t="s">
        <v>39</v>
      </c>
      <c r="E2218" s="31" t="s">
        <v>33</v>
      </c>
      <c r="F2218" s="31">
        <v>18</v>
      </c>
      <c r="G2218" s="33">
        <v>2417</v>
      </c>
    </row>
    <row r="2219" spans="1:7" x14ac:dyDescent="0.25">
      <c r="A2219" s="9">
        <v>43372</v>
      </c>
      <c r="B2219" s="25">
        <f>SalesAndOrders[[#This Row],[Date]]</f>
        <v>43372</v>
      </c>
      <c r="C2219" s="8" t="s">
        <v>24</v>
      </c>
      <c r="D2219" s="8" t="s">
        <v>67</v>
      </c>
      <c r="E2219" s="8" t="s">
        <v>33</v>
      </c>
      <c r="F2219" s="8">
        <v>95</v>
      </c>
      <c r="G2219" s="34">
        <v>4210</v>
      </c>
    </row>
    <row r="2220" spans="1:7" x14ac:dyDescent="0.25">
      <c r="A2220" s="29">
        <v>43372</v>
      </c>
      <c r="B2220" s="25">
        <f>SalesAndOrders[[#This Row],[Date]]</f>
        <v>43372</v>
      </c>
      <c r="C2220" s="31" t="s">
        <v>24</v>
      </c>
      <c r="D2220" s="31" t="s">
        <v>67</v>
      </c>
      <c r="E2220" s="31" t="s">
        <v>33</v>
      </c>
      <c r="F2220" s="31">
        <v>297</v>
      </c>
      <c r="G2220" s="33">
        <v>4063</v>
      </c>
    </row>
    <row r="2221" spans="1:7" x14ac:dyDescent="0.25">
      <c r="A2221" s="9">
        <v>43372</v>
      </c>
      <c r="B2221" s="25">
        <f>SalesAndOrders[[#This Row],[Date]]</f>
        <v>43372</v>
      </c>
      <c r="C2221" s="8" t="s">
        <v>16</v>
      </c>
      <c r="D2221" s="8" t="s">
        <v>67</v>
      </c>
      <c r="E2221" s="8" t="s">
        <v>33</v>
      </c>
      <c r="F2221" s="8">
        <v>58</v>
      </c>
      <c r="G2221" s="34">
        <v>3176</v>
      </c>
    </row>
    <row r="2222" spans="1:7" x14ac:dyDescent="0.25">
      <c r="A2222" s="29">
        <v>43372</v>
      </c>
      <c r="B2222" s="25">
        <f>SalesAndOrders[[#This Row],[Date]]</f>
        <v>43372</v>
      </c>
      <c r="C2222" s="31" t="s">
        <v>24</v>
      </c>
      <c r="D2222" s="31" t="s">
        <v>67</v>
      </c>
      <c r="E2222" s="31" t="s">
        <v>33</v>
      </c>
      <c r="F2222" s="31">
        <v>96</v>
      </c>
      <c r="G2222" s="33">
        <v>1957</v>
      </c>
    </row>
    <row r="2223" spans="1:7" x14ac:dyDescent="0.25">
      <c r="A2223" s="9">
        <v>43341</v>
      </c>
      <c r="B2223" s="25">
        <f>SalesAndOrders[[#This Row],[Date]]</f>
        <v>43341</v>
      </c>
      <c r="C2223" s="8" t="s">
        <v>10</v>
      </c>
      <c r="D2223" s="8" t="s">
        <v>13</v>
      </c>
      <c r="E2223" s="8" t="s">
        <v>14</v>
      </c>
      <c r="F2223" s="8">
        <v>156</v>
      </c>
      <c r="G2223" s="34">
        <v>15109</v>
      </c>
    </row>
    <row r="2224" spans="1:7" x14ac:dyDescent="0.25">
      <c r="A2224" s="29">
        <v>43341</v>
      </c>
      <c r="B2224" s="25">
        <f>SalesAndOrders[[#This Row],[Date]]</f>
        <v>43341</v>
      </c>
      <c r="C2224" s="31" t="s">
        <v>10</v>
      </c>
      <c r="D2224" s="31" t="s">
        <v>13</v>
      </c>
      <c r="E2224" s="31" t="s">
        <v>14</v>
      </c>
      <c r="F2224" s="31">
        <v>222</v>
      </c>
      <c r="G2224" s="33">
        <v>7650</v>
      </c>
    </row>
    <row r="2225" spans="1:7" x14ac:dyDescent="0.25">
      <c r="A2225" s="9">
        <v>43341</v>
      </c>
      <c r="B2225" s="25">
        <f>SalesAndOrders[[#This Row],[Date]]</f>
        <v>43341</v>
      </c>
      <c r="C2225" s="8" t="s">
        <v>10</v>
      </c>
      <c r="D2225" s="8" t="s">
        <v>13</v>
      </c>
      <c r="E2225" s="8" t="s">
        <v>14</v>
      </c>
      <c r="F2225" s="8">
        <v>55</v>
      </c>
      <c r="G2225" s="34">
        <v>6225</v>
      </c>
    </row>
    <row r="2226" spans="1:7" x14ac:dyDescent="0.25">
      <c r="A2226" s="29">
        <v>43341</v>
      </c>
      <c r="B2226" s="25">
        <f>SalesAndOrders[[#This Row],[Date]]</f>
        <v>43341</v>
      </c>
      <c r="C2226" s="31" t="s">
        <v>10</v>
      </c>
      <c r="D2226" s="31" t="s">
        <v>13</v>
      </c>
      <c r="E2226" s="31" t="s">
        <v>14</v>
      </c>
      <c r="F2226" s="31">
        <v>43</v>
      </c>
      <c r="G2226" s="33">
        <v>4946</v>
      </c>
    </row>
    <row r="2227" spans="1:7" x14ac:dyDescent="0.25">
      <c r="A2227" s="9">
        <v>43341</v>
      </c>
      <c r="B2227" s="25">
        <f>SalesAndOrders[[#This Row],[Date]]</f>
        <v>43341</v>
      </c>
      <c r="C2227" s="8" t="s">
        <v>10</v>
      </c>
      <c r="D2227" s="8" t="s">
        <v>13</v>
      </c>
      <c r="E2227" s="8" t="s">
        <v>14</v>
      </c>
      <c r="F2227" s="8">
        <v>43</v>
      </c>
      <c r="G2227" s="34">
        <v>4725</v>
      </c>
    </row>
    <row r="2228" spans="1:7" x14ac:dyDescent="0.25">
      <c r="A2228" s="29">
        <v>43341</v>
      </c>
      <c r="B2228" s="25">
        <f>SalesAndOrders[[#This Row],[Date]]</f>
        <v>43341</v>
      </c>
      <c r="C2228" s="31" t="s">
        <v>10</v>
      </c>
      <c r="D2228" s="31" t="s">
        <v>13</v>
      </c>
      <c r="E2228" s="31" t="s">
        <v>14</v>
      </c>
      <c r="F2228" s="31">
        <v>63</v>
      </c>
      <c r="G2228" s="33">
        <v>4003</v>
      </c>
    </row>
    <row r="2229" spans="1:7" x14ac:dyDescent="0.25">
      <c r="A2229" s="9">
        <v>43341</v>
      </c>
      <c r="B2229" s="25">
        <f>SalesAndOrders[[#This Row],[Date]]</f>
        <v>43341</v>
      </c>
      <c r="C2229" s="8" t="s">
        <v>10</v>
      </c>
      <c r="D2229" s="8" t="s">
        <v>30</v>
      </c>
      <c r="E2229" s="8" t="s">
        <v>14</v>
      </c>
      <c r="F2229" s="8">
        <v>244</v>
      </c>
      <c r="G2229" s="34">
        <v>11686</v>
      </c>
    </row>
    <row r="2230" spans="1:7" x14ac:dyDescent="0.25">
      <c r="A2230" s="29">
        <v>43341</v>
      </c>
      <c r="B2230" s="25">
        <f>SalesAndOrders[[#This Row],[Date]]</f>
        <v>43341</v>
      </c>
      <c r="C2230" s="31" t="s">
        <v>10</v>
      </c>
      <c r="D2230" s="31" t="s">
        <v>13</v>
      </c>
      <c r="E2230" s="31" t="s">
        <v>14</v>
      </c>
      <c r="F2230" s="31">
        <v>115</v>
      </c>
      <c r="G2230" s="33">
        <v>3102</v>
      </c>
    </row>
    <row r="2231" spans="1:7" x14ac:dyDescent="0.25">
      <c r="A2231" s="9">
        <v>43341</v>
      </c>
      <c r="B2231" s="25">
        <f>SalesAndOrders[[#This Row],[Date]]</f>
        <v>43341</v>
      </c>
      <c r="C2231" s="8" t="s">
        <v>10</v>
      </c>
      <c r="D2231" s="8" t="s">
        <v>13</v>
      </c>
      <c r="E2231" s="8" t="s">
        <v>14</v>
      </c>
      <c r="F2231" s="8">
        <v>72</v>
      </c>
      <c r="G2231" s="34">
        <v>2738</v>
      </c>
    </row>
    <row r="2232" spans="1:7" x14ac:dyDescent="0.25">
      <c r="A2232" s="29">
        <v>43341</v>
      </c>
      <c r="B2232" s="25">
        <f>SalesAndOrders[[#This Row],[Date]]</f>
        <v>43341</v>
      </c>
      <c r="C2232" s="31" t="s">
        <v>10</v>
      </c>
      <c r="D2232" s="31" t="s">
        <v>13</v>
      </c>
      <c r="E2232" s="31" t="s">
        <v>14</v>
      </c>
      <c r="F2232" s="31">
        <v>158</v>
      </c>
      <c r="G2232" s="33">
        <v>2631</v>
      </c>
    </row>
    <row r="2233" spans="1:7" x14ac:dyDescent="0.25">
      <c r="A2233" s="9">
        <v>43341</v>
      </c>
      <c r="B2233" s="25">
        <f>SalesAndOrders[[#This Row],[Date]]</f>
        <v>43341</v>
      </c>
      <c r="C2233" s="8" t="s">
        <v>10</v>
      </c>
      <c r="D2233" s="8" t="s">
        <v>13</v>
      </c>
      <c r="E2233" s="8" t="s">
        <v>14</v>
      </c>
      <c r="F2233" s="8">
        <v>69</v>
      </c>
      <c r="G2233" s="34">
        <v>1970</v>
      </c>
    </row>
    <row r="2234" spans="1:7" x14ac:dyDescent="0.25">
      <c r="A2234" s="29">
        <v>43341</v>
      </c>
      <c r="B2234" s="25">
        <f>SalesAndOrders[[#This Row],[Date]]</f>
        <v>43341</v>
      </c>
      <c r="C2234" s="31" t="s">
        <v>10</v>
      </c>
      <c r="D2234" s="31" t="s">
        <v>13</v>
      </c>
      <c r="E2234" s="31" t="s">
        <v>14</v>
      </c>
      <c r="F2234" s="31">
        <v>141</v>
      </c>
      <c r="G2234" s="33">
        <v>1902</v>
      </c>
    </row>
    <row r="2235" spans="1:7" x14ac:dyDescent="0.25">
      <c r="A2235" s="9">
        <v>43341</v>
      </c>
      <c r="B2235" s="25">
        <f>SalesAndOrders[[#This Row],[Date]]</f>
        <v>43341</v>
      </c>
      <c r="C2235" s="8" t="s">
        <v>10</v>
      </c>
      <c r="D2235" s="8" t="s">
        <v>19</v>
      </c>
      <c r="E2235" s="8" t="s">
        <v>14</v>
      </c>
      <c r="F2235" s="8">
        <v>307</v>
      </c>
      <c r="G2235" s="34">
        <v>9214</v>
      </c>
    </row>
    <row r="2236" spans="1:7" x14ac:dyDescent="0.25">
      <c r="A2236" s="29">
        <v>43341</v>
      </c>
      <c r="B2236" s="25">
        <f>SalesAndOrders[[#This Row],[Date]]</f>
        <v>43341</v>
      </c>
      <c r="C2236" s="31" t="s">
        <v>16</v>
      </c>
      <c r="D2236" s="31" t="s">
        <v>19</v>
      </c>
      <c r="E2236" s="31" t="s">
        <v>14</v>
      </c>
      <c r="F2236" s="31">
        <v>289</v>
      </c>
      <c r="G2236" s="33">
        <v>7411</v>
      </c>
    </row>
    <row r="2237" spans="1:7" x14ac:dyDescent="0.25">
      <c r="A2237" s="9">
        <v>43341</v>
      </c>
      <c r="B2237" s="25">
        <f>SalesAndOrders[[#This Row],[Date]]</f>
        <v>43341</v>
      </c>
      <c r="C2237" s="8" t="s">
        <v>24</v>
      </c>
      <c r="D2237" s="8" t="s">
        <v>19</v>
      </c>
      <c r="E2237" s="8" t="s">
        <v>14</v>
      </c>
      <c r="F2237" s="8">
        <v>151</v>
      </c>
      <c r="G2237" s="34">
        <v>6679</v>
      </c>
    </row>
    <row r="2238" spans="1:7" x14ac:dyDescent="0.25">
      <c r="A2238" s="29">
        <v>43341</v>
      </c>
      <c r="B2238" s="25">
        <f>SalesAndOrders[[#This Row],[Date]]</f>
        <v>43341</v>
      </c>
      <c r="C2238" s="31" t="s">
        <v>24</v>
      </c>
      <c r="D2238" s="31" t="s">
        <v>19</v>
      </c>
      <c r="E2238" s="31" t="s">
        <v>14</v>
      </c>
      <c r="F2238" s="31">
        <v>242</v>
      </c>
      <c r="G2238" s="33">
        <v>6288</v>
      </c>
    </row>
    <row r="2239" spans="1:7" x14ac:dyDescent="0.25">
      <c r="A2239" s="9">
        <v>43341</v>
      </c>
      <c r="B2239" s="25">
        <f>SalesAndOrders[[#This Row],[Date]]</f>
        <v>43341</v>
      </c>
      <c r="C2239" s="8" t="s">
        <v>16</v>
      </c>
      <c r="D2239" s="8" t="s">
        <v>32</v>
      </c>
      <c r="E2239" s="8" t="s">
        <v>33</v>
      </c>
      <c r="F2239" s="8">
        <v>54</v>
      </c>
      <c r="G2239" s="34">
        <v>6049</v>
      </c>
    </row>
    <row r="2240" spans="1:7" x14ac:dyDescent="0.25">
      <c r="A2240" s="29">
        <v>43341</v>
      </c>
      <c r="B2240" s="25">
        <f>SalesAndOrders[[#This Row],[Date]]</f>
        <v>43341</v>
      </c>
      <c r="C2240" s="31" t="s">
        <v>24</v>
      </c>
      <c r="D2240" s="31" t="s">
        <v>19</v>
      </c>
      <c r="E2240" s="31" t="s">
        <v>14</v>
      </c>
      <c r="F2240" s="31">
        <v>113</v>
      </c>
      <c r="G2240" s="33">
        <v>4512</v>
      </c>
    </row>
    <row r="2241" spans="1:7" x14ac:dyDescent="0.25">
      <c r="A2241" s="9">
        <v>43341</v>
      </c>
      <c r="B2241" s="25">
        <f>SalesAndOrders[[#This Row],[Date]]</f>
        <v>43341</v>
      </c>
      <c r="C2241" s="8" t="s">
        <v>24</v>
      </c>
      <c r="D2241" s="8" t="s">
        <v>30</v>
      </c>
      <c r="E2241" s="8" t="s">
        <v>14</v>
      </c>
      <c r="F2241" s="8">
        <v>151</v>
      </c>
      <c r="G2241" s="34">
        <v>9023</v>
      </c>
    </row>
    <row r="2242" spans="1:7" x14ac:dyDescent="0.25">
      <c r="A2242" s="29">
        <v>43341</v>
      </c>
      <c r="B2242" s="25">
        <f>SalesAndOrders[[#This Row],[Date]]</f>
        <v>43341</v>
      </c>
      <c r="C2242" s="31" t="s">
        <v>10</v>
      </c>
      <c r="D2242" s="31" t="s">
        <v>67</v>
      </c>
      <c r="E2242" s="31" t="s">
        <v>33</v>
      </c>
      <c r="F2242" s="31">
        <v>357</v>
      </c>
      <c r="G2242" s="33">
        <v>14639</v>
      </c>
    </row>
    <row r="2243" spans="1:7" x14ac:dyDescent="0.25">
      <c r="A2243" s="9">
        <v>43341</v>
      </c>
      <c r="B2243" s="25">
        <f>SalesAndOrders[[#This Row],[Date]]</f>
        <v>43341</v>
      </c>
      <c r="C2243" s="8" t="s">
        <v>24</v>
      </c>
      <c r="D2243" s="8" t="s">
        <v>19</v>
      </c>
      <c r="E2243" s="8" t="s">
        <v>14</v>
      </c>
      <c r="F2243" s="8">
        <v>109</v>
      </c>
      <c r="G2243" s="34">
        <v>2255</v>
      </c>
    </row>
    <row r="2244" spans="1:7" x14ac:dyDescent="0.25">
      <c r="A2244" s="29">
        <v>43341</v>
      </c>
      <c r="B2244" s="25">
        <f>SalesAndOrders[[#This Row],[Date]]</f>
        <v>43341</v>
      </c>
      <c r="C2244" s="31" t="s">
        <v>16</v>
      </c>
      <c r="D2244" s="31" t="s">
        <v>19</v>
      </c>
      <c r="E2244" s="31" t="s">
        <v>14</v>
      </c>
      <c r="F2244" s="31">
        <v>22</v>
      </c>
      <c r="G2244" s="33">
        <v>1573</v>
      </c>
    </row>
    <row r="2245" spans="1:7" x14ac:dyDescent="0.25">
      <c r="A2245" s="9">
        <v>43341</v>
      </c>
      <c r="B2245" s="25">
        <f>SalesAndOrders[[#This Row],[Date]]</f>
        <v>43341</v>
      </c>
      <c r="C2245" s="8" t="s">
        <v>10</v>
      </c>
      <c r="D2245" s="8" t="s">
        <v>30</v>
      </c>
      <c r="E2245" s="8" t="s">
        <v>14</v>
      </c>
      <c r="F2245" s="8">
        <v>318</v>
      </c>
      <c r="G2245" s="34">
        <v>13181</v>
      </c>
    </row>
    <row r="2246" spans="1:7" x14ac:dyDescent="0.25">
      <c r="A2246" s="29">
        <v>43341</v>
      </c>
      <c r="B2246" s="25">
        <f>SalesAndOrders[[#This Row],[Date]]</f>
        <v>43341</v>
      </c>
      <c r="C2246" s="31" t="s">
        <v>10</v>
      </c>
      <c r="D2246" s="31" t="s">
        <v>30</v>
      </c>
      <c r="E2246" s="31" t="s">
        <v>14</v>
      </c>
      <c r="F2246" s="31">
        <v>336</v>
      </c>
      <c r="G2246" s="33">
        <v>11672</v>
      </c>
    </row>
    <row r="2247" spans="1:7" x14ac:dyDescent="0.25">
      <c r="A2247" s="9">
        <v>43341</v>
      </c>
      <c r="B2247" s="25">
        <f>SalesAndOrders[[#This Row],[Date]]</f>
        <v>43341</v>
      </c>
      <c r="C2247" s="8" t="s">
        <v>24</v>
      </c>
      <c r="D2247" s="8" t="s">
        <v>30</v>
      </c>
      <c r="E2247" s="8" t="s">
        <v>14</v>
      </c>
      <c r="F2247" s="8">
        <v>265</v>
      </c>
      <c r="G2247" s="34">
        <v>10395</v>
      </c>
    </row>
    <row r="2248" spans="1:7" x14ac:dyDescent="0.25">
      <c r="A2248" s="29">
        <v>43341</v>
      </c>
      <c r="B2248" s="25">
        <f>SalesAndOrders[[#This Row],[Date]]</f>
        <v>43341</v>
      </c>
      <c r="C2248" s="31" t="s">
        <v>16</v>
      </c>
      <c r="D2248" s="31" t="s">
        <v>30</v>
      </c>
      <c r="E2248" s="31" t="s">
        <v>14</v>
      </c>
      <c r="F2248" s="31">
        <v>86</v>
      </c>
      <c r="G2248" s="33">
        <v>2631</v>
      </c>
    </row>
    <row r="2249" spans="1:7" x14ac:dyDescent="0.25">
      <c r="A2249" s="9">
        <v>43341</v>
      </c>
      <c r="B2249" s="25">
        <f>SalesAndOrders[[#This Row],[Date]]</f>
        <v>43341</v>
      </c>
      <c r="C2249" s="8" t="s">
        <v>16</v>
      </c>
      <c r="D2249" s="8" t="s">
        <v>30</v>
      </c>
      <c r="E2249" s="8" t="s">
        <v>14</v>
      </c>
      <c r="F2249" s="8">
        <v>142</v>
      </c>
      <c r="G2249" s="34">
        <v>8263</v>
      </c>
    </row>
    <row r="2250" spans="1:7" x14ac:dyDescent="0.25">
      <c r="A2250" s="29">
        <v>43341</v>
      </c>
      <c r="B2250" s="25">
        <f>SalesAndOrders[[#This Row],[Date]]</f>
        <v>43341</v>
      </c>
      <c r="C2250" s="31" t="s">
        <v>24</v>
      </c>
      <c r="D2250" s="31" t="s">
        <v>30</v>
      </c>
      <c r="E2250" s="31" t="s">
        <v>14</v>
      </c>
      <c r="F2250" s="31">
        <v>116</v>
      </c>
      <c r="G2250" s="33">
        <v>6306</v>
      </c>
    </row>
    <row r="2251" spans="1:7" x14ac:dyDescent="0.25">
      <c r="A2251" s="9">
        <v>43341</v>
      </c>
      <c r="B2251" s="25">
        <f>SalesAndOrders[[#This Row],[Date]]</f>
        <v>43341</v>
      </c>
      <c r="C2251" s="8" t="s">
        <v>24</v>
      </c>
      <c r="D2251" s="8" t="s">
        <v>30</v>
      </c>
      <c r="E2251" s="8" t="s">
        <v>14</v>
      </c>
      <c r="F2251" s="8">
        <v>223</v>
      </c>
      <c r="G2251" s="34">
        <v>5778</v>
      </c>
    </row>
    <row r="2252" spans="1:7" x14ac:dyDescent="0.25">
      <c r="A2252" s="29">
        <v>43341</v>
      </c>
      <c r="B2252" s="25">
        <f>SalesAndOrders[[#This Row],[Date]]</f>
        <v>43341</v>
      </c>
      <c r="C2252" s="31" t="s">
        <v>10</v>
      </c>
      <c r="D2252" s="31" t="s">
        <v>30</v>
      </c>
      <c r="E2252" s="31" t="s">
        <v>14</v>
      </c>
      <c r="F2252" s="31">
        <v>74</v>
      </c>
      <c r="G2252" s="33">
        <v>4623</v>
      </c>
    </row>
    <row r="2253" spans="1:7" x14ac:dyDescent="0.25">
      <c r="A2253" s="9">
        <v>43341</v>
      </c>
      <c r="B2253" s="25">
        <f>SalesAndOrders[[#This Row],[Date]]</f>
        <v>43341</v>
      </c>
      <c r="C2253" s="8" t="s">
        <v>16</v>
      </c>
      <c r="D2253" s="8" t="s">
        <v>30</v>
      </c>
      <c r="E2253" s="8" t="s">
        <v>14</v>
      </c>
      <c r="F2253" s="8">
        <v>121</v>
      </c>
      <c r="G2253" s="34">
        <v>3841</v>
      </c>
    </row>
    <row r="2254" spans="1:7" x14ac:dyDescent="0.25">
      <c r="A2254" s="29">
        <v>43341</v>
      </c>
      <c r="B2254" s="25">
        <f>SalesAndOrders[[#This Row],[Date]]</f>
        <v>43341</v>
      </c>
      <c r="C2254" s="31" t="s">
        <v>16</v>
      </c>
      <c r="D2254" s="31" t="s">
        <v>30</v>
      </c>
      <c r="E2254" s="31" t="s">
        <v>14</v>
      </c>
      <c r="F2254" s="31">
        <v>148</v>
      </c>
      <c r="G2254" s="33">
        <v>2985</v>
      </c>
    </row>
    <row r="2255" spans="1:7" x14ac:dyDescent="0.25">
      <c r="A2255" s="9">
        <v>43341</v>
      </c>
      <c r="B2255" s="25">
        <f>SalesAndOrders[[#This Row],[Date]]</f>
        <v>43341</v>
      </c>
      <c r="C2255" s="8" t="s">
        <v>16</v>
      </c>
      <c r="D2255" s="8" t="s">
        <v>30</v>
      </c>
      <c r="E2255" s="8" t="s">
        <v>14</v>
      </c>
      <c r="F2255" s="8">
        <v>119</v>
      </c>
      <c r="G2255" s="34">
        <v>2256</v>
      </c>
    </row>
    <row r="2256" spans="1:7" x14ac:dyDescent="0.25">
      <c r="A2256" s="29">
        <v>43341</v>
      </c>
      <c r="B2256" s="25">
        <f>SalesAndOrders[[#This Row],[Date]]</f>
        <v>43341</v>
      </c>
      <c r="C2256" s="31" t="s">
        <v>24</v>
      </c>
      <c r="D2256" s="31" t="s">
        <v>30</v>
      </c>
      <c r="E2256" s="31" t="s">
        <v>14</v>
      </c>
      <c r="F2256" s="31">
        <v>119</v>
      </c>
      <c r="G2256" s="33">
        <v>1838</v>
      </c>
    </row>
    <row r="2257" spans="1:7" x14ac:dyDescent="0.25">
      <c r="A2257" s="9">
        <v>43341</v>
      </c>
      <c r="B2257" s="25">
        <f>SalesAndOrders[[#This Row],[Date]]</f>
        <v>43341</v>
      </c>
      <c r="C2257" s="8" t="s">
        <v>16</v>
      </c>
      <c r="D2257" s="8" t="s">
        <v>32</v>
      </c>
      <c r="E2257" s="8" t="s">
        <v>33</v>
      </c>
      <c r="F2257" s="8">
        <v>66</v>
      </c>
      <c r="G2257" s="34">
        <v>4046</v>
      </c>
    </row>
    <row r="2258" spans="1:7" x14ac:dyDescent="0.25">
      <c r="A2258" s="29">
        <v>43341</v>
      </c>
      <c r="B2258" s="25">
        <f>SalesAndOrders[[#This Row],[Date]]</f>
        <v>43341</v>
      </c>
      <c r="C2258" s="31" t="s">
        <v>24</v>
      </c>
      <c r="D2258" s="31" t="s">
        <v>32</v>
      </c>
      <c r="E2258" s="31" t="s">
        <v>33</v>
      </c>
      <c r="F2258" s="31">
        <v>274</v>
      </c>
      <c r="G2258" s="33">
        <v>3750</v>
      </c>
    </row>
    <row r="2259" spans="1:7" x14ac:dyDescent="0.25">
      <c r="A2259" s="9">
        <v>43341</v>
      </c>
      <c r="B2259" s="25">
        <f>SalesAndOrders[[#This Row],[Date]]</f>
        <v>43341</v>
      </c>
      <c r="C2259" s="8" t="s">
        <v>24</v>
      </c>
      <c r="D2259" s="8" t="s">
        <v>32</v>
      </c>
      <c r="E2259" s="8" t="s">
        <v>33</v>
      </c>
      <c r="F2259" s="8">
        <v>283</v>
      </c>
      <c r="G2259" s="34">
        <v>3334</v>
      </c>
    </row>
    <row r="2260" spans="1:7" x14ac:dyDescent="0.25">
      <c r="A2260" s="29">
        <v>43341</v>
      </c>
      <c r="B2260" s="25">
        <f>SalesAndOrders[[#This Row],[Date]]</f>
        <v>43341</v>
      </c>
      <c r="C2260" s="31" t="s">
        <v>24</v>
      </c>
      <c r="D2260" s="31" t="s">
        <v>32</v>
      </c>
      <c r="E2260" s="31" t="s">
        <v>33</v>
      </c>
      <c r="F2260" s="31">
        <v>124</v>
      </c>
      <c r="G2260" s="33">
        <v>2894</v>
      </c>
    </row>
    <row r="2261" spans="1:7" x14ac:dyDescent="0.25">
      <c r="A2261" s="9">
        <v>43341</v>
      </c>
      <c r="B2261" s="25">
        <f>SalesAndOrders[[#This Row],[Date]]</f>
        <v>43341</v>
      </c>
      <c r="C2261" s="8" t="s">
        <v>16</v>
      </c>
      <c r="D2261" s="8" t="s">
        <v>32</v>
      </c>
      <c r="E2261" s="8" t="s">
        <v>33</v>
      </c>
      <c r="F2261" s="8">
        <v>130</v>
      </c>
      <c r="G2261" s="34">
        <v>1571</v>
      </c>
    </row>
    <row r="2262" spans="1:7" x14ac:dyDescent="0.25">
      <c r="A2262" s="29">
        <v>43341</v>
      </c>
      <c r="B2262" s="25">
        <f>SalesAndOrders[[#This Row],[Date]]</f>
        <v>43341</v>
      </c>
      <c r="C2262" s="31" t="s">
        <v>10</v>
      </c>
      <c r="D2262" s="31" t="s">
        <v>32</v>
      </c>
      <c r="E2262" s="31" t="s">
        <v>33</v>
      </c>
      <c r="F2262" s="31">
        <v>109</v>
      </c>
      <c r="G2262" s="33">
        <v>1488</v>
      </c>
    </row>
    <row r="2263" spans="1:7" x14ac:dyDescent="0.25">
      <c r="A2263" s="9">
        <v>43341</v>
      </c>
      <c r="B2263" s="25">
        <f>SalesAndOrders[[#This Row],[Date]]</f>
        <v>43341</v>
      </c>
      <c r="C2263" s="8" t="s">
        <v>10</v>
      </c>
      <c r="D2263" s="8" t="s">
        <v>30</v>
      </c>
      <c r="E2263" s="8" t="s">
        <v>14</v>
      </c>
      <c r="F2263" s="8">
        <v>116</v>
      </c>
      <c r="G2263" s="34">
        <v>3978</v>
      </c>
    </row>
    <row r="2264" spans="1:7" x14ac:dyDescent="0.25">
      <c r="A2264" s="29">
        <v>43341</v>
      </c>
      <c r="B2264" s="25">
        <f>SalesAndOrders[[#This Row],[Date]]</f>
        <v>43341</v>
      </c>
      <c r="C2264" s="31" t="s">
        <v>16</v>
      </c>
      <c r="D2264" s="31" t="s">
        <v>32</v>
      </c>
      <c r="E2264" s="31" t="s">
        <v>33</v>
      </c>
      <c r="F2264" s="31">
        <v>36</v>
      </c>
      <c r="G2264" s="33">
        <v>1182</v>
      </c>
    </row>
    <row r="2265" spans="1:7" x14ac:dyDescent="0.25">
      <c r="A2265" s="9">
        <v>43341</v>
      </c>
      <c r="B2265" s="25">
        <f>SalesAndOrders[[#This Row],[Date]]</f>
        <v>43341</v>
      </c>
      <c r="C2265" s="8" t="s">
        <v>10</v>
      </c>
      <c r="D2265" s="8" t="s">
        <v>32</v>
      </c>
      <c r="E2265" s="8" t="s">
        <v>33</v>
      </c>
      <c r="F2265" s="8">
        <v>89</v>
      </c>
      <c r="G2265" s="34">
        <v>1117</v>
      </c>
    </row>
    <row r="2266" spans="1:7" x14ac:dyDescent="0.25">
      <c r="A2266" s="29">
        <v>43341</v>
      </c>
      <c r="B2266" s="25">
        <f>SalesAndOrders[[#This Row],[Date]]</f>
        <v>43341</v>
      </c>
      <c r="C2266" s="31" t="s">
        <v>16</v>
      </c>
      <c r="D2266" s="31" t="s">
        <v>32</v>
      </c>
      <c r="E2266" s="31" t="s">
        <v>33</v>
      </c>
      <c r="F2266" s="31">
        <v>63</v>
      </c>
      <c r="G2266" s="33">
        <v>1060</v>
      </c>
    </row>
    <row r="2267" spans="1:7" x14ac:dyDescent="0.25">
      <c r="A2267" s="9">
        <v>43341</v>
      </c>
      <c r="B2267" s="25">
        <f>SalesAndOrders[[#This Row],[Date]]</f>
        <v>43341</v>
      </c>
      <c r="C2267" s="8" t="s">
        <v>16</v>
      </c>
      <c r="D2267" s="8" t="s">
        <v>32</v>
      </c>
      <c r="E2267" s="8" t="s">
        <v>33</v>
      </c>
      <c r="F2267" s="8">
        <v>146</v>
      </c>
      <c r="G2267" s="34">
        <v>571</v>
      </c>
    </row>
    <row r="2268" spans="1:7" x14ac:dyDescent="0.25">
      <c r="A2268" s="29">
        <v>43341</v>
      </c>
      <c r="B2268" s="25">
        <f>SalesAndOrders[[#This Row],[Date]]</f>
        <v>43341</v>
      </c>
      <c r="C2268" s="31" t="s">
        <v>10</v>
      </c>
      <c r="D2268" s="31" t="s">
        <v>39</v>
      </c>
      <c r="E2268" s="31" t="s">
        <v>33</v>
      </c>
      <c r="F2268" s="31">
        <v>168</v>
      </c>
      <c r="G2268" s="33">
        <v>17754</v>
      </c>
    </row>
    <row r="2269" spans="1:7" x14ac:dyDescent="0.25">
      <c r="A2269" s="9">
        <v>43341</v>
      </c>
      <c r="B2269" s="25">
        <f>SalesAndOrders[[#This Row],[Date]]</f>
        <v>43341</v>
      </c>
      <c r="C2269" s="8" t="s">
        <v>10</v>
      </c>
      <c r="D2269" s="8" t="s">
        <v>39</v>
      </c>
      <c r="E2269" s="8" t="s">
        <v>33</v>
      </c>
      <c r="F2269" s="8">
        <v>176</v>
      </c>
      <c r="G2269" s="34">
        <v>19488</v>
      </c>
    </row>
    <row r="2270" spans="1:7" x14ac:dyDescent="0.25">
      <c r="A2270" s="29">
        <v>43341</v>
      </c>
      <c r="B2270" s="25">
        <f>SalesAndOrders[[#This Row],[Date]]</f>
        <v>43341</v>
      </c>
      <c r="C2270" s="31" t="s">
        <v>10</v>
      </c>
      <c r="D2270" s="31" t="s">
        <v>39</v>
      </c>
      <c r="E2270" s="31" t="s">
        <v>33</v>
      </c>
      <c r="F2270" s="31">
        <v>575</v>
      </c>
      <c r="G2270" s="33">
        <v>16059</v>
      </c>
    </row>
    <row r="2271" spans="1:7" x14ac:dyDescent="0.25">
      <c r="A2271" s="9">
        <v>43341</v>
      </c>
      <c r="B2271" s="25">
        <f>SalesAndOrders[[#This Row],[Date]]</f>
        <v>43341</v>
      </c>
      <c r="C2271" s="8" t="s">
        <v>10</v>
      </c>
      <c r="D2271" s="8" t="s">
        <v>39</v>
      </c>
      <c r="E2271" s="8" t="s">
        <v>33</v>
      </c>
      <c r="F2271" s="8">
        <v>308</v>
      </c>
      <c r="G2271" s="34">
        <v>15197</v>
      </c>
    </row>
    <row r="2272" spans="1:7" x14ac:dyDescent="0.25">
      <c r="A2272" s="29">
        <v>43341</v>
      </c>
      <c r="B2272" s="25">
        <f>SalesAndOrders[[#This Row],[Date]]</f>
        <v>43341</v>
      </c>
      <c r="C2272" s="31" t="s">
        <v>16</v>
      </c>
      <c r="D2272" s="31" t="s">
        <v>39</v>
      </c>
      <c r="E2272" s="31" t="s">
        <v>33</v>
      </c>
      <c r="F2272" s="31">
        <v>67</v>
      </c>
      <c r="G2272" s="33">
        <v>2383</v>
      </c>
    </row>
    <row r="2273" spans="1:7" x14ac:dyDescent="0.25">
      <c r="A2273" s="9">
        <v>43341</v>
      </c>
      <c r="B2273" s="25">
        <f>SalesAndOrders[[#This Row],[Date]]</f>
        <v>43341</v>
      </c>
      <c r="C2273" s="8" t="s">
        <v>16</v>
      </c>
      <c r="D2273" s="8" t="s">
        <v>39</v>
      </c>
      <c r="E2273" s="8" t="s">
        <v>33</v>
      </c>
      <c r="F2273" s="8">
        <v>133</v>
      </c>
      <c r="G2273" s="34">
        <v>1731</v>
      </c>
    </row>
    <row r="2274" spans="1:7" x14ac:dyDescent="0.25">
      <c r="A2274" s="29">
        <v>43341</v>
      </c>
      <c r="B2274" s="25">
        <f>SalesAndOrders[[#This Row],[Date]]</f>
        <v>43341</v>
      </c>
      <c r="C2274" s="31" t="s">
        <v>10</v>
      </c>
      <c r="D2274" s="31" t="s">
        <v>2724</v>
      </c>
      <c r="E2274" s="31" t="s">
        <v>33</v>
      </c>
      <c r="F2274" s="31">
        <v>528</v>
      </c>
      <c r="G2274" s="33">
        <v>11860</v>
      </c>
    </row>
    <row r="2275" spans="1:7" x14ac:dyDescent="0.25">
      <c r="A2275" s="9">
        <v>43341</v>
      </c>
      <c r="B2275" s="25">
        <f>SalesAndOrders[[#This Row],[Date]]</f>
        <v>43341</v>
      </c>
      <c r="C2275" s="8" t="s">
        <v>10</v>
      </c>
      <c r="D2275" s="8" t="s">
        <v>2724</v>
      </c>
      <c r="E2275" s="8" t="s">
        <v>33</v>
      </c>
      <c r="F2275" s="8">
        <v>338</v>
      </c>
      <c r="G2275" s="34">
        <v>11569</v>
      </c>
    </row>
    <row r="2276" spans="1:7" x14ac:dyDescent="0.25">
      <c r="A2276" s="29">
        <v>43341</v>
      </c>
      <c r="B2276" s="25">
        <f>SalesAndOrders[[#This Row],[Date]]</f>
        <v>43341</v>
      </c>
      <c r="C2276" s="31" t="s">
        <v>10</v>
      </c>
      <c r="D2276" s="31" t="s">
        <v>2724</v>
      </c>
      <c r="E2276" s="31" t="s">
        <v>33</v>
      </c>
      <c r="F2276" s="31">
        <v>171</v>
      </c>
      <c r="G2276" s="33">
        <v>6462</v>
      </c>
    </row>
    <row r="2277" spans="1:7" x14ac:dyDescent="0.25">
      <c r="A2277" s="9">
        <v>43341</v>
      </c>
      <c r="B2277" s="25">
        <f>SalesAndOrders[[#This Row],[Date]]</f>
        <v>43341</v>
      </c>
      <c r="C2277" s="8" t="s">
        <v>24</v>
      </c>
      <c r="D2277" s="8" t="s">
        <v>2724</v>
      </c>
      <c r="E2277" s="8" t="s">
        <v>33</v>
      </c>
      <c r="F2277" s="8">
        <v>184</v>
      </c>
      <c r="G2277" s="34">
        <v>5753</v>
      </c>
    </row>
    <row r="2278" spans="1:7" x14ac:dyDescent="0.25">
      <c r="A2278" s="29">
        <v>43341</v>
      </c>
      <c r="B2278" s="25">
        <f>SalesAndOrders[[#This Row],[Date]]</f>
        <v>43341</v>
      </c>
      <c r="C2278" s="31" t="s">
        <v>10</v>
      </c>
      <c r="D2278" s="31" t="s">
        <v>2724</v>
      </c>
      <c r="E2278" s="31" t="s">
        <v>33</v>
      </c>
      <c r="F2278" s="31">
        <v>195</v>
      </c>
      <c r="G2278" s="33">
        <v>4590</v>
      </c>
    </row>
    <row r="2279" spans="1:7" x14ac:dyDescent="0.25">
      <c r="A2279" s="9">
        <v>43341</v>
      </c>
      <c r="B2279" s="25">
        <f>SalesAndOrders[[#This Row],[Date]]</f>
        <v>43341</v>
      </c>
      <c r="C2279" s="8" t="s">
        <v>24</v>
      </c>
      <c r="D2279" s="8" t="s">
        <v>2724</v>
      </c>
      <c r="E2279" s="8" t="s">
        <v>33</v>
      </c>
      <c r="F2279" s="8">
        <v>184</v>
      </c>
      <c r="G2279" s="34">
        <v>3996</v>
      </c>
    </row>
    <row r="2280" spans="1:7" x14ac:dyDescent="0.25">
      <c r="A2280" s="29">
        <v>43341</v>
      </c>
      <c r="B2280" s="25">
        <f>SalesAndOrders[[#This Row],[Date]]</f>
        <v>43341</v>
      </c>
      <c r="C2280" s="31" t="s">
        <v>10</v>
      </c>
      <c r="D2280" s="31" t="s">
        <v>57</v>
      </c>
      <c r="E2280" s="31" t="s">
        <v>14</v>
      </c>
      <c r="F2280" s="31">
        <v>357</v>
      </c>
      <c r="G2280" s="33">
        <v>18210</v>
      </c>
    </row>
    <row r="2281" spans="1:7" x14ac:dyDescent="0.25">
      <c r="A2281" s="9">
        <v>43341</v>
      </c>
      <c r="B2281" s="25">
        <f>SalesAndOrders[[#This Row],[Date]]</f>
        <v>43341</v>
      </c>
      <c r="C2281" s="8" t="s">
        <v>24</v>
      </c>
      <c r="D2281" s="8" t="s">
        <v>57</v>
      </c>
      <c r="E2281" s="8" t="s">
        <v>14</v>
      </c>
      <c r="F2281" s="8">
        <v>505</v>
      </c>
      <c r="G2281" s="34">
        <v>13314</v>
      </c>
    </row>
    <row r="2282" spans="1:7" x14ac:dyDescent="0.25">
      <c r="A2282" s="29">
        <v>43341</v>
      </c>
      <c r="B2282" s="25">
        <f>SalesAndOrders[[#This Row],[Date]]</f>
        <v>43341</v>
      </c>
      <c r="C2282" s="31" t="s">
        <v>10</v>
      </c>
      <c r="D2282" s="31" t="s">
        <v>57</v>
      </c>
      <c r="E2282" s="31" t="s">
        <v>14</v>
      </c>
      <c r="F2282" s="31">
        <v>326</v>
      </c>
      <c r="G2282" s="33">
        <v>11826</v>
      </c>
    </row>
    <row r="2283" spans="1:7" x14ac:dyDescent="0.25">
      <c r="A2283" s="9">
        <v>43341</v>
      </c>
      <c r="B2283" s="25">
        <f>SalesAndOrders[[#This Row],[Date]]</f>
        <v>43341</v>
      </c>
      <c r="C2283" s="8" t="s">
        <v>16</v>
      </c>
      <c r="D2283" s="8" t="s">
        <v>57</v>
      </c>
      <c r="E2283" s="8" t="s">
        <v>14</v>
      </c>
      <c r="F2283" s="8">
        <v>194</v>
      </c>
      <c r="G2283" s="34">
        <v>10190</v>
      </c>
    </row>
    <row r="2284" spans="1:7" x14ac:dyDescent="0.25">
      <c r="A2284" s="29">
        <v>43341</v>
      </c>
      <c r="B2284" s="25">
        <f>SalesAndOrders[[#This Row],[Date]]</f>
        <v>43341</v>
      </c>
      <c r="C2284" s="31" t="s">
        <v>16</v>
      </c>
      <c r="D2284" s="31" t="s">
        <v>60</v>
      </c>
      <c r="E2284" s="31" t="s">
        <v>33</v>
      </c>
      <c r="F2284" s="31">
        <v>83</v>
      </c>
      <c r="G2284" s="33">
        <v>6869</v>
      </c>
    </row>
    <row r="2285" spans="1:7" x14ac:dyDescent="0.25">
      <c r="A2285" s="9">
        <v>43341</v>
      </c>
      <c r="B2285" s="25">
        <f>SalesAndOrders[[#This Row],[Date]]</f>
        <v>43341</v>
      </c>
      <c r="C2285" s="8" t="s">
        <v>10</v>
      </c>
      <c r="D2285" s="8" t="s">
        <v>57</v>
      </c>
      <c r="E2285" s="8" t="s">
        <v>14</v>
      </c>
      <c r="F2285" s="8">
        <v>233</v>
      </c>
      <c r="G2285" s="34">
        <v>9037</v>
      </c>
    </row>
    <row r="2286" spans="1:7" x14ac:dyDescent="0.25">
      <c r="A2286" s="29">
        <v>43341</v>
      </c>
      <c r="B2286" s="25">
        <f>SalesAndOrders[[#This Row],[Date]]</f>
        <v>43341</v>
      </c>
      <c r="C2286" s="31" t="s">
        <v>10</v>
      </c>
      <c r="D2286" s="31" t="s">
        <v>57</v>
      </c>
      <c r="E2286" s="31" t="s">
        <v>14</v>
      </c>
      <c r="F2286" s="31">
        <v>487</v>
      </c>
      <c r="G2286" s="33">
        <v>8335</v>
      </c>
    </row>
    <row r="2287" spans="1:7" x14ac:dyDescent="0.25">
      <c r="A2287" s="9">
        <v>43341</v>
      </c>
      <c r="B2287" s="25">
        <f>SalesAndOrders[[#This Row],[Date]]</f>
        <v>43341</v>
      </c>
      <c r="C2287" s="8" t="s">
        <v>10</v>
      </c>
      <c r="D2287" s="8" t="s">
        <v>32</v>
      </c>
      <c r="E2287" s="8" t="s">
        <v>33</v>
      </c>
      <c r="F2287" s="8">
        <v>70</v>
      </c>
      <c r="G2287" s="34">
        <v>905</v>
      </c>
    </row>
    <row r="2288" spans="1:7" x14ac:dyDescent="0.25">
      <c r="A2288" s="29">
        <v>43341</v>
      </c>
      <c r="B2288" s="25">
        <f>SalesAndOrders[[#This Row],[Date]]</f>
        <v>43341</v>
      </c>
      <c r="C2288" s="31" t="s">
        <v>16</v>
      </c>
      <c r="D2288" s="31" t="s">
        <v>57</v>
      </c>
      <c r="E2288" s="31" t="s">
        <v>14</v>
      </c>
      <c r="F2288" s="31">
        <v>64</v>
      </c>
      <c r="G2288" s="33">
        <v>4247</v>
      </c>
    </row>
    <row r="2289" spans="1:7" x14ac:dyDescent="0.25">
      <c r="A2289" s="9">
        <v>43341</v>
      </c>
      <c r="B2289" s="25">
        <f>SalesAndOrders[[#This Row],[Date]]</f>
        <v>43341</v>
      </c>
      <c r="C2289" s="8" t="s">
        <v>16</v>
      </c>
      <c r="D2289" s="8" t="s">
        <v>57</v>
      </c>
      <c r="E2289" s="8" t="s">
        <v>14</v>
      </c>
      <c r="F2289" s="8">
        <v>63</v>
      </c>
      <c r="G2289" s="34">
        <v>2959</v>
      </c>
    </row>
    <row r="2290" spans="1:7" x14ac:dyDescent="0.25">
      <c r="A2290" s="29">
        <v>43341</v>
      </c>
      <c r="B2290" s="25">
        <f>SalesAndOrders[[#This Row],[Date]]</f>
        <v>43341</v>
      </c>
      <c r="C2290" s="31" t="s">
        <v>24</v>
      </c>
      <c r="D2290" s="31" t="s">
        <v>57</v>
      </c>
      <c r="E2290" s="31" t="s">
        <v>14</v>
      </c>
      <c r="F2290" s="31">
        <v>185</v>
      </c>
      <c r="G2290" s="33">
        <v>2901</v>
      </c>
    </row>
    <row r="2291" spans="1:7" x14ac:dyDescent="0.25">
      <c r="A2291" s="9">
        <v>43341</v>
      </c>
      <c r="B2291" s="25">
        <f>SalesAndOrders[[#This Row],[Date]]</f>
        <v>43341</v>
      </c>
      <c r="C2291" s="8" t="s">
        <v>16</v>
      </c>
      <c r="D2291" s="8" t="s">
        <v>57</v>
      </c>
      <c r="E2291" s="8" t="s">
        <v>14</v>
      </c>
      <c r="F2291" s="8">
        <v>30</v>
      </c>
      <c r="G2291" s="34">
        <v>3794</v>
      </c>
    </row>
    <row r="2292" spans="1:7" x14ac:dyDescent="0.25">
      <c r="A2292" s="29">
        <v>43341</v>
      </c>
      <c r="B2292" s="25">
        <f>SalesAndOrders[[#This Row],[Date]]</f>
        <v>43341</v>
      </c>
      <c r="C2292" s="31" t="s">
        <v>10</v>
      </c>
      <c r="D2292" s="31" t="s">
        <v>60</v>
      </c>
      <c r="E2292" s="31" t="s">
        <v>33</v>
      </c>
      <c r="F2292" s="31">
        <v>376</v>
      </c>
      <c r="G2292" s="33">
        <v>16091</v>
      </c>
    </row>
    <row r="2293" spans="1:7" x14ac:dyDescent="0.25">
      <c r="A2293" s="9">
        <v>43341</v>
      </c>
      <c r="B2293" s="25">
        <f>SalesAndOrders[[#This Row],[Date]]</f>
        <v>43341</v>
      </c>
      <c r="C2293" s="8" t="s">
        <v>16</v>
      </c>
      <c r="D2293" s="8" t="s">
        <v>60</v>
      </c>
      <c r="E2293" s="8" t="s">
        <v>33</v>
      </c>
      <c r="F2293" s="8">
        <v>138</v>
      </c>
      <c r="G2293" s="34">
        <v>5900</v>
      </c>
    </row>
    <row r="2294" spans="1:7" x14ac:dyDescent="0.25">
      <c r="A2294" s="29">
        <v>43341</v>
      </c>
      <c r="B2294" s="25">
        <f>SalesAndOrders[[#This Row],[Date]]</f>
        <v>43341</v>
      </c>
      <c r="C2294" s="31" t="s">
        <v>16</v>
      </c>
      <c r="D2294" s="31" t="s">
        <v>60</v>
      </c>
      <c r="E2294" s="31" t="s">
        <v>33</v>
      </c>
      <c r="F2294" s="31">
        <v>139</v>
      </c>
      <c r="G2294" s="33">
        <v>3523</v>
      </c>
    </row>
    <row r="2295" spans="1:7" x14ac:dyDescent="0.25">
      <c r="A2295" s="9">
        <v>43341</v>
      </c>
      <c r="B2295" s="25">
        <f>SalesAndOrders[[#This Row],[Date]]</f>
        <v>43341</v>
      </c>
      <c r="C2295" s="8" t="s">
        <v>24</v>
      </c>
      <c r="D2295" s="8" t="s">
        <v>60</v>
      </c>
      <c r="E2295" s="8" t="s">
        <v>33</v>
      </c>
      <c r="F2295" s="8">
        <v>177</v>
      </c>
      <c r="G2295" s="34">
        <v>2945</v>
      </c>
    </row>
    <row r="2296" spans="1:7" x14ac:dyDescent="0.25">
      <c r="A2296" s="29">
        <v>43341</v>
      </c>
      <c r="B2296" s="25">
        <f>SalesAndOrders[[#This Row],[Date]]</f>
        <v>43341</v>
      </c>
      <c r="C2296" s="31" t="s">
        <v>16</v>
      </c>
      <c r="D2296" s="31" t="s">
        <v>60</v>
      </c>
      <c r="E2296" s="31" t="s">
        <v>33</v>
      </c>
      <c r="F2296" s="31">
        <v>111</v>
      </c>
      <c r="G2296" s="33">
        <v>1913</v>
      </c>
    </row>
    <row r="2297" spans="1:7" x14ac:dyDescent="0.25">
      <c r="A2297" s="9">
        <v>43341</v>
      </c>
      <c r="B2297" s="25">
        <f>SalesAndOrders[[#This Row],[Date]]</f>
        <v>43341</v>
      </c>
      <c r="C2297" s="8" t="s">
        <v>24</v>
      </c>
      <c r="D2297" s="8" t="s">
        <v>60</v>
      </c>
      <c r="E2297" s="8" t="s">
        <v>33</v>
      </c>
      <c r="F2297" s="8">
        <v>62</v>
      </c>
      <c r="G2297" s="34">
        <v>1341</v>
      </c>
    </row>
    <row r="2298" spans="1:7" x14ac:dyDescent="0.25">
      <c r="A2298" s="29">
        <v>43341</v>
      </c>
      <c r="B2298" s="25">
        <f>SalesAndOrders[[#This Row],[Date]]</f>
        <v>43341</v>
      </c>
      <c r="C2298" s="31" t="s">
        <v>10</v>
      </c>
      <c r="D2298" s="31" t="s">
        <v>67</v>
      </c>
      <c r="E2298" s="31" t="s">
        <v>33</v>
      </c>
      <c r="F2298" s="31">
        <v>575</v>
      </c>
      <c r="G2298" s="33">
        <v>20863</v>
      </c>
    </row>
    <row r="2299" spans="1:7" x14ac:dyDescent="0.25">
      <c r="A2299" s="9">
        <v>43341</v>
      </c>
      <c r="B2299" s="25">
        <f>SalesAndOrders[[#This Row],[Date]]</f>
        <v>43341</v>
      </c>
      <c r="C2299" s="8" t="s">
        <v>10</v>
      </c>
      <c r="D2299" s="8" t="s">
        <v>67</v>
      </c>
      <c r="E2299" s="8" t="s">
        <v>33</v>
      </c>
      <c r="F2299" s="8">
        <v>341</v>
      </c>
      <c r="G2299" s="34">
        <v>18253</v>
      </c>
    </row>
    <row r="2300" spans="1:7" x14ac:dyDescent="0.25">
      <c r="A2300" s="29">
        <v>43341</v>
      </c>
      <c r="B2300" s="25">
        <f>SalesAndOrders[[#This Row],[Date]]</f>
        <v>43341</v>
      </c>
      <c r="C2300" s="31" t="s">
        <v>16</v>
      </c>
      <c r="D2300" s="31" t="s">
        <v>67</v>
      </c>
      <c r="E2300" s="31" t="s">
        <v>33</v>
      </c>
      <c r="F2300" s="31">
        <v>283</v>
      </c>
      <c r="G2300" s="33">
        <v>6333</v>
      </c>
    </row>
    <row r="2301" spans="1:7" x14ac:dyDescent="0.25">
      <c r="A2301" s="9">
        <v>43341</v>
      </c>
      <c r="B2301" s="25">
        <f>SalesAndOrders[[#This Row],[Date]]</f>
        <v>43341</v>
      </c>
      <c r="C2301" s="8" t="s">
        <v>24</v>
      </c>
      <c r="D2301" s="8" t="s">
        <v>67</v>
      </c>
      <c r="E2301" s="8" t="s">
        <v>33</v>
      </c>
      <c r="F2301" s="8">
        <v>71</v>
      </c>
      <c r="G2301" s="34">
        <v>5922</v>
      </c>
    </row>
    <row r="2302" spans="1:7" x14ac:dyDescent="0.25">
      <c r="A2302" s="29">
        <v>43341</v>
      </c>
      <c r="B2302" s="25">
        <f>SalesAndOrders[[#This Row],[Date]]</f>
        <v>43341</v>
      </c>
      <c r="C2302" s="31" t="s">
        <v>24</v>
      </c>
      <c r="D2302" s="31" t="s">
        <v>67</v>
      </c>
      <c r="E2302" s="31" t="s">
        <v>33</v>
      </c>
      <c r="F2302" s="31">
        <v>163</v>
      </c>
      <c r="G2302" s="33">
        <v>5436</v>
      </c>
    </row>
    <row r="2303" spans="1:7" x14ac:dyDescent="0.25">
      <c r="A2303" s="9">
        <v>43341</v>
      </c>
      <c r="B2303" s="25">
        <f>SalesAndOrders[[#This Row],[Date]]</f>
        <v>43341</v>
      </c>
      <c r="C2303" s="8" t="s">
        <v>16</v>
      </c>
      <c r="D2303" s="8" t="s">
        <v>67</v>
      </c>
      <c r="E2303" s="8" t="s">
        <v>33</v>
      </c>
      <c r="F2303" s="8">
        <v>90</v>
      </c>
      <c r="G2303" s="34">
        <v>2668</v>
      </c>
    </row>
    <row r="2304" spans="1:7" x14ac:dyDescent="0.25">
      <c r="A2304" s="29">
        <v>43341</v>
      </c>
      <c r="B2304" s="25">
        <f>SalesAndOrders[[#This Row],[Date]]</f>
        <v>43341</v>
      </c>
      <c r="C2304" s="31" t="s">
        <v>16</v>
      </c>
      <c r="D2304" s="31" t="s">
        <v>57</v>
      </c>
      <c r="E2304" s="31" t="s">
        <v>14</v>
      </c>
      <c r="F2304" s="31">
        <v>48</v>
      </c>
      <c r="G2304" s="33">
        <v>2798</v>
      </c>
    </row>
    <row r="2305" spans="1:7" x14ac:dyDescent="0.25">
      <c r="A2305" s="9">
        <v>43341</v>
      </c>
      <c r="B2305" s="25">
        <f>SalesAndOrders[[#This Row],[Date]]</f>
        <v>43341</v>
      </c>
      <c r="C2305" s="8" t="s">
        <v>16</v>
      </c>
      <c r="D2305" s="8" t="s">
        <v>67</v>
      </c>
      <c r="E2305" s="8" t="s">
        <v>33</v>
      </c>
      <c r="F2305" s="8">
        <v>68</v>
      </c>
      <c r="G2305" s="34">
        <v>1671</v>
      </c>
    </row>
    <row r="2306" spans="1:7" x14ac:dyDescent="0.25">
      <c r="A2306" s="29">
        <v>43310</v>
      </c>
      <c r="B2306" s="25">
        <f>SalesAndOrders[[#This Row],[Date]]</f>
        <v>43310</v>
      </c>
      <c r="C2306" s="31" t="s">
        <v>10</v>
      </c>
      <c r="D2306" s="31" t="s">
        <v>13</v>
      </c>
      <c r="E2306" s="31" t="s">
        <v>14</v>
      </c>
      <c r="F2306" s="31">
        <v>496</v>
      </c>
      <c r="G2306" s="33">
        <v>9828</v>
      </c>
    </row>
    <row r="2307" spans="1:7" x14ac:dyDescent="0.25">
      <c r="A2307" s="9">
        <v>43310</v>
      </c>
      <c r="B2307" s="25">
        <f>SalesAndOrders[[#This Row],[Date]]</f>
        <v>43310</v>
      </c>
      <c r="C2307" s="8" t="s">
        <v>10</v>
      </c>
      <c r="D2307" s="8" t="s">
        <v>13</v>
      </c>
      <c r="E2307" s="8" t="s">
        <v>14</v>
      </c>
      <c r="F2307" s="8">
        <v>499</v>
      </c>
      <c r="G2307" s="34">
        <v>12696</v>
      </c>
    </row>
    <row r="2308" spans="1:7" x14ac:dyDescent="0.25">
      <c r="A2308" s="29">
        <v>43310</v>
      </c>
      <c r="B2308" s="25">
        <f>SalesAndOrders[[#This Row],[Date]]</f>
        <v>43310</v>
      </c>
      <c r="C2308" s="31" t="s">
        <v>10</v>
      </c>
      <c r="D2308" s="31" t="s">
        <v>13</v>
      </c>
      <c r="E2308" s="31" t="s">
        <v>14</v>
      </c>
      <c r="F2308" s="31">
        <v>177</v>
      </c>
      <c r="G2308" s="33">
        <v>4123</v>
      </c>
    </row>
    <row r="2309" spans="1:7" x14ac:dyDescent="0.25">
      <c r="A2309" s="9">
        <v>43310</v>
      </c>
      <c r="B2309" s="25">
        <f>SalesAndOrders[[#This Row],[Date]]</f>
        <v>43310</v>
      </c>
      <c r="C2309" s="8" t="s">
        <v>10</v>
      </c>
      <c r="D2309" s="8" t="s">
        <v>13</v>
      </c>
      <c r="E2309" s="8" t="s">
        <v>14</v>
      </c>
      <c r="F2309" s="8">
        <v>24</v>
      </c>
      <c r="G2309" s="34">
        <v>2875</v>
      </c>
    </row>
    <row r="2310" spans="1:7" x14ac:dyDescent="0.25">
      <c r="A2310" s="29">
        <v>43310</v>
      </c>
      <c r="B2310" s="25">
        <f>SalesAndOrders[[#This Row],[Date]]</f>
        <v>43310</v>
      </c>
      <c r="C2310" s="31" t="s">
        <v>10</v>
      </c>
      <c r="D2310" s="31" t="s">
        <v>13</v>
      </c>
      <c r="E2310" s="31" t="s">
        <v>14</v>
      </c>
      <c r="F2310" s="31">
        <v>196</v>
      </c>
      <c r="G2310" s="33">
        <v>2798</v>
      </c>
    </row>
    <row r="2311" spans="1:7" x14ac:dyDescent="0.25">
      <c r="A2311" s="9">
        <v>43310</v>
      </c>
      <c r="B2311" s="25">
        <f>SalesAndOrders[[#This Row],[Date]]</f>
        <v>43310</v>
      </c>
      <c r="C2311" s="8" t="s">
        <v>10</v>
      </c>
      <c r="D2311" s="8" t="s">
        <v>13</v>
      </c>
      <c r="E2311" s="8" t="s">
        <v>14</v>
      </c>
      <c r="F2311" s="8">
        <v>44</v>
      </c>
      <c r="G2311" s="34">
        <v>2176</v>
      </c>
    </row>
    <row r="2312" spans="1:7" x14ac:dyDescent="0.25">
      <c r="A2312" s="29">
        <v>43310</v>
      </c>
      <c r="B2312" s="25">
        <f>SalesAndOrders[[#This Row],[Date]]</f>
        <v>43310</v>
      </c>
      <c r="C2312" s="31" t="s">
        <v>10</v>
      </c>
      <c r="D2312" s="31" t="s">
        <v>13</v>
      </c>
      <c r="E2312" s="31" t="s">
        <v>14</v>
      </c>
      <c r="F2312" s="31">
        <v>73</v>
      </c>
      <c r="G2312" s="33">
        <v>1266</v>
      </c>
    </row>
    <row r="2313" spans="1:7" x14ac:dyDescent="0.25">
      <c r="A2313" s="9">
        <v>43310</v>
      </c>
      <c r="B2313" s="25">
        <f>SalesAndOrders[[#This Row],[Date]]</f>
        <v>43310</v>
      </c>
      <c r="C2313" s="8" t="s">
        <v>24</v>
      </c>
      <c r="D2313" s="8" t="s">
        <v>2724</v>
      </c>
      <c r="E2313" s="8" t="s">
        <v>33</v>
      </c>
      <c r="F2313" s="8">
        <v>205</v>
      </c>
      <c r="G2313" s="34">
        <v>3582</v>
      </c>
    </row>
    <row r="2314" spans="1:7" x14ac:dyDescent="0.25">
      <c r="A2314" s="29">
        <v>43310</v>
      </c>
      <c r="B2314" s="25">
        <f>SalesAndOrders[[#This Row],[Date]]</f>
        <v>43310</v>
      </c>
      <c r="C2314" s="31" t="s">
        <v>10</v>
      </c>
      <c r="D2314" s="31" t="s">
        <v>19</v>
      </c>
      <c r="E2314" s="31" t="s">
        <v>14</v>
      </c>
      <c r="F2314" s="31">
        <v>411</v>
      </c>
      <c r="G2314" s="33">
        <v>12820</v>
      </c>
    </row>
    <row r="2315" spans="1:7" x14ac:dyDescent="0.25">
      <c r="A2315" s="9">
        <v>43310</v>
      </c>
      <c r="B2315" s="25">
        <f>SalesAndOrders[[#This Row],[Date]]</f>
        <v>43310</v>
      </c>
      <c r="C2315" s="8" t="s">
        <v>10</v>
      </c>
      <c r="D2315" s="8" t="s">
        <v>19</v>
      </c>
      <c r="E2315" s="8" t="s">
        <v>14</v>
      </c>
      <c r="F2315" s="8">
        <v>217</v>
      </c>
      <c r="G2315" s="34">
        <v>10489</v>
      </c>
    </row>
    <row r="2316" spans="1:7" x14ac:dyDescent="0.25">
      <c r="A2316" s="29">
        <v>43310</v>
      </c>
      <c r="B2316" s="25">
        <f>SalesAndOrders[[#This Row],[Date]]</f>
        <v>43310</v>
      </c>
      <c r="C2316" s="31" t="s">
        <v>10</v>
      </c>
      <c r="D2316" s="31" t="s">
        <v>19</v>
      </c>
      <c r="E2316" s="31" t="s">
        <v>14</v>
      </c>
      <c r="F2316" s="31">
        <v>268</v>
      </c>
      <c r="G2316" s="33">
        <v>9301</v>
      </c>
    </row>
    <row r="2317" spans="1:7" x14ac:dyDescent="0.25">
      <c r="A2317" s="9">
        <v>43310</v>
      </c>
      <c r="B2317" s="25">
        <f>SalesAndOrders[[#This Row],[Date]]</f>
        <v>43310</v>
      </c>
      <c r="C2317" s="8" t="s">
        <v>16</v>
      </c>
      <c r="D2317" s="8" t="s">
        <v>19</v>
      </c>
      <c r="E2317" s="8" t="s">
        <v>14</v>
      </c>
      <c r="F2317" s="8">
        <v>48</v>
      </c>
      <c r="G2317" s="34">
        <v>6627</v>
      </c>
    </row>
    <row r="2318" spans="1:7" x14ac:dyDescent="0.25">
      <c r="A2318" s="29">
        <v>43310</v>
      </c>
      <c r="B2318" s="25">
        <f>SalesAndOrders[[#This Row],[Date]]</f>
        <v>43310</v>
      </c>
      <c r="C2318" s="31" t="s">
        <v>24</v>
      </c>
      <c r="D2318" s="31" t="s">
        <v>19</v>
      </c>
      <c r="E2318" s="31" t="s">
        <v>14</v>
      </c>
      <c r="F2318" s="31">
        <v>211</v>
      </c>
      <c r="G2318" s="33">
        <v>5320</v>
      </c>
    </row>
    <row r="2319" spans="1:7" x14ac:dyDescent="0.25">
      <c r="A2319" s="9">
        <v>43310</v>
      </c>
      <c r="B2319" s="25">
        <f>SalesAndOrders[[#This Row],[Date]]</f>
        <v>43310</v>
      </c>
      <c r="C2319" s="8" t="s">
        <v>16</v>
      </c>
      <c r="D2319" s="8" t="s">
        <v>19</v>
      </c>
      <c r="E2319" s="8" t="s">
        <v>14</v>
      </c>
      <c r="F2319" s="8">
        <v>116</v>
      </c>
      <c r="G2319" s="34">
        <v>5155</v>
      </c>
    </row>
    <row r="2320" spans="1:7" x14ac:dyDescent="0.25">
      <c r="A2320" s="29">
        <v>43310</v>
      </c>
      <c r="B2320" s="25">
        <f>SalesAndOrders[[#This Row],[Date]]</f>
        <v>43310</v>
      </c>
      <c r="C2320" s="31" t="s">
        <v>24</v>
      </c>
      <c r="D2320" s="31" t="s">
        <v>19</v>
      </c>
      <c r="E2320" s="31" t="s">
        <v>14</v>
      </c>
      <c r="F2320" s="31">
        <v>214</v>
      </c>
      <c r="G2320" s="33">
        <v>4558</v>
      </c>
    </row>
    <row r="2321" spans="1:7" x14ac:dyDescent="0.25">
      <c r="A2321" s="9">
        <v>43310</v>
      </c>
      <c r="B2321" s="25">
        <f>SalesAndOrders[[#This Row],[Date]]</f>
        <v>43310</v>
      </c>
      <c r="C2321" s="8" t="s">
        <v>16</v>
      </c>
      <c r="D2321" s="8" t="s">
        <v>19</v>
      </c>
      <c r="E2321" s="8" t="s">
        <v>14</v>
      </c>
      <c r="F2321" s="8">
        <v>57</v>
      </c>
      <c r="G2321" s="34">
        <v>4526</v>
      </c>
    </row>
    <row r="2322" spans="1:7" x14ac:dyDescent="0.25">
      <c r="A2322" s="29">
        <v>43310</v>
      </c>
      <c r="B2322" s="25">
        <f>SalesAndOrders[[#This Row],[Date]]</f>
        <v>43310</v>
      </c>
      <c r="C2322" s="31" t="s">
        <v>24</v>
      </c>
      <c r="D2322" s="31" t="s">
        <v>19</v>
      </c>
      <c r="E2322" s="31" t="s">
        <v>14</v>
      </c>
      <c r="F2322" s="31">
        <v>219</v>
      </c>
      <c r="G2322" s="33">
        <v>4398</v>
      </c>
    </row>
    <row r="2323" spans="1:7" x14ac:dyDescent="0.25">
      <c r="A2323" s="9">
        <v>43310</v>
      </c>
      <c r="B2323" s="25">
        <f>SalesAndOrders[[#This Row],[Date]]</f>
        <v>43310</v>
      </c>
      <c r="C2323" s="8" t="s">
        <v>24</v>
      </c>
      <c r="D2323" s="8" t="s">
        <v>19</v>
      </c>
      <c r="E2323" s="8" t="s">
        <v>14</v>
      </c>
      <c r="F2323" s="8">
        <v>135</v>
      </c>
      <c r="G2323" s="34">
        <v>4247</v>
      </c>
    </row>
    <row r="2324" spans="1:7" x14ac:dyDescent="0.25">
      <c r="A2324" s="29">
        <v>43310</v>
      </c>
      <c r="B2324" s="25">
        <f>SalesAndOrders[[#This Row],[Date]]</f>
        <v>43310</v>
      </c>
      <c r="C2324" s="31" t="s">
        <v>24</v>
      </c>
      <c r="D2324" s="31" t="s">
        <v>19</v>
      </c>
      <c r="E2324" s="31" t="s">
        <v>14</v>
      </c>
      <c r="F2324" s="31">
        <v>109</v>
      </c>
      <c r="G2324" s="33">
        <v>3249</v>
      </c>
    </row>
    <row r="2325" spans="1:7" x14ac:dyDescent="0.25">
      <c r="A2325" s="9">
        <v>43310</v>
      </c>
      <c r="B2325" s="25">
        <f>SalesAndOrders[[#This Row],[Date]]</f>
        <v>43310</v>
      </c>
      <c r="C2325" s="8" t="s">
        <v>24</v>
      </c>
      <c r="D2325" s="8" t="s">
        <v>19</v>
      </c>
      <c r="E2325" s="8" t="s">
        <v>14</v>
      </c>
      <c r="F2325" s="8">
        <v>134</v>
      </c>
      <c r="G2325" s="34">
        <v>3117</v>
      </c>
    </row>
    <row r="2326" spans="1:7" x14ac:dyDescent="0.25">
      <c r="A2326" s="29">
        <v>43310</v>
      </c>
      <c r="B2326" s="25">
        <f>SalesAndOrders[[#This Row],[Date]]</f>
        <v>43310</v>
      </c>
      <c r="C2326" s="31" t="s">
        <v>16</v>
      </c>
      <c r="D2326" s="31" t="s">
        <v>19</v>
      </c>
      <c r="E2326" s="31" t="s">
        <v>14</v>
      </c>
      <c r="F2326" s="31">
        <v>101</v>
      </c>
      <c r="G2326" s="33">
        <v>2247</v>
      </c>
    </row>
    <row r="2327" spans="1:7" x14ac:dyDescent="0.25">
      <c r="A2327" s="9">
        <v>43310</v>
      </c>
      <c r="B2327" s="25">
        <f>SalesAndOrders[[#This Row],[Date]]</f>
        <v>43310</v>
      </c>
      <c r="C2327" s="8" t="s">
        <v>16</v>
      </c>
      <c r="D2327" s="8" t="s">
        <v>19</v>
      </c>
      <c r="E2327" s="8" t="s">
        <v>14</v>
      </c>
      <c r="F2327" s="8">
        <v>129</v>
      </c>
      <c r="G2327" s="34">
        <v>2110</v>
      </c>
    </row>
    <row r="2328" spans="1:7" x14ac:dyDescent="0.25">
      <c r="A2328" s="29">
        <v>43310</v>
      </c>
      <c r="B2328" s="25">
        <f>SalesAndOrders[[#This Row],[Date]]</f>
        <v>43310</v>
      </c>
      <c r="C2328" s="31" t="s">
        <v>16</v>
      </c>
      <c r="D2328" s="31" t="s">
        <v>19</v>
      </c>
      <c r="E2328" s="31" t="s">
        <v>14</v>
      </c>
      <c r="F2328" s="31">
        <v>57</v>
      </c>
      <c r="G2328" s="33">
        <v>1968</v>
      </c>
    </row>
    <row r="2329" spans="1:7" x14ac:dyDescent="0.25">
      <c r="A2329" s="9">
        <v>43310</v>
      </c>
      <c r="B2329" s="25">
        <f>SalesAndOrders[[#This Row],[Date]]</f>
        <v>43310</v>
      </c>
      <c r="C2329" s="8" t="s">
        <v>10</v>
      </c>
      <c r="D2329" s="8" t="s">
        <v>30</v>
      </c>
      <c r="E2329" s="8" t="s">
        <v>14</v>
      </c>
      <c r="F2329" s="8">
        <v>492</v>
      </c>
      <c r="G2329" s="34">
        <v>13416</v>
      </c>
    </row>
    <row r="2330" spans="1:7" x14ac:dyDescent="0.25">
      <c r="A2330" s="29">
        <v>43310</v>
      </c>
      <c r="B2330" s="25">
        <f>SalesAndOrders[[#This Row],[Date]]</f>
        <v>43310</v>
      </c>
      <c r="C2330" s="31" t="s">
        <v>24</v>
      </c>
      <c r="D2330" s="31" t="s">
        <v>30</v>
      </c>
      <c r="E2330" s="31" t="s">
        <v>14</v>
      </c>
      <c r="F2330" s="31">
        <v>86</v>
      </c>
      <c r="G2330" s="33">
        <v>7811</v>
      </c>
    </row>
    <row r="2331" spans="1:7" x14ac:dyDescent="0.25">
      <c r="A2331" s="9">
        <v>43310</v>
      </c>
      <c r="B2331" s="25">
        <f>SalesAndOrders[[#This Row],[Date]]</f>
        <v>43310</v>
      </c>
      <c r="C2331" s="8" t="s">
        <v>16</v>
      </c>
      <c r="D2331" s="8" t="s">
        <v>30</v>
      </c>
      <c r="E2331" s="8" t="s">
        <v>14</v>
      </c>
      <c r="F2331" s="8">
        <v>118</v>
      </c>
      <c r="G2331" s="34">
        <v>5441</v>
      </c>
    </row>
    <row r="2332" spans="1:7" x14ac:dyDescent="0.25">
      <c r="A2332" s="29">
        <v>43310</v>
      </c>
      <c r="B2332" s="25">
        <f>SalesAndOrders[[#This Row],[Date]]</f>
        <v>43310</v>
      </c>
      <c r="C2332" s="31" t="s">
        <v>16</v>
      </c>
      <c r="D2332" s="31" t="s">
        <v>30</v>
      </c>
      <c r="E2332" s="31" t="s">
        <v>14</v>
      </c>
      <c r="F2332" s="31">
        <v>66</v>
      </c>
      <c r="G2332" s="33">
        <v>3574</v>
      </c>
    </row>
    <row r="2333" spans="1:7" x14ac:dyDescent="0.25">
      <c r="A2333" s="9">
        <v>43310</v>
      </c>
      <c r="B2333" s="25">
        <f>SalesAndOrders[[#This Row],[Date]]</f>
        <v>43310</v>
      </c>
      <c r="C2333" s="8" t="s">
        <v>16</v>
      </c>
      <c r="D2333" s="8" t="s">
        <v>30</v>
      </c>
      <c r="E2333" s="8" t="s">
        <v>14</v>
      </c>
      <c r="F2333" s="8">
        <v>134</v>
      </c>
      <c r="G2333" s="34">
        <v>3247</v>
      </c>
    </row>
    <row r="2334" spans="1:7" x14ac:dyDescent="0.25">
      <c r="A2334" s="29">
        <v>43310</v>
      </c>
      <c r="B2334" s="25">
        <f>SalesAndOrders[[#This Row],[Date]]</f>
        <v>43310</v>
      </c>
      <c r="C2334" s="31" t="s">
        <v>16</v>
      </c>
      <c r="D2334" s="31" t="s">
        <v>30</v>
      </c>
      <c r="E2334" s="31" t="s">
        <v>14</v>
      </c>
      <c r="F2334" s="31">
        <v>19</v>
      </c>
      <c r="G2334" s="33">
        <v>2729</v>
      </c>
    </row>
    <row r="2335" spans="1:7" x14ac:dyDescent="0.25">
      <c r="A2335" s="9">
        <v>43310</v>
      </c>
      <c r="B2335" s="25">
        <f>SalesAndOrders[[#This Row],[Date]]</f>
        <v>43310</v>
      </c>
      <c r="C2335" s="8" t="s">
        <v>16</v>
      </c>
      <c r="D2335" s="8" t="s">
        <v>30</v>
      </c>
      <c r="E2335" s="8" t="s">
        <v>14</v>
      </c>
      <c r="F2335" s="8">
        <v>57</v>
      </c>
      <c r="G2335" s="34">
        <v>2463</v>
      </c>
    </row>
    <row r="2336" spans="1:7" x14ac:dyDescent="0.25">
      <c r="A2336" s="29">
        <v>43310</v>
      </c>
      <c r="B2336" s="25">
        <f>SalesAndOrders[[#This Row],[Date]]</f>
        <v>43310</v>
      </c>
      <c r="C2336" s="31" t="s">
        <v>16</v>
      </c>
      <c r="D2336" s="31" t="s">
        <v>30</v>
      </c>
      <c r="E2336" s="31" t="s">
        <v>14</v>
      </c>
      <c r="F2336" s="31">
        <v>59</v>
      </c>
      <c r="G2336" s="33">
        <v>1981</v>
      </c>
    </row>
    <row r="2337" spans="1:7" x14ac:dyDescent="0.25">
      <c r="A2337" s="9">
        <v>43310</v>
      </c>
      <c r="B2337" s="25">
        <f>SalesAndOrders[[#This Row],[Date]]</f>
        <v>43310</v>
      </c>
      <c r="C2337" s="8" t="s">
        <v>16</v>
      </c>
      <c r="D2337" s="8" t="s">
        <v>30</v>
      </c>
      <c r="E2337" s="8" t="s">
        <v>14</v>
      </c>
      <c r="F2337" s="8">
        <v>138</v>
      </c>
      <c r="G2337" s="34">
        <v>1851</v>
      </c>
    </row>
    <row r="2338" spans="1:7" x14ac:dyDescent="0.25">
      <c r="A2338" s="29">
        <v>43310</v>
      </c>
      <c r="B2338" s="25">
        <f>SalesAndOrders[[#This Row],[Date]]</f>
        <v>43310</v>
      </c>
      <c r="C2338" s="31" t="s">
        <v>10</v>
      </c>
      <c r="D2338" s="31" t="s">
        <v>32</v>
      </c>
      <c r="E2338" s="31" t="s">
        <v>33</v>
      </c>
      <c r="F2338" s="31">
        <v>327</v>
      </c>
      <c r="G2338" s="33">
        <v>9865</v>
      </c>
    </row>
    <row r="2339" spans="1:7" x14ac:dyDescent="0.25">
      <c r="A2339" s="9">
        <v>43310</v>
      </c>
      <c r="B2339" s="25">
        <f>SalesAndOrders[[#This Row],[Date]]</f>
        <v>43310</v>
      </c>
      <c r="C2339" s="8" t="s">
        <v>10</v>
      </c>
      <c r="D2339" s="8" t="s">
        <v>32</v>
      </c>
      <c r="E2339" s="8" t="s">
        <v>33</v>
      </c>
      <c r="F2339" s="8">
        <v>316</v>
      </c>
      <c r="G2339" s="34">
        <v>7410</v>
      </c>
    </row>
    <row r="2340" spans="1:7" x14ac:dyDescent="0.25">
      <c r="A2340" s="29">
        <v>43310</v>
      </c>
      <c r="B2340" s="25">
        <f>SalesAndOrders[[#This Row],[Date]]</f>
        <v>43310</v>
      </c>
      <c r="C2340" s="31" t="s">
        <v>16</v>
      </c>
      <c r="D2340" s="31" t="s">
        <v>32</v>
      </c>
      <c r="E2340" s="31" t="s">
        <v>33</v>
      </c>
      <c r="F2340" s="31">
        <v>46</v>
      </c>
      <c r="G2340" s="33">
        <v>6782</v>
      </c>
    </row>
    <row r="2341" spans="1:7" x14ac:dyDescent="0.25">
      <c r="A2341" s="9">
        <v>43310</v>
      </c>
      <c r="B2341" s="25">
        <f>SalesAndOrders[[#This Row],[Date]]</f>
        <v>43310</v>
      </c>
      <c r="C2341" s="8" t="s">
        <v>24</v>
      </c>
      <c r="D2341" s="8" t="s">
        <v>32</v>
      </c>
      <c r="E2341" s="8" t="s">
        <v>33</v>
      </c>
      <c r="F2341" s="8">
        <v>92</v>
      </c>
      <c r="G2341" s="34">
        <v>6719</v>
      </c>
    </row>
    <row r="2342" spans="1:7" x14ac:dyDescent="0.25">
      <c r="A2342" s="29">
        <v>43310</v>
      </c>
      <c r="B2342" s="25">
        <f>SalesAndOrders[[#This Row],[Date]]</f>
        <v>43310</v>
      </c>
      <c r="C2342" s="31" t="s">
        <v>24</v>
      </c>
      <c r="D2342" s="31" t="s">
        <v>32</v>
      </c>
      <c r="E2342" s="31" t="s">
        <v>33</v>
      </c>
      <c r="F2342" s="31">
        <v>229</v>
      </c>
      <c r="G2342" s="33">
        <v>6255</v>
      </c>
    </row>
    <row r="2343" spans="1:7" x14ac:dyDescent="0.25">
      <c r="A2343" s="9">
        <v>43310</v>
      </c>
      <c r="B2343" s="25">
        <f>SalesAndOrders[[#This Row],[Date]]</f>
        <v>43310</v>
      </c>
      <c r="C2343" s="8" t="s">
        <v>24</v>
      </c>
      <c r="D2343" s="8" t="s">
        <v>32</v>
      </c>
      <c r="E2343" s="8" t="s">
        <v>33</v>
      </c>
      <c r="F2343" s="8">
        <v>186</v>
      </c>
      <c r="G2343" s="34">
        <v>5929</v>
      </c>
    </row>
    <row r="2344" spans="1:7" x14ac:dyDescent="0.25">
      <c r="A2344" s="29">
        <v>43310</v>
      </c>
      <c r="B2344" s="25">
        <f>SalesAndOrders[[#This Row],[Date]]</f>
        <v>43310</v>
      </c>
      <c r="C2344" s="31" t="s">
        <v>24</v>
      </c>
      <c r="D2344" s="31" t="s">
        <v>32</v>
      </c>
      <c r="E2344" s="31" t="s">
        <v>33</v>
      </c>
      <c r="F2344" s="31">
        <v>60</v>
      </c>
      <c r="G2344" s="33">
        <v>5645</v>
      </c>
    </row>
    <row r="2345" spans="1:7" x14ac:dyDescent="0.25">
      <c r="A2345" s="9">
        <v>43310</v>
      </c>
      <c r="B2345" s="25">
        <f>SalesAndOrders[[#This Row],[Date]]</f>
        <v>43310</v>
      </c>
      <c r="C2345" s="8" t="s">
        <v>16</v>
      </c>
      <c r="D2345" s="8" t="s">
        <v>32</v>
      </c>
      <c r="E2345" s="8" t="s">
        <v>33</v>
      </c>
      <c r="F2345" s="8">
        <v>40</v>
      </c>
      <c r="G2345" s="34">
        <v>4997</v>
      </c>
    </row>
    <row r="2346" spans="1:7" x14ac:dyDescent="0.25">
      <c r="A2346" s="29">
        <v>43310</v>
      </c>
      <c r="B2346" s="25">
        <f>SalesAndOrders[[#This Row],[Date]]</f>
        <v>43310</v>
      </c>
      <c r="C2346" s="31" t="s">
        <v>10</v>
      </c>
      <c r="D2346" s="31" t="s">
        <v>32</v>
      </c>
      <c r="E2346" s="31" t="s">
        <v>33</v>
      </c>
      <c r="F2346" s="31">
        <v>288</v>
      </c>
      <c r="G2346" s="33">
        <v>4673</v>
      </c>
    </row>
    <row r="2347" spans="1:7" x14ac:dyDescent="0.25">
      <c r="A2347" s="9">
        <v>43310</v>
      </c>
      <c r="B2347" s="25">
        <f>SalesAndOrders[[#This Row],[Date]]</f>
        <v>43310</v>
      </c>
      <c r="C2347" s="8" t="s">
        <v>16</v>
      </c>
      <c r="D2347" s="8" t="s">
        <v>32</v>
      </c>
      <c r="E2347" s="8" t="s">
        <v>33</v>
      </c>
      <c r="F2347" s="8">
        <v>214</v>
      </c>
      <c r="G2347" s="34">
        <v>4155</v>
      </c>
    </row>
    <row r="2348" spans="1:7" x14ac:dyDescent="0.25">
      <c r="A2348" s="29">
        <v>43310</v>
      </c>
      <c r="B2348" s="25">
        <f>SalesAndOrders[[#This Row],[Date]]</f>
        <v>43310</v>
      </c>
      <c r="C2348" s="31" t="s">
        <v>24</v>
      </c>
      <c r="D2348" s="31" t="s">
        <v>32</v>
      </c>
      <c r="E2348" s="31" t="s">
        <v>33</v>
      </c>
      <c r="F2348" s="31">
        <v>55</v>
      </c>
      <c r="G2348" s="33">
        <v>4049</v>
      </c>
    </row>
    <row r="2349" spans="1:7" x14ac:dyDescent="0.25">
      <c r="A2349" s="9">
        <v>43310</v>
      </c>
      <c r="B2349" s="25">
        <f>SalesAndOrders[[#This Row],[Date]]</f>
        <v>43310</v>
      </c>
      <c r="C2349" s="8" t="s">
        <v>24</v>
      </c>
      <c r="D2349" s="8" t="s">
        <v>32</v>
      </c>
      <c r="E2349" s="8" t="s">
        <v>33</v>
      </c>
      <c r="F2349" s="8">
        <v>56</v>
      </c>
      <c r="G2349" s="34">
        <v>3541</v>
      </c>
    </row>
    <row r="2350" spans="1:7" x14ac:dyDescent="0.25">
      <c r="A2350" s="29">
        <v>43310</v>
      </c>
      <c r="B2350" s="25">
        <f>SalesAndOrders[[#This Row],[Date]]</f>
        <v>43310</v>
      </c>
      <c r="C2350" s="31" t="s">
        <v>24</v>
      </c>
      <c r="D2350" s="31" t="s">
        <v>32</v>
      </c>
      <c r="E2350" s="31" t="s">
        <v>33</v>
      </c>
      <c r="F2350" s="31">
        <v>105</v>
      </c>
      <c r="G2350" s="33">
        <v>3418</v>
      </c>
    </row>
    <row r="2351" spans="1:7" x14ac:dyDescent="0.25">
      <c r="A2351" s="9">
        <v>43310</v>
      </c>
      <c r="B2351" s="25">
        <f>SalesAndOrders[[#This Row],[Date]]</f>
        <v>43310</v>
      </c>
      <c r="C2351" s="8" t="s">
        <v>16</v>
      </c>
      <c r="D2351" s="8" t="s">
        <v>32</v>
      </c>
      <c r="E2351" s="8" t="s">
        <v>33</v>
      </c>
      <c r="F2351" s="8">
        <v>65</v>
      </c>
      <c r="G2351" s="34">
        <v>3404</v>
      </c>
    </row>
    <row r="2352" spans="1:7" x14ac:dyDescent="0.25">
      <c r="A2352" s="29">
        <v>43310</v>
      </c>
      <c r="B2352" s="25">
        <f>SalesAndOrders[[#This Row],[Date]]</f>
        <v>43310</v>
      </c>
      <c r="C2352" s="31" t="s">
        <v>16</v>
      </c>
      <c r="D2352" s="31" t="s">
        <v>32</v>
      </c>
      <c r="E2352" s="31" t="s">
        <v>33</v>
      </c>
      <c r="F2352" s="31">
        <v>112</v>
      </c>
      <c r="G2352" s="33">
        <v>3035</v>
      </c>
    </row>
    <row r="2353" spans="1:7" x14ac:dyDescent="0.25">
      <c r="A2353" s="9">
        <v>43310</v>
      </c>
      <c r="B2353" s="25">
        <f>SalesAndOrders[[#This Row],[Date]]</f>
        <v>43310</v>
      </c>
      <c r="C2353" s="8" t="s">
        <v>16</v>
      </c>
      <c r="D2353" s="8" t="s">
        <v>32</v>
      </c>
      <c r="E2353" s="8" t="s">
        <v>33</v>
      </c>
      <c r="F2353" s="8">
        <v>99</v>
      </c>
      <c r="G2353" s="34">
        <v>2847</v>
      </c>
    </row>
    <row r="2354" spans="1:7" x14ac:dyDescent="0.25">
      <c r="A2354" s="29">
        <v>43310</v>
      </c>
      <c r="B2354" s="25">
        <f>SalesAndOrders[[#This Row],[Date]]</f>
        <v>43310</v>
      </c>
      <c r="C2354" s="31" t="s">
        <v>24</v>
      </c>
      <c r="D2354" s="31" t="s">
        <v>32</v>
      </c>
      <c r="E2354" s="31" t="s">
        <v>33</v>
      </c>
      <c r="F2354" s="31">
        <v>296</v>
      </c>
      <c r="G2354" s="33">
        <v>2648</v>
      </c>
    </row>
    <row r="2355" spans="1:7" x14ac:dyDescent="0.25">
      <c r="A2355" s="9">
        <v>43310</v>
      </c>
      <c r="B2355" s="25">
        <f>SalesAndOrders[[#This Row],[Date]]</f>
        <v>43310</v>
      </c>
      <c r="C2355" s="8" t="s">
        <v>16</v>
      </c>
      <c r="D2355" s="8" t="s">
        <v>32</v>
      </c>
      <c r="E2355" s="8" t="s">
        <v>33</v>
      </c>
      <c r="F2355" s="8">
        <v>44</v>
      </c>
      <c r="G2355" s="34">
        <v>1828</v>
      </c>
    </row>
    <row r="2356" spans="1:7" x14ac:dyDescent="0.25">
      <c r="A2356" s="29">
        <v>43310</v>
      </c>
      <c r="B2356" s="25">
        <f>SalesAndOrders[[#This Row],[Date]]</f>
        <v>43310</v>
      </c>
      <c r="C2356" s="31" t="s">
        <v>16</v>
      </c>
      <c r="D2356" s="31" t="s">
        <v>32</v>
      </c>
      <c r="E2356" s="31" t="s">
        <v>33</v>
      </c>
      <c r="F2356" s="31">
        <v>86</v>
      </c>
      <c r="G2356" s="33">
        <v>1492</v>
      </c>
    </row>
    <row r="2357" spans="1:7" x14ac:dyDescent="0.25">
      <c r="A2357" s="9">
        <v>43310</v>
      </c>
      <c r="B2357" s="25">
        <f>SalesAndOrders[[#This Row],[Date]]</f>
        <v>43310</v>
      </c>
      <c r="C2357" s="8" t="s">
        <v>16</v>
      </c>
      <c r="D2357" s="8" t="s">
        <v>32</v>
      </c>
      <c r="E2357" s="8" t="s">
        <v>33</v>
      </c>
      <c r="F2357" s="8">
        <v>127</v>
      </c>
      <c r="G2357" s="34">
        <v>1317</v>
      </c>
    </row>
    <row r="2358" spans="1:7" x14ac:dyDescent="0.25">
      <c r="A2358" s="29">
        <v>43310</v>
      </c>
      <c r="B2358" s="25">
        <f>SalesAndOrders[[#This Row],[Date]]</f>
        <v>43310</v>
      </c>
      <c r="C2358" s="31" t="s">
        <v>16</v>
      </c>
      <c r="D2358" s="31" t="s">
        <v>32</v>
      </c>
      <c r="E2358" s="31" t="s">
        <v>33</v>
      </c>
      <c r="F2358" s="31">
        <v>124</v>
      </c>
      <c r="G2358" s="33">
        <v>709</v>
      </c>
    </row>
    <row r="2359" spans="1:7" x14ac:dyDescent="0.25">
      <c r="A2359" s="9">
        <v>43310</v>
      </c>
      <c r="B2359" s="25">
        <f>SalesAndOrders[[#This Row],[Date]]</f>
        <v>43310</v>
      </c>
      <c r="C2359" s="8" t="s">
        <v>10</v>
      </c>
      <c r="D2359" s="8" t="s">
        <v>39</v>
      </c>
      <c r="E2359" s="8" t="s">
        <v>33</v>
      </c>
      <c r="F2359" s="8">
        <v>361</v>
      </c>
      <c r="G2359" s="34">
        <v>18626</v>
      </c>
    </row>
    <row r="2360" spans="1:7" x14ac:dyDescent="0.25">
      <c r="A2360" s="29">
        <v>43310</v>
      </c>
      <c r="B2360" s="25">
        <f>SalesAndOrders[[#This Row],[Date]]</f>
        <v>43310</v>
      </c>
      <c r="C2360" s="31" t="s">
        <v>24</v>
      </c>
      <c r="D2360" s="31" t="s">
        <v>32</v>
      </c>
      <c r="E2360" s="31" t="s">
        <v>33</v>
      </c>
      <c r="F2360" s="31">
        <v>132</v>
      </c>
      <c r="G2360" s="33">
        <v>7131</v>
      </c>
    </row>
    <row r="2361" spans="1:7" x14ac:dyDescent="0.25">
      <c r="A2361" s="9">
        <v>43310</v>
      </c>
      <c r="B2361" s="25">
        <f>SalesAndOrders[[#This Row],[Date]]</f>
        <v>43310</v>
      </c>
      <c r="C2361" s="8" t="s">
        <v>16</v>
      </c>
      <c r="D2361" s="8" t="s">
        <v>39</v>
      </c>
      <c r="E2361" s="8" t="s">
        <v>33</v>
      </c>
      <c r="F2361" s="8">
        <v>111</v>
      </c>
      <c r="G2361" s="34">
        <v>5521</v>
      </c>
    </row>
    <row r="2362" spans="1:7" x14ac:dyDescent="0.25">
      <c r="A2362" s="29">
        <v>43310</v>
      </c>
      <c r="B2362" s="25">
        <f>SalesAndOrders[[#This Row],[Date]]</f>
        <v>43310</v>
      </c>
      <c r="C2362" s="31" t="s">
        <v>16</v>
      </c>
      <c r="D2362" s="31" t="s">
        <v>39</v>
      </c>
      <c r="E2362" s="31" t="s">
        <v>33</v>
      </c>
      <c r="F2362" s="31">
        <v>147</v>
      </c>
      <c r="G2362" s="33">
        <v>4916</v>
      </c>
    </row>
    <row r="2363" spans="1:7" x14ac:dyDescent="0.25">
      <c r="A2363" s="9">
        <v>43310</v>
      </c>
      <c r="B2363" s="25">
        <f>SalesAndOrders[[#This Row],[Date]]</f>
        <v>43310</v>
      </c>
      <c r="C2363" s="8" t="s">
        <v>10</v>
      </c>
      <c r="D2363" s="8" t="s">
        <v>39</v>
      </c>
      <c r="E2363" s="8" t="s">
        <v>33</v>
      </c>
      <c r="F2363" s="8">
        <v>129</v>
      </c>
      <c r="G2363" s="34">
        <v>4490</v>
      </c>
    </row>
    <row r="2364" spans="1:7" x14ac:dyDescent="0.25">
      <c r="A2364" s="29">
        <v>43310</v>
      </c>
      <c r="B2364" s="25">
        <f>SalesAndOrders[[#This Row],[Date]]</f>
        <v>43310</v>
      </c>
      <c r="C2364" s="31" t="s">
        <v>24</v>
      </c>
      <c r="D2364" s="31" t="s">
        <v>39</v>
      </c>
      <c r="E2364" s="31" t="s">
        <v>33</v>
      </c>
      <c r="F2364" s="31">
        <v>87</v>
      </c>
      <c r="G2364" s="33">
        <v>3591</v>
      </c>
    </row>
    <row r="2365" spans="1:7" x14ac:dyDescent="0.25">
      <c r="A2365" s="9">
        <v>43310</v>
      </c>
      <c r="B2365" s="25">
        <f>SalesAndOrders[[#This Row],[Date]]</f>
        <v>43310</v>
      </c>
      <c r="C2365" s="8" t="s">
        <v>16</v>
      </c>
      <c r="D2365" s="8" t="s">
        <v>39</v>
      </c>
      <c r="E2365" s="8" t="s">
        <v>33</v>
      </c>
      <c r="F2365" s="8">
        <v>21</v>
      </c>
      <c r="G2365" s="34">
        <v>3195</v>
      </c>
    </row>
    <row r="2366" spans="1:7" x14ac:dyDescent="0.25">
      <c r="A2366" s="29">
        <v>43310</v>
      </c>
      <c r="B2366" s="25">
        <f>SalesAndOrders[[#This Row],[Date]]</f>
        <v>43310</v>
      </c>
      <c r="C2366" s="31" t="s">
        <v>10</v>
      </c>
      <c r="D2366" s="31" t="s">
        <v>2724</v>
      </c>
      <c r="E2366" s="31" t="s">
        <v>33</v>
      </c>
      <c r="F2366" s="31">
        <v>220</v>
      </c>
      <c r="G2366" s="33">
        <v>20669</v>
      </c>
    </row>
    <row r="2367" spans="1:7" x14ac:dyDescent="0.25">
      <c r="A2367" s="9">
        <v>43310</v>
      </c>
      <c r="B2367" s="25">
        <f>SalesAndOrders[[#This Row],[Date]]</f>
        <v>43310</v>
      </c>
      <c r="C2367" s="8" t="s">
        <v>24</v>
      </c>
      <c r="D2367" s="8" t="s">
        <v>32</v>
      </c>
      <c r="E2367" s="8" t="s">
        <v>33</v>
      </c>
      <c r="F2367" s="8">
        <v>118</v>
      </c>
      <c r="G2367" s="34">
        <v>8603</v>
      </c>
    </row>
    <row r="2368" spans="1:7" x14ac:dyDescent="0.25">
      <c r="A2368" s="29">
        <v>43310</v>
      </c>
      <c r="B2368" s="25">
        <f>SalesAndOrders[[#This Row],[Date]]</f>
        <v>43310</v>
      </c>
      <c r="C2368" s="31" t="s">
        <v>16</v>
      </c>
      <c r="D2368" s="31" t="s">
        <v>2724</v>
      </c>
      <c r="E2368" s="31" t="s">
        <v>33</v>
      </c>
      <c r="F2368" s="31">
        <v>78</v>
      </c>
      <c r="G2368" s="33">
        <v>13420</v>
      </c>
    </row>
    <row r="2369" spans="1:7" x14ac:dyDescent="0.25">
      <c r="A2369" s="9">
        <v>43310</v>
      </c>
      <c r="B2369" s="25">
        <f>SalesAndOrders[[#This Row],[Date]]</f>
        <v>43310</v>
      </c>
      <c r="C2369" s="8" t="s">
        <v>16</v>
      </c>
      <c r="D2369" s="8" t="s">
        <v>60</v>
      </c>
      <c r="E2369" s="8" t="s">
        <v>33</v>
      </c>
      <c r="F2369" s="8">
        <v>197</v>
      </c>
      <c r="G2369" s="34">
        <v>5897</v>
      </c>
    </row>
    <row r="2370" spans="1:7" x14ac:dyDescent="0.25">
      <c r="A2370" s="29">
        <v>43310</v>
      </c>
      <c r="B2370" s="25">
        <f>SalesAndOrders[[#This Row],[Date]]</f>
        <v>43310</v>
      </c>
      <c r="C2370" s="31" t="s">
        <v>10</v>
      </c>
      <c r="D2370" s="31" t="s">
        <v>2724</v>
      </c>
      <c r="E2370" s="31" t="s">
        <v>33</v>
      </c>
      <c r="F2370" s="31">
        <v>397</v>
      </c>
      <c r="G2370" s="33">
        <v>10254</v>
      </c>
    </row>
    <row r="2371" spans="1:7" x14ac:dyDescent="0.25">
      <c r="A2371" s="9">
        <v>43310</v>
      </c>
      <c r="B2371" s="25">
        <f>SalesAndOrders[[#This Row],[Date]]</f>
        <v>43310</v>
      </c>
      <c r="C2371" s="8" t="s">
        <v>16</v>
      </c>
      <c r="D2371" s="8" t="s">
        <v>2724</v>
      </c>
      <c r="E2371" s="8" t="s">
        <v>33</v>
      </c>
      <c r="F2371" s="8">
        <v>20</v>
      </c>
      <c r="G2371" s="34">
        <v>9069</v>
      </c>
    </row>
    <row r="2372" spans="1:7" x14ac:dyDescent="0.25">
      <c r="A2372" s="29">
        <v>43310</v>
      </c>
      <c r="B2372" s="25">
        <f>SalesAndOrders[[#This Row],[Date]]</f>
        <v>43310</v>
      </c>
      <c r="C2372" s="31" t="s">
        <v>16</v>
      </c>
      <c r="D2372" s="31" t="s">
        <v>2724</v>
      </c>
      <c r="E2372" s="31" t="s">
        <v>33</v>
      </c>
      <c r="F2372" s="31">
        <v>82</v>
      </c>
      <c r="G2372" s="33">
        <v>6475</v>
      </c>
    </row>
    <row r="2373" spans="1:7" x14ac:dyDescent="0.25">
      <c r="A2373" s="9">
        <v>43310</v>
      </c>
      <c r="B2373" s="25">
        <f>SalesAndOrders[[#This Row],[Date]]</f>
        <v>43310</v>
      </c>
      <c r="C2373" s="8" t="s">
        <v>24</v>
      </c>
      <c r="D2373" s="8" t="s">
        <v>2724</v>
      </c>
      <c r="E2373" s="8" t="s">
        <v>33</v>
      </c>
      <c r="F2373" s="8">
        <v>137</v>
      </c>
      <c r="G2373" s="34">
        <v>6426</v>
      </c>
    </row>
    <row r="2374" spans="1:7" x14ac:dyDescent="0.25">
      <c r="A2374" s="29">
        <v>43310</v>
      </c>
      <c r="B2374" s="25">
        <f>SalesAndOrders[[#This Row],[Date]]</f>
        <v>43310</v>
      </c>
      <c r="C2374" s="31" t="s">
        <v>10</v>
      </c>
      <c r="D2374" s="31" t="s">
        <v>57</v>
      </c>
      <c r="E2374" s="31" t="s">
        <v>14</v>
      </c>
      <c r="F2374" s="31">
        <v>577</v>
      </c>
      <c r="G2374" s="33">
        <v>6426</v>
      </c>
    </row>
    <row r="2375" spans="1:7" x14ac:dyDescent="0.25">
      <c r="A2375" s="9">
        <v>43310</v>
      </c>
      <c r="B2375" s="25">
        <f>SalesAndOrders[[#This Row],[Date]]</f>
        <v>43310</v>
      </c>
      <c r="C2375" s="8" t="s">
        <v>24</v>
      </c>
      <c r="D2375" s="8" t="s">
        <v>19</v>
      </c>
      <c r="E2375" s="8" t="s">
        <v>14</v>
      </c>
      <c r="F2375" s="8">
        <v>282</v>
      </c>
      <c r="G2375" s="34">
        <v>5170</v>
      </c>
    </row>
    <row r="2376" spans="1:7" x14ac:dyDescent="0.25">
      <c r="A2376" s="29">
        <v>43310</v>
      </c>
      <c r="B2376" s="25">
        <f>SalesAndOrders[[#This Row],[Date]]</f>
        <v>43310</v>
      </c>
      <c r="C2376" s="31" t="s">
        <v>16</v>
      </c>
      <c r="D2376" s="31" t="s">
        <v>2724</v>
      </c>
      <c r="E2376" s="31" t="s">
        <v>33</v>
      </c>
      <c r="F2376" s="31">
        <v>299</v>
      </c>
      <c r="G2376" s="33">
        <v>6680</v>
      </c>
    </row>
    <row r="2377" spans="1:7" x14ac:dyDescent="0.25">
      <c r="A2377" s="9">
        <v>43310</v>
      </c>
      <c r="B2377" s="25">
        <f>SalesAndOrders[[#This Row],[Date]]</f>
        <v>43310</v>
      </c>
      <c r="C2377" s="8" t="s">
        <v>16</v>
      </c>
      <c r="D2377" s="8" t="s">
        <v>2724</v>
      </c>
      <c r="E2377" s="8" t="s">
        <v>33</v>
      </c>
      <c r="F2377" s="8">
        <v>253</v>
      </c>
      <c r="G2377" s="34">
        <v>7601</v>
      </c>
    </row>
    <row r="2378" spans="1:7" x14ac:dyDescent="0.25">
      <c r="A2378" s="29">
        <v>43310</v>
      </c>
      <c r="B2378" s="25">
        <f>SalesAndOrders[[#This Row],[Date]]</f>
        <v>43310</v>
      </c>
      <c r="C2378" s="31" t="s">
        <v>10</v>
      </c>
      <c r="D2378" s="31" t="s">
        <v>57</v>
      </c>
      <c r="E2378" s="31" t="s">
        <v>14</v>
      </c>
      <c r="F2378" s="31">
        <v>314</v>
      </c>
      <c r="G2378" s="33">
        <v>19101</v>
      </c>
    </row>
    <row r="2379" spans="1:7" x14ac:dyDescent="0.25">
      <c r="A2379" s="9">
        <v>43310</v>
      </c>
      <c r="B2379" s="25">
        <f>SalesAndOrders[[#This Row],[Date]]</f>
        <v>43310</v>
      </c>
      <c r="C2379" s="8" t="s">
        <v>10</v>
      </c>
      <c r="D2379" s="8" t="s">
        <v>57</v>
      </c>
      <c r="E2379" s="8" t="s">
        <v>14</v>
      </c>
      <c r="F2379" s="8">
        <v>360</v>
      </c>
      <c r="G2379" s="34">
        <v>16129</v>
      </c>
    </row>
    <row r="2380" spans="1:7" x14ac:dyDescent="0.25">
      <c r="A2380" s="29">
        <v>43310</v>
      </c>
      <c r="B2380" s="25">
        <f>SalesAndOrders[[#This Row],[Date]]</f>
        <v>43310</v>
      </c>
      <c r="C2380" s="31" t="s">
        <v>10</v>
      </c>
      <c r="D2380" s="31" t="s">
        <v>57</v>
      </c>
      <c r="E2380" s="31" t="s">
        <v>14</v>
      </c>
      <c r="F2380" s="31">
        <v>282</v>
      </c>
      <c r="G2380" s="33">
        <v>14364</v>
      </c>
    </row>
    <row r="2381" spans="1:7" x14ac:dyDescent="0.25">
      <c r="A2381" s="9">
        <v>43310</v>
      </c>
      <c r="B2381" s="25">
        <f>SalesAndOrders[[#This Row],[Date]]</f>
        <v>43310</v>
      </c>
      <c r="C2381" s="8" t="s">
        <v>10</v>
      </c>
      <c r="D2381" s="8" t="s">
        <v>57</v>
      </c>
      <c r="E2381" s="8" t="s">
        <v>14</v>
      </c>
      <c r="F2381" s="8">
        <v>262</v>
      </c>
      <c r="G2381" s="34">
        <v>8944</v>
      </c>
    </row>
    <row r="2382" spans="1:7" x14ac:dyDescent="0.25">
      <c r="A2382" s="29">
        <v>43310</v>
      </c>
      <c r="B2382" s="25">
        <f>SalesAndOrders[[#This Row],[Date]]</f>
        <v>43310</v>
      </c>
      <c r="C2382" s="31" t="s">
        <v>24</v>
      </c>
      <c r="D2382" s="31" t="s">
        <v>19</v>
      </c>
      <c r="E2382" s="31" t="s">
        <v>14</v>
      </c>
      <c r="F2382" s="31">
        <v>75</v>
      </c>
      <c r="G2382" s="33">
        <v>5726</v>
      </c>
    </row>
    <row r="2383" spans="1:7" x14ac:dyDescent="0.25">
      <c r="A2383" s="9">
        <v>43310</v>
      </c>
      <c r="B2383" s="25">
        <f>SalesAndOrders[[#This Row],[Date]]</f>
        <v>43310</v>
      </c>
      <c r="C2383" s="8" t="s">
        <v>10</v>
      </c>
      <c r="D2383" s="8" t="s">
        <v>57</v>
      </c>
      <c r="E2383" s="8" t="s">
        <v>14</v>
      </c>
      <c r="F2383" s="8">
        <v>204</v>
      </c>
      <c r="G2383" s="34">
        <v>6827</v>
      </c>
    </row>
    <row r="2384" spans="1:7" x14ac:dyDescent="0.25">
      <c r="A2384" s="29">
        <v>43310</v>
      </c>
      <c r="B2384" s="25">
        <f>SalesAndOrders[[#This Row],[Date]]</f>
        <v>43310</v>
      </c>
      <c r="C2384" s="31" t="s">
        <v>24</v>
      </c>
      <c r="D2384" s="31" t="s">
        <v>57</v>
      </c>
      <c r="E2384" s="31" t="s">
        <v>14</v>
      </c>
      <c r="F2384" s="31">
        <v>141</v>
      </c>
      <c r="G2384" s="33">
        <v>5889</v>
      </c>
    </row>
    <row r="2385" spans="1:7" x14ac:dyDescent="0.25">
      <c r="A2385" s="9">
        <v>43310</v>
      </c>
      <c r="B2385" s="25">
        <f>SalesAndOrders[[#This Row],[Date]]</f>
        <v>43310</v>
      </c>
      <c r="C2385" s="8" t="s">
        <v>24</v>
      </c>
      <c r="D2385" s="8" t="s">
        <v>57</v>
      </c>
      <c r="E2385" s="8" t="s">
        <v>14</v>
      </c>
      <c r="F2385" s="8">
        <v>243</v>
      </c>
      <c r="G2385" s="34">
        <v>4238</v>
      </c>
    </row>
    <row r="2386" spans="1:7" x14ac:dyDescent="0.25">
      <c r="A2386" s="29">
        <v>43310</v>
      </c>
      <c r="B2386" s="25">
        <f>SalesAndOrders[[#This Row],[Date]]</f>
        <v>43310</v>
      </c>
      <c r="C2386" s="31" t="s">
        <v>16</v>
      </c>
      <c r="D2386" s="31" t="s">
        <v>19</v>
      </c>
      <c r="E2386" s="31" t="s">
        <v>14</v>
      </c>
      <c r="F2386" s="31">
        <v>93</v>
      </c>
      <c r="G2386" s="33">
        <v>1928</v>
      </c>
    </row>
    <row r="2387" spans="1:7" x14ac:dyDescent="0.25">
      <c r="A2387" s="9">
        <v>43310</v>
      </c>
      <c r="B2387" s="25">
        <f>SalesAndOrders[[#This Row],[Date]]</f>
        <v>43310</v>
      </c>
      <c r="C2387" s="8" t="s">
        <v>16</v>
      </c>
      <c r="D2387" s="8" t="s">
        <v>57</v>
      </c>
      <c r="E2387" s="8" t="s">
        <v>14</v>
      </c>
      <c r="F2387" s="8">
        <v>42</v>
      </c>
      <c r="G2387" s="34">
        <v>1972</v>
      </c>
    </row>
    <row r="2388" spans="1:7" x14ac:dyDescent="0.25">
      <c r="A2388" s="29">
        <v>43310</v>
      </c>
      <c r="B2388" s="25">
        <f>SalesAndOrders[[#This Row],[Date]]</f>
        <v>43310</v>
      </c>
      <c r="C2388" s="31" t="s">
        <v>16</v>
      </c>
      <c r="D2388" s="31" t="s">
        <v>57</v>
      </c>
      <c r="E2388" s="31" t="s">
        <v>14</v>
      </c>
      <c r="F2388" s="31">
        <v>28</v>
      </c>
      <c r="G2388" s="33">
        <v>3040</v>
      </c>
    </row>
    <row r="2389" spans="1:7" x14ac:dyDescent="0.25">
      <c r="A2389" s="9">
        <v>43310</v>
      </c>
      <c r="B2389" s="25">
        <f>SalesAndOrders[[#This Row],[Date]]</f>
        <v>43310</v>
      </c>
      <c r="C2389" s="8" t="s">
        <v>10</v>
      </c>
      <c r="D2389" s="8" t="s">
        <v>60</v>
      </c>
      <c r="E2389" s="8" t="s">
        <v>33</v>
      </c>
      <c r="F2389" s="8">
        <v>390</v>
      </c>
      <c r="G2389" s="34">
        <v>15211</v>
      </c>
    </row>
    <row r="2390" spans="1:7" x14ac:dyDescent="0.25">
      <c r="A2390" s="29">
        <v>43310</v>
      </c>
      <c r="B2390" s="25">
        <f>SalesAndOrders[[#This Row],[Date]]</f>
        <v>43310</v>
      </c>
      <c r="C2390" s="31" t="s">
        <v>10</v>
      </c>
      <c r="D2390" s="31" t="s">
        <v>60</v>
      </c>
      <c r="E2390" s="31" t="s">
        <v>33</v>
      </c>
      <c r="F2390" s="31">
        <v>328</v>
      </c>
      <c r="G2390" s="33">
        <v>16863</v>
      </c>
    </row>
    <row r="2391" spans="1:7" x14ac:dyDescent="0.25">
      <c r="A2391" s="9">
        <v>43310</v>
      </c>
      <c r="B2391" s="25">
        <f>SalesAndOrders[[#This Row],[Date]]</f>
        <v>43310</v>
      </c>
      <c r="C2391" s="8" t="s">
        <v>10</v>
      </c>
      <c r="D2391" s="8" t="s">
        <v>60</v>
      </c>
      <c r="E2391" s="8" t="s">
        <v>33</v>
      </c>
      <c r="F2391" s="8">
        <v>493</v>
      </c>
      <c r="G2391" s="34">
        <v>13150</v>
      </c>
    </row>
    <row r="2392" spans="1:7" x14ac:dyDescent="0.25">
      <c r="A2392" s="29">
        <v>43310</v>
      </c>
      <c r="B2392" s="25">
        <f>SalesAndOrders[[#This Row],[Date]]</f>
        <v>43310</v>
      </c>
      <c r="C2392" s="31" t="s">
        <v>10</v>
      </c>
      <c r="D2392" s="31" t="s">
        <v>60</v>
      </c>
      <c r="E2392" s="31" t="s">
        <v>33</v>
      </c>
      <c r="F2392" s="31">
        <v>162</v>
      </c>
      <c r="G2392" s="33">
        <v>12237</v>
      </c>
    </row>
    <row r="2393" spans="1:7" x14ac:dyDescent="0.25">
      <c r="A2393" s="9">
        <v>43310</v>
      </c>
      <c r="B2393" s="25">
        <f>SalesAndOrders[[#This Row],[Date]]</f>
        <v>43310</v>
      </c>
      <c r="C2393" s="8" t="s">
        <v>24</v>
      </c>
      <c r="D2393" s="8" t="s">
        <v>60</v>
      </c>
      <c r="E2393" s="8" t="s">
        <v>33</v>
      </c>
      <c r="F2393" s="8">
        <v>189</v>
      </c>
      <c r="G2393" s="34">
        <v>6635</v>
      </c>
    </row>
    <row r="2394" spans="1:7" x14ac:dyDescent="0.25">
      <c r="A2394" s="29">
        <v>43310</v>
      </c>
      <c r="B2394" s="25">
        <f>SalesAndOrders[[#This Row],[Date]]</f>
        <v>43310</v>
      </c>
      <c r="C2394" s="31" t="s">
        <v>24</v>
      </c>
      <c r="D2394" s="31" t="s">
        <v>60</v>
      </c>
      <c r="E2394" s="31" t="s">
        <v>33</v>
      </c>
      <c r="F2394" s="31">
        <v>133</v>
      </c>
      <c r="G2394" s="33">
        <v>5957</v>
      </c>
    </row>
    <row r="2395" spans="1:7" x14ac:dyDescent="0.25">
      <c r="A2395" s="9">
        <v>43310</v>
      </c>
      <c r="B2395" s="25">
        <f>SalesAndOrders[[#This Row],[Date]]</f>
        <v>43310</v>
      </c>
      <c r="C2395" s="8" t="s">
        <v>16</v>
      </c>
      <c r="D2395" s="8" t="s">
        <v>60</v>
      </c>
      <c r="E2395" s="8" t="s">
        <v>33</v>
      </c>
      <c r="F2395" s="8">
        <v>63</v>
      </c>
      <c r="G2395" s="34">
        <v>5331</v>
      </c>
    </row>
    <row r="2396" spans="1:7" x14ac:dyDescent="0.25">
      <c r="A2396" s="29">
        <v>43310</v>
      </c>
      <c r="B2396" s="25">
        <f>SalesAndOrders[[#This Row],[Date]]</f>
        <v>43310</v>
      </c>
      <c r="C2396" s="31" t="s">
        <v>16</v>
      </c>
      <c r="D2396" s="31" t="s">
        <v>60</v>
      </c>
      <c r="E2396" s="31" t="s">
        <v>33</v>
      </c>
      <c r="F2396" s="31">
        <v>31</v>
      </c>
      <c r="G2396" s="33">
        <v>5087</v>
      </c>
    </row>
    <row r="2397" spans="1:7" x14ac:dyDescent="0.25">
      <c r="A2397" s="9">
        <v>43310</v>
      </c>
      <c r="B2397" s="25">
        <f>SalesAndOrders[[#This Row],[Date]]</f>
        <v>43310</v>
      </c>
      <c r="C2397" s="8" t="s">
        <v>24</v>
      </c>
      <c r="D2397" s="8" t="s">
        <v>60</v>
      </c>
      <c r="E2397" s="8" t="s">
        <v>33</v>
      </c>
      <c r="F2397" s="8">
        <v>277</v>
      </c>
      <c r="G2397" s="34">
        <v>4939</v>
      </c>
    </row>
    <row r="2398" spans="1:7" x14ac:dyDescent="0.25">
      <c r="A2398" s="29">
        <v>43310</v>
      </c>
      <c r="B2398" s="25">
        <f>SalesAndOrders[[#This Row],[Date]]</f>
        <v>43310</v>
      </c>
      <c r="C2398" s="31" t="s">
        <v>24</v>
      </c>
      <c r="D2398" s="31" t="s">
        <v>60</v>
      </c>
      <c r="E2398" s="31" t="s">
        <v>33</v>
      </c>
      <c r="F2398" s="31">
        <v>162</v>
      </c>
      <c r="G2398" s="33">
        <v>4341</v>
      </c>
    </row>
    <row r="2399" spans="1:7" x14ac:dyDescent="0.25">
      <c r="A2399" s="9">
        <v>43310</v>
      </c>
      <c r="B2399" s="25">
        <f>SalesAndOrders[[#This Row],[Date]]</f>
        <v>43310</v>
      </c>
      <c r="C2399" s="8" t="s">
        <v>16</v>
      </c>
      <c r="D2399" s="8" t="s">
        <v>60</v>
      </c>
      <c r="E2399" s="8" t="s">
        <v>33</v>
      </c>
      <c r="F2399" s="8">
        <v>110</v>
      </c>
      <c r="G2399" s="34">
        <v>2483</v>
      </c>
    </row>
    <row r="2400" spans="1:7" x14ac:dyDescent="0.25">
      <c r="A2400" s="29">
        <v>43310</v>
      </c>
      <c r="B2400" s="25">
        <f>SalesAndOrders[[#This Row],[Date]]</f>
        <v>43310</v>
      </c>
      <c r="C2400" s="31" t="s">
        <v>16</v>
      </c>
      <c r="D2400" s="31" t="s">
        <v>60</v>
      </c>
      <c r="E2400" s="31" t="s">
        <v>33</v>
      </c>
      <c r="F2400" s="31">
        <v>86</v>
      </c>
      <c r="G2400" s="33">
        <v>2188</v>
      </c>
    </row>
    <row r="2401" spans="1:7" x14ac:dyDescent="0.25">
      <c r="A2401" s="9">
        <v>43310</v>
      </c>
      <c r="B2401" s="25">
        <f>SalesAndOrders[[#This Row],[Date]]</f>
        <v>43310</v>
      </c>
      <c r="C2401" s="8" t="s">
        <v>10</v>
      </c>
      <c r="D2401" s="8" t="s">
        <v>67</v>
      </c>
      <c r="E2401" s="8" t="s">
        <v>33</v>
      </c>
      <c r="F2401" s="8">
        <v>540</v>
      </c>
      <c r="G2401" s="34">
        <v>19011</v>
      </c>
    </row>
    <row r="2402" spans="1:7" x14ac:dyDescent="0.25">
      <c r="A2402" s="29">
        <v>43310</v>
      </c>
      <c r="B2402" s="25">
        <f>SalesAndOrders[[#This Row],[Date]]</f>
        <v>43310</v>
      </c>
      <c r="C2402" s="31" t="s">
        <v>10</v>
      </c>
      <c r="D2402" s="31" t="s">
        <v>67</v>
      </c>
      <c r="E2402" s="31" t="s">
        <v>33</v>
      </c>
      <c r="F2402" s="31">
        <v>443</v>
      </c>
      <c r="G2402" s="33">
        <v>17896</v>
      </c>
    </row>
    <row r="2403" spans="1:7" x14ac:dyDescent="0.25">
      <c r="A2403" s="9">
        <v>43310</v>
      </c>
      <c r="B2403" s="25">
        <f>SalesAndOrders[[#This Row],[Date]]</f>
        <v>43310</v>
      </c>
      <c r="C2403" s="8" t="s">
        <v>16</v>
      </c>
      <c r="D2403" s="8" t="s">
        <v>67</v>
      </c>
      <c r="E2403" s="8" t="s">
        <v>33</v>
      </c>
      <c r="F2403" s="8">
        <v>341</v>
      </c>
      <c r="G2403" s="34">
        <v>17349</v>
      </c>
    </row>
    <row r="2404" spans="1:7" x14ac:dyDescent="0.25">
      <c r="A2404" s="29">
        <v>43310</v>
      </c>
      <c r="B2404" s="25">
        <f>SalesAndOrders[[#This Row],[Date]]</f>
        <v>43310</v>
      </c>
      <c r="C2404" s="31" t="s">
        <v>24</v>
      </c>
      <c r="D2404" s="31" t="s">
        <v>67</v>
      </c>
      <c r="E2404" s="31" t="s">
        <v>33</v>
      </c>
      <c r="F2404" s="31">
        <v>246</v>
      </c>
      <c r="G2404" s="33">
        <v>9480</v>
      </c>
    </row>
    <row r="2405" spans="1:7" x14ac:dyDescent="0.25">
      <c r="A2405" s="9">
        <v>43310</v>
      </c>
      <c r="B2405" s="25">
        <f>SalesAndOrders[[#This Row],[Date]]</f>
        <v>43310</v>
      </c>
      <c r="C2405" s="8" t="s">
        <v>10</v>
      </c>
      <c r="D2405" s="8" t="s">
        <v>67</v>
      </c>
      <c r="E2405" s="8" t="s">
        <v>33</v>
      </c>
      <c r="F2405" s="8">
        <v>423</v>
      </c>
      <c r="G2405" s="34">
        <v>9075</v>
      </c>
    </row>
    <row r="2406" spans="1:7" x14ac:dyDescent="0.25">
      <c r="A2406" s="29">
        <v>43310</v>
      </c>
      <c r="B2406" s="25">
        <f>SalesAndOrders[[#This Row],[Date]]</f>
        <v>43310</v>
      </c>
      <c r="C2406" s="31" t="s">
        <v>24</v>
      </c>
      <c r="D2406" s="31" t="s">
        <v>67</v>
      </c>
      <c r="E2406" s="31" t="s">
        <v>33</v>
      </c>
      <c r="F2406" s="31">
        <v>201</v>
      </c>
      <c r="G2406" s="33">
        <v>4943</v>
      </c>
    </row>
    <row r="2407" spans="1:7" x14ac:dyDescent="0.25">
      <c r="A2407" s="9">
        <v>43310</v>
      </c>
      <c r="B2407" s="25">
        <f>SalesAndOrders[[#This Row],[Date]]</f>
        <v>43310</v>
      </c>
      <c r="C2407" s="8" t="s">
        <v>10</v>
      </c>
      <c r="D2407" s="8" t="s">
        <v>67</v>
      </c>
      <c r="E2407" s="8" t="s">
        <v>33</v>
      </c>
      <c r="F2407" s="8">
        <v>279</v>
      </c>
      <c r="G2407" s="34">
        <v>4905</v>
      </c>
    </row>
    <row r="2408" spans="1:7" x14ac:dyDescent="0.25">
      <c r="A2408" s="29">
        <v>43310</v>
      </c>
      <c r="B2408" s="25">
        <f>SalesAndOrders[[#This Row],[Date]]</f>
        <v>43310</v>
      </c>
      <c r="C2408" s="31" t="s">
        <v>16</v>
      </c>
      <c r="D2408" s="31" t="s">
        <v>2724</v>
      </c>
      <c r="E2408" s="31" t="s">
        <v>33</v>
      </c>
      <c r="F2408" s="31">
        <v>31</v>
      </c>
      <c r="G2408" s="33">
        <v>13076</v>
      </c>
    </row>
    <row r="2409" spans="1:7" x14ac:dyDescent="0.25">
      <c r="A2409" s="9">
        <v>43310</v>
      </c>
      <c r="B2409" s="25">
        <f>SalesAndOrders[[#This Row],[Date]]</f>
        <v>43310</v>
      </c>
      <c r="C2409" s="8" t="s">
        <v>16</v>
      </c>
      <c r="D2409" s="8" t="s">
        <v>67</v>
      </c>
      <c r="E2409" s="8" t="s">
        <v>33</v>
      </c>
      <c r="F2409" s="8">
        <v>122</v>
      </c>
      <c r="G2409" s="34">
        <v>3080</v>
      </c>
    </row>
    <row r="2410" spans="1:7" x14ac:dyDescent="0.25">
      <c r="A2410" s="29">
        <v>43310</v>
      </c>
      <c r="B2410" s="25">
        <f>SalesAndOrders[[#This Row],[Date]]</f>
        <v>43310</v>
      </c>
      <c r="C2410" s="31" t="s">
        <v>10</v>
      </c>
      <c r="D2410" s="31" t="s">
        <v>57</v>
      </c>
      <c r="E2410" s="31" t="s">
        <v>14</v>
      </c>
      <c r="F2410" s="31">
        <v>103</v>
      </c>
      <c r="G2410" s="33">
        <v>4553</v>
      </c>
    </row>
    <row r="2411" spans="1:7" x14ac:dyDescent="0.25">
      <c r="A2411" s="9">
        <v>43310</v>
      </c>
      <c r="B2411" s="25">
        <f>SalesAndOrders[[#This Row],[Date]]</f>
        <v>43310</v>
      </c>
      <c r="C2411" s="8" t="s">
        <v>24</v>
      </c>
      <c r="D2411" s="8" t="s">
        <v>67</v>
      </c>
      <c r="E2411" s="8" t="s">
        <v>33</v>
      </c>
      <c r="F2411" s="8">
        <v>208</v>
      </c>
      <c r="G2411" s="34">
        <v>2416</v>
      </c>
    </row>
    <row r="2412" spans="1:7" x14ac:dyDescent="0.25">
      <c r="A2412" s="29">
        <v>43310</v>
      </c>
      <c r="B2412" s="25">
        <f>SalesAndOrders[[#This Row],[Date]]</f>
        <v>43310</v>
      </c>
      <c r="C2412" s="31" t="s">
        <v>10</v>
      </c>
      <c r="D2412" s="31" t="s">
        <v>67</v>
      </c>
      <c r="E2412" s="31" t="s">
        <v>33</v>
      </c>
      <c r="F2412" s="31">
        <v>17</v>
      </c>
      <c r="G2412" s="33">
        <v>1909</v>
      </c>
    </row>
    <row r="2413" spans="1:7" x14ac:dyDescent="0.25">
      <c r="A2413" s="9">
        <v>43310</v>
      </c>
      <c r="B2413" s="25">
        <f>SalesAndOrders[[#This Row],[Date]]</f>
        <v>43310</v>
      </c>
      <c r="C2413" s="8" t="s">
        <v>16</v>
      </c>
      <c r="D2413" s="8" t="s">
        <v>67</v>
      </c>
      <c r="E2413" s="8" t="s">
        <v>33</v>
      </c>
      <c r="F2413" s="8">
        <v>107</v>
      </c>
      <c r="G2413" s="34">
        <v>1791</v>
      </c>
    </row>
    <row r="2414" spans="1:7" x14ac:dyDescent="0.25">
      <c r="A2414" s="29">
        <v>43280</v>
      </c>
      <c r="B2414" s="25">
        <f>SalesAndOrders[[#This Row],[Date]]</f>
        <v>43280</v>
      </c>
      <c r="C2414" s="31" t="s">
        <v>10</v>
      </c>
      <c r="D2414" s="31" t="s">
        <v>13</v>
      </c>
      <c r="E2414" s="31" t="s">
        <v>14</v>
      </c>
      <c r="F2414" s="31">
        <v>422</v>
      </c>
      <c r="G2414" s="33">
        <v>15140</v>
      </c>
    </row>
    <row r="2415" spans="1:7" x14ac:dyDescent="0.25">
      <c r="A2415" s="9">
        <v>43280</v>
      </c>
      <c r="B2415" s="25">
        <f>SalesAndOrders[[#This Row],[Date]]</f>
        <v>43280</v>
      </c>
      <c r="C2415" s="8" t="s">
        <v>10</v>
      </c>
      <c r="D2415" s="8" t="s">
        <v>13</v>
      </c>
      <c r="E2415" s="8" t="s">
        <v>14</v>
      </c>
      <c r="F2415" s="8">
        <v>286</v>
      </c>
      <c r="G2415" s="34">
        <v>7968</v>
      </c>
    </row>
    <row r="2416" spans="1:7" x14ac:dyDescent="0.25">
      <c r="A2416" s="29">
        <v>43280</v>
      </c>
      <c r="B2416" s="25">
        <f>SalesAndOrders[[#This Row],[Date]]</f>
        <v>43280</v>
      </c>
      <c r="C2416" s="31" t="s">
        <v>10</v>
      </c>
      <c r="D2416" s="31" t="s">
        <v>13</v>
      </c>
      <c r="E2416" s="31" t="s">
        <v>14</v>
      </c>
      <c r="F2416" s="31">
        <v>571</v>
      </c>
      <c r="G2416" s="33">
        <v>14611</v>
      </c>
    </row>
    <row r="2417" spans="1:7" x14ac:dyDescent="0.25">
      <c r="A2417" s="9">
        <v>43280</v>
      </c>
      <c r="B2417" s="25">
        <f>SalesAndOrders[[#This Row],[Date]]</f>
        <v>43280</v>
      </c>
      <c r="C2417" s="8" t="s">
        <v>10</v>
      </c>
      <c r="D2417" s="8" t="s">
        <v>13</v>
      </c>
      <c r="E2417" s="8" t="s">
        <v>14</v>
      </c>
      <c r="F2417" s="8">
        <v>186</v>
      </c>
      <c r="G2417" s="34">
        <v>5220</v>
      </c>
    </row>
    <row r="2418" spans="1:7" x14ac:dyDescent="0.25">
      <c r="A2418" s="29">
        <v>43280</v>
      </c>
      <c r="B2418" s="25">
        <f>SalesAndOrders[[#This Row],[Date]]</f>
        <v>43280</v>
      </c>
      <c r="C2418" s="31" t="s">
        <v>10</v>
      </c>
      <c r="D2418" s="31" t="s">
        <v>13</v>
      </c>
      <c r="E2418" s="31" t="s">
        <v>14</v>
      </c>
      <c r="F2418" s="31">
        <v>113</v>
      </c>
      <c r="G2418" s="33">
        <v>4402</v>
      </c>
    </row>
    <row r="2419" spans="1:7" x14ac:dyDescent="0.25">
      <c r="A2419" s="9">
        <v>43280</v>
      </c>
      <c r="B2419" s="25">
        <f>SalesAndOrders[[#This Row],[Date]]</f>
        <v>43280</v>
      </c>
      <c r="C2419" s="8" t="s">
        <v>10</v>
      </c>
      <c r="D2419" s="8" t="s">
        <v>13</v>
      </c>
      <c r="E2419" s="8" t="s">
        <v>14</v>
      </c>
      <c r="F2419" s="8">
        <v>140</v>
      </c>
      <c r="G2419" s="34">
        <v>4119</v>
      </c>
    </row>
    <row r="2420" spans="1:7" x14ac:dyDescent="0.25">
      <c r="A2420" s="29">
        <v>43280</v>
      </c>
      <c r="B2420" s="25">
        <f>SalesAndOrders[[#This Row],[Date]]</f>
        <v>43280</v>
      </c>
      <c r="C2420" s="31" t="s">
        <v>10</v>
      </c>
      <c r="D2420" s="31" t="s">
        <v>13</v>
      </c>
      <c r="E2420" s="31" t="s">
        <v>14</v>
      </c>
      <c r="F2420" s="31">
        <v>283</v>
      </c>
      <c r="G2420" s="33">
        <v>3878</v>
      </c>
    </row>
    <row r="2421" spans="1:7" x14ac:dyDescent="0.25">
      <c r="A2421" s="9">
        <v>43280</v>
      </c>
      <c r="B2421" s="25">
        <f>SalesAndOrders[[#This Row],[Date]]</f>
        <v>43280</v>
      </c>
      <c r="C2421" s="8" t="s">
        <v>10</v>
      </c>
      <c r="D2421" s="8" t="s">
        <v>13</v>
      </c>
      <c r="E2421" s="8" t="s">
        <v>14</v>
      </c>
      <c r="F2421" s="8">
        <v>86</v>
      </c>
      <c r="G2421" s="34">
        <v>2512</v>
      </c>
    </row>
    <row r="2422" spans="1:7" x14ac:dyDescent="0.25">
      <c r="A2422" s="29">
        <v>43280</v>
      </c>
      <c r="B2422" s="25">
        <f>SalesAndOrders[[#This Row],[Date]]</f>
        <v>43280</v>
      </c>
      <c r="C2422" s="31" t="s">
        <v>10</v>
      </c>
      <c r="D2422" s="31" t="s">
        <v>19</v>
      </c>
      <c r="E2422" s="31" t="s">
        <v>14</v>
      </c>
      <c r="F2422" s="31">
        <v>328</v>
      </c>
      <c r="G2422" s="33">
        <v>17225</v>
      </c>
    </row>
    <row r="2423" spans="1:7" x14ac:dyDescent="0.25">
      <c r="A2423" s="9">
        <v>43280</v>
      </c>
      <c r="B2423" s="25">
        <f>SalesAndOrders[[#This Row],[Date]]</f>
        <v>43280</v>
      </c>
      <c r="C2423" s="8" t="s">
        <v>10</v>
      </c>
      <c r="D2423" s="8" t="s">
        <v>60</v>
      </c>
      <c r="E2423" s="8" t="s">
        <v>33</v>
      </c>
      <c r="F2423" s="8">
        <v>565</v>
      </c>
      <c r="G2423" s="34">
        <v>13075</v>
      </c>
    </row>
    <row r="2424" spans="1:7" x14ac:dyDescent="0.25">
      <c r="A2424" s="29">
        <v>43280</v>
      </c>
      <c r="B2424" s="25">
        <f>SalesAndOrders[[#This Row],[Date]]</f>
        <v>43280</v>
      </c>
      <c r="C2424" s="31" t="s">
        <v>10</v>
      </c>
      <c r="D2424" s="31" t="s">
        <v>19</v>
      </c>
      <c r="E2424" s="31" t="s">
        <v>14</v>
      </c>
      <c r="F2424" s="31">
        <v>298</v>
      </c>
      <c r="G2424" s="33">
        <v>10758</v>
      </c>
    </row>
    <row r="2425" spans="1:7" x14ac:dyDescent="0.25">
      <c r="A2425" s="9">
        <v>43280</v>
      </c>
      <c r="B2425" s="25">
        <f>SalesAndOrders[[#This Row],[Date]]</f>
        <v>43280</v>
      </c>
      <c r="C2425" s="8" t="s">
        <v>24</v>
      </c>
      <c r="D2425" s="8" t="s">
        <v>19</v>
      </c>
      <c r="E2425" s="8" t="s">
        <v>14</v>
      </c>
      <c r="F2425" s="8">
        <v>180</v>
      </c>
      <c r="G2425" s="34">
        <v>7725</v>
      </c>
    </row>
    <row r="2426" spans="1:7" x14ac:dyDescent="0.25">
      <c r="A2426" s="29">
        <v>43280</v>
      </c>
      <c r="B2426" s="25">
        <f>SalesAndOrders[[#This Row],[Date]]</f>
        <v>43280</v>
      </c>
      <c r="C2426" s="31" t="s">
        <v>24</v>
      </c>
      <c r="D2426" s="31" t="s">
        <v>19</v>
      </c>
      <c r="E2426" s="31" t="s">
        <v>14</v>
      </c>
      <c r="F2426" s="31">
        <v>128</v>
      </c>
      <c r="G2426" s="33">
        <v>6940</v>
      </c>
    </row>
    <row r="2427" spans="1:7" x14ac:dyDescent="0.25">
      <c r="A2427" s="9">
        <v>43280</v>
      </c>
      <c r="B2427" s="25">
        <f>SalesAndOrders[[#This Row],[Date]]</f>
        <v>43280</v>
      </c>
      <c r="C2427" s="8" t="s">
        <v>24</v>
      </c>
      <c r="D2427" s="8" t="s">
        <v>19</v>
      </c>
      <c r="E2427" s="8" t="s">
        <v>14</v>
      </c>
      <c r="F2427" s="8">
        <v>159</v>
      </c>
      <c r="G2427" s="34">
        <v>4158</v>
      </c>
    </row>
    <row r="2428" spans="1:7" x14ac:dyDescent="0.25">
      <c r="A2428" s="29">
        <v>43280</v>
      </c>
      <c r="B2428" s="25">
        <f>SalesAndOrders[[#This Row],[Date]]</f>
        <v>43280</v>
      </c>
      <c r="C2428" s="31" t="s">
        <v>16</v>
      </c>
      <c r="D2428" s="31" t="s">
        <v>19</v>
      </c>
      <c r="E2428" s="31" t="s">
        <v>14</v>
      </c>
      <c r="F2428" s="31">
        <v>99</v>
      </c>
      <c r="G2428" s="33">
        <v>3795</v>
      </c>
    </row>
    <row r="2429" spans="1:7" x14ac:dyDescent="0.25">
      <c r="A2429" s="9">
        <v>43280</v>
      </c>
      <c r="B2429" s="25">
        <f>SalesAndOrders[[#This Row],[Date]]</f>
        <v>43280</v>
      </c>
      <c r="C2429" s="8" t="s">
        <v>16</v>
      </c>
      <c r="D2429" s="8" t="s">
        <v>32</v>
      </c>
      <c r="E2429" s="8" t="s">
        <v>33</v>
      </c>
      <c r="F2429" s="8">
        <v>22</v>
      </c>
      <c r="G2429" s="34">
        <v>1741</v>
      </c>
    </row>
    <row r="2430" spans="1:7" x14ac:dyDescent="0.25">
      <c r="A2430" s="29">
        <v>43280</v>
      </c>
      <c r="B2430" s="25">
        <f>SalesAndOrders[[#This Row],[Date]]</f>
        <v>43280</v>
      </c>
      <c r="C2430" s="31" t="s">
        <v>24</v>
      </c>
      <c r="D2430" s="31" t="s">
        <v>19</v>
      </c>
      <c r="E2430" s="31" t="s">
        <v>14</v>
      </c>
      <c r="F2430" s="31">
        <v>135</v>
      </c>
      <c r="G2430" s="33">
        <v>5649</v>
      </c>
    </row>
    <row r="2431" spans="1:7" x14ac:dyDescent="0.25">
      <c r="A2431" s="9">
        <v>43280</v>
      </c>
      <c r="B2431" s="25">
        <f>SalesAndOrders[[#This Row],[Date]]</f>
        <v>43280</v>
      </c>
      <c r="C2431" s="8" t="s">
        <v>10</v>
      </c>
      <c r="D2431" s="8" t="s">
        <v>30</v>
      </c>
      <c r="E2431" s="8" t="s">
        <v>14</v>
      </c>
      <c r="F2431" s="8">
        <v>318</v>
      </c>
      <c r="G2431" s="34">
        <v>14709</v>
      </c>
    </row>
    <row r="2432" spans="1:7" x14ac:dyDescent="0.25">
      <c r="A2432" s="29">
        <v>43280</v>
      </c>
      <c r="B2432" s="25">
        <f>SalesAndOrders[[#This Row],[Date]]</f>
        <v>43280</v>
      </c>
      <c r="C2432" s="31" t="s">
        <v>10</v>
      </c>
      <c r="D2432" s="31" t="s">
        <v>30</v>
      </c>
      <c r="E2432" s="31" t="s">
        <v>14</v>
      </c>
      <c r="F2432" s="31">
        <v>238</v>
      </c>
      <c r="G2432" s="33">
        <v>12985</v>
      </c>
    </row>
    <row r="2433" spans="1:7" x14ac:dyDescent="0.25">
      <c r="A2433" s="9">
        <v>43280</v>
      </c>
      <c r="B2433" s="25">
        <f>SalesAndOrders[[#This Row],[Date]]</f>
        <v>43280</v>
      </c>
      <c r="C2433" s="8" t="s">
        <v>24</v>
      </c>
      <c r="D2433" s="8" t="s">
        <v>30</v>
      </c>
      <c r="E2433" s="8" t="s">
        <v>14</v>
      </c>
      <c r="F2433" s="8">
        <v>139</v>
      </c>
      <c r="G2433" s="34">
        <v>8795</v>
      </c>
    </row>
    <row r="2434" spans="1:7" x14ac:dyDescent="0.25">
      <c r="A2434" s="29">
        <v>43280</v>
      </c>
      <c r="B2434" s="25">
        <f>SalesAndOrders[[#This Row],[Date]]</f>
        <v>43280</v>
      </c>
      <c r="C2434" s="31" t="s">
        <v>10</v>
      </c>
      <c r="D2434" s="31" t="s">
        <v>30</v>
      </c>
      <c r="E2434" s="31" t="s">
        <v>14</v>
      </c>
      <c r="F2434" s="31">
        <v>582</v>
      </c>
      <c r="G2434" s="33">
        <v>8256</v>
      </c>
    </row>
    <row r="2435" spans="1:7" x14ac:dyDescent="0.25">
      <c r="A2435" s="9">
        <v>43280</v>
      </c>
      <c r="B2435" s="25">
        <f>SalesAndOrders[[#This Row],[Date]]</f>
        <v>43280</v>
      </c>
      <c r="C2435" s="8" t="s">
        <v>24</v>
      </c>
      <c r="D2435" s="8" t="s">
        <v>32</v>
      </c>
      <c r="E2435" s="8" t="s">
        <v>33</v>
      </c>
      <c r="F2435" s="8">
        <v>79</v>
      </c>
      <c r="G2435" s="34">
        <v>5520</v>
      </c>
    </row>
    <row r="2436" spans="1:7" x14ac:dyDescent="0.25">
      <c r="A2436" s="29">
        <v>43280</v>
      </c>
      <c r="B2436" s="25">
        <f>SalesAndOrders[[#This Row],[Date]]</f>
        <v>43280</v>
      </c>
      <c r="C2436" s="31" t="s">
        <v>24</v>
      </c>
      <c r="D2436" s="31" t="s">
        <v>30</v>
      </c>
      <c r="E2436" s="31" t="s">
        <v>14</v>
      </c>
      <c r="F2436" s="31">
        <v>137</v>
      </c>
      <c r="G2436" s="33">
        <v>5699</v>
      </c>
    </row>
    <row r="2437" spans="1:7" x14ac:dyDescent="0.25">
      <c r="A2437" s="9">
        <v>43280</v>
      </c>
      <c r="B2437" s="25">
        <f>SalesAndOrders[[#This Row],[Date]]</f>
        <v>43280</v>
      </c>
      <c r="C2437" s="8" t="s">
        <v>16</v>
      </c>
      <c r="D2437" s="8" t="s">
        <v>30</v>
      </c>
      <c r="E2437" s="8" t="s">
        <v>14</v>
      </c>
      <c r="F2437" s="8">
        <v>146</v>
      </c>
      <c r="G2437" s="34">
        <v>5692</v>
      </c>
    </row>
    <row r="2438" spans="1:7" x14ac:dyDescent="0.25">
      <c r="A2438" s="29">
        <v>43280</v>
      </c>
      <c r="B2438" s="25">
        <f>SalesAndOrders[[#This Row],[Date]]</f>
        <v>43280</v>
      </c>
      <c r="C2438" s="31" t="s">
        <v>24</v>
      </c>
      <c r="D2438" s="31" t="s">
        <v>30</v>
      </c>
      <c r="E2438" s="31" t="s">
        <v>14</v>
      </c>
      <c r="F2438" s="31">
        <v>80</v>
      </c>
      <c r="G2438" s="33">
        <v>5388</v>
      </c>
    </row>
    <row r="2439" spans="1:7" x14ac:dyDescent="0.25">
      <c r="A2439" s="9">
        <v>43280</v>
      </c>
      <c r="B2439" s="25">
        <f>SalesAndOrders[[#This Row],[Date]]</f>
        <v>43280</v>
      </c>
      <c r="C2439" s="8" t="s">
        <v>24</v>
      </c>
      <c r="D2439" s="8" t="s">
        <v>30</v>
      </c>
      <c r="E2439" s="8" t="s">
        <v>14</v>
      </c>
      <c r="F2439" s="8">
        <v>278</v>
      </c>
      <c r="G2439" s="34">
        <v>4073</v>
      </c>
    </row>
    <row r="2440" spans="1:7" x14ac:dyDescent="0.25">
      <c r="A2440" s="29">
        <v>43280</v>
      </c>
      <c r="B2440" s="25">
        <f>SalesAndOrders[[#This Row],[Date]]</f>
        <v>43280</v>
      </c>
      <c r="C2440" s="31" t="s">
        <v>16</v>
      </c>
      <c r="D2440" s="31" t="s">
        <v>30</v>
      </c>
      <c r="E2440" s="31" t="s">
        <v>14</v>
      </c>
      <c r="F2440" s="31">
        <v>204</v>
      </c>
      <c r="G2440" s="33">
        <v>3984</v>
      </c>
    </row>
    <row r="2441" spans="1:7" x14ac:dyDescent="0.25">
      <c r="A2441" s="9">
        <v>43280</v>
      </c>
      <c r="B2441" s="25">
        <f>SalesAndOrders[[#This Row],[Date]]</f>
        <v>43280</v>
      </c>
      <c r="C2441" s="8" t="s">
        <v>24</v>
      </c>
      <c r="D2441" s="8" t="s">
        <v>30</v>
      </c>
      <c r="E2441" s="8" t="s">
        <v>14</v>
      </c>
      <c r="F2441" s="8">
        <v>191</v>
      </c>
      <c r="G2441" s="34">
        <v>3782</v>
      </c>
    </row>
    <row r="2442" spans="1:7" x14ac:dyDescent="0.25">
      <c r="A2442" s="29">
        <v>43280</v>
      </c>
      <c r="B2442" s="25">
        <f>SalesAndOrders[[#This Row],[Date]]</f>
        <v>43280</v>
      </c>
      <c r="C2442" s="31" t="s">
        <v>16</v>
      </c>
      <c r="D2442" s="31" t="s">
        <v>30</v>
      </c>
      <c r="E2442" s="31" t="s">
        <v>14</v>
      </c>
      <c r="F2442" s="31">
        <v>15</v>
      </c>
      <c r="G2442" s="33">
        <v>2799</v>
      </c>
    </row>
    <row r="2443" spans="1:7" x14ac:dyDescent="0.25">
      <c r="A2443" s="9">
        <v>43280</v>
      </c>
      <c r="B2443" s="25">
        <f>SalesAndOrders[[#This Row],[Date]]</f>
        <v>43280</v>
      </c>
      <c r="C2443" s="8" t="s">
        <v>16</v>
      </c>
      <c r="D2443" s="8" t="s">
        <v>30</v>
      </c>
      <c r="E2443" s="8" t="s">
        <v>14</v>
      </c>
      <c r="F2443" s="8">
        <v>118</v>
      </c>
      <c r="G2443" s="34">
        <v>2028</v>
      </c>
    </row>
    <row r="2444" spans="1:7" x14ac:dyDescent="0.25">
      <c r="A2444" s="29">
        <v>43280</v>
      </c>
      <c r="B2444" s="25">
        <f>SalesAndOrders[[#This Row],[Date]]</f>
        <v>43280</v>
      </c>
      <c r="C2444" s="31" t="s">
        <v>10</v>
      </c>
      <c r="D2444" s="31" t="s">
        <v>32</v>
      </c>
      <c r="E2444" s="31" t="s">
        <v>33</v>
      </c>
      <c r="F2444" s="31">
        <v>380</v>
      </c>
      <c r="G2444" s="33">
        <v>9907</v>
      </c>
    </row>
    <row r="2445" spans="1:7" x14ac:dyDescent="0.25">
      <c r="A2445" s="9">
        <v>43280</v>
      </c>
      <c r="B2445" s="25">
        <f>SalesAndOrders[[#This Row],[Date]]</f>
        <v>43280</v>
      </c>
      <c r="C2445" s="8" t="s">
        <v>24</v>
      </c>
      <c r="D2445" s="8" t="s">
        <v>32</v>
      </c>
      <c r="E2445" s="8" t="s">
        <v>33</v>
      </c>
      <c r="F2445" s="8">
        <v>63</v>
      </c>
      <c r="G2445" s="34">
        <v>5599</v>
      </c>
    </row>
    <row r="2446" spans="1:7" x14ac:dyDescent="0.25">
      <c r="A2446" s="29">
        <v>43280</v>
      </c>
      <c r="B2446" s="25">
        <f>SalesAndOrders[[#This Row],[Date]]</f>
        <v>43280</v>
      </c>
      <c r="C2446" s="31" t="s">
        <v>16</v>
      </c>
      <c r="D2446" s="31" t="s">
        <v>32</v>
      </c>
      <c r="E2446" s="31" t="s">
        <v>33</v>
      </c>
      <c r="F2446" s="31">
        <v>134</v>
      </c>
      <c r="G2446" s="33">
        <v>5258</v>
      </c>
    </row>
    <row r="2447" spans="1:7" x14ac:dyDescent="0.25">
      <c r="A2447" s="9">
        <v>43280</v>
      </c>
      <c r="B2447" s="25">
        <f>SalesAndOrders[[#This Row],[Date]]</f>
        <v>43280</v>
      </c>
      <c r="C2447" s="8" t="s">
        <v>24</v>
      </c>
      <c r="D2447" s="8" t="s">
        <v>32</v>
      </c>
      <c r="E2447" s="8" t="s">
        <v>33</v>
      </c>
      <c r="F2447" s="8">
        <v>68</v>
      </c>
      <c r="G2447" s="34">
        <v>5153</v>
      </c>
    </row>
    <row r="2448" spans="1:7" x14ac:dyDescent="0.25">
      <c r="A2448" s="29">
        <v>43280</v>
      </c>
      <c r="B2448" s="25">
        <f>SalesAndOrders[[#This Row],[Date]]</f>
        <v>43280</v>
      </c>
      <c r="C2448" s="31" t="s">
        <v>24</v>
      </c>
      <c r="D2448" s="31" t="s">
        <v>32</v>
      </c>
      <c r="E2448" s="31" t="s">
        <v>33</v>
      </c>
      <c r="F2448" s="31">
        <v>74</v>
      </c>
      <c r="G2448" s="33">
        <v>4981</v>
      </c>
    </row>
    <row r="2449" spans="1:7" x14ac:dyDescent="0.25">
      <c r="A2449" s="9">
        <v>43280</v>
      </c>
      <c r="B2449" s="25">
        <f>SalesAndOrders[[#This Row],[Date]]</f>
        <v>43280</v>
      </c>
      <c r="C2449" s="8" t="s">
        <v>24</v>
      </c>
      <c r="D2449" s="8" t="s">
        <v>32</v>
      </c>
      <c r="E2449" s="8" t="s">
        <v>33</v>
      </c>
      <c r="F2449" s="8">
        <v>89</v>
      </c>
      <c r="G2449" s="34">
        <v>4298</v>
      </c>
    </row>
    <row r="2450" spans="1:7" x14ac:dyDescent="0.25">
      <c r="A2450" s="29">
        <v>43280</v>
      </c>
      <c r="B2450" s="25">
        <f>SalesAndOrders[[#This Row],[Date]]</f>
        <v>43280</v>
      </c>
      <c r="C2450" s="31" t="s">
        <v>10</v>
      </c>
      <c r="D2450" s="31" t="s">
        <v>13</v>
      </c>
      <c r="E2450" s="31" t="s">
        <v>14</v>
      </c>
      <c r="F2450" s="31">
        <v>207</v>
      </c>
      <c r="G2450" s="33">
        <v>3094</v>
      </c>
    </row>
    <row r="2451" spans="1:7" x14ac:dyDescent="0.25">
      <c r="A2451" s="9">
        <v>43280</v>
      </c>
      <c r="B2451" s="25">
        <f>SalesAndOrders[[#This Row],[Date]]</f>
        <v>43280</v>
      </c>
      <c r="C2451" s="8" t="s">
        <v>16</v>
      </c>
      <c r="D2451" s="8" t="s">
        <v>32</v>
      </c>
      <c r="E2451" s="8" t="s">
        <v>33</v>
      </c>
      <c r="F2451" s="8">
        <v>106</v>
      </c>
      <c r="G2451" s="34">
        <v>4145</v>
      </c>
    </row>
    <row r="2452" spans="1:7" x14ac:dyDescent="0.25">
      <c r="A2452" s="29">
        <v>43280</v>
      </c>
      <c r="B2452" s="25">
        <f>SalesAndOrders[[#This Row],[Date]]</f>
        <v>43280</v>
      </c>
      <c r="C2452" s="31" t="s">
        <v>10</v>
      </c>
      <c r="D2452" s="31" t="s">
        <v>32</v>
      </c>
      <c r="E2452" s="31" t="s">
        <v>33</v>
      </c>
      <c r="F2452" s="31">
        <v>92</v>
      </c>
      <c r="G2452" s="33">
        <v>3856</v>
      </c>
    </row>
    <row r="2453" spans="1:7" x14ac:dyDescent="0.25">
      <c r="A2453" s="9">
        <v>43280</v>
      </c>
      <c r="B2453" s="25">
        <f>SalesAndOrders[[#This Row],[Date]]</f>
        <v>43280</v>
      </c>
      <c r="C2453" s="8" t="s">
        <v>24</v>
      </c>
      <c r="D2453" s="8" t="s">
        <v>32</v>
      </c>
      <c r="E2453" s="8" t="s">
        <v>33</v>
      </c>
      <c r="F2453" s="8">
        <v>91</v>
      </c>
      <c r="G2453" s="34">
        <v>3583</v>
      </c>
    </row>
    <row r="2454" spans="1:7" x14ac:dyDescent="0.25">
      <c r="A2454" s="29">
        <v>43280</v>
      </c>
      <c r="B2454" s="25">
        <f>SalesAndOrders[[#This Row],[Date]]</f>
        <v>43280</v>
      </c>
      <c r="C2454" s="31" t="s">
        <v>24</v>
      </c>
      <c r="D2454" s="31" t="s">
        <v>32</v>
      </c>
      <c r="E2454" s="31" t="s">
        <v>33</v>
      </c>
      <c r="F2454" s="31">
        <v>72</v>
      </c>
      <c r="G2454" s="33">
        <v>3325</v>
      </c>
    </row>
    <row r="2455" spans="1:7" x14ac:dyDescent="0.25">
      <c r="A2455" s="9">
        <v>43280</v>
      </c>
      <c r="B2455" s="25">
        <f>SalesAndOrders[[#This Row],[Date]]</f>
        <v>43280</v>
      </c>
      <c r="C2455" s="8" t="s">
        <v>24</v>
      </c>
      <c r="D2455" s="8" t="s">
        <v>32</v>
      </c>
      <c r="E2455" s="8" t="s">
        <v>33</v>
      </c>
      <c r="F2455" s="8">
        <v>151</v>
      </c>
      <c r="G2455" s="34">
        <v>3142</v>
      </c>
    </row>
    <row r="2456" spans="1:7" x14ac:dyDescent="0.25">
      <c r="A2456" s="29">
        <v>43280</v>
      </c>
      <c r="B2456" s="25">
        <f>SalesAndOrders[[#This Row],[Date]]</f>
        <v>43280</v>
      </c>
      <c r="C2456" s="31" t="s">
        <v>16</v>
      </c>
      <c r="D2456" s="31" t="s">
        <v>32</v>
      </c>
      <c r="E2456" s="31" t="s">
        <v>33</v>
      </c>
      <c r="F2456" s="31">
        <v>61</v>
      </c>
      <c r="G2456" s="33">
        <v>2848</v>
      </c>
    </row>
    <row r="2457" spans="1:7" x14ac:dyDescent="0.25">
      <c r="A2457" s="9">
        <v>43280</v>
      </c>
      <c r="B2457" s="25">
        <f>SalesAndOrders[[#This Row],[Date]]</f>
        <v>43280</v>
      </c>
      <c r="C2457" s="8" t="s">
        <v>16</v>
      </c>
      <c r="D2457" s="8" t="s">
        <v>32</v>
      </c>
      <c r="E2457" s="8" t="s">
        <v>33</v>
      </c>
      <c r="F2457" s="8">
        <v>111</v>
      </c>
      <c r="G2457" s="34">
        <v>2732</v>
      </c>
    </row>
    <row r="2458" spans="1:7" x14ac:dyDescent="0.25">
      <c r="A2458" s="29">
        <v>43280</v>
      </c>
      <c r="B2458" s="25">
        <f>SalesAndOrders[[#This Row],[Date]]</f>
        <v>43280</v>
      </c>
      <c r="C2458" s="31" t="s">
        <v>16</v>
      </c>
      <c r="D2458" s="31" t="s">
        <v>32</v>
      </c>
      <c r="E2458" s="31" t="s">
        <v>33</v>
      </c>
      <c r="F2458" s="31">
        <v>29</v>
      </c>
      <c r="G2458" s="33">
        <v>2002</v>
      </c>
    </row>
    <row r="2459" spans="1:7" x14ac:dyDescent="0.25">
      <c r="A2459" s="9">
        <v>43280</v>
      </c>
      <c r="B2459" s="25">
        <f>SalesAndOrders[[#This Row],[Date]]</f>
        <v>43280</v>
      </c>
      <c r="C2459" s="8" t="s">
        <v>16</v>
      </c>
      <c r="D2459" s="8" t="s">
        <v>32</v>
      </c>
      <c r="E2459" s="8" t="s">
        <v>33</v>
      </c>
      <c r="F2459" s="8">
        <v>118</v>
      </c>
      <c r="G2459" s="34">
        <v>1593</v>
      </c>
    </row>
    <row r="2460" spans="1:7" x14ac:dyDescent="0.25">
      <c r="A2460" s="29">
        <v>43280</v>
      </c>
      <c r="B2460" s="25">
        <f>SalesAndOrders[[#This Row],[Date]]</f>
        <v>43280</v>
      </c>
      <c r="C2460" s="31" t="s">
        <v>16</v>
      </c>
      <c r="D2460" s="31" t="s">
        <v>32</v>
      </c>
      <c r="E2460" s="31" t="s">
        <v>33</v>
      </c>
      <c r="F2460" s="31">
        <v>121</v>
      </c>
      <c r="G2460" s="33">
        <v>1524</v>
      </c>
    </row>
    <row r="2461" spans="1:7" x14ac:dyDescent="0.25">
      <c r="A2461" s="9">
        <v>43280</v>
      </c>
      <c r="B2461" s="25">
        <f>SalesAndOrders[[#This Row],[Date]]</f>
        <v>43280</v>
      </c>
      <c r="C2461" s="8" t="s">
        <v>16</v>
      </c>
      <c r="D2461" s="8" t="s">
        <v>32</v>
      </c>
      <c r="E2461" s="8" t="s">
        <v>33</v>
      </c>
      <c r="F2461" s="8">
        <v>132</v>
      </c>
      <c r="G2461" s="34">
        <v>1496</v>
      </c>
    </row>
    <row r="2462" spans="1:7" x14ac:dyDescent="0.25">
      <c r="A2462" s="29">
        <v>43280</v>
      </c>
      <c r="B2462" s="25">
        <f>SalesAndOrders[[#This Row],[Date]]</f>
        <v>43280</v>
      </c>
      <c r="C2462" s="31" t="s">
        <v>24</v>
      </c>
      <c r="D2462" s="31" t="s">
        <v>32</v>
      </c>
      <c r="E2462" s="31" t="s">
        <v>33</v>
      </c>
      <c r="F2462" s="31">
        <v>86</v>
      </c>
      <c r="G2462" s="33">
        <v>1026</v>
      </c>
    </row>
    <row r="2463" spans="1:7" x14ac:dyDescent="0.25">
      <c r="A2463" s="9">
        <v>43280</v>
      </c>
      <c r="B2463" s="25">
        <f>SalesAndOrders[[#This Row],[Date]]</f>
        <v>43280</v>
      </c>
      <c r="C2463" s="8" t="s">
        <v>16</v>
      </c>
      <c r="D2463" s="8" t="s">
        <v>32</v>
      </c>
      <c r="E2463" s="8" t="s">
        <v>33</v>
      </c>
      <c r="F2463" s="8">
        <v>98</v>
      </c>
      <c r="G2463" s="34">
        <v>688</v>
      </c>
    </row>
    <row r="2464" spans="1:7" x14ac:dyDescent="0.25">
      <c r="A2464" s="29">
        <v>43280</v>
      </c>
      <c r="B2464" s="25">
        <f>SalesAndOrders[[#This Row],[Date]]</f>
        <v>43280</v>
      </c>
      <c r="C2464" s="31" t="s">
        <v>10</v>
      </c>
      <c r="D2464" s="31" t="s">
        <v>39</v>
      </c>
      <c r="E2464" s="31" t="s">
        <v>33</v>
      </c>
      <c r="F2464" s="31">
        <v>374</v>
      </c>
      <c r="G2464" s="33">
        <v>17506</v>
      </c>
    </row>
    <row r="2465" spans="1:7" x14ac:dyDescent="0.25">
      <c r="A2465" s="9">
        <v>43280</v>
      </c>
      <c r="B2465" s="25">
        <f>SalesAndOrders[[#This Row],[Date]]</f>
        <v>43280</v>
      </c>
      <c r="C2465" s="8" t="s">
        <v>10</v>
      </c>
      <c r="D2465" s="8" t="s">
        <v>39</v>
      </c>
      <c r="E2465" s="8" t="s">
        <v>33</v>
      </c>
      <c r="F2465" s="8">
        <v>387</v>
      </c>
      <c r="G2465" s="34">
        <v>19525</v>
      </c>
    </row>
    <row r="2466" spans="1:7" x14ac:dyDescent="0.25">
      <c r="A2466" s="29">
        <v>43280</v>
      </c>
      <c r="B2466" s="25">
        <f>SalesAndOrders[[#This Row],[Date]]</f>
        <v>43280</v>
      </c>
      <c r="C2466" s="31" t="s">
        <v>24</v>
      </c>
      <c r="D2466" s="31" t="s">
        <v>67</v>
      </c>
      <c r="E2466" s="31" t="s">
        <v>33</v>
      </c>
      <c r="F2466" s="31">
        <v>121</v>
      </c>
      <c r="G2466" s="33">
        <v>4275</v>
      </c>
    </row>
    <row r="2467" spans="1:7" x14ac:dyDescent="0.25">
      <c r="A2467" s="9">
        <v>43280</v>
      </c>
      <c r="B2467" s="25">
        <f>SalesAndOrders[[#This Row],[Date]]</f>
        <v>43280</v>
      </c>
      <c r="C2467" s="8" t="s">
        <v>24</v>
      </c>
      <c r="D2467" s="8" t="s">
        <v>39</v>
      </c>
      <c r="E2467" s="8" t="s">
        <v>33</v>
      </c>
      <c r="F2467" s="8">
        <v>174</v>
      </c>
      <c r="G2467" s="34">
        <v>10334</v>
      </c>
    </row>
    <row r="2468" spans="1:7" x14ac:dyDescent="0.25">
      <c r="A2468" s="29">
        <v>43280</v>
      </c>
      <c r="B2468" s="25">
        <f>SalesAndOrders[[#This Row],[Date]]</f>
        <v>43280</v>
      </c>
      <c r="C2468" s="31" t="s">
        <v>10</v>
      </c>
      <c r="D2468" s="31" t="s">
        <v>39</v>
      </c>
      <c r="E2468" s="31" t="s">
        <v>33</v>
      </c>
      <c r="F2468" s="31">
        <v>382</v>
      </c>
      <c r="G2468" s="33">
        <v>8389</v>
      </c>
    </row>
    <row r="2469" spans="1:7" x14ac:dyDescent="0.25">
      <c r="A2469" s="9">
        <v>43280</v>
      </c>
      <c r="B2469" s="25">
        <f>SalesAndOrders[[#This Row],[Date]]</f>
        <v>43280</v>
      </c>
      <c r="C2469" s="8" t="s">
        <v>24</v>
      </c>
      <c r="D2469" s="8" t="s">
        <v>39</v>
      </c>
      <c r="E2469" s="8" t="s">
        <v>33</v>
      </c>
      <c r="F2469" s="8">
        <v>168</v>
      </c>
      <c r="G2469" s="34">
        <v>7912</v>
      </c>
    </row>
    <row r="2470" spans="1:7" x14ac:dyDescent="0.25">
      <c r="A2470" s="29">
        <v>43280</v>
      </c>
      <c r="B2470" s="25">
        <f>SalesAndOrders[[#This Row],[Date]]</f>
        <v>43280</v>
      </c>
      <c r="C2470" s="31" t="s">
        <v>24</v>
      </c>
      <c r="D2470" s="31" t="s">
        <v>39</v>
      </c>
      <c r="E2470" s="31" t="s">
        <v>33</v>
      </c>
      <c r="F2470" s="31">
        <v>198</v>
      </c>
      <c r="G2470" s="33">
        <v>7758</v>
      </c>
    </row>
    <row r="2471" spans="1:7" x14ac:dyDescent="0.25">
      <c r="A2471" s="9">
        <v>43280</v>
      </c>
      <c r="B2471" s="25">
        <f>SalesAndOrders[[#This Row],[Date]]</f>
        <v>43280</v>
      </c>
      <c r="C2471" s="8" t="s">
        <v>10</v>
      </c>
      <c r="D2471" s="8" t="s">
        <v>39</v>
      </c>
      <c r="E2471" s="8" t="s">
        <v>33</v>
      </c>
      <c r="F2471" s="8">
        <v>150</v>
      </c>
      <c r="G2471" s="34">
        <v>6569</v>
      </c>
    </row>
    <row r="2472" spans="1:7" x14ac:dyDescent="0.25">
      <c r="A2472" s="29">
        <v>43280</v>
      </c>
      <c r="B2472" s="25">
        <f>SalesAndOrders[[#This Row],[Date]]</f>
        <v>43280</v>
      </c>
      <c r="C2472" s="31" t="s">
        <v>24</v>
      </c>
      <c r="D2472" s="31" t="s">
        <v>39</v>
      </c>
      <c r="E2472" s="31" t="s">
        <v>33</v>
      </c>
      <c r="F2472" s="31">
        <v>170</v>
      </c>
      <c r="G2472" s="33">
        <v>5413</v>
      </c>
    </row>
    <row r="2473" spans="1:7" x14ac:dyDescent="0.25">
      <c r="A2473" s="9">
        <v>43280</v>
      </c>
      <c r="B2473" s="25">
        <f>SalesAndOrders[[#This Row],[Date]]</f>
        <v>43280</v>
      </c>
      <c r="C2473" s="8" t="s">
        <v>16</v>
      </c>
      <c r="D2473" s="8" t="s">
        <v>39</v>
      </c>
      <c r="E2473" s="8" t="s">
        <v>33</v>
      </c>
      <c r="F2473" s="8">
        <v>177</v>
      </c>
      <c r="G2473" s="34">
        <v>4745</v>
      </c>
    </row>
    <row r="2474" spans="1:7" x14ac:dyDescent="0.25">
      <c r="A2474" s="29">
        <v>43280</v>
      </c>
      <c r="B2474" s="25">
        <f>SalesAndOrders[[#This Row],[Date]]</f>
        <v>43280</v>
      </c>
      <c r="C2474" s="31" t="s">
        <v>24</v>
      </c>
      <c r="D2474" s="31" t="s">
        <v>39</v>
      </c>
      <c r="E2474" s="31" t="s">
        <v>33</v>
      </c>
      <c r="F2474" s="31">
        <v>278</v>
      </c>
      <c r="G2474" s="33">
        <v>4615</v>
      </c>
    </row>
    <row r="2475" spans="1:7" x14ac:dyDescent="0.25">
      <c r="A2475" s="9">
        <v>43280</v>
      </c>
      <c r="B2475" s="25">
        <f>SalesAndOrders[[#This Row],[Date]]</f>
        <v>43280</v>
      </c>
      <c r="C2475" s="8" t="s">
        <v>16</v>
      </c>
      <c r="D2475" s="8" t="s">
        <v>39</v>
      </c>
      <c r="E2475" s="8" t="s">
        <v>33</v>
      </c>
      <c r="F2475" s="8">
        <v>117</v>
      </c>
      <c r="G2475" s="34">
        <v>3787</v>
      </c>
    </row>
    <row r="2476" spans="1:7" x14ac:dyDescent="0.25">
      <c r="A2476" s="29">
        <v>43280</v>
      </c>
      <c r="B2476" s="25">
        <f>SalesAndOrders[[#This Row],[Date]]</f>
        <v>43280</v>
      </c>
      <c r="C2476" s="31" t="s">
        <v>16</v>
      </c>
      <c r="D2476" s="31" t="s">
        <v>39</v>
      </c>
      <c r="E2476" s="31" t="s">
        <v>33</v>
      </c>
      <c r="F2476" s="31">
        <v>123</v>
      </c>
      <c r="G2476" s="33">
        <v>2863</v>
      </c>
    </row>
    <row r="2477" spans="1:7" x14ac:dyDescent="0.25">
      <c r="A2477" s="9">
        <v>43280</v>
      </c>
      <c r="B2477" s="25">
        <f>SalesAndOrders[[#This Row],[Date]]</f>
        <v>43280</v>
      </c>
      <c r="C2477" s="8" t="s">
        <v>16</v>
      </c>
      <c r="D2477" s="8" t="s">
        <v>32</v>
      </c>
      <c r="E2477" s="8" t="s">
        <v>33</v>
      </c>
      <c r="F2477" s="8">
        <v>81</v>
      </c>
      <c r="G2477" s="34">
        <v>1458</v>
      </c>
    </row>
    <row r="2478" spans="1:7" x14ac:dyDescent="0.25">
      <c r="A2478" s="29">
        <v>43280</v>
      </c>
      <c r="B2478" s="25">
        <f>SalesAndOrders[[#This Row],[Date]]</f>
        <v>43280</v>
      </c>
      <c r="C2478" s="31" t="s">
        <v>16</v>
      </c>
      <c r="D2478" s="31" t="s">
        <v>39</v>
      </c>
      <c r="E2478" s="31" t="s">
        <v>33</v>
      </c>
      <c r="F2478" s="31">
        <v>23</v>
      </c>
      <c r="G2478" s="33">
        <v>2626</v>
      </c>
    </row>
    <row r="2479" spans="1:7" x14ac:dyDescent="0.25">
      <c r="A2479" s="9">
        <v>43280</v>
      </c>
      <c r="B2479" s="25">
        <f>SalesAndOrders[[#This Row],[Date]]</f>
        <v>43280</v>
      </c>
      <c r="C2479" s="8" t="s">
        <v>16</v>
      </c>
      <c r="D2479" s="8" t="s">
        <v>2724</v>
      </c>
      <c r="E2479" s="8" t="s">
        <v>33</v>
      </c>
      <c r="F2479" s="8">
        <v>89</v>
      </c>
      <c r="G2479" s="34">
        <v>11002</v>
      </c>
    </row>
    <row r="2480" spans="1:7" x14ac:dyDescent="0.25">
      <c r="A2480" s="29">
        <v>43280</v>
      </c>
      <c r="B2480" s="25">
        <f>SalesAndOrders[[#This Row],[Date]]</f>
        <v>43280</v>
      </c>
      <c r="C2480" s="31" t="s">
        <v>16</v>
      </c>
      <c r="D2480" s="31" t="s">
        <v>39</v>
      </c>
      <c r="E2480" s="31" t="s">
        <v>33</v>
      </c>
      <c r="F2480" s="31">
        <v>140</v>
      </c>
      <c r="G2480" s="33">
        <v>2337</v>
      </c>
    </row>
    <row r="2481" spans="1:7" x14ac:dyDescent="0.25">
      <c r="A2481" s="9">
        <v>43280</v>
      </c>
      <c r="B2481" s="25">
        <f>SalesAndOrders[[#This Row],[Date]]</f>
        <v>43280</v>
      </c>
      <c r="C2481" s="8" t="s">
        <v>16</v>
      </c>
      <c r="D2481" s="8" t="s">
        <v>39</v>
      </c>
      <c r="E2481" s="8" t="s">
        <v>33</v>
      </c>
      <c r="F2481" s="8">
        <v>114</v>
      </c>
      <c r="G2481" s="34">
        <v>2059</v>
      </c>
    </row>
    <row r="2482" spans="1:7" x14ac:dyDescent="0.25">
      <c r="A2482" s="29">
        <v>43280</v>
      </c>
      <c r="B2482" s="25">
        <f>SalesAndOrders[[#This Row],[Date]]</f>
        <v>43280</v>
      </c>
      <c r="C2482" s="31" t="s">
        <v>10</v>
      </c>
      <c r="D2482" s="31" t="s">
        <v>2724</v>
      </c>
      <c r="E2482" s="31" t="s">
        <v>33</v>
      </c>
      <c r="F2482" s="31">
        <v>558</v>
      </c>
      <c r="G2482" s="33">
        <v>25762</v>
      </c>
    </row>
    <row r="2483" spans="1:7" x14ac:dyDescent="0.25">
      <c r="A2483" s="9">
        <v>43280</v>
      </c>
      <c r="B2483" s="25">
        <f>SalesAndOrders[[#This Row],[Date]]</f>
        <v>43280</v>
      </c>
      <c r="C2483" s="8" t="s">
        <v>10</v>
      </c>
      <c r="D2483" s="8" t="s">
        <v>2724</v>
      </c>
      <c r="E2483" s="8" t="s">
        <v>33</v>
      </c>
      <c r="F2483" s="8">
        <v>252</v>
      </c>
      <c r="G2483" s="34">
        <v>14507</v>
      </c>
    </row>
    <row r="2484" spans="1:7" x14ac:dyDescent="0.25">
      <c r="A2484" s="29">
        <v>43280</v>
      </c>
      <c r="B2484" s="25">
        <f>SalesAndOrders[[#This Row],[Date]]</f>
        <v>43280</v>
      </c>
      <c r="C2484" s="31" t="s">
        <v>10</v>
      </c>
      <c r="D2484" s="31" t="s">
        <v>2724</v>
      </c>
      <c r="E2484" s="31" t="s">
        <v>33</v>
      </c>
      <c r="F2484" s="31">
        <v>214</v>
      </c>
      <c r="G2484" s="33">
        <v>14299</v>
      </c>
    </row>
    <row r="2485" spans="1:7" x14ac:dyDescent="0.25">
      <c r="A2485" s="9">
        <v>43280</v>
      </c>
      <c r="B2485" s="25">
        <f>SalesAndOrders[[#This Row],[Date]]</f>
        <v>43280</v>
      </c>
      <c r="C2485" s="8" t="s">
        <v>10</v>
      </c>
      <c r="D2485" s="8" t="s">
        <v>2724</v>
      </c>
      <c r="E2485" s="8" t="s">
        <v>33</v>
      </c>
      <c r="F2485" s="8">
        <v>351</v>
      </c>
      <c r="G2485" s="34">
        <v>10527</v>
      </c>
    </row>
    <row r="2486" spans="1:7" x14ac:dyDescent="0.25">
      <c r="A2486" s="29">
        <v>43280</v>
      </c>
      <c r="B2486" s="25">
        <f>SalesAndOrders[[#This Row],[Date]]</f>
        <v>43280</v>
      </c>
      <c r="C2486" s="31" t="s">
        <v>10</v>
      </c>
      <c r="D2486" s="31" t="s">
        <v>2724</v>
      </c>
      <c r="E2486" s="31" t="s">
        <v>33</v>
      </c>
      <c r="F2486" s="31">
        <v>385</v>
      </c>
      <c r="G2486" s="33">
        <v>8528</v>
      </c>
    </row>
    <row r="2487" spans="1:7" x14ac:dyDescent="0.25">
      <c r="A2487" s="9">
        <v>43280</v>
      </c>
      <c r="B2487" s="25">
        <f>SalesAndOrders[[#This Row],[Date]]</f>
        <v>43280</v>
      </c>
      <c r="C2487" s="8" t="s">
        <v>24</v>
      </c>
      <c r="D2487" s="8" t="s">
        <v>2724</v>
      </c>
      <c r="E2487" s="8" t="s">
        <v>33</v>
      </c>
      <c r="F2487" s="8">
        <v>175</v>
      </c>
      <c r="G2487" s="34">
        <v>6686</v>
      </c>
    </row>
    <row r="2488" spans="1:7" x14ac:dyDescent="0.25">
      <c r="A2488" s="29">
        <v>43280</v>
      </c>
      <c r="B2488" s="25">
        <f>SalesAndOrders[[#This Row],[Date]]</f>
        <v>43280</v>
      </c>
      <c r="C2488" s="31" t="s">
        <v>10</v>
      </c>
      <c r="D2488" s="31" t="s">
        <v>13</v>
      </c>
      <c r="E2488" s="31" t="s">
        <v>14</v>
      </c>
      <c r="F2488" s="31">
        <v>110</v>
      </c>
      <c r="G2488" s="33">
        <v>1486</v>
      </c>
    </row>
    <row r="2489" spans="1:7" x14ac:dyDescent="0.25">
      <c r="A2489" s="9">
        <v>43280</v>
      </c>
      <c r="B2489" s="25">
        <f>SalesAndOrders[[#This Row],[Date]]</f>
        <v>43280</v>
      </c>
      <c r="C2489" s="8" t="s">
        <v>24</v>
      </c>
      <c r="D2489" s="8" t="s">
        <v>2724</v>
      </c>
      <c r="E2489" s="8" t="s">
        <v>33</v>
      </c>
      <c r="F2489" s="8">
        <v>205</v>
      </c>
      <c r="G2489" s="34">
        <v>3974</v>
      </c>
    </row>
    <row r="2490" spans="1:7" x14ac:dyDescent="0.25">
      <c r="A2490" s="29">
        <v>43280</v>
      </c>
      <c r="B2490" s="25">
        <f>SalesAndOrders[[#This Row],[Date]]</f>
        <v>43280</v>
      </c>
      <c r="C2490" s="31" t="s">
        <v>24</v>
      </c>
      <c r="D2490" s="31" t="s">
        <v>2724</v>
      </c>
      <c r="E2490" s="31" t="s">
        <v>33</v>
      </c>
      <c r="F2490" s="31">
        <v>291</v>
      </c>
      <c r="G2490" s="33">
        <v>3641</v>
      </c>
    </row>
    <row r="2491" spans="1:7" x14ac:dyDescent="0.25">
      <c r="A2491" s="9">
        <v>43280</v>
      </c>
      <c r="B2491" s="25">
        <f>SalesAndOrders[[#This Row],[Date]]</f>
        <v>43280</v>
      </c>
      <c r="C2491" s="8" t="s">
        <v>16</v>
      </c>
      <c r="D2491" s="8" t="s">
        <v>2724</v>
      </c>
      <c r="E2491" s="8" t="s">
        <v>33</v>
      </c>
      <c r="F2491" s="8">
        <v>62</v>
      </c>
      <c r="G2491" s="34">
        <v>2135</v>
      </c>
    </row>
    <row r="2492" spans="1:7" x14ac:dyDescent="0.25">
      <c r="A2492" s="29">
        <v>43280</v>
      </c>
      <c r="B2492" s="25">
        <f>SalesAndOrders[[#This Row],[Date]]</f>
        <v>43280</v>
      </c>
      <c r="C2492" s="31" t="s">
        <v>10</v>
      </c>
      <c r="D2492" s="31" t="s">
        <v>57</v>
      </c>
      <c r="E2492" s="31" t="s">
        <v>14</v>
      </c>
      <c r="F2492" s="31">
        <v>516</v>
      </c>
      <c r="G2492" s="33">
        <v>20309</v>
      </c>
    </row>
    <row r="2493" spans="1:7" x14ac:dyDescent="0.25">
      <c r="A2493" s="9">
        <v>43280</v>
      </c>
      <c r="B2493" s="25">
        <f>SalesAndOrders[[#This Row],[Date]]</f>
        <v>43280</v>
      </c>
      <c r="C2493" s="8" t="s">
        <v>10</v>
      </c>
      <c r="D2493" s="8" t="s">
        <v>57</v>
      </c>
      <c r="E2493" s="8" t="s">
        <v>14</v>
      </c>
      <c r="F2493" s="8">
        <v>299</v>
      </c>
      <c r="G2493" s="34">
        <v>18733</v>
      </c>
    </row>
    <row r="2494" spans="1:7" x14ac:dyDescent="0.25">
      <c r="A2494" s="29">
        <v>43280</v>
      </c>
      <c r="B2494" s="25">
        <f>SalesAndOrders[[#This Row],[Date]]</f>
        <v>43280</v>
      </c>
      <c r="C2494" s="31" t="s">
        <v>10</v>
      </c>
      <c r="D2494" s="31" t="s">
        <v>57</v>
      </c>
      <c r="E2494" s="31" t="s">
        <v>14</v>
      </c>
      <c r="F2494" s="31">
        <v>293</v>
      </c>
      <c r="G2494" s="33">
        <v>9113</v>
      </c>
    </row>
    <row r="2495" spans="1:7" x14ac:dyDescent="0.25">
      <c r="A2495" s="9">
        <v>43280</v>
      </c>
      <c r="B2495" s="25">
        <f>SalesAndOrders[[#This Row],[Date]]</f>
        <v>43280</v>
      </c>
      <c r="C2495" s="8" t="s">
        <v>24</v>
      </c>
      <c r="D2495" s="8" t="s">
        <v>57</v>
      </c>
      <c r="E2495" s="8" t="s">
        <v>14</v>
      </c>
      <c r="F2495" s="8">
        <v>245</v>
      </c>
      <c r="G2495" s="34">
        <v>6228</v>
      </c>
    </row>
    <row r="2496" spans="1:7" x14ac:dyDescent="0.25">
      <c r="A2496" s="29">
        <v>43280</v>
      </c>
      <c r="B2496" s="25">
        <f>SalesAndOrders[[#This Row],[Date]]</f>
        <v>43280</v>
      </c>
      <c r="C2496" s="31" t="s">
        <v>16</v>
      </c>
      <c r="D2496" s="31" t="s">
        <v>32</v>
      </c>
      <c r="E2496" s="31" t="s">
        <v>33</v>
      </c>
      <c r="F2496" s="31">
        <v>70</v>
      </c>
      <c r="G2496" s="33">
        <v>4799</v>
      </c>
    </row>
    <row r="2497" spans="1:7" x14ac:dyDescent="0.25">
      <c r="A2497" s="9">
        <v>43280</v>
      </c>
      <c r="B2497" s="25">
        <f>SalesAndOrders[[#This Row],[Date]]</f>
        <v>43280</v>
      </c>
      <c r="C2497" s="8" t="s">
        <v>24</v>
      </c>
      <c r="D2497" s="8" t="s">
        <v>57</v>
      </c>
      <c r="E2497" s="8" t="s">
        <v>14</v>
      </c>
      <c r="F2497" s="8">
        <v>283</v>
      </c>
      <c r="G2497" s="34">
        <v>4965</v>
      </c>
    </row>
    <row r="2498" spans="1:7" x14ac:dyDescent="0.25">
      <c r="A2498" s="29">
        <v>43280</v>
      </c>
      <c r="B2498" s="25">
        <f>SalesAndOrders[[#This Row],[Date]]</f>
        <v>43280</v>
      </c>
      <c r="C2498" s="31" t="s">
        <v>16</v>
      </c>
      <c r="D2498" s="31" t="s">
        <v>57</v>
      </c>
      <c r="E2498" s="31" t="s">
        <v>14</v>
      </c>
      <c r="F2498" s="31">
        <v>115</v>
      </c>
      <c r="G2498" s="33">
        <v>2902</v>
      </c>
    </row>
    <row r="2499" spans="1:7" x14ac:dyDescent="0.25">
      <c r="A2499" s="9">
        <v>43280</v>
      </c>
      <c r="B2499" s="25">
        <f>SalesAndOrders[[#This Row],[Date]]</f>
        <v>43280</v>
      </c>
      <c r="C2499" s="8" t="s">
        <v>16</v>
      </c>
      <c r="D2499" s="8" t="s">
        <v>57</v>
      </c>
      <c r="E2499" s="8" t="s">
        <v>14</v>
      </c>
      <c r="F2499" s="8">
        <v>58</v>
      </c>
      <c r="G2499" s="34">
        <v>2098</v>
      </c>
    </row>
    <row r="2500" spans="1:7" x14ac:dyDescent="0.25">
      <c r="A2500" s="29">
        <v>43280</v>
      </c>
      <c r="B2500" s="25">
        <f>SalesAndOrders[[#This Row],[Date]]</f>
        <v>43280</v>
      </c>
      <c r="C2500" s="31" t="s">
        <v>10</v>
      </c>
      <c r="D2500" s="31" t="s">
        <v>60</v>
      </c>
      <c r="E2500" s="31" t="s">
        <v>33</v>
      </c>
      <c r="F2500" s="31">
        <v>359</v>
      </c>
      <c r="G2500" s="33">
        <v>15021</v>
      </c>
    </row>
    <row r="2501" spans="1:7" x14ac:dyDescent="0.25">
      <c r="A2501" s="9">
        <v>43280</v>
      </c>
      <c r="B2501" s="25">
        <f>SalesAndOrders[[#This Row],[Date]]</f>
        <v>43280</v>
      </c>
      <c r="C2501" s="8" t="s">
        <v>10</v>
      </c>
      <c r="D2501" s="8" t="s">
        <v>32</v>
      </c>
      <c r="E2501" s="8" t="s">
        <v>33</v>
      </c>
      <c r="F2501" s="8">
        <v>19</v>
      </c>
      <c r="G2501" s="34">
        <v>2567</v>
      </c>
    </row>
    <row r="2502" spans="1:7" x14ac:dyDescent="0.25">
      <c r="A2502" s="29">
        <v>43280</v>
      </c>
      <c r="B2502" s="25">
        <f>SalesAndOrders[[#This Row],[Date]]</f>
        <v>43280</v>
      </c>
      <c r="C2502" s="31" t="s">
        <v>10</v>
      </c>
      <c r="D2502" s="31" t="s">
        <v>60</v>
      </c>
      <c r="E2502" s="31" t="s">
        <v>33</v>
      </c>
      <c r="F2502" s="31">
        <v>588</v>
      </c>
      <c r="G2502" s="33">
        <v>10141</v>
      </c>
    </row>
    <row r="2503" spans="1:7" x14ac:dyDescent="0.25">
      <c r="A2503" s="9">
        <v>43280</v>
      </c>
      <c r="B2503" s="25">
        <f>SalesAndOrders[[#This Row],[Date]]</f>
        <v>43280</v>
      </c>
      <c r="C2503" s="8" t="s">
        <v>10</v>
      </c>
      <c r="D2503" s="8" t="s">
        <v>60</v>
      </c>
      <c r="E2503" s="8" t="s">
        <v>33</v>
      </c>
      <c r="F2503" s="8">
        <v>169</v>
      </c>
      <c r="G2503" s="34">
        <v>6265</v>
      </c>
    </row>
    <row r="2504" spans="1:7" x14ac:dyDescent="0.25">
      <c r="A2504" s="29">
        <v>43280</v>
      </c>
      <c r="B2504" s="25">
        <f>SalesAndOrders[[#This Row],[Date]]</f>
        <v>43280</v>
      </c>
      <c r="C2504" s="31" t="s">
        <v>16</v>
      </c>
      <c r="D2504" s="31" t="s">
        <v>60</v>
      </c>
      <c r="E2504" s="31" t="s">
        <v>33</v>
      </c>
      <c r="F2504" s="31">
        <v>146</v>
      </c>
      <c r="G2504" s="33">
        <v>4554</v>
      </c>
    </row>
    <row r="2505" spans="1:7" x14ac:dyDescent="0.25">
      <c r="A2505" s="9">
        <v>43280</v>
      </c>
      <c r="B2505" s="25">
        <f>SalesAndOrders[[#This Row],[Date]]</f>
        <v>43280</v>
      </c>
      <c r="C2505" s="8" t="s">
        <v>16</v>
      </c>
      <c r="D2505" s="8" t="s">
        <v>60</v>
      </c>
      <c r="E2505" s="8" t="s">
        <v>33</v>
      </c>
      <c r="F2505" s="8">
        <v>69</v>
      </c>
      <c r="G2505" s="34">
        <v>2106</v>
      </c>
    </row>
    <row r="2506" spans="1:7" x14ac:dyDescent="0.25">
      <c r="A2506" s="29">
        <v>43280</v>
      </c>
      <c r="B2506" s="25">
        <f>SalesAndOrders[[#This Row],[Date]]</f>
        <v>43280</v>
      </c>
      <c r="C2506" s="31" t="s">
        <v>10</v>
      </c>
      <c r="D2506" s="31" t="s">
        <v>67</v>
      </c>
      <c r="E2506" s="31" t="s">
        <v>33</v>
      </c>
      <c r="F2506" s="31">
        <v>384</v>
      </c>
      <c r="G2506" s="33">
        <v>19947</v>
      </c>
    </row>
    <row r="2507" spans="1:7" x14ac:dyDescent="0.25">
      <c r="A2507" s="9">
        <v>43280</v>
      </c>
      <c r="B2507" s="25">
        <f>SalesAndOrders[[#This Row],[Date]]</f>
        <v>43280</v>
      </c>
      <c r="C2507" s="8" t="s">
        <v>10</v>
      </c>
      <c r="D2507" s="8" t="s">
        <v>67</v>
      </c>
      <c r="E2507" s="8" t="s">
        <v>33</v>
      </c>
      <c r="F2507" s="8">
        <v>495</v>
      </c>
      <c r="G2507" s="34">
        <v>16471</v>
      </c>
    </row>
    <row r="2508" spans="1:7" x14ac:dyDescent="0.25">
      <c r="A2508" s="29">
        <v>43280</v>
      </c>
      <c r="B2508" s="25">
        <f>SalesAndOrders[[#This Row],[Date]]</f>
        <v>43280</v>
      </c>
      <c r="C2508" s="31" t="s">
        <v>10</v>
      </c>
      <c r="D2508" s="31" t="s">
        <v>67</v>
      </c>
      <c r="E2508" s="31" t="s">
        <v>33</v>
      </c>
      <c r="F2508" s="31">
        <v>599</v>
      </c>
      <c r="G2508" s="33">
        <v>10199</v>
      </c>
    </row>
    <row r="2509" spans="1:7" x14ac:dyDescent="0.25">
      <c r="A2509" s="9">
        <v>43280</v>
      </c>
      <c r="B2509" s="25">
        <f>SalesAndOrders[[#This Row],[Date]]</f>
        <v>43280</v>
      </c>
      <c r="C2509" s="8" t="s">
        <v>10</v>
      </c>
      <c r="D2509" s="8" t="s">
        <v>67</v>
      </c>
      <c r="E2509" s="8" t="s">
        <v>33</v>
      </c>
      <c r="F2509" s="8">
        <v>197</v>
      </c>
      <c r="G2509" s="34">
        <v>8654</v>
      </c>
    </row>
    <row r="2510" spans="1:7" x14ac:dyDescent="0.25">
      <c r="A2510" s="29">
        <v>43280</v>
      </c>
      <c r="B2510" s="25">
        <f>SalesAndOrders[[#This Row],[Date]]</f>
        <v>43280</v>
      </c>
      <c r="C2510" s="31" t="s">
        <v>24</v>
      </c>
      <c r="D2510" s="31" t="s">
        <v>67</v>
      </c>
      <c r="E2510" s="31" t="s">
        <v>33</v>
      </c>
      <c r="F2510" s="31">
        <v>267</v>
      </c>
      <c r="G2510" s="33">
        <v>6254</v>
      </c>
    </row>
    <row r="2511" spans="1:7" x14ac:dyDescent="0.25">
      <c r="A2511" s="9">
        <v>43280</v>
      </c>
      <c r="B2511" s="25">
        <f>SalesAndOrders[[#This Row],[Date]]</f>
        <v>43280</v>
      </c>
      <c r="C2511" s="8" t="s">
        <v>24</v>
      </c>
      <c r="D2511" s="8" t="s">
        <v>67</v>
      </c>
      <c r="E2511" s="8" t="s">
        <v>33</v>
      </c>
      <c r="F2511" s="8">
        <v>192</v>
      </c>
      <c r="G2511" s="34">
        <v>4715</v>
      </c>
    </row>
    <row r="2512" spans="1:7" x14ac:dyDescent="0.25">
      <c r="A2512" s="29">
        <v>43280</v>
      </c>
      <c r="B2512" s="25">
        <f>SalesAndOrders[[#This Row],[Date]]</f>
        <v>43280</v>
      </c>
      <c r="C2512" s="31" t="s">
        <v>24</v>
      </c>
      <c r="D2512" s="31" t="s">
        <v>67</v>
      </c>
      <c r="E2512" s="31" t="s">
        <v>33</v>
      </c>
      <c r="F2512" s="31">
        <v>144</v>
      </c>
      <c r="G2512" s="33">
        <v>3000</v>
      </c>
    </row>
    <row r="2513" spans="1:7" x14ac:dyDescent="0.25">
      <c r="A2513" s="9">
        <v>43280</v>
      </c>
      <c r="B2513" s="25">
        <f>SalesAndOrders[[#This Row],[Date]]</f>
        <v>43280</v>
      </c>
      <c r="C2513" s="8" t="s">
        <v>16</v>
      </c>
      <c r="D2513" s="8" t="s">
        <v>19</v>
      </c>
      <c r="E2513" s="8" t="s">
        <v>14</v>
      </c>
      <c r="F2513" s="8">
        <v>45</v>
      </c>
      <c r="G2513" s="34">
        <v>3806</v>
      </c>
    </row>
    <row r="2514" spans="1:7" x14ac:dyDescent="0.25">
      <c r="A2514" s="29">
        <v>43280</v>
      </c>
      <c r="B2514" s="25">
        <f>SalesAndOrders[[#This Row],[Date]]</f>
        <v>43280</v>
      </c>
      <c r="C2514" s="31" t="s">
        <v>16</v>
      </c>
      <c r="D2514" s="31" t="s">
        <v>67</v>
      </c>
      <c r="E2514" s="31" t="s">
        <v>33</v>
      </c>
      <c r="F2514" s="31">
        <v>51</v>
      </c>
      <c r="G2514" s="33">
        <v>2531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9912E2-80D1-4131-BE7E-1CE7DD70A4A2}">
  <sheetPr codeName="Sheet15"/>
  <dimension ref="A1:D5"/>
  <sheetViews>
    <sheetView workbookViewId="0">
      <selection activeCell="B2" sqref="B2"/>
    </sheetView>
  </sheetViews>
  <sheetFormatPr defaultRowHeight="15" x14ac:dyDescent="0.25"/>
  <cols>
    <col min="1" max="1" width="12.54296875" bestFit="1" customWidth="1"/>
    <col min="2" max="2" width="15.81640625" bestFit="1" customWidth="1"/>
    <col min="4" max="4" width="9.26953125" bestFit="1" customWidth="1"/>
    <col min="5" max="5" width="12.54296875" bestFit="1" customWidth="1"/>
    <col min="6" max="6" width="15.81640625" bestFit="1" customWidth="1"/>
  </cols>
  <sheetData>
    <row r="1" spans="1:4" x14ac:dyDescent="0.25">
      <c r="A1" s="26" t="s">
        <v>3048</v>
      </c>
      <c r="B1" t="s">
        <v>3053</v>
      </c>
    </row>
    <row r="2" spans="1:4" x14ac:dyDescent="0.25">
      <c r="A2" s="27" t="s">
        <v>3050</v>
      </c>
      <c r="B2" s="36">
        <v>139946</v>
      </c>
      <c r="D2" t="s">
        <v>3056</v>
      </c>
    </row>
    <row r="3" spans="1:4" x14ac:dyDescent="0.25">
      <c r="A3" s="27" t="s">
        <v>3051</v>
      </c>
      <c r="B3" s="36">
        <v>226649</v>
      </c>
      <c r="D3" s="36">
        <f>GETPIVOTDATA("Units Sold",$A$1)</f>
        <v>458749</v>
      </c>
    </row>
    <row r="4" spans="1:4" x14ac:dyDescent="0.25">
      <c r="A4" s="27" t="s">
        <v>3052</v>
      </c>
      <c r="B4" s="36">
        <v>92154</v>
      </c>
    </row>
    <row r="5" spans="1:4" x14ac:dyDescent="0.25">
      <c r="A5" s="27" t="s">
        <v>3049</v>
      </c>
      <c r="B5" s="36">
        <v>458749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0326F-E4B0-45F5-AE8D-9BD89B557987}">
  <sheetPr codeName="Sheet16"/>
  <dimension ref="A1"/>
  <sheetViews>
    <sheetView workbookViewId="0">
      <selection activeCell="I57" sqref="I57"/>
    </sheetView>
  </sheetViews>
  <sheetFormatPr defaultRowHeight="15" x14ac:dyDescent="0.25"/>
  <cols>
    <col min="1" max="16384" width="8.7265625" style="13"/>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6E47C7-295A-495E-9C6F-595584BE4D78}">
  <sheetPr codeName="Sheet14"/>
  <dimension ref="A1:G2514"/>
  <sheetViews>
    <sheetView workbookViewId="0">
      <selection activeCell="D19" sqref="D19"/>
    </sheetView>
  </sheetViews>
  <sheetFormatPr defaultRowHeight="15" x14ac:dyDescent="0.25"/>
  <cols>
    <col min="1" max="1" width="6.90625" bestFit="1" customWidth="1"/>
    <col min="2" max="2" width="5.6328125" bestFit="1" customWidth="1"/>
    <col min="3" max="3" width="17.453125" bestFit="1" customWidth="1"/>
    <col min="4" max="4" width="29.26953125" bestFit="1" customWidth="1"/>
    <col min="5" max="5" width="12" bestFit="1" customWidth="1"/>
    <col min="6" max="6" width="9.6328125" bestFit="1" customWidth="1"/>
    <col min="7" max="7" width="11.08984375" bestFit="1" customWidth="1"/>
  </cols>
  <sheetData>
    <row r="1" spans="1:7" ht="15.6" x14ac:dyDescent="0.3">
      <c r="A1" s="37" t="s">
        <v>2722</v>
      </c>
      <c r="B1" s="37" t="s">
        <v>3047</v>
      </c>
      <c r="C1" s="38" t="s">
        <v>2</v>
      </c>
      <c r="D1" s="38" t="s">
        <v>3</v>
      </c>
      <c r="E1" s="38" t="s">
        <v>5</v>
      </c>
      <c r="F1" s="38" t="s">
        <v>8</v>
      </c>
      <c r="G1" s="39" t="s">
        <v>2723</v>
      </c>
    </row>
    <row r="2" spans="1:7" x14ac:dyDescent="0.25">
      <c r="A2" s="40">
        <v>43980</v>
      </c>
      <c r="B2" s="41">
        <f>SalesAndOrders[[#This Row],[Date]]</f>
        <v>43980</v>
      </c>
      <c r="C2" s="42" t="s">
        <v>10</v>
      </c>
      <c r="D2" s="42" t="s">
        <v>69</v>
      </c>
      <c r="E2" s="42" t="s">
        <v>13</v>
      </c>
      <c r="F2" s="42">
        <v>369</v>
      </c>
      <c r="G2" s="42">
        <v>14856</v>
      </c>
    </row>
    <row r="3" spans="1:7" x14ac:dyDescent="0.25">
      <c r="A3" s="18">
        <v>43980</v>
      </c>
      <c r="B3" s="25">
        <f>SalesAndOrders[[#This Row],[Date]]</f>
        <v>43980</v>
      </c>
      <c r="C3" s="19" t="s">
        <v>10</v>
      </c>
      <c r="D3" s="19" t="s">
        <v>271</v>
      </c>
      <c r="E3" s="19" t="s">
        <v>13</v>
      </c>
      <c r="F3" s="19">
        <v>194</v>
      </c>
      <c r="G3" s="19">
        <v>5631</v>
      </c>
    </row>
    <row r="4" spans="1:7" x14ac:dyDescent="0.25">
      <c r="A4" s="40">
        <v>43980</v>
      </c>
      <c r="B4" s="41">
        <f>SalesAndOrders[[#This Row],[Date]]</f>
        <v>43980</v>
      </c>
      <c r="C4" s="42" t="s">
        <v>10</v>
      </c>
      <c r="D4" s="42" t="s">
        <v>127</v>
      </c>
      <c r="E4" s="42" t="s">
        <v>13</v>
      </c>
      <c r="F4" s="42">
        <v>107</v>
      </c>
      <c r="G4" s="42">
        <v>2323</v>
      </c>
    </row>
    <row r="5" spans="1:7" x14ac:dyDescent="0.25">
      <c r="A5" s="18">
        <v>43980</v>
      </c>
      <c r="B5" s="25">
        <f>SalesAndOrders[[#This Row],[Date]]</f>
        <v>43980</v>
      </c>
      <c r="C5" s="19" t="s">
        <v>10</v>
      </c>
      <c r="D5" s="19" t="s">
        <v>769</v>
      </c>
      <c r="E5" s="19" t="s">
        <v>13</v>
      </c>
      <c r="F5" s="19">
        <v>106</v>
      </c>
      <c r="G5" s="19">
        <v>4793</v>
      </c>
    </row>
    <row r="6" spans="1:7" x14ac:dyDescent="0.25">
      <c r="A6" s="40">
        <v>43980</v>
      </c>
      <c r="B6" s="41">
        <f>SalesAndOrders[[#This Row],[Date]]</f>
        <v>43980</v>
      </c>
      <c r="C6" s="42" t="s">
        <v>10</v>
      </c>
      <c r="D6" s="42" t="s">
        <v>125</v>
      </c>
      <c r="E6" s="42" t="s">
        <v>19</v>
      </c>
      <c r="F6" s="42">
        <v>331</v>
      </c>
      <c r="G6" s="42">
        <v>13140</v>
      </c>
    </row>
    <row r="7" spans="1:7" x14ac:dyDescent="0.25">
      <c r="A7" s="18">
        <v>43980</v>
      </c>
      <c r="B7" s="25">
        <f>SalesAndOrders[[#This Row],[Date]]</f>
        <v>43980</v>
      </c>
      <c r="C7" s="19" t="s">
        <v>10</v>
      </c>
      <c r="D7" s="19" t="s">
        <v>299</v>
      </c>
      <c r="E7" s="19" t="s">
        <v>19</v>
      </c>
      <c r="F7" s="19">
        <v>296</v>
      </c>
      <c r="G7" s="19">
        <v>9835</v>
      </c>
    </row>
    <row r="8" spans="1:7" x14ac:dyDescent="0.25">
      <c r="A8" s="40">
        <v>43980</v>
      </c>
      <c r="B8" s="41">
        <f>SalesAndOrders[[#This Row],[Date]]</f>
        <v>43980</v>
      </c>
      <c r="C8" s="42" t="s">
        <v>10</v>
      </c>
      <c r="D8" s="42" t="s">
        <v>164</v>
      </c>
      <c r="E8" s="42" t="s">
        <v>19</v>
      </c>
      <c r="F8" s="42">
        <v>287</v>
      </c>
      <c r="G8" s="42">
        <v>7952</v>
      </c>
    </row>
    <row r="9" spans="1:7" x14ac:dyDescent="0.25">
      <c r="A9" s="18">
        <v>43980</v>
      </c>
      <c r="B9" s="25">
        <f>SalesAndOrders[[#This Row],[Date]]</f>
        <v>43980</v>
      </c>
      <c r="C9" s="19" t="s">
        <v>10</v>
      </c>
      <c r="D9" s="19" t="s">
        <v>447</v>
      </c>
      <c r="E9" s="19" t="s">
        <v>19</v>
      </c>
      <c r="F9" s="19">
        <v>369</v>
      </c>
      <c r="G9" s="19">
        <v>7819</v>
      </c>
    </row>
    <row r="10" spans="1:7" x14ac:dyDescent="0.25">
      <c r="A10" s="40">
        <v>43980</v>
      </c>
      <c r="B10" s="41">
        <f>SalesAndOrders[[#This Row],[Date]]</f>
        <v>43980</v>
      </c>
      <c r="C10" s="42" t="s">
        <v>24</v>
      </c>
      <c r="D10" s="42" t="s">
        <v>651</v>
      </c>
      <c r="E10" s="42" t="s">
        <v>19</v>
      </c>
      <c r="F10" s="42">
        <v>274</v>
      </c>
      <c r="G10" s="42">
        <v>5191</v>
      </c>
    </row>
    <row r="11" spans="1:7" x14ac:dyDescent="0.25">
      <c r="A11" s="18">
        <v>43980</v>
      </c>
      <c r="B11" s="25">
        <f>SalesAndOrders[[#This Row],[Date]]</f>
        <v>43980</v>
      </c>
      <c r="C11" s="19" t="s">
        <v>16</v>
      </c>
      <c r="D11" s="19" t="s">
        <v>196</v>
      </c>
      <c r="E11" s="19" t="s">
        <v>19</v>
      </c>
      <c r="F11" s="19">
        <v>108</v>
      </c>
      <c r="G11" s="19">
        <v>3713</v>
      </c>
    </row>
    <row r="12" spans="1:7" x14ac:dyDescent="0.25">
      <c r="A12" s="40">
        <v>43980</v>
      </c>
      <c r="B12" s="41">
        <f>SalesAndOrders[[#This Row],[Date]]</f>
        <v>43980</v>
      </c>
      <c r="C12" s="42" t="s">
        <v>16</v>
      </c>
      <c r="D12" s="42" t="s">
        <v>449</v>
      </c>
      <c r="E12" s="42" t="s">
        <v>19</v>
      </c>
      <c r="F12" s="42">
        <v>73</v>
      </c>
      <c r="G12" s="42">
        <v>3511</v>
      </c>
    </row>
    <row r="13" spans="1:7" x14ac:dyDescent="0.25">
      <c r="A13" s="18">
        <v>43980</v>
      </c>
      <c r="B13" s="25">
        <f>SalesAndOrders[[#This Row],[Date]]</f>
        <v>43980</v>
      </c>
      <c r="C13" s="19" t="s">
        <v>16</v>
      </c>
      <c r="D13" s="19" t="s">
        <v>249</v>
      </c>
      <c r="E13" s="19" t="s">
        <v>19</v>
      </c>
      <c r="F13" s="19">
        <v>72</v>
      </c>
      <c r="G13" s="19">
        <v>2575</v>
      </c>
    </row>
    <row r="14" spans="1:7" x14ac:dyDescent="0.25">
      <c r="A14" s="40">
        <v>43980</v>
      </c>
      <c r="B14" s="41">
        <f>SalesAndOrders[[#This Row],[Date]]</f>
        <v>43980</v>
      </c>
      <c r="C14" s="42" t="s">
        <v>16</v>
      </c>
      <c r="D14" s="42" t="s">
        <v>17</v>
      </c>
      <c r="E14" s="42" t="s">
        <v>19</v>
      </c>
      <c r="F14" s="42">
        <v>35</v>
      </c>
      <c r="G14" s="42">
        <v>1287</v>
      </c>
    </row>
    <row r="15" spans="1:7" x14ac:dyDescent="0.25">
      <c r="A15" s="18">
        <v>43980</v>
      </c>
      <c r="B15" s="25">
        <f>SalesAndOrders[[#This Row],[Date]]</f>
        <v>43980</v>
      </c>
      <c r="C15" s="19" t="s">
        <v>16</v>
      </c>
      <c r="D15" s="19" t="s">
        <v>263</v>
      </c>
      <c r="E15" s="19" t="s">
        <v>19</v>
      </c>
      <c r="F15" s="19">
        <v>137</v>
      </c>
      <c r="G15" s="19">
        <v>1059</v>
      </c>
    </row>
    <row r="16" spans="1:7" x14ac:dyDescent="0.25">
      <c r="A16" s="40">
        <v>43980</v>
      </c>
      <c r="B16" s="41">
        <f>SalesAndOrders[[#This Row],[Date]]</f>
        <v>43980</v>
      </c>
      <c r="C16" s="42" t="s">
        <v>24</v>
      </c>
      <c r="D16" s="42" t="s">
        <v>432</v>
      </c>
      <c r="E16" s="42" t="s">
        <v>30</v>
      </c>
      <c r="F16" s="42">
        <v>150</v>
      </c>
      <c r="G16" s="42">
        <v>7154</v>
      </c>
    </row>
    <row r="17" spans="1:7" x14ac:dyDescent="0.25">
      <c r="A17" s="18">
        <v>43980</v>
      </c>
      <c r="B17" s="25">
        <f>SalesAndOrders[[#This Row],[Date]]</f>
        <v>43980</v>
      </c>
      <c r="C17" s="19" t="s">
        <v>24</v>
      </c>
      <c r="D17" s="19" t="s">
        <v>2733</v>
      </c>
      <c r="E17" s="19" t="s">
        <v>2724</v>
      </c>
      <c r="F17" s="19">
        <v>76</v>
      </c>
      <c r="G17" s="19">
        <v>15950</v>
      </c>
    </row>
    <row r="18" spans="1:7" x14ac:dyDescent="0.25">
      <c r="A18" s="40">
        <v>43980</v>
      </c>
      <c r="B18" s="41">
        <f>SalesAndOrders[[#This Row],[Date]]</f>
        <v>43980</v>
      </c>
      <c r="C18" s="42" t="s">
        <v>16</v>
      </c>
      <c r="D18" s="42" t="s">
        <v>1198</v>
      </c>
      <c r="E18" s="42" t="s">
        <v>30</v>
      </c>
      <c r="F18" s="42">
        <v>118</v>
      </c>
      <c r="G18" s="42">
        <v>5950</v>
      </c>
    </row>
    <row r="19" spans="1:7" x14ac:dyDescent="0.25">
      <c r="A19" s="18">
        <v>43980</v>
      </c>
      <c r="B19" s="25">
        <f>SalesAndOrders[[#This Row],[Date]]</f>
        <v>43980</v>
      </c>
      <c r="C19" s="19" t="s">
        <v>16</v>
      </c>
      <c r="D19" s="19" t="s">
        <v>832</v>
      </c>
      <c r="E19" s="19" t="s">
        <v>30</v>
      </c>
      <c r="F19" s="19">
        <v>28</v>
      </c>
      <c r="G19" s="19">
        <v>4380</v>
      </c>
    </row>
    <row r="20" spans="1:7" x14ac:dyDescent="0.25">
      <c r="A20" s="40">
        <v>43980</v>
      </c>
      <c r="B20" s="41">
        <f>SalesAndOrders[[#This Row],[Date]]</f>
        <v>43980</v>
      </c>
      <c r="C20" s="42" t="s">
        <v>16</v>
      </c>
      <c r="D20" s="42" t="s">
        <v>494</v>
      </c>
      <c r="E20" s="42" t="s">
        <v>30</v>
      </c>
      <c r="F20" s="42">
        <v>116</v>
      </c>
      <c r="G20" s="42">
        <v>3493</v>
      </c>
    </row>
    <row r="21" spans="1:7" x14ac:dyDescent="0.25">
      <c r="A21" s="18">
        <v>43980</v>
      </c>
      <c r="B21" s="25">
        <f>SalesAndOrders[[#This Row],[Date]]</f>
        <v>43980</v>
      </c>
      <c r="C21" s="19" t="s">
        <v>16</v>
      </c>
      <c r="D21" s="19" t="s">
        <v>219</v>
      </c>
      <c r="E21" s="19" t="s">
        <v>30</v>
      </c>
      <c r="F21" s="19">
        <v>113</v>
      </c>
      <c r="G21" s="19">
        <v>3277</v>
      </c>
    </row>
    <row r="22" spans="1:7" x14ac:dyDescent="0.25">
      <c r="A22" s="40">
        <v>43980</v>
      </c>
      <c r="B22" s="41">
        <f>SalesAndOrders[[#This Row],[Date]]</f>
        <v>43980</v>
      </c>
      <c r="C22" s="42" t="s">
        <v>24</v>
      </c>
      <c r="D22" s="42" t="s">
        <v>346</v>
      </c>
      <c r="E22" s="42" t="s">
        <v>30</v>
      </c>
      <c r="F22" s="42">
        <v>113</v>
      </c>
      <c r="G22" s="42">
        <v>3195</v>
      </c>
    </row>
    <row r="23" spans="1:7" x14ac:dyDescent="0.25">
      <c r="A23" s="18">
        <v>43980</v>
      </c>
      <c r="B23" s="25">
        <f>SalesAndOrders[[#This Row],[Date]]</f>
        <v>43980</v>
      </c>
      <c r="C23" s="19" t="s">
        <v>16</v>
      </c>
      <c r="D23" s="19" t="s">
        <v>98</v>
      </c>
      <c r="E23" s="19" t="s">
        <v>30</v>
      </c>
      <c r="F23" s="19">
        <v>148</v>
      </c>
      <c r="G23" s="19">
        <v>1948</v>
      </c>
    </row>
    <row r="24" spans="1:7" x14ac:dyDescent="0.25">
      <c r="A24" s="40">
        <v>43980</v>
      </c>
      <c r="B24" s="41">
        <f>SalesAndOrders[[#This Row],[Date]]</f>
        <v>43980</v>
      </c>
      <c r="C24" s="42" t="s">
        <v>16</v>
      </c>
      <c r="D24" s="42" t="s">
        <v>562</v>
      </c>
      <c r="E24" s="42" t="s">
        <v>30</v>
      </c>
      <c r="F24" s="42">
        <v>44</v>
      </c>
      <c r="G24" s="42">
        <v>1800</v>
      </c>
    </row>
    <row r="25" spans="1:7" x14ac:dyDescent="0.25">
      <c r="A25" s="18">
        <v>43980</v>
      </c>
      <c r="B25" s="25">
        <f>SalesAndOrders[[#This Row],[Date]]</f>
        <v>43980</v>
      </c>
      <c r="C25" s="19" t="s">
        <v>24</v>
      </c>
      <c r="D25" s="20" t="s">
        <v>2734</v>
      </c>
      <c r="E25" s="19" t="s">
        <v>19</v>
      </c>
      <c r="F25" s="19">
        <v>57</v>
      </c>
      <c r="G25" s="19">
        <v>4051</v>
      </c>
    </row>
    <row r="26" spans="1:7" x14ac:dyDescent="0.25">
      <c r="A26" s="40">
        <v>43980</v>
      </c>
      <c r="B26" s="41">
        <f>SalesAndOrders[[#This Row],[Date]]</f>
        <v>43980</v>
      </c>
      <c r="C26" s="42" t="s">
        <v>24</v>
      </c>
      <c r="D26" s="42" t="s">
        <v>206</v>
      </c>
      <c r="E26" s="42" t="s">
        <v>32</v>
      </c>
      <c r="F26" s="42">
        <v>74</v>
      </c>
      <c r="G26" s="42">
        <v>7087</v>
      </c>
    </row>
    <row r="27" spans="1:7" x14ac:dyDescent="0.25">
      <c r="A27" s="18">
        <v>43980</v>
      </c>
      <c r="B27" s="25">
        <f>SalesAndOrders[[#This Row],[Date]]</f>
        <v>43980</v>
      </c>
      <c r="C27" s="19" t="s">
        <v>24</v>
      </c>
      <c r="D27" s="19" t="s">
        <v>213</v>
      </c>
      <c r="E27" s="19" t="s">
        <v>32</v>
      </c>
      <c r="F27" s="19">
        <v>238</v>
      </c>
      <c r="G27" s="19">
        <v>5376</v>
      </c>
    </row>
    <row r="28" spans="1:7" x14ac:dyDescent="0.25">
      <c r="A28" s="40">
        <v>43980</v>
      </c>
      <c r="B28" s="41">
        <f>SalesAndOrders[[#This Row],[Date]]</f>
        <v>43980</v>
      </c>
      <c r="C28" s="42" t="s">
        <v>24</v>
      </c>
      <c r="D28" s="42" t="s">
        <v>263</v>
      </c>
      <c r="E28" s="42" t="s">
        <v>32</v>
      </c>
      <c r="F28" s="42">
        <v>175</v>
      </c>
      <c r="G28" s="42">
        <v>4504</v>
      </c>
    </row>
    <row r="29" spans="1:7" x14ac:dyDescent="0.25">
      <c r="A29" s="18">
        <v>43980</v>
      </c>
      <c r="B29" s="25">
        <f>SalesAndOrders[[#This Row],[Date]]</f>
        <v>43980</v>
      </c>
      <c r="C29" s="19" t="s">
        <v>24</v>
      </c>
      <c r="D29" s="19" t="s">
        <v>387</v>
      </c>
      <c r="E29" s="19" t="s">
        <v>32</v>
      </c>
      <c r="F29" s="19">
        <v>103</v>
      </c>
      <c r="G29" s="19">
        <v>4205</v>
      </c>
    </row>
    <row r="30" spans="1:7" x14ac:dyDescent="0.25">
      <c r="A30" s="40">
        <v>43980</v>
      </c>
      <c r="B30" s="41">
        <f>SalesAndOrders[[#This Row],[Date]]</f>
        <v>43980</v>
      </c>
      <c r="C30" s="42" t="s">
        <v>24</v>
      </c>
      <c r="D30" s="42" t="s">
        <v>246</v>
      </c>
      <c r="E30" s="42" t="s">
        <v>32</v>
      </c>
      <c r="F30" s="42">
        <v>132</v>
      </c>
      <c r="G30" s="42">
        <v>3077</v>
      </c>
    </row>
    <row r="31" spans="1:7" x14ac:dyDescent="0.25">
      <c r="A31" s="18">
        <v>43980</v>
      </c>
      <c r="B31" s="25">
        <f>SalesAndOrders[[#This Row],[Date]]</f>
        <v>43980</v>
      </c>
      <c r="C31" s="19" t="s">
        <v>16</v>
      </c>
      <c r="D31" s="19" t="s">
        <v>385</v>
      </c>
      <c r="E31" s="19" t="s">
        <v>32</v>
      </c>
      <c r="F31" s="19">
        <v>57</v>
      </c>
      <c r="G31" s="19">
        <v>3033</v>
      </c>
    </row>
    <row r="32" spans="1:7" x14ac:dyDescent="0.25">
      <c r="A32" s="40">
        <v>43980</v>
      </c>
      <c r="B32" s="41">
        <f>SalesAndOrders[[#This Row],[Date]]</f>
        <v>43980</v>
      </c>
      <c r="C32" s="42" t="s">
        <v>10</v>
      </c>
      <c r="D32" s="42" t="s">
        <v>64</v>
      </c>
      <c r="E32" s="42" t="s">
        <v>32</v>
      </c>
      <c r="F32" s="42">
        <v>247</v>
      </c>
      <c r="G32" s="42">
        <v>2589</v>
      </c>
    </row>
    <row r="33" spans="1:7" x14ac:dyDescent="0.25">
      <c r="A33" s="18">
        <v>43980</v>
      </c>
      <c r="B33" s="25">
        <f>SalesAndOrders[[#This Row],[Date]]</f>
        <v>43980</v>
      </c>
      <c r="C33" s="19" t="s">
        <v>24</v>
      </c>
      <c r="D33" s="19" t="s">
        <v>255</v>
      </c>
      <c r="E33" s="19" t="s">
        <v>32</v>
      </c>
      <c r="F33" s="19">
        <v>275</v>
      </c>
      <c r="G33" s="19">
        <v>2531</v>
      </c>
    </row>
    <row r="34" spans="1:7" x14ac:dyDescent="0.25">
      <c r="A34" s="40">
        <v>43980</v>
      </c>
      <c r="B34" s="41">
        <f>SalesAndOrders[[#This Row],[Date]]</f>
        <v>43980</v>
      </c>
      <c r="C34" s="42" t="s">
        <v>16</v>
      </c>
      <c r="D34" s="42" t="s">
        <v>816</v>
      </c>
      <c r="E34" s="42" t="s">
        <v>32</v>
      </c>
      <c r="F34" s="42">
        <v>126</v>
      </c>
      <c r="G34" s="42">
        <v>2059</v>
      </c>
    </row>
    <row r="35" spans="1:7" x14ac:dyDescent="0.25">
      <c r="A35" s="18">
        <v>43980</v>
      </c>
      <c r="B35" s="25">
        <f>SalesAndOrders[[#This Row],[Date]]</f>
        <v>43980</v>
      </c>
      <c r="C35" s="19" t="s">
        <v>10</v>
      </c>
      <c r="D35" s="19" t="s">
        <v>2736</v>
      </c>
      <c r="E35" s="19" t="s">
        <v>13</v>
      </c>
      <c r="F35" s="19">
        <v>97</v>
      </c>
      <c r="G35" s="19">
        <v>5078</v>
      </c>
    </row>
    <row r="36" spans="1:7" x14ac:dyDescent="0.25">
      <c r="A36" s="40">
        <v>43980</v>
      </c>
      <c r="B36" s="41">
        <f>SalesAndOrders[[#This Row],[Date]]</f>
        <v>43980</v>
      </c>
      <c r="C36" s="42" t="s">
        <v>16</v>
      </c>
      <c r="D36" s="42" t="s">
        <v>56</v>
      </c>
      <c r="E36" s="42" t="s">
        <v>32</v>
      </c>
      <c r="F36" s="42">
        <v>87</v>
      </c>
      <c r="G36" s="42">
        <v>1372</v>
      </c>
    </row>
    <row r="37" spans="1:7" x14ac:dyDescent="0.25">
      <c r="A37" s="18">
        <v>43980</v>
      </c>
      <c r="B37" s="25">
        <f>SalesAndOrders[[#This Row],[Date]]</f>
        <v>43980</v>
      </c>
      <c r="C37" s="19" t="s">
        <v>10</v>
      </c>
      <c r="D37" s="19" t="s">
        <v>802</v>
      </c>
      <c r="E37" s="19" t="s">
        <v>39</v>
      </c>
      <c r="F37" s="19">
        <v>246</v>
      </c>
      <c r="G37" s="19">
        <v>11314</v>
      </c>
    </row>
    <row r="38" spans="1:7" x14ac:dyDescent="0.25">
      <c r="A38" s="40">
        <v>43980</v>
      </c>
      <c r="B38" s="41">
        <f>SalesAndOrders[[#This Row],[Date]]</f>
        <v>43980</v>
      </c>
      <c r="C38" s="42" t="s">
        <v>24</v>
      </c>
      <c r="D38" s="42" t="s">
        <v>150</v>
      </c>
      <c r="E38" s="42" t="s">
        <v>39</v>
      </c>
      <c r="F38" s="42">
        <v>251</v>
      </c>
      <c r="G38" s="42">
        <v>7011</v>
      </c>
    </row>
    <row r="39" spans="1:7" x14ac:dyDescent="0.25">
      <c r="A39" s="18">
        <v>43980</v>
      </c>
      <c r="B39" s="25">
        <f>SalesAndOrders[[#This Row],[Date]]</f>
        <v>43980</v>
      </c>
      <c r="C39" s="19" t="s">
        <v>16</v>
      </c>
      <c r="D39" s="19" t="s">
        <v>158</v>
      </c>
      <c r="E39" s="19" t="s">
        <v>39</v>
      </c>
      <c r="F39" s="19">
        <v>148</v>
      </c>
      <c r="G39" s="19">
        <v>5957</v>
      </c>
    </row>
    <row r="40" spans="1:7" x14ac:dyDescent="0.25">
      <c r="A40" s="40">
        <v>43980</v>
      </c>
      <c r="B40" s="41">
        <f>SalesAndOrders[[#This Row],[Date]]</f>
        <v>43980</v>
      </c>
      <c r="C40" s="42" t="s">
        <v>24</v>
      </c>
      <c r="D40" s="42" t="s">
        <v>117</v>
      </c>
      <c r="E40" s="42" t="s">
        <v>39</v>
      </c>
      <c r="F40" s="42">
        <v>168</v>
      </c>
      <c r="G40" s="42">
        <v>3619</v>
      </c>
    </row>
    <row r="41" spans="1:7" x14ac:dyDescent="0.25">
      <c r="A41" s="18">
        <v>43980</v>
      </c>
      <c r="B41" s="25">
        <f>SalesAndOrders[[#This Row],[Date]]</f>
        <v>43980</v>
      </c>
      <c r="C41" s="19" t="s">
        <v>16</v>
      </c>
      <c r="D41" s="19" t="s">
        <v>723</v>
      </c>
      <c r="E41" s="19" t="s">
        <v>39</v>
      </c>
      <c r="F41" s="19">
        <v>130</v>
      </c>
      <c r="G41" s="19">
        <v>3552</v>
      </c>
    </row>
    <row r="42" spans="1:7" x14ac:dyDescent="0.25">
      <c r="A42" s="40">
        <v>43980</v>
      </c>
      <c r="B42" s="41">
        <f>SalesAndOrders[[#This Row],[Date]]</f>
        <v>43980</v>
      </c>
      <c r="C42" s="42" t="s">
        <v>16</v>
      </c>
      <c r="D42" s="42" t="s">
        <v>37</v>
      </c>
      <c r="E42" s="42" t="s">
        <v>39</v>
      </c>
      <c r="F42" s="42">
        <v>62</v>
      </c>
      <c r="G42" s="42">
        <v>3188</v>
      </c>
    </row>
    <row r="43" spans="1:7" x14ac:dyDescent="0.25">
      <c r="A43" s="18">
        <v>43980</v>
      </c>
      <c r="B43" s="25">
        <f>SalesAndOrders[[#This Row],[Date]]</f>
        <v>43980</v>
      </c>
      <c r="C43" s="19" t="s">
        <v>16</v>
      </c>
      <c r="D43" s="19" t="s">
        <v>226</v>
      </c>
      <c r="E43" s="19" t="s">
        <v>39</v>
      </c>
      <c r="F43" s="19">
        <v>35</v>
      </c>
      <c r="G43" s="19">
        <v>3051</v>
      </c>
    </row>
    <row r="44" spans="1:7" x14ac:dyDescent="0.25">
      <c r="A44" s="40">
        <v>43980</v>
      </c>
      <c r="B44" s="41">
        <f>SalesAndOrders[[#This Row],[Date]]</f>
        <v>43980</v>
      </c>
      <c r="C44" s="42" t="s">
        <v>10</v>
      </c>
      <c r="D44" s="42" t="s">
        <v>616</v>
      </c>
      <c r="E44" s="42" t="s">
        <v>2724</v>
      </c>
      <c r="F44" s="42">
        <v>551</v>
      </c>
      <c r="G44" s="42">
        <v>20127</v>
      </c>
    </row>
    <row r="45" spans="1:7" x14ac:dyDescent="0.25">
      <c r="A45" s="18">
        <v>43980</v>
      </c>
      <c r="B45" s="25">
        <f>SalesAndOrders[[#This Row],[Date]]</f>
        <v>43980</v>
      </c>
      <c r="C45" s="19" t="s">
        <v>10</v>
      </c>
      <c r="D45" s="19" t="s">
        <v>176</v>
      </c>
      <c r="E45" s="19" t="s">
        <v>2724</v>
      </c>
      <c r="F45" s="19">
        <v>323</v>
      </c>
      <c r="G45" s="19">
        <v>18327</v>
      </c>
    </row>
    <row r="46" spans="1:7" x14ac:dyDescent="0.25">
      <c r="A46" s="40">
        <v>43980</v>
      </c>
      <c r="B46" s="41">
        <f>SalesAndOrders[[#This Row],[Date]]</f>
        <v>43980</v>
      </c>
      <c r="C46" s="42" t="s">
        <v>10</v>
      </c>
      <c r="D46" s="42" t="s">
        <v>75</v>
      </c>
      <c r="E46" s="42" t="s">
        <v>2724</v>
      </c>
      <c r="F46" s="42">
        <v>205</v>
      </c>
      <c r="G46" s="42">
        <v>16722</v>
      </c>
    </row>
    <row r="47" spans="1:7" x14ac:dyDescent="0.25">
      <c r="A47" s="18">
        <v>43980</v>
      </c>
      <c r="B47" s="25">
        <f>SalesAndOrders[[#This Row],[Date]]</f>
        <v>43980</v>
      </c>
      <c r="C47" s="19" t="s">
        <v>10</v>
      </c>
      <c r="D47" s="19" t="s">
        <v>261</v>
      </c>
      <c r="E47" s="19" t="s">
        <v>2724</v>
      </c>
      <c r="F47" s="19">
        <v>226</v>
      </c>
      <c r="G47" s="19">
        <v>16289</v>
      </c>
    </row>
    <row r="48" spans="1:7" x14ac:dyDescent="0.25">
      <c r="A48" s="40">
        <v>43980</v>
      </c>
      <c r="B48" s="41">
        <f>SalesAndOrders[[#This Row],[Date]]</f>
        <v>43980</v>
      </c>
      <c r="C48" s="42" t="s">
        <v>24</v>
      </c>
      <c r="D48" s="42" t="s">
        <v>135</v>
      </c>
      <c r="E48" s="42" t="s">
        <v>2724</v>
      </c>
      <c r="F48" s="42">
        <v>284</v>
      </c>
      <c r="G48" s="42">
        <v>10118</v>
      </c>
    </row>
    <row r="49" spans="1:7" x14ac:dyDescent="0.25">
      <c r="A49" s="18">
        <v>43980</v>
      </c>
      <c r="B49" s="25">
        <f>SalesAndOrders[[#This Row],[Date]]</f>
        <v>43980</v>
      </c>
      <c r="C49" s="19" t="s">
        <v>24</v>
      </c>
      <c r="D49" s="19" t="s">
        <v>173</v>
      </c>
      <c r="E49" s="19" t="s">
        <v>2724</v>
      </c>
      <c r="F49" s="19">
        <v>63</v>
      </c>
      <c r="G49" s="19">
        <v>8255</v>
      </c>
    </row>
    <row r="50" spans="1:7" x14ac:dyDescent="0.25">
      <c r="A50" s="40">
        <v>43980</v>
      </c>
      <c r="B50" s="41">
        <f>SalesAndOrders[[#This Row],[Date]]</f>
        <v>43980</v>
      </c>
      <c r="C50" s="42" t="s">
        <v>24</v>
      </c>
      <c r="D50" s="42" t="s">
        <v>263</v>
      </c>
      <c r="E50" s="42" t="s">
        <v>2724</v>
      </c>
      <c r="F50" s="42">
        <v>235</v>
      </c>
      <c r="G50" s="42">
        <v>7075</v>
      </c>
    </row>
    <row r="51" spans="1:7" x14ac:dyDescent="0.25">
      <c r="A51" s="18">
        <v>43980</v>
      </c>
      <c r="B51" s="25">
        <f>SalesAndOrders[[#This Row],[Date]]</f>
        <v>43980</v>
      </c>
      <c r="C51" s="19" t="s">
        <v>16</v>
      </c>
      <c r="D51" s="19" t="s">
        <v>43</v>
      </c>
      <c r="E51" s="19" t="s">
        <v>2724</v>
      </c>
      <c r="F51" s="19">
        <v>86</v>
      </c>
      <c r="G51" s="19">
        <v>4801</v>
      </c>
    </row>
    <row r="52" spans="1:7" x14ac:dyDescent="0.25">
      <c r="A52" s="40">
        <v>43980</v>
      </c>
      <c r="B52" s="41">
        <f>SalesAndOrders[[#This Row],[Date]]</f>
        <v>43980</v>
      </c>
      <c r="C52" s="42" t="s">
        <v>16</v>
      </c>
      <c r="D52" s="42" t="s">
        <v>667</v>
      </c>
      <c r="E52" s="42" t="s">
        <v>2724</v>
      </c>
      <c r="F52" s="42">
        <v>81</v>
      </c>
      <c r="G52" s="42">
        <v>4102</v>
      </c>
    </row>
    <row r="53" spans="1:7" x14ac:dyDescent="0.25">
      <c r="A53" s="18">
        <v>43980</v>
      </c>
      <c r="B53" s="25">
        <f>SalesAndOrders[[#This Row],[Date]]</f>
        <v>43980</v>
      </c>
      <c r="C53" s="19" t="s">
        <v>24</v>
      </c>
      <c r="D53" s="19" t="s">
        <v>528</v>
      </c>
      <c r="E53" s="19" t="s">
        <v>2724</v>
      </c>
      <c r="F53" s="19">
        <v>220</v>
      </c>
      <c r="G53" s="19">
        <v>4084</v>
      </c>
    </row>
    <row r="54" spans="1:7" x14ac:dyDescent="0.25">
      <c r="A54" s="40">
        <v>43980</v>
      </c>
      <c r="B54" s="41">
        <f>SalesAndOrders[[#This Row],[Date]]</f>
        <v>43980</v>
      </c>
      <c r="C54" s="42" t="s">
        <v>10</v>
      </c>
      <c r="D54" s="42" t="s">
        <v>583</v>
      </c>
      <c r="E54" s="42" t="s">
        <v>2724</v>
      </c>
      <c r="F54" s="42">
        <v>55</v>
      </c>
      <c r="G54" s="42">
        <v>4010</v>
      </c>
    </row>
    <row r="55" spans="1:7" x14ac:dyDescent="0.25">
      <c r="A55" s="18">
        <v>43980</v>
      </c>
      <c r="B55" s="25">
        <f>SalesAndOrders[[#This Row],[Date]]</f>
        <v>43980</v>
      </c>
      <c r="C55" s="19" t="s">
        <v>24</v>
      </c>
      <c r="D55" s="19" t="s">
        <v>43</v>
      </c>
      <c r="E55" s="19" t="s">
        <v>2724</v>
      </c>
      <c r="F55" s="19">
        <v>142</v>
      </c>
      <c r="G55" s="19">
        <v>3405</v>
      </c>
    </row>
    <row r="56" spans="1:7" x14ac:dyDescent="0.25">
      <c r="A56" s="40">
        <v>43980</v>
      </c>
      <c r="B56" s="41">
        <f>SalesAndOrders[[#This Row],[Date]]</f>
        <v>43980</v>
      </c>
      <c r="C56" s="42" t="s">
        <v>16</v>
      </c>
      <c r="D56" s="42" t="s">
        <v>117</v>
      </c>
      <c r="E56" s="42" t="s">
        <v>2724</v>
      </c>
      <c r="F56" s="42">
        <v>246</v>
      </c>
      <c r="G56" s="42">
        <v>6632</v>
      </c>
    </row>
    <row r="57" spans="1:7" x14ac:dyDescent="0.25">
      <c r="A57" s="18">
        <v>43980</v>
      </c>
      <c r="B57" s="25">
        <f>SalesAndOrders[[#This Row],[Date]]</f>
        <v>43980</v>
      </c>
      <c r="C57" s="19" t="s">
        <v>10</v>
      </c>
      <c r="D57" s="19" t="s">
        <v>692</v>
      </c>
      <c r="E57" s="19" t="s">
        <v>57</v>
      </c>
      <c r="F57" s="19">
        <v>408</v>
      </c>
      <c r="G57" s="19">
        <v>13482</v>
      </c>
    </row>
    <row r="58" spans="1:7" x14ac:dyDescent="0.25">
      <c r="A58" s="40">
        <v>43980</v>
      </c>
      <c r="B58" s="41">
        <f>SalesAndOrders[[#This Row],[Date]]</f>
        <v>43980</v>
      </c>
      <c r="C58" s="42" t="s">
        <v>24</v>
      </c>
      <c r="D58" s="42" t="s">
        <v>2739</v>
      </c>
      <c r="E58" s="42" t="s">
        <v>57</v>
      </c>
      <c r="F58" s="42">
        <v>82</v>
      </c>
      <c r="G58" s="42">
        <v>7811</v>
      </c>
    </row>
    <row r="59" spans="1:7" x14ac:dyDescent="0.25">
      <c r="A59" s="18">
        <v>43980</v>
      </c>
      <c r="B59" s="25">
        <f>SalesAndOrders[[#This Row],[Date]]</f>
        <v>43980</v>
      </c>
      <c r="C59" s="19" t="s">
        <v>24</v>
      </c>
      <c r="D59" s="19" t="s">
        <v>579</v>
      </c>
      <c r="E59" s="19" t="s">
        <v>57</v>
      </c>
      <c r="F59" s="19">
        <v>82</v>
      </c>
      <c r="G59" s="19">
        <v>6909</v>
      </c>
    </row>
    <row r="60" spans="1:7" x14ac:dyDescent="0.25">
      <c r="A60" s="40">
        <v>43980</v>
      </c>
      <c r="B60" s="41">
        <f>SalesAndOrders[[#This Row],[Date]]</f>
        <v>43980</v>
      </c>
      <c r="C60" s="42" t="s">
        <v>24</v>
      </c>
      <c r="D60" s="42" t="s">
        <v>110</v>
      </c>
      <c r="E60" s="42" t="s">
        <v>57</v>
      </c>
      <c r="F60" s="42">
        <v>131</v>
      </c>
      <c r="G60" s="42">
        <v>6505</v>
      </c>
    </row>
    <row r="61" spans="1:7" x14ac:dyDescent="0.25">
      <c r="A61" s="18">
        <v>43980</v>
      </c>
      <c r="B61" s="25">
        <f>SalesAndOrders[[#This Row],[Date]]</f>
        <v>43980</v>
      </c>
      <c r="C61" s="19" t="s">
        <v>24</v>
      </c>
      <c r="D61" s="19" t="s">
        <v>253</v>
      </c>
      <c r="E61" s="19" t="s">
        <v>57</v>
      </c>
      <c r="F61" s="19">
        <v>84</v>
      </c>
      <c r="G61" s="19">
        <v>5532</v>
      </c>
    </row>
    <row r="62" spans="1:7" x14ac:dyDescent="0.25">
      <c r="A62" s="40">
        <v>43980</v>
      </c>
      <c r="B62" s="41">
        <f>SalesAndOrders[[#This Row],[Date]]</f>
        <v>43980</v>
      </c>
      <c r="C62" s="42" t="s">
        <v>24</v>
      </c>
      <c r="D62" s="42" t="s">
        <v>378</v>
      </c>
      <c r="E62" s="42" t="s">
        <v>57</v>
      </c>
      <c r="F62" s="42">
        <v>229</v>
      </c>
      <c r="G62" s="42">
        <v>4378</v>
      </c>
    </row>
    <row r="63" spans="1:7" x14ac:dyDescent="0.25">
      <c r="A63" s="18">
        <v>43980</v>
      </c>
      <c r="B63" s="25">
        <f>SalesAndOrders[[#This Row],[Date]]</f>
        <v>43980</v>
      </c>
      <c r="C63" s="19" t="s">
        <v>16</v>
      </c>
      <c r="D63" s="19" t="s">
        <v>2741</v>
      </c>
      <c r="E63" s="19" t="s">
        <v>2724</v>
      </c>
      <c r="F63" s="19">
        <v>113</v>
      </c>
      <c r="G63" s="19">
        <v>2172</v>
      </c>
    </row>
    <row r="64" spans="1:7" x14ac:dyDescent="0.25">
      <c r="A64" s="40">
        <v>43980</v>
      </c>
      <c r="B64" s="41">
        <f>SalesAndOrders[[#This Row],[Date]]</f>
        <v>43980</v>
      </c>
      <c r="C64" s="42" t="s">
        <v>16</v>
      </c>
      <c r="D64" s="42" t="s">
        <v>1332</v>
      </c>
      <c r="E64" s="42" t="s">
        <v>57</v>
      </c>
      <c r="F64" s="42">
        <v>67</v>
      </c>
      <c r="G64" s="42">
        <v>2591</v>
      </c>
    </row>
    <row r="65" spans="1:7" x14ac:dyDescent="0.25">
      <c r="A65" s="18">
        <v>43980</v>
      </c>
      <c r="B65" s="25">
        <f>SalesAndOrders[[#This Row],[Date]]</f>
        <v>43980</v>
      </c>
      <c r="C65" s="19" t="s">
        <v>16</v>
      </c>
      <c r="D65" s="19" t="s">
        <v>412</v>
      </c>
      <c r="E65" s="19" t="s">
        <v>57</v>
      </c>
      <c r="F65" s="19">
        <v>78</v>
      </c>
      <c r="G65" s="19">
        <v>2172</v>
      </c>
    </row>
    <row r="66" spans="1:7" x14ac:dyDescent="0.25">
      <c r="A66" s="40">
        <v>43980</v>
      </c>
      <c r="B66" s="41">
        <f>SalesAndOrders[[#This Row],[Date]]</f>
        <v>43980</v>
      </c>
      <c r="C66" s="42" t="s">
        <v>10</v>
      </c>
      <c r="D66" s="42" t="s">
        <v>146</v>
      </c>
      <c r="E66" s="42" t="s">
        <v>60</v>
      </c>
      <c r="F66" s="42">
        <v>245</v>
      </c>
      <c r="G66" s="42">
        <v>17266</v>
      </c>
    </row>
    <row r="67" spans="1:7" x14ac:dyDescent="0.25">
      <c r="A67" s="18">
        <v>43980</v>
      </c>
      <c r="B67" s="25">
        <f>SalesAndOrders[[#This Row],[Date]]</f>
        <v>43980</v>
      </c>
      <c r="C67" s="19" t="s">
        <v>10</v>
      </c>
      <c r="D67" s="19" t="s">
        <v>554</v>
      </c>
      <c r="E67" s="19" t="s">
        <v>60</v>
      </c>
      <c r="F67" s="19">
        <v>216</v>
      </c>
      <c r="G67" s="19">
        <v>10851</v>
      </c>
    </row>
    <row r="68" spans="1:7" x14ac:dyDescent="0.25">
      <c r="A68" s="40">
        <v>43980</v>
      </c>
      <c r="B68" s="41">
        <f>SalesAndOrders[[#This Row],[Date]]</f>
        <v>43980</v>
      </c>
      <c r="C68" s="42" t="s">
        <v>10</v>
      </c>
      <c r="D68" s="42" t="s">
        <v>235</v>
      </c>
      <c r="E68" s="42" t="s">
        <v>60</v>
      </c>
      <c r="F68" s="42">
        <v>499</v>
      </c>
      <c r="G68" s="42">
        <v>10441</v>
      </c>
    </row>
    <row r="69" spans="1:7" x14ac:dyDescent="0.25">
      <c r="A69" s="18">
        <v>43980</v>
      </c>
      <c r="B69" s="25">
        <f>SalesAndOrders[[#This Row],[Date]]</f>
        <v>43980</v>
      </c>
      <c r="C69" s="19" t="s">
        <v>24</v>
      </c>
      <c r="D69" s="19" t="s">
        <v>87</v>
      </c>
      <c r="E69" s="19" t="s">
        <v>60</v>
      </c>
      <c r="F69" s="19">
        <v>174</v>
      </c>
      <c r="G69" s="19">
        <v>9018</v>
      </c>
    </row>
    <row r="70" spans="1:7" x14ac:dyDescent="0.25">
      <c r="A70" s="40">
        <v>43980</v>
      </c>
      <c r="B70" s="41">
        <f>SalesAndOrders[[#This Row],[Date]]</f>
        <v>43980</v>
      </c>
      <c r="C70" s="42" t="s">
        <v>16</v>
      </c>
      <c r="D70" s="42" t="s">
        <v>616</v>
      </c>
      <c r="E70" s="42" t="s">
        <v>32</v>
      </c>
      <c r="F70" s="42">
        <v>64</v>
      </c>
      <c r="G70" s="42">
        <v>1940</v>
      </c>
    </row>
    <row r="71" spans="1:7" x14ac:dyDescent="0.25">
      <c r="A71" s="18">
        <v>43980</v>
      </c>
      <c r="B71" s="25">
        <f>SalesAndOrders[[#This Row],[Date]]</f>
        <v>43980</v>
      </c>
      <c r="C71" s="19" t="s">
        <v>24</v>
      </c>
      <c r="D71" s="19" t="s">
        <v>708</v>
      </c>
      <c r="E71" s="19" t="s">
        <v>60</v>
      </c>
      <c r="F71" s="19">
        <v>194</v>
      </c>
      <c r="G71" s="19">
        <v>6300</v>
      </c>
    </row>
    <row r="72" spans="1:7" x14ac:dyDescent="0.25">
      <c r="A72" s="40">
        <v>43980</v>
      </c>
      <c r="B72" s="41">
        <f>SalesAndOrders[[#This Row],[Date]]</f>
        <v>43980</v>
      </c>
      <c r="C72" s="42" t="s">
        <v>16</v>
      </c>
      <c r="D72" s="42" t="s">
        <v>2742</v>
      </c>
      <c r="E72" s="42" t="s">
        <v>32</v>
      </c>
      <c r="F72" s="42">
        <v>60</v>
      </c>
      <c r="G72" s="42">
        <v>3641</v>
      </c>
    </row>
    <row r="73" spans="1:7" x14ac:dyDescent="0.25">
      <c r="A73" s="18">
        <v>43980</v>
      </c>
      <c r="B73" s="25">
        <f>SalesAndOrders[[#This Row],[Date]]</f>
        <v>43980</v>
      </c>
      <c r="C73" s="19" t="s">
        <v>24</v>
      </c>
      <c r="D73" s="19" t="s">
        <v>73</v>
      </c>
      <c r="E73" s="19" t="s">
        <v>60</v>
      </c>
      <c r="F73" s="19">
        <v>63</v>
      </c>
      <c r="G73" s="19">
        <v>5381</v>
      </c>
    </row>
    <row r="74" spans="1:7" x14ac:dyDescent="0.25">
      <c r="A74" s="40">
        <v>43980</v>
      </c>
      <c r="B74" s="41">
        <f>SalesAndOrders[[#This Row],[Date]]</f>
        <v>43980</v>
      </c>
      <c r="C74" s="42" t="s">
        <v>24</v>
      </c>
      <c r="D74" s="42" t="s">
        <v>62</v>
      </c>
      <c r="E74" s="42" t="s">
        <v>60</v>
      </c>
      <c r="F74" s="42">
        <v>123</v>
      </c>
      <c r="G74" s="42">
        <v>5211</v>
      </c>
    </row>
    <row r="75" spans="1:7" x14ac:dyDescent="0.25">
      <c r="A75" s="18">
        <v>43980</v>
      </c>
      <c r="B75" s="25">
        <f>SalesAndOrders[[#This Row],[Date]]</f>
        <v>43980</v>
      </c>
      <c r="C75" s="19" t="s">
        <v>24</v>
      </c>
      <c r="D75" s="19" t="s">
        <v>1198</v>
      </c>
      <c r="E75" s="19" t="s">
        <v>60</v>
      </c>
      <c r="F75" s="19">
        <v>153</v>
      </c>
      <c r="G75" s="19">
        <v>5184</v>
      </c>
    </row>
    <row r="76" spans="1:7" x14ac:dyDescent="0.25">
      <c r="A76" s="40">
        <v>43980</v>
      </c>
      <c r="B76" s="41">
        <f>SalesAndOrders[[#This Row],[Date]]</f>
        <v>43980</v>
      </c>
      <c r="C76" s="42" t="s">
        <v>16</v>
      </c>
      <c r="D76" s="42" t="s">
        <v>385</v>
      </c>
      <c r="E76" s="42" t="s">
        <v>60</v>
      </c>
      <c r="F76" s="42">
        <v>58</v>
      </c>
      <c r="G76" s="42">
        <v>3488</v>
      </c>
    </row>
    <row r="77" spans="1:7" x14ac:dyDescent="0.25">
      <c r="A77" s="18">
        <v>43980</v>
      </c>
      <c r="B77" s="25">
        <f>SalesAndOrders[[#This Row],[Date]]</f>
        <v>43980</v>
      </c>
      <c r="C77" s="19" t="s">
        <v>16</v>
      </c>
      <c r="D77" s="19" t="s">
        <v>25</v>
      </c>
      <c r="E77" s="19" t="s">
        <v>60</v>
      </c>
      <c r="F77" s="19">
        <v>70</v>
      </c>
      <c r="G77" s="19">
        <v>3058</v>
      </c>
    </row>
    <row r="78" spans="1:7" x14ac:dyDescent="0.25">
      <c r="A78" s="40">
        <v>43980</v>
      </c>
      <c r="B78" s="41">
        <f>SalesAndOrders[[#This Row],[Date]]</f>
        <v>43980</v>
      </c>
      <c r="C78" s="42" t="s">
        <v>16</v>
      </c>
      <c r="D78" s="42" t="s">
        <v>164</v>
      </c>
      <c r="E78" s="42" t="s">
        <v>60</v>
      </c>
      <c r="F78" s="42">
        <v>147</v>
      </c>
      <c r="G78" s="42">
        <v>3038</v>
      </c>
    </row>
    <row r="79" spans="1:7" x14ac:dyDescent="0.25">
      <c r="A79" s="18">
        <v>43980</v>
      </c>
      <c r="B79" s="25">
        <f>SalesAndOrders[[#This Row],[Date]]</f>
        <v>43980</v>
      </c>
      <c r="C79" s="19" t="s">
        <v>16</v>
      </c>
      <c r="D79" s="19" t="s">
        <v>782</v>
      </c>
      <c r="E79" s="19" t="s">
        <v>60</v>
      </c>
      <c r="F79" s="19">
        <v>60</v>
      </c>
      <c r="G79" s="19">
        <v>2466</v>
      </c>
    </row>
    <row r="80" spans="1:7" x14ac:dyDescent="0.25">
      <c r="A80" s="40">
        <v>43980</v>
      </c>
      <c r="B80" s="41">
        <f>SalesAndOrders[[#This Row],[Date]]</f>
        <v>43980</v>
      </c>
      <c r="C80" s="42" t="s">
        <v>24</v>
      </c>
      <c r="D80" s="42" t="s">
        <v>2745</v>
      </c>
      <c r="E80" s="42" t="s">
        <v>2724</v>
      </c>
      <c r="F80" s="42">
        <v>181</v>
      </c>
      <c r="G80" s="42">
        <v>4899</v>
      </c>
    </row>
    <row r="81" spans="1:7" x14ac:dyDescent="0.25">
      <c r="A81" s="18">
        <v>43980</v>
      </c>
      <c r="B81" s="25">
        <f>SalesAndOrders[[#This Row],[Date]]</f>
        <v>43980</v>
      </c>
      <c r="C81" s="19" t="s">
        <v>10</v>
      </c>
      <c r="D81" s="19" t="s">
        <v>285</v>
      </c>
      <c r="E81" s="19" t="s">
        <v>67</v>
      </c>
      <c r="F81" s="19">
        <v>507</v>
      </c>
      <c r="G81" s="19">
        <v>17823</v>
      </c>
    </row>
    <row r="82" spans="1:7" x14ac:dyDescent="0.25">
      <c r="A82" s="40">
        <v>43980</v>
      </c>
      <c r="B82" s="41">
        <f>SalesAndOrders[[#This Row],[Date]]</f>
        <v>43980</v>
      </c>
      <c r="C82" s="42" t="s">
        <v>24</v>
      </c>
      <c r="D82" s="42" t="s">
        <v>346</v>
      </c>
      <c r="E82" s="42" t="s">
        <v>67</v>
      </c>
      <c r="F82" s="42">
        <v>51</v>
      </c>
      <c r="G82" s="42">
        <v>8688</v>
      </c>
    </row>
    <row r="83" spans="1:7" x14ac:dyDescent="0.25">
      <c r="A83" s="18">
        <v>43980</v>
      </c>
      <c r="B83" s="25">
        <f>SalesAndOrders[[#This Row],[Date]]</f>
        <v>43980</v>
      </c>
      <c r="C83" s="19" t="s">
        <v>24</v>
      </c>
      <c r="D83" s="19" t="s">
        <v>350</v>
      </c>
      <c r="E83" s="19" t="s">
        <v>67</v>
      </c>
      <c r="F83" s="19">
        <v>129</v>
      </c>
      <c r="G83" s="19">
        <v>7226</v>
      </c>
    </row>
    <row r="84" spans="1:7" x14ac:dyDescent="0.25">
      <c r="A84" s="40">
        <v>43980</v>
      </c>
      <c r="B84" s="41">
        <f>SalesAndOrders[[#This Row],[Date]]</f>
        <v>43980</v>
      </c>
      <c r="C84" s="42" t="s">
        <v>24</v>
      </c>
      <c r="D84" s="42" t="s">
        <v>708</v>
      </c>
      <c r="E84" s="42" t="s">
        <v>67</v>
      </c>
      <c r="F84" s="42">
        <v>182</v>
      </c>
      <c r="G84" s="42">
        <v>6454</v>
      </c>
    </row>
    <row r="85" spans="1:7" x14ac:dyDescent="0.25">
      <c r="A85" s="18">
        <v>43980</v>
      </c>
      <c r="B85" s="25">
        <f>SalesAndOrders[[#This Row],[Date]]</f>
        <v>43980</v>
      </c>
      <c r="C85" s="19" t="s">
        <v>16</v>
      </c>
      <c r="D85" s="19" t="s">
        <v>102</v>
      </c>
      <c r="E85" s="19" t="s">
        <v>67</v>
      </c>
      <c r="F85" s="19">
        <v>248</v>
      </c>
      <c r="G85" s="19">
        <v>6069</v>
      </c>
    </row>
    <row r="86" spans="1:7" x14ac:dyDescent="0.25">
      <c r="A86" s="40">
        <v>43980</v>
      </c>
      <c r="B86" s="41">
        <f>SalesAndOrders[[#This Row],[Date]]</f>
        <v>43980</v>
      </c>
      <c r="C86" s="42" t="s">
        <v>24</v>
      </c>
      <c r="D86" s="42" t="s">
        <v>261</v>
      </c>
      <c r="E86" s="42" t="s">
        <v>39</v>
      </c>
      <c r="F86" s="42">
        <v>110</v>
      </c>
      <c r="G86" s="42">
        <v>4744</v>
      </c>
    </row>
    <row r="87" spans="1:7" x14ac:dyDescent="0.25">
      <c r="A87" s="18">
        <v>43980</v>
      </c>
      <c r="B87" s="25">
        <f>SalesAndOrders[[#This Row],[Date]]</f>
        <v>43980</v>
      </c>
      <c r="C87" s="19" t="s">
        <v>24</v>
      </c>
      <c r="D87" s="19" t="s">
        <v>211</v>
      </c>
      <c r="E87" s="19" t="s">
        <v>67</v>
      </c>
      <c r="F87" s="19">
        <v>212</v>
      </c>
      <c r="G87" s="19">
        <v>5306</v>
      </c>
    </row>
    <row r="88" spans="1:7" x14ac:dyDescent="0.25">
      <c r="A88" s="40">
        <v>43980</v>
      </c>
      <c r="B88" s="41">
        <f>SalesAndOrders[[#This Row],[Date]]</f>
        <v>43980</v>
      </c>
      <c r="C88" s="42" t="s">
        <v>24</v>
      </c>
      <c r="D88" s="42" t="s">
        <v>261</v>
      </c>
      <c r="E88" s="42" t="s">
        <v>67</v>
      </c>
      <c r="F88" s="42">
        <v>203</v>
      </c>
      <c r="G88" s="42">
        <v>4717</v>
      </c>
    </row>
    <row r="89" spans="1:7" x14ac:dyDescent="0.25">
      <c r="A89" s="18">
        <v>43980</v>
      </c>
      <c r="B89" s="25">
        <f>SalesAndOrders[[#This Row],[Date]]</f>
        <v>43980</v>
      </c>
      <c r="C89" s="19" t="s">
        <v>16</v>
      </c>
      <c r="D89" s="19" t="s">
        <v>137</v>
      </c>
      <c r="E89" s="19" t="s">
        <v>67</v>
      </c>
      <c r="F89" s="19">
        <v>90</v>
      </c>
      <c r="G89" s="19">
        <v>4053</v>
      </c>
    </row>
    <row r="90" spans="1:7" x14ac:dyDescent="0.25">
      <c r="A90" s="40">
        <v>43980</v>
      </c>
      <c r="B90" s="41">
        <f>SalesAndOrders[[#This Row],[Date]]</f>
        <v>43980</v>
      </c>
      <c r="C90" s="42" t="s">
        <v>16</v>
      </c>
      <c r="D90" s="42" t="s">
        <v>426</v>
      </c>
      <c r="E90" s="42" t="s">
        <v>67</v>
      </c>
      <c r="F90" s="42">
        <v>56</v>
      </c>
      <c r="G90" s="42">
        <v>3227</v>
      </c>
    </row>
    <row r="91" spans="1:7" x14ac:dyDescent="0.25">
      <c r="A91" s="18">
        <v>43980</v>
      </c>
      <c r="B91" s="25">
        <f>SalesAndOrders[[#This Row],[Date]]</f>
        <v>43980</v>
      </c>
      <c r="C91" s="19" t="s">
        <v>16</v>
      </c>
      <c r="D91" s="19" t="s">
        <v>217</v>
      </c>
      <c r="E91" s="19" t="s">
        <v>67</v>
      </c>
      <c r="F91" s="19">
        <v>29</v>
      </c>
      <c r="G91" s="19">
        <v>2204</v>
      </c>
    </row>
    <row r="92" spans="1:7" x14ac:dyDescent="0.25">
      <c r="A92" s="40">
        <v>43950</v>
      </c>
      <c r="B92" s="41">
        <f>SalesAndOrders[[#This Row],[Date]]</f>
        <v>43950</v>
      </c>
      <c r="C92" s="42" t="s">
        <v>10</v>
      </c>
      <c r="D92" s="42" t="s">
        <v>96</v>
      </c>
      <c r="E92" s="42" t="s">
        <v>13</v>
      </c>
      <c r="F92" s="42">
        <v>403</v>
      </c>
      <c r="G92" s="42">
        <v>12525</v>
      </c>
    </row>
    <row r="93" spans="1:7" x14ac:dyDescent="0.25">
      <c r="A93" s="18">
        <v>43950</v>
      </c>
      <c r="B93" s="25">
        <f>SalesAndOrders[[#This Row],[Date]]</f>
        <v>43950</v>
      </c>
      <c r="C93" s="19" t="s">
        <v>10</v>
      </c>
      <c r="D93" s="19" t="s">
        <v>201</v>
      </c>
      <c r="E93" s="19" t="s">
        <v>13</v>
      </c>
      <c r="F93" s="19">
        <v>575</v>
      </c>
      <c r="G93" s="19">
        <v>9327</v>
      </c>
    </row>
    <row r="94" spans="1:7" x14ac:dyDescent="0.25">
      <c r="A94" s="40">
        <v>43950</v>
      </c>
      <c r="B94" s="41">
        <f>SalesAndOrders[[#This Row],[Date]]</f>
        <v>43950</v>
      </c>
      <c r="C94" s="42" t="s">
        <v>10</v>
      </c>
      <c r="D94" s="42" t="s">
        <v>80</v>
      </c>
      <c r="E94" s="42" t="s">
        <v>13</v>
      </c>
      <c r="F94" s="42">
        <v>469</v>
      </c>
      <c r="G94" s="42">
        <v>12744</v>
      </c>
    </row>
    <row r="95" spans="1:7" x14ac:dyDescent="0.25">
      <c r="A95" s="18">
        <v>43950</v>
      </c>
      <c r="B95" s="25">
        <f>SalesAndOrders[[#This Row],[Date]]</f>
        <v>43950</v>
      </c>
      <c r="C95" s="19" t="s">
        <v>10</v>
      </c>
      <c r="D95" s="19" t="s">
        <v>169</v>
      </c>
      <c r="E95" s="19" t="s">
        <v>13</v>
      </c>
      <c r="F95" s="19">
        <v>137</v>
      </c>
      <c r="G95" s="19">
        <v>3612</v>
      </c>
    </row>
    <row r="96" spans="1:7" x14ac:dyDescent="0.25">
      <c r="A96" s="40">
        <v>43950</v>
      </c>
      <c r="B96" s="41">
        <f>SalesAndOrders[[#This Row],[Date]]</f>
        <v>43950</v>
      </c>
      <c r="C96" s="42" t="s">
        <v>10</v>
      </c>
      <c r="D96" s="42" t="s">
        <v>80</v>
      </c>
      <c r="E96" s="42" t="s">
        <v>13</v>
      </c>
      <c r="F96" s="42">
        <v>96</v>
      </c>
      <c r="G96" s="42">
        <v>3073</v>
      </c>
    </row>
    <row r="97" spans="1:7" x14ac:dyDescent="0.25">
      <c r="A97" s="18">
        <v>43950</v>
      </c>
      <c r="B97" s="25">
        <f>SalesAndOrders[[#This Row],[Date]]</f>
        <v>43950</v>
      </c>
      <c r="C97" s="19" t="s">
        <v>10</v>
      </c>
      <c r="D97" s="19" t="s">
        <v>17</v>
      </c>
      <c r="E97" s="19" t="s">
        <v>13</v>
      </c>
      <c r="F97" s="19">
        <v>40</v>
      </c>
      <c r="G97" s="19">
        <v>2059</v>
      </c>
    </row>
    <row r="98" spans="1:7" x14ac:dyDescent="0.25">
      <c r="A98" s="40">
        <v>43950</v>
      </c>
      <c r="B98" s="41">
        <f>SalesAndOrders[[#This Row],[Date]]</f>
        <v>43950</v>
      </c>
      <c r="C98" s="42" t="s">
        <v>10</v>
      </c>
      <c r="D98" s="42" t="s">
        <v>489</v>
      </c>
      <c r="E98" s="42" t="s">
        <v>13</v>
      </c>
      <c r="F98" s="42">
        <v>30</v>
      </c>
      <c r="G98" s="42">
        <v>1444</v>
      </c>
    </row>
    <row r="99" spans="1:7" x14ac:dyDescent="0.25">
      <c r="A99" s="18">
        <v>43950</v>
      </c>
      <c r="B99" s="25">
        <f>SalesAndOrders[[#This Row],[Date]]</f>
        <v>43950</v>
      </c>
      <c r="C99" s="19" t="s">
        <v>10</v>
      </c>
      <c r="D99" s="19" t="s">
        <v>82</v>
      </c>
      <c r="E99" s="19" t="s">
        <v>13</v>
      </c>
      <c r="F99" s="19">
        <v>48</v>
      </c>
      <c r="G99" s="19">
        <v>1387</v>
      </c>
    </row>
    <row r="100" spans="1:7" x14ac:dyDescent="0.25">
      <c r="A100" s="40">
        <v>43950</v>
      </c>
      <c r="B100" s="41">
        <f>SalesAndOrders[[#This Row],[Date]]</f>
        <v>43950</v>
      </c>
      <c r="C100" s="42" t="s">
        <v>16</v>
      </c>
      <c r="D100" s="42" t="s">
        <v>285</v>
      </c>
      <c r="E100" s="42" t="s">
        <v>19</v>
      </c>
      <c r="F100" s="42">
        <v>178</v>
      </c>
      <c r="G100" s="42">
        <v>17037</v>
      </c>
    </row>
    <row r="101" spans="1:7" x14ac:dyDescent="0.25">
      <c r="A101" s="18">
        <v>43950</v>
      </c>
      <c r="B101" s="25">
        <f>SalesAndOrders[[#This Row],[Date]]</f>
        <v>43950</v>
      </c>
      <c r="C101" s="19" t="s">
        <v>24</v>
      </c>
      <c r="D101" s="20" t="s">
        <v>2730</v>
      </c>
      <c r="E101" s="19" t="s">
        <v>57</v>
      </c>
      <c r="F101" s="19">
        <v>206</v>
      </c>
      <c r="G101" s="19">
        <v>4561</v>
      </c>
    </row>
    <row r="102" spans="1:7" x14ac:dyDescent="0.25">
      <c r="A102" s="40">
        <v>43950</v>
      </c>
      <c r="B102" s="41">
        <f>SalesAndOrders[[#This Row],[Date]]</f>
        <v>43950</v>
      </c>
      <c r="C102" s="42" t="s">
        <v>16</v>
      </c>
      <c r="D102" s="42" t="s">
        <v>1029</v>
      </c>
      <c r="E102" s="42" t="s">
        <v>19</v>
      </c>
      <c r="F102" s="42">
        <v>234</v>
      </c>
      <c r="G102" s="42">
        <v>11430</v>
      </c>
    </row>
    <row r="103" spans="1:7" x14ac:dyDescent="0.25">
      <c r="A103" s="18">
        <v>43950</v>
      </c>
      <c r="B103" s="25">
        <f>SalesAndOrders[[#This Row],[Date]]</f>
        <v>43950</v>
      </c>
      <c r="C103" s="19" t="s">
        <v>10</v>
      </c>
      <c r="D103" s="19" t="s">
        <v>21</v>
      </c>
      <c r="E103" s="19" t="s">
        <v>19</v>
      </c>
      <c r="F103" s="19">
        <v>253</v>
      </c>
      <c r="G103" s="19">
        <v>7699</v>
      </c>
    </row>
    <row r="104" spans="1:7" x14ac:dyDescent="0.25">
      <c r="A104" s="40">
        <v>43950</v>
      </c>
      <c r="B104" s="41">
        <f>SalesAndOrders[[#This Row],[Date]]</f>
        <v>43950</v>
      </c>
      <c r="C104" s="42" t="s">
        <v>24</v>
      </c>
      <c r="D104" s="42" t="s">
        <v>723</v>
      </c>
      <c r="E104" s="42" t="s">
        <v>19</v>
      </c>
      <c r="F104" s="42">
        <v>237</v>
      </c>
      <c r="G104" s="42">
        <v>7038</v>
      </c>
    </row>
    <row r="105" spans="1:7" x14ac:dyDescent="0.25">
      <c r="A105" s="18">
        <v>43950</v>
      </c>
      <c r="B105" s="25">
        <f>SalesAndOrders[[#This Row],[Date]]</f>
        <v>43950</v>
      </c>
      <c r="C105" s="19" t="s">
        <v>10</v>
      </c>
      <c r="D105" s="19" t="s">
        <v>77</v>
      </c>
      <c r="E105" s="19" t="s">
        <v>19</v>
      </c>
      <c r="F105" s="19">
        <v>145</v>
      </c>
      <c r="G105" s="19">
        <v>5422</v>
      </c>
    </row>
    <row r="106" spans="1:7" x14ac:dyDescent="0.25">
      <c r="A106" s="40">
        <v>43950</v>
      </c>
      <c r="B106" s="41">
        <f>SalesAndOrders[[#This Row],[Date]]</f>
        <v>43950</v>
      </c>
      <c r="C106" s="42" t="s">
        <v>24</v>
      </c>
      <c r="D106" s="42" t="s">
        <v>191</v>
      </c>
      <c r="E106" s="42" t="s">
        <v>19</v>
      </c>
      <c r="F106" s="42">
        <v>129</v>
      </c>
      <c r="G106" s="42">
        <v>4731</v>
      </c>
    </row>
    <row r="107" spans="1:7" x14ac:dyDescent="0.25">
      <c r="A107" s="18">
        <v>43950</v>
      </c>
      <c r="B107" s="25">
        <f>SalesAndOrders[[#This Row],[Date]]</f>
        <v>43950</v>
      </c>
      <c r="C107" s="19" t="s">
        <v>24</v>
      </c>
      <c r="D107" s="19" t="s">
        <v>201</v>
      </c>
      <c r="E107" s="19" t="s">
        <v>19</v>
      </c>
      <c r="F107" s="19">
        <v>187</v>
      </c>
      <c r="G107" s="19">
        <v>4549</v>
      </c>
    </row>
    <row r="108" spans="1:7" x14ac:dyDescent="0.25">
      <c r="A108" s="40">
        <v>43950</v>
      </c>
      <c r="B108" s="41">
        <f>SalesAndOrders[[#This Row],[Date]]</f>
        <v>43950</v>
      </c>
      <c r="C108" s="42" t="s">
        <v>16</v>
      </c>
      <c r="D108" s="42" t="s">
        <v>171</v>
      </c>
      <c r="E108" s="42" t="s">
        <v>19</v>
      </c>
      <c r="F108" s="42">
        <v>20</v>
      </c>
      <c r="G108" s="42">
        <v>4455</v>
      </c>
    </row>
    <row r="109" spans="1:7" x14ac:dyDescent="0.25">
      <c r="A109" s="18">
        <v>43950</v>
      </c>
      <c r="B109" s="25">
        <f>SalesAndOrders[[#This Row],[Date]]</f>
        <v>43950</v>
      </c>
      <c r="C109" s="19" t="s">
        <v>16</v>
      </c>
      <c r="D109" s="19" t="s">
        <v>87</v>
      </c>
      <c r="E109" s="19" t="s">
        <v>19</v>
      </c>
      <c r="F109" s="19">
        <v>126</v>
      </c>
      <c r="G109" s="19">
        <v>3931</v>
      </c>
    </row>
    <row r="110" spans="1:7" x14ac:dyDescent="0.25">
      <c r="A110" s="40">
        <v>43950</v>
      </c>
      <c r="B110" s="41">
        <f>SalesAndOrders[[#This Row],[Date]]</f>
        <v>43950</v>
      </c>
      <c r="C110" s="42" t="s">
        <v>24</v>
      </c>
      <c r="D110" s="42" t="s">
        <v>426</v>
      </c>
      <c r="E110" s="42" t="s">
        <v>19</v>
      </c>
      <c r="F110" s="42">
        <v>265</v>
      </c>
      <c r="G110" s="42">
        <v>3916</v>
      </c>
    </row>
    <row r="111" spans="1:7" x14ac:dyDescent="0.25">
      <c r="A111" s="18">
        <v>43950</v>
      </c>
      <c r="B111" s="25">
        <f>SalesAndOrders[[#This Row],[Date]]</f>
        <v>43950</v>
      </c>
      <c r="C111" s="19" t="s">
        <v>24</v>
      </c>
      <c r="D111" s="19" t="s">
        <v>110</v>
      </c>
      <c r="E111" s="19" t="s">
        <v>19</v>
      </c>
      <c r="F111" s="19">
        <v>234</v>
      </c>
      <c r="G111" s="19">
        <v>3885</v>
      </c>
    </row>
    <row r="112" spans="1:7" x14ac:dyDescent="0.25">
      <c r="A112" s="40">
        <v>43950</v>
      </c>
      <c r="B112" s="41">
        <f>SalesAndOrders[[#This Row],[Date]]</f>
        <v>43950</v>
      </c>
      <c r="C112" s="42" t="s">
        <v>16</v>
      </c>
      <c r="D112" s="42" t="s">
        <v>249</v>
      </c>
      <c r="E112" s="42" t="s">
        <v>19</v>
      </c>
      <c r="F112" s="42">
        <v>103</v>
      </c>
      <c r="G112" s="42">
        <v>2417</v>
      </c>
    </row>
    <row r="113" spans="1:7" x14ac:dyDescent="0.25">
      <c r="A113" s="18">
        <v>43950</v>
      </c>
      <c r="B113" s="25">
        <f>SalesAndOrders[[#This Row],[Date]]</f>
        <v>43950</v>
      </c>
      <c r="C113" s="19" t="s">
        <v>16</v>
      </c>
      <c r="D113" s="19" t="s">
        <v>628</v>
      </c>
      <c r="E113" s="19" t="s">
        <v>19</v>
      </c>
      <c r="F113" s="19">
        <v>146</v>
      </c>
      <c r="G113" s="19">
        <v>1812</v>
      </c>
    </row>
    <row r="114" spans="1:7" x14ac:dyDescent="0.25">
      <c r="A114" s="40">
        <v>43950</v>
      </c>
      <c r="B114" s="41">
        <f>SalesAndOrders[[#This Row],[Date]]</f>
        <v>43950</v>
      </c>
      <c r="C114" s="42" t="s">
        <v>10</v>
      </c>
      <c r="D114" s="42" t="s">
        <v>66</v>
      </c>
      <c r="E114" s="42" t="s">
        <v>30</v>
      </c>
      <c r="F114" s="42">
        <v>523</v>
      </c>
      <c r="G114" s="42">
        <v>15355</v>
      </c>
    </row>
    <row r="115" spans="1:7" x14ac:dyDescent="0.25">
      <c r="A115" s="18">
        <v>43950</v>
      </c>
      <c r="B115" s="25">
        <f>SalesAndOrders[[#This Row],[Date]]</f>
        <v>43950</v>
      </c>
      <c r="C115" s="19" t="s">
        <v>10</v>
      </c>
      <c r="D115" s="19" t="s">
        <v>726</v>
      </c>
      <c r="E115" s="19" t="s">
        <v>30</v>
      </c>
      <c r="F115" s="19">
        <v>426</v>
      </c>
      <c r="G115" s="19">
        <v>14548</v>
      </c>
    </row>
    <row r="116" spans="1:7" x14ac:dyDescent="0.25">
      <c r="A116" s="40">
        <v>43950</v>
      </c>
      <c r="B116" s="41">
        <f>SalesAndOrders[[#This Row],[Date]]</f>
        <v>43950</v>
      </c>
      <c r="C116" s="42" t="s">
        <v>16</v>
      </c>
      <c r="D116" s="42" t="s">
        <v>285</v>
      </c>
      <c r="E116" s="42" t="s">
        <v>30</v>
      </c>
      <c r="F116" s="42">
        <v>480</v>
      </c>
      <c r="G116" s="42">
        <v>14293</v>
      </c>
    </row>
    <row r="117" spans="1:7" x14ac:dyDescent="0.25">
      <c r="A117" s="18">
        <v>43950</v>
      </c>
      <c r="B117" s="25">
        <f>SalesAndOrders[[#This Row],[Date]]</f>
        <v>43950</v>
      </c>
      <c r="C117" s="19" t="s">
        <v>10</v>
      </c>
      <c r="D117" s="19" t="s">
        <v>75</v>
      </c>
      <c r="E117" s="19" t="s">
        <v>30</v>
      </c>
      <c r="F117" s="19">
        <v>212</v>
      </c>
      <c r="G117" s="19">
        <v>13403</v>
      </c>
    </row>
    <row r="118" spans="1:7" x14ac:dyDescent="0.25">
      <c r="A118" s="40">
        <v>43950</v>
      </c>
      <c r="B118" s="41">
        <f>SalesAndOrders[[#This Row],[Date]]</f>
        <v>43950</v>
      </c>
      <c r="C118" s="42" t="s">
        <v>10</v>
      </c>
      <c r="D118" s="42" t="s">
        <v>285</v>
      </c>
      <c r="E118" s="42" t="s">
        <v>30</v>
      </c>
      <c r="F118" s="42">
        <v>453</v>
      </c>
      <c r="G118" s="42">
        <v>10714</v>
      </c>
    </row>
    <row r="119" spans="1:7" x14ac:dyDescent="0.25">
      <c r="A119" s="18">
        <v>43950</v>
      </c>
      <c r="B119" s="25">
        <f>SalesAndOrders[[#This Row],[Date]]</f>
        <v>43950</v>
      </c>
      <c r="C119" s="19" t="s">
        <v>24</v>
      </c>
      <c r="D119" s="19" t="s">
        <v>140</v>
      </c>
      <c r="E119" s="19" t="s">
        <v>30</v>
      </c>
      <c r="F119" s="19">
        <v>93</v>
      </c>
      <c r="G119" s="19">
        <v>8284</v>
      </c>
    </row>
    <row r="120" spans="1:7" x14ac:dyDescent="0.25">
      <c r="A120" s="40">
        <v>43950</v>
      </c>
      <c r="B120" s="41">
        <f>SalesAndOrders[[#This Row],[Date]]</f>
        <v>43950</v>
      </c>
      <c r="C120" s="42" t="s">
        <v>24</v>
      </c>
      <c r="D120" s="42" t="s">
        <v>549</v>
      </c>
      <c r="E120" s="42" t="s">
        <v>30</v>
      </c>
      <c r="F120" s="42">
        <v>146</v>
      </c>
      <c r="G120" s="42">
        <v>7084</v>
      </c>
    </row>
    <row r="121" spans="1:7" x14ac:dyDescent="0.25">
      <c r="A121" s="18">
        <v>43950</v>
      </c>
      <c r="B121" s="25">
        <f>SalesAndOrders[[#This Row],[Date]]</f>
        <v>43950</v>
      </c>
      <c r="C121" s="19" t="s">
        <v>16</v>
      </c>
      <c r="D121" s="19" t="s">
        <v>87</v>
      </c>
      <c r="E121" s="19" t="s">
        <v>30</v>
      </c>
      <c r="F121" s="19">
        <v>138</v>
      </c>
      <c r="G121" s="19">
        <v>5830</v>
      </c>
    </row>
    <row r="122" spans="1:7" x14ac:dyDescent="0.25">
      <c r="A122" s="40">
        <v>43950</v>
      </c>
      <c r="B122" s="41">
        <f>SalesAndOrders[[#This Row],[Date]]</f>
        <v>43950</v>
      </c>
      <c r="C122" s="42" t="s">
        <v>24</v>
      </c>
      <c r="D122" s="42" t="s">
        <v>806</v>
      </c>
      <c r="E122" s="42" t="s">
        <v>30</v>
      </c>
      <c r="F122" s="42">
        <v>191</v>
      </c>
      <c r="G122" s="42">
        <v>5180</v>
      </c>
    </row>
    <row r="123" spans="1:7" x14ac:dyDescent="0.25">
      <c r="A123" s="18">
        <v>43950</v>
      </c>
      <c r="B123" s="25">
        <f>SalesAndOrders[[#This Row],[Date]]</f>
        <v>43950</v>
      </c>
      <c r="C123" s="19" t="s">
        <v>24</v>
      </c>
      <c r="D123" s="19" t="s">
        <v>330</v>
      </c>
      <c r="E123" s="19" t="s">
        <v>30</v>
      </c>
      <c r="F123" s="19">
        <v>250</v>
      </c>
      <c r="G123" s="19">
        <v>5075</v>
      </c>
    </row>
    <row r="124" spans="1:7" x14ac:dyDescent="0.25">
      <c r="A124" s="40">
        <v>43950</v>
      </c>
      <c r="B124" s="41">
        <f>SalesAndOrders[[#This Row],[Date]]</f>
        <v>43950</v>
      </c>
      <c r="C124" s="42" t="s">
        <v>16</v>
      </c>
      <c r="D124" s="42" t="s">
        <v>143</v>
      </c>
      <c r="E124" s="42" t="s">
        <v>30</v>
      </c>
      <c r="F124" s="42">
        <v>125</v>
      </c>
      <c r="G124" s="42">
        <v>4066</v>
      </c>
    </row>
    <row r="125" spans="1:7" x14ac:dyDescent="0.25">
      <c r="A125" s="18">
        <v>43950</v>
      </c>
      <c r="B125" s="25">
        <f>SalesAndOrders[[#This Row],[Date]]</f>
        <v>43950</v>
      </c>
      <c r="C125" s="19" t="s">
        <v>16</v>
      </c>
      <c r="D125" s="19" t="s">
        <v>775</v>
      </c>
      <c r="E125" s="19" t="s">
        <v>30</v>
      </c>
      <c r="F125" s="19">
        <v>68</v>
      </c>
      <c r="G125" s="19">
        <v>3723</v>
      </c>
    </row>
    <row r="126" spans="1:7" x14ac:dyDescent="0.25">
      <c r="A126" s="40">
        <v>43950</v>
      </c>
      <c r="B126" s="41">
        <f>SalesAndOrders[[#This Row],[Date]]</f>
        <v>43950</v>
      </c>
      <c r="C126" s="42" t="s">
        <v>24</v>
      </c>
      <c r="D126" s="42" t="s">
        <v>503</v>
      </c>
      <c r="E126" s="42" t="s">
        <v>30</v>
      </c>
      <c r="F126" s="42">
        <v>226</v>
      </c>
      <c r="G126" s="42">
        <v>3689</v>
      </c>
    </row>
    <row r="127" spans="1:7" x14ac:dyDescent="0.25">
      <c r="A127" s="18">
        <v>43950</v>
      </c>
      <c r="B127" s="25">
        <f>SalesAndOrders[[#This Row],[Date]]</f>
        <v>43950</v>
      </c>
      <c r="C127" s="19" t="s">
        <v>16</v>
      </c>
      <c r="D127" s="19" t="s">
        <v>336</v>
      </c>
      <c r="E127" s="19" t="s">
        <v>30</v>
      </c>
      <c r="F127" s="19">
        <v>87</v>
      </c>
      <c r="G127" s="19">
        <v>2904</v>
      </c>
    </row>
    <row r="128" spans="1:7" x14ac:dyDescent="0.25">
      <c r="A128" s="40">
        <v>43950</v>
      </c>
      <c r="B128" s="41">
        <f>SalesAndOrders[[#This Row],[Date]]</f>
        <v>43950</v>
      </c>
      <c r="C128" s="42" t="s">
        <v>24</v>
      </c>
      <c r="D128" s="42" t="s">
        <v>121</v>
      </c>
      <c r="E128" s="42" t="s">
        <v>30</v>
      </c>
      <c r="F128" s="42">
        <v>128</v>
      </c>
      <c r="G128" s="42">
        <v>2894</v>
      </c>
    </row>
    <row r="129" spans="1:7" x14ac:dyDescent="0.25">
      <c r="A129" s="18">
        <v>43950</v>
      </c>
      <c r="B129" s="25">
        <f>SalesAndOrders[[#This Row],[Date]]</f>
        <v>43950</v>
      </c>
      <c r="C129" s="19" t="s">
        <v>24</v>
      </c>
      <c r="D129" s="19" t="s">
        <v>559</v>
      </c>
      <c r="E129" s="19" t="s">
        <v>30</v>
      </c>
      <c r="F129" s="19">
        <v>127</v>
      </c>
      <c r="G129" s="19">
        <v>2503</v>
      </c>
    </row>
    <row r="130" spans="1:7" x14ac:dyDescent="0.25">
      <c r="A130" s="40">
        <v>43950</v>
      </c>
      <c r="B130" s="41">
        <f>SalesAndOrders[[#This Row],[Date]]</f>
        <v>43950</v>
      </c>
      <c r="C130" s="42" t="s">
        <v>16</v>
      </c>
      <c r="D130" s="42" t="s">
        <v>125</v>
      </c>
      <c r="E130" s="42" t="s">
        <v>30</v>
      </c>
      <c r="F130" s="42">
        <v>44</v>
      </c>
      <c r="G130" s="42">
        <v>2489</v>
      </c>
    </row>
    <row r="131" spans="1:7" x14ac:dyDescent="0.25">
      <c r="A131" s="18">
        <v>43950</v>
      </c>
      <c r="B131" s="25">
        <f>SalesAndOrders[[#This Row],[Date]]</f>
        <v>43950</v>
      </c>
      <c r="C131" s="19" t="s">
        <v>10</v>
      </c>
      <c r="D131" s="19" t="s">
        <v>201</v>
      </c>
      <c r="E131" s="19" t="s">
        <v>30</v>
      </c>
      <c r="F131" s="19">
        <v>43</v>
      </c>
      <c r="G131" s="19">
        <v>2294</v>
      </c>
    </row>
    <row r="132" spans="1:7" x14ac:dyDescent="0.25">
      <c r="A132" s="40">
        <v>43950</v>
      </c>
      <c r="B132" s="41">
        <f>SalesAndOrders[[#This Row],[Date]]</f>
        <v>43950</v>
      </c>
      <c r="C132" s="42" t="s">
        <v>24</v>
      </c>
      <c r="D132" s="42" t="s">
        <v>259</v>
      </c>
      <c r="E132" s="42" t="s">
        <v>30</v>
      </c>
      <c r="F132" s="42">
        <v>128</v>
      </c>
      <c r="G132" s="42">
        <v>1654</v>
      </c>
    </row>
    <row r="133" spans="1:7" x14ac:dyDescent="0.25">
      <c r="A133" s="18">
        <v>43950</v>
      </c>
      <c r="B133" s="25">
        <f>SalesAndOrders[[#This Row],[Date]]</f>
        <v>43950</v>
      </c>
      <c r="C133" s="19" t="s">
        <v>24</v>
      </c>
      <c r="D133" s="19" t="s">
        <v>559</v>
      </c>
      <c r="E133" s="19" t="s">
        <v>32</v>
      </c>
      <c r="F133" s="19">
        <v>190</v>
      </c>
      <c r="G133" s="19">
        <v>9756</v>
      </c>
    </row>
    <row r="134" spans="1:7" x14ac:dyDescent="0.25">
      <c r="A134" s="40">
        <v>43950</v>
      </c>
      <c r="B134" s="41">
        <f>SalesAndOrders[[#This Row],[Date]]</f>
        <v>43950</v>
      </c>
      <c r="C134" s="42" t="s">
        <v>24</v>
      </c>
      <c r="D134" s="42" t="s">
        <v>140</v>
      </c>
      <c r="E134" s="42" t="s">
        <v>32</v>
      </c>
      <c r="F134" s="42">
        <v>65</v>
      </c>
      <c r="G134" s="42">
        <v>7419</v>
      </c>
    </row>
    <row r="135" spans="1:7" x14ac:dyDescent="0.25">
      <c r="A135" s="18">
        <v>43950</v>
      </c>
      <c r="B135" s="25">
        <f>SalesAndOrders[[#This Row],[Date]]</f>
        <v>43950</v>
      </c>
      <c r="C135" s="19" t="s">
        <v>24</v>
      </c>
      <c r="D135" s="19" t="s">
        <v>48</v>
      </c>
      <c r="E135" s="19" t="s">
        <v>32</v>
      </c>
      <c r="F135" s="19">
        <v>244</v>
      </c>
      <c r="G135" s="19">
        <v>6306</v>
      </c>
    </row>
    <row r="136" spans="1:7" x14ac:dyDescent="0.25">
      <c r="A136" s="40">
        <v>43950</v>
      </c>
      <c r="B136" s="41">
        <f>SalesAndOrders[[#This Row],[Date]]</f>
        <v>43950</v>
      </c>
      <c r="C136" s="42" t="s">
        <v>16</v>
      </c>
      <c r="D136" s="42" t="s">
        <v>616</v>
      </c>
      <c r="E136" s="42" t="s">
        <v>57</v>
      </c>
      <c r="F136" s="42">
        <v>142</v>
      </c>
      <c r="G136" s="42">
        <v>5884</v>
      </c>
    </row>
    <row r="137" spans="1:7" x14ac:dyDescent="0.25">
      <c r="A137" s="18">
        <v>43950</v>
      </c>
      <c r="B137" s="25">
        <f>SalesAndOrders[[#This Row],[Date]]</f>
        <v>43950</v>
      </c>
      <c r="C137" s="19" t="s">
        <v>10</v>
      </c>
      <c r="D137" s="19" t="s">
        <v>616</v>
      </c>
      <c r="E137" s="19" t="s">
        <v>67</v>
      </c>
      <c r="F137" s="19">
        <v>305</v>
      </c>
      <c r="G137" s="19">
        <v>10098</v>
      </c>
    </row>
    <row r="138" spans="1:7" x14ac:dyDescent="0.25">
      <c r="A138" s="40">
        <v>43950</v>
      </c>
      <c r="B138" s="41">
        <f>SalesAndOrders[[#This Row],[Date]]</f>
        <v>43950</v>
      </c>
      <c r="C138" s="42" t="s">
        <v>16</v>
      </c>
      <c r="D138" s="42" t="s">
        <v>544</v>
      </c>
      <c r="E138" s="42" t="s">
        <v>32</v>
      </c>
      <c r="F138" s="42">
        <v>133</v>
      </c>
      <c r="G138" s="42">
        <v>5035</v>
      </c>
    </row>
    <row r="139" spans="1:7" x14ac:dyDescent="0.25">
      <c r="A139" s="18">
        <v>43950</v>
      </c>
      <c r="B139" s="25">
        <f>SalesAndOrders[[#This Row],[Date]]</f>
        <v>43950</v>
      </c>
      <c r="C139" s="19" t="s">
        <v>24</v>
      </c>
      <c r="D139" s="19" t="s">
        <v>315</v>
      </c>
      <c r="E139" s="19" t="s">
        <v>32</v>
      </c>
      <c r="F139" s="19">
        <v>245</v>
      </c>
      <c r="G139" s="19">
        <v>4631</v>
      </c>
    </row>
    <row r="140" spans="1:7" x14ac:dyDescent="0.25">
      <c r="A140" s="40">
        <v>43950</v>
      </c>
      <c r="B140" s="41">
        <f>SalesAndOrders[[#This Row],[Date]]</f>
        <v>43950</v>
      </c>
      <c r="C140" s="42" t="s">
        <v>10</v>
      </c>
      <c r="D140" s="42" t="s">
        <v>203</v>
      </c>
      <c r="E140" s="42" t="s">
        <v>32</v>
      </c>
      <c r="F140" s="42">
        <v>24</v>
      </c>
      <c r="G140" s="42">
        <v>2647</v>
      </c>
    </row>
    <row r="141" spans="1:7" x14ac:dyDescent="0.25">
      <c r="A141" s="18">
        <v>43950</v>
      </c>
      <c r="B141" s="25">
        <f>SalesAndOrders[[#This Row],[Date]]</f>
        <v>43950</v>
      </c>
      <c r="C141" s="19" t="s">
        <v>16</v>
      </c>
      <c r="D141" s="19" t="s">
        <v>105</v>
      </c>
      <c r="E141" s="19" t="s">
        <v>32</v>
      </c>
      <c r="F141" s="19">
        <v>57</v>
      </c>
      <c r="G141" s="19">
        <v>2389</v>
      </c>
    </row>
    <row r="142" spans="1:7" x14ac:dyDescent="0.25">
      <c r="A142" s="40">
        <v>43950</v>
      </c>
      <c r="B142" s="41">
        <f>SalesAndOrders[[#This Row],[Date]]</f>
        <v>43950</v>
      </c>
      <c r="C142" s="42" t="s">
        <v>16</v>
      </c>
      <c r="D142" s="42" t="s">
        <v>279</v>
      </c>
      <c r="E142" s="42" t="s">
        <v>32</v>
      </c>
      <c r="F142" s="42">
        <v>22</v>
      </c>
      <c r="G142" s="42">
        <v>1961</v>
      </c>
    </row>
    <row r="143" spans="1:7" x14ac:dyDescent="0.25">
      <c r="A143" s="18">
        <v>43950</v>
      </c>
      <c r="B143" s="25">
        <f>SalesAndOrders[[#This Row],[Date]]</f>
        <v>43950</v>
      </c>
      <c r="C143" s="19" t="s">
        <v>10</v>
      </c>
      <c r="D143" s="19" t="s">
        <v>318</v>
      </c>
      <c r="E143" s="19" t="s">
        <v>32</v>
      </c>
      <c r="F143" s="19">
        <v>29</v>
      </c>
      <c r="G143" s="19">
        <v>916</v>
      </c>
    </row>
    <row r="144" spans="1:7" x14ac:dyDescent="0.25">
      <c r="A144" s="40">
        <v>43950</v>
      </c>
      <c r="B144" s="41">
        <f>SalesAndOrders[[#This Row],[Date]]</f>
        <v>43950</v>
      </c>
      <c r="C144" s="42" t="s">
        <v>16</v>
      </c>
      <c r="D144" s="42" t="s">
        <v>426</v>
      </c>
      <c r="E144" s="42" t="s">
        <v>32</v>
      </c>
      <c r="F144" s="42">
        <v>40</v>
      </c>
      <c r="G144" s="42">
        <v>778</v>
      </c>
    </row>
    <row r="145" spans="1:7" x14ac:dyDescent="0.25">
      <c r="A145" s="18">
        <v>43950</v>
      </c>
      <c r="B145" s="25">
        <f>SalesAndOrders[[#This Row],[Date]]</f>
        <v>43950</v>
      </c>
      <c r="C145" s="19" t="s">
        <v>16</v>
      </c>
      <c r="D145" s="19" t="s">
        <v>457</v>
      </c>
      <c r="E145" s="19" t="s">
        <v>32</v>
      </c>
      <c r="F145" s="19">
        <v>145</v>
      </c>
      <c r="G145" s="19">
        <v>751</v>
      </c>
    </row>
    <row r="146" spans="1:7" x14ac:dyDescent="0.25">
      <c r="A146" s="40">
        <v>43950</v>
      </c>
      <c r="B146" s="41">
        <f>SalesAndOrders[[#This Row],[Date]]</f>
        <v>43950</v>
      </c>
      <c r="C146" s="42" t="s">
        <v>24</v>
      </c>
      <c r="D146" s="42" t="s">
        <v>473</v>
      </c>
      <c r="E146" s="42" t="s">
        <v>39</v>
      </c>
      <c r="F146" s="42">
        <v>150</v>
      </c>
      <c r="G146" s="42">
        <v>7751</v>
      </c>
    </row>
    <row r="147" spans="1:7" ht="30" x14ac:dyDescent="0.25">
      <c r="A147" s="18">
        <v>43950</v>
      </c>
      <c r="B147" s="25">
        <f>SalesAndOrders[[#This Row],[Date]]</f>
        <v>43950</v>
      </c>
      <c r="C147" s="19" t="s">
        <v>24</v>
      </c>
      <c r="D147" s="21" t="s">
        <v>3034</v>
      </c>
      <c r="E147" s="19" t="s">
        <v>39</v>
      </c>
      <c r="F147" s="19">
        <v>155</v>
      </c>
      <c r="G147" s="19">
        <v>7206</v>
      </c>
    </row>
    <row r="148" spans="1:7" x14ac:dyDescent="0.25">
      <c r="A148" s="40">
        <v>43950</v>
      </c>
      <c r="B148" s="41">
        <f>SalesAndOrders[[#This Row],[Date]]</f>
        <v>43950</v>
      </c>
      <c r="C148" s="42" t="s">
        <v>16</v>
      </c>
      <c r="D148" s="42" t="s">
        <v>2738</v>
      </c>
      <c r="E148" s="42" t="s">
        <v>39</v>
      </c>
      <c r="F148" s="42">
        <v>84</v>
      </c>
      <c r="G148" s="42">
        <v>4172</v>
      </c>
    </row>
    <row r="149" spans="1:7" x14ac:dyDescent="0.25">
      <c r="A149" s="18">
        <v>43950</v>
      </c>
      <c r="B149" s="25">
        <f>SalesAndOrders[[#This Row],[Date]]</f>
        <v>43950</v>
      </c>
      <c r="C149" s="19" t="s">
        <v>10</v>
      </c>
      <c r="D149" s="19" t="s">
        <v>259</v>
      </c>
      <c r="E149" s="19" t="s">
        <v>39</v>
      </c>
      <c r="F149" s="19">
        <v>220</v>
      </c>
      <c r="G149" s="19">
        <v>4590</v>
      </c>
    </row>
    <row r="150" spans="1:7" x14ac:dyDescent="0.25">
      <c r="A150" s="40">
        <v>43950</v>
      </c>
      <c r="B150" s="41">
        <f>SalesAndOrders[[#This Row],[Date]]</f>
        <v>43950</v>
      </c>
      <c r="C150" s="42" t="s">
        <v>24</v>
      </c>
      <c r="D150" s="42" t="s">
        <v>409</v>
      </c>
      <c r="E150" s="42" t="s">
        <v>39</v>
      </c>
      <c r="F150" s="42">
        <v>83</v>
      </c>
      <c r="G150" s="42">
        <v>3426</v>
      </c>
    </row>
    <row r="151" spans="1:7" x14ac:dyDescent="0.25">
      <c r="A151" s="18">
        <v>43950</v>
      </c>
      <c r="B151" s="25">
        <f>SalesAndOrders[[#This Row],[Date]]</f>
        <v>43950</v>
      </c>
      <c r="C151" s="19" t="s">
        <v>24</v>
      </c>
      <c r="D151" s="19" t="s">
        <v>426</v>
      </c>
      <c r="E151" s="19" t="s">
        <v>39</v>
      </c>
      <c r="F151" s="19">
        <v>125</v>
      </c>
      <c r="G151" s="19">
        <v>3174</v>
      </c>
    </row>
    <row r="152" spans="1:7" x14ac:dyDescent="0.25">
      <c r="A152" s="40">
        <v>43950</v>
      </c>
      <c r="B152" s="41">
        <f>SalesAndOrders[[#This Row],[Date]]</f>
        <v>43950</v>
      </c>
      <c r="C152" s="42" t="s">
        <v>16</v>
      </c>
      <c r="D152" s="42" t="s">
        <v>98</v>
      </c>
      <c r="E152" s="42" t="s">
        <v>39</v>
      </c>
      <c r="F152" s="42">
        <v>126</v>
      </c>
      <c r="G152" s="42">
        <v>2926</v>
      </c>
    </row>
    <row r="153" spans="1:7" x14ac:dyDescent="0.25">
      <c r="A153" s="18">
        <v>43950</v>
      </c>
      <c r="B153" s="25">
        <f>SalesAndOrders[[#This Row],[Date]]</f>
        <v>43950</v>
      </c>
      <c r="C153" s="19" t="s">
        <v>24</v>
      </c>
      <c r="D153" s="19" t="s">
        <v>80</v>
      </c>
      <c r="E153" s="19" t="s">
        <v>39</v>
      </c>
      <c r="F153" s="19">
        <v>271</v>
      </c>
      <c r="G153" s="19">
        <v>2736</v>
      </c>
    </row>
    <row r="154" spans="1:7" x14ac:dyDescent="0.25">
      <c r="A154" s="40">
        <v>43950</v>
      </c>
      <c r="B154" s="41">
        <f>SalesAndOrders[[#This Row],[Date]]</f>
        <v>43950</v>
      </c>
      <c r="C154" s="42" t="s">
        <v>10</v>
      </c>
      <c r="D154" s="42" t="s">
        <v>27</v>
      </c>
      <c r="E154" s="42" t="s">
        <v>39</v>
      </c>
      <c r="F154" s="42">
        <v>31</v>
      </c>
      <c r="G154" s="42">
        <v>2477</v>
      </c>
    </row>
    <row r="155" spans="1:7" x14ac:dyDescent="0.25">
      <c r="A155" s="18">
        <v>43950</v>
      </c>
      <c r="B155" s="25">
        <f>SalesAndOrders[[#This Row],[Date]]</f>
        <v>43950</v>
      </c>
      <c r="C155" s="19" t="s">
        <v>16</v>
      </c>
      <c r="D155" s="19" t="s">
        <v>723</v>
      </c>
      <c r="E155" s="19" t="s">
        <v>39</v>
      </c>
      <c r="F155" s="19">
        <v>117</v>
      </c>
      <c r="G155" s="19">
        <v>2181</v>
      </c>
    </row>
    <row r="156" spans="1:7" x14ac:dyDescent="0.25">
      <c r="A156" s="40">
        <v>43950</v>
      </c>
      <c r="B156" s="41">
        <f>SalesAndOrders[[#This Row],[Date]]</f>
        <v>43950</v>
      </c>
      <c r="C156" s="42" t="s">
        <v>24</v>
      </c>
      <c r="D156" s="42" t="s">
        <v>520</v>
      </c>
      <c r="E156" s="42" t="s">
        <v>39</v>
      </c>
      <c r="F156" s="42">
        <v>271</v>
      </c>
      <c r="G156" s="42">
        <v>2069</v>
      </c>
    </row>
    <row r="157" spans="1:7" x14ac:dyDescent="0.25">
      <c r="A157" s="18">
        <v>43950</v>
      </c>
      <c r="B157" s="25">
        <f>SalesAndOrders[[#This Row],[Date]]</f>
        <v>43950</v>
      </c>
      <c r="C157" s="19" t="s">
        <v>10</v>
      </c>
      <c r="D157" s="19" t="s">
        <v>616</v>
      </c>
      <c r="E157" s="19" t="s">
        <v>2724</v>
      </c>
      <c r="F157" s="19">
        <v>495</v>
      </c>
      <c r="G157" s="19">
        <v>22401</v>
      </c>
    </row>
    <row r="158" spans="1:7" x14ac:dyDescent="0.25">
      <c r="A158" s="40">
        <v>43950</v>
      </c>
      <c r="B158" s="41">
        <f>SalesAndOrders[[#This Row],[Date]]</f>
        <v>43950</v>
      </c>
      <c r="C158" s="42" t="s">
        <v>24</v>
      </c>
      <c r="D158" s="42" t="s">
        <v>775</v>
      </c>
      <c r="E158" s="42" t="s">
        <v>2724</v>
      </c>
      <c r="F158" s="42">
        <v>162</v>
      </c>
      <c r="G158" s="42">
        <v>4958</v>
      </c>
    </row>
    <row r="159" spans="1:7" x14ac:dyDescent="0.25">
      <c r="A159" s="18">
        <v>43950</v>
      </c>
      <c r="B159" s="25">
        <f>SalesAndOrders[[#This Row],[Date]]</f>
        <v>43950</v>
      </c>
      <c r="C159" s="19" t="s">
        <v>24</v>
      </c>
      <c r="D159" s="19" t="s">
        <v>315</v>
      </c>
      <c r="E159" s="19" t="s">
        <v>2724</v>
      </c>
      <c r="F159" s="19">
        <v>152</v>
      </c>
      <c r="G159" s="19">
        <v>4894</v>
      </c>
    </row>
    <row r="160" spans="1:7" x14ac:dyDescent="0.25">
      <c r="A160" s="40">
        <v>43950</v>
      </c>
      <c r="B160" s="41">
        <f>SalesAndOrders[[#This Row],[Date]]</f>
        <v>43950</v>
      </c>
      <c r="C160" s="42" t="s">
        <v>10</v>
      </c>
      <c r="D160" s="42" t="s">
        <v>119</v>
      </c>
      <c r="E160" s="42" t="s">
        <v>2724</v>
      </c>
      <c r="F160" s="42">
        <v>143</v>
      </c>
      <c r="G160" s="42">
        <v>4732</v>
      </c>
    </row>
    <row r="161" spans="1:7" x14ac:dyDescent="0.25">
      <c r="A161" s="18">
        <v>43950</v>
      </c>
      <c r="B161" s="25">
        <f>SalesAndOrders[[#This Row],[Date]]</f>
        <v>43950</v>
      </c>
      <c r="C161" s="19" t="s">
        <v>16</v>
      </c>
      <c r="D161" s="19" t="s">
        <v>115</v>
      </c>
      <c r="E161" s="19" t="s">
        <v>2724</v>
      </c>
      <c r="F161" s="19">
        <v>25</v>
      </c>
      <c r="G161" s="19">
        <v>4250</v>
      </c>
    </row>
    <row r="162" spans="1:7" x14ac:dyDescent="0.25">
      <c r="A162" s="40">
        <v>43950</v>
      </c>
      <c r="B162" s="41">
        <f>SalesAndOrders[[#This Row],[Date]]</f>
        <v>43950</v>
      </c>
      <c r="C162" s="42" t="s">
        <v>10</v>
      </c>
      <c r="D162" s="42" t="s">
        <v>2739</v>
      </c>
      <c r="E162" s="42" t="s">
        <v>13</v>
      </c>
      <c r="F162" s="42">
        <v>124</v>
      </c>
      <c r="G162" s="42">
        <v>1553</v>
      </c>
    </row>
    <row r="163" spans="1:7" x14ac:dyDescent="0.25">
      <c r="A163" s="18">
        <v>43950</v>
      </c>
      <c r="B163" s="25">
        <f>SalesAndOrders[[#This Row],[Date]]</f>
        <v>43950</v>
      </c>
      <c r="C163" s="19" t="s">
        <v>10</v>
      </c>
      <c r="D163" s="19" t="s">
        <v>2739</v>
      </c>
      <c r="E163" s="19" t="s">
        <v>30</v>
      </c>
      <c r="F163" s="19">
        <v>95</v>
      </c>
      <c r="G163" s="19">
        <v>6179</v>
      </c>
    </row>
    <row r="164" spans="1:7" x14ac:dyDescent="0.25">
      <c r="A164" s="40">
        <v>43950</v>
      </c>
      <c r="B164" s="41">
        <f>SalesAndOrders[[#This Row],[Date]]</f>
        <v>43950</v>
      </c>
      <c r="C164" s="42" t="s">
        <v>16</v>
      </c>
      <c r="D164" s="42" t="s">
        <v>249</v>
      </c>
      <c r="E164" s="42" t="s">
        <v>2724</v>
      </c>
      <c r="F164" s="42">
        <v>790</v>
      </c>
      <c r="G164" s="42">
        <v>6788</v>
      </c>
    </row>
    <row r="165" spans="1:7" x14ac:dyDescent="0.25">
      <c r="A165" s="18">
        <v>43950</v>
      </c>
      <c r="B165" s="25">
        <f>SalesAndOrders[[#This Row],[Date]]</f>
        <v>43950</v>
      </c>
      <c r="C165" s="19" t="s">
        <v>24</v>
      </c>
      <c r="D165" s="17" t="s">
        <v>2739</v>
      </c>
      <c r="E165" s="19" t="s">
        <v>2724</v>
      </c>
      <c r="F165" s="19">
        <v>112</v>
      </c>
      <c r="G165" s="19">
        <v>6785</v>
      </c>
    </row>
    <row r="166" spans="1:7" x14ac:dyDescent="0.25">
      <c r="A166" s="40">
        <v>43950</v>
      </c>
      <c r="B166" s="41">
        <f>SalesAndOrders[[#This Row],[Date]]</f>
        <v>43950</v>
      </c>
      <c r="C166" s="42" t="s">
        <v>16</v>
      </c>
      <c r="D166" s="42" t="s">
        <v>201</v>
      </c>
      <c r="E166" s="42" t="s">
        <v>2724</v>
      </c>
      <c r="F166" s="42">
        <v>102</v>
      </c>
      <c r="G166" s="42">
        <v>6596</v>
      </c>
    </row>
    <row r="167" spans="1:7" x14ac:dyDescent="0.25">
      <c r="A167" s="18">
        <v>43950</v>
      </c>
      <c r="B167" s="25">
        <f>SalesAndOrders[[#This Row],[Date]]</f>
        <v>43950</v>
      </c>
      <c r="C167" s="19" t="s">
        <v>10</v>
      </c>
      <c r="D167" s="19" t="s">
        <v>167</v>
      </c>
      <c r="E167" s="19" t="s">
        <v>57</v>
      </c>
      <c r="F167" s="19">
        <v>310</v>
      </c>
      <c r="G167" s="19">
        <v>18395</v>
      </c>
    </row>
    <row r="168" spans="1:7" x14ac:dyDescent="0.25">
      <c r="A168" s="40">
        <v>43950</v>
      </c>
      <c r="B168" s="41">
        <f>SalesAndOrders[[#This Row],[Date]]</f>
        <v>43950</v>
      </c>
      <c r="C168" s="42" t="s">
        <v>10</v>
      </c>
      <c r="D168" s="42" t="s">
        <v>75</v>
      </c>
      <c r="E168" s="42" t="s">
        <v>57</v>
      </c>
      <c r="F168" s="42">
        <v>453</v>
      </c>
      <c r="G168" s="42">
        <v>16360</v>
      </c>
    </row>
    <row r="169" spans="1:7" x14ac:dyDescent="0.25">
      <c r="A169" s="18">
        <v>43950</v>
      </c>
      <c r="B169" s="25">
        <f>SalesAndOrders[[#This Row],[Date]]</f>
        <v>43950</v>
      </c>
      <c r="C169" s="19" t="s">
        <v>10</v>
      </c>
      <c r="D169" s="19" t="s">
        <v>782</v>
      </c>
      <c r="E169" s="19" t="s">
        <v>57</v>
      </c>
      <c r="F169" s="19">
        <v>325</v>
      </c>
      <c r="G169" s="19">
        <v>9903</v>
      </c>
    </row>
    <row r="170" spans="1:7" x14ac:dyDescent="0.25">
      <c r="A170" s="40">
        <v>43950</v>
      </c>
      <c r="B170" s="41">
        <f>SalesAndOrders[[#This Row],[Date]]</f>
        <v>43950</v>
      </c>
      <c r="C170" s="42" t="s">
        <v>16</v>
      </c>
      <c r="D170" s="42" t="s">
        <v>2741</v>
      </c>
      <c r="E170" s="42" t="s">
        <v>30</v>
      </c>
      <c r="F170" s="42">
        <v>272</v>
      </c>
      <c r="G170" s="42">
        <v>9380</v>
      </c>
    </row>
    <row r="171" spans="1:7" x14ac:dyDescent="0.25">
      <c r="A171" s="18">
        <v>43950</v>
      </c>
      <c r="B171" s="25">
        <f>SalesAndOrders[[#This Row],[Date]]</f>
        <v>43950</v>
      </c>
      <c r="C171" s="19" t="s">
        <v>24</v>
      </c>
      <c r="D171" s="19" t="s">
        <v>224</v>
      </c>
      <c r="E171" s="19" t="s">
        <v>57</v>
      </c>
      <c r="F171" s="19">
        <v>270</v>
      </c>
      <c r="G171" s="19">
        <v>4503</v>
      </c>
    </row>
    <row r="172" spans="1:7" x14ac:dyDescent="0.25">
      <c r="A172" s="40">
        <v>43950</v>
      </c>
      <c r="B172" s="41">
        <f>SalesAndOrders[[#This Row],[Date]]</f>
        <v>43950</v>
      </c>
      <c r="C172" s="42" t="s">
        <v>16</v>
      </c>
      <c r="D172" s="42" t="s">
        <v>292</v>
      </c>
      <c r="E172" s="42" t="s">
        <v>57</v>
      </c>
      <c r="F172" s="42">
        <v>139</v>
      </c>
      <c r="G172" s="42">
        <v>3624</v>
      </c>
    </row>
    <row r="173" spans="1:7" x14ac:dyDescent="0.25">
      <c r="A173" s="18">
        <v>43950</v>
      </c>
      <c r="B173" s="25">
        <f>SalesAndOrders[[#This Row],[Date]]</f>
        <v>43950</v>
      </c>
      <c r="C173" s="19" t="s">
        <v>24</v>
      </c>
      <c r="D173" s="19" t="s">
        <v>489</v>
      </c>
      <c r="E173" s="19" t="s">
        <v>57</v>
      </c>
      <c r="F173" s="19">
        <v>288</v>
      </c>
      <c r="G173" s="19">
        <v>3271</v>
      </c>
    </row>
    <row r="174" spans="1:7" x14ac:dyDescent="0.25">
      <c r="A174" s="40">
        <v>43950</v>
      </c>
      <c r="B174" s="41">
        <f>SalesAndOrders[[#This Row],[Date]]</f>
        <v>43950</v>
      </c>
      <c r="C174" s="42" t="s">
        <v>16</v>
      </c>
      <c r="D174" s="42" t="s">
        <v>171</v>
      </c>
      <c r="E174" s="42" t="s">
        <v>57</v>
      </c>
      <c r="F174" s="42">
        <v>61</v>
      </c>
      <c r="G174" s="42">
        <v>2656</v>
      </c>
    </row>
    <row r="175" spans="1:7" x14ac:dyDescent="0.25">
      <c r="A175" s="18">
        <v>43950</v>
      </c>
      <c r="B175" s="25">
        <f>SalesAndOrders[[#This Row],[Date]]</f>
        <v>43950</v>
      </c>
      <c r="C175" s="19" t="s">
        <v>10</v>
      </c>
      <c r="D175" s="19" t="s">
        <v>285</v>
      </c>
      <c r="E175" s="19" t="s">
        <v>60</v>
      </c>
      <c r="F175" s="19">
        <v>154</v>
      </c>
      <c r="G175" s="19">
        <v>18263</v>
      </c>
    </row>
    <row r="176" spans="1:7" x14ac:dyDescent="0.25">
      <c r="A176" s="40">
        <v>43950</v>
      </c>
      <c r="B176" s="41">
        <f>SalesAndOrders[[#This Row],[Date]]</f>
        <v>43950</v>
      </c>
      <c r="C176" s="42" t="s">
        <v>24</v>
      </c>
      <c r="D176" s="42" t="s">
        <v>616</v>
      </c>
      <c r="E176" s="42" t="s">
        <v>32</v>
      </c>
      <c r="F176" s="42">
        <v>296</v>
      </c>
      <c r="G176" s="42">
        <v>7365</v>
      </c>
    </row>
    <row r="177" spans="1:7" x14ac:dyDescent="0.25">
      <c r="A177" s="18">
        <v>43950</v>
      </c>
      <c r="B177" s="25">
        <f>SalesAndOrders[[#This Row],[Date]]</f>
        <v>43950</v>
      </c>
      <c r="C177" s="19" t="s">
        <v>10</v>
      </c>
      <c r="D177" s="19" t="s">
        <v>75</v>
      </c>
      <c r="E177" s="19" t="s">
        <v>60</v>
      </c>
      <c r="F177" s="19">
        <v>219</v>
      </c>
      <c r="G177" s="19">
        <v>16995</v>
      </c>
    </row>
    <row r="178" spans="1:7" x14ac:dyDescent="0.25">
      <c r="A178" s="40">
        <v>43950</v>
      </c>
      <c r="B178" s="41">
        <f>SalesAndOrders[[#This Row],[Date]]</f>
        <v>43950</v>
      </c>
      <c r="C178" s="42" t="s">
        <v>24</v>
      </c>
      <c r="D178" s="42" t="s">
        <v>77</v>
      </c>
      <c r="E178" s="42" t="s">
        <v>60</v>
      </c>
      <c r="F178" s="42">
        <v>69</v>
      </c>
      <c r="G178" s="42">
        <v>5237</v>
      </c>
    </row>
    <row r="179" spans="1:7" x14ac:dyDescent="0.25">
      <c r="A179" s="18">
        <v>43950</v>
      </c>
      <c r="B179" s="25">
        <f>SalesAndOrders[[#This Row],[Date]]</f>
        <v>43950</v>
      </c>
      <c r="C179" s="19" t="s">
        <v>16</v>
      </c>
      <c r="D179" s="19" t="s">
        <v>806</v>
      </c>
      <c r="E179" s="19" t="s">
        <v>60</v>
      </c>
      <c r="F179" s="19">
        <v>19</v>
      </c>
      <c r="G179" s="19">
        <v>4944</v>
      </c>
    </row>
    <row r="180" spans="1:7" x14ac:dyDescent="0.25">
      <c r="A180" s="40">
        <v>43950</v>
      </c>
      <c r="B180" s="41">
        <f>SalesAndOrders[[#This Row],[Date]]</f>
        <v>43950</v>
      </c>
      <c r="C180" s="42" t="s">
        <v>16</v>
      </c>
      <c r="D180" s="43" t="s">
        <v>788</v>
      </c>
      <c r="E180" s="42" t="s">
        <v>60</v>
      </c>
      <c r="F180" s="42">
        <v>96</v>
      </c>
      <c r="G180" s="42">
        <v>4798</v>
      </c>
    </row>
    <row r="181" spans="1:7" x14ac:dyDescent="0.25">
      <c r="A181" s="18">
        <v>43950</v>
      </c>
      <c r="B181" s="25">
        <f>SalesAndOrders[[#This Row],[Date]]</f>
        <v>43950</v>
      </c>
      <c r="C181" s="19" t="s">
        <v>16</v>
      </c>
      <c r="D181" s="19" t="s">
        <v>176</v>
      </c>
      <c r="E181" s="19" t="s">
        <v>60</v>
      </c>
      <c r="F181" s="19">
        <v>47</v>
      </c>
      <c r="G181" s="19">
        <v>3605</v>
      </c>
    </row>
    <row r="182" spans="1:7" x14ac:dyDescent="0.25">
      <c r="A182" s="40">
        <v>43950</v>
      </c>
      <c r="B182" s="41">
        <f>SalesAndOrders[[#This Row],[Date]]</f>
        <v>43950</v>
      </c>
      <c r="C182" s="42" t="s">
        <v>24</v>
      </c>
      <c r="D182" s="42" t="s">
        <v>355</v>
      </c>
      <c r="E182" s="42" t="s">
        <v>60</v>
      </c>
      <c r="F182" s="42">
        <v>204</v>
      </c>
      <c r="G182" s="42">
        <v>3394</v>
      </c>
    </row>
    <row r="183" spans="1:7" x14ac:dyDescent="0.25">
      <c r="A183" s="18">
        <v>43950</v>
      </c>
      <c r="B183" s="25">
        <f>SalesAndOrders[[#This Row],[Date]]</f>
        <v>43950</v>
      </c>
      <c r="C183" s="19" t="s">
        <v>24</v>
      </c>
      <c r="D183" s="19" t="s">
        <v>219</v>
      </c>
      <c r="E183" s="19" t="s">
        <v>60</v>
      </c>
      <c r="F183" s="19">
        <v>134</v>
      </c>
      <c r="G183" s="19">
        <v>3379</v>
      </c>
    </row>
    <row r="184" spans="1:7" x14ac:dyDescent="0.25">
      <c r="A184" s="40">
        <v>43950</v>
      </c>
      <c r="B184" s="41">
        <f>SalesAndOrders[[#This Row],[Date]]</f>
        <v>43950</v>
      </c>
      <c r="C184" s="42" t="s">
        <v>16</v>
      </c>
      <c r="D184" s="42" t="s">
        <v>1129</v>
      </c>
      <c r="E184" s="42" t="s">
        <v>60</v>
      </c>
      <c r="F184" s="42">
        <v>45</v>
      </c>
      <c r="G184" s="42">
        <v>3199</v>
      </c>
    </row>
    <row r="185" spans="1:7" x14ac:dyDescent="0.25">
      <c r="A185" s="18">
        <v>43950</v>
      </c>
      <c r="B185" s="25">
        <f>SalesAndOrders[[#This Row],[Date]]</f>
        <v>43950</v>
      </c>
      <c r="C185" s="19" t="s">
        <v>24</v>
      </c>
      <c r="D185" s="19" t="s">
        <v>871</v>
      </c>
      <c r="E185" s="19" t="s">
        <v>60</v>
      </c>
      <c r="F185" s="19">
        <v>86</v>
      </c>
      <c r="G185" s="19">
        <v>3064</v>
      </c>
    </row>
    <row r="186" spans="1:7" x14ac:dyDescent="0.25">
      <c r="A186" s="40">
        <v>43950</v>
      </c>
      <c r="B186" s="41">
        <f>SalesAndOrders[[#This Row],[Date]]</f>
        <v>43950</v>
      </c>
      <c r="C186" s="42" t="s">
        <v>24</v>
      </c>
      <c r="D186" s="42" t="s">
        <v>285</v>
      </c>
      <c r="E186" s="42" t="s">
        <v>67</v>
      </c>
      <c r="F186" s="42">
        <v>183</v>
      </c>
      <c r="G186" s="42">
        <v>5843</v>
      </c>
    </row>
    <row r="187" spans="1:7" x14ac:dyDescent="0.25">
      <c r="A187" s="18">
        <v>43950</v>
      </c>
      <c r="B187" s="25">
        <f>SalesAndOrders[[#This Row],[Date]]</f>
        <v>43950</v>
      </c>
      <c r="C187" s="19" t="s">
        <v>10</v>
      </c>
      <c r="D187" s="19" t="s">
        <v>162</v>
      </c>
      <c r="E187" s="19" t="s">
        <v>67</v>
      </c>
      <c r="F187" s="19">
        <v>179</v>
      </c>
      <c r="G187" s="19">
        <v>15108</v>
      </c>
    </row>
    <row r="188" spans="1:7" x14ac:dyDescent="0.25">
      <c r="A188" s="40">
        <v>43950</v>
      </c>
      <c r="B188" s="41">
        <f>SalesAndOrders[[#This Row],[Date]]</f>
        <v>43950</v>
      </c>
      <c r="C188" s="42" t="s">
        <v>10</v>
      </c>
      <c r="D188" s="42" t="s">
        <v>554</v>
      </c>
      <c r="E188" s="42" t="s">
        <v>67</v>
      </c>
      <c r="F188" s="42">
        <v>557</v>
      </c>
      <c r="G188" s="42">
        <v>8444</v>
      </c>
    </row>
    <row r="189" spans="1:7" x14ac:dyDescent="0.25">
      <c r="A189" s="18">
        <v>43950</v>
      </c>
      <c r="B189" s="25">
        <f>SalesAndOrders[[#This Row],[Date]]</f>
        <v>43950</v>
      </c>
      <c r="C189" s="19" t="s">
        <v>24</v>
      </c>
      <c r="D189" s="17" t="s">
        <v>328</v>
      </c>
      <c r="E189" s="19" t="s">
        <v>67</v>
      </c>
      <c r="F189" s="19">
        <v>77</v>
      </c>
      <c r="G189" s="19">
        <v>7410</v>
      </c>
    </row>
    <row r="190" spans="1:7" x14ac:dyDescent="0.25">
      <c r="A190" s="40">
        <v>43950</v>
      </c>
      <c r="B190" s="41">
        <f>SalesAndOrders[[#This Row],[Date]]</f>
        <v>43950</v>
      </c>
      <c r="C190" s="42" t="s">
        <v>24</v>
      </c>
      <c r="D190" s="42" t="s">
        <v>77</v>
      </c>
      <c r="E190" s="42" t="s">
        <v>67</v>
      </c>
      <c r="F190" s="42">
        <v>235</v>
      </c>
      <c r="G190" s="42">
        <v>7263</v>
      </c>
    </row>
    <row r="191" spans="1:7" x14ac:dyDescent="0.25">
      <c r="A191" s="18">
        <v>43950</v>
      </c>
      <c r="B191" s="25">
        <f>SalesAndOrders[[#This Row],[Date]]</f>
        <v>43950</v>
      </c>
      <c r="C191" s="19" t="s">
        <v>24</v>
      </c>
      <c r="D191" s="17" t="s">
        <v>123</v>
      </c>
      <c r="E191" s="19" t="s">
        <v>67</v>
      </c>
      <c r="F191" s="19">
        <v>109</v>
      </c>
      <c r="G191" s="19">
        <v>7167</v>
      </c>
    </row>
    <row r="192" spans="1:7" x14ac:dyDescent="0.25">
      <c r="A192" s="40">
        <v>43950</v>
      </c>
      <c r="B192" s="41">
        <f>SalesAndOrders[[#This Row],[Date]]</f>
        <v>43950</v>
      </c>
      <c r="C192" s="42" t="s">
        <v>24</v>
      </c>
      <c r="D192" s="42" t="s">
        <v>137</v>
      </c>
      <c r="E192" s="42" t="s">
        <v>67</v>
      </c>
      <c r="F192" s="42">
        <v>230</v>
      </c>
      <c r="G192" s="42">
        <v>5743</v>
      </c>
    </row>
    <row r="193" spans="1:7" x14ac:dyDescent="0.25">
      <c r="A193" s="18">
        <v>43950</v>
      </c>
      <c r="B193" s="25">
        <f>SalesAndOrders[[#This Row],[Date]]</f>
        <v>43950</v>
      </c>
      <c r="C193" s="19" t="s">
        <v>24</v>
      </c>
      <c r="D193" s="19" t="s">
        <v>35</v>
      </c>
      <c r="E193" s="19" t="s">
        <v>67</v>
      </c>
      <c r="F193" s="19">
        <v>152</v>
      </c>
      <c r="G193" s="19">
        <v>5339</v>
      </c>
    </row>
    <row r="194" spans="1:7" x14ac:dyDescent="0.25">
      <c r="A194" s="40">
        <v>43950</v>
      </c>
      <c r="B194" s="41">
        <f>SalesAndOrders[[#This Row],[Date]]</f>
        <v>43950</v>
      </c>
      <c r="C194" s="42" t="s">
        <v>24</v>
      </c>
      <c r="D194" s="42" t="s">
        <v>112</v>
      </c>
      <c r="E194" s="42" t="s">
        <v>67</v>
      </c>
      <c r="F194" s="42">
        <v>155</v>
      </c>
      <c r="G194" s="42">
        <v>4819</v>
      </c>
    </row>
    <row r="195" spans="1:7" x14ac:dyDescent="0.25">
      <c r="A195" s="18">
        <v>43950</v>
      </c>
      <c r="B195" s="25">
        <f>SalesAndOrders[[#This Row],[Date]]</f>
        <v>43950</v>
      </c>
      <c r="C195" s="19" t="s">
        <v>24</v>
      </c>
      <c r="D195" s="19" t="s">
        <v>487</v>
      </c>
      <c r="E195" s="19" t="s">
        <v>67</v>
      </c>
      <c r="F195" s="19">
        <v>65</v>
      </c>
      <c r="G195" s="19">
        <v>3976</v>
      </c>
    </row>
    <row r="196" spans="1:7" x14ac:dyDescent="0.25">
      <c r="A196" s="40">
        <v>43950</v>
      </c>
      <c r="B196" s="41">
        <f>SalesAndOrders[[#This Row],[Date]]</f>
        <v>43950</v>
      </c>
      <c r="C196" s="42" t="s">
        <v>16</v>
      </c>
      <c r="D196" s="42" t="s">
        <v>318</v>
      </c>
      <c r="E196" s="42" t="s">
        <v>67</v>
      </c>
      <c r="F196" s="42">
        <v>95</v>
      </c>
      <c r="G196" s="42">
        <v>3153</v>
      </c>
    </row>
    <row r="197" spans="1:7" ht="30" x14ac:dyDescent="0.25">
      <c r="A197" s="18">
        <v>43950</v>
      </c>
      <c r="B197" s="25">
        <f>SalesAndOrders[[#This Row],[Date]]</f>
        <v>43950</v>
      </c>
      <c r="C197" s="19" t="s">
        <v>16</v>
      </c>
      <c r="D197" s="21" t="s">
        <v>3034</v>
      </c>
      <c r="E197" s="19" t="s">
        <v>67</v>
      </c>
      <c r="F197" s="19">
        <v>60</v>
      </c>
      <c r="G197" s="19">
        <v>2341</v>
      </c>
    </row>
    <row r="198" spans="1:7" x14ac:dyDescent="0.25">
      <c r="A198" s="40">
        <v>43950</v>
      </c>
      <c r="B198" s="41">
        <f>SalesAndOrders[[#This Row],[Date]]</f>
        <v>43950</v>
      </c>
      <c r="C198" s="42" t="s">
        <v>16</v>
      </c>
      <c r="D198" s="42" t="s">
        <v>449</v>
      </c>
      <c r="E198" s="42" t="s">
        <v>67</v>
      </c>
      <c r="F198" s="42">
        <v>42</v>
      </c>
      <c r="G198" s="42">
        <v>1494</v>
      </c>
    </row>
    <row r="199" spans="1:7" x14ac:dyDescent="0.25">
      <c r="A199" s="18">
        <v>43919</v>
      </c>
      <c r="B199" s="25">
        <f>SalesAndOrders[[#This Row],[Date]]</f>
        <v>43919</v>
      </c>
      <c r="C199" s="19" t="s">
        <v>10</v>
      </c>
      <c r="D199" s="19" t="s">
        <v>203</v>
      </c>
      <c r="E199" s="19" t="s">
        <v>13</v>
      </c>
      <c r="F199" s="19">
        <v>334</v>
      </c>
      <c r="G199" s="19">
        <v>9178</v>
      </c>
    </row>
    <row r="200" spans="1:7" x14ac:dyDescent="0.25">
      <c r="A200" s="40">
        <v>43919</v>
      </c>
      <c r="B200" s="41">
        <f>SalesAndOrders[[#This Row],[Date]]</f>
        <v>43919</v>
      </c>
      <c r="C200" s="42" t="s">
        <v>10</v>
      </c>
      <c r="D200" s="42" t="s">
        <v>17</v>
      </c>
      <c r="E200" s="42" t="s">
        <v>13</v>
      </c>
      <c r="F200" s="42">
        <v>170</v>
      </c>
      <c r="G200" s="42">
        <v>4270</v>
      </c>
    </row>
    <row r="201" spans="1:7" x14ac:dyDescent="0.25">
      <c r="A201" s="18">
        <v>43919</v>
      </c>
      <c r="B201" s="25">
        <f>SalesAndOrders[[#This Row],[Date]]</f>
        <v>43919</v>
      </c>
      <c r="C201" s="19" t="s">
        <v>10</v>
      </c>
      <c r="D201" s="19" t="s">
        <v>320</v>
      </c>
      <c r="E201" s="19" t="s">
        <v>13</v>
      </c>
      <c r="F201" s="19">
        <v>134</v>
      </c>
      <c r="G201" s="19">
        <v>3698</v>
      </c>
    </row>
    <row r="202" spans="1:7" x14ac:dyDescent="0.25">
      <c r="A202" s="40">
        <v>43919</v>
      </c>
      <c r="B202" s="41">
        <f>SalesAndOrders[[#This Row],[Date]]</f>
        <v>43919</v>
      </c>
      <c r="C202" s="42" t="s">
        <v>10</v>
      </c>
      <c r="D202" s="42" t="s">
        <v>48</v>
      </c>
      <c r="E202" s="42" t="s">
        <v>13</v>
      </c>
      <c r="F202" s="42">
        <v>61</v>
      </c>
      <c r="G202" s="42">
        <v>2916</v>
      </c>
    </row>
    <row r="203" spans="1:7" x14ac:dyDescent="0.25">
      <c r="A203" s="18">
        <v>43919</v>
      </c>
      <c r="B203" s="25">
        <f>SalesAndOrders[[#This Row],[Date]]</f>
        <v>43919</v>
      </c>
      <c r="C203" s="19" t="s">
        <v>10</v>
      </c>
      <c r="D203" s="19" t="s">
        <v>123</v>
      </c>
      <c r="E203" s="19" t="s">
        <v>13</v>
      </c>
      <c r="F203" s="19">
        <v>89</v>
      </c>
      <c r="G203" s="19">
        <v>2599</v>
      </c>
    </row>
    <row r="204" spans="1:7" x14ac:dyDescent="0.25">
      <c r="A204" s="40">
        <v>43919</v>
      </c>
      <c r="B204" s="41">
        <f>SalesAndOrders[[#This Row],[Date]]</f>
        <v>43919</v>
      </c>
      <c r="C204" s="42" t="s">
        <v>10</v>
      </c>
      <c r="D204" s="42" t="s">
        <v>378</v>
      </c>
      <c r="E204" s="42" t="s">
        <v>13</v>
      </c>
      <c r="F204" s="42">
        <v>42</v>
      </c>
      <c r="G204" s="42">
        <v>2050</v>
      </c>
    </row>
    <row r="205" spans="1:7" x14ac:dyDescent="0.25">
      <c r="A205" s="18">
        <v>43919</v>
      </c>
      <c r="B205" s="25">
        <f>SalesAndOrders[[#This Row],[Date]]</f>
        <v>43919</v>
      </c>
      <c r="C205" s="19" t="s">
        <v>10</v>
      </c>
      <c r="D205" s="19" t="s">
        <v>285</v>
      </c>
      <c r="E205" s="19" t="s">
        <v>19</v>
      </c>
      <c r="F205" s="19">
        <v>444</v>
      </c>
      <c r="G205" s="19">
        <v>18090</v>
      </c>
    </row>
    <row r="206" spans="1:7" x14ac:dyDescent="0.25">
      <c r="A206" s="40">
        <v>43919</v>
      </c>
      <c r="B206" s="41">
        <f>SalesAndOrders[[#This Row],[Date]]</f>
        <v>43919</v>
      </c>
      <c r="C206" s="42" t="s">
        <v>24</v>
      </c>
      <c r="D206" s="42" t="s">
        <v>188</v>
      </c>
      <c r="E206" s="42" t="s">
        <v>19</v>
      </c>
      <c r="F206" s="42">
        <v>222</v>
      </c>
      <c r="G206" s="42">
        <v>6295</v>
      </c>
    </row>
    <row r="207" spans="1:7" x14ac:dyDescent="0.25">
      <c r="A207" s="18">
        <v>43919</v>
      </c>
      <c r="B207" s="25">
        <f>SalesAndOrders[[#This Row],[Date]]</f>
        <v>43919</v>
      </c>
      <c r="C207" s="19" t="s">
        <v>24</v>
      </c>
      <c r="D207" s="19" t="s">
        <v>257</v>
      </c>
      <c r="E207" s="19" t="s">
        <v>19</v>
      </c>
      <c r="F207" s="19">
        <v>180</v>
      </c>
      <c r="G207" s="19">
        <v>5889</v>
      </c>
    </row>
    <row r="208" spans="1:7" x14ac:dyDescent="0.25">
      <c r="A208" s="40">
        <v>43919</v>
      </c>
      <c r="B208" s="41">
        <f>SalesAndOrders[[#This Row],[Date]]</f>
        <v>43919</v>
      </c>
      <c r="C208" s="42" t="s">
        <v>24</v>
      </c>
      <c r="D208" s="42" t="s">
        <v>271</v>
      </c>
      <c r="E208" s="42" t="s">
        <v>19</v>
      </c>
      <c r="F208" s="42">
        <v>267</v>
      </c>
      <c r="G208" s="42">
        <v>5724</v>
      </c>
    </row>
    <row r="209" spans="1:7" x14ac:dyDescent="0.25">
      <c r="A209" s="18">
        <v>43919</v>
      </c>
      <c r="B209" s="25">
        <f>SalesAndOrders[[#This Row],[Date]]</f>
        <v>43919</v>
      </c>
      <c r="C209" s="19" t="s">
        <v>16</v>
      </c>
      <c r="D209" s="20" t="s">
        <v>2731</v>
      </c>
      <c r="E209" s="19" t="s">
        <v>39</v>
      </c>
      <c r="F209" s="19">
        <v>29</v>
      </c>
      <c r="G209" s="19">
        <v>2662</v>
      </c>
    </row>
    <row r="210" spans="1:7" x14ac:dyDescent="0.25">
      <c r="A210" s="40">
        <v>43919</v>
      </c>
      <c r="B210" s="41">
        <f>SalesAndOrders[[#This Row],[Date]]</f>
        <v>43919</v>
      </c>
      <c r="C210" s="42" t="s">
        <v>24</v>
      </c>
      <c r="D210" s="42" t="s">
        <v>426</v>
      </c>
      <c r="E210" s="42" t="s">
        <v>19</v>
      </c>
      <c r="F210" s="42">
        <v>286</v>
      </c>
      <c r="G210" s="42">
        <v>4351</v>
      </c>
    </row>
    <row r="211" spans="1:7" x14ac:dyDescent="0.25">
      <c r="A211" s="18">
        <v>43919</v>
      </c>
      <c r="B211" s="25">
        <f>SalesAndOrders[[#This Row],[Date]]</f>
        <v>43919</v>
      </c>
      <c r="C211" s="19" t="s">
        <v>24</v>
      </c>
      <c r="D211" s="19" t="s">
        <v>173</v>
      </c>
      <c r="E211" s="19" t="s">
        <v>19</v>
      </c>
      <c r="F211" s="19">
        <v>149</v>
      </c>
      <c r="G211" s="19">
        <v>4048</v>
      </c>
    </row>
    <row r="212" spans="1:7" x14ac:dyDescent="0.25">
      <c r="A212" s="40">
        <v>43919</v>
      </c>
      <c r="B212" s="41">
        <f>SalesAndOrders[[#This Row],[Date]]</f>
        <v>43919</v>
      </c>
      <c r="C212" s="42" t="s">
        <v>16</v>
      </c>
      <c r="D212" s="42" t="s">
        <v>285</v>
      </c>
      <c r="E212" s="42" t="s">
        <v>19</v>
      </c>
      <c r="F212" s="42">
        <v>148</v>
      </c>
      <c r="G212" s="42">
        <v>3965</v>
      </c>
    </row>
    <row r="213" spans="1:7" x14ac:dyDescent="0.25">
      <c r="A213" s="18">
        <v>43919</v>
      </c>
      <c r="B213" s="25">
        <f>SalesAndOrders[[#This Row],[Date]]</f>
        <v>43919</v>
      </c>
      <c r="C213" s="19" t="s">
        <v>24</v>
      </c>
      <c r="D213" s="19" t="s">
        <v>692</v>
      </c>
      <c r="E213" s="19" t="s">
        <v>19</v>
      </c>
      <c r="F213" s="19">
        <v>276</v>
      </c>
      <c r="G213" s="19">
        <v>3502</v>
      </c>
    </row>
    <row r="214" spans="1:7" x14ac:dyDescent="0.25">
      <c r="A214" s="40">
        <v>43919</v>
      </c>
      <c r="B214" s="41">
        <f>SalesAndOrders[[#This Row],[Date]]</f>
        <v>43919</v>
      </c>
      <c r="C214" s="42" t="s">
        <v>24</v>
      </c>
      <c r="D214" s="43" t="s">
        <v>387</v>
      </c>
      <c r="E214" s="42" t="s">
        <v>19</v>
      </c>
      <c r="F214" s="42">
        <v>253</v>
      </c>
      <c r="G214" s="42">
        <v>3279</v>
      </c>
    </row>
    <row r="215" spans="1:7" x14ac:dyDescent="0.25">
      <c r="A215" s="18">
        <v>43919</v>
      </c>
      <c r="B215" s="25">
        <f>SalesAndOrders[[#This Row],[Date]]</f>
        <v>43919</v>
      </c>
      <c r="C215" s="19" t="s">
        <v>16</v>
      </c>
      <c r="D215" s="19" t="s">
        <v>261</v>
      </c>
      <c r="E215" s="19" t="s">
        <v>19</v>
      </c>
      <c r="F215" s="19">
        <v>102</v>
      </c>
      <c r="G215" s="19">
        <v>3103</v>
      </c>
    </row>
    <row r="216" spans="1:7" x14ac:dyDescent="0.25">
      <c r="A216" s="40">
        <v>43919</v>
      </c>
      <c r="B216" s="41">
        <f>SalesAndOrders[[#This Row],[Date]]</f>
        <v>43919</v>
      </c>
      <c r="C216" s="42" t="s">
        <v>24</v>
      </c>
      <c r="D216" s="42" t="s">
        <v>775</v>
      </c>
      <c r="E216" s="42" t="s">
        <v>19</v>
      </c>
      <c r="F216" s="42">
        <v>19</v>
      </c>
      <c r="G216" s="42">
        <v>3013</v>
      </c>
    </row>
    <row r="217" spans="1:7" x14ac:dyDescent="0.25">
      <c r="A217" s="18">
        <v>43919</v>
      </c>
      <c r="B217" s="25">
        <f>SalesAndOrders[[#This Row],[Date]]</f>
        <v>43919</v>
      </c>
      <c r="C217" s="19" t="s">
        <v>24</v>
      </c>
      <c r="D217" s="19" t="s">
        <v>426</v>
      </c>
      <c r="E217" s="19" t="s">
        <v>19</v>
      </c>
      <c r="F217" s="19">
        <v>237</v>
      </c>
      <c r="G217" s="19">
        <v>2349</v>
      </c>
    </row>
    <row r="218" spans="1:7" x14ac:dyDescent="0.25">
      <c r="A218" s="40">
        <v>43919</v>
      </c>
      <c r="B218" s="41">
        <f>SalesAndOrders[[#This Row],[Date]]</f>
        <v>43919</v>
      </c>
      <c r="C218" s="42" t="s">
        <v>24</v>
      </c>
      <c r="D218" s="42" t="s">
        <v>775</v>
      </c>
      <c r="E218" s="42" t="s">
        <v>30</v>
      </c>
      <c r="F218" s="42">
        <v>93</v>
      </c>
      <c r="G218" s="42">
        <v>7952</v>
      </c>
    </row>
    <row r="219" spans="1:7" x14ac:dyDescent="0.25">
      <c r="A219" s="18">
        <v>43919</v>
      </c>
      <c r="B219" s="25">
        <f>SalesAndOrders[[#This Row],[Date]]</f>
        <v>43919</v>
      </c>
      <c r="C219" s="19" t="s">
        <v>24</v>
      </c>
      <c r="D219" s="19" t="s">
        <v>29</v>
      </c>
      <c r="E219" s="19" t="s">
        <v>30</v>
      </c>
      <c r="F219" s="19">
        <v>221</v>
      </c>
      <c r="G219" s="19">
        <v>5606</v>
      </c>
    </row>
    <row r="220" spans="1:7" x14ac:dyDescent="0.25">
      <c r="A220" s="40">
        <v>43919</v>
      </c>
      <c r="B220" s="41">
        <f>SalesAndOrders[[#This Row],[Date]]</f>
        <v>43919</v>
      </c>
      <c r="C220" s="42" t="s">
        <v>24</v>
      </c>
      <c r="D220" s="42" t="s">
        <v>59</v>
      </c>
      <c r="E220" s="42" t="s">
        <v>30</v>
      </c>
      <c r="F220" s="42">
        <v>211</v>
      </c>
      <c r="G220" s="42">
        <v>4320</v>
      </c>
    </row>
    <row r="221" spans="1:7" x14ac:dyDescent="0.25">
      <c r="A221" s="18">
        <v>43919</v>
      </c>
      <c r="B221" s="25">
        <f>SalesAndOrders[[#This Row],[Date]]</f>
        <v>43919</v>
      </c>
      <c r="C221" s="19" t="s">
        <v>10</v>
      </c>
      <c r="D221" s="19" t="s">
        <v>299</v>
      </c>
      <c r="E221" s="19" t="s">
        <v>30</v>
      </c>
      <c r="F221" s="19">
        <v>123</v>
      </c>
      <c r="G221" s="19">
        <v>3456</v>
      </c>
    </row>
    <row r="222" spans="1:7" x14ac:dyDescent="0.25">
      <c r="A222" s="40">
        <v>43919</v>
      </c>
      <c r="B222" s="41">
        <f>SalesAndOrders[[#This Row],[Date]]</f>
        <v>43919</v>
      </c>
      <c r="C222" s="42" t="s">
        <v>24</v>
      </c>
      <c r="D222" s="42" t="s">
        <v>554</v>
      </c>
      <c r="E222" s="42" t="s">
        <v>30</v>
      </c>
      <c r="F222" s="42">
        <v>69</v>
      </c>
      <c r="G222" s="42">
        <v>2221</v>
      </c>
    </row>
    <row r="223" spans="1:7" x14ac:dyDescent="0.25">
      <c r="A223" s="18">
        <v>43919</v>
      </c>
      <c r="B223" s="25">
        <f>SalesAndOrders[[#This Row],[Date]]</f>
        <v>43919</v>
      </c>
      <c r="C223" s="19" t="s">
        <v>24</v>
      </c>
      <c r="D223" s="19" t="s">
        <v>25</v>
      </c>
      <c r="E223" s="19" t="s">
        <v>32</v>
      </c>
      <c r="F223" s="19">
        <v>204</v>
      </c>
      <c r="G223" s="19">
        <v>9878</v>
      </c>
    </row>
    <row r="224" spans="1:7" x14ac:dyDescent="0.25">
      <c r="A224" s="40">
        <v>43919</v>
      </c>
      <c r="B224" s="41">
        <f>SalesAndOrders[[#This Row],[Date]]</f>
        <v>43919</v>
      </c>
      <c r="C224" s="42" t="s">
        <v>24</v>
      </c>
      <c r="D224" s="42" t="s">
        <v>718</v>
      </c>
      <c r="E224" s="42" t="s">
        <v>32</v>
      </c>
      <c r="F224" s="42">
        <v>123</v>
      </c>
      <c r="G224" s="42">
        <v>9453</v>
      </c>
    </row>
    <row r="225" spans="1:7" x14ac:dyDescent="0.25">
      <c r="A225" s="18">
        <v>43919</v>
      </c>
      <c r="B225" s="25">
        <f>SalesAndOrders[[#This Row],[Date]]</f>
        <v>43919</v>
      </c>
      <c r="C225" s="19" t="s">
        <v>10</v>
      </c>
      <c r="D225" s="19" t="s">
        <v>112</v>
      </c>
      <c r="E225" s="19" t="s">
        <v>32</v>
      </c>
      <c r="F225" s="19">
        <v>168</v>
      </c>
      <c r="G225" s="19">
        <v>8106</v>
      </c>
    </row>
    <row r="226" spans="1:7" x14ac:dyDescent="0.25">
      <c r="A226" s="40">
        <v>43919</v>
      </c>
      <c r="B226" s="41">
        <f>SalesAndOrders[[#This Row],[Date]]</f>
        <v>43919</v>
      </c>
      <c r="C226" s="42" t="s">
        <v>16</v>
      </c>
      <c r="D226" s="43" t="s">
        <v>48</v>
      </c>
      <c r="E226" s="42" t="s">
        <v>32</v>
      </c>
      <c r="F226" s="42">
        <v>116</v>
      </c>
      <c r="G226" s="42">
        <v>5780</v>
      </c>
    </row>
    <row r="227" spans="1:7" x14ac:dyDescent="0.25">
      <c r="A227" s="18">
        <v>43919</v>
      </c>
      <c r="B227" s="25">
        <f>SalesAndOrders[[#This Row],[Date]]</f>
        <v>43919</v>
      </c>
      <c r="C227" s="19" t="s">
        <v>24</v>
      </c>
      <c r="D227" s="17" t="s">
        <v>257</v>
      </c>
      <c r="E227" s="19" t="s">
        <v>32</v>
      </c>
      <c r="F227" s="19">
        <v>279</v>
      </c>
      <c r="G227" s="19">
        <v>5354</v>
      </c>
    </row>
    <row r="228" spans="1:7" x14ac:dyDescent="0.25">
      <c r="A228" s="40">
        <v>43919</v>
      </c>
      <c r="B228" s="41">
        <f>SalesAndOrders[[#This Row],[Date]]</f>
        <v>43919</v>
      </c>
      <c r="C228" s="42" t="s">
        <v>24</v>
      </c>
      <c r="D228" s="42" t="s">
        <v>201</v>
      </c>
      <c r="E228" s="42" t="s">
        <v>32</v>
      </c>
      <c r="F228" s="42">
        <v>253</v>
      </c>
      <c r="G228" s="42">
        <v>4637</v>
      </c>
    </row>
    <row r="229" spans="1:7" x14ac:dyDescent="0.25">
      <c r="A229" s="18">
        <v>43919</v>
      </c>
      <c r="B229" s="25">
        <f>SalesAndOrders[[#This Row],[Date]]</f>
        <v>43919</v>
      </c>
      <c r="C229" s="19" t="s">
        <v>16</v>
      </c>
      <c r="D229" s="19" t="s">
        <v>35</v>
      </c>
      <c r="E229" s="19" t="s">
        <v>32</v>
      </c>
      <c r="F229" s="19">
        <v>167</v>
      </c>
      <c r="G229" s="19">
        <v>4082</v>
      </c>
    </row>
    <row r="230" spans="1:7" x14ac:dyDescent="0.25">
      <c r="A230" s="40">
        <v>43919</v>
      </c>
      <c r="B230" s="41">
        <f>SalesAndOrders[[#This Row],[Date]]</f>
        <v>43919</v>
      </c>
      <c r="C230" s="42" t="s">
        <v>24</v>
      </c>
      <c r="D230" s="42" t="s">
        <v>75</v>
      </c>
      <c r="E230" s="42" t="s">
        <v>32</v>
      </c>
      <c r="F230" s="42">
        <v>166</v>
      </c>
      <c r="G230" s="42">
        <v>3989</v>
      </c>
    </row>
    <row r="231" spans="1:7" x14ac:dyDescent="0.25">
      <c r="A231" s="18">
        <v>43919</v>
      </c>
      <c r="B231" s="25">
        <f>SalesAndOrders[[#This Row],[Date]]</f>
        <v>43919</v>
      </c>
      <c r="C231" s="19" t="s">
        <v>24</v>
      </c>
      <c r="D231" s="19" t="s">
        <v>271</v>
      </c>
      <c r="E231" s="19" t="s">
        <v>32</v>
      </c>
      <c r="F231" s="19">
        <v>131</v>
      </c>
      <c r="G231" s="19">
        <v>2661</v>
      </c>
    </row>
    <row r="232" spans="1:7" x14ac:dyDescent="0.25">
      <c r="A232" s="40">
        <v>43919</v>
      </c>
      <c r="B232" s="41">
        <f>SalesAndOrders[[#This Row],[Date]]</f>
        <v>43919</v>
      </c>
      <c r="C232" s="42" t="s">
        <v>24</v>
      </c>
      <c r="D232" s="42" t="s">
        <v>496</v>
      </c>
      <c r="E232" s="42" t="s">
        <v>32</v>
      </c>
      <c r="F232" s="42">
        <v>42</v>
      </c>
      <c r="G232" s="42">
        <v>2594</v>
      </c>
    </row>
    <row r="233" spans="1:7" x14ac:dyDescent="0.25">
      <c r="A233" s="18">
        <v>43919</v>
      </c>
      <c r="B233" s="25">
        <f>SalesAndOrders[[#This Row],[Date]]</f>
        <v>43919</v>
      </c>
      <c r="C233" s="19" t="s">
        <v>16</v>
      </c>
      <c r="D233" s="17" t="s">
        <v>2735</v>
      </c>
      <c r="E233" s="19" t="s">
        <v>2724</v>
      </c>
      <c r="F233" s="19">
        <v>875</v>
      </c>
      <c r="G233" s="19">
        <v>5850</v>
      </c>
    </row>
    <row r="234" spans="1:7" x14ac:dyDescent="0.25">
      <c r="A234" s="40">
        <v>43919</v>
      </c>
      <c r="B234" s="41">
        <f>SalesAndOrders[[#This Row],[Date]]</f>
        <v>43919</v>
      </c>
      <c r="C234" s="42" t="s">
        <v>24</v>
      </c>
      <c r="D234" s="42" t="s">
        <v>56</v>
      </c>
      <c r="E234" s="42" t="s">
        <v>32</v>
      </c>
      <c r="F234" s="42">
        <v>39</v>
      </c>
      <c r="G234" s="42">
        <v>1363</v>
      </c>
    </row>
    <row r="235" spans="1:7" x14ac:dyDescent="0.25">
      <c r="A235" s="18">
        <v>43919</v>
      </c>
      <c r="B235" s="25">
        <f>SalesAndOrders[[#This Row],[Date]]</f>
        <v>43919</v>
      </c>
      <c r="C235" s="19" t="s">
        <v>16</v>
      </c>
      <c r="D235" s="19" t="s">
        <v>1332</v>
      </c>
      <c r="E235" s="19" t="s">
        <v>32</v>
      </c>
      <c r="F235" s="19">
        <v>109</v>
      </c>
      <c r="G235" s="19">
        <v>986</v>
      </c>
    </row>
    <row r="236" spans="1:7" x14ac:dyDescent="0.25">
      <c r="A236" s="40">
        <v>43919</v>
      </c>
      <c r="B236" s="41">
        <f>SalesAndOrders[[#This Row],[Date]]</f>
        <v>43919</v>
      </c>
      <c r="C236" s="42" t="s">
        <v>10</v>
      </c>
      <c r="D236" s="42" t="s">
        <v>2736</v>
      </c>
      <c r="E236" s="42" t="s">
        <v>67</v>
      </c>
      <c r="F236" s="42">
        <v>356</v>
      </c>
      <c r="G236" s="42">
        <v>12363</v>
      </c>
    </row>
    <row r="237" spans="1:7" x14ac:dyDescent="0.25">
      <c r="A237" s="18">
        <v>43919</v>
      </c>
      <c r="B237" s="25">
        <f>SalesAndOrders[[#This Row],[Date]]</f>
        <v>43919</v>
      </c>
      <c r="C237" s="19" t="s">
        <v>10</v>
      </c>
      <c r="D237" s="19" t="s">
        <v>473</v>
      </c>
      <c r="E237" s="19" t="s">
        <v>32</v>
      </c>
      <c r="F237" s="19">
        <v>15</v>
      </c>
      <c r="G237" s="19">
        <v>709</v>
      </c>
    </row>
    <row r="238" spans="1:7" x14ac:dyDescent="0.25">
      <c r="A238" s="40">
        <v>43919</v>
      </c>
      <c r="B238" s="41">
        <f>SalesAndOrders[[#This Row],[Date]]</f>
        <v>43919</v>
      </c>
      <c r="C238" s="42" t="s">
        <v>10</v>
      </c>
      <c r="D238" s="42" t="s">
        <v>788</v>
      </c>
      <c r="E238" s="42" t="s">
        <v>39</v>
      </c>
      <c r="F238" s="42">
        <v>592</v>
      </c>
      <c r="G238" s="42">
        <v>15792</v>
      </c>
    </row>
    <row r="239" spans="1:7" x14ac:dyDescent="0.25">
      <c r="A239" s="18">
        <v>43919</v>
      </c>
      <c r="B239" s="25">
        <f>SalesAndOrders[[#This Row],[Date]]</f>
        <v>43919</v>
      </c>
      <c r="C239" s="19" t="s">
        <v>24</v>
      </c>
      <c r="D239" s="19" t="s">
        <v>173</v>
      </c>
      <c r="E239" s="19" t="s">
        <v>39</v>
      </c>
      <c r="F239" s="19">
        <v>181</v>
      </c>
      <c r="G239" s="19">
        <v>9867</v>
      </c>
    </row>
    <row r="240" spans="1:7" x14ac:dyDescent="0.25">
      <c r="A240" s="40">
        <v>43919</v>
      </c>
      <c r="B240" s="41">
        <f>SalesAndOrders[[#This Row],[Date]]</f>
        <v>43919</v>
      </c>
      <c r="C240" s="42" t="s">
        <v>24</v>
      </c>
      <c r="D240" s="42" t="s">
        <v>188</v>
      </c>
      <c r="E240" s="42" t="s">
        <v>39</v>
      </c>
      <c r="F240" s="42">
        <v>243</v>
      </c>
      <c r="G240" s="42">
        <v>6998</v>
      </c>
    </row>
    <row r="241" spans="1:7" x14ac:dyDescent="0.25">
      <c r="A241" s="18">
        <v>43919</v>
      </c>
      <c r="B241" s="25">
        <f>SalesAndOrders[[#This Row],[Date]]</f>
        <v>43919</v>
      </c>
      <c r="C241" s="19" t="s">
        <v>24</v>
      </c>
      <c r="D241" s="17" t="s">
        <v>69</v>
      </c>
      <c r="E241" s="19" t="s">
        <v>39</v>
      </c>
      <c r="F241" s="19">
        <v>110</v>
      </c>
      <c r="G241" s="19">
        <v>6534</v>
      </c>
    </row>
    <row r="242" spans="1:7" x14ac:dyDescent="0.25">
      <c r="A242" s="40">
        <v>43919</v>
      </c>
      <c r="B242" s="41">
        <f>SalesAndOrders[[#This Row],[Date]]</f>
        <v>43919</v>
      </c>
      <c r="C242" s="42" t="s">
        <v>24</v>
      </c>
      <c r="D242" s="43" t="s">
        <v>259</v>
      </c>
      <c r="E242" s="42" t="s">
        <v>39</v>
      </c>
      <c r="F242" s="42">
        <v>253</v>
      </c>
      <c r="G242" s="42">
        <v>6427</v>
      </c>
    </row>
    <row r="243" spans="1:7" x14ac:dyDescent="0.25">
      <c r="A243" s="18">
        <v>43919</v>
      </c>
      <c r="B243" s="25">
        <f>SalesAndOrders[[#This Row],[Date]]</f>
        <v>43919</v>
      </c>
      <c r="C243" s="19" t="s">
        <v>16</v>
      </c>
      <c r="D243" s="19" t="s">
        <v>503</v>
      </c>
      <c r="E243" s="19" t="s">
        <v>39</v>
      </c>
      <c r="F243" s="19">
        <v>115</v>
      </c>
      <c r="G243" s="19">
        <v>4929</v>
      </c>
    </row>
    <row r="244" spans="1:7" x14ac:dyDescent="0.25">
      <c r="A244" s="40">
        <v>43919</v>
      </c>
      <c r="B244" s="41">
        <f>SalesAndOrders[[#This Row],[Date]]</f>
        <v>43919</v>
      </c>
      <c r="C244" s="42" t="s">
        <v>24</v>
      </c>
      <c r="D244" s="43" t="s">
        <v>85</v>
      </c>
      <c r="E244" s="42" t="s">
        <v>39</v>
      </c>
      <c r="F244" s="42">
        <v>295</v>
      </c>
      <c r="G244" s="42">
        <v>4065</v>
      </c>
    </row>
    <row r="245" spans="1:7" x14ac:dyDescent="0.25">
      <c r="A245" s="18">
        <v>43919</v>
      </c>
      <c r="B245" s="25">
        <f>SalesAndOrders[[#This Row],[Date]]</f>
        <v>43919</v>
      </c>
      <c r="C245" s="19" t="s">
        <v>16</v>
      </c>
      <c r="D245" s="19" t="s">
        <v>155</v>
      </c>
      <c r="E245" s="19" t="s">
        <v>39</v>
      </c>
      <c r="F245" s="19">
        <v>72</v>
      </c>
      <c r="G245" s="19">
        <v>3976</v>
      </c>
    </row>
    <row r="246" spans="1:7" x14ac:dyDescent="0.25">
      <c r="A246" s="40">
        <v>43919</v>
      </c>
      <c r="B246" s="41">
        <f>SalesAndOrders[[#This Row],[Date]]</f>
        <v>43919</v>
      </c>
      <c r="C246" s="42" t="s">
        <v>16</v>
      </c>
      <c r="D246" s="42" t="s">
        <v>188</v>
      </c>
      <c r="E246" s="42" t="s">
        <v>39</v>
      </c>
      <c r="F246" s="42">
        <v>119</v>
      </c>
      <c r="G246" s="42">
        <v>3165</v>
      </c>
    </row>
    <row r="247" spans="1:7" x14ac:dyDescent="0.25">
      <c r="A247" s="18">
        <v>43919</v>
      </c>
      <c r="B247" s="25">
        <f>SalesAndOrders[[#This Row],[Date]]</f>
        <v>43919</v>
      </c>
      <c r="C247" s="19" t="s">
        <v>16</v>
      </c>
      <c r="D247" s="19" t="s">
        <v>2737</v>
      </c>
      <c r="E247" s="19" t="s">
        <v>32</v>
      </c>
      <c r="F247" s="19">
        <v>30</v>
      </c>
      <c r="G247" s="19">
        <v>969</v>
      </c>
    </row>
    <row r="248" spans="1:7" x14ac:dyDescent="0.25">
      <c r="A248" s="40">
        <v>43919</v>
      </c>
      <c r="B248" s="41">
        <f>SalesAndOrders[[#This Row],[Date]]</f>
        <v>43919</v>
      </c>
      <c r="C248" s="42" t="s">
        <v>10</v>
      </c>
      <c r="D248" s="42" t="s">
        <v>285</v>
      </c>
      <c r="E248" s="42" t="s">
        <v>2724</v>
      </c>
      <c r="F248" s="42">
        <v>444</v>
      </c>
      <c r="G248" s="42">
        <v>20207</v>
      </c>
    </row>
    <row r="249" spans="1:7" x14ac:dyDescent="0.25">
      <c r="A249" s="18">
        <v>43919</v>
      </c>
      <c r="B249" s="25">
        <f>SalesAndOrders[[#This Row],[Date]]</f>
        <v>43919</v>
      </c>
      <c r="C249" s="19" t="s">
        <v>10</v>
      </c>
      <c r="D249" s="17" t="s">
        <v>206</v>
      </c>
      <c r="E249" s="19" t="s">
        <v>2724</v>
      </c>
      <c r="F249" s="19">
        <v>211</v>
      </c>
      <c r="G249" s="19">
        <v>19544</v>
      </c>
    </row>
    <row r="250" spans="1:7" x14ac:dyDescent="0.25">
      <c r="A250" s="40">
        <v>43919</v>
      </c>
      <c r="B250" s="41">
        <f>SalesAndOrders[[#This Row],[Date]]</f>
        <v>43919</v>
      </c>
      <c r="C250" s="42" t="s">
        <v>16</v>
      </c>
      <c r="D250" s="42" t="s">
        <v>102</v>
      </c>
      <c r="E250" s="42" t="s">
        <v>2724</v>
      </c>
      <c r="F250" s="42">
        <v>118</v>
      </c>
      <c r="G250" s="42">
        <v>16558</v>
      </c>
    </row>
    <row r="251" spans="1:7" x14ac:dyDescent="0.25">
      <c r="A251" s="18">
        <v>43919</v>
      </c>
      <c r="B251" s="25">
        <f>SalesAndOrders[[#This Row],[Date]]</f>
        <v>43919</v>
      </c>
      <c r="C251" s="19" t="s">
        <v>16</v>
      </c>
      <c r="D251" s="19" t="s">
        <v>2726</v>
      </c>
      <c r="E251" s="19" t="s">
        <v>30</v>
      </c>
      <c r="F251" s="19">
        <v>91</v>
      </c>
      <c r="G251" s="19">
        <v>6420</v>
      </c>
    </row>
    <row r="252" spans="1:7" x14ac:dyDescent="0.25">
      <c r="A252" s="40">
        <v>43919</v>
      </c>
      <c r="B252" s="41">
        <f>SalesAndOrders[[#This Row],[Date]]</f>
        <v>43919</v>
      </c>
      <c r="C252" s="42" t="s">
        <v>16</v>
      </c>
      <c r="D252" s="42" t="s">
        <v>782</v>
      </c>
      <c r="E252" s="42" t="s">
        <v>2724</v>
      </c>
      <c r="F252" s="42">
        <v>129</v>
      </c>
      <c r="G252" s="42">
        <v>5200</v>
      </c>
    </row>
    <row r="253" spans="1:7" x14ac:dyDescent="0.25">
      <c r="A253" s="18">
        <v>43919</v>
      </c>
      <c r="B253" s="25">
        <f>SalesAndOrders[[#This Row],[Date]]</f>
        <v>43919</v>
      </c>
      <c r="C253" s="19" t="s">
        <v>16</v>
      </c>
      <c r="D253" s="19" t="s">
        <v>557</v>
      </c>
      <c r="E253" s="19" t="s">
        <v>2724</v>
      </c>
      <c r="F253" s="19">
        <v>114</v>
      </c>
      <c r="G253" s="19">
        <v>3958</v>
      </c>
    </row>
    <row r="254" spans="1:7" x14ac:dyDescent="0.25">
      <c r="A254" s="40">
        <v>43919</v>
      </c>
      <c r="B254" s="41">
        <f>SalesAndOrders[[#This Row],[Date]]</f>
        <v>43919</v>
      </c>
      <c r="C254" s="42" t="s">
        <v>10</v>
      </c>
      <c r="D254" s="42" t="s">
        <v>206</v>
      </c>
      <c r="E254" s="42" t="s">
        <v>57</v>
      </c>
      <c r="F254" s="42">
        <v>432</v>
      </c>
      <c r="G254" s="42">
        <v>7419</v>
      </c>
    </row>
    <row r="255" spans="1:7" x14ac:dyDescent="0.25">
      <c r="A255" s="18">
        <v>43919</v>
      </c>
      <c r="B255" s="25">
        <f>SalesAndOrders[[#This Row],[Date]]</f>
        <v>43919</v>
      </c>
      <c r="C255" s="19" t="s">
        <v>10</v>
      </c>
      <c r="D255" s="19" t="s">
        <v>378</v>
      </c>
      <c r="E255" s="19" t="s">
        <v>57</v>
      </c>
      <c r="F255" s="19">
        <v>150</v>
      </c>
      <c r="G255" s="19">
        <v>5725</v>
      </c>
    </row>
    <row r="256" spans="1:7" x14ac:dyDescent="0.25">
      <c r="A256" s="40">
        <v>43919</v>
      </c>
      <c r="B256" s="41">
        <f>SalesAndOrders[[#This Row],[Date]]</f>
        <v>43919</v>
      </c>
      <c r="C256" s="42" t="s">
        <v>24</v>
      </c>
      <c r="D256" s="42" t="s">
        <v>728</v>
      </c>
      <c r="E256" s="42" t="s">
        <v>57</v>
      </c>
      <c r="F256" s="42">
        <v>97</v>
      </c>
      <c r="G256" s="42">
        <v>5475</v>
      </c>
    </row>
    <row r="257" spans="1:7" x14ac:dyDescent="0.25">
      <c r="A257" s="18">
        <v>43919</v>
      </c>
      <c r="B257" s="25">
        <f>SalesAndOrders[[#This Row],[Date]]</f>
        <v>43919</v>
      </c>
      <c r="C257" s="19" t="s">
        <v>16</v>
      </c>
      <c r="D257" s="19" t="s">
        <v>728</v>
      </c>
      <c r="E257" s="19" t="s">
        <v>57</v>
      </c>
      <c r="F257" s="19">
        <v>39</v>
      </c>
      <c r="G257" s="19">
        <v>5466</v>
      </c>
    </row>
    <row r="258" spans="1:7" x14ac:dyDescent="0.25">
      <c r="A258" s="40">
        <v>43919</v>
      </c>
      <c r="B258" s="41">
        <f>SalesAndOrders[[#This Row],[Date]]</f>
        <v>43919</v>
      </c>
      <c r="C258" s="42" t="s">
        <v>24</v>
      </c>
      <c r="D258" s="42" t="s">
        <v>230</v>
      </c>
      <c r="E258" s="42" t="s">
        <v>57</v>
      </c>
      <c r="F258" s="42">
        <v>139</v>
      </c>
      <c r="G258" s="42">
        <v>4164</v>
      </c>
    </row>
    <row r="259" spans="1:7" x14ac:dyDescent="0.25">
      <c r="A259" s="18">
        <v>43919</v>
      </c>
      <c r="B259" s="25">
        <f>SalesAndOrders[[#This Row],[Date]]</f>
        <v>43919</v>
      </c>
      <c r="C259" s="19" t="s">
        <v>24</v>
      </c>
      <c r="D259" s="19" t="s">
        <v>788</v>
      </c>
      <c r="E259" s="19" t="s">
        <v>57</v>
      </c>
      <c r="F259" s="19">
        <v>138</v>
      </c>
      <c r="G259" s="19">
        <v>3986</v>
      </c>
    </row>
    <row r="260" spans="1:7" x14ac:dyDescent="0.25">
      <c r="A260" s="40">
        <v>43919</v>
      </c>
      <c r="B260" s="41">
        <f>SalesAndOrders[[#This Row],[Date]]</f>
        <v>43919</v>
      </c>
      <c r="C260" s="42" t="s">
        <v>16</v>
      </c>
      <c r="D260" s="42" t="s">
        <v>217</v>
      </c>
      <c r="E260" s="42" t="s">
        <v>57</v>
      </c>
      <c r="F260" s="42">
        <v>65</v>
      </c>
      <c r="G260" s="42">
        <v>3701</v>
      </c>
    </row>
    <row r="261" spans="1:7" x14ac:dyDescent="0.25">
      <c r="A261" s="18">
        <v>43919</v>
      </c>
      <c r="B261" s="25">
        <f>SalesAndOrders[[#This Row],[Date]]</f>
        <v>43919</v>
      </c>
      <c r="C261" s="19" t="s">
        <v>16</v>
      </c>
      <c r="D261" s="19" t="s">
        <v>29</v>
      </c>
      <c r="E261" s="19" t="s">
        <v>57</v>
      </c>
      <c r="F261" s="19">
        <v>39</v>
      </c>
      <c r="G261" s="19">
        <v>3232</v>
      </c>
    </row>
    <row r="262" spans="1:7" x14ac:dyDescent="0.25">
      <c r="A262" s="40">
        <v>43919</v>
      </c>
      <c r="B262" s="41">
        <f>SalesAndOrders[[#This Row],[Date]]</f>
        <v>43919</v>
      </c>
      <c r="C262" s="42" t="s">
        <v>24</v>
      </c>
      <c r="D262" s="42" t="s">
        <v>378</v>
      </c>
      <c r="E262" s="42" t="s">
        <v>57</v>
      </c>
      <c r="F262" s="42">
        <v>152</v>
      </c>
      <c r="G262" s="42">
        <v>3231</v>
      </c>
    </row>
    <row r="263" spans="1:7" x14ac:dyDescent="0.25">
      <c r="A263" s="18">
        <v>43919</v>
      </c>
      <c r="B263" s="25">
        <f>SalesAndOrders[[#This Row],[Date]]</f>
        <v>43919</v>
      </c>
      <c r="C263" s="19" t="s">
        <v>24</v>
      </c>
      <c r="D263" s="19" t="s">
        <v>243</v>
      </c>
      <c r="E263" s="19" t="s">
        <v>57</v>
      </c>
      <c r="F263" s="19">
        <v>243</v>
      </c>
      <c r="G263" s="19">
        <v>2866</v>
      </c>
    </row>
    <row r="264" spans="1:7" x14ac:dyDescent="0.25">
      <c r="A264" s="40">
        <v>43919</v>
      </c>
      <c r="B264" s="41">
        <f>SalesAndOrders[[#This Row],[Date]]</f>
        <v>43919</v>
      </c>
      <c r="C264" s="42" t="s">
        <v>16</v>
      </c>
      <c r="D264" s="42" t="s">
        <v>1198</v>
      </c>
      <c r="E264" s="42" t="s">
        <v>57</v>
      </c>
      <c r="F264" s="42">
        <v>30</v>
      </c>
      <c r="G264" s="42">
        <v>2787</v>
      </c>
    </row>
    <row r="265" spans="1:7" x14ac:dyDescent="0.25">
      <c r="A265" s="18">
        <v>43919</v>
      </c>
      <c r="B265" s="25">
        <f>SalesAndOrders[[#This Row],[Date]]</f>
        <v>43919</v>
      </c>
      <c r="C265" s="19" t="s">
        <v>10</v>
      </c>
      <c r="D265" s="19" t="s">
        <v>261</v>
      </c>
      <c r="E265" s="19" t="s">
        <v>60</v>
      </c>
      <c r="F265" s="19">
        <v>451</v>
      </c>
      <c r="G265" s="19">
        <v>19831</v>
      </c>
    </row>
    <row r="266" spans="1:7" x14ac:dyDescent="0.25">
      <c r="A266" s="40">
        <v>43919</v>
      </c>
      <c r="B266" s="41">
        <f>SalesAndOrders[[#This Row],[Date]]</f>
        <v>43919</v>
      </c>
      <c r="C266" s="42" t="s">
        <v>10</v>
      </c>
      <c r="D266" s="42" t="s">
        <v>64</v>
      </c>
      <c r="E266" s="42" t="s">
        <v>60</v>
      </c>
      <c r="F266" s="42">
        <v>303</v>
      </c>
      <c r="G266" s="42">
        <v>10585</v>
      </c>
    </row>
    <row r="267" spans="1:7" x14ac:dyDescent="0.25">
      <c r="A267" s="18">
        <v>43919</v>
      </c>
      <c r="B267" s="25">
        <f>SalesAndOrders[[#This Row],[Date]]</f>
        <v>43919</v>
      </c>
      <c r="C267" s="19" t="s">
        <v>10</v>
      </c>
      <c r="D267" s="19" t="s">
        <v>213</v>
      </c>
      <c r="E267" s="19" t="s">
        <v>60</v>
      </c>
      <c r="F267" s="19">
        <v>508</v>
      </c>
      <c r="G267" s="19">
        <v>8257</v>
      </c>
    </row>
    <row r="268" spans="1:7" x14ac:dyDescent="0.25">
      <c r="A268" s="40">
        <v>43919</v>
      </c>
      <c r="B268" s="41">
        <f>SalesAndOrders[[#This Row],[Date]]</f>
        <v>43919</v>
      </c>
      <c r="C268" s="42" t="s">
        <v>24</v>
      </c>
      <c r="D268" s="42" t="s">
        <v>2742</v>
      </c>
      <c r="E268" s="42" t="s">
        <v>30</v>
      </c>
      <c r="F268" s="42">
        <v>125</v>
      </c>
      <c r="G268" s="42">
        <v>6068</v>
      </c>
    </row>
    <row r="269" spans="1:7" x14ac:dyDescent="0.25">
      <c r="A269" s="18">
        <v>43919</v>
      </c>
      <c r="B269" s="25">
        <f>SalesAndOrders[[#This Row],[Date]]</f>
        <v>43919</v>
      </c>
      <c r="C269" s="19" t="s">
        <v>24</v>
      </c>
      <c r="D269" s="19" t="s">
        <v>146</v>
      </c>
      <c r="E269" s="19" t="s">
        <v>60</v>
      </c>
      <c r="F269" s="19">
        <v>270</v>
      </c>
      <c r="G269" s="19">
        <v>6160</v>
      </c>
    </row>
    <row r="270" spans="1:7" x14ac:dyDescent="0.25">
      <c r="A270" s="40">
        <v>43919</v>
      </c>
      <c r="B270" s="41">
        <f>SalesAndOrders[[#This Row],[Date]]</f>
        <v>43919</v>
      </c>
      <c r="C270" s="42" t="s">
        <v>16</v>
      </c>
      <c r="D270" s="42" t="s">
        <v>230</v>
      </c>
      <c r="E270" s="42" t="s">
        <v>60</v>
      </c>
      <c r="F270" s="42">
        <v>20</v>
      </c>
      <c r="G270" s="42">
        <v>6086</v>
      </c>
    </row>
    <row r="271" spans="1:7" x14ac:dyDescent="0.25">
      <c r="A271" s="18">
        <v>43919</v>
      </c>
      <c r="B271" s="25">
        <f>SalesAndOrders[[#This Row],[Date]]</f>
        <v>43919</v>
      </c>
      <c r="C271" s="19" t="s">
        <v>16</v>
      </c>
      <c r="D271" s="19" t="s">
        <v>378</v>
      </c>
      <c r="E271" s="19" t="s">
        <v>60</v>
      </c>
      <c r="F271" s="19">
        <v>66</v>
      </c>
      <c r="G271" s="19">
        <v>5169</v>
      </c>
    </row>
    <row r="272" spans="1:7" x14ac:dyDescent="0.25">
      <c r="A272" s="40">
        <v>43919</v>
      </c>
      <c r="B272" s="41">
        <f>SalesAndOrders[[#This Row],[Date]]</f>
        <v>43919</v>
      </c>
      <c r="C272" s="42" t="s">
        <v>24</v>
      </c>
      <c r="D272" s="42" t="s">
        <v>2742</v>
      </c>
      <c r="E272" s="42" t="s">
        <v>60</v>
      </c>
      <c r="F272" s="42">
        <v>57</v>
      </c>
      <c r="G272" s="42">
        <v>8367</v>
      </c>
    </row>
    <row r="273" spans="1:7" x14ac:dyDescent="0.25">
      <c r="A273" s="18">
        <v>43919</v>
      </c>
      <c r="B273" s="25">
        <f>SalesAndOrders[[#This Row],[Date]]</f>
        <v>43919</v>
      </c>
      <c r="C273" s="19" t="s">
        <v>24</v>
      </c>
      <c r="D273" s="17" t="s">
        <v>285</v>
      </c>
      <c r="E273" s="19" t="s">
        <v>32</v>
      </c>
      <c r="F273" s="19">
        <v>200</v>
      </c>
      <c r="G273" s="19">
        <v>5330</v>
      </c>
    </row>
    <row r="274" spans="1:7" x14ac:dyDescent="0.25">
      <c r="A274" s="40">
        <v>43919</v>
      </c>
      <c r="B274" s="41">
        <f>SalesAndOrders[[#This Row],[Date]]</f>
        <v>43919</v>
      </c>
      <c r="C274" s="42" t="s">
        <v>24</v>
      </c>
      <c r="D274" s="42" t="s">
        <v>246</v>
      </c>
      <c r="E274" s="42" t="s">
        <v>60</v>
      </c>
      <c r="F274" s="42">
        <v>147</v>
      </c>
      <c r="G274" s="42">
        <v>3631</v>
      </c>
    </row>
    <row r="275" spans="1:7" x14ac:dyDescent="0.25">
      <c r="A275" s="18">
        <v>43919</v>
      </c>
      <c r="B275" s="25">
        <f>SalesAndOrders[[#This Row],[Date]]</f>
        <v>43919</v>
      </c>
      <c r="C275" s="19" t="s">
        <v>24</v>
      </c>
      <c r="D275" s="17" t="s">
        <v>77</v>
      </c>
      <c r="E275" s="19" t="s">
        <v>60</v>
      </c>
      <c r="F275" s="19">
        <v>269</v>
      </c>
      <c r="G275" s="19">
        <v>3330</v>
      </c>
    </row>
    <row r="276" spans="1:7" x14ac:dyDescent="0.25">
      <c r="A276" s="40">
        <v>43919</v>
      </c>
      <c r="B276" s="41">
        <f>SalesAndOrders[[#This Row],[Date]]</f>
        <v>43919</v>
      </c>
      <c r="C276" s="42" t="s">
        <v>10</v>
      </c>
      <c r="D276" s="43" t="s">
        <v>66</v>
      </c>
      <c r="E276" s="42" t="s">
        <v>60</v>
      </c>
      <c r="F276" s="42">
        <v>150</v>
      </c>
      <c r="G276" s="42">
        <v>2888</v>
      </c>
    </row>
    <row r="277" spans="1:7" x14ac:dyDescent="0.25">
      <c r="A277" s="18">
        <v>43919</v>
      </c>
      <c r="B277" s="25">
        <f>SalesAndOrders[[#This Row],[Date]]</f>
        <v>43919</v>
      </c>
      <c r="C277" s="19" t="s">
        <v>16</v>
      </c>
      <c r="D277" s="19" t="s">
        <v>62</v>
      </c>
      <c r="E277" s="19" t="s">
        <v>60</v>
      </c>
      <c r="F277" s="19">
        <v>86</v>
      </c>
      <c r="G277" s="19">
        <v>2553</v>
      </c>
    </row>
    <row r="278" spans="1:7" x14ac:dyDescent="0.25">
      <c r="A278" s="40">
        <v>43919</v>
      </c>
      <c r="B278" s="41">
        <f>SalesAndOrders[[#This Row],[Date]]</f>
        <v>43919</v>
      </c>
      <c r="C278" s="42" t="s">
        <v>16</v>
      </c>
      <c r="D278" s="42" t="s">
        <v>637</v>
      </c>
      <c r="E278" s="42" t="s">
        <v>60</v>
      </c>
      <c r="F278" s="42">
        <v>144</v>
      </c>
      <c r="G278" s="42">
        <v>2136</v>
      </c>
    </row>
    <row r="279" spans="1:7" x14ac:dyDescent="0.25">
      <c r="A279" s="18">
        <v>43919</v>
      </c>
      <c r="B279" s="25">
        <f>SalesAndOrders[[#This Row],[Date]]</f>
        <v>43919</v>
      </c>
      <c r="C279" s="19" t="s">
        <v>16</v>
      </c>
      <c r="D279" s="17" t="s">
        <v>59</v>
      </c>
      <c r="E279" s="19" t="s">
        <v>67</v>
      </c>
      <c r="F279" s="19">
        <v>486</v>
      </c>
      <c r="G279" s="19">
        <v>18738</v>
      </c>
    </row>
    <row r="280" spans="1:7" x14ac:dyDescent="0.25">
      <c r="A280" s="40">
        <v>43919</v>
      </c>
      <c r="B280" s="41">
        <f>SalesAndOrders[[#This Row],[Date]]</f>
        <v>43919</v>
      </c>
      <c r="C280" s="42" t="s">
        <v>10</v>
      </c>
      <c r="D280" s="42" t="s">
        <v>340</v>
      </c>
      <c r="E280" s="42" t="s">
        <v>67</v>
      </c>
      <c r="F280" s="42">
        <v>309</v>
      </c>
      <c r="G280" s="42">
        <v>15461</v>
      </c>
    </row>
    <row r="281" spans="1:7" x14ac:dyDescent="0.25">
      <c r="A281" s="18">
        <v>43919</v>
      </c>
      <c r="B281" s="25">
        <f>SalesAndOrders[[#This Row],[Date]]</f>
        <v>43919</v>
      </c>
      <c r="C281" s="19" t="s">
        <v>16</v>
      </c>
      <c r="D281" s="17" t="s">
        <v>2745</v>
      </c>
      <c r="E281" s="19" t="s">
        <v>60</v>
      </c>
      <c r="F281" s="19">
        <v>117</v>
      </c>
      <c r="G281" s="19">
        <v>3878</v>
      </c>
    </row>
    <row r="282" spans="1:7" ht="30" x14ac:dyDescent="0.25">
      <c r="A282" s="40">
        <v>43919</v>
      </c>
      <c r="B282" s="41">
        <f>SalesAndOrders[[#This Row],[Date]]</f>
        <v>43919</v>
      </c>
      <c r="C282" s="42" t="s">
        <v>10</v>
      </c>
      <c r="D282" s="44" t="s">
        <v>3034</v>
      </c>
      <c r="E282" s="42" t="s">
        <v>67</v>
      </c>
      <c r="F282" s="42">
        <v>573</v>
      </c>
      <c r="G282" s="42">
        <v>11961</v>
      </c>
    </row>
    <row r="283" spans="1:7" x14ac:dyDescent="0.25">
      <c r="A283" s="18">
        <v>43919</v>
      </c>
      <c r="B283" s="25">
        <f>SalesAndOrders[[#This Row],[Date]]</f>
        <v>43919</v>
      </c>
      <c r="C283" s="19" t="s">
        <v>16</v>
      </c>
      <c r="D283" s="19" t="s">
        <v>224</v>
      </c>
      <c r="E283" s="19" t="s">
        <v>67</v>
      </c>
      <c r="F283" s="19">
        <v>166</v>
      </c>
      <c r="G283" s="19">
        <v>8461</v>
      </c>
    </row>
    <row r="284" spans="1:7" x14ac:dyDescent="0.25">
      <c r="A284" s="40">
        <v>43919</v>
      </c>
      <c r="B284" s="41">
        <f>SalesAndOrders[[#This Row],[Date]]</f>
        <v>43919</v>
      </c>
      <c r="C284" s="42" t="s">
        <v>10</v>
      </c>
      <c r="D284" s="42" t="s">
        <v>56</v>
      </c>
      <c r="E284" s="42" t="s">
        <v>67</v>
      </c>
      <c r="F284" s="42">
        <v>241</v>
      </c>
      <c r="G284" s="42">
        <v>7765</v>
      </c>
    </row>
    <row r="285" spans="1:7" x14ac:dyDescent="0.25">
      <c r="A285" s="18">
        <v>43919</v>
      </c>
      <c r="B285" s="25">
        <f>SalesAndOrders[[#This Row],[Date]]</f>
        <v>43919</v>
      </c>
      <c r="C285" s="19" t="s">
        <v>24</v>
      </c>
      <c r="D285" s="19" t="s">
        <v>385</v>
      </c>
      <c r="E285" s="19" t="s">
        <v>67</v>
      </c>
      <c r="F285" s="19">
        <v>170</v>
      </c>
      <c r="G285" s="19">
        <v>7189</v>
      </c>
    </row>
    <row r="286" spans="1:7" x14ac:dyDescent="0.25">
      <c r="A286" s="40">
        <v>43919</v>
      </c>
      <c r="B286" s="41">
        <f>SalesAndOrders[[#This Row],[Date]]</f>
        <v>43919</v>
      </c>
      <c r="C286" s="42" t="s">
        <v>24</v>
      </c>
      <c r="D286" s="42" t="s">
        <v>181</v>
      </c>
      <c r="E286" s="42" t="s">
        <v>67</v>
      </c>
      <c r="F286" s="42">
        <v>82</v>
      </c>
      <c r="G286" s="42">
        <v>6296</v>
      </c>
    </row>
    <row r="287" spans="1:7" x14ac:dyDescent="0.25">
      <c r="A287" s="18">
        <v>43919</v>
      </c>
      <c r="B287" s="25">
        <f>SalesAndOrders[[#This Row],[Date]]</f>
        <v>43919</v>
      </c>
      <c r="C287" s="19" t="s">
        <v>16</v>
      </c>
      <c r="D287" s="19" t="s">
        <v>146</v>
      </c>
      <c r="E287" s="19" t="s">
        <v>67</v>
      </c>
      <c r="F287" s="19">
        <v>88</v>
      </c>
      <c r="G287" s="19">
        <v>4664</v>
      </c>
    </row>
    <row r="288" spans="1:7" x14ac:dyDescent="0.25">
      <c r="A288" s="40">
        <v>43919</v>
      </c>
      <c r="B288" s="41">
        <f>SalesAndOrders[[#This Row],[Date]]</f>
        <v>43919</v>
      </c>
      <c r="C288" s="42" t="s">
        <v>16</v>
      </c>
      <c r="D288" s="42" t="s">
        <v>651</v>
      </c>
      <c r="E288" s="42" t="s">
        <v>67</v>
      </c>
      <c r="F288" s="42">
        <v>127</v>
      </c>
      <c r="G288" s="42">
        <v>4271</v>
      </c>
    </row>
    <row r="289" spans="1:7" x14ac:dyDescent="0.25">
      <c r="A289" s="18">
        <v>43919</v>
      </c>
      <c r="B289" s="25">
        <f>SalesAndOrders[[#This Row],[Date]]</f>
        <v>43919</v>
      </c>
      <c r="C289" s="19" t="s">
        <v>16</v>
      </c>
      <c r="D289" s="19" t="s">
        <v>261</v>
      </c>
      <c r="E289" s="19" t="s">
        <v>60</v>
      </c>
      <c r="F289" s="19">
        <v>129</v>
      </c>
      <c r="G289" s="19">
        <v>3472</v>
      </c>
    </row>
    <row r="290" spans="1:7" x14ac:dyDescent="0.25">
      <c r="A290" s="40">
        <v>43919</v>
      </c>
      <c r="B290" s="41">
        <f>SalesAndOrders[[#This Row],[Date]]</f>
        <v>43919</v>
      </c>
      <c r="C290" s="42" t="s">
        <v>16</v>
      </c>
      <c r="D290" s="42" t="s">
        <v>726</v>
      </c>
      <c r="E290" s="42" t="s">
        <v>67</v>
      </c>
      <c r="F290" s="42">
        <v>127</v>
      </c>
      <c r="G290" s="42">
        <v>3115</v>
      </c>
    </row>
    <row r="291" spans="1:7" x14ac:dyDescent="0.25">
      <c r="A291" s="18">
        <v>43919</v>
      </c>
      <c r="B291" s="25">
        <f>SalesAndOrders[[#This Row],[Date]]</f>
        <v>43919</v>
      </c>
      <c r="C291" s="19" t="s">
        <v>16</v>
      </c>
      <c r="D291" s="19" t="s">
        <v>98</v>
      </c>
      <c r="E291" s="19" t="s">
        <v>67</v>
      </c>
      <c r="F291" s="19">
        <v>51</v>
      </c>
      <c r="G291" s="19">
        <v>1774</v>
      </c>
    </row>
    <row r="292" spans="1:7" x14ac:dyDescent="0.25">
      <c r="A292" s="40">
        <v>43887</v>
      </c>
      <c r="B292" s="41">
        <f>SalesAndOrders[[#This Row],[Date]]</f>
        <v>43887</v>
      </c>
      <c r="C292" s="42" t="s">
        <v>10</v>
      </c>
      <c r="D292" s="42" t="s">
        <v>261</v>
      </c>
      <c r="E292" s="42" t="s">
        <v>13</v>
      </c>
      <c r="F292" s="42">
        <v>196</v>
      </c>
      <c r="G292" s="42">
        <v>13192</v>
      </c>
    </row>
    <row r="293" spans="1:7" x14ac:dyDescent="0.25">
      <c r="A293" s="18">
        <v>43887</v>
      </c>
      <c r="B293" s="25">
        <f>SalesAndOrders[[#This Row],[Date]]</f>
        <v>43887</v>
      </c>
      <c r="C293" s="19" t="s">
        <v>10</v>
      </c>
      <c r="D293" s="19" t="s">
        <v>255</v>
      </c>
      <c r="E293" s="19" t="s">
        <v>13</v>
      </c>
      <c r="F293" s="19">
        <v>546</v>
      </c>
      <c r="G293" s="19">
        <v>12921</v>
      </c>
    </row>
    <row r="294" spans="1:7" x14ac:dyDescent="0.25">
      <c r="A294" s="40">
        <v>43887</v>
      </c>
      <c r="B294" s="41">
        <f>SalesAndOrders[[#This Row],[Date]]</f>
        <v>43887</v>
      </c>
      <c r="C294" s="42" t="s">
        <v>10</v>
      </c>
      <c r="D294" s="42" t="s">
        <v>667</v>
      </c>
      <c r="E294" s="42" t="s">
        <v>13</v>
      </c>
      <c r="F294" s="42">
        <v>561</v>
      </c>
      <c r="G294" s="42">
        <v>12995</v>
      </c>
    </row>
    <row r="295" spans="1:7" x14ac:dyDescent="0.25">
      <c r="A295" s="18">
        <v>43887</v>
      </c>
      <c r="B295" s="25">
        <f>SalesAndOrders[[#This Row],[Date]]</f>
        <v>43887</v>
      </c>
      <c r="C295" s="19" t="s">
        <v>10</v>
      </c>
      <c r="D295" s="19" t="s">
        <v>731</v>
      </c>
      <c r="E295" s="19" t="s">
        <v>13</v>
      </c>
      <c r="F295" s="19">
        <v>56</v>
      </c>
      <c r="G295" s="19">
        <v>8236</v>
      </c>
    </row>
    <row r="296" spans="1:7" x14ac:dyDescent="0.25">
      <c r="A296" s="40">
        <v>43887</v>
      </c>
      <c r="B296" s="41">
        <f>SalesAndOrders[[#This Row],[Date]]</f>
        <v>43887</v>
      </c>
      <c r="C296" s="42" t="s">
        <v>10</v>
      </c>
      <c r="D296" s="42" t="s">
        <v>285</v>
      </c>
      <c r="E296" s="42" t="s">
        <v>13</v>
      </c>
      <c r="F296" s="42">
        <v>267</v>
      </c>
      <c r="G296" s="42">
        <v>7874</v>
      </c>
    </row>
    <row r="297" spans="1:7" x14ac:dyDescent="0.25">
      <c r="A297" s="18">
        <v>43887</v>
      </c>
      <c r="B297" s="25">
        <f>SalesAndOrders[[#This Row],[Date]]</f>
        <v>43887</v>
      </c>
      <c r="C297" s="19" t="s">
        <v>10</v>
      </c>
      <c r="D297" s="19" t="s">
        <v>806</v>
      </c>
      <c r="E297" s="19" t="s">
        <v>13</v>
      </c>
      <c r="F297" s="19">
        <v>142</v>
      </c>
      <c r="G297" s="19">
        <v>7549</v>
      </c>
    </row>
    <row r="298" spans="1:7" x14ac:dyDescent="0.25">
      <c r="A298" s="40">
        <v>43887</v>
      </c>
      <c r="B298" s="41">
        <f>SalesAndOrders[[#This Row],[Date]]</f>
        <v>43887</v>
      </c>
      <c r="C298" s="42" t="s">
        <v>10</v>
      </c>
      <c r="D298" s="42" t="s">
        <v>110</v>
      </c>
      <c r="E298" s="42" t="s">
        <v>13</v>
      </c>
      <c r="F298" s="42">
        <v>158</v>
      </c>
      <c r="G298" s="42">
        <v>5469</v>
      </c>
    </row>
    <row r="299" spans="1:7" x14ac:dyDescent="0.25">
      <c r="A299" s="18">
        <v>43887</v>
      </c>
      <c r="B299" s="25">
        <f>SalesAndOrders[[#This Row],[Date]]</f>
        <v>43887</v>
      </c>
      <c r="C299" s="19" t="s">
        <v>10</v>
      </c>
      <c r="D299" s="19" t="s">
        <v>788</v>
      </c>
      <c r="E299" s="19" t="s">
        <v>13</v>
      </c>
      <c r="F299" s="19">
        <v>124</v>
      </c>
      <c r="G299" s="19">
        <v>4987</v>
      </c>
    </row>
    <row r="300" spans="1:7" x14ac:dyDescent="0.25">
      <c r="A300" s="40">
        <v>43887</v>
      </c>
      <c r="B300" s="41">
        <f>SalesAndOrders[[#This Row],[Date]]</f>
        <v>43887</v>
      </c>
      <c r="C300" s="42" t="s">
        <v>10</v>
      </c>
      <c r="D300" s="42" t="s">
        <v>378</v>
      </c>
      <c r="E300" s="42" t="s">
        <v>13</v>
      </c>
      <c r="F300" s="42">
        <v>130</v>
      </c>
      <c r="G300" s="42">
        <v>4637</v>
      </c>
    </row>
    <row r="301" spans="1:7" x14ac:dyDescent="0.25">
      <c r="A301" s="18">
        <v>43887</v>
      </c>
      <c r="B301" s="25">
        <f>SalesAndOrders[[#This Row],[Date]]</f>
        <v>43887</v>
      </c>
      <c r="C301" s="19" t="s">
        <v>10</v>
      </c>
      <c r="D301" s="17" t="s">
        <v>179</v>
      </c>
      <c r="E301" s="19" t="s">
        <v>13</v>
      </c>
      <c r="F301" s="19">
        <v>296</v>
      </c>
      <c r="G301" s="19">
        <v>4010</v>
      </c>
    </row>
    <row r="302" spans="1:7" x14ac:dyDescent="0.25">
      <c r="A302" s="40">
        <v>43887</v>
      </c>
      <c r="B302" s="41">
        <f>SalesAndOrders[[#This Row],[Date]]</f>
        <v>43887</v>
      </c>
      <c r="C302" s="42" t="s">
        <v>10</v>
      </c>
      <c r="D302" s="43" t="s">
        <v>143</v>
      </c>
      <c r="E302" s="42" t="s">
        <v>13</v>
      </c>
      <c r="F302" s="42">
        <v>154</v>
      </c>
      <c r="G302" s="42">
        <v>3816</v>
      </c>
    </row>
    <row r="303" spans="1:7" x14ac:dyDescent="0.25">
      <c r="A303" s="18">
        <v>43887</v>
      </c>
      <c r="B303" s="25">
        <f>SalesAndOrders[[#This Row],[Date]]</f>
        <v>43887</v>
      </c>
      <c r="C303" s="19" t="s">
        <v>10</v>
      </c>
      <c r="D303" s="19" t="s">
        <v>328</v>
      </c>
      <c r="E303" s="19" t="s">
        <v>13</v>
      </c>
      <c r="F303" s="19">
        <v>66</v>
      </c>
      <c r="G303" s="19">
        <v>3719</v>
      </c>
    </row>
    <row r="304" spans="1:7" x14ac:dyDescent="0.25">
      <c r="A304" s="40">
        <v>43887</v>
      </c>
      <c r="B304" s="41">
        <f>SalesAndOrders[[#This Row],[Date]]</f>
        <v>43887</v>
      </c>
      <c r="C304" s="42" t="s">
        <v>10</v>
      </c>
      <c r="D304" s="42" t="s">
        <v>102</v>
      </c>
      <c r="E304" s="42" t="s">
        <v>13</v>
      </c>
      <c r="F304" s="42">
        <v>115</v>
      </c>
      <c r="G304" s="42">
        <v>3646</v>
      </c>
    </row>
    <row r="305" spans="1:7" x14ac:dyDescent="0.25">
      <c r="A305" s="18">
        <v>43887</v>
      </c>
      <c r="B305" s="25">
        <f>SalesAndOrders[[#This Row],[Date]]</f>
        <v>43887</v>
      </c>
      <c r="C305" s="19" t="s">
        <v>10</v>
      </c>
      <c r="D305" s="19" t="s">
        <v>125</v>
      </c>
      <c r="E305" s="19" t="s">
        <v>13</v>
      </c>
      <c r="F305" s="19">
        <v>98</v>
      </c>
      <c r="G305" s="19">
        <v>2413</v>
      </c>
    </row>
    <row r="306" spans="1:7" x14ac:dyDescent="0.25">
      <c r="A306" s="40">
        <v>43887</v>
      </c>
      <c r="B306" s="41">
        <f>SalesAndOrders[[#This Row],[Date]]</f>
        <v>43887</v>
      </c>
      <c r="C306" s="42" t="s">
        <v>10</v>
      </c>
      <c r="D306" s="42" t="s">
        <v>1025</v>
      </c>
      <c r="E306" s="42" t="s">
        <v>13</v>
      </c>
      <c r="F306" s="42">
        <v>24</v>
      </c>
      <c r="G306" s="42">
        <v>2254</v>
      </c>
    </row>
    <row r="307" spans="1:7" x14ac:dyDescent="0.25">
      <c r="A307" s="18">
        <v>43887</v>
      </c>
      <c r="B307" s="25">
        <f>SalesAndOrders[[#This Row],[Date]]</f>
        <v>43887</v>
      </c>
      <c r="C307" s="19" t="s">
        <v>10</v>
      </c>
      <c r="D307" s="20" t="s">
        <v>2730</v>
      </c>
      <c r="E307" s="19" t="s">
        <v>30</v>
      </c>
      <c r="F307" s="19">
        <v>209</v>
      </c>
      <c r="G307" s="19">
        <v>4946</v>
      </c>
    </row>
    <row r="308" spans="1:7" x14ac:dyDescent="0.25">
      <c r="A308" s="40">
        <v>43887</v>
      </c>
      <c r="B308" s="41">
        <f>SalesAndOrders[[#This Row],[Date]]</f>
        <v>43887</v>
      </c>
      <c r="C308" s="42" t="s">
        <v>16</v>
      </c>
      <c r="D308" s="42" t="s">
        <v>726</v>
      </c>
      <c r="E308" s="42" t="s">
        <v>19</v>
      </c>
      <c r="F308" s="42">
        <v>301</v>
      </c>
      <c r="G308" s="42">
        <v>16592</v>
      </c>
    </row>
    <row r="309" spans="1:7" x14ac:dyDescent="0.25">
      <c r="A309" s="18">
        <v>43887</v>
      </c>
      <c r="B309" s="25">
        <f>SalesAndOrders[[#This Row],[Date]]</f>
        <v>43887</v>
      </c>
      <c r="C309" s="19" t="s">
        <v>10</v>
      </c>
      <c r="D309" s="17" t="s">
        <v>313</v>
      </c>
      <c r="E309" s="19" t="s">
        <v>19</v>
      </c>
      <c r="F309" s="19">
        <v>474</v>
      </c>
      <c r="G309" s="19">
        <v>16042</v>
      </c>
    </row>
    <row r="310" spans="1:7" x14ac:dyDescent="0.25">
      <c r="A310" s="40">
        <v>43887</v>
      </c>
      <c r="B310" s="41">
        <f>SalesAndOrders[[#This Row],[Date]]</f>
        <v>43887</v>
      </c>
      <c r="C310" s="42" t="s">
        <v>10</v>
      </c>
      <c r="D310" s="42" t="s">
        <v>549</v>
      </c>
      <c r="E310" s="42" t="s">
        <v>19</v>
      </c>
      <c r="F310" s="42">
        <v>357</v>
      </c>
      <c r="G310" s="42">
        <v>7900</v>
      </c>
    </row>
    <row r="311" spans="1:7" x14ac:dyDescent="0.25">
      <c r="A311" s="18">
        <v>43887</v>
      </c>
      <c r="B311" s="25">
        <f>SalesAndOrders[[#This Row],[Date]]</f>
        <v>43887</v>
      </c>
      <c r="C311" s="19" t="s">
        <v>24</v>
      </c>
      <c r="D311" s="19" t="s">
        <v>322</v>
      </c>
      <c r="E311" s="19" t="s">
        <v>19</v>
      </c>
      <c r="F311" s="19">
        <v>275</v>
      </c>
      <c r="G311" s="19">
        <v>5413</v>
      </c>
    </row>
    <row r="312" spans="1:7" x14ac:dyDescent="0.25">
      <c r="A312" s="40">
        <v>43887</v>
      </c>
      <c r="B312" s="41">
        <f>SalesAndOrders[[#This Row],[Date]]</f>
        <v>43887</v>
      </c>
      <c r="C312" s="42" t="s">
        <v>10</v>
      </c>
      <c r="D312" s="45" t="s">
        <v>2743</v>
      </c>
      <c r="E312" s="42" t="s">
        <v>32</v>
      </c>
      <c r="F312" s="42">
        <v>278</v>
      </c>
      <c r="G312" s="42">
        <v>3384</v>
      </c>
    </row>
    <row r="313" spans="1:7" x14ac:dyDescent="0.25">
      <c r="A313" s="18">
        <v>43887</v>
      </c>
      <c r="B313" s="25">
        <f>SalesAndOrders[[#This Row],[Date]]</f>
        <v>43887</v>
      </c>
      <c r="C313" s="19" t="s">
        <v>24</v>
      </c>
      <c r="D313" s="19" t="s">
        <v>299</v>
      </c>
      <c r="E313" s="19" t="s">
        <v>19</v>
      </c>
      <c r="F313" s="19">
        <v>284</v>
      </c>
      <c r="G313" s="19">
        <v>3838</v>
      </c>
    </row>
    <row r="314" spans="1:7" x14ac:dyDescent="0.25">
      <c r="A314" s="40">
        <v>43887</v>
      </c>
      <c r="B314" s="41">
        <f>SalesAndOrders[[#This Row],[Date]]</f>
        <v>43887</v>
      </c>
      <c r="C314" s="42" t="s">
        <v>16</v>
      </c>
      <c r="D314" s="42" t="s">
        <v>85</v>
      </c>
      <c r="E314" s="42" t="s">
        <v>19</v>
      </c>
      <c r="F314" s="42">
        <v>134</v>
      </c>
      <c r="G314" s="42">
        <v>3245</v>
      </c>
    </row>
    <row r="315" spans="1:7" x14ac:dyDescent="0.25">
      <c r="A315" s="18">
        <v>43887</v>
      </c>
      <c r="B315" s="25">
        <f>SalesAndOrders[[#This Row],[Date]]</f>
        <v>43887</v>
      </c>
      <c r="C315" s="19" t="s">
        <v>24</v>
      </c>
      <c r="D315" s="19" t="s">
        <v>557</v>
      </c>
      <c r="E315" s="19" t="s">
        <v>19</v>
      </c>
      <c r="F315" s="19">
        <v>168</v>
      </c>
      <c r="G315" s="19">
        <v>3143</v>
      </c>
    </row>
    <row r="316" spans="1:7" x14ac:dyDescent="0.25">
      <c r="A316" s="40">
        <v>43887</v>
      </c>
      <c r="B316" s="41">
        <f>SalesAndOrders[[#This Row],[Date]]</f>
        <v>43887</v>
      </c>
      <c r="C316" s="42" t="s">
        <v>16</v>
      </c>
      <c r="D316" s="42" t="s">
        <v>267</v>
      </c>
      <c r="E316" s="42" t="s">
        <v>19</v>
      </c>
      <c r="F316" s="42">
        <v>44</v>
      </c>
      <c r="G316" s="42">
        <v>2513</v>
      </c>
    </row>
    <row r="317" spans="1:7" x14ac:dyDescent="0.25">
      <c r="A317" s="18">
        <v>43887</v>
      </c>
      <c r="B317" s="25">
        <f>SalesAndOrders[[#This Row],[Date]]</f>
        <v>43887</v>
      </c>
      <c r="C317" s="19" t="s">
        <v>16</v>
      </c>
      <c r="D317" s="19" t="s">
        <v>80</v>
      </c>
      <c r="E317" s="19" t="s">
        <v>19</v>
      </c>
      <c r="F317" s="19">
        <v>189</v>
      </c>
      <c r="G317" s="19">
        <v>2266</v>
      </c>
    </row>
    <row r="318" spans="1:7" x14ac:dyDescent="0.25">
      <c r="A318" s="40">
        <v>43887</v>
      </c>
      <c r="B318" s="41">
        <f>SalesAndOrders[[#This Row],[Date]]</f>
        <v>43887</v>
      </c>
      <c r="C318" s="42" t="s">
        <v>16</v>
      </c>
      <c r="D318" s="42" t="s">
        <v>173</v>
      </c>
      <c r="E318" s="42" t="s">
        <v>19</v>
      </c>
      <c r="F318" s="42">
        <v>57</v>
      </c>
      <c r="G318" s="42">
        <v>1446</v>
      </c>
    </row>
    <row r="319" spans="1:7" x14ac:dyDescent="0.25">
      <c r="A319" s="18">
        <v>43887</v>
      </c>
      <c r="B319" s="25">
        <f>SalesAndOrders[[#This Row],[Date]]</f>
        <v>43887</v>
      </c>
      <c r="C319" s="19" t="s">
        <v>16</v>
      </c>
      <c r="D319" s="19" t="s">
        <v>662</v>
      </c>
      <c r="E319" s="19" t="s">
        <v>19</v>
      </c>
      <c r="F319" s="19">
        <v>86</v>
      </c>
      <c r="G319" s="19">
        <v>1378</v>
      </c>
    </row>
    <row r="320" spans="1:7" x14ac:dyDescent="0.25">
      <c r="A320" s="40">
        <v>43887</v>
      </c>
      <c r="B320" s="41">
        <f>SalesAndOrders[[#This Row],[Date]]</f>
        <v>43887</v>
      </c>
      <c r="C320" s="42" t="s">
        <v>24</v>
      </c>
      <c r="D320" s="42" t="s">
        <v>25</v>
      </c>
      <c r="E320" s="42" t="s">
        <v>19</v>
      </c>
      <c r="F320" s="42">
        <v>50</v>
      </c>
      <c r="G320" s="42">
        <v>1346</v>
      </c>
    </row>
    <row r="321" spans="1:7" x14ac:dyDescent="0.25">
      <c r="A321" s="18">
        <v>43887</v>
      </c>
      <c r="B321" s="25">
        <f>SalesAndOrders[[#This Row],[Date]]</f>
        <v>43887</v>
      </c>
      <c r="C321" s="19" t="s">
        <v>10</v>
      </c>
      <c r="D321" s="19" t="s">
        <v>2733</v>
      </c>
      <c r="E321" s="19" t="s">
        <v>13</v>
      </c>
      <c r="F321" s="19">
        <v>194</v>
      </c>
      <c r="G321" s="19">
        <v>7942</v>
      </c>
    </row>
    <row r="322" spans="1:7" x14ac:dyDescent="0.25">
      <c r="A322" s="40">
        <v>43887</v>
      </c>
      <c r="B322" s="41">
        <f>SalesAndOrders[[#This Row],[Date]]</f>
        <v>43887</v>
      </c>
      <c r="C322" s="42" t="s">
        <v>10</v>
      </c>
      <c r="D322" s="42" t="s">
        <v>426</v>
      </c>
      <c r="E322" s="42" t="s">
        <v>30</v>
      </c>
      <c r="F322" s="42">
        <v>575</v>
      </c>
      <c r="G322" s="42">
        <v>13816</v>
      </c>
    </row>
    <row r="323" spans="1:7" x14ac:dyDescent="0.25">
      <c r="A323" s="18">
        <v>43887</v>
      </c>
      <c r="B323" s="25">
        <f>SalesAndOrders[[#This Row],[Date]]</f>
        <v>43887</v>
      </c>
      <c r="C323" s="19" t="s">
        <v>10</v>
      </c>
      <c r="D323" s="19" t="s">
        <v>523</v>
      </c>
      <c r="E323" s="19" t="s">
        <v>30</v>
      </c>
      <c r="F323" s="19">
        <v>336</v>
      </c>
      <c r="G323" s="19">
        <v>9662</v>
      </c>
    </row>
    <row r="324" spans="1:7" x14ac:dyDescent="0.25">
      <c r="A324" s="40">
        <v>43887</v>
      </c>
      <c r="B324" s="41">
        <f>SalesAndOrders[[#This Row],[Date]]</f>
        <v>43887</v>
      </c>
      <c r="C324" s="42" t="s">
        <v>24</v>
      </c>
      <c r="D324" s="42" t="s">
        <v>667</v>
      </c>
      <c r="E324" s="42" t="s">
        <v>30</v>
      </c>
      <c r="F324" s="42">
        <v>295</v>
      </c>
      <c r="G324" s="42">
        <v>6590</v>
      </c>
    </row>
    <row r="325" spans="1:7" x14ac:dyDescent="0.25">
      <c r="A325" s="18">
        <v>43887</v>
      </c>
      <c r="B325" s="25">
        <f>SalesAndOrders[[#This Row],[Date]]</f>
        <v>43887</v>
      </c>
      <c r="C325" s="19" t="s">
        <v>24</v>
      </c>
      <c r="D325" s="19" t="s">
        <v>359</v>
      </c>
      <c r="E325" s="19" t="s">
        <v>30</v>
      </c>
      <c r="F325" s="19">
        <v>90</v>
      </c>
      <c r="G325" s="19">
        <v>6244</v>
      </c>
    </row>
    <row r="326" spans="1:7" x14ac:dyDescent="0.25">
      <c r="A326" s="40">
        <v>43887</v>
      </c>
      <c r="B326" s="41">
        <f>SalesAndOrders[[#This Row],[Date]]</f>
        <v>43887</v>
      </c>
      <c r="C326" s="42" t="s">
        <v>16</v>
      </c>
      <c r="D326" s="42" t="s">
        <v>292</v>
      </c>
      <c r="E326" s="42" t="s">
        <v>30</v>
      </c>
      <c r="F326" s="42">
        <v>148</v>
      </c>
      <c r="G326" s="42">
        <v>6166</v>
      </c>
    </row>
    <row r="327" spans="1:7" x14ac:dyDescent="0.25">
      <c r="A327" s="18">
        <v>43887</v>
      </c>
      <c r="B327" s="25">
        <f>SalesAndOrders[[#This Row],[Date]]</f>
        <v>43887</v>
      </c>
      <c r="C327" s="19" t="s">
        <v>24</v>
      </c>
      <c r="D327" s="19" t="s">
        <v>127</v>
      </c>
      <c r="E327" s="19" t="s">
        <v>30</v>
      </c>
      <c r="F327" s="19">
        <v>127</v>
      </c>
      <c r="G327" s="19">
        <v>6008</v>
      </c>
    </row>
    <row r="328" spans="1:7" x14ac:dyDescent="0.25">
      <c r="A328" s="40">
        <v>43887</v>
      </c>
      <c r="B328" s="41">
        <f>SalesAndOrders[[#This Row],[Date]]</f>
        <v>43887</v>
      </c>
      <c r="C328" s="42" t="s">
        <v>24</v>
      </c>
      <c r="D328" s="42" t="s">
        <v>206</v>
      </c>
      <c r="E328" s="42" t="s">
        <v>30</v>
      </c>
      <c r="F328" s="42">
        <v>164</v>
      </c>
      <c r="G328" s="42">
        <v>5896</v>
      </c>
    </row>
    <row r="329" spans="1:7" x14ac:dyDescent="0.25">
      <c r="A329" s="18">
        <v>43887</v>
      </c>
      <c r="B329" s="25">
        <f>SalesAndOrders[[#This Row],[Date]]</f>
        <v>43887</v>
      </c>
      <c r="C329" s="19" t="s">
        <v>24</v>
      </c>
      <c r="D329" s="17" t="s">
        <v>788</v>
      </c>
      <c r="E329" s="19" t="s">
        <v>30</v>
      </c>
      <c r="F329" s="19">
        <v>129</v>
      </c>
      <c r="G329" s="19">
        <v>5065</v>
      </c>
    </row>
    <row r="330" spans="1:7" x14ac:dyDescent="0.25">
      <c r="A330" s="40">
        <v>43887</v>
      </c>
      <c r="B330" s="41">
        <f>SalesAndOrders[[#This Row],[Date]]</f>
        <v>43887</v>
      </c>
      <c r="C330" s="42" t="s">
        <v>16</v>
      </c>
      <c r="D330" s="42" t="s">
        <v>173</v>
      </c>
      <c r="E330" s="42" t="s">
        <v>30</v>
      </c>
      <c r="F330" s="42">
        <v>21</v>
      </c>
      <c r="G330" s="42">
        <v>4979</v>
      </c>
    </row>
    <row r="331" spans="1:7" x14ac:dyDescent="0.25">
      <c r="A331" s="18">
        <v>43887</v>
      </c>
      <c r="B331" s="25">
        <f>SalesAndOrders[[#This Row],[Date]]</f>
        <v>43887</v>
      </c>
      <c r="C331" s="19" t="s">
        <v>10</v>
      </c>
      <c r="D331" s="19" t="s">
        <v>206</v>
      </c>
      <c r="E331" s="19" t="s">
        <v>30</v>
      </c>
      <c r="F331" s="19">
        <v>143</v>
      </c>
      <c r="G331" s="19">
        <v>4419</v>
      </c>
    </row>
    <row r="332" spans="1:7" x14ac:dyDescent="0.25">
      <c r="A332" s="40">
        <v>43887</v>
      </c>
      <c r="B332" s="41">
        <f>SalesAndOrders[[#This Row],[Date]]</f>
        <v>43887</v>
      </c>
      <c r="C332" s="42" t="s">
        <v>24</v>
      </c>
      <c r="D332" s="42" t="s">
        <v>723</v>
      </c>
      <c r="E332" s="42" t="s">
        <v>30</v>
      </c>
      <c r="F332" s="42">
        <v>230</v>
      </c>
      <c r="G332" s="42">
        <v>3577</v>
      </c>
    </row>
    <row r="333" spans="1:7" x14ac:dyDescent="0.25">
      <c r="A333" s="18">
        <v>43887</v>
      </c>
      <c r="B333" s="25">
        <f>SalesAndOrders[[#This Row],[Date]]</f>
        <v>43887</v>
      </c>
      <c r="C333" s="19" t="s">
        <v>24</v>
      </c>
      <c r="D333" s="19" t="s">
        <v>326</v>
      </c>
      <c r="E333" s="19" t="s">
        <v>30</v>
      </c>
      <c r="F333" s="19">
        <v>73</v>
      </c>
      <c r="G333" s="19">
        <v>3386</v>
      </c>
    </row>
    <row r="334" spans="1:7" x14ac:dyDescent="0.25">
      <c r="A334" s="40">
        <v>43887</v>
      </c>
      <c r="B334" s="41">
        <f>SalesAndOrders[[#This Row],[Date]]</f>
        <v>43887</v>
      </c>
      <c r="C334" s="42" t="s">
        <v>16</v>
      </c>
      <c r="D334" s="42" t="s">
        <v>532</v>
      </c>
      <c r="E334" s="42" t="s">
        <v>30</v>
      </c>
      <c r="F334" s="42">
        <v>80</v>
      </c>
      <c r="G334" s="42">
        <v>2022</v>
      </c>
    </row>
    <row r="335" spans="1:7" x14ac:dyDescent="0.25">
      <c r="A335" s="18">
        <v>43887</v>
      </c>
      <c r="B335" s="25">
        <f>SalesAndOrders[[#This Row],[Date]]</f>
        <v>43887</v>
      </c>
      <c r="C335" s="19" t="s">
        <v>16</v>
      </c>
      <c r="D335" s="19" t="s">
        <v>259</v>
      </c>
      <c r="E335" s="19" t="s">
        <v>30</v>
      </c>
      <c r="F335" s="19">
        <v>58</v>
      </c>
      <c r="G335" s="19">
        <v>1921</v>
      </c>
    </row>
    <row r="336" spans="1:7" x14ac:dyDescent="0.25">
      <c r="A336" s="40">
        <v>43887</v>
      </c>
      <c r="B336" s="41">
        <f>SalesAndOrders[[#This Row],[Date]]</f>
        <v>43887</v>
      </c>
      <c r="C336" s="42" t="s">
        <v>24</v>
      </c>
      <c r="D336" s="42" t="s">
        <v>137</v>
      </c>
      <c r="E336" s="42" t="s">
        <v>32</v>
      </c>
      <c r="F336" s="42">
        <v>121</v>
      </c>
      <c r="G336" s="42">
        <v>7195</v>
      </c>
    </row>
    <row r="337" spans="1:7" x14ac:dyDescent="0.25">
      <c r="A337" s="18">
        <v>43887</v>
      </c>
      <c r="B337" s="25">
        <f>SalesAndOrders[[#This Row],[Date]]</f>
        <v>43887</v>
      </c>
      <c r="C337" s="19" t="s">
        <v>10</v>
      </c>
      <c r="D337" s="19" t="s">
        <v>211</v>
      </c>
      <c r="E337" s="19" t="s">
        <v>32</v>
      </c>
      <c r="F337" s="19">
        <v>208</v>
      </c>
      <c r="G337" s="19">
        <v>6872</v>
      </c>
    </row>
    <row r="338" spans="1:7" x14ac:dyDescent="0.25">
      <c r="A338" s="40">
        <v>43887</v>
      </c>
      <c r="B338" s="41">
        <f>SalesAndOrders[[#This Row],[Date]]</f>
        <v>43887</v>
      </c>
      <c r="C338" s="42" t="s">
        <v>16</v>
      </c>
      <c r="D338" s="42" t="s">
        <v>285</v>
      </c>
      <c r="E338" s="42" t="s">
        <v>32</v>
      </c>
      <c r="F338" s="42">
        <v>101</v>
      </c>
      <c r="G338" s="42">
        <v>5815</v>
      </c>
    </row>
    <row r="339" spans="1:7" x14ac:dyDescent="0.25">
      <c r="A339" s="18">
        <v>43887</v>
      </c>
      <c r="B339" s="25">
        <f>SalesAndOrders[[#This Row],[Date]]</f>
        <v>43887</v>
      </c>
      <c r="C339" s="19" t="s">
        <v>24</v>
      </c>
      <c r="D339" s="19" t="s">
        <v>637</v>
      </c>
      <c r="E339" s="19" t="s">
        <v>32</v>
      </c>
      <c r="F339" s="19">
        <v>134</v>
      </c>
      <c r="G339" s="19">
        <v>3761</v>
      </c>
    </row>
    <row r="340" spans="1:7" x14ac:dyDescent="0.25">
      <c r="A340" s="40">
        <v>43887</v>
      </c>
      <c r="B340" s="41">
        <f>SalesAndOrders[[#This Row],[Date]]</f>
        <v>43887</v>
      </c>
      <c r="C340" s="42" t="s">
        <v>24</v>
      </c>
      <c r="D340" s="42" t="s">
        <v>25</v>
      </c>
      <c r="E340" s="42" t="s">
        <v>32</v>
      </c>
      <c r="F340" s="42">
        <v>132</v>
      </c>
      <c r="G340" s="42">
        <v>3687</v>
      </c>
    </row>
    <row r="341" spans="1:7" x14ac:dyDescent="0.25">
      <c r="A341" s="18">
        <v>43887</v>
      </c>
      <c r="B341" s="25">
        <f>SalesAndOrders[[#This Row],[Date]]</f>
        <v>43887</v>
      </c>
      <c r="C341" s="19" t="s">
        <v>16</v>
      </c>
      <c r="D341" s="19" t="s">
        <v>828</v>
      </c>
      <c r="E341" s="19" t="s">
        <v>32</v>
      </c>
      <c r="F341" s="19">
        <v>74</v>
      </c>
      <c r="G341" s="19">
        <v>3422</v>
      </c>
    </row>
    <row r="342" spans="1:7" x14ac:dyDescent="0.25">
      <c r="A342" s="40">
        <v>43887</v>
      </c>
      <c r="B342" s="41">
        <f>SalesAndOrders[[#This Row],[Date]]</f>
        <v>43887</v>
      </c>
      <c r="C342" s="42" t="s">
        <v>24</v>
      </c>
      <c r="D342" s="43" t="s">
        <v>412</v>
      </c>
      <c r="E342" s="42" t="s">
        <v>32</v>
      </c>
      <c r="F342" s="42">
        <v>213</v>
      </c>
      <c r="G342" s="42">
        <v>3065</v>
      </c>
    </row>
    <row r="343" spans="1:7" x14ac:dyDescent="0.25">
      <c r="A343" s="18">
        <v>43887</v>
      </c>
      <c r="B343" s="25">
        <f>SalesAndOrders[[#This Row],[Date]]</f>
        <v>43887</v>
      </c>
      <c r="C343" s="19" t="s">
        <v>16</v>
      </c>
      <c r="D343" s="19" t="s">
        <v>346</v>
      </c>
      <c r="E343" s="19" t="s">
        <v>32</v>
      </c>
      <c r="F343" s="19">
        <v>91</v>
      </c>
      <c r="G343" s="19">
        <v>2554</v>
      </c>
    </row>
    <row r="344" spans="1:7" x14ac:dyDescent="0.25">
      <c r="A344" s="40">
        <v>43887</v>
      </c>
      <c r="B344" s="41">
        <f>SalesAndOrders[[#This Row],[Date]]</f>
        <v>43887</v>
      </c>
      <c r="C344" s="42" t="s">
        <v>24</v>
      </c>
      <c r="D344" s="43" t="s">
        <v>206</v>
      </c>
      <c r="E344" s="42" t="s">
        <v>32</v>
      </c>
      <c r="F344" s="42">
        <v>215</v>
      </c>
      <c r="G344" s="42">
        <v>2521</v>
      </c>
    </row>
    <row r="345" spans="1:7" x14ac:dyDescent="0.25">
      <c r="A345" s="18">
        <v>43887</v>
      </c>
      <c r="B345" s="25">
        <f>SalesAndOrders[[#This Row],[Date]]</f>
        <v>43887</v>
      </c>
      <c r="C345" s="19" t="s">
        <v>16</v>
      </c>
      <c r="D345" s="19" t="s">
        <v>107</v>
      </c>
      <c r="E345" s="19" t="s">
        <v>32</v>
      </c>
      <c r="F345" s="19">
        <v>88</v>
      </c>
      <c r="G345" s="19">
        <v>1457</v>
      </c>
    </row>
    <row r="346" spans="1:7" x14ac:dyDescent="0.25">
      <c r="A346" s="40">
        <v>43887</v>
      </c>
      <c r="B346" s="41">
        <f>SalesAndOrders[[#This Row],[Date]]</f>
        <v>43887</v>
      </c>
      <c r="C346" s="42" t="s">
        <v>16</v>
      </c>
      <c r="D346" s="42" t="s">
        <v>233</v>
      </c>
      <c r="E346" s="42" t="s">
        <v>32</v>
      </c>
      <c r="F346" s="42">
        <v>79</v>
      </c>
      <c r="G346" s="42">
        <v>1225</v>
      </c>
    </row>
    <row r="347" spans="1:7" x14ac:dyDescent="0.25">
      <c r="A347" s="18">
        <v>43887</v>
      </c>
      <c r="B347" s="25">
        <f>SalesAndOrders[[#This Row],[Date]]</f>
        <v>43887</v>
      </c>
      <c r="C347" s="19" t="s">
        <v>16</v>
      </c>
      <c r="D347" s="19" t="s">
        <v>282</v>
      </c>
      <c r="E347" s="19" t="s">
        <v>32</v>
      </c>
      <c r="F347" s="19">
        <v>27</v>
      </c>
      <c r="G347" s="19">
        <v>751</v>
      </c>
    </row>
    <row r="348" spans="1:7" x14ac:dyDescent="0.25">
      <c r="A348" s="40">
        <v>43887</v>
      </c>
      <c r="B348" s="41">
        <f>SalesAndOrders[[#This Row],[Date]]</f>
        <v>43887</v>
      </c>
      <c r="C348" s="42" t="s">
        <v>10</v>
      </c>
      <c r="D348" s="42" t="s">
        <v>261</v>
      </c>
      <c r="E348" s="42" t="s">
        <v>39</v>
      </c>
      <c r="F348" s="42">
        <v>356</v>
      </c>
      <c r="G348" s="42">
        <v>17793</v>
      </c>
    </row>
    <row r="349" spans="1:7" x14ac:dyDescent="0.25">
      <c r="A349" s="18">
        <v>43887</v>
      </c>
      <c r="B349" s="25">
        <f>SalesAndOrders[[#This Row],[Date]]</f>
        <v>43887</v>
      </c>
      <c r="C349" s="19" t="s">
        <v>10</v>
      </c>
      <c r="D349" s="19" t="s">
        <v>1029</v>
      </c>
      <c r="E349" s="19" t="s">
        <v>39</v>
      </c>
      <c r="F349" s="19">
        <v>597</v>
      </c>
      <c r="G349" s="19">
        <v>19630</v>
      </c>
    </row>
    <row r="350" spans="1:7" x14ac:dyDescent="0.25">
      <c r="A350" s="40">
        <v>43887</v>
      </c>
      <c r="B350" s="41">
        <f>SalesAndOrders[[#This Row],[Date]]</f>
        <v>43887</v>
      </c>
      <c r="C350" s="42" t="s">
        <v>10</v>
      </c>
      <c r="D350" s="42" t="s">
        <v>285</v>
      </c>
      <c r="E350" s="42" t="s">
        <v>39</v>
      </c>
      <c r="F350" s="42">
        <v>298</v>
      </c>
      <c r="G350" s="42">
        <v>9989</v>
      </c>
    </row>
    <row r="351" spans="1:7" x14ac:dyDescent="0.25">
      <c r="A351" s="18">
        <v>43887</v>
      </c>
      <c r="B351" s="25">
        <f>SalesAndOrders[[#This Row],[Date]]</f>
        <v>43887</v>
      </c>
      <c r="C351" s="19" t="s">
        <v>10</v>
      </c>
      <c r="D351" s="17" t="s">
        <v>93</v>
      </c>
      <c r="E351" s="19" t="s">
        <v>39</v>
      </c>
      <c r="F351" s="19">
        <v>504</v>
      </c>
      <c r="G351" s="19">
        <v>9766</v>
      </c>
    </row>
    <row r="352" spans="1:7" x14ac:dyDescent="0.25">
      <c r="A352" s="40">
        <v>43887</v>
      </c>
      <c r="B352" s="41">
        <f>SalesAndOrders[[#This Row],[Date]]</f>
        <v>43887</v>
      </c>
      <c r="C352" s="42" t="s">
        <v>10</v>
      </c>
      <c r="D352" s="42" t="s">
        <v>41</v>
      </c>
      <c r="E352" s="42" t="s">
        <v>39</v>
      </c>
      <c r="F352" s="42">
        <v>543</v>
      </c>
      <c r="G352" s="42">
        <v>8940</v>
      </c>
    </row>
    <row r="353" spans="1:7" x14ac:dyDescent="0.25">
      <c r="A353" s="18">
        <v>43887</v>
      </c>
      <c r="B353" s="25">
        <f>SalesAndOrders[[#This Row],[Date]]</f>
        <v>43887</v>
      </c>
      <c r="C353" s="19" t="s">
        <v>10</v>
      </c>
      <c r="D353" s="19" t="s">
        <v>73</v>
      </c>
      <c r="E353" s="19" t="s">
        <v>39</v>
      </c>
      <c r="F353" s="19">
        <v>234</v>
      </c>
      <c r="G353" s="19">
        <v>7275</v>
      </c>
    </row>
    <row r="354" spans="1:7" x14ac:dyDescent="0.25">
      <c r="A354" s="40">
        <v>43887</v>
      </c>
      <c r="B354" s="41">
        <f>SalesAndOrders[[#This Row],[Date]]</f>
        <v>43887</v>
      </c>
      <c r="C354" s="42" t="s">
        <v>24</v>
      </c>
      <c r="D354" s="42" t="s">
        <v>213</v>
      </c>
      <c r="E354" s="42" t="s">
        <v>39</v>
      </c>
      <c r="F354" s="42">
        <v>115</v>
      </c>
      <c r="G354" s="42">
        <v>6132</v>
      </c>
    </row>
    <row r="355" spans="1:7" x14ac:dyDescent="0.25">
      <c r="A355" s="18">
        <v>43887</v>
      </c>
      <c r="B355" s="25">
        <f>SalesAndOrders[[#This Row],[Date]]</f>
        <v>43887</v>
      </c>
      <c r="C355" s="19" t="s">
        <v>24</v>
      </c>
      <c r="D355" s="17" t="s">
        <v>35</v>
      </c>
      <c r="E355" s="19" t="s">
        <v>39</v>
      </c>
      <c r="F355" s="19">
        <v>107</v>
      </c>
      <c r="G355" s="19">
        <v>5210</v>
      </c>
    </row>
    <row r="356" spans="1:7" x14ac:dyDescent="0.25">
      <c r="A356" s="40">
        <v>43887</v>
      </c>
      <c r="B356" s="41">
        <f>SalesAndOrders[[#This Row],[Date]]</f>
        <v>43887</v>
      </c>
      <c r="C356" s="42" t="s">
        <v>24</v>
      </c>
      <c r="D356" s="43" t="s">
        <v>171</v>
      </c>
      <c r="E356" s="42" t="s">
        <v>39</v>
      </c>
      <c r="F356" s="42">
        <v>102</v>
      </c>
      <c r="G356" s="42">
        <v>4955</v>
      </c>
    </row>
    <row r="357" spans="1:7" x14ac:dyDescent="0.25">
      <c r="A357" s="18">
        <v>43887</v>
      </c>
      <c r="B357" s="25">
        <f>SalesAndOrders[[#This Row],[Date]]</f>
        <v>43887</v>
      </c>
      <c r="C357" s="19" t="s">
        <v>10</v>
      </c>
      <c r="D357" s="19" t="s">
        <v>41</v>
      </c>
      <c r="E357" s="19" t="s">
        <v>39</v>
      </c>
      <c r="F357" s="19">
        <v>68</v>
      </c>
      <c r="G357" s="19">
        <v>4348</v>
      </c>
    </row>
    <row r="358" spans="1:7" x14ac:dyDescent="0.25">
      <c r="A358" s="40">
        <v>43887</v>
      </c>
      <c r="B358" s="41">
        <f>SalesAndOrders[[#This Row],[Date]]</f>
        <v>43887</v>
      </c>
      <c r="C358" s="42" t="s">
        <v>16</v>
      </c>
      <c r="D358" s="43" t="s">
        <v>760</v>
      </c>
      <c r="E358" s="42" t="s">
        <v>39</v>
      </c>
      <c r="F358" s="42">
        <v>60</v>
      </c>
      <c r="G358" s="42">
        <v>1756</v>
      </c>
    </row>
    <row r="359" spans="1:7" x14ac:dyDescent="0.25">
      <c r="A359" s="18">
        <v>43887</v>
      </c>
      <c r="B359" s="25">
        <f>SalesAndOrders[[#This Row],[Date]]</f>
        <v>43887</v>
      </c>
      <c r="C359" s="19" t="s">
        <v>24</v>
      </c>
      <c r="D359" s="19" t="s">
        <v>96</v>
      </c>
      <c r="E359" s="19" t="s">
        <v>2724</v>
      </c>
      <c r="F359" s="19">
        <v>559</v>
      </c>
      <c r="G359" s="19">
        <v>17865</v>
      </c>
    </row>
    <row r="360" spans="1:7" x14ac:dyDescent="0.25">
      <c r="A360" s="40">
        <v>43887</v>
      </c>
      <c r="B360" s="41">
        <f>SalesAndOrders[[#This Row],[Date]]</f>
        <v>43887</v>
      </c>
      <c r="C360" s="42" t="s">
        <v>24</v>
      </c>
      <c r="D360" s="42" t="s">
        <v>285</v>
      </c>
      <c r="E360" s="42" t="s">
        <v>2724</v>
      </c>
      <c r="F360" s="42">
        <v>194</v>
      </c>
      <c r="G360" s="42">
        <v>15713</v>
      </c>
    </row>
    <row r="361" spans="1:7" x14ac:dyDescent="0.25">
      <c r="A361" s="18">
        <v>43887</v>
      </c>
      <c r="B361" s="25">
        <f>SalesAndOrders[[#This Row],[Date]]</f>
        <v>43887</v>
      </c>
      <c r="C361" s="19" t="s">
        <v>10</v>
      </c>
      <c r="D361" s="19" t="s">
        <v>832</v>
      </c>
      <c r="E361" s="19" t="s">
        <v>2724</v>
      </c>
      <c r="F361" s="19">
        <v>470</v>
      </c>
      <c r="G361" s="19">
        <v>12247</v>
      </c>
    </row>
    <row r="362" spans="1:7" x14ac:dyDescent="0.25">
      <c r="A362" s="40">
        <v>43887</v>
      </c>
      <c r="B362" s="41">
        <f>SalesAndOrders[[#This Row],[Date]]</f>
        <v>43887</v>
      </c>
      <c r="C362" s="42" t="s">
        <v>10</v>
      </c>
      <c r="D362" s="42" t="s">
        <v>203</v>
      </c>
      <c r="E362" s="42" t="s">
        <v>2724</v>
      </c>
      <c r="F362" s="42">
        <v>468</v>
      </c>
      <c r="G362" s="42">
        <v>10034</v>
      </c>
    </row>
    <row r="363" spans="1:7" x14ac:dyDescent="0.25">
      <c r="A363" s="18">
        <v>43887</v>
      </c>
      <c r="B363" s="25">
        <f>SalesAndOrders[[#This Row],[Date]]</f>
        <v>43887</v>
      </c>
      <c r="C363" s="19" t="s">
        <v>24</v>
      </c>
      <c r="D363" s="19" t="s">
        <v>171</v>
      </c>
      <c r="E363" s="19" t="s">
        <v>2724</v>
      </c>
      <c r="F363" s="19">
        <v>186</v>
      </c>
      <c r="G363" s="19">
        <v>9110</v>
      </c>
    </row>
    <row r="364" spans="1:7" x14ac:dyDescent="0.25">
      <c r="A364" s="40">
        <v>43887</v>
      </c>
      <c r="B364" s="41">
        <f>SalesAndOrders[[#This Row],[Date]]</f>
        <v>43887</v>
      </c>
      <c r="C364" s="42" t="s">
        <v>24</v>
      </c>
      <c r="D364" s="42" t="s">
        <v>523</v>
      </c>
      <c r="E364" s="42" t="s">
        <v>2724</v>
      </c>
      <c r="F364" s="42">
        <v>62</v>
      </c>
      <c r="G364" s="42">
        <v>7607</v>
      </c>
    </row>
    <row r="365" spans="1:7" x14ac:dyDescent="0.25">
      <c r="A365" s="18">
        <v>43887</v>
      </c>
      <c r="B365" s="25">
        <f>SalesAndOrders[[#This Row],[Date]]</f>
        <v>43887</v>
      </c>
      <c r="C365" s="19" t="s">
        <v>16</v>
      </c>
      <c r="D365" s="19" t="s">
        <v>2726</v>
      </c>
      <c r="E365" s="19" t="s">
        <v>30</v>
      </c>
      <c r="F365" s="19">
        <v>400</v>
      </c>
      <c r="G365" s="19">
        <v>5279</v>
      </c>
    </row>
    <row r="366" spans="1:7" x14ac:dyDescent="0.25">
      <c r="A366" s="40">
        <v>43887</v>
      </c>
      <c r="B366" s="41">
        <f>SalesAndOrders[[#This Row],[Date]]</f>
        <v>43887</v>
      </c>
      <c r="C366" s="42" t="s">
        <v>24</v>
      </c>
      <c r="D366" s="42" t="s">
        <v>125</v>
      </c>
      <c r="E366" s="42" t="s">
        <v>2724</v>
      </c>
      <c r="F366" s="42">
        <v>150</v>
      </c>
      <c r="G366" s="42">
        <v>6333</v>
      </c>
    </row>
    <row r="367" spans="1:7" x14ac:dyDescent="0.25">
      <c r="A367" s="18">
        <v>43887</v>
      </c>
      <c r="B367" s="25">
        <f>SalesAndOrders[[#This Row],[Date]]</f>
        <v>43887</v>
      </c>
      <c r="C367" s="19" t="s">
        <v>10</v>
      </c>
      <c r="D367" s="19" t="s">
        <v>164</v>
      </c>
      <c r="E367" s="19" t="s">
        <v>2724</v>
      </c>
      <c r="F367" s="19">
        <v>107</v>
      </c>
      <c r="G367" s="19">
        <v>5803</v>
      </c>
    </row>
    <row r="368" spans="1:7" x14ac:dyDescent="0.25">
      <c r="A368" s="40">
        <v>43887</v>
      </c>
      <c r="B368" s="41">
        <f>SalesAndOrders[[#This Row],[Date]]</f>
        <v>43887</v>
      </c>
      <c r="C368" s="42" t="s">
        <v>24</v>
      </c>
      <c r="D368" s="42" t="s">
        <v>1025</v>
      </c>
      <c r="E368" s="42" t="s">
        <v>2724</v>
      </c>
      <c r="F368" s="42">
        <v>249</v>
      </c>
      <c r="G368" s="42">
        <v>5171</v>
      </c>
    </row>
    <row r="369" spans="1:7" x14ac:dyDescent="0.25">
      <c r="A369" s="18">
        <v>43887</v>
      </c>
      <c r="B369" s="25">
        <f>SalesAndOrders[[#This Row],[Date]]</f>
        <v>43887</v>
      </c>
      <c r="C369" s="19" t="s">
        <v>24</v>
      </c>
      <c r="D369" s="19" t="s">
        <v>2726</v>
      </c>
      <c r="E369" s="19" t="s">
        <v>2724</v>
      </c>
      <c r="F369" s="19">
        <v>264</v>
      </c>
      <c r="G369" s="19">
        <v>14858</v>
      </c>
    </row>
    <row r="370" spans="1:7" x14ac:dyDescent="0.25">
      <c r="A370" s="40">
        <v>43887</v>
      </c>
      <c r="B370" s="41">
        <f>SalesAndOrders[[#This Row],[Date]]</f>
        <v>43887</v>
      </c>
      <c r="C370" s="42" t="s">
        <v>24</v>
      </c>
      <c r="D370" s="42" t="s">
        <v>775</v>
      </c>
      <c r="E370" s="42" t="s">
        <v>2724</v>
      </c>
      <c r="F370" s="42">
        <v>204</v>
      </c>
      <c r="G370" s="42">
        <v>4969</v>
      </c>
    </row>
    <row r="371" spans="1:7" x14ac:dyDescent="0.25">
      <c r="A371" s="18">
        <v>43887</v>
      </c>
      <c r="B371" s="25">
        <f>SalesAndOrders[[#This Row],[Date]]</f>
        <v>43887</v>
      </c>
      <c r="C371" s="19" t="s">
        <v>16</v>
      </c>
      <c r="D371" s="19" t="s">
        <v>69</v>
      </c>
      <c r="E371" s="19" t="s">
        <v>2724</v>
      </c>
      <c r="F371" s="19">
        <v>145</v>
      </c>
      <c r="G371" s="19">
        <v>3961</v>
      </c>
    </row>
    <row r="372" spans="1:7" x14ac:dyDescent="0.25">
      <c r="A372" s="40">
        <v>43887</v>
      </c>
      <c r="B372" s="41">
        <f>SalesAndOrders[[#This Row],[Date]]</f>
        <v>43887</v>
      </c>
      <c r="C372" s="42" t="s">
        <v>16</v>
      </c>
      <c r="D372" s="42" t="s">
        <v>2740</v>
      </c>
      <c r="E372" s="42" t="s">
        <v>39</v>
      </c>
      <c r="F372" s="42">
        <v>84</v>
      </c>
      <c r="G372" s="42">
        <v>1928</v>
      </c>
    </row>
    <row r="373" spans="1:7" x14ac:dyDescent="0.25">
      <c r="A373" s="18">
        <v>43887</v>
      </c>
      <c r="B373" s="25">
        <f>SalesAndOrders[[#This Row],[Date]]</f>
        <v>43887</v>
      </c>
      <c r="C373" s="19" t="s">
        <v>24</v>
      </c>
      <c r="D373" s="19" t="s">
        <v>451</v>
      </c>
      <c r="E373" s="19" t="s">
        <v>2724</v>
      </c>
      <c r="F373" s="19">
        <v>258</v>
      </c>
      <c r="G373" s="19">
        <v>5826</v>
      </c>
    </row>
    <row r="374" spans="1:7" x14ac:dyDescent="0.25">
      <c r="A374" s="40">
        <v>43887</v>
      </c>
      <c r="B374" s="41">
        <f>SalesAndOrders[[#This Row],[Date]]</f>
        <v>43887</v>
      </c>
      <c r="C374" s="42" t="s">
        <v>16</v>
      </c>
      <c r="D374" s="42" t="s">
        <v>193</v>
      </c>
      <c r="E374" s="42" t="s">
        <v>2724</v>
      </c>
      <c r="F374" s="42">
        <v>142</v>
      </c>
      <c r="G374" s="42">
        <v>4943</v>
      </c>
    </row>
    <row r="375" spans="1:7" x14ac:dyDescent="0.25">
      <c r="A375" s="18">
        <v>43887</v>
      </c>
      <c r="B375" s="25">
        <f>SalesAndOrders[[#This Row],[Date]]</f>
        <v>43887</v>
      </c>
      <c r="C375" s="19" t="s">
        <v>16</v>
      </c>
      <c r="D375" s="17" t="s">
        <v>117</v>
      </c>
      <c r="E375" s="19" t="s">
        <v>57</v>
      </c>
      <c r="F375" s="19">
        <v>198</v>
      </c>
      <c r="G375" s="19">
        <v>10375</v>
      </c>
    </row>
    <row r="376" spans="1:7" x14ac:dyDescent="0.25">
      <c r="A376" s="40">
        <v>43887</v>
      </c>
      <c r="B376" s="41">
        <f>SalesAndOrders[[#This Row],[Date]]</f>
        <v>43887</v>
      </c>
      <c r="C376" s="42" t="s">
        <v>10</v>
      </c>
      <c r="D376" s="42" t="s">
        <v>2741</v>
      </c>
      <c r="E376" s="42" t="s">
        <v>19</v>
      </c>
      <c r="F376" s="42">
        <v>178</v>
      </c>
      <c r="G376" s="42">
        <v>7938</v>
      </c>
    </row>
    <row r="377" spans="1:7" x14ac:dyDescent="0.25">
      <c r="A377" s="18">
        <v>43887</v>
      </c>
      <c r="B377" s="25">
        <f>SalesAndOrders[[#This Row],[Date]]</f>
        <v>43887</v>
      </c>
      <c r="C377" s="19" t="s">
        <v>24</v>
      </c>
      <c r="D377" s="19" t="s">
        <v>246</v>
      </c>
      <c r="E377" s="19" t="s">
        <v>57</v>
      </c>
      <c r="F377" s="19">
        <v>152</v>
      </c>
      <c r="G377" s="19">
        <v>6508</v>
      </c>
    </row>
    <row r="378" spans="1:7" x14ac:dyDescent="0.25">
      <c r="A378" s="40">
        <v>43887</v>
      </c>
      <c r="B378" s="41">
        <f>SalesAndOrders[[#This Row],[Date]]</f>
        <v>43887</v>
      </c>
      <c r="C378" s="42" t="s">
        <v>10</v>
      </c>
      <c r="D378" s="43" t="s">
        <v>496</v>
      </c>
      <c r="E378" s="42" t="s">
        <v>57</v>
      </c>
      <c r="F378" s="42">
        <v>229</v>
      </c>
      <c r="G378" s="42">
        <v>6225</v>
      </c>
    </row>
    <row r="379" spans="1:7" x14ac:dyDescent="0.25">
      <c r="A379" s="18">
        <v>43887</v>
      </c>
      <c r="B379" s="25">
        <f>SalesAndOrders[[#This Row],[Date]]</f>
        <v>43887</v>
      </c>
      <c r="C379" s="19" t="s">
        <v>24</v>
      </c>
      <c r="D379" s="19" t="s">
        <v>35</v>
      </c>
      <c r="E379" s="19" t="s">
        <v>57</v>
      </c>
      <c r="F379" s="19">
        <v>218</v>
      </c>
      <c r="G379" s="19">
        <v>5904</v>
      </c>
    </row>
    <row r="380" spans="1:7" x14ac:dyDescent="0.25">
      <c r="A380" s="40">
        <v>43887</v>
      </c>
      <c r="B380" s="41">
        <f>SalesAndOrders[[#This Row],[Date]]</f>
        <v>43887</v>
      </c>
      <c r="C380" s="42" t="s">
        <v>24</v>
      </c>
      <c r="D380" s="42" t="s">
        <v>251</v>
      </c>
      <c r="E380" s="42" t="s">
        <v>57</v>
      </c>
      <c r="F380" s="42">
        <v>299</v>
      </c>
      <c r="G380" s="42">
        <v>5631</v>
      </c>
    </row>
    <row r="381" spans="1:7" x14ac:dyDescent="0.25">
      <c r="A381" s="18">
        <v>43887</v>
      </c>
      <c r="B381" s="25">
        <f>SalesAndOrders[[#This Row],[Date]]</f>
        <v>43887</v>
      </c>
      <c r="C381" s="19" t="s">
        <v>24</v>
      </c>
      <c r="D381" s="19" t="s">
        <v>66</v>
      </c>
      <c r="E381" s="19" t="s">
        <v>57</v>
      </c>
      <c r="F381" s="19">
        <v>133</v>
      </c>
      <c r="G381" s="19">
        <v>5571</v>
      </c>
    </row>
    <row r="382" spans="1:7" x14ac:dyDescent="0.25">
      <c r="A382" s="40">
        <v>43887</v>
      </c>
      <c r="B382" s="41">
        <f>SalesAndOrders[[#This Row],[Date]]</f>
        <v>43887</v>
      </c>
      <c r="C382" s="42" t="s">
        <v>24</v>
      </c>
      <c r="D382" s="42" t="s">
        <v>285</v>
      </c>
      <c r="E382" s="42" t="s">
        <v>57</v>
      </c>
      <c r="F382" s="42">
        <v>90</v>
      </c>
      <c r="G382" s="42">
        <v>5384</v>
      </c>
    </row>
    <row r="383" spans="1:7" x14ac:dyDescent="0.25">
      <c r="A383" s="18">
        <v>43887</v>
      </c>
      <c r="B383" s="25">
        <f>SalesAndOrders[[#This Row],[Date]]</f>
        <v>43887</v>
      </c>
      <c r="C383" s="19" t="s">
        <v>16</v>
      </c>
      <c r="D383" s="19" t="s">
        <v>2741</v>
      </c>
      <c r="E383" s="19" t="s">
        <v>32</v>
      </c>
      <c r="F383" s="19">
        <v>23</v>
      </c>
      <c r="G383" s="19">
        <v>1612</v>
      </c>
    </row>
    <row r="384" spans="1:7" x14ac:dyDescent="0.25">
      <c r="A384" s="40">
        <v>43887</v>
      </c>
      <c r="B384" s="41">
        <f>SalesAndOrders[[#This Row],[Date]]</f>
        <v>43887</v>
      </c>
      <c r="C384" s="42" t="s">
        <v>16</v>
      </c>
      <c r="D384" s="42" t="s">
        <v>387</v>
      </c>
      <c r="E384" s="42" t="s">
        <v>57</v>
      </c>
      <c r="F384" s="42">
        <v>29</v>
      </c>
      <c r="G384" s="42">
        <v>3686</v>
      </c>
    </row>
    <row r="385" spans="1:7" x14ac:dyDescent="0.25">
      <c r="A385" s="18">
        <v>43887</v>
      </c>
      <c r="B385" s="25">
        <f>SalesAndOrders[[#This Row],[Date]]</f>
        <v>43887</v>
      </c>
      <c r="C385" s="19" t="s">
        <v>16</v>
      </c>
      <c r="D385" s="19" t="s">
        <v>213</v>
      </c>
      <c r="E385" s="19" t="s">
        <v>57</v>
      </c>
      <c r="F385" s="19">
        <v>32</v>
      </c>
      <c r="G385" s="19">
        <v>3004</v>
      </c>
    </row>
    <row r="386" spans="1:7" x14ac:dyDescent="0.25">
      <c r="A386" s="40">
        <v>43887</v>
      </c>
      <c r="B386" s="41">
        <f>SalesAndOrders[[#This Row],[Date]]</f>
        <v>43887</v>
      </c>
      <c r="C386" s="42" t="s">
        <v>24</v>
      </c>
      <c r="D386" s="42" t="s">
        <v>549</v>
      </c>
      <c r="E386" s="42" t="s">
        <v>57</v>
      </c>
      <c r="F386" s="42">
        <v>101</v>
      </c>
      <c r="G386" s="42">
        <v>2815</v>
      </c>
    </row>
    <row r="387" spans="1:7" x14ac:dyDescent="0.25">
      <c r="A387" s="18">
        <v>43887</v>
      </c>
      <c r="B387" s="25">
        <f>SalesAndOrders[[#This Row],[Date]]</f>
        <v>43887</v>
      </c>
      <c r="C387" s="19" t="s">
        <v>16</v>
      </c>
      <c r="D387" s="19" t="s">
        <v>171</v>
      </c>
      <c r="E387" s="19" t="s">
        <v>57</v>
      </c>
      <c r="F387" s="19">
        <v>136</v>
      </c>
      <c r="G387" s="19">
        <v>2626</v>
      </c>
    </row>
    <row r="388" spans="1:7" x14ac:dyDescent="0.25">
      <c r="A388" s="40">
        <v>43887</v>
      </c>
      <c r="B388" s="41">
        <f>SalesAndOrders[[#This Row],[Date]]</f>
        <v>43887</v>
      </c>
      <c r="C388" s="42" t="s">
        <v>16</v>
      </c>
      <c r="D388" s="42" t="s">
        <v>806</v>
      </c>
      <c r="E388" s="42" t="s">
        <v>57</v>
      </c>
      <c r="F388" s="42">
        <v>96</v>
      </c>
      <c r="G388" s="42">
        <v>2364</v>
      </c>
    </row>
    <row r="389" spans="1:7" x14ac:dyDescent="0.25">
      <c r="A389" s="18">
        <v>43887</v>
      </c>
      <c r="B389" s="25">
        <f>SalesAndOrders[[#This Row],[Date]]</f>
        <v>43887</v>
      </c>
      <c r="C389" s="19" t="s">
        <v>10</v>
      </c>
      <c r="D389" s="19" t="s">
        <v>544</v>
      </c>
      <c r="E389" s="19" t="s">
        <v>60</v>
      </c>
      <c r="F389" s="19">
        <v>210</v>
      </c>
      <c r="G389" s="19">
        <v>10347</v>
      </c>
    </row>
    <row r="390" spans="1:7" x14ac:dyDescent="0.25">
      <c r="A390" s="40">
        <v>43887</v>
      </c>
      <c r="B390" s="41">
        <f>SalesAndOrders[[#This Row],[Date]]</f>
        <v>43887</v>
      </c>
      <c r="C390" s="42" t="s">
        <v>24</v>
      </c>
      <c r="D390" s="42" t="s">
        <v>173</v>
      </c>
      <c r="E390" s="42" t="s">
        <v>60</v>
      </c>
      <c r="F390" s="42">
        <v>66</v>
      </c>
      <c r="G390" s="42">
        <v>9915</v>
      </c>
    </row>
    <row r="391" spans="1:7" x14ac:dyDescent="0.25">
      <c r="A391" s="18">
        <v>43887</v>
      </c>
      <c r="B391" s="25">
        <f>SalesAndOrders[[#This Row],[Date]]</f>
        <v>43887</v>
      </c>
      <c r="C391" s="19" t="s">
        <v>24</v>
      </c>
      <c r="D391" s="19" t="s">
        <v>98</v>
      </c>
      <c r="E391" s="19" t="s">
        <v>60</v>
      </c>
      <c r="F391" s="19">
        <v>188</v>
      </c>
      <c r="G391" s="19">
        <v>7720</v>
      </c>
    </row>
    <row r="392" spans="1:7" x14ac:dyDescent="0.25">
      <c r="A392" s="40">
        <v>43887</v>
      </c>
      <c r="B392" s="41">
        <f>SalesAndOrders[[#This Row],[Date]]</f>
        <v>43887</v>
      </c>
      <c r="C392" s="42" t="s">
        <v>10</v>
      </c>
      <c r="D392" s="42" t="s">
        <v>2742</v>
      </c>
      <c r="E392" s="42" t="s">
        <v>13</v>
      </c>
      <c r="F392" s="42">
        <v>211</v>
      </c>
      <c r="G392" s="42">
        <v>3859</v>
      </c>
    </row>
    <row r="393" spans="1:7" x14ac:dyDescent="0.25">
      <c r="A393" s="18">
        <v>43887</v>
      </c>
      <c r="B393" s="25">
        <f>SalesAndOrders[[#This Row],[Date]]</f>
        <v>43887</v>
      </c>
      <c r="C393" s="19" t="s">
        <v>24</v>
      </c>
      <c r="D393" s="19" t="s">
        <v>723</v>
      </c>
      <c r="E393" s="19" t="s">
        <v>60</v>
      </c>
      <c r="F393" s="19">
        <v>128</v>
      </c>
      <c r="G393" s="19">
        <v>4919</v>
      </c>
    </row>
    <row r="394" spans="1:7" x14ac:dyDescent="0.25">
      <c r="A394" s="40">
        <v>43887</v>
      </c>
      <c r="B394" s="41">
        <f>SalesAndOrders[[#This Row],[Date]]</f>
        <v>43887</v>
      </c>
      <c r="C394" s="42" t="s">
        <v>16</v>
      </c>
      <c r="D394" s="42" t="s">
        <v>193</v>
      </c>
      <c r="E394" s="42" t="s">
        <v>60</v>
      </c>
      <c r="F394" s="42">
        <v>50</v>
      </c>
      <c r="G394" s="42">
        <v>4608</v>
      </c>
    </row>
    <row r="395" spans="1:7" x14ac:dyDescent="0.25">
      <c r="A395" s="18">
        <v>43887</v>
      </c>
      <c r="B395" s="25">
        <f>SalesAndOrders[[#This Row],[Date]]</f>
        <v>43887</v>
      </c>
      <c r="C395" s="19" t="s">
        <v>10</v>
      </c>
      <c r="D395" s="19" t="s">
        <v>176</v>
      </c>
      <c r="E395" s="19" t="s">
        <v>60</v>
      </c>
      <c r="F395" s="19">
        <v>274</v>
      </c>
      <c r="G395" s="19">
        <v>3797</v>
      </c>
    </row>
    <row r="396" spans="1:7" x14ac:dyDescent="0.25">
      <c r="A396" s="40">
        <v>43887</v>
      </c>
      <c r="B396" s="41">
        <f>SalesAndOrders[[#This Row],[Date]]</f>
        <v>43887</v>
      </c>
      <c r="C396" s="42" t="s">
        <v>24</v>
      </c>
      <c r="D396" s="42" t="s">
        <v>285</v>
      </c>
      <c r="E396" s="42" t="s">
        <v>60</v>
      </c>
      <c r="F396" s="42">
        <v>267</v>
      </c>
      <c r="G396" s="42">
        <v>3410</v>
      </c>
    </row>
    <row r="397" spans="1:7" x14ac:dyDescent="0.25">
      <c r="A397" s="18">
        <v>43887</v>
      </c>
      <c r="B397" s="25">
        <f>SalesAndOrders[[#This Row],[Date]]</f>
        <v>43887</v>
      </c>
      <c r="C397" s="19" t="s">
        <v>24</v>
      </c>
      <c r="D397" s="19" t="s">
        <v>320</v>
      </c>
      <c r="E397" s="19" t="s">
        <v>60</v>
      </c>
      <c r="F397" s="19">
        <v>66</v>
      </c>
      <c r="G397" s="19">
        <v>3289</v>
      </c>
    </row>
    <row r="398" spans="1:7" x14ac:dyDescent="0.25">
      <c r="A398" s="40">
        <v>43887</v>
      </c>
      <c r="B398" s="41">
        <f>SalesAndOrders[[#This Row],[Date]]</f>
        <v>43887</v>
      </c>
      <c r="C398" s="42" t="s">
        <v>24</v>
      </c>
      <c r="D398" s="42" t="s">
        <v>549</v>
      </c>
      <c r="E398" s="42" t="s">
        <v>60</v>
      </c>
      <c r="F398" s="42">
        <v>55</v>
      </c>
      <c r="G398" s="42">
        <v>3139</v>
      </c>
    </row>
    <row r="399" spans="1:7" x14ac:dyDescent="0.25">
      <c r="A399" s="18">
        <v>43887</v>
      </c>
      <c r="B399" s="25">
        <f>SalesAndOrders[[#This Row],[Date]]</f>
        <v>43887</v>
      </c>
      <c r="C399" s="19" t="s">
        <v>16</v>
      </c>
      <c r="D399" s="19" t="s">
        <v>359</v>
      </c>
      <c r="E399" s="19" t="s">
        <v>60</v>
      </c>
      <c r="F399" s="19">
        <v>148</v>
      </c>
      <c r="G399" s="19">
        <v>2707</v>
      </c>
    </row>
    <row r="400" spans="1:7" x14ac:dyDescent="0.25">
      <c r="A400" s="40">
        <v>43887</v>
      </c>
      <c r="B400" s="41">
        <f>SalesAndOrders[[#This Row],[Date]]</f>
        <v>43887</v>
      </c>
      <c r="C400" s="42" t="s">
        <v>10</v>
      </c>
      <c r="D400" s="42" t="s">
        <v>443</v>
      </c>
      <c r="E400" s="42" t="s">
        <v>67</v>
      </c>
      <c r="F400" s="42">
        <v>427</v>
      </c>
      <c r="G400" s="42">
        <v>16209</v>
      </c>
    </row>
    <row r="401" spans="1:7" x14ac:dyDescent="0.25">
      <c r="A401" s="18">
        <v>43887</v>
      </c>
      <c r="B401" s="25">
        <f>SalesAndOrders[[#This Row],[Date]]</f>
        <v>43887</v>
      </c>
      <c r="C401" s="19" t="s">
        <v>10</v>
      </c>
      <c r="D401" s="19" t="s">
        <v>261</v>
      </c>
      <c r="E401" s="19" t="s">
        <v>67</v>
      </c>
      <c r="F401" s="19">
        <v>293</v>
      </c>
      <c r="G401" s="19">
        <v>13280</v>
      </c>
    </row>
    <row r="402" spans="1:7" x14ac:dyDescent="0.25">
      <c r="A402" s="40">
        <v>43887</v>
      </c>
      <c r="B402" s="41">
        <f>SalesAndOrders[[#This Row],[Date]]</f>
        <v>43887</v>
      </c>
      <c r="C402" s="42" t="s">
        <v>10</v>
      </c>
      <c r="D402" s="42" t="s">
        <v>41</v>
      </c>
      <c r="E402" s="42" t="s">
        <v>67</v>
      </c>
      <c r="F402" s="42">
        <v>354</v>
      </c>
      <c r="G402" s="42">
        <v>12582</v>
      </c>
    </row>
    <row r="403" spans="1:7" x14ac:dyDescent="0.25">
      <c r="A403" s="18">
        <v>43887</v>
      </c>
      <c r="B403" s="25">
        <f>SalesAndOrders[[#This Row],[Date]]</f>
        <v>43887</v>
      </c>
      <c r="C403" s="19" t="s">
        <v>16</v>
      </c>
      <c r="D403" s="19" t="s">
        <v>29</v>
      </c>
      <c r="E403" s="19" t="s">
        <v>67</v>
      </c>
      <c r="F403" s="19">
        <v>43</v>
      </c>
      <c r="G403" s="19">
        <v>5634</v>
      </c>
    </row>
    <row r="404" spans="1:7" x14ac:dyDescent="0.25">
      <c r="A404" s="40">
        <v>43887</v>
      </c>
      <c r="B404" s="41">
        <f>SalesAndOrders[[#This Row],[Date]]</f>
        <v>43887</v>
      </c>
      <c r="C404" s="42" t="s">
        <v>16</v>
      </c>
      <c r="D404" s="42" t="s">
        <v>93</v>
      </c>
      <c r="E404" s="42" t="s">
        <v>67</v>
      </c>
      <c r="F404" s="42">
        <v>136</v>
      </c>
      <c r="G404" s="42">
        <v>4806</v>
      </c>
    </row>
    <row r="405" spans="1:7" x14ac:dyDescent="0.25">
      <c r="A405" s="18">
        <v>43887</v>
      </c>
      <c r="B405" s="25">
        <f>SalesAndOrders[[#This Row],[Date]]</f>
        <v>43887</v>
      </c>
      <c r="C405" s="19" t="s">
        <v>16</v>
      </c>
      <c r="D405" s="17" t="s">
        <v>193</v>
      </c>
      <c r="E405" s="19" t="s">
        <v>67</v>
      </c>
      <c r="F405" s="19">
        <v>25</v>
      </c>
      <c r="G405" s="19">
        <v>4512</v>
      </c>
    </row>
    <row r="406" spans="1:7" x14ac:dyDescent="0.25">
      <c r="A406" s="40">
        <v>43887</v>
      </c>
      <c r="B406" s="41">
        <f>SalesAndOrders[[#This Row],[Date]]</f>
        <v>43887</v>
      </c>
      <c r="C406" s="42" t="s">
        <v>16</v>
      </c>
      <c r="D406" s="43" t="s">
        <v>181</v>
      </c>
      <c r="E406" s="42" t="s">
        <v>67</v>
      </c>
      <c r="F406" s="42">
        <v>81</v>
      </c>
      <c r="G406" s="42">
        <v>4479</v>
      </c>
    </row>
    <row r="407" spans="1:7" x14ac:dyDescent="0.25">
      <c r="A407" s="18">
        <v>43887</v>
      </c>
      <c r="B407" s="25">
        <f>SalesAndOrders[[#This Row],[Date]]</f>
        <v>43887</v>
      </c>
      <c r="C407" s="19" t="s">
        <v>24</v>
      </c>
      <c r="D407" s="19" t="s">
        <v>135</v>
      </c>
      <c r="E407" s="19" t="s">
        <v>67</v>
      </c>
      <c r="F407" s="19">
        <v>98</v>
      </c>
      <c r="G407" s="19">
        <v>4171</v>
      </c>
    </row>
    <row r="408" spans="1:7" x14ac:dyDescent="0.25">
      <c r="A408" s="40">
        <v>43887</v>
      </c>
      <c r="B408" s="41">
        <f>SalesAndOrders[[#This Row],[Date]]</f>
        <v>43887</v>
      </c>
      <c r="C408" s="42" t="s">
        <v>10</v>
      </c>
      <c r="D408" s="42" t="s">
        <v>261</v>
      </c>
      <c r="E408" s="42" t="s">
        <v>60</v>
      </c>
      <c r="F408" s="42">
        <v>348</v>
      </c>
      <c r="G408" s="42">
        <v>8999</v>
      </c>
    </row>
    <row r="409" spans="1:7" x14ac:dyDescent="0.25">
      <c r="A409" s="18">
        <v>43887</v>
      </c>
      <c r="B409" s="25">
        <f>SalesAndOrders[[#This Row],[Date]]</f>
        <v>43887</v>
      </c>
      <c r="C409" s="19" t="s">
        <v>24</v>
      </c>
      <c r="D409" s="17" t="s">
        <v>320</v>
      </c>
      <c r="E409" s="19" t="s">
        <v>67</v>
      </c>
      <c r="F409" s="19">
        <v>107</v>
      </c>
      <c r="G409" s="19">
        <v>3547</v>
      </c>
    </row>
    <row r="410" spans="1:7" x14ac:dyDescent="0.25">
      <c r="A410" s="40">
        <v>43887</v>
      </c>
      <c r="B410" s="41">
        <f>SalesAndOrders[[#This Row],[Date]]</f>
        <v>43887</v>
      </c>
      <c r="C410" s="42" t="s">
        <v>10</v>
      </c>
      <c r="D410" s="42" t="s">
        <v>651</v>
      </c>
      <c r="E410" s="42" t="s">
        <v>67</v>
      </c>
      <c r="F410" s="42">
        <v>38</v>
      </c>
      <c r="G410" s="42">
        <v>3204</v>
      </c>
    </row>
    <row r="411" spans="1:7" x14ac:dyDescent="0.25">
      <c r="A411" s="18">
        <v>43887</v>
      </c>
      <c r="B411" s="25">
        <f>SalesAndOrders[[#This Row],[Date]]</f>
        <v>43887</v>
      </c>
      <c r="C411" s="19" t="s">
        <v>16</v>
      </c>
      <c r="D411" s="19" t="s">
        <v>263</v>
      </c>
      <c r="E411" s="19" t="s">
        <v>67</v>
      </c>
      <c r="F411" s="19">
        <v>119</v>
      </c>
      <c r="G411" s="19">
        <v>2707</v>
      </c>
    </row>
    <row r="412" spans="1:7" x14ac:dyDescent="0.25">
      <c r="A412" s="40">
        <v>43857</v>
      </c>
      <c r="B412" s="41">
        <f>SalesAndOrders[[#This Row],[Date]]</f>
        <v>43857</v>
      </c>
      <c r="C412" s="42" t="s">
        <v>10</v>
      </c>
      <c r="D412" s="42" t="s">
        <v>226</v>
      </c>
      <c r="E412" s="42" t="s">
        <v>13</v>
      </c>
      <c r="F412" s="42">
        <v>170</v>
      </c>
      <c r="G412" s="42">
        <v>14202</v>
      </c>
    </row>
    <row r="413" spans="1:7" x14ac:dyDescent="0.25">
      <c r="A413" s="18">
        <v>43857</v>
      </c>
      <c r="B413" s="25">
        <f>SalesAndOrders[[#This Row],[Date]]</f>
        <v>43857</v>
      </c>
      <c r="C413" s="19" t="s">
        <v>10</v>
      </c>
      <c r="D413" s="19" t="s">
        <v>121</v>
      </c>
      <c r="E413" s="19" t="s">
        <v>13</v>
      </c>
      <c r="F413" s="19">
        <v>418</v>
      </c>
      <c r="G413" s="19">
        <v>10671</v>
      </c>
    </row>
    <row r="414" spans="1:7" x14ac:dyDescent="0.25">
      <c r="A414" s="40">
        <v>43857</v>
      </c>
      <c r="B414" s="41">
        <f>SalesAndOrders[[#This Row],[Date]]</f>
        <v>43857</v>
      </c>
      <c r="C414" s="42" t="s">
        <v>10</v>
      </c>
      <c r="D414" s="42" t="s">
        <v>85</v>
      </c>
      <c r="E414" s="42" t="s">
        <v>13</v>
      </c>
      <c r="F414" s="42">
        <v>198</v>
      </c>
      <c r="G414" s="42">
        <v>6952</v>
      </c>
    </row>
    <row r="415" spans="1:7" x14ac:dyDescent="0.25">
      <c r="A415" s="18">
        <v>43857</v>
      </c>
      <c r="B415" s="25">
        <f>SalesAndOrders[[#This Row],[Date]]</f>
        <v>43857</v>
      </c>
      <c r="C415" s="19" t="s">
        <v>10</v>
      </c>
      <c r="D415" s="19" t="s">
        <v>285</v>
      </c>
      <c r="E415" s="19" t="s">
        <v>13</v>
      </c>
      <c r="F415" s="19">
        <v>130</v>
      </c>
      <c r="G415" s="19">
        <v>5684</v>
      </c>
    </row>
    <row r="416" spans="1:7" x14ac:dyDescent="0.25">
      <c r="A416" s="40">
        <v>43857</v>
      </c>
      <c r="B416" s="41">
        <f>SalesAndOrders[[#This Row],[Date]]</f>
        <v>43857</v>
      </c>
      <c r="C416" s="42" t="s">
        <v>10</v>
      </c>
      <c r="D416" s="42" t="s">
        <v>503</v>
      </c>
      <c r="E416" s="42" t="s">
        <v>13</v>
      </c>
      <c r="F416" s="42">
        <v>18</v>
      </c>
      <c r="G416" s="42">
        <v>4580</v>
      </c>
    </row>
    <row r="417" spans="1:7" x14ac:dyDescent="0.25">
      <c r="A417" s="18">
        <v>43857</v>
      </c>
      <c r="B417" s="25">
        <f>SalesAndOrders[[#This Row],[Date]]</f>
        <v>43857</v>
      </c>
      <c r="C417" s="19" t="s">
        <v>24</v>
      </c>
      <c r="D417" s="19" t="s">
        <v>2728</v>
      </c>
      <c r="E417" s="19" t="s">
        <v>2724</v>
      </c>
      <c r="F417" s="19">
        <v>206</v>
      </c>
      <c r="G417" s="19">
        <v>6846</v>
      </c>
    </row>
    <row r="418" spans="1:7" x14ac:dyDescent="0.25">
      <c r="A418" s="40">
        <v>43857</v>
      </c>
      <c r="B418" s="41">
        <f>SalesAndOrders[[#This Row],[Date]]</f>
        <v>43857</v>
      </c>
      <c r="C418" s="42" t="s">
        <v>10</v>
      </c>
      <c r="D418" s="42" t="s">
        <v>77</v>
      </c>
      <c r="E418" s="42" t="s">
        <v>13</v>
      </c>
      <c r="F418" s="42">
        <v>132</v>
      </c>
      <c r="G418" s="42">
        <v>4527</v>
      </c>
    </row>
    <row r="419" spans="1:7" x14ac:dyDescent="0.25">
      <c r="A419" s="18">
        <v>43857</v>
      </c>
      <c r="B419" s="25">
        <f>SalesAndOrders[[#This Row],[Date]]</f>
        <v>43857</v>
      </c>
      <c r="C419" s="19" t="s">
        <v>10</v>
      </c>
      <c r="D419" s="19" t="s">
        <v>29</v>
      </c>
      <c r="E419" s="19" t="s">
        <v>13</v>
      </c>
      <c r="F419" s="19">
        <v>81</v>
      </c>
      <c r="G419" s="19">
        <v>1697</v>
      </c>
    </row>
    <row r="420" spans="1:7" x14ac:dyDescent="0.25">
      <c r="A420" s="40">
        <v>43857</v>
      </c>
      <c r="B420" s="41">
        <f>SalesAndOrders[[#This Row],[Date]]</f>
        <v>43857</v>
      </c>
      <c r="C420" s="42" t="s">
        <v>10</v>
      </c>
      <c r="D420" s="43" t="s">
        <v>219</v>
      </c>
      <c r="E420" s="42" t="s">
        <v>19</v>
      </c>
      <c r="F420" s="42">
        <v>498</v>
      </c>
      <c r="G420" s="42">
        <v>18952</v>
      </c>
    </row>
    <row r="421" spans="1:7" x14ac:dyDescent="0.25">
      <c r="A421" s="18">
        <v>43857</v>
      </c>
      <c r="B421" s="25">
        <f>SalesAndOrders[[#This Row],[Date]]</f>
        <v>43857</v>
      </c>
      <c r="C421" s="19" t="s">
        <v>16</v>
      </c>
      <c r="D421" s="19" t="s">
        <v>265</v>
      </c>
      <c r="E421" s="19" t="s">
        <v>19</v>
      </c>
      <c r="F421" s="19">
        <v>566</v>
      </c>
      <c r="G421" s="19">
        <v>17525</v>
      </c>
    </row>
    <row r="422" spans="1:7" x14ac:dyDescent="0.25">
      <c r="A422" s="40">
        <v>43857</v>
      </c>
      <c r="B422" s="41">
        <f>SalesAndOrders[[#This Row],[Date]]</f>
        <v>43857</v>
      </c>
      <c r="C422" s="42" t="s">
        <v>10</v>
      </c>
      <c r="D422" s="43" t="s">
        <v>334</v>
      </c>
      <c r="E422" s="42" t="s">
        <v>19</v>
      </c>
      <c r="F422" s="42">
        <v>273</v>
      </c>
      <c r="G422" s="42">
        <v>12171</v>
      </c>
    </row>
    <row r="423" spans="1:7" x14ac:dyDescent="0.25">
      <c r="A423" s="18">
        <v>43857</v>
      </c>
      <c r="B423" s="25">
        <f>SalesAndOrders[[#This Row],[Date]]</f>
        <v>43857</v>
      </c>
      <c r="C423" s="19" t="s">
        <v>24</v>
      </c>
      <c r="D423" s="19" t="s">
        <v>173</v>
      </c>
      <c r="E423" s="19" t="s">
        <v>19</v>
      </c>
      <c r="F423" s="19">
        <v>105</v>
      </c>
      <c r="G423" s="19">
        <v>8015</v>
      </c>
    </row>
    <row r="424" spans="1:7" x14ac:dyDescent="0.25">
      <c r="A424" s="40">
        <v>43857</v>
      </c>
      <c r="B424" s="41">
        <f>SalesAndOrders[[#This Row],[Date]]</f>
        <v>43857</v>
      </c>
      <c r="C424" s="42" t="s">
        <v>10</v>
      </c>
      <c r="D424" s="42" t="s">
        <v>330</v>
      </c>
      <c r="E424" s="42" t="s">
        <v>19</v>
      </c>
      <c r="F424" s="42">
        <v>319</v>
      </c>
      <c r="G424" s="42">
        <v>7726</v>
      </c>
    </row>
    <row r="425" spans="1:7" x14ac:dyDescent="0.25">
      <c r="A425" s="18">
        <v>43857</v>
      </c>
      <c r="B425" s="25">
        <f>SalesAndOrders[[#This Row],[Date]]</f>
        <v>43857</v>
      </c>
      <c r="C425" s="19" t="s">
        <v>24</v>
      </c>
      <c r="D425" s="17" t="s">
        <v>107</v>
      </c>
      <c r="E425" s="19" t="s">
        <v>19</v>
      </c>
      <c r="F425" s="19">
        <v>191</v>
      </c>
      <c r="G425" s="19">
        <v>7349</v>
      </c>
    </row>
    <row r="426" spans="1:7" x14ac:dyDescent="0.25">
      <c r="A426" s="40">
        <v>43857</v>
      </c>
      <c r="B426" s="41">
        <f>SalesAndOrders[[#This Row],[Date]]</f>
        <v>43857</v>
      </c>
      <c r="C426" s="42" t="s">
        <v>10</v>
      </c>
      <c r="D426" s="42" t="s">
        <v>11</v>
      </c>
      <c r="E426" s="42" t="s">
        <v>19</v>
      </c>
      <c r="F426" s="42">
        <v>222</v>
      </c>
      <c r="G426" s="42">
        <v>7078</v>
      </c>
    </row>
    <row r="427" spans="1:7" x14ac:dyDescent="0.25">
      <c r="A427" s="18">
        <v>43857</v>
      </c>
      <c r="B427" s="25">
        <f>SalesAndOrders[[#This Row],[Date]]</f>
        <v>43857</v>
      </c>
      <c r="C427" s="19" t="s">
        <v>24</v>
      </c>
      <c r="D427" s="19" t="s">
        <v>828</v>
      </c>
      <c r="E427" s="19" t="s">
        <v>19</v>
      </c>
      <c r="F427" s="19">
        <v>265</v>
      </c>
      <c r="G427" s="19">
        <v>5877</v>
      </c>
    </row>
    <row r="428" spans="1:7" x14ac:dyDescent="0.25">
      <c r="A428" s="40">
        <v>43857</v>
      </c>
      <c r="B428" s="41">
        <f>SalesAndOrders[[#This Row],[Date]]</f>
        <v>43857</v>
      </c>
      <c r="C428" s="42" t="s">
        <v>24</v>
      </c>
      <c r="D428" s="42" t="s">
        <v>89</v>
      </c>
      <c r="E428" s="42" t="s">
        <v>19</v>
      </c>
      <c r="F428" s="42">
        <v>145</v>
      </c>
      <c r="G428" s="42">
        <v>5765</v>
      </c>
    </row>
    <row r="429" spans="1:7" x14ac:dyDescent="0.25">
      <c r="A429" s="18">
        <v>43857</v>
      </c>
      <c r="B429" s="25">
        <f>SalesAndOrders[[#This Row],[Date]]</f>
        <v>43857</v>
      </c>
      <c r="C429" s="19" t="s">
        <v>16</v>
      </c>
      <c r="D429" s="19" t="s">
        <v>1099</v>
      </c>
      <c r="E429" s="19" t="s">
        <v>19</v>
      </c>
      <c r="F429" s="19">
        <v>105</v>
      </c>
      <c r="G429" s="19">
        <v>5186</v>
      </c>
    </row>
    <row r="430" spans="1:7" x14ac:dyDescent="0.25">
      <c r="A430" s="40">
        <v>43857</v>
      </c>
      <c r="B430" s="41">
        <f>SalesAndOrders[[#This Row],[Date]]</f>
        <v>43857</v>
      </c>
      <c r="C430" s="42" t="s">
        <v>24</v>
      </c>
      <c r="D430" s="45" t="s">
        <v>2743</v>
      </c>
      <c r="E430" s="42" t="s">
        <v>32</v>
      </c>
      <c r="F430" s="42">
        <v>16</v>
      </c>
      <c r="G430" s="42">
        <v>1123</v>
      </c>
    </row>
    <row r="431" spans="1:7" x14ac:dyDescent="0.25">
      <c r="A431" s="18">
        <v>43857</v>
      </c>
      <c r="B431" s="25">
        <f>SalesAndOrders[[#This Row],[Date]]</f>
        <v>43857</v>
      </c>
      <c r="C431" s="19" t="s">
        <v>24</v>
      </c>
      <c r="D431" s="20" t="s">
        <v>2743</v>
      </c>
      <c r="E431" s="19" t="s">
        <v>39</v>
      </c>
      <c r="F431" s="19">
        <v>85</v>
      </c>
      <c r="G431" s="19">
        <v>3983</v>
      </c>
    </row>
    <row r="432" spans="1:7" x14ac:dyDescent="0.25">
      <c r="A432" s="40">
        <v>43857</v>
      </c>
      <c r="B432" s="41">
        <f>SalesAndOrders[[#This Row],[Date]]</f>
        <v>43857</v>
      </c>
      <c r="C432" s="42" t="s">
        <v>16</v>
      </c>
      <c r="D432" s="42" t="s">
        <v>559</v>
      </c>
      <c r="E432" s="42" t="s">
        <v>19</v>
      </c>
      <c r="F432" s="42">
        <v>287</v>
      </c>
      <c r="G432" s="42">
        <v>3097</v>
      </c>
    </row>
    <row r="433" spans="1:7" x14ac:dyDescent="0.25">
      <c r="A433" s="18">
        <v>43857</v>
      </c>
      <c r="B433" s="25">
        <f>SalesAndOrders[[#This Row],[Date]]</f>
        <v>43857</v>
      </c>
      <c r="C433" s="19" t="s">
        <v>16</v>
      </c>
      <c r="D433" s="19" t="s">
        <v>199</v>
      </c>
      <c r="E433" s="19" t="s">
        <v>19</v>
      </c>
      <c r="F433" s="19">
        <v>47</v>
      </c>
      <c r="G433" s="19">
        <v>2148</v>
      </c>
    </row>
    <row r="434" spans="1:7" x14ac:dyDescent="0.25">
      <c r="A434" s="40">
        <v>43857</v>
      </c>
      <c r="B434" s="41">
        <f>SalesAndOrders[[#This Row],[Date]]</f>
        <v>43857</v>
      </c>
      <c r="C434" s="42" t="s">
        <v>10</v>
      </c>
      <c r="D434" s="42" t="s">
        <v>616</v>
      </c>
      <c r="E434" s="42" t="s">
        <v>30</v>
      </c>
      <c r="F434" s="42">
        <v>421</v>
      </c>
      <c r="G434" s="42">
        <v>11721</v>
      </c>
    </row>
    <row r="435" spans="1:7" x14ac:dyDescent="0.25">
      <c r="A435" s="18">
        <v>43857</v>
      </c>
      <c r="B435" s="25">
        <f>SalesAndOrders[[#This Row],[Date]]</f>
        <v>43857</v>
      </c>
      <c r="C435" s="19" t="s">
        <v>10</v>
      </c>
      <c r="D435" s="19" t="s">
        <v>412</v>
      </c>
      <c r="E435" s="19" t="s">
        <v>30</v>
      </c>
      <c r="F435" s="19">
        <v>239</v>
      </c>
      <c r="G435" s="19">
        <v>11687</v>
      </c>
    </row>
    <row r="436" spans="1:7" x14ac:dyDescent="0.25">
      <c r="A436" s="40">
        <v>43857</v>
      </c>
      <c r="B436" s="41">
        <f>SalesAndOrders[[#This Row],[Date]]</f>
        <v>43857</v>
      </c>
      <c r="C436" s="42" t="s">
        <v>10</v>
      </c>
      <c r="D436" s="42" t="s">
        <v>596</v>
      </c>
      <c r="E436" s="42" t="s">
        <v>30</v>
      </c>
      <c r="F436" s="42">
        <v>409</v>
      </c>
      <c r="G436" s="42">
        <v>11198</v>
      </c>
    </row>
    <row r="437" spans="1:7" x14ac:dyDescent="0.25">
      <c r="A437" s="18">
        <v>43857</v>
      </c>
      <c r="B437" s="25">
        <f>SalesAndOrders[[#This Row],[Date]]</f>
        <v>43857</v>
      </c>
      <c r="C437" s="19" t="s">
        <v>16</v>
      </c>
      <c r="D437" s="17" t="s">
        <v>56</v>
      </c>
      <c r="E437" s="19" t="s">
        <v>30</v>
      </c>
      <c r="F437" s="19">
        <v>162</v>
      </c>
      <c r="G437" s="19">
        <v>9103</v>
      </c>
    </row>
    <row r="438" spans="1:7" x14ac:dyDescent="0.25">
      <c r="A438" s="40">
        <v>43857</v>
      </c>
      <c r="B438" s="41">
        <f>SalesAndOrders[[#This Row],[Date]]</f>
        <v>43857</v>
      </c>
      <c r="C438" s="42" t="s">
        <v>24</v>
      </c>
      <c r="D438" s="42" t="s">
        <v>179</v>
      </c>
      <c r="E438" s="42" t="s">
        <v>30</v>
      </c>
      <c r="F438" s="42">
        <v>290</v>
      </c>
      <c r="G438" s="42">
        <v>7994</v>
      </c>
    </row>
    <row r="439" spans="1:7" x14ac:dyDescent="0.25">
      <c r="A439" s="18">
        <v>43857</v>
      </c>
      <c r="B439" s="25">
        <f>SalesAndOrders[[#This Row],[Date]]</f>
        <v>43857</v>
      </c>
      <c r="C439" s="19" t="s">
        <v>24</v>
      </c>
      <c r="D439" s="17" t="s">
        <v>718</v>
      </c>
      <c r="E439" s="19" t="s">
        <v>30</v>
      </c>
      <c r="F439" s="19">
        <v>67</v>
      </c>
      <c r="G439" s="19">
        <v>7756</v>
      </c>
    </row>
    <row r="440" spans="1:7" x14ac:dyDescent="0.25">
      <c r="A440" s="40">
        <v>43857</v>
      </c>
      <c r="B440" s="41">
        <f>SalesAndOrders[[#This Row],[Date]]</f>
        <v>43857</v>
      </c>
      <c r="C440" s="42" t="s">
        <v>24</v>
      </c>
      <c r="D440" s="42" t="s">
        <v>489</v>
      </c>
      <c r="E440" s="42" t="s">
        <v>30</v>
      </c>
      <c r="F440" s="42">
        <v>292</v>
      </c>
      <c r="G440" s="42">
        <v>6607</v>
      </c>
    </row>
    <row r="441" spans="1:7" x14ac:dyDescent="0.25">
      <c r="A441" s="18">
        <v>43857</v>
      </c>
      <c r="B441" s="25">
        <f>SalesAndOrders[[#This Row],[Date]]</f>
        <v>43857</v>
      </c>
      <c r="C441" s="19" t="s">
        <v>24</v>
      </c>
      <c r="D441" s="19" t="s">
        <v>257</v>
      </c>
      <c r="E441" s="19" t="s">
        <v>30</v>
      </c>
      <c r="F441" s="19">
        <v>74</v>
      </c>
      <c r="G441" s="19">
        <v>4804</v>
      </c>
    </row>
    <row r="442" spans="1:7" x14ac:dyDescent="0.25">
      <c r="A442" s="40">
        <v>43857</v>
      </c>
      <c r="B442" s="41">
        <f>SalesAndOrders[[#This Row],[Date]]</f>
        <v>43857</v>
      </c>
      <c r="C442" s="42" t="s">
        <v>16</v>
      </c>
      <c r="D442" s="42" t="s">
        <v>29</v>
      </c>
      <c r="E442" s="42" t="s">
        <v>30</v>
      </c>
      <c r="F442" s="42">
        <v>96</v>
      </c>
      <c r="G442" s="42">
        <v>2972</v>
      </c>
    </row>
    <row r="443" spans="1:7" x14ac:dyDescent="0.25">
      <c r="A443" s="18">
        <v>43857</v>
      </c>
      <c r="B443" s="25">
        <f>SalesAndOrders[[#This Row],[Date]]</f>
        <v>43857</v>
      </c>
      <c r="C443" s="19" t="s">
        <v>16</v>
      </c>
      <c r="D443" s="19" t="s">
        <v>2733</v>
      </c>
      <c r="E443" s="19" t="s">
        <v>67</v>
      </c>
      <c r="F443" s="19">
        <v>126</v>
      </c>
      <c r="G443" s="19">
        <v>2418</v>
      </c>
    </row>
    <row r="444" spans="1:7" x14ac:dyDescent="0.25">
      <c r="A444" s="40">
        <v>43857</v>
      </c>
      <c r="B444" s="41">
        <f>SalesAndOrders[[#This Row],[Date]]</f>
        <v>43857</v>
      </c>
      <c r="C444" s="42" t="s">
        <v>16</v>
      </c>
      <c r="D444" s="42" t="s">
        <v>723</v>
      </c>
      <c r="E444" s="42" t="s">
        <v>30</v>
      </c>
      <c r="F444" s="42">
        <v>95</v>
      </c>
      <c r="G444" s="42">
        <v>2364</v>
      </c>
    </row>
    <row r="445" spans="1:7" x14ac:dyDescent="0.25">
      <c r="A445" s="18">
        <v>43857</v>
      </c>
      <c r="B445" s="25">
        <f>SalesAndOrders[[#This Row],[Date]]</f>
        <v>43857</v>
      </c>
      <c r="C445" s="19" t="s">
        <v>16</v>
      </c>
      <c r="D445" s="19" t="s">
        <v>1099</v>
      </c>
      <c r="E445" s="19" t="s">
        <v>30</v>
      </c>
      <c r="F445" s="19">
        <v>129</v>
      </c>
      <c r="G445" s="19">
        <v>2288</v>
      </c>
    </row>
    <row r="446" spans="1:7" x14ac:dyDescent="0.25">
      <c r="A446" s="40">
        <v>43857</v>
      </c>
      <c r="B446" s="41">
        <f>SalesAndOrders[[#This Row],[Date]]</f>
        <v>43857</v>
      </c>
      <c r="C446" s="42" t="s">
        <v>16</v>
      </c>
      <c r="D446" s="42" t="s">
        <v>432</v>
      </c>
      <c r="E446" s="42" t="s">
        <v>30</v>
      </c>
      <c r="F446" s="42">
        <v>84</v>
      </c>
      <c r="G446" s="42">
        <v>2136</v>
      </c>
    </row>
    <row r="447" spans="1:7" x14ac:dyDescent="0.25">
      <c r="A447" s="18">
        <v>43857</v>
      </c>
      <c r="B447" s="25">
        <f>SalesAndOrders[[#This Row],[Date]]</f>
        <v>43857</v>
      </c>
      <c r="C447" s="19" t="s">
        <v>16</v>
      </c>
      <c r="D447" s="19" t="s">
        <v>412</v>
      </c>
      <c r="E447" s="19" t="s">
        <v>30</v>
      </c>
      <c r="F447" s="19">
        <v>44</v>
      </c>
      <c r="G447" s="19">
        <v>1914</v>
      </c>
    </row>
    <row r="448" spans="1:7" x14ac:dyDescent="0.25">
      <c r="A448" s="40">
        <v>43857</v>
      </c>
      <c r="B448" s="41">
        <f>SalesAndOrders[[#This Row],[Date]]</f>
        <v>43857</v>
      </c>
      <c r="C448" s="42" t="s">
        <v>16</v>
      </c>
      <c r="D448" s="42" t="s">
        <v>310</v>
      </c>
      <c r="E448" s="42" t="s">
        <v>30</v>
      </c>
      <c r="F448" s="42">
        <v>37</v>
      </c>
      <c r="G448" s="42">
        <v>1616</v>
      </c>
    </row>
    <row r="449" spans="1:7" x14ac:dyDescent="0.25">
      <c r="A449" s="18">
        <v>43857</v>
      </c>
      <c r="B449" s="25">
        <f>SalesAndOrders[[#This Row],[Date]]</f>
        <v>43857</v>
      </c>
      <c r="C449" s="19" t="s">
        <v>10</v>
      </c>
      <c r="D449" s="19" t="s">
        <v>188</v>
      </c>
      <c r="E449" s="19" t="s">
        <v>32</v>
      </c>
      <c r="F449" s="19">
        <v>527</v>
      </c>
      <c r="G449" s="19">
        <v>9580</v>
      </c>
    </row>
    <row r="450" spans="1:7" x14ac:dyDescent="0.25">
      <c r="A450" s="40">
        <v>43857</v>
      </c>
      <c r="B450" s="41">
        <f>SalesAndOrders[[#This Row],[Date]]</f>
        <v>43857</v>
      </c>
      <c r="C450" s="42" t="s">
        <v>10</v>
      </c>
      <c r="D450" s="42" t="s">
        <v>226</v>
      </c>
      <c r="E450" s="42" t="s">
        <v>32</v>
      </c>
      <c r="F450" s="42">
        <v>318</v>
      </c>
      <c r="G450" s="42">
        <v>8649</v>
      </c>
    </row>
    <row r="451" spans="1:7" x14ac:dyDescent="0.25">
      <c r="A451" s="18">
        <v>43857</v>
      </c>
      <c r="B451" s="25">
        <f>SalesAndOrders[[#This Row],[Date]]</f>
        <v>43857</v>
      </c>
      <c r="C451" s="19" t="s">
        <v>24</v>
      </c>
      <c r="D451" s="19" t="s">
        <v>21</v>
      </c>
      <c r="E451" s="19" t="s">
        <v>32</v>
      </c>
      <c r="F451" s="19">
        <v>202</v>
      </c>
      <c r="G451" s="19">
        <v>8164</v>
      </c>
    </row>
    <row r="452" spans="1:7" x14ac:dyDescent="0.25">
      <c r="A452" s="40">
        <v>43857</v>
      </c>
      <c r="B452" s="41">
        <f>SalesAndOrders[[#This Row],[Date]]</f>
        <v>43857</v>
      </c>
      <c r="C452" s="42" t="s">
        <v>24</v>
      </c>
      <c r="D452" s="42" t="s">
        <v>117</v>
      </c>
      <c r="E452" s="42" t="s">
        <v>32</v>
      </c>
      <c r="F452" s="42">
        <v>295</v>
      </c>
      <c r="G452" s="42">
        <v>6699</v>
      </c>
    </row>
    <row r="453" spans="1:7" x14ac:dyDescent="0.25">
      <c r="A453" s="18">
        <v>43857</v>
      </c>
      <c r="B453" s="25">
        <f>SalesAndOrders[[#This Row],[Date]]</f>
        <v>43857</v>
      </c>
      <c r="C453" s="19" t="s">
        <v>16</v>
      </c>
      <c r="D453" s="19" t="s">
        <v>249</v>
      </c>
      <c r="E453" s="19" t="s">
        <v>32</v>
      </c>
      <c r="F453" s="19">
        <v>18</v>
      </c>
      <c r="G453" s="19">
        <v>5124</v>
      </c>
    </row>
    <row r="454" spans="1:7" x14ac:dyDescent="0.25">
      <c r="A454" s="40">
        <v>43857</v>
      </c>
      <c r="B454" s="41">
        <f>SalesAndOrders[[#This Row],[Date]]</f>
        <v>43857</v>
      </c>
      <c r="C454" s="42" t="s">
        <v>10</v>
      </c>
      <c r="D454" s="42" t="s">
        <v>2735</v>
      </c>
      <c r="E454" s="42" t="s">
        <v>13</v>
      </c>
      <c r="F454" s="42">
        <v>105</v>
      </c>
      <c r="G454" s="42">
        <v>7364</v>
      </c>
    </row>
    <row r="455" spans="1:7" x14ac:dyDescent="0.25">
      <c r="A455" s="18">
        <v>43857</v>
      </c>
      <c r="B455" s="25">
        <f>SalesAndOrders[[#This Row],[Date]]</f>
        <v>43857</v>
      </c>
      <c r="C455" s="19" t="s">
        <v>10</v>
      </c>
      <c r="D455" s="19" t="s">
        <v>2735</v>
      </c>
      <c r="E455" s="19" t="s">
        <v>2724</v>
      </c>
      <c r="F455" s="19">
        <v>208</v>
      </c>
      <c r="G455" s="19">
        <v>8261</v>
      </c>
    </row>
    <row r="456" spans="1:7" x14ac:dyDescent="0.25">
      <c r="A456" s="40">
        <v>43857</v>
      </c>
      <c r="B456" s="41">
        <f>SalesAndOrders[[#This Row],[Date]]</f>
        <v>43857</v>
      </c>
      <c r="C456" s="42" t="s">
        <v>24</v>
      </c>
      <c r="D456" s="42" t="s">
        <v>135</v>
      </c>
      <c r="E456" s="42" t="s">
        <v>32</v>
      </c>
      <c r="F456" s="42">
        <v>104</v>
      </c>
      <c r="G456" s="42">
        <v>2718</v>
      </c>
    </row>
    <row r="457" spans="1:7" x14ac:dyDescent="0.25">
      <c r="A457" s="18">
        <v>43857</v>
      </c>
      <c r="B457" s="25">
        <f>SalesAndOrders[[#This Row],[Date]]</f>
        <v>43857</v>
      </c>
      <c r="C457" s="19" t="s">
        <v>16</v>
      </c>
      <c r="D457" s="19" t="s">
        <v>85</v>
      </c>
      <c r="E457" s="19" t="s">
        <v>32</v>
      </c>
      <c r="F457" s="19">
        <v>132</v>
      </c>
      <c r="G457" s="19">
        <v>2063</v>
      </c>
    </row>
    <row r="458" spans="1:7" x14ac:dyDescent="0.25">
      <c r="A458" s="40">
        <v>43857</v>
      </c>
      <c r="B458" s="41">
        <f>SalesAndOrders[[#This Row],[Date]]</f>
        <v>43857</v>
      </c>
      <c r="C458" s="42" t="s">
        <v>10</v>
      </c>
      <c r="D458" s="42" t="s">
        <v>470</v>
      </c>
      <c r="E458" s="42" t="s">
        <v>32</v>
      </c>
      <c r="F458" s="42">
        <v>84</v>
      </c>
      <c r="G458" s="42">
        <v>1587</v>
      </c>
    </row>
    <row r="459" spans="1:7" x14ac:dyDescent="0.25">
      <c r="A459" s="18">
        <v>43857</v>
      </c>
      <c r="B459" s="25">
        <f>SalesAndOrders[[#This Row],[Date]]</f>
        <v>43857</v>
      </c>
      <c r="C459" s="19" t="s">
        <v>16</v>
      </c>
      <c r="D459" s="19" t="s">
        <v>855</v>
      </c>
      <c r="E459" s="19" t="s">
        <v>32</v>
      </c>
      <c r="F459" s="19">
        <v>133</v>
      </c>
      <c r="G459" s="19">
        <v>1192</v>
      </c>
    </row>
    <row r="460" spans="1:7" x14ac:dyDescent="0.25">
      <c r="A460" s="40">
        <v>43857</v>
      </c>
      <c r="B460" s="41">
        <f>SalesAndOrders[[#This Row],[Date]]</f>
        <v>43857</v>
      </c>
      <c r="C460" s="42" t="s">
        <v>10</v>
      </c>
      <c r="D460" s="42" t="s">
        <v>489</v>
      </c>
      <c r="E460" s="42" t="s">
        <v>32</v>
      </c>
      <c r="F460" s="42">
        <v>119</v>
      </c>
      <c r="G460" s="42">
        <v>1075</v>
      </c>
    </row>
    <row r="461" spans="1:7" x14ac:dyDescent="0.25">
      <c r="A461" s="18">
        <v>43857</v>
      </c>
      <c r="B461" s="25">
        <f>SalesAndOrders[[#This Row],[Date]]</f>
        <v>43857</v>
      </c>
      <c r="C461" s="19" t="s">
        <v>16</v>
      </c>
      <c r="D461" s="19" t="s">
        <v>35</v>
      </c>
      <c r="E461" s="19" t="s">
        <v>32</v>
      </c>
      <c r="F461" s="19">
        <v>97</v>
      </c>
      <c r="G461" s="19">
        <v>755</v>
      </c>
    </row>
    <row r="462" spans="1:7" x14ac:dyDescent="0.25">
      <c r="A462" s="40">
        <v>43857</v>
      </c>
      <c r="B462" s="41">
        <f>SalesAndOrders[[#This Row],[Date]]</f>
        <v>43857</v>
      </c>
      <c r="C462" s="42" t="s">
        <v>16</v>
      </c>
      <c r="D462" s="42" t="s">
        <v>233</v>
      </c>
      <c r="E462" s="42" t="s">
        <v>32</v>
      </c>
      <c r="F462" s="42">
        <v>90</v>
      </c>
      <c r="G462" s="42">
        <v>740</v>
      </c>
    </row>
    <row r="463" spans="1:7" x14ac:dyDescent="0.25">
      <c r="A463" s="18">
        <v>43857</v>
      </c>
      <c r="B463" s="25">
        <f>SalesAndOrders[[#This Row],[Date]]</f>
        <v>43857</v>
      </c>
      <c r="C463" s="19" t="s">
        <v>16</v>
      </c>
      <c r="D463" s="19" t="s">
        <v>313</v>
      </c>
      <c r="E463" s="19" t="s">
        <v>39</v>
      </c>
      <c r="F463" s="19">
        <v>63</v>
      </c>
      <c r="G463" s="19">
        <v>10034</v>
      </c>
    </row>
    <row r="464" spans="1:7" x14ac:dyDescent="0.25">
      <c r="A464" s="40">
        <v>43857</v>
      </c>
      <c r="B464" s="41">
        <f>SalesAndOrders[[#This Row],[Date]]</f>
        <v>43857</v>
      </c>
      <c r="C464" s="42" t="s">
        <v>16</v>
      </c>
      <c r="D464" s="42" t="s">
        <v>64</v>
      </c>
      <c r="E464" s="42" t="s">
        <v>39</v>
      </c>
      <c r="F464" s="42">
        <v>65</v>
      </c>
      <c r="G464" s="42">
        <v>6800</v>
      </c>
    </row>
    <row r="465" spans="1:7" x14ac:dyDescent="0.25">
      <c r="A465" s="18">
        <v>43857</v>
      </c>
      <c r="B465" s="25">
        <f>SalesAndOrders[[#This Row],[Date]]</f>
        <v>43857</v>
      </c>
      <c r="C465" s="19" t="s">
        <v>16</v>
      </c>
      <c r="D465" s="19" t="s">
        <v>150</v>
      </c>
      <c r="E465" s="19" t="s">
        <v>39</v>
      </c>
      <c r="F465" s="19">
        <v>79</v>
      </c>
      <c r="G465" s="19">
        <v>5201</v>
      </c>
    </row>
    <row r="466" spans="1:7" x14ac:dyDescent="0.25">
      <c r="A466" s="40">
        <v>43857</v>
      </c>
      <c r="B466" s="41">
        <f>SalesAndOrders[[#This Row],[Date]]</f>
        <v>43857</v>
      </c>
      <c r="C466" s="42" t="s">
        <v>24</v>
      </c>
      <c r="D466" s="42" t="s">
        <v>290</v>
      </c>
      <c r="E466" s="42" t="s">
        <v>39</v>
      </c>
      <c r="F466" s="42">
        <v>107</v>
      </c>
      <c r="G466" s="42">
        <v>4589</v>
      </c>
    </row>
    <row r="467" spans="1:7" x14ac:dyDescent="0.25">
      <c r="A467" s="18">
        <v>43857</v>
      </c>
      <c r="B467" s="25">
        <f>SalesAndOrders[[#This Row],[Date]]</f>
        <v>43857</v>
      </c>
      <c r="C467" s="19" t="s">
        <v>24</v>
      </c>
      <c r="D467" s="19" t="s">
        <v>496</v>
      </c>
      <c r="E467" s="19" t="s">
        <v>39</v>
      </c>
      <c r="F467" s="19">
        <v>125</v>
      </c>
      <c r="G467" s="19">
        <v>4538</v>
      </c>
    </row>
    <row r="468" spans="1:7" x14ac:dyDescent="0.25">
      <c r="A468" s="40">
        <v>43857</v>
      </c>
      <c r="B468" s="41">
        <f>SalesAndOrders[[#This Row],[Date]]</f>
        <v>43857</v>
      </c>
      <c r="C468" s="42" t="s">
        <v>24</v>
      </c>
      <c r="D468" s="43" t="s">
        <v>983</v>
      </c>
      <c r="E468" s="42" t="s">
        <v>39</v>
      </c>
      <c r="F468" s="42">
        <v>249</v>
      </c>
      <c r="G468" s="42">
        <v>4159</v>
      </c>
    </row>
    <row r="469" spans="1:7" x14ac:dyDescent="0.25">
      <c r="A469" s="18">
        <v>43857</v>
      </c>
      <c r="B469" s="25">
        <f>SalesAndOrders[[#This Row],[Date]]</f>
        <v>43857</v>
      </c>
      <c r="C469" s="19" t="s">
        <v>24</v>
      </c>
      <c r="D469" s="19" t="s">
        <v>143</v>
      </c>
      <c r="E469" s="19" t="s">
        <v>39</v>
      </c>
      <c r="F469" s="19">
        <v>94</v>
      </c>
      <c r="G469" s="19">
        <v>3853</v>
      </c>
    </row>
    <row r="470" spans="1:7" x14ac:dyDescent="0.25">
      <c r="A470" s="40">
        <v>43857</v>
      </c>
      <c r="B470" s="41">
        <f>SalesAndOrders[[#This Row],[Date]]</f>
        <v>43857</v>
      </c>
      <c r="C470" s="42" t="s">
        <v>24</v>
      </c>
      <c r="D470" s="42" t="s">
        <v>2738</v>
      </c>
      <c r="E470" s="42" t="s">
        <v>67</v>
      </c>
      <c r="F470" s="42">
        <v>226</v>
      </c>
      <c r="G470" s="42">
        <v>3526</v>
      </c>
    </row>
    <row r="471" spans="1:7" x14ac:dyDescent="0.25">
      <c r="A471" s="18">
        <v>43857</v>
      </c>
      <c r="B471" s="25">
        <f>SalesAndOrders[[#This Row],[Date]]</f>
        <v>43857</v>
      </c>
      <c r="C471" s="19" t="s">
        <v>16</v>
      </c>
      <c r="D471" s="19" t="s">
        <v>46</v>
      </c>
      <c r="E471" s="19" t="s">
        <v>39</v>
      </c>
      <c r="F471" s="19">
        <v>85</v>
      </c>
      <c r="G471" s="19">
        <v>2916</v>
      </c>
    </row>
    <row r="472" spans="1:7" x14ac:dyDescent="0.25">
      <c r="A472" s="40">
        <v>43857</v>
      </c>
      <c r="B472" s="41">
        <f>SalesAndOrders[[#This Row],[Date]]</f>
        <v>43857</v>
      </c>
      <c r="C472" s="42" t="s">
        <v>24</v>
      </c>
      <c r="D472" s="42" t="s">
        <v>75</v>
      </c>
      <c r="E472" s="42" t="s">
        <v>39</v>
      </c>
      <c r="F472" s="42">
        <v>198</v>
      </c>
      <c r="G472" s="42">
        <v>2851</v>
      </c>
    </row>
    <row r="473" spans="1:7" x14ac:dyDescent="0.25">
      <c r="A473" s="18">
        <v>43857</v>
      </c>
      <c r="B473" s="25">
        <f>SalesAndOrders[[#This Row],[Date]]</f>
        <v>43857</v>
      </c>
      <c r="C473" s="19" t="s">
        <v>16</v>
      </c>
      <c r="D473" s="19" t="s">
        <v>520</v>
      </c>
      <c r="E473" s="19" t="s">
        <v>39</v>
      </c>
      <c r="F473" s="19">
        <v>141</v>
      </c>
      <c r="G473" s="19">
        <v>1778</v>
      </c>
    </row>
    <row r="474" spans="1:7" x14ac:dyDescent="0.25">
      <c r="A474" s="40">
        <v>43857</v>
      </c>
      <c r="B474" s="41">
        <f>SalesAndOrders[[#This Row],[Date]]</f>
        <v>43857</v>
      </c>
      <c r="C474" s="42" t="s">
        <v>16</v>
      </c>
      <c r="D474" s="42" t="s">
        <v>2737</v>
      </c>
      <c r="E474" s="42" t="s">
        <v>30</v>
      </c>
      <c r="F474" s="42">
        <v>112</v>
      </c>
      <c r="G474" s="42">
        <v>1823</v>
      </c>
    </row>
    <row r="475" spans="1:7" x14ac:dyDescent="0.25">
      <c r="A475" s="18">
        <v>43857</v>
      </c>
      <c r="B475" s="25">
        <f>SalesAndOrders[[#This Row],[Date]]</f>
        <v>43857</v>
      </c>
      <c r="C475" s="19" t="s">
        <v>10</v>
      </c>
      <c r="D475" s="19" t="s">
        <v>98</v>
      </c>
      <c r="E475" s="19" t="s">
        <v>2724</v>
      </c>
      <c r="F475" s="19">
        <v>418</v>
      </c>
      <c r="G475" s="19">
        <v>15681</v>
      </c>
    </row>
    <row r="476" spans="1:7" x14ac:dyDescent="0.25">
      <c r="A476" s="40">
        <v>43857</v>
      </c>
      <c r="B476" s="41">
        <f>SalesAndOrders[[#This Row],[Date]]</f>
        <v>43857</v>
      </c>
      <c r="C476" s="42" t="s">
        <v>16</v>
      </c>
      <c r="D476" s="42" t="s">
        <v>2737</v>
      </c>
      <c r="E476" s="42" t="s">
        <v>60</v>
      </c>
      <c r="F476" s="42">
        <v>102</v>
      </c>
      <c r="G476" s="42">
        <v>6044</v>
      </c>
    </row>
    <row r="477" spans="1:7" x14ac:dyDescent="0.25">
      <c r="A477" s="18">
        <v>43857</v>
      </c>
      <c r="B477" s="25">
        <f>SalesAndOrders[[#This Row],[Date]]</f>
        <v>43857</v>
      </c>
      <c r="C477" s="19" t="s">
        <v>24</v>
      </c>
      <c r="D477" s="19" t="s">
        <v>224</v>
      </c>
      <c r="E477" s="19" t="s">
        <v>2724</v>
      </c>
      <c r="F477" s="19">
        <v>59</v>
      </c>
      <c r="G477" s="19">
        <v>9963</v>
      </c>
    </row>
    <row r="478" spans="1:7" x14ac:dyDescent="0.25">
      <c r="A478" s="40">
        <v>43857</v>
      </c>
      <c r="B478" s="41">
        <f>SalesAndOrders[[#This Row],[Date]]</f>
        <v>43857</v>
      </c>
      <c r="C478" s="42" t="s">
        <v>24</v>
      </c>
      <c r="D478" s="42" t="s">
        <v>292</v>
      </c>
      <c r="E478" s="42" t="s">
        <v>2724</v>
      </c>
      <c r="F478" s="42">
        <v>284</v>
      </c>
      <c r="G478" s="42">
        <v>9480</v>
      </c>
    </row>
    <row r="479" spans="1:7" x14ac:dyDescent="0.25">
      <c r="A479" s="18">
        <v>43857</v>
      </c>
      <c r="B479" s="25">
        <f>SalesAndOrders[[#This Row],[Date]]</f>
        <v>43857</v>
      </c>
      <c r="C479" s="19" t="s">
        <v>24</v>
      </c>
      <c r="D479" s="19" t="s">
        <v>494</v>
      </c>
      <c r="E479" s="19" t="s">
        <v>2724</v>
      </c>
      <c r="F479" s="19">
        <v>234</v>
      </c>
      <c r="G479" s="19">
        <v>9411</v>
      </c>
    </row>
    <row r="480" spans="1:7" x14ac:dyDescent="0.25">
      <c r="A480" s="40">
        <v>43857</v>
      </c>
      <c r="B480" s="41">
        <f>SalesAndOrders[[#This Row],[Date]]</f>
        <v>43857</v>
      </c>
      <c r="C480" s="42" t="s">
        <v>16</v>
      </c>
      <c r="D480" s="42" t="s">
        <v>27</v>
      </c>
      <c r="E480" s="42" t="s">
        <v>2724</v>
      </c>
      <c r="F480" s="42">
        <v>88</v>
      </c>
      <c r="G480" s="42">
        <v>7902</v>
      </c>
    </row>
    <row r="481" spans="1:7" x14ac:dyDescent="0.25">
      <c r="A481" s="18">
        <v>43857</v>
      </c>
      <c r="B481" s="25">
        <f>SalesAndOrders[[#This Row],[Date]]</f>
        <v>43857</v>
      </c>
      <c r="C481" s="19" t="s">
        <v>10</v>
      </c>
      <c r="D481" s="19" t="s">
        <v>2726</v>
      </c>
      <c r="E481" s="19" t="s">
        <v>39</v>
      </c>
      <c r="F481" s="19">
        <v>547</v>
      </c>
      <c r="G481" s="19">
        <v>18554</v>
      </c>
    </row>
    <row r="482" spans="1:7" x14ac:dyDescent="0.25">
      <c r="A482" s="40">
        <v>43857</v>
      </c>
      <c r="B482" s="41">
        <f>SalesAndOrders[[#This Row],[Date]]</f>
        <v>43857</v>
      </c>
      <c r="C482" s="42" t="s">
        <v>10</v>
      </c>
      <c r="D482" s="42" t="s">
        <v>199</v>
      </c>
      <c r="E482" s="42" t="s">
        <v>2724</v>
      </c>
      <c r="F482" s="42">
        <v>457</v>
      </c>
      <c r="G482" s="42">
        <v>6841</v>
      </c>
    </row>
    <row r="483" spans="1:7" x14ac:dyDescent="0.25">
      <c r="A483" s="18">
        <v>43857</v>
      </c>
      <c r="B483" s="25">
        <f>SalesAndOrders[[#This Row],[Date]]</f>
        <v>43857</v>
      </c>
      <c r="C483" s="19" t="s">
        <v>16</v>
      </c>
      <c r="D483" s="19" t="s">
        <v>255</v>
      </c>
      <c r="E483" s="19" t="s">
        <v>2724</v>
      </c>
      <c r="F483" s="19">
        <v>21</v>
      </c>
      <c r="G483" s="19">
        <v>5442</v>
      </c>
    </row>
    <row r="484" spans="1:7" x14ac:dyDescent="0.25">
      <c r="A484" s="40">
        <v>43857</v>
      </c>
      <c r="B484" s="41">
        <f>SalesAndOrders[[#This Row],[Date]]</f>
        <v>43857</v>
      </c>
      <c r="C484" s="42" t="s">
        <v>16</v>
      </c>
      <c r="D484" s="42" t="s">
        <v>1129</v>
      </c>
      <c r="E484" s="42" t="s">
        <v>2724</v>
      </c>
      <c r="F484" s="42">
        <v>137</v>
      </c>
      <c r="G484" s="42">
        <v>4483</v>
      </c>
    </row>
    <row r="485" spans="1:7" x14ac:dyDescent="0.25">
      <c r="A485" s="18">
        <v>43857</v>
      </c>
      <c r="B485" s="25">
        <f>SalesAndOrders[[#This Row],[Date]]</f>
        <v>43857</v>
      </c>
      <c r="C485" s="19" t="s">
        <v>16</v>
      </c>
      <c r="D485" s="19" t="s">
        <v>387</v>
      </c>
      <c r="E485" s="19" t="s">
        <v>2724</v>
      </c>
      <c r="F485" s="19">
        <v>297</v>
      </c>
      <c r="G485" s="19">
        <v>2258</v>
      </c>
    </row>
    <row r="486" spans="1:7" x14ac:dyDescent="0.25">
      <c r="A486" s="40">
        <v>43857</v>
      </c>
      <c r="B486" s="41">
        <f>SalesAndOrders[[#This Row],[Date]]</f>
        <v>43857</v>
      </c>
      <c r="C486" s="42" t="s">
        <v>24</v>
      </c>
      <c r="D486" s="42" t="s">
        <v>299</v>
      </c>
      <c r="E486" s="42" t="s">
        <v>2724</v>
      </c>
      <c r="F486" s="42">
        <v>247</v>
      </c>
      <c r="G486" s="42">
        <v>2238</v>
      </c>
    </row>
    <row r="487" spans="1:7" x14ac:dyDescent="0.25">
      <c r="A487" s="18">
        <v>43857</v>
      </c>
      <c r="B487" s="25">
        <f>SalesAndOrders[[#This Row],[Date]]</f>
        <v>43857</v>
      </c>
      <c r="C487" s="19" t="s">
        <v>24</v>
      </c>
      <c r="D487" s="19" t="s">
        <v>2739</v>
      </c>
      <c r="E487" s="19" t="s">
        <v>67</v>
      </c>
      <c r="F487" s="19">
        <v>188</v>
      </c>
      <c r="G487" s="19">
        <v>6255</v>
      </c>
    </row>
    <row r="488" spans="1:7" x14ac:dyDescent="0.25">
      <c r="A488" s="40">
        <v>43857</v>
      </c>
      <c r="B488" s="41">
        <f>SalesAndOrders[[#This Row],[Date]]</f>
        <v>43857</v>
      </c>
      <c r="C488" s="42" t="s">
        <v>24</v>
      </c>
      <c r="D488" s="42" t="s">
        <v>385</v>
      </c>
      <c r="E488" s="42" t="s">
        <v>57</v>
      </c>
      <c r="F488" s="42">
        <v>143</v>
      </c>
      <c r="G488" s="42">
        <v>8483</v>
      </c>
    </row>
    <row r="489" spans="1:7" x14ac:dyDescent="0.25">
      <c r="A489" s="18">
        <v>43857</v>
      </c>
      <c r="B489" s="25">
        <f>SalesAndOrders[[#This Row],[Date]]</f>
        <v>43857</v>
      </c>
      <c r="C489" s="19" t="s">
        <v>24</v>
      </c>
      <c r="D489" s="19" t="s">
        <v>559</v>
      </c>
      <c r="E489" s="19" t="s">
        <v>57</v>
      </c>
      <c r="F489" s="19">
        <v>200</v>
      </c>
      <c r="G489" s="19">
        <v>5907</v>
      </c>
    </row>
    <row r="490" spans="1:7" x14ac:dyDescent="0.25">
      <c r="A490" s="40">
        <v>43857</v>
      </c>
      <c r="B490" s="41">
        <f>SalesAndOrders[[#This Row],[Date]]</f>
        <v>43857</v>
      </c>
      <c r="C490" s="42" t="s">
        <v>10</v>
      </c>
      <c r="D490" s="42" t="s">
        <v>117</v>
      </c>
      <c r="E490" s="42" t="s">
        <v>57</v>
      </c>
      <c r="F490" s="42">
        <v>73</v>
      </c>
      <c r="G490" s="42">
        <v>2593</v>
      </c>
    </row>
    <row r="491" spans="1:7" x14ac:dyDescent="0.25">
      <c r="A491" s="18">
        <v>43857</v>
      </c>
      <c r="B491" s="25">
        <f>SalesAndOrders[[#This Row],[Date]]</f>
        <v>43857</v>
      </c>
      <c r="C491" s="19" t="s">
        <v>16</v>
      </c>
      <c r="D491" s="19" t="s">
        <v>426</v>
      </c>
      <c r="E491" s="19" t="s">
        <v>57</v>
      </c>
      <c r="F491" s="19">
        <v>81</v>
      </c>
      <c r="G491" s="19">
        <v>2080</v>
      </c>
    </row>
    <row r="492" spans="1:7" x14ac:dyDescent="0.25">
      <c r="A492" s="40">
        <v>43857</v>
      </c>
      <c r="B492" s="41">
        <f>SalesAndOrders[[#This Row],[Date]]</f>
        <v>43857</v>
      </c>
      <c r="C492" s="42" t="s">
        <v>16</v>
      </c>
      <c r="D492" s="42" t="s">
        <v>532</v>
      </c>
      <c r="E492" s="42" t="s">
        <v>57</v>
      </c>
      <c r="F492" s="42">
        <v>98</v>
      </c>
      <c r="G492" s="42">
        <v>3535</v>
      </c>
    </row>
    <row r="493" spans="1:7" x14ac:dyDescent="0.25">
      <c r="A493" s="18">
        <v>43857</v>
      </c>
      <c r="B493" s="25">
        <f>SalesAndOrders[[#This Row],[Date]]</f>
        <v>43857</v>
      </c>
      <c r="C493" s="19" t="s">
        <v>16</v>
      </c>
      <c r="D493" s="19" t="s">
        <v>102</v>
      </c>
      <c r="E493" s="19" t="s">
        <v>57</v>
      </c>
      <c r="F493" s="19">
        <v>36</v>
      </c>
      <c r="G493" s="19">
        <v>3705</v>
      </c>
    </row>
    <row r="494" spans="1:7" x14ac:dyDescent="0.25">
      <c r="A494" s="40">
        <v>43857</v>
      </c>
      <c r="B494" s="41">
        <f>SalesAndOrders[[#This Row],[Date]]</f>
        <v>43857</v>
      </c>
      <c r="C494" s="42" t="s">
        <v>24</v>
      </c>
      <c r="D494" s="42" t="s">
        <v>201</v>
      </c>
      <c r="E494" s="42" t="s">
        <v>60</v>
      </c>
      <c r="F494" s="42">
        <v>258</v>
      </c>
      <c r="G494" s="42">
        <v>8143</v>
      </c>
    </row>
    <row r="495" spans="1:7" x14ac:dyDescent="0.25">
      <c r="A495" s="18">
        <v>43857</v>
      </c>
      <c r="B495" s="25">
        <f>SalesAndOrders[[#This Row],[Date]]</f>
        <v>43857</v>
      </c>
      <c r="C495" s="19" t="s">
        <v>24</v>
      </c>
      <c r="D495" s="19" t="s">
        <v>412</v>
      </c>
      <c r="E495" s="19" t="s">
        <v>60</v>
      </c>
      <c r="F495" s="19">
        <v>265</v>
      </c>
      <c r="G495" s="19">
        <v>7839</v>
      </c>
    </row>
    <row r="496" spans="1:7" x14ac:dyDescent="0.25">
      <c r="A496" s="40">
        <v>43857</v>
      </c>
      <c r="B496" s="41">
        <f>SalesAndOrders[[#This Row],[Date]]</f>
        <v>43857</v>
      </c>
      <c r="C496" s="42" t="s">
        <v>16</v>
      </c>
      <c r="D496" s="42" t="s">
        <v>127</v>
      </c>
      <c r="E496" s="42" t="s">
        <v>60</v>
      </c>
      <c r="F496" s="42">
        <v>40</v>
      </c>
      <c r="G496" s="42">
        <v>5332</v>
      </c>
    </row>
    <row r="497" spans="1:7" x14ac:dyDescent="0.25">
      <c r="A497" s="18">
        <v>43857</v>
      </c>
      <c r="B497" s="25">
        <f>SalesAndOrders[[#This Row],[Date]]</f>
        <v>43857</v>
      </c>
      <c r="C497" s="19" t="s">
        <v>10</v>
      </c>
      <c r="D497" s="19" t="s">
        <v>564</v>
      </c>
      <c r="E497" s="19" t="s">
        <v>60</v>
      </c>
      <c r="F497" s="19">
        <v>123</v>
      </c>
      <c r="G497" s="19">
        <v>4529</v>
      </c>
    </row>
    <row r="498" spans="1:7" x14ac:dyDescent="0.25">
      <c r="A498" s="40">
        <v>43857</v>
      </c>
      <c r="B498" s="41">
        <f>SalesAndOrders[[#This Row],[Date]]</f>
        <v>43857</v>
      </c>
      <c r="C498" s="42" t="s">
        <v>24</v>
      </c>
      <c r="D498" s="42" t="s">
        <v>25</v>
      </c>
      <c r="E498" s="42" t="s">
        <v>60</v>
      </c>
      <c r="F498" s="42">
        <v>299</v>
      </c>
      <c r="G498" s="42">
        <v>4416</v>
      </c>
    </row>
    <row r="499" spans="1:7" x14ac:dyDescent="0.25">
      <c r="A499" s="18">
        <v>43857</v>
      </c>
      <c r="B499" s="25">
        <f>SalesAndOrders[[#This Row],[Date]]</f>
        <v>43857</v>
      </c>
      <c r="C499" s="19" t="s">
        <v>24</v>
      </c>
      <c r="D499" s="19" t="s">
        <v>782</v>
      </c>
      <c r="E499" s="19" t="s">
        <v>60</v>
      </c>
      <c r="F499" s="19">
        <v>107</v>
      </c>
      <c r="G499" s="19">
        <v>4356</v>
      </c>
    </row>
    <row r="500" spans="1:7" x14ac:dyDescent="0.25">
      <c r="A500" s="40">
        <v>43857</v>
      </c>
      <c r="B500" s="41">
        <f>SalesAndOrders[[#This Row],[Date]]</f>
        <v>43857</v>
      </c>
      <c r="C500" s="42" t="s">
        <v>24</v>
      </c>
      <c r="D500" s="42" t="s">
        <v>557</v>
      </c>
      <c r="E500" s="42" t="s">
        <v>60</v>
      </c>
      <c r="F500" s="42">
        <v>293</v>
      </c>
      <c r="G500" s="42">
        <v>3968</v>
      </c>
    </row>
    <row r="501" spans="1:7" x14ac:dyDescent="0.25">
      <c r="A501" s="18">
        <v>43857</v>
      </c>
      <c r="B501" s="25">
        <f>SalesAndOrders[[#This Row],[Date]]</f>
        <v>43857</v>
      </c>
      <c r="C501" s="19" t="s">
        <v>16</v>
      </c>
      <c r="D501" s="19" t="s">
        <v>692</v>
      </c>
      <c r="E501" s="19" t="s">
        <v>60</v>
      </c>
      <c r="F501" s="19">
        <v>57</v>
      </c>
      <c r="G501" s="19">
        <v>3709</v>
      </c>
    </row>
    <row r="502" spans="1:7" x14ac:dyDescent="0.25">
      <c r="A502" s="40">
        <v>43857</v>
      </c>
      <c r="B502" s="41">
        <f>SalesAndOrders[[#This Row],[Date]]</f>
        <v>43857</v>
      </c>
      <c r="C502" s="42" t="s">
        <v>16</v>
      </c>
      <c r="D502" s="42" t="s">
        <v>285</v>
      </c>
      <c r="E502" s="42" t="s">
        <v>60</v>
      </c>
      <c r="F502" s="42">
        <v>275</v>
      </c>
      <c r="G502" s="42">
        <v>6237</v>
      </c>
    </row>
    <row r="503" spans="1:7" x14ac:dyDescent="0.25">
      <c r="A503" s="18">
        <v>43857</v>
      </c>
      <c r="B503" s="25">
        <f>SalesAndOrders[[#This Row],[Date]]</f>
        <v>43857</v>
      </c>
      <c r="C503" s="19" t="s">
        <v>16</v>
      </c>
      <c r="D503" s="19" t="s">
        <v>2745</v>
      </c>
      <c r="E503" s="19" t="s">
        <v>19</v>
      </c>
      <c r="F503" s="19">
        <v>98</v>
      </c>
      <c r="G503" s="19">
        <v>5149</v>
      </c>
    </row>
    <row r="504" spans="1:7" x14ac:dyDescent="0.25">
      <c r="A504" s="40">
        <v>43857</v>
      </c>
      <c r="B504" s="41">
        <f>SalesAndOrders[[#This Row],[Date]]</f>
        <v>43857</v>
      </c>
      <c r="C504" s="42" t="s">
        <v>16</v>
      </c>
      <c r="D504" s="42" t="s">
        <v>1029</v>
      </c>
      <c r="E504" s="42" t="s">
        <v>60</v>
      </c>
      <c r="F504" s="42">
        <v>80</v>
      </c>
      <c r="G504" s="42">
        <v>2659</v>
      </c>
    </row>
    <row r="505" spans="1:7" x14ac:dyDescent="0.25">
      <c r="A505" s="18">
        <v>43857</v>
      </c>
      <c r="B505" s="25">
        <f>SalesAndOrders[[#This Row],[Date]]</f>
        <v>43857</v>
      </c>
      <c r="C505" s="19" t="s">
        <v>16</v>
      </c>
      <c r="D505" s="19" t="s">
        <v>600</v>
      </c>
      <c r="E505" s="19" t="s">
        <v>60</v>
      </c>
      <c r="F505" s="19">
        <v>145</v>
      </c>
      <c r="G505" s="19">
        <v>2395</v>
      </c>
    </row>
    <row r="506" spans="1:7" x14ac:dyDescent="0.25">
      <c r="A506" s="40">
        <v>43857</v>
      </c>
      <c r="B506" s="41">
        <f>SalesAndOrders[[#This Row],[Date]]</f>
        <v>43857</v>
      </c>
      <c r="C506" s="42" t="s">
        <v>16</v>
      </c>
      <c r="D506" s="42" t="s">
        <v>816</v>
      </c>
      <c r="E506" s="42" t="s">
        <v>60</v>
      </c>
      <c r="F506" s="42">
        <v>101</v>
      </c>
      <c r="G506" s="42">
        <v>1491</v>
      </c>
    </row>
    <row r="507" spans="1:7" x14ac:dyDescent="0.25">
      <c r="A507" s="18">
        <v>43857</v>
      </c>
      <c r="B507" s="25">
        <f>SalesAndOrders[[#This Row],[Date]]</f>
        <v>43857</v>
      </c>
      <c r="C507" s="19" t="s">
        <v>10</v>
      </c>
      <c r="D507" s="19" t="s">
        <v>285</v>
      </c>
      <c r="E507" s="19" t="s">
        <v>67</v>
      </c>
      <c r="F507" s="19">
        <v>479</v>
      </c>
      <c r="G507" s="19">
        <v>11143</v>
      </c>
    </row>
    <row r="508" spans="1:7" x14ac:dyDescent="0.25">
      <c r="A508" s="40">
        <v>43857</v>
      </c>
      <c r="B508" s="41">
        <f>SalesAndOrders[[#This Row],[Date]]</f>
        <v>43857</v>
      </c>
      <c r="C508" s="42" t="s">
        <v>24</v>
      </c>
      <c r="D508" s="42" t="s">
        <v>788</v>
      </c>
      <c r="E508" s="42" t="s">
        <v>67</v>
      </c>
      <c r="F508" s="42">
        <v>166</v>
      </c>
      <c r="G508" s="42">
        <v>6580</v>
      </c>
    </row>
    <row r="509" spans="1:7" x14ac:dyDescent="0.25">
      <c r="A509" s="18">
        <v>43857</v>
      </c>
      <c r="B509" s="25">
        <f>SalesAndOrders[[#This Row],[Date]]</f>
        <v>43857</v>
      </c>
      <c r="C509" s="19" t="s">
        <v>10</v>
      </c>
      <c r="D509" s="19" t="s">
        <v>221</v>
      </c>
      <c r="E509" s="19" t="s">
        <v>67</v>
      </c>
      <c r="F509" s="19">
        <v>241</v>
      </c>
      <c r="G509" s="19">
        <v>5745</v>
      </c>
    </row>
    <row r="510" spans="1:7" x14ac:dyDescent="0.25">
      <c r="A510" s="40">
        <v>43857</v>
      </c>
      <c r="B510" s="41">
        <f>SalesAndOrders[[#This Row],[Date]]</f>
        <v>43857</v>
      </c>
      <c r="C510" s="42" t="s">
        <v>24</v>
      </c>
      <c r="D510" s="42" t="s">
        <v>409</v>
      </c>
      <c r="E510" s="42" t="s">
        <v>67</v>
      </c>
      <c r="F510" s="42">
        <v>200</v>
      </c>
      <c r="G510" s="42">
        <v>4627</v>
      </c>
    </row>
    <row r="511" spans="1:7" x14ac:dyDescent="0.25">
      <c r="A511" s="18">
        <v>43857</v>
      </c>
      <c r="B511" s="25">
        <f>SalesAndOrders[[#This Row],[Date]]</f>
        <v>43857</v>
      </c>
      <c r="C511" s="19" t="s">
        <v>10</v>
      </c>
      <c r="D511" s="19" t="s">
        <v>261</v>
      </c>
      <c r="E511" s="19" t="s">
        <v>57</v>
      </c>
      <c r="F511" s="19">
        <v>485</v>
      </c>
      <c r="G511" s="19">
        <v>9757</v>
      </c>
    </row>
    <row r="512" spans="1:7" x14ac:dyDescent="0.25">
      <c r="A512" s="40">
        <v>43857</v>
      </c>
      <c r="B512" s="41">
        <f>SalesAndOrders[[#This Row],[Date]]</f>
        <v>43857</v>
      </c>
      <c r="C512" s="42" t="s">
        <v>10</v>
      </c>
      <c r="D512" s="42" t="s">
        <v>520</v>
      </c>
      <c r="E512" s="42" t="s">
        <v>67</v>
      </c>
      <c r="F512" s="42">
        <v>116</v>
      </c>
      <c r="G512" s="42">
        <v>4209</v>
      </c>
    </row>
    <row r="513" spans="1:7" x14ac:dyDescent="0.25">
      <c r="A513" s="18">
        <v>43826</v>
      </c>
      <c r="B513" s="25">
        <f>SalesAndOrders[[#This Row],[Date]]</f>
        <v>43826</v>
      </c>
      <c r="C513" s="19" t="s">
        <v>10</v>
      </c>
      <c r="D513" s="19" t="s">
        <v>564</v>
      </c>
      <c r="E513" s="19" t="s">
        <v>13</v>
      </c>
      <c r="F513" s="19">
        <v>216</v>
      </c>
      <c r="G513" s="19">
        <v>10110</v>
      </c>
    </row>
    <row r="514" spans="1:7" x14ac:dyDescent="0.25">
      <c r="A514" s="40">
        <v>43826</v>
      </c>
      <c r="B514" s="41">
        <f>SalesAndOrders[[#This Row],[Date]]</f>
        <v>43826</v>
      </c>
      <c r="C514" s="42" t="s">
        <v>10</v>
      </c>
      <c r="D514" s="42" t="s">
        <v>59</v>
      </c>
      <c r="E514" s="42" t="s">
        <v>13</v>
      </c>
      <c r="F514" s="42">
        <v>322</v>
      </c>
      <c r="G514" s="42">
        <v>9183</v>
      </c>
    </row>
    <row r="515" spans="1:7" x14ac:dyDescent="0.25">
      <c r="A515" s="18">
        <v>43826</v>
      </c>
      <c r="B515" s="25">
        <f>SalesAndOrders[[#This Row],[Date]]</f>
        <v>43826</v>
      </c>
      <c r="C515" s="19" t="s">
        <v>10</v>
      </c>
      <c r="D515" s="19" t="s">
        <v>453</v>
      </c>
      <c r="E515" s="19" t="s">
        <v>13</v>
      </c>
      <c r="F515" s="19">
        <v>177</v>
      </c>
      <c r="G515" s="19">
        <v>8896</v>
      </c>
    </row>
    <row r="516" spans="1:7" x14ac:dyDescent="0.25">
      <c r="A516" s="40">
        <v>43826</v>
      </c>
      <c r="B516" s="41">
        <f>SalesAndOrders[[#This Row],[Date]]</f>
        <v>43826</v>
      </c>
      <c r="C516" s="42" t="s">
        <v>10</v>
      </c>
      <c r="D516" s="42" t="s">
        <v>127</v>
      </c>
      <c r="E516" s="42" t="s">
        <v>13</v>
      </c>
      <c r="F516" s="42">
        <v>79</v>
      </c>
      <c r="G516" s="42">
        <v>8829</v>
      </c>
    </row>
    <row r="517" spans="1:7" x14ac:dyDescent="0.25">
      <c r="A517" s="18">
        <v>43826</v>
      </c>
      <c r="B517" s="25">
        <f>SalesAndOrders[[#This Row],[Date]]</f>
        <v>43826</v>
      </c>
      <c r="C517" s="19" t="s">
        <v>10</v>
      </c>
      <c r="D517" s="19" t="s">
        <v>285</v>
      </c>
      <c r="E517" s="19" t="s">
        <v>13</v>
      </c>
      <c r="F517" s="19">
        <v>221</v>
      </c>
      <c r="G517" s="19">
        <v>8071</v>
      </c>
    </row>
    <row r="518" spans="1:7" x14ac:dyDescent="0.25">
      <c r="A518" s="40">
        <v>43826</v>
      </c>
      <c r="B518" s="41">
        <f>SalesAndOrders[[#This Row],[Date]]</f>
        <v>43826</v>
      </c>
      <c r="C518" s="42" t="s">
        <v>10</v>
      </c>
      <c r="D518" s="42" t="s">
        <v>832</v>
      </c>
      <c r="E518" s="42" t="s">
        <v>13</v>
      </c>
      <c r="F518" s="42">
        <v>209</v>
      </c>
      <c r="G518" s="42">
        <v>7319</v>
      </c>
    </row>
    <row r="519" spans="1:7" x14ac:dyDescent="0.25">
      <c r="A519" s="18">
        <v>43826</v>
      </c>
      <c r="B519" s="25">
        <f>SalesAndOrders[[#This Row],[Date]]</f>
        <v>43826</v>
      </c>
      <c r="C519" s="19" t="s">
        <v>10</v>
      </c>
      <c r="D519" s="19" t="s">
        <v>285</v>
      </c>
      <c r="E519" s="19" t="s">
        <v>13</v>
      </c>
      <c r="F519" s="19">
        <v>113</v>
      </c>
      <c r="G519" s="19">
        <v>7113</v>
      </c>
    </row>
    <row r="520" spans="1:7" x14ac:dyDescent="0.25">
      <c r="A520" s="40">
        <v>43826</v>
      </c>
      <c r="B520" s="41">
        <f>SalesAndOrders[[#This Row],[Date]]</f>
        <v>43826</v>
      </c>
      <c r="C520" s="42" t="s">
        <v>10</v>
      </c>
      <c r="D520" s="42" t="s">
        <v>171</v>
      </c>
      <c r="E520" s="42" t="s">
        <v>13</v>
      </c>
      <c r="F520" s="42">
        <v>208</v>
      </c>
      <c r="G520" s="42">
        <v>6682</v>
      </c>
    </row>
    <row r="521" spans="1:7" x14ac:dyDescent="0.25">
      <c r="A521" s="18">
        <v>43826</v>
      </c>
      <c r="B521" s="25">
        <f>SalesAndOrders[[#This Row],[Date]]</f>
        <v>43826</v>
      </c>
      <c r="C521" s="19" t="s">
        <v>10</v>
      </c>
      <c r="D521" s="19" t="s">
        <v>62</v>
      </c>
      <c r="E521" s="19" t="s">
        <v>13</v>
      </c>
      <c r="F521" s="19">
        <v>98</v>
      </c>
      <c r="G521" s="19">
        <v>4601</v>
      </c>
    </row>
    <row r="522" spans="1:7" x14ac:dyDescent="0.25">
      <c r="A522" s="40">
        <v>43826</v>
      </c>
      <c r="B522" s="41">
        <f>SalesAndOrders[[#This Row],[Date]]</f>
        <v>43826</v>
      </c>
      <c r="C522" s="42" t="s">
        <v>10</v>
      </c>
      <c r="D522" s="45" t="s">
        <v>2729</v>
      </c>
      <c r="E522" s="42" t="s">
        <v>13</v>
      </c>
      <c r="F522" s="42">
        <v>85</v>
      </c>
      <c r="G522" s="42">
        <v>3103</v>
      </c>
    </row>
    <row r="523" spans="1:7" x14ac:dyDescent="0.25">
      <c r="A523" s="18">
        <v>43826</v>
      </c>
      <c r="B523" s="25">
        <f>SalesAndOrders[[#This Row],[Date]]</f>
        <v>43826</v>
      </c>
      <c r="C523" s="19" t="s">
        <v>10</v>
      </c>
      <c r="D523" s="19" t="s">
        <v>77</v>
      </c>
      <c r="E523" s="19" t="s">
        <v>13</v>
      </c>
      <c r="F523" s="19">
        <v>76</v>
      </c>
      <c r="G523" s="19">
        <v>3359</v>
      </c>
    </row>
    <row r="524" spans="1:7" x14ac:dyDescent="0.25">
      <c r="A524" s="40">
        <v>43826</v>
      </c>
      <c r="B524" s="41">
        <f>SalesAndOrders[[#This Row],[Date]]</f>
        <v>43826</v>
      </c>
      <c r="C524" s="42" t="s">
        <v>10</v>
      </c>
      <c r="D524" s="42" t="s">
        <v>320</v>
      </c>
      <c r="E524" s="42" t="s">
        <v>13</v>
      </c>
      <c r="F524" s="42">
        <v>289</v>
      </c>
      <c r="G524" s="42">
        <v>3192</v>
      </c>
    </row>
    <row r="525" spans="1:7" x14ac:dyDescent="0.25">
      <c r="A525" s="18">
        <v>43826</v>
      </c>
      <c r="B525" s="25">
        <f>SalesAndOrders[[#This Row],[Date]]</f>
        <v>43826</v>
      </c>
      <c r="C525" s="19" t="s">
        <v>24</v>
      </c>
      <c r="D525" s="20" t="s">
        <v>2730</v>
      </c>
      <c r="E525" s="19" t="s">
        <v>19</v>
      </c>
      <c r="F525" s="19">
        <v>144</v>
      </c>
      <c r="G525" s="19">
        <v>5659</v>
      </c>
    </row>
    <row r="526" spans="1:7" x14ac:dyDescent="0.25">
      <c r="A526" s="40">
        <v>43826</v>
      </c>
      <c r="B526" s="41">
        <f>SalesAndOrders[[#This Row],[Date]]</f>
        <v>43826</v>
      </c>
      <c r="C526" s="42" t="s">
        <v>10</v>
      </c>
      <c r="D526" s="42" t="s">
        <v>285</v>
      </c>
      <c r="E526" s="42" t="s">
        <v>19</v>
      </c>
      <c r="F526" s="42">
        <v>513</v>
      </c>
      <c r="G526" s="42">
        <v>16884</v>
      </c>
    </row>
    <row r="527" spans="1:7" x14ac:dyDescent="0.25">
      <c r="A527" s="18">
        <v>43826</v>
      </c>
      <c r="B527" s="25">
        <f>SalesAndOrders[[#This Row],[Date]]</f>
        <v>43826</v>
      </c>
      <c r="C527" s="19" t="s">
        <v>10</v>
      </c>
      <c r="D527" s="19" t="s">
        <v>279</v>
      </c>
      <c r="E527" s="19" t="s">
        <v>19</v>
      </c>
      <c r="F527" s="19">
        <v>360</v>
      </c>
      <c r="G527" s="19">
        <v>9873</v>
      </c>
    </row>
    <row r="528" spans="1:7" x14ac:dyDescent="0.25">
      <c r="A528" s="40">
        <v>43826</v>
      </c>
      <c r="B528" s="41">
        <f>SalesAndOrders[[#This Row],[Date]]</f>
        <v>43826</v>
      </c>
      <c r="C528" s="42" t="s">
        <v>24</v>
      </c>
      <c r="D528" s="42" t="s">
        <v>271</v>
      </c>
      <c r="E528" s="42" t="s">
        <v>19</v>
      </c>
      <c r="F528" s="42">
        <v>56</v>
      </c>
      <c r="G528" s="42">
        <v>8464</v>
      </c>
    </row>
    <row r="529" spans="1:7" x14ac:dyDescent="0.25">
      <c r="A529" s="18">
        <v>43826</v>
      </c>
      <c r="B529" s="25">
        <f>SalesAndOrders[[#This Row],[Date]]</f>
        <v>43826</v>
      </c>
      <c r="C529" s="19" t="s">
        <v>24</v>
      </c>
      <c r="D529" s="19" t="s">
        <v>290</v>
      </c>
      <c r="E529" s="19" t="s">
        <v>19</v>
      </c>
      <c r="F529" s="19">
        <v>115</v>
      </c>
      <c r="G529" s="19">
        <v>7885</v>
      </c>
    </row>
    <row r="530" spans="1:7" x14ac:dyDescent="0.25">
      <c r="A530" s="40">
        <v>43826</v>
      </c>
      <c r="B530" s="41">
        <f>SalesAndOrders[[#This Row],[Date]]</f>
        <v>43826</v>
      </c>
      <c r="C530" s="42" t="s">
        <v>24</v>
      </c>
      <c r="D530" s="42" t="s">
        <v>133</v>
      </c>
      <c r="E530" s="42" t="s">
        <v>19</v>
      </c>
      <c r="F530" s="42">
        <v>204</v>
      </c>
      <c r="G530" s="42">
        <v>7184</v>
      </c>
    </row>
    <row r="531" spans="1:7" x14ac:dyDescent="0.25">
      <c r="A531" s="18">
        <v>43826</v>
      </c>
      <c r="B531" s="25">
        <f>SalesAndOrders[[#This Row],[Date]]</f>
        <v>43826</v>
      </c>
      <c r="C531" s="19" t="s">
        <v>16</v>
      </c>
      <c r="D531" s="19" t="s">
        <v>769</v>
      </c>
      <c r="E531" s="19" t="s">
        <v>19</v>
      </c>
      <c r="F531" s="19">
        <v>105</v>
      </c>
      <c r="G531" s="19">
        <v>6920</v>
      </c>
    </row>
    <row r="532" spans="1:7" x14ac:dyDescent="0.25">
      <c r="A532" s="40">
        <v>43826</v>
      </c>
      <c r="B532" s="41">
        <f>SalesAndOrders[[#This Row],[Date]]</f>
        <v>43826</v>
      </c>
      <c r="C532" s="42" t="s">
        <v>24</v>
      </c>
      <c r="D532" s="42" t="s">
        <v>328</v>
      </c>
      <c r="E532" s="42" t="s">
        <v>19</v>
      </c>
      <c r="F532" s="42">
        <v>240</v>
      </c>
      <c r="G532" s="42">
        <v>6586</v>
      </c>
    </row>
    <row r="533" spans="1:7" x14ac:dyDescent="0.25">
      <c r="A533" s="18">
        <v>43826</v>
      </c>
      <c r="B533" s="25">
        <f>SalesAndOrders[[#This Row],[Date]]</f>
        <v>43826</v>
      </c>
      <c r="C533" s="19" t="s">
        <v>24</v>
      </c>
      <c r="D533" s="19" t="s">
        <v>449</v>
      </c>
      <c r="E533" s="19" t="s">
        <v>19</v>
      </c>
      <c r="F533" s="19">
        <v>275</v>
      </c>
      <c r="G533" s="19">
        <v>5974</v>
      </c>
    </row>
    <row r="534" spans="1:7" x14ac:dyDescent="0.25">
      <c r="A534" s="40">
        <v>43826</v>
      </c>
      <c r="B534" s="41">
        <f>SalesAndOrders[[#This Row],[Date]]</f>
        <v>43826</v>
      </c>
      <c r="C534" s="42" t="s">
        <v>16</v>
      </c>
      <c r="D534" s="42" t="s">
        <v>378</v>
      </c>
      <c r="E534" s="42" t="s">
        <v>19</v>
      </c>
      <c r="F534" s="42">
        <v>151</v>
      </c>
      <c r="G534" s="42">
        <v>5723</v>
      </c>
    </row>
    <row r="535" spans="1:7" x14ac:dyDescent="0.25">
      <c r="A535" s="18">
        <v>43826</v>
      </c>
      <c r="B535" s="25">
        <f>SalesAndOrders[[#This Row],[Date]]</f>
        <v>43826</v>
      </c>
      <c r="C535" s="19" t="s">
        <v>24</v>
      </c>
      <c r="D535" s="19" t="s">
        <v>107</v>
      </c>
      <c r="E535" s="19" t="s">
        <v>19</v>
      </c>
      <c r="F535" s="19">
        <v>154</v>
      </c>
      <c r="G535" s="19">
        <v>4646</v>
      </c>
    </row>
    <row r="536" spans="1:7" x14ac:dyDescent="0.25">
      <c r="A536" s="40">
        <v>43826</v>
      </c>
      <c r="B536" s="41">
        <f>SalesAndOrders[[#This Row],[Date]]</f>
        <v>43826</v>
      </c>
      <c r="C536" s="42" t="s">
        <v>24</v>
      </c>
      <c r="D536" s="42" t="s">
        <v>137</v>
      </c>
      <c r="E536" s="42" t="s">
        <v>19</v>
      </c>
      <c r="F536" s="42">
        <v>65</v>
      </c>
      <c r="G536" s="42">
        <v>4553</v>
      </c>
    </row>
    <row r="537" spans="1:7" x14ac:dyDescent="0.25">
      <c r="A537" s="18">
        <v>43826</v>
      </c>
      <c r="B537" s="25">
        <f>SalesAndOrders[[#This Row],[Date]]</f>
        <v>43826</v>
      </c>
      <c r="C537" s="19" t="s">
        <v>24</v>
      </c>
      <c r="D537" s="19" t="s">
        <v>29</v>
      </c>
      <c r="E537" s="19" t="s">
        <v>19</v>
      </c>
      <c r="F537" s="19">
        <v>197</v>
      </c>
      <c r="G537" s="19">
        <v>4200</v>
      </c>
    </row>
    <row r="538" spans="1:7" x14ac:dyDescent="0.25">
      <c r="A538" s="40">
        <v>43826</v>
      </c>
      <c r="B538" s="41">
        <f>SalesAndOrders[[#This Row],[Date]]</f>
        <v>43826</v>
      </c>
      <c r="C538" s="42" t="s">
        <v>16</v>
      </c>
      <c r="D538" s="42" t="s">
        <v>692</v>
      </c>
      <c r="E538" s="42" t="s">
        <v>19</v>
      </c>
      <c r="F538" s="42">
        <v>64</v>
      </c>
      <c r="G538" s="42">
        <v>3580</v>
      </c>
    </row>
    <row r="539" spans="1:7" x14ac:dyDescent="0.25">
      <c r="A539" s="18">
        <v>43826</v>
      </c>
      <c r="B539" s="25">
        <f>SalesAndOrders[[#This Row],[Date]]</f>
        <v>43826</v>
      </c>
      <c r="C539" s="19" t="s">
        <v>16</v>
      </c>
      <c r="D539" s="19" t="s">
        <v>828</v>
      </c>
      <c r="E539" s="19" t="s">
        <v>19</v>
      </c>
      <c r="F539" s="19">
        <v>66</v>
      </c>
      <c r="G539" s="19">
        <v>2410</v>
      </c>
    </row>
    <row r="540" spans="1:7" x14ac:dyDescent="0.25">
      <c r="A540" s="40">
        <v>43826</v>
      </c>
      <c r="B540" s="41">
        <f>SalesAndOrders[[#This Row],[Date]]</f>
        <v>43826</v>
      </c>
      <c r="C540" s="42" t="s">
        <v>10</v>
      </c>
      <c r="D540" s="42" t="s">
        <v>322</v>
      </c>
      <c r="E540" s="42" t="s">
        <v>30</v>
      </c>
      <c r="F540" s="42">
        <v>533</v>
      </c>
      <c r="G540" s="42">
        <v>13458</v>
      </c>
    </row>
    <row r="541" spans="1:7" x14ac:dyDescent="0.25">
      <c r="A541" s="18">
        <v>43826</v>
      </c>
      <c r="B541" s="25">
        <f>SalesAndOrders[[#This Row],[Date]]</f>
        <v>43826</v>
      </c>
      <c r="C541" s="19" t="s">
        <v>24</v>
      </c>
      <c r="D541" s="19" t="s">
        <v>171</v>
      </c>
      <c r="E541" s="19" t="s">
        <v>30</v>
      </c>
      <c r="F541" s="19">
        <v>276</v>
      </c>
      <c r="G541" s="19">
        <v>6713</v>
      </c>
    </row>
    <row r="542" spans="1:7" x14ac:dyDescent="0.25">
      <c r="A542" s="40">
        <v>43826</v>
      </c>
      <c r="B542" s="41">
        <f>SalesAndOrders[[#This Row],[Date]]</f>
        <v>43826</v>
      </c>
      <c r="C542" s="42" t="s">
        <v>24</v>
      </c>
      <c r="D542" s="42" t="s">
        <v>56</v>
      </c>
      <c r="E542" s="42" t="s">
        <v>30</v>
      </c>
      <c r="F542" s="42">
        <v>64</v>
      </c>
      <c r="G542" s="42">
        <v>5435</v>
      </c>
    </row>
    <row r="543" spans="1:7" x14ac:dyDescent="0.25">
      <c r="A543" s="18">
        <v>43826</v>
      </c>
      <c r="B543" s="25">
        <f>SalesAndOrders[[#This Row],[Date]]</f>
        <v>43826</v>
      </c>
      <c r="C543" s="19" t="s">
        <v>24</v>
      </c>
      <c r="D543" s="19" t="s">
        <v>775</v>
      </c>
      <c r="E543" s="19" t="s">
        <v>30</v>
      </c>
      <c r="F543" s="19">
        <v>54</v>
      </c>
      <c r="G543" s="19">
        <v>5121</v>
      </c>
    </row>
    <row r="544" spans="1:7" x14ac:dyDescent="0.25">
      <c r="A544" s="40">
        <v>43826</v>
      </c>
      <c r="B544" s="41">
        <f>SalesAndOrders[[#This Row],[Date]]</f>
        <v>43826</v>
      </c>
      <c r="C544" s="42" t="s">
        <v>24</v>
      </c>
      <c r="D544" s="42" t="s">
        <v>98</v>
      </c>
      <c r="E544" s="42" t="s">
        <v>30</v>
      </c>
      <c r="F544" s="42">
        <v>212</v>
      </c>
      <c r="G544" s="42">
        <v>4784</v>
      </c>
    </row>
    <row r="545" spans="1:7" x14ac:dyDescent="0.25">
      <c r="A545" s="18">
        <v>43826</v>
      </c>
      <c r="B545" s="25">
        <f>SalesAndOrders[[#This Row],[Date]]</f>
        <v>43826</v>
      </c>
      <c r="C545" s="19" t="s">
        <v>10</v>
      </c>
      <c r="D545" s="19" t="s">
        <v>310</v>
      </c>
      <c r="E545" s="19" t="s">
        <v>30</v>
      </c>
      <c r="F545" s="19">
        <v>152</v>
      </c>
      <c r="G545" s="19">
        <v>4049</v>
      </c>
    </row>
    <row r="546" spans="1:7" x14ac:dyDescent="0.25">
      <c r="A546" s="40">
        <v>43826</v>
      </c>
      <c r="B546" s="41">
        <f>SalesAndOrders[[#This Row],[Date]]</f>
        <v>43826</v>
      </c>
      <c r="C546" s="42" t="s">
        <v>10</v>
      </c>
      <c r="D546" s="42" t="s">
        <v>11</v>
      </c>
      <c r="E546" s="42" t="s">
        <v>30</v>
      </c>
      <c r="F546" s="42">
        <v>87</v>
      </c>
      <c r="G546" s="42">
        <v>3304</v>
      </c>
    </row>
    <row r="547" spans="1:7" x14ac:dyDescent="0.25">
      <c r="A547" s="18">
        <v>43826</v>
      </c>
      <c r="B547" s="25">
        <f>SalesAndOrders[[#This Row],[Date]]</f>
        <v>43826</v>
      </c>
      <c r="C547" s="19" t="s">
        <v>24</v>
      </c>
      <c r="D547" s="19" t="s">
        <v>62</v>
      </c>
      <c r="E547" s="19" t="s">
        <v>30</v>
      </c>
      <c r="F547" s="19">
        <v>268</v>
      </c>
      <c r="G547" s="19">
        <v>3232</v>
      </c>
    </row>
    <row r="548" spans="1:7" x14ac:dyDescent="0.25">
      <c r="A548" s="40">
        <v>43826</v>
      </c>
      <c r="B548" s="41">
        <f>SalesAndOrders[[#This Row],[Date]]</f>
        <v>43826</v>
      </c>
      <c r="C548" s="42" t="s">
        <v>16</v>
      </c>
      <c r="D548" s="42" t="s">
        <v>107</v>
      </c>
      <c r="E548" s="42" t="s">
        <v>30</v>
      </c>
      <c r="F548" s="42">
        <v>30</v>
      </c>
      <c r="G548" s="42">
        <v>2071</v>
      </c>
    </row>
    <row r="549" spans="1:7" x14ac:dyDescent="0.25">
      <c r="A549" s="18">
        <v>43826</v>
      </c>
      <c r="B549" s="25">
        <f>SalesAndOrders[[#This Row],[Date]]</f>
        <v>43826</v>
      </c>
      <c r="C549" s="19" t="s">
        <v>24</v>
      </c>
      <c r="D549" s="20" t="s">
        <v>2734</v>
      </c>
      <c r="E549" s="19" t="s">
        <v>19</v>
      </c>
      <c r="F549" s="19">
        <v>294</v>
      </c>
      <c r="G549" s="19">
        <v>6035</v>
      </c>
    </row>
    <row r="550" spans="1:7" x14ac:dyDescent="0.25">
      <c r="A550" s="40">
        <v>43826</v>
      </c>
      <c r="B550" s="41">
        <f>SalesAndOrders[[#This Row],[Date]]</f>
        <v>43826</v>
      </c>
      <c r="C550" s="42" t="s">
        <v>16</v>
      </c>
      <c r="D550" s="42" t="s">
        <v>562</v>
      </c>
      <c r="E550" s="42" t="s">
        <v>30</v>
      </c>
      <c r="F550" s="42">
        <v>79</v>
      </c>
      <c r="G550" s="42">
        <v>1654</v>
      </c>
    </row>
    <row r="551" spans="1:7" x14ac:dyDescent="0.25">
      <c r="A551" s="18">
        <v>43826</v>
      </c>
      <c r="B551" s="25">
        <f>SalesAndOrders[[#This Row],[Date]]</f>
        <v>43826</v>
      </c>
      <c r="C551" s="19" t="s">
        <v>10</v>
      </c>
      <c r="D551" s="19" t="s">
        <v>48</v>
      </c>
      <c r="E551" s="19" t="s">
        <v>32</v>
      </c>
      <c r="F551" s="19">
        <v>484</v>
      </c>
      <c r="G551" s="19">
        <v>9383</v>
      </c>
    </row>
    <row r="552" spans="1:7" x14ac:dyDescent="0.25">
      <c r="A552" s="40">
        <v>43826</v>
      </c>
      <c r="B552" s="41">
        <f>SalesAndOrders[[#This Row],[Date]]</f>
        <v>43826</v>
      </c>
      <c r="C552" s="42" t="s">
        <v>16</v>
      </c>
      <c r="D552" s="42" t="s">
        <v>616</v>
      </c>
      <c r="E552" s="42" t="s">
        <v>32</v>
      </c>
      <c r="F552" s="42">
        <v>19</v>
      </c>
      <c r="G552" s="42">
        <v>1658</v>
      </c>
    </row>
    <row r="553" spans="1:7" x14ac:dyDescent="0.25">
      <c r="A553" s="18">
        <v>43826</v>
      </c>
      <c r="B553" s="25">
        <f>SalesAndOrders[[#This Row],[Date]]</f>
        <v>43826</v>
      </c>
      <c r="C553" s="19" t="s">
        <v>16</v>
      </c>
      <c r="D553" s="19" t="s">
        <v>310</v>
      </c>
      <c r="E553" s="19" t="s">
        <v>32</v>
      </c>
      <c r="F553" s="19">
        <v>87</v>
      </c>
      <c r="G553" s="19">
        <v>5482</v>
      </c>
    </row>
    <row r="554" spans="1:7" x14ac:dyDescent="0.25">
      <c r="A554" s="40">
        <v>43826</v>
      </c>
      <c r="B554" s="41">
        <f>SalesAndOrders[[#This Row],[Date]]</f>
        <v>43826</v>
      </c>
      <c r="C554" s="42" t="s">
        <v>10</v>
      </c>
      <c r="D554" s="42" t="s">
        <v>2735</v>
      </c>
      <c r="E554" s="42" t="s">
        <v>13</v>
      </c>
      <c r="F554" s="42">
        <v>101</v>
      </c>
      <c r="G554" s="42">
        <v>5716</v>
      </c>
    </row>
    <row r="555" spans="1:7" x14ac:dyDescent="0.25">
      <c r="A555" s="18">
        <v>43826</v>
      </c>
      <c r="B555" s="25">
        <f>SalesAndOrders[[#This Row],[Date]]</f>
        <v>43826</v>
      </c>
      <c r="C555" s="19" t="s">
        <v>24</v>
      </c>
      <c r="D555" s="19" t="s">
        <v>350</v>
      </c>
      <c r="E555" s="19" t="s">
        <v>32</v>
      </c>
      <c r="F555" s="19">
        <v>289</v>
      </c>
      <c r="G555" s="19">
        <v>4539</v>
      </c>
    </row>
    <row r="556" spans="1:7" x14ac:dyDescent="0.25">
      <c r="A556" s="40">
        <v>43826</v>
      </c>
      <c r="B556" s="41">
        <f>SalesAndOrders[[#This Row],[Date]]</f>
        <v>43826</v>
      </c>
      <c r="C556" s="42" t="s">
        <v>24</v>
      </c>
      <c r="D556" s="42" t="s">
        <v>211</v>
      </c>
      <c r="E556" s="42" t="s">
        <v>32</v>
      </c>
      <c r="F556" s="42">
        <v>74</v>
      </c>
      <c r="G556" s="42">
        <v>4237</v>
      </c>
    </row>
    <row r="557" spans="1:7" x14ac:dyDescent="0.25">
      <c r="A557" s="18">
        <v>43826</v>
      </c>
      <c r="B557" s="25">
        <f>SalesAndOrders[[#This Row],[Date]]</f>
        <v>43826</v>
      </c>
      <c r="C557" s="19" t="s">
        <v>16</v>
      </c>
      <c r="D557" s="19" t="s">
        <v>520</v>
      </c>
      <c r="E557" s="19" t="s">
        <v>32</v>
      </c>
      <c r="F557" s="19">
        <v>122</v>
      </c>
      <c r="G557" s="19">
        <v>4221</v>
      </c>
    </row>
    <row r="558" spans="1:7" x14ac:dyDescent="0.25">
      <c r="A558" s="40">
        <v>43826</v>
      </c>
      <c r="B558" s="41">
        <f>SalesAndOrders[[#This Row],[Date]]</f>
        <v>43826</v>
      </c>
      <c r="C558" s="42" t="s">
        <v>10</v>
      </c>
      <c r="D558" s="42" t="s">
        <v>125</v>
      </c>
      <c r="E558" s="42" t="s">
        <v>32</v>
      </c>
      <c r="F558" s="42">
        <v>78</v>
      </c>
      <c r="G558" s="42">
        <v>4190</v>
      </c>
    </row>
    <row r="559" spans="1:7" x14ac:dyDescent="0.25">
      <c r="A559" s="18">
        <v>43826</v>
      </c>
      <c r="B559" s="25">
        <f>SalesAndOrders[[#This Row],[Date]]</f>
        <v>43826</v>
      </c>
      <c r="C559" s="19" t="s">
        <v>10</v>
      </c>
      <c r="D559" s="19" t="s">
        <v>470</v>
      </c>
      <c r="E559" s="19" t="s">
        <v>32</v>
      </c>
      <c r="F559" s="19">
        <v>122</v>
      </c>
      <c r="G559" s="19">
        <v>3851</v>
      </c>
    </row>
    <row r="560" spans="1:7" x14ac:dyDescent="0.25">
      <c r="A560" s="40">
        <v>43826</v>
      </c>
      <c r="B560" s="41">
        <f>SalesAndOrders[[#This Row],[Date]]</f>
        <v>43826</v>
      </c>
      <c r="C560" s="42" t="s">
        <v>16</v>
      </c>
      <c r="D560" s="42" t="s">
        <v>107</v>
      </c>
      <c r="E560" s="42" t="s">
        <v>32</v>
      </c>
      <c r="F560" s="42">
        <v>28</v>
      </c>
      <c r="G560" s="42">
        <v>3369</v>
      </c>
    </row>
    <row r="561" spans="1:7" x14ac:dyDescent="0.25">
      <c r="A561" s="18">
        <v>43826</v>
      </c>
      <c r="B561" s="25">
        <f>SalesAndOrders[[#This Row],[Date]]</f>
        <v>43826</v>
      </c>
      <c r="C561" s="19" t="s">
        <v>24</v>
      </c>
      <c r="D561" s="19" t="s">
        <v>35</v>
      </c>
      <c r="E561" s="19" t="s">
        <v>32</v>
      </c>
      <c r="F561" s="19">
        <v>172</v>
      </c>
      <c r="G561" s="19">
        <v>3303</v>
      </c>
    </row>
    <row r="562" spans="1:7" x14ac:dyDescent="0.25">
      <c r="A562" s="40">
        <v>43826</v>
      </c>
      <c r="B562" s="41">
        <f>SalesAndOrders[[#This Row],[Date]]</f>
        <v>43826</v>
      </c>
      <c r="C562" s="42" t="s">
        <v>16</v>
      </c>
      <c r="D562" s="42" t="s">
        <v>651</v>
      </c>
      <c r="E562" s="42" t="s">
        <v>32</v>
      </c>
      <c r="F562" s="42">
        <v>44</v>
      </c>
      <c r="G562" s="42">
        <v>3032</v>
      </c>
    </row>
    <row r="563" spans="1:7" x14ac:dyDescent="0.25">
      <c r="A563" s="18">
        <v>43826</v>
      </c>
      <c r="B563" s="25">
        <f>SalesAndOrders[[#This Row],[Date]]</f>
        <v>43826</v>
      </c>
      <c r="C563" s="19" t="s">
        <v>16</v>
      </c>
      <c r="D563" s="19" t="s">
        <v>292</v>
      </c>
      <c r="E563" s="19" t="s">
        <v>32</v>
      </c>
      <c r="F563" s="19">
        <v>155</v>
      </c>
      <c r="G563" s="19">
        <v>2765</v>
      </c>
    </row>
    <row r="564" spans="1:7" x14ac:dyDescent="0.25">
      <c r="A564" s="40">
        <v>43826</v>
      </c>
      <c r="B564" s="41">
        <f>SalesAndOrders[[#This Row],[Date]]</f>
        <v>43826</v>
      </c>
      <c r="C564" s="42" t="s">
        <v>10</v>
      </c>
      <c r="D564" s="42" t="s">
        <v>2735</v>
      </c>
      <c r="E564" s="42" t="s">
        <v>57</v>
      </c>
      <c r="F564" s="42">
        <v>201</v>
      </c>
      <c r="G564" s="42">
        <v>4659</v>
      </c>
    </row>
    <row r="565" spans="1:7" x14ac:dyDescent="0.25">
      <c r="A565" s="18">
        <v>43826</v>
      </c>
      <c r="B565" s="25">
        <f>SalesAndOrders[[#This Row],[Date]]</f>
        <v>43826</v>
      </c>
      <c r="C565" s="19" t="s">
        <v>10</v>
      </c>
      <c r="D565" s="19" t="s">
        <v>259</v>
      </c>
      <c r="E565" s="19" t="s">
        <v>32</v>
      </c>
      <c r="F565" s="19">
        <v>110</v>
      </c>
      <c r="G565" s="19">
        <v>1680</v>
      </c>
    </row>
    <row r="566" spans="1:7" x14ac:dyDescent="0.25">
      <c r="A566" s="40">
        <v>43826</v>
      </c>
      <c r="B566" s="41">
        <f>SalesAndOrders[[#This Row],[Date]]</f>
        <v>43826</v>
      </c>
      <c r="C566" s="42" t="s">
        <v>16</v>
      </c>
      <c r="D566" s="42" t="s">
        <v>2736</v>
      </c>
      <c r="E566" s="42" t="s">
        <v>19</v>
      </c>
      <c r="F566" s="42">
        <v>51</v>
      </c>
      <c r="G566" s="42">
        <v>2956</v>
      </c>
    </row>
    <row r="567" spans="1:7" x14ac:dyDescent="0.25">
      <c r="A567" s="18">
        <v>43826</v>
      </c>
      <c r="B567" s="25">
        <f>SalesAndOrders[[#This Row],[Date]]</f>
        <v>43826</v>
      </c>
      <c r="C567" s="19" t="s">
        <v>16</v>
      </c>
      <c r="D567" s="19" t="s">
        <v>832</v>
      </c>
      <c r="E567" s="19" t="s">
        <v>32</v>
      </c>
      <c r="F567" s="19">
        <v>25</v>
      </c>
      <c r="G567" s="19">
        <v>1203</v>
      </c>
    </row>
    <row r="568" spans="1:7" x14ac:dyDescent="0.25">
      <c r="A568" s="40">
        <v>43826</v>
      </c>
      <c r="B568" s="41">
        <f>SalesAndOrders[[#This Row],[Date]]</f>
        <v>43826</v>
      </c>
      <c r="C568" s="42" t="s">
        <v>24</v>
      </c>
      <c r="D568" s="42" t="s">
        <v>2736</v>
      </c>
      <c r="E568" s="42" t="s">
        <v>60</v>
      </c>
      <c r="F568" s="42">
        <v>98</v>
      </c>
      <c r="G568" s="42">
        <v>4605</v>
      </c>
    </row>
    <row r="569" spans="1:7" x14ac:dyDescent="0.25">
      <c r="A569" s="18">
        <v>43826</v>
      </c>
      <c r="B569" s="25">
        <f>SalesAndOrders[[#This Row],[Date]]</f>
        <v>43826</v>
      </c>
      <c r="C569" s="19" t="s">
        <v>10</v>
      </c>
      <c r="D569" s="19" t="s">
        <v>651</v>
      </c>
      <c r="E569" s="19" t="s">
        <v>39</v>
      </c>
      <c r="F569" s="19">
        <v>391</v>
      </c>
      <c r="G569" s="19">
        <v>17144</v>
      </c>
    </row>
    <row r="570" spans="1:7" x14ac:dyDescent="0.25">
      <c r="A570" s="40">
        <v>43826</v>
      </c>
      <c r="B570" s="41">
        <f>SalesAndOrders[[#This Row],[Date]]</f>
        <v>43826</v>
      </c>
      <c r="C570" s="42" t="s">
        <v>24</v>
      </c>
      <c r="D570" s="42" t="s">
        <v>598</v>
      </c>
      <c r="E570" s="42" t="s">
        <v>39</v>
      </c>
      <c r="F570" s="42">
        <v>146</v>
      </c>
      <c r="G570" s="42">
        <v>8392</v>
      </c>
    </row>
    <row r="571" spans="1:7" x14ac:dyDescent="0.25">
      <c r="A571" s="18">
        <v>43826</v>
      </c>
      <c r="B571" s="25">
        <f>SalesAndOrders[[#This Row],[Date]]</f>
        <v>43826</v>
      </c>
      <c r="C571" s="19" t="s">
        <v>24</v>
      </c>
      <c r="D571" s="19" t="s">
        <v>137</v>
      </c>
      <c r="E571" s="19" t="s">
        <v>39</v>
      </c>
      <c r="F571" s="19">
        <v>206</v>
      </c>
      <c r="G571" s="19">
        <v>5925</v>
      </c>
    </row>
    <row r="572" spans="1:7" x14ac:dyDescent="0.25">
      <c r="A572" s="40">
        <v>43826</v>
      </c>
      <c r="B572" s="41">
        <f>SalesAndOrders[[#This Row],[Date]]</f>
        <v>43826</v>
      </c>
      <c r="C572" s="42" t="s">
        <v>16</v>
      </c>
      <c r="D572" s="42" t="s">
        <v>100</v>
      </c>
      <c r="E572" s="42" t="s">
        <v>39</v>
      </c>
      <c r="F572" s="42">
        <v>55</v>
      </c>
      <c r="G572" s="42">
        <v>5009</v>
      </c>
    </row>
    <row r="573" spans="1:7" x14ac:dyDescent="0.25">
      <c r="A573" s="18">
        <v>43826</v>
      </c>
      <c r="B573" s="25">
        <f>SalesAndOrders[[#This Row],[Date]]</f>
        <v>43826</v>
      </c>
      <c r="C573" s="19" t="s">
        <v>16</v>
      </c>
      <c r="D573" s="19" t="s">
        <v>43</v>
      </c>
      <c r="E573" s="19" t="s">
        <v>39</v>
      </c>
      <c r="F573" s="19">
        <v>49</v>
      </c>
      <c r="G573" s="19">
        <v>3544</v>
      </c>
    </row>
    <row r="574" spans="1:7" x14ac:dyDescent="0.25">
      <c r="A574" s="40">
        <v>43826</v>
      </c>
      <c r="B574" s="41">
        <f>SalesAndOrders[[#This Row],[Date]]</f>
        <v>43826</v>
      </c>
      <c r="C574" s="42" t="s">
        <v>16</v>
      </c>
      <c r="D574" s="42" t="s">
        <v>11</v>
      </c>
      <c r="E574" s="42" t="s">
        <v>39</v>
      </c>
      <c r="F574" s="42">
        <v>103</v>
      </c>
      <c r="G574" s="42">
        <v>2375</v>
      </c>
    </row>
    <row r="575" spans="1:7" x14ac:dyDescent="0.25">
      <c r="A575" s="18">
        <v>43826</v>
      </c>
      <c r="B575" s="25">
        <f>SalesAndOrders[[#This Row],[Date]]</f>
        <v>43826</v>
      </c>
      <c r="C575" s="19" t="s">
        <v>16</v>
      </c>
      <c r="D575" s="19" t="s">
        <v>80</v>
      </c>
      <c r="E575" s="19" t="s">
        <v>2724</v>
      </c>
      <c r="F575" s="19">
        <v>220</v>
      </c>
      <c r="G575" s="19">
        <v>22309</v>
      </c>
    </row>
    <row r="576" spans="1:7" x14ac:dyDescent="0.25">
      <c r="A576" s="40">
        <v>43826</v>
      </c>
      <c r="B576" s="41">
        <f>SalesAndOrders[[#This Row],[Date]]</f>
        <v>43826</v>
      </c>
      <c r="C576" s="42" t="s">
        <v>24</v>
      </c>
      <c r="D576" s="42" t="s">
        <v>534</v>
      </c>
      <c r="E576" s="42" t="s">
        <v>2724</v>
      </c>
      <c r="F576" s="42">
        <v>591</v>
      </c>
      <c r="G576" s="42">
        <v>22042</v>
      </c>
    </row>
    <row r="577" spans="1:7" x14ac:dyDescent="0.25">
      <c r="A577" s="18">
        <v>43826</v>
      </c>
      <c r="B577" s="25">
        <f>SalesAndOrders[[#This Row],[Date]]</f>
        <v>43826</v>
      </c>
      <c r="C577" s="19" t="s">
        <v>10</v>
      </c>
      <c r="D577" s="19" t="s">
        <v>41</v>
      </c>
      <c r="E577" s="19" t="s">
        <v>2724</v>
      </c>
      <c r="F577" s="19">
        <v>530</v>
      </c>
      <c r="G577" s="19">
        <v>17752</v>
      </c>
    </row>
    <row r="578" spans="1:7" x14ac:dyDescent="0.25">
      <c r="A578" s="40">
        <v>43826</v>
      </c>
      <c r="B578" s="41">
        <f>SalesAndOrders[[#This Row],[Date]]</f>
        <v>43826</v>
      </c>
      <c r="C578" s="42" t="s">
        <v>10</v>
      </c>
      <c r="D578" s="42" t="s">
        <v>782</v>
      </c>
      <c r="E578" s="42" t="s">
        <v>2724</v>
      </c>
      <c r="F578" s="42">
        <v>286</v>
      </c>
      <c r="G578" s="42">
        <v>16965</v>
      </c>
    </row>
    <row r="579" spans="1:7" x14ac:dyDescent="0.25">
      <c r="A579" s="18">
        <v>43826</v>
      </c>
      <c r="B579" s="25">
        <f>SalesAndOrders[[#This Row],[Date]]</f>
        <v>43826</v>
      </c>
      <c r="C579" s="19" t="s">
        <v>10</v>
      </c>
      <c r="D579" s="19" t="s">
        <v>233</v>
      </c>
      <c r="E579" s="19" t="s">
        <v>2724</v>
      </c>
      <c r="F579" s="19">
        <v>309</v>
      </c>
      <c r="G579" s="19">
        <v>12490</v>
      </c>
    </row>
    <row r="580" spans="1:7" x14ac:dyDescent="0.25">
      <c r="A580" s="40">
        <v>43826</v>
      </c>
      <c r="B580" s="41">
        <f>SalesAndOrders[[#This Row],[Date]]</f>
        <v>43826</v>
      </c>
      <c r="C580" s="42" t="s">
        <v>10</v>
      </c>
      <c r="D580" s="42" t="s">
        <v>426</v>
      </c>
      <c r="E580" s="42" t="s">
        <v>2724</v>
      </c>
      <c r="F580" s="42">
        <v>239</v>
      </c>
      <c r="G580" s="42">
        <v>11443</v>
      </c>
    </row>
    <row r="581" spans="1:7" x14ac:dyDescent="0.25">
      <c r="A581" s="18">
        <v>43826</v>
      </c>
      <c r="B581" s="25">
        <f>SalesAndOrders[[#This Row],[Date]]</f>
        <v>43826</v>
      </c>
      <c r="C581" s="19" t="s">
        <v>24</v>
      </c>
      <c r="D581" s="19" t="s">
        <v>181</v>
      </c>
      <c r="E581" s="19" t="s">
        <v>2724</v>
      </c>
      <c r="F581" s="19">
        <v>252</v>
      </c>
      <c r="G581" s="19">
        <v>9081</v>
      </c>
    </row>
    <row r="582" spans="1:7" x14ac:dyDescent="0.25">
      <c r="A582" s="40">
        <v>43826</v>
      </c>
      <c r="B582" s="41">
        <f>SalesAndOrders[[#This Row],[Date]]</f>
        <v>43826</v>
      </c>
      <c r="C582" s="42" t="s">
        <v>10</v>
      </c>
      <c r="D582" s="42" t="s">
        <v>2726</v>
      </c>
      <c r="E582" s="42" t="s">
        <v>39</v>
      </c>
      <c r="F582" s="42">
        <v>249</v>
      </c>
      <c r="G582" s="42">
        <v>17949</v>
      </c>
    </row>
    <row r="583" spans="1:7" x14ac:dyDescent="0.25">
      <c r="A583" s="18">
        <v>43826</v>
      </c>
      <c r="B583" s="25">
        <f>SalesAndOrders[[#This Row],[Date]]</f>
        <v>43826</v>
      </c>
      <c r="C583" s="19" t="s">
        <v>10</v>
      </c>
      <c r="D583" s="19" t="s">
        <v>2726</v>
      </c>
      <c r="E583" s="19" t="s">
        <v>2724</v>
      </c>
      <c r="F583" s="19">
        <v>479</v>
      </c>
      <c r="G583" s="19">
        <v>19333</v>
      </c>
    </row>
    <row r="584" spans="1:7" x14ac:dyDescent="0.25">
      <c r="A584" s="40">
        <v>43826</v>
      </c>
      <c r="B584" s="41">
        <f>SalesAndOrders[[#This Row],[Date]]</f>
        <v>43826</v>
      </c>
      <c r="C584" s="42" t="s">
        <v>24</v>
      </c>
      <c r="D584" s="42" t="s">
        <v>85</v>
      </c>
      <c r="E584" s="42" t="s">
        <v>2724</v>
      </c>
      <c r="F584" s="42">
        <v>247</v>
      </c>
      <c r="G584" s="42">
        <v>5073</v>
      </c>
    </row>
    <row r="585" spans="1:7" x14ac:dyDescent="0.25">
      <c r="A585" s="18">
        <v>43826</v>
      </c>
      <c r="B585" s="25">
        <f>SalesAndOrders[[#This Row],[Date]]</f>
        <v>43826</v>
      </c>
      <c r="C585" s="19" t="s">
        <v>24</v>
      </c>
      <c r="D585" s="19" t="s">
        <v>11</v>
      </c>
      <c r="E585" s="19" t="s">
        <v>2724</v>
      </c>
      <c r="F585" s="19">
        <v>179</v>
      </c>
      <c r="G585" s="19">
        <v>4585</v>
      </c>
    </row>
    <row r="586" spans="1:7" x14ac:dyDescent="0.25">
      <c r="A586" s="40">
        <v>43826</v>
      </c>
      <c r="B586" s="41">
        <f>SalesAndOrders[[#This Row],[Date]]</f>
        <v>43826</v>
      </c>
      <c r="C586" s="42" t="s">
        <v>16</v>
      </c>
      <c r="D586" s="42" t="s">
        <v>257</v>
      </c>
      <c r="E586" s="42" t="s">
        <v>2724</v>
      </c>
      <c r="F586" s="42">
        <v>120</v>
      </c>
      <c r="G586" s="42">
        <v>4097</v>
      </c>
    </row>
    <row r="587" spans="1:7" x14ac:dyDescent="0.25">
      <c r="A587" s="18">
        <v>43826</v>
      </c>
      <c r="B587" s="25">
        <f>SalesAndOrders[[#This Row],[Date]]</f>
        <v>43826</v>
      </c>
      <c r="C587" s="19" t="s">
        <v>24</v>
      </c>
      <c r="D587" s="19" t="s">
        <v>828</v>
      </c>
      <c r="E587" s="19" t="s">
        <v>2724</v>
      </c>
      <c r="F587" s="19">
        <v>120</v>
      </c>
      <c r="G587" s="19">
        <v>3095</v>
      </c>
    </row>
    <row r="588" spans="1:7" x14ac:dyDescent="0.25">
      <c r="A588" s="40">
        <v>43826</v>
      </c>
      <c r="B588" s="41">
        <f>SalesAndOrders[[#This Row],[Date]]</f>
        <v>43826</v>
      </c>
      <c r="C588" s="42" t="s">
        <v>16</v>
      </c>
      <c r="D588" s="42" t="s">
        <v>457</v>
      </c>
      <c r="E588" s="42" t="s">
        <v>2724</v>
      </c>
      <c r="F588" s="42">
        <v>113</v>
      </c>
      <c r="G588" s="42">
        <v>2418</v>
      </c>
    </row>
    <row r="589" spans="1:7" x14ac:dyDescent="0.25">
      <c r="A589" s="18">
        <v>43826</v>
      </c>
      <c r="B589" s="25">
        <f>SalesAndOrders[[#This Row],[Date]]</f>
        <v>43826</v>
      </c>
      <c r="C589" s="19" t="s">
        <v>16</v>
      </c>
      <c r="D589" s="19" t="s">
        <v>112</v>
      </c>
      <c r="E589" s="19" t="s">
        <v>2724</v>
      </c>
      <c r="F589" s="19">
        <v>116</v>
      </c>
      <c r="G589" s="19">
        <v>2134</v>
      </c>
    </row>
    <row r="590" spans="1:7" x14ac:dyDescent="0.25">
      <c r="A590" s="40">
        <v>43826</v>
      </c>
      <c r="B590" s="41">
        <f>SalesAndOrders[[#This Row],[Date]]</f>
        <v>43826</v>
      </c>
      <c r="C590" s="42" t="s">
        <v>10</v>
      </c>
      <c r="D590" s="42" t="s">
        <v>285</v>
      </c>
      <c r="E590" s="42" t="s">
        <v>57</v>
      </c>
      <c r="F590" s="42">
        <v>766</v>
      </c>
      <c r="G590" s="42">
        <v>19246</v>
      </c>
    </row>
    <row r="591" spans="1:7" x14ac:dyDescent="0.25">
      <c r="A591" s="18">
        <v>43826</v>
      </c>
      <c r="B591" s="25">
        <f>SalesAndOrders[[#This Row],[Date]]</f>
        <v>43826</v>
      </c>
      <c r="C591" s="19" t="s">
        <v>10</v>
      </c>
      <c r="D591" s="19" t="s">
        <v>534</v>
      </c>
      <c r="E591" s="19" t="s">
        <v>57</v>
      </c>
      <c r="F591" s="19">
        <v>364</v>
      </c>
      <c r="G591" s="19">
        <v>16922</v>
      </c>
    </row>
    <row r="592" spans="1:7" x14ac:dyDescent="0.25">
      <c r="A592" s="40">
        <v>43826</v>
      </c>
      <c r="B592" s="41">
        <f>SalesAndOrders[[#This Row],[Date]]</f>
        <v>43826</v>
      </c>
      <c r="C592" s="42" t="s">
        <v>24</v>
      </c>
      <c r="D592" s="42" t="s">
        <v>451</v>
      </c>
      <c r="E592" s="42" t="s">
        <v>57</v>
      </c>
      <c r="F592" s="42">
        <v>355</v>
      </c>
      <c r="G592" s="42">
        <v>14437</v>
      </c>
    </row>
    <row r="593" spans="1:7" x14ac:dyDescent="0.25">
      <c r="A593" s="18">
        <v>43826</v>
      </c>
      <c r="B593" s="25">
        <f>SalesAndOrders[[#This Row],[Date]]</f>
        <v>43826</v>
      </c>
      <c r="C593" s="19" t="s">
        <v>24</v>
      </c>
      <c r="D593" s="19" t="s">
        <v>93</v>
      </c>
      <c r="E593" s="19" t="s">
        <v>57</v>
      </c>
      <c r="F593" s="19">
        <v>271</v>
      </c>
      <c r="G593" s="19">
        <v>11047</v>
      </c>
    </row>
    <row r="594" spans="1:7" x14ac:dyDescent="0.25">
      <c r="A594" s="40">
        <v>43826</v>
      </c>
      <c r="B594" s="41">
        <f>SalesAndOrders[[#This Row],[Date]]</f>
        <v>43826</v>
      </c>
      <c r="C594" s="42" t="s">
        <v>10</v>
      </c>
      <c r="D594" s="42" t="s">
        <v>523</v>
      </c>
      <c r="E594" s="42" t="s">
        <v>57</v>
      </c>
      <c r="F594" s="42">
        <v>428</v>
      </c>
      <c r="G594" s="42">
        <v>9673</v>
      </c>
    </row>
    <row r="595" spans="1:7" x14ac:dyDescent="0.25">
      <c r="A595" s="18">
        <v>43826</v>
      </c>
      <c r="B595" s="25">
        <f>SalesAndOrders[[#This Row],[Date]]</f>
        <v>43826</v>
      </c>
      <c r="C595" s="19" t="s">
        <v>24</v>
      </c>
      <c r="D595" s="19" t="s">
        <v>449</v>
      </c>
      <c r="E595" s="19" t="s">
        <v>57</v>
      </c>
      <c r="F595" s="19">
        <v>103</v>
      </c>
      <c r="G595" s="19">
        <v>9343</v>
      </c>
    </row>
    <row r="596" spans="1:7" x14ac:dyDescent="0.25">
      <c r="A596" s="40">
        <v>43826</v>
      </c>
      <c r="B596" s="41">
        <f>SalesAndOrders[[#This Row],[Date]]</f>
        <v>43826</v>
      </c>
      <c r="C596" s="42" t="s">
        <v>16</v>
      </c>
      <c r="D596" s="42" t="s">
        <v>2741</v>
      </c>
      <c r="E596" s="42" t="s">
        <v>32</v>
      </c>
      <c r="F596" s="42">
        <v>120</v>
      </c>
      <c r="G596" s="42">
        <v>3291</v>
      </c>
    </row>
    <row r="597" spans="1:7" x14ac:dyDescent="0.25">
      <c r="A597" s="18">
        <v>43826</v>
      </c>
      <c r="B597" s="25">
        <f>SalesAndOrders[[#This Row],[Date]]</f>
        <v>43826</v>
      </c>
      <c r="C597" s="19" t="s">
        <v>24</v>
      </c>
      <c r="D597" s="19" t="s">
        <v>424</v>
      </c>
      <c r="E597" s="19" t="s">
        <v>57</v>
      </c>
      <c r="F597" s="19">
        <v>50</v>
      </c>
      <c r="G597" s="19">
        <v>4121</v>
      </c>
    </row>
    <row r="598" spans="1:7" x14ac:dyDescent="0.25">
      <c r="A598" s="40">
        <v>43826</v>
      </c>
      <c r="B598" s="41">
        <f>SalesAndOrders[[#This Row],[Date]]</f>
        <v>43826</v>
      </c>
      <c r="C598" s="42" t="s">
        <v>24</v>
      </c>
      <c r="D598" s="42" t="s">
        <v>196</v>
      </c>
      <c r="E598" s="42" t="s">
        <v>57</v>
      </c>
      <c r="F598" s="42">
        <v>98</v>
      </c>
      <c r="G598" s="42">
        <v>3532</v>
      </c>
    </row>
    <row r="599" spans="1:7" x14ac:dyDescent="0.25">
      <c r="A599" s="18">
        <v>43826</v>
      </c>
      <c r="B599" s="25">
        <f>SalesAndOrders[[#This Row],[Date]]</f>
        <v>43826</v>
      </c>
      <c r="C599" s="19" t="s">
        <v>10</v>
      </c>
      <c r="D599" s="19" t="s">
        <v>271</v>
      </c>
      <c r="E599" s="19" t="s">
        <v>60</v>
      </c>
      <c r="F599" s="19">
        <v>384</v>
      </c>
      <c r="G599" s="19">
        <v>11154</v>
      </c>
    </row>
    <row r="600" spans="1:7" x14ac:dyDescent="0.25">
      <c r="A600" s="40">
        <v>43826</v>
      </c>
      <c r="B600" s="41">
        <f>SalesAndOrders[[#This Row],[Date]]</f>
        <v>43826</v>
      </c>
      <c r="C600" s="42" t="s">
        <v>10</v>
      </c>
      <c r="D600" s="42" t="s">
        <v>728</v>
      </c>
      <c r="E600" s="42" t="s">
        <v>60</v>
      </c>
      <c r="F600" s="42">
        <v>202</v>
      </c>
      <c r="G600" s="42">
        <v>8134</v>
      </c>
    </row>
    <row r="601" spans="1:7" x14ac:dyDescent="0.25">
      <c r="A601" s="18">
        <v>43826</v>
      </c>
      <c r="B601" s="25">
        <f>SalesAndOrders[[#This Row],[Date]]</f>
        <v>43826</v>
      </c>
      <c r="C601" s="19" t="s">
        <v>10</v>
      </c>
      <c r="D601" s="19" t="s">
        <v>169</v>
      </c>
      <c r="E601" s="19" t="s">
        <v>60</v>
      </c>
      <c r="F601" s="19">
        <v>270</v>
      </c>
      <c r="G601" s="19">
        <v>6784</v>
      </c>
    </row>
    <row r="602" spans="1:7" x14ac:dyDescent="0.25">
      <c r="A602" s="40">
        <v>43826</v>
      </c>
      <c r="B602" s="41">
        <f>SalesAndOrders[[#This Row],[Date]]</f>
        <v>43826</v>
      </c>
      <c r="C602" s="42" t="s">
        <v>24</v>
      </c>
      <c r="D602" s="42" t="s">
        <v>788</v>
      </c>
      <c r="E602" s="42" t="s">
        <v>60</v>
      </c>
      <c r="F602" s="42">
        <v>257</v>
      </c>
      <c r="G602" s="42">
        <v>5545</v>
      </c>
    </row>
    <row r="603" spans="1:7" x14ac:dyDescent="0.25">
      <c r="A603" s="18">
        <v>43826</v>
      </c>
      <c r="B603" s="25">
        <f>SalesAndOrders[[#This Row],[Date]]</f>
        <v>43826</v>
      </c>
      <c r="C603" s="19" t="s">
        <v>24</v>
      </c>
      <c r="D603" s="19" t="s">
        <v>726</v>
      </c>
      <c r="E603" s="19" t="s">
        <v>60</v>
      </c>
      <c r="F603" s="19">
        <v>280</v>
      </c>
      <c r="G603" s="19">
        <v>3731</v>
      </c>
    </row>
    <row r="604" spans="1:7" x14ac:dyDescent="0.25">
      <c r="A604" s="40">
        <v>43826</v>
      </c>
      <c r="B604" s="41">
        <f>SalesAndOrders[[#This Row],[Date]]</f>
        <v>43826</v>
      </c>
      <c r="C604" s="42" t="s">
        <v>16</v>
      </c>
      <c r="D604" s="42" t="s">
        <v>183</v>
      </c>
      <c r="E604" s="42" t="s">
        <v>60</v>
      </c>
      <c r="F604" s="42">
        <v>54</v>
      </c>
      <c r="G604" s="42">
        <v>3556</v>
      </c>
    </row>
    <row r="605" spans="1:7" x14ac:dyDescent="0.25">
      <c r="A605" s="18">
        <v>43826</v>
      </c>
      <c r="B605" s="25">
        <f>SalesAndOrders[[#This Row],[Date]]</f>
        <v>43826</v>
      </c>
      <c r="C605" s="19" t="s">
        <v>10</v>
      </c>
      <c r="D605" s="19" t="s">
        <v>176</v>
      </c>
      <c r="E605" s="19" t="s">
        <v>67</v>
      </c>
      <c r="F605" s="19">
        <v>573</v>
      </c>
      <c r="G605" s="19">
        <v>10188</v>
      </c>
    </row>
    <row r="606" spans="1:7" x14ac:dyDescent="0.25">
      <c r="A606" s="40">
        <v>43826</v>
      </c>
      <c r="B606" s="41">
        <f>SalesAndOrders[[#This Row],[Date]]</f>
        <v>43826</v>
      </c>
      <c r="C606" s="42" t="s">
        <v>10</v>
      </c>
      <c r="D606" s="42" t="s">
        <v>27</v>
      </c>
      <c r="E606" s="42" t="s">
        <v>67</v>
      </c>
      <c r="F606" s="42">
        <v>299</v>
      </c>
      <c r="G606" s="42">
        <v>8547</v>
      </c>
    </row>
    <row r="607" spans="1:7" x14ac:dyDescent="0.25">
      <c r="A607" s="18">
        <v>43826</v>
      </c>
      <c r="B607" s="25">
        <f>SalesAndOrders[[#This Row],[Date]]</f>
        <v>43826</v>
      </c>
      <c r="C607" s="19" t="s">
        <v>24</v>
      </c>
      <c r="D607" s="19" t="s">
        <v>292</v>
      </c>
      <c r="E607" s="19" t="s">
        <v>67</v>
      </c>
      <c r="F607" s="19">
        <v>177</v>
      </c>
      <c r="G607" s="19">
        <v>7485</v>
      </c>
    </row>
    <row r="608" spans="1:7" x14ac:dyDescent="0.25">
      <c r="A608" s="40">
        <v>43826</v>
      </c>
      <c r="B608" s="41">
        <f>SalesAndOrders[[#This Row],[Date]]</f>
        <v>43826</v>
      </c>
      <c r="C608" s="42" t="s">
        <v>24</v>
      </c>
      <c r="D608" s="42" t="s">
        <v>265</v>
      </c>
      <c r="E608" s="42" t="s">
        <v>67</v>
      </c>
      <c r="F608" s="42">
        <v>182</v>
      </c>
      <c r="G608" s="42">
        <v>7094</v>
      </c>
    </row>
    <row r="609" spans="1:7" x14ac:dyDescent="0.25">
      <c r="A609" s="18">
        <v>43826</v>
      </c>
      <c r="B609" s="25">
        <f>SalesAndOrders[[#This Row],[Date]]</f>
        <v>43826</v>
      </c>
      <c r="C609" s="19" t="s">
        <v>10</v>
      </c>
      <c r="D609" s="19" t="s">
        <v>616</v>
      </c>
      <c r="E609" s="19" t="s">
        <v>67</v>
      </c>
      <c r="F609" s="19">
        <v>121</v>
      </c>
      <c r="G609" s="19">
        <v>6113</v>
      </c>
    </row>
    <row r="610" spans="1:7" x14ac:dyDescent="0.25">
      <c r="A610" s="40">
        <v>43826</v>
      </c>
      <c r="B610" s="41">
        <f>SalesAndOrders[[#This Row],[Date]]</f>
        <v>43826</v>
      </c>
      <c r="C610" s="42" t="s">
        <v>16</v>
      </c>
      <c r="D610" s="42" t="s">
        <v>299</v>
      </c>
      <c r="E610" s="42" t="s">
        <v>67</v>
      </c>
      <c r="F610" s="42">
        <v>141</v>
      </c>
      <c r="G610" s="42">
        <v>5740</v>
      </c>
    </row>
    <row r="611" spans="1:7" x14ac:dyDescent="0.25">
      <c r="A611" s="18">
        <v>43826</v>
      </c>
      <c r="B611" s="25">
        <f>SalesAndOrders[[#This Row],[Date]]</f>
        <v>43826</v>
      </c>
      <c r="C611" s="19" t="s">
        <v>16</v>
      </c>
      <c r="D611" s="19" t="s">
        <v>310</v>
      </c>
      <c r="E611" s="19" t="s">
        <v>67</v>
      </c>
      <c r="F611" s="19">
        <v>94</v>
      </c>
      <c r="G611" s="19">
        <v>5017</v>
      </c>
    </row>
    <row r="612" spans="1:7" x14ac:dyDescent="0.25">
      <c r="A612" s="40">
        <v>43826</v>
      </c>
      <c r="B612" s="41">
        <f>SalesAndOrders[[#This Row],[Date]]</f>
        <v>43826</v>
      </c>
      <c r="C612" s="42" t="s">
        <v>16</v>
      </c>
      <c r="D612" s="42" t="s">
        <v>1198</v>
      </c>
      <c r="E612" s="42" t="s">
        <v>67</v>
      </c>
      <c r="F612" s="42">
        <v>102</v>
      </c>
      <c r="G612" s="42">
        <v>2910</v>
      </c>
    </row>
    <row r="613" spans="1:7" x14ac:dyDescent="0.25">
      <c r="A613" s="18">
        <v>43826</v>
      </c>
      <c r="B613" s="25">
        <f>SalesAndOrders[[#This Row],[Date]]</f>
        <v>43826</v>
      </c>
      <c r="C613" s="19" t="s">
        <v>24</v>
      </c>
      <c r="D613" s="19" t="s">
        <v>265</v>
      </c>
      <c r="E613" s="19" t="s">
        <v>67</v>
      </c>
      <c r="F613" s="19">
        <v>207</v>
      </c>
      <c r="G613" s="19">
        <v>2854</v>
      </c>
    </row>
    <row r="614" spans="1:7" x14ac:dyDescent="0.25">
      <c r="A614" s="40">
        <v>43826</v>
      </c>
      <c r="B614" s="41">
        <f>SalesAndOrders[[#This Row],[Date]]</f>
        <v>43826</v>
      </c>
      <c r="C614" s="42" t="s">
        <v>16</v>
      </c>
      <c r="D614" s="42" t="s">
        <v>285</v>
      </c>
      <c r="E614" s="42" t="s">
        <v>2724</v>
      </c>
      <c r="F614" s="42">
        <v>113</v>
      </c>
      <c r="G614" s="42">
        <v>3153</v>
      </c>
    </row>
    <row r="615" spans="1:7" x14ac:dyDescent="0.25">
      <c r="A615" s="18">
        <v>43826</v>
      </c>
      <c r="B615" s="25">
        <f>SalesAndOrders[[#This Row],[Date]]</f>
        <v>43826</v>
      </c>
      <c r="C615" s="19" t="s">
        <v>24</v>
      </c>
      <c r="D615" s="19" t="s">
        <v>183</v>
      </c>
      <c r="E615" s="19" t="s">
        <v>67</v>
      </c>
      <c r="F615" s="19">
        <v>48</v>
      </c>
      <c r="G615" s="19">
        <v>1340</v>
      </c>
    </row>
    <row r="616" spans="1:7" x14ac:dyDescent="0.25">
      <c r="A616" s="40">
        <v>43796</v>
      </c>
      <c r="B616" s="41">
        <f>SalesAndOrders[[#This Row],[Date]]</f>
        <v>43796</v>
      </c>
      <c r="C616" s="42" t="s">
        <v>10</v>
      </c>
      <c r="D616" s="42" t="s">
        <v>616</v>
      </c>
      <c r="E616" s="42" t="s">
        <v>13</v>
      </c>
      <c r="F616" s="42">
        <v>505</v>
      </c>
      <c r="G616" s="42">
        <v>14320</v>
      </c>
    </row>
    <row r="617" spans="1:7" x14ac:dyDescent="0.25">
      <c r="A617" s="18">
        <v>43796</v>
      </c>
      <c r="B617" s="25">
        <f>SalesAndOrders[[#This Row],[Date]]</f>
        <v>43796</v>
      </c>
      <c r="C617" s="19" t="s">
        <v>10</v>
      </c>
      <c r="D617" s="19" t="s">
        <v>221</v>
      </c>
      <c r="E617" s="19" t="s">
        <v>13</v>
      </c>
      <c r="F617" s="19">
        <v>248</v>
      </c>
      <c r="G617" s="19">
        <v>9922</v>
      </c>
    </row>
    <row r="618" spans="1:7" x14ac:dyDescent="0.25">
      <c r="A618" s="40">
        <v>43796</v>
      </c>
      <c r="B618" s="41">
        <f>SalesAndOrders[[#This Row],[Date]]</f>
        <v>43796</v>
      </c>
      <c r="C618" s="42" t="s">
        <v>10</v>
      </c>
      <c r="D618" s="42" t="s">
        <v>173</v>
      </c>
      <c r="E618" s="42" t="s">
        <v>13</v>
      </c>
      <c r="F618" s="42">
        <v>73</v>
      </c>
      <c r="G618" s="42">
        <v>9029</v>
      </c>
    </row>
    <row r="619" spans="1:7" x14ac:dyDescent="0.25">
      <c r="A619" s="18">
        <v>43796</v>
      </c>
      <c r="B619" s="25">
        <f>SalesAndOrders[[#This Row],[Date]]</f>
        <v>43796</v>
      </c>
      <c r="C619" s="19" t="s">
        <v>10</v>
      </c>
      <c r="D619" s="19" t="s">
        <v>263</v>
      </c>
      <c r="E619" s="19" t="s">
        <v>13</v>
      </c>
      <c r="F619" s="19">
        <v>116</v>
      </c>
      <c r="G619" s="19">
        <v>8347</v>
      </c>
    </row>
    <row r="620" spans="1:7" x14ac:dyDescent="0.25">
      <c r="A620" s="40">
        <v>43796</v>
      </c>
      <c r="B620" s="41">
        <f>SalesAndOrders[[#This Row],[Date]]</f>
        <v>43796</v>
      </c>
      <c r="C620" s="42" t="s">
        <v>10</v>
      </c>
      <c r="D620" s="42" t="s">
        <v>412</v>
      </c>
      <c r="E620" s="42" t="s">
        <v>13</v>
      </c>
      <c r="F620" s="42">
        <v>172</v>
      </c>
      <c r="G620" s="42">
        <v>4675</v>
      </c>
    </row>
    <row r="621" spans="1:7" x14ac:dyDescent="0.25">
      <c r="A621" s="18">
        <v>43796</v>
      </c>
      <c r="B621" s="25">
        <f>SalesAndOrders[[#This Row],[Date]]</f>
        <v>43796</v>
      </c>
      <c r="C621" s="19" t="s">
        <v>10</v>
      </c>
      <c r="D621" s="19" t="s">
        <v>77</v>
      </c>
      <c r="E621" s="19" t="s">
        <v>13</v>
      </c>
      <c r="F621" s="19">
        <v>126</v>
      </c>
      <c r="G621" s="19">
        <v>3063</v>
      </c>
    </row>
    <row r="622" spans="1:7" x14ac:dyDescent="0.25">
      <c r="A622" s="40">
        <v>43796</v>
      </c>
      <c r="B622" s="41">
        <f>SalesAndOrders[[#This Row],[Date]]</f>
        <v>43796</v>
      </c>
      <c r="C622" s="42" t="s">
        <v>10</v>
      </c>
      <c r="D622" s="42" t="s">
        <v>1029</v>
      </c>
      <c r="E622" s="42" t="s">
        <v>13</v>
      </c>
      <c r="F622" s="42">
        <v>97</v>
      </c>
      <c r="G622" s="42">
        <v>2715</v>
      </c>
    </row>
    <row r="623" spans="1:7" x14ac:dyDescent="0.25">
      <c r="A623" s="18">
        <v>43796</v>
      </c>
      <c r="B623" s="25">
        <f>SalesAndOrders[[#This Row],[Date]]</f>
        <v>43796</v>
      </c>
      <c r="C623" s="19" t="s">
        <v>10</v>
      </c>
      <c r="D623" s="19" t="s">
        <v>115</v>
      </c>
      <c r="E623" s="19" t="s">
        <v>13</v>
      </c>
      <c r="F623" s="19">
        <v>113</v>
      </c>
      <c r="G623" s="19">
        <v>2681</v>
      </c>
    </row>
    <row r="624" spans="1:7" x14ac:dyDescent="0.25">
      <c r="A624" s="40">
        <v>43796</v>
      </c>
      <c r="B624" s="41">
        <f>SalesAndOrders[[#This Row],[Date]]</f>
        <v>43796</v>
      </c>
      <c r="C624" s="42" t="s">
        <v>10</v>
      </c>
      <c r="D624" s="42" t="s">
        <v>80</v>
      </c>
      <c r="E624" s="42" t="s">
        <v>13</v>
      </c>
      <c r="F624" s="42">
        <v>279</v>
      </c>
      <c r="G624" s="42">
        <v>2575</v>
      </c>
    </row>
    <row r="625" spans="1:7" x14ac:dyDescent="0.25">
      <c r="A625" s="18">
        <v>43796</v>
      </c>
      <c r="B625" s="25">
        <f>SalesAndOrders[[#This Row],[Date]]</f>
        <v>43796</v>
      </c>
      <c r="C625" s="19" t="s">
        <v>16</v>
      </c>
      <c r="D625" s="20" t="s">
        <v>2730</v>
      </c>
      <c r="E625" s="19" t="s">
        <v>30</v>
      </c>
      <c r="F625" s="19">
        <v>296</v>
      </c>
      <c r="G625" s="19">
        <v>3871</v>
      </c>
    </row>
    <row r="626" spans="1:7" x14ac:dyDescent="0.25">
      <c r="A626" s="40">
        <v>43796</v>
      </c>
      <c r="B626" s="41">
        <f>SalesAndOrders[[#This Row],[Date]]</f>
        <v>43796</v>
      </c>
      <c r="C626" s="42" t="s">
        <v>10</v>
      </c>
      <c r="D626" s="42" t="s">
        <v>77</v>
      </c>
      <c r="E626" s="42" t="s">
        <v>13</v>
      </c>
      <c r="F626" s="42">
        <v>40</v>
      </c>
      <c r="G626" s="42">
        <v>1088</v>
      </c>
    </row>
    <row r="627" spans="1:7" x14ac:dyDescent="0.25">
      <c r="A627" s="18">
        <v>43796</v>
      </c>
      <c r="B627" s="25">
        <f>SalesAndOrders[[#This Row],[Date]]</f>
        <v>43796</v>
      </c>
      <c r="C627" s="19" t="s">
        <v>16</v>
      </c>
      <c r="D627" s="20" t="s">
        <v>2730</v>
      </c>
      <c r="E627" s="19" t="s">
        <v>60</v>
      </c>
      <c r="F627" s="19">
        <v>104</v>
      </c>
      <c r="G627" s="19">
        <v>1446</v>
      </c>
    </row>
    <row r="628" spans="1:7" x14ac:dyDescent="0.25">
      <c r="A628" s="40">
        <v>43796</v>
      </c>
      <c r="B628" s="41">
        <f>SalesAndOrders[[#This Row],[Date]]</f>
        <v>43796</v>
      </c>
      <c r="C628" s="42" t="s">
        <v>10</v>
      </c>
      <c r="D628" s="42" t="s">
        <v>473</v>
      </c>
      <c r="E628" s="42" t="s">
        <v>19</v>
      </c>
      <c r="F628" s="42">
        <v>190</v>
      </c>
      <c r="G628" s="42">
        <v>11607</v>
      </c>
    </row>
    <row r="629" spans="1:7" x14ac:dyDescent="0.25">
      <c r="A629" s="18">
        <v>43796</v>
      </c>
      <c r="B629" s="25">
        <f>SalesAndOrders[[#This Row],[Date]]</f>
        <v>43796</v>
      </c>
      <c r="C629" s="19" t="s">
        <v>10</v>
      </c>
      <c r="D629" s="19" t="s">
        <v>544</v>
      </c>
      <c r="E629" s="19" t="s">
        <v>19</v>
      </c>
      <c r="F629" s="19">
        <v>579</v>
      </c>
      <c r="G629" s="19">
        <v>10149</v>
      </c>
    </row>
    <row r="630" spans="1:7" x14ac:dyDescent="0.25">
      <c r="A630" s="40">
        <v>43796</v>
      </c>
      <c r="B630" s="41">
        <f>SalesAndOrders[[#This Row],[Date]]</f>
        <v>43796</v>
      </c>
      <c r="C630" s="42" t="s">
        <v>24</v>
      </c>
      <c r="D630" s="45" t="s">
        <v>2731</v>
      </c>
      <c r="E630" s="42" t="s">
        <v>30</v>
      </c>
      <c r="F630" s="42">
        <v>245</v>
      </c>
      <c r="G630" s="42">
        <v>6272</v>
      </c>
    </row>
    <row r="631" spans="1:7" x14ac:dyDescent="0.25">
      <c r="A631" s="18">
        <v>43796</v>
      </c>
      <c r="B631" s="25">
        <f>SalesAndOrders[[#This Row],[Date]]</f>
        <v>43796</v>
      </c>
      <c r="C631" s="19" t="s">
        <v>24</v>
      </c>
      <c r="D631" s="19" t="s">
        <v>257</v>
      </c>
      <c r="E631" s="19" t="s">
        <v>19</v>
      </c>
      <c r="F631" s="19">
        <v>210</v>
      </c>
      <c r="G631" s="19">
        <v>7110</v>
      </c>
    </row>
    <row r="632" spans="1:7" x14ac:dyDescent="0.25">
      <c r="A632" s="40">
        <v>43796</v>
      </c>
      <c r="B632" s="41">
        <f>SalesAndOrders[[#This Row],[Date]]</f>
        <v>43796</v>
      </c>
      <c r="C632" s="42" t="s">
        <v>16</v>
      </c>
      <c r="D632" s="45" t="s">
        <v>2731</v>
      </c>
      <c r="E632" s="42" t="s">
        <v>39</v>
      </c>
      <c r="F632" s="42">
        <v>40</v>
      </c>
      <c r="G632" s="42">
        <v>3780</v>
      </c>
    </row>
    <row r="633" spans="1:7" x14ac:dyDescent="0.25">
      <c r="A633" s="18">
        <v>43796</v>
      </c>
      <c r="B633" s="25">
        <f>SalesAndOrders[[#This Row],[Date]]</f>
        <v>43796</v>
      </c>
      <c r="C633" s="19" t="s">
        <v>24</v>
      </c>
      <c r="D633" s="19" t="s">
        <v>1198</v>
      </c>
      <c r="E633" s="19" t="s">
        <v>19</v>
      </c>
      <c r="F633" s="19">
        <v>298</v>
      </c>
      <c r="G633" s="19">
        <v>5392</v>
      </c>
    </row>
    <row r="634" spans="1:7" x14ac:dyDescent="0.25">
      <c r="A634" s="40">
        <v>43796</v>
      </c>
      <c r="B634" s="41">
        <f>SalesAndOrders[[#This Row],[Date]]</f>
        <v>43796</v>
      </c>
      <c r="C634" s="42" t="s">
        <v>24</v>
      </c>
      <c r="D634" s="42" t="s">
        <v>447</v>
      </c>
      <c r="E634" s="42" t="s">
        <v>19</v>
      </c>
      <c r="F634" s="42">
        <v>268</v>
      </c>
      <c r="G634" s="42">
        <v>5283</v>
      </c>
    </row>
    <row r="635" spans="1:7" x14ac:dyDescent="0.25">
      <c r="A635" s="18">
        <v>43796</v>
      </c>
      <c r="B635" s="25">
        <f>SalesAndOrders[[#This Row],[Date]]</f>
        <v>43796</v>
      </c>
      <c r="C635" s="19" t="s">
        <v>24</v>
      </c>
      <c r="D635" s="19" t="s">
        <v>137</v>
      </c>
      <c r="E635" s="19" t="s">
        <v>19</v>
      </c>
      <c r="F635" s="19">
        <v>118</v>
      </c>
      <c r="G635" s="19">
        <v>4790</v>
      </c>
    </row>
    <row r="636" spans="1:7" x14ac:dyDescent="0.25">
      <c r="A636" s="40">
        <v>43796</v>
      </c>
      <c r="B636" s="41">
        <f>SalesAndOrders[[#This Row],[Date]]</f>
        <v>43796</v>
      </c>
      <c r="C636" s="42" t="s">
        <v>24</v>
      </c>
      <c r="D636" s="42" t="s">
        <v>213</v>
      </c>
      <c r="E636" s="42" t="s">
        <v>19</v>
      </c>
      <c r="F636" s="42">
        <v>115</v>
      </c>
      <c r="G636" s="42">
        <v>3884</v>
      </c>
    </row>
    <row r="637" spans="1:7" x14ac:dyDescent="0.25">
      <c r="A637" s="18">
        <v>43796</v>
      </c>
      <c r="B637" s="25">
        <f>SalesAndOrders[[#This Row],[Date]]</f>
        <v>43796</v>
      </c>
      <c r="C637" s="19" t="s">
        <v>24</v>
      </c>
      <c r="D637" s="19" t="s">
        <v>259</v>
      </c>
      <c r="E637" s="19" t="s">
        <v>19</v>
      </c>
      <c r="F637" s="19">
        <v>281</v>
      </c>
      <c r="G637" s="19">
        <v>3637</v>
      </c>
    </row>
    <row r="638" spans="1:7" x14ac:dyDescent="0.25">
      <c r="A638" s="40">
        <v>43796</v>
      </c>
      <c r="B638" s="41">
        <f>SalesAndOrders[[#This Row],[Date]]</f>
        <v>43796</v>
      </c>
      <c r="C638" s="42" t="s">
        <v>24</v>
      </c>
      <c r="D638" s="42" t="s">
        <v>336</v>
      </c>
      <c r="E638" s="42" t="s">
        <v>19</v>
      </c>
      <c r="F638" s="42">
        <v>163</v>
      </c>
      <c r="G638" s="42">
        <v>2885</v>
      </c>
    </row>
    <row r="639" spans="1:7" x14ac:dyDescent="0.25">
      <c r="A639" s="18">
        <v>43796</v>
      </c>
      <c r="B639" s="25">
        <f>SalesAndOrders[[#This Row],[Date]]</f>
        <v>43796</v>
      </c>
      <c r="C639" s="19" t="s">
        <v>16</v>
      </c>
      <c r="D639" s="19" t="s">
        <v>224</v>
      </c>
      <c r="E639" s="19" t="s">
        <v>19</v>
      </c>
      <c r="F639" s="19">
        <v>143</v>
      </c>
      <c r="G639" s="19">
        <v>2092</v>
      </c>
    </row>
    <row r="640" spans="1:7" x14ac:dyDescent="0.25">
      <c r="A640" s="40">
        <v>43796</v>
      </c>
      <c r="B640" s="41">
        <f>SalesAndOrders[[#This Row],[Date]]</f>
        <v>43796</v>
      </c>
      <c r="C640" s="42" t="s">
        <v>10</v>
      </c>
      <c r="D640" s="42" t="s">
        <v>75</v>
      </c>
      <c r="E640" s="42" t="s">
        <v>30</v>
      </c>
      <c r="F640" s="42">
        <v>382</v>
      </c>
      <c r="G640" s="42">
        <v>13715</v>
      </c>
    </row>
    <row r="641" spans="1:7" x14ac:dyDescent="0.25">
      <c r="A641" s="18">
        <v>43796</v>
      </c>
      <c r="B641" s="25">
        <f>SalesAndOrders[[#This Row],[Date]]</f>
        <v>43796</v>
      </c>
      <c r="C641" s="19" t="s">
        <v>10</v>
      </c>
      <c r="D641" s="19" t="s">
        <v>726</v>
      </c>
      <c r="E641" s="19" t="s">
        <v>30</v>
      </c>
      <c r="F641" s="19">
        <v>478</v>
      </c>
      <c r="G641" s="19">
        <v>12770</v>
      </c>
    </row>
    <row r="642" spans="1:7" x14ac:dyDescent="0.25">
      <c r="A642" s="40">
        <v>43796</v>
      </c>
      <c r="B642" s="41">
        <f>SalesAndOrders[[#This Row],[Date]]</f>
        <v>43796</v>
      </c>
      <c r="C642" s="42" t="s">
        <v>24</v>
      </c>
      <c r="D642" s="42" t="s">
        <v>806</v>
      </c>
      <c r="E642" s="42" t="s">
        <v>30</v>
      </c>
      <c r="F642" s="42">
        <v>75</v>
      </c>
      <c r="G642" s="42">
        <v>7140</v>
      </c>
    </row>
    <row r="643" spans="1:7" x14ac:dyDescent="0.25">
      <c r="A643" s="18">
        <v>43796</v>
      </c>
      <c r="B643" s="25">
        <f>SalesAndOrders[[#This Row],[Date]]</f>
        <v>43796</v>
      </c>
      <c r="C643" s="19" t="s">
        <v>16</v>
      </c>
      <c r="D643" s="19" t="s">
        <v>292</v>
      </c>
      <c r="E643" s="19" t="s">
        <v>30</v>
      </c>
      <c r="F643" s="19">
        <v>82</v>
      </c>
      <c r="G643" s="19">
        <v>5141</v>
      </c>
    </row>
    <row r="644" spans="1:7" x14ac:dyDescent="0.25">
      <c r="A644" s="40">
        <v>43796</v>
      </c>
      <c r="B644" s="41">
        <f>SalesAndOrders[[#This Row],[Date]]</f>
        <v>43796</v>
      </c>
      <c r="C644" s="42" t="s">
        <v>16</v>
      </c>
      <c r="D644" s="42" t="s">
        <v>503</v>
      </c>
      <c r="E644" s="42" t="s">
        <v>30</v>
      </c>
      <c r="F644" s="42">
        <v>53</v>
      </c>
      <c r="G644" s="42">
        <v>5139</v>
      </c>
    </row>
    <row r="645" spans="1:7" x14ac:dyDescent="0.25">
      <c r="A645" s="18">
        <v>43796</v>
      </c>
      <c r="B645" s="25">
        <f>SalesAndOrders[[#This Row],[Date]]</f>
        <v>43796</v>
      </c>
      <c r="C645" s="19" t="s">
        <v>10</v>
      </c>
      <c r="D645" s="19" t="s">
        <v>503</v>
      </c>
      <c r="E645" s="19" t="s">
        <v>30</v>
      </c>
      <c r="F645" s="19">
        <v>27</v>
      </c>
      <c r="G645" s="19">
        <v>4864</v>
      </c>
    </row>
    <row r="646" spans="1:7" x14ac:dyDescent="0.25">
      <c r="A646" s="40">
        <v>43796</v>
      </c>
      <c r="B646" s="41">
        <f>SalesAndOrders[[#This Row],[Date]]</f>
        <v>43796</v>
      </c>
      <c r="C646" s="42" t="s">
        <v>24</v>
      </c>
      <c r="D646" s="42" t="s">
        <v>203</v>
      </c>
      <c r="E646" s="42" t="s">
        <v>30</v>
      </c>
      <c r="F646" s="42">
        <v>266</v>
      </c>
      <c r="G646" s="42">
        <v>4808</v>
      </c>
    </row>
    <row r="647" spans="1:7" x14ac:dyDescent="0.25">
      <c r="A647" s="18">
        <v>43796</v>
      </c>
      <c r="B647" s="25">
        <f>SalesAndOrders[[#This Row],[Date]]</f>
        <v>43796</v>
      </c>
      <c r="C647" s="19" t="s">
        <v>16</v>
      </c>
      <c r="D647" s="19" t="s">
        <v>882</v>
      </c>
      <c r="E647" s="19" t="s">
        <v>30</v>
      </c>
      <c r="F647" s="19">
        <v>22</v>
      </c>
      <c r="G647" s="19">
        <v>4790</v>
      </c>
    </row>
    <row r="648" spans="1:7" x14ac:dyDescent="0.25">
      <c r="A648" s="40">
        <v>43796</v>
      </c>
      <c r="B648" s="41">
        <f>SalesAndOrders[[#This Row],[Date]]</f>
        <v>43796</v>
      </c>
      <c r="C648" s="42" t="s">
        <v>24</v>
      </c>
      <c r="D648" s="42" t="s">
        <v>290</v>
      </c>
      <c r="E648" s="42" t="s">
        <v>30</v>
      </c>
      <c r="F648" s="42">
        <v>130</v>
      </c>
      <c r="G648" s="42">
        <v>3465</v>
      </c>
    </row>
    <row r="649" spans="1:7" x14ac:dyDescent="0.25">
      <c r="A649" s="18">
        <v>43796</v>
      </c>
      <c r="B649" s="25">
        <f>SalesAndOrders[[#This Row],[Date]]</f>
        <v>43796</v>
      </c>
      <c r="C649" s="19" t="s">
        <v>24</v>
      </c>
      <c r="D649" s="19" t="s">
        <v>59</v>
      </c>
      <c r="E649" s="19" t="s">
        <v>32</v>
      </c>
      <c r="F649" s="19">
        <v>257</v>
      </c>
      <c r="G649" s="19">
        <v>9153</v>
      </c>
    </row>
    <row r="650" spans="1:7" x14ac:dyDescent="0.25">
      <c r="A650" s="40">
        <v>43796</v>
      </c>
      <c r="B650" s="41">
        <f>SalesAndOrders[[#This Row],[Date]]</f>
        <v>43796</v>
      </c>
      <c r="C650" s="42" t="s">
        <v>24</v>
      </c>
      <c r="D650" s="42" t="s">
        <v>249</v>
      </c>
      <c r="E650" s="42" t="s">
        <v>32</v>
      </c>
      <c r="F650" s="42">
        <v>88</v>
      </c>
      <c r="G650" s="42">
        <v>8268</v>
      </c>
    </row>
    <row r="651" spans="1:7" x14ac:dyDescent="0.25">
      <c r="A651" s="18">
        <v>43796</v>
      </c>
      <c r="B651" s="25">
        <f>SalesAndOrders[[#This Row],[Date]]</f>
        <v>43796</v>
      </c>
      <c r="C651" s="19" t="s">
        <v>24</v>
      </c>
      <c r="D651" s="19" t="s">
        <v>29</v>
      </c>
      <c r="E651" s="19" t="s">
        <v>32</v>
      </c>
      <c r="F651" s="19">
        <v>100</v>
      </c>
      <c r="G651" s="19">
        <v>5235</v>
      </c>
    </row>
    <row r="652" spans="1:7" x14ac:dyDescent="0.25">
      <c r="A652" s="40">
        <v>43796</v>
      </c>
      <c r="B652" s="41">
        <f>SalesAndOrders[[#This Row],[Date]]</f>
        <v>43796</v>
      </c>
      <c r="C652" s="42" t="s">
        <v>24</v>
      </c>
      <c r="D652" s="42" t="s">
        <v>93</v>
      </c>
      <c r="E652" s="42" t="s">
        <v>32</v>
      </c>
      <c r="F652" s="42">
        <v>177</v>
      </c>
      <c r="G652" s="42">
        <v>4704</v>
      </c>
    </row>
    <row r="653" spans="1:7" x14ac:dyDescent="0.25">
      <c r="A653" s="18">
        <v>43796</v>
      </c>
      <c r="B653" s="25">
        <f>SalesAndOrders[[#This Row],[Date]]</f>
        <v>43796</v>
      </c>
      <c r="C653" s="19" t="s">
        <v>24</v>
      </c>
      <c r="D653" s="19" t="s">
        <v>769</v>
      </c>
      <c r="E653" s="19" t="s">
        <v>32</v>
      </c>
      <c r="F653" s="19">
        <v>182</v>
      </c>
      <c r="G653" s="19">
        <v>4059</v>
      </c>
    </row>
    <row r="654" spans="1:7" x14ac:dyDescent="0.25">
      <c r="A654" s="40">
        <v>43796</v>
      </c>
      <c r="B654" s="41">
        <f>SalesAndOrders[[#This Row],[Date]]</f>
        <v>43796</v>
      </c>
      <c r="C654" s="42" t="s">
        <v>24</v>
      </c>
      <c r="D654" s="42" t="s">
        <v>80</v>
      </c>
      <c r="E654" s="42" t="s">
        <v>32</v>
      </c>
      <c r="F654" s="42">
        <v>141</v>
      </c>
      <c r="G654" s="42">
        <v>3604</v>
      </c>
    </row>
    <row r="655" spans="1:7" x14ac:dyDescent="0.25">
      <c r="A655" s="18">
        <v>43796</v>
      </c>
      <c r="B655" s="25">
        <f>SalesAndOrders[[#This Row],[Date]]</f>
        <v>43796</v>
      </c>
      <c r="C655" s="19" t="s">
        <v>24</v>
      </c>
      <c r="D655" s="19" t="s">
        <v>98</v>
      </c>
      <c r="E655" s="19" t="s">
        <v>32</v>
      </c>
      <c r="F655" s="19">
        <v>281</v>
      </c>
      <c r="G655" s="19">
        <v>3379</v>
      </c>
    </row>
    <row r="656" spans="1:7" x14ac:dyDescent="0.25">
      <c r="A656" s="40">
        <v>43796</v>
      </c>
      <c r="B656" s="41">
        <f>SalesAndOrders[[#This Row],[Date]]</f>
        <v>43796</v>
      </c>
      <c r="C656" s="42" t="s">
        <v>24</v>
      </c>
      <c r="D656" s="42" t="s">
        <v>69</v>
      </c>
      <c r="E656" s="42" t="s">
        <v>32</v>
      </c>
      <c r="F656" s="42">
        <v>221</v>
      </c>
      <c r="G656" s="42">
        <v>3082</v>
      </c>
    </row>
    <row r="657" spans="1:7" x14ac:dyDescent="0.25">
      <c r="A657" s="18">
        <v>43796</v>
      </c>
      <c r="B657" s="25">
        <f>SalesAndOrders[[#This Row],[Date]]</f>
        <v>43796</v>
      </c>
      <c r="C657" s="19" t="s">
        <v>16</v>
      </c>
      <c r="D657" s="19" t="s">
        <v>255</v>
      </c>
      <c r="E657" s="19" t="s">
        <v>32</v>
      </c>
      <c r="F657" s="19">
        <v>37</v>
      </c>
      <c r="G657" s="19">
        <v>2891</v>
      </c>
    </row>
    <row r="658" spans="1:7" x14ac:dyDescent="0.25">
      <c r="A658" s="40">
        <v>43796</v>
      </c>
      <c r="B658" s="41">
        <f>SalesAndOrders[[#This Row],[Date]]</f>
        <v>43796</v>
      </c>
      <c r="C658" s="42" t="s">
        <v>24</v>
      </c>
      <c r="D658" s="42" t="s">
        <v>993</v>
      </c>
      <c r="E658" s="42" t="s">
        <v>32</v>
      </c>
      <c r="F658" s="42">
        <v>23</v>
      </c>
      <c r="G658" s="42">
        <v>2167</v>
      </c>
    </row>
    <row r="659" spans="1:7" x14ac:dyDescent="0.25">
      <c r="A659" s="18">
        <v>43796</v>
      </c>
      <c r="B659" s="25">
        <f>SalesAndOrders[[#This Row],[Date]]</f>
        <v>43796</v>
      </c>
      <c r="C659" s="19" t="s">
        <v>24</v>
      </c>
      <c r="D659" s="19" t="s">
        <v>2736</v>
      </c>
      <c r="E659" s="19" t="s">
        <v>57</v>
      </c>
      <c r="F659" s="19">
        <v>166</v>
      </c>
      <c r="G659" s="19">
        <v>5179</v>
      </c>
    </row>
    <row r="660" spans="1:7" x14ac:dyDescent="0.25">
      <c r="A660" s="40">
        <v>43796</v>
      </c>
      <c r="B660" s="41">
        <f>SalesAndOrders[[#This Row],[Date]]</f>
        <v>43796</v>
      </c>
      <c r="C660" s="42" t="s">
        <v>16</v>
      </c>
      <c r="D660" s="42" t="s">
        <v>119</v>
      </c>
      <c r="E660" s="42" t="s">
        <v>32</v>
      </c>
      <c r="F660" s="42">
        <v>138</v>
      </c>
      <c r="G660" s="42">
        <v>1257</v>
      </c>
    </row>
    <row r="661" spans="1:7" x14ac:dyDescent="0.25">
      <c r="A661" s="18">
        <v>43796</v>
      </c>
      <c r="B661" s="25">
        <f>SalesAndOrders[[#This Row],[Date]]</f>
        <v>43796</v>
      </c>
      <c r="C661" s="19" t="s">
        <v>16</v>
      </c>
      <c r="D661" s="19" t="s">
        <v>282</v>
      </c>
      <c r="E661" s="19" t="s">
        <v>32</v>
      </c>
      <c r="F661" s="19">
        <v>73</v>
      </c>
      <c r="G661" s="19">
        <v>973</v>
      </c>
    </row>
    <row r="662" spans="1:7" x14ac:dyDescent="0.25">
      <c r="A662" s="40">
        <v>43796</v>
      </c>
      <c r="B662" s="41">
        <f>SalesAndOrders[[#This Row],[Date]]</f>
        <v>43796</v>
      </c>
      <c r="C662" s="42" t="s">
        <v>10</v>
      </c>
      <c r="D662" s="42" t="s">
        <v>285</v>
      </c>
      <c r="E662" s="42" t="s">
        <v>39</v>
      </c>
      <c r="F662" s="42">
        <v>543</v>
      </c>
      <c r="G662" s="42">
        <v>17207</v>
      </c>
    </row>
    <row r="663" spans="1:7" x14ac:dyDescent="0.25">
      <c r="A663" s="18">
        <v>43796</v>
      </c>
      <c r="B663" s="25">
        <f>SalesAndOrders[[#This Row],[Date]]</f>
        <v>43796</v>
      </c>
      <c r="C663" s="19" t="s">
        <v>24</v>
      </c>
      <c r="D663" s="19" t="s">
        <v>708</v>
      </c>
      <c r="E663" s="19" t="s">
        <v>39</v>
      </c>
      <c r="F663" s="19">
        <v>555</v>
      </c>
      <c r="G663" s="19">
        <v>11275</v>
      </c>
    </row>
    <row r="664" spans="1:7" x14ac:dyDescent="0.25">
      <c r="A664" s="40">
        <v>43796</v>
      </c>
      <c r="B664" s="41">
        <f>SalesAndOrders[[#This Row],[Date]]</f>
        <v>43796</v>
      </c>
      <c r="C664" s="42" t="s">
        <v>16</v>
      </c>
      <c r="D664" s="42" t="s">
        <v>600</v>
      </c>
      <c r="E664" s="42" t="s">
        <v>39</v>
      </c>
      <c r="F664" s="42">
        <v>94</v>
      </c>
      <c r="G664" s="42">
        <v>8224</v>
      </c>
    </row>
    <row r="665" spans="1:7" x14ac:dyDescent="0.25">
      <c r="A665" s="18">
        <v>43796</v>
      </c>
      <c r="B665" s="25">
        <f>SalesAndOrders[[#This Row],[Date]]</f>
        <v>43796</v>
      </c>
      <c r="C665" s="19" t="s">
        <v>24</v>
      </c>
      <c r="D665" s="19" t="s">
        <v>290</v>
      </c>
      <c r="E665" s="19" t="s">
        <v>39</v>
      </c>
      <c r="F665" s="19">
        <v>170</v>
      </c>
      <c r="G665" s="19">
        <v>6840</v>
      </c>
    </row>
    <row r="666" spans="1:7" x14ac:dyDescent="0.25">
      <c r="A666" s="40">
        <v>43796</v>
      </c>
      <c r="B666" s="41">
        <f>SalesAndOrders[[#This Row],[Date]]</f>
        <v>43796</v>
      </c>
      <c r="C666" s="42" t="s">
        <v>16</v>
      </c>
      <c r="D666" s="42" t="s">
        <v>1198</v>
      </c>
      <c r="E666" s="42" t="s">
        <v>39</v>
      </c>
      <c r="F666" s="42">
        <v>120</v>
      </c>
      <c r="G666" s="42">
        <v>4848</v>
      </c>
    </row>
    <row r="667" spans="1:7" x14ac:dyDescent="0.25">
      <c r="A667" s="18">
        <v>43796</v>
      </c>
      <c r="B667" s="25">
        <f>SalesAndOrders[[#This Row],[Date]]</f>
        <v>43796</v>
      </c>
      <c r="C667" s="19" t="s">
        <v>24</v>
      </c>
      <c r="D667" s="19" t="s">
        <v>871</v>
      </c>
      <c r="E667" s="19" t="s">
        <v>39</v>
      </c>
      <c r="F667" s="19">
        <v>137</v>
      </c>
      <c r="G667" s="19">
        <v>4482</v>
      </c>
    </row>
    <row r="668" spans="1:7" x14ac:dyDescent="0.25">
      <c r="A668" s="40">
        <v>43796</v>
      </c>
      <c r="B668" s="41">
        <f>SalesAndOrders[[#This Row],[Date]]</f>
        <v>43796</v>
      </c>
      <c r="C668" s="42" t="s">
        <v>24</v>
      </c>
      <c r="D668" s="42" t="s">
        <v>489</v>
      </c>
      <c r="E668" s="42" t="s">
        <v>39</v>
      </c>
      <c r="F668" s="42">
        <v>147</v>
      </c>
      <c r="G668" s="42">
        <v>2681</v>
      </c>
    </row>
    <row r="669" spans="1:7" x14ac:dyDescent="0.25">
      <c r="A669" s="18">
        <v>43796</v>
      </c>
      <c r="B669" s="25">
        <f>SalesAndOrders[[#This Row],[Date]]</f>
        <v>43796</v>
      </c>
      <c r="C669" s="19" t="s">
        <v>16</v>
      </c>
      <c r="D669" s="19" t="s">
        <v>73</v>
      </c>
      <c r="E669" s="19" t="s">
        <v>39</v>
      </c>
      <c r="F669" s="19">
        <v>64</v>
      </c>
      <c r="G669" s="19">
        <v>2331</v>
      </c>
    </row>
    <row r="670" spans="1:7" x14ac:dyDescent="0.25">
      <c r="A670" s="40">
        <v>43796</v>
      </c>
      <c r="B670" s="41">
        <f>SalesAndOrders[[#This Row],[Date]]</f>
        <v>43796</v>
      </c>
      <c r="C670" s="42" t="s">
        <v>10</v>
      </c>
      <c r="D670" s="42" t="s">
        <v>616</v>
      </c>
      <c r="E670" s="42" t="s">
        <v>2724</v>
      </c>
      <c r="F670" s="42">
        <v>234</v>
      </c>
      <c r="G670" s="42">
        <v>18294</v>
      </c>
    </row>
    <row r="671" spans="1:7" x14ac:dyDescent="0.25">
      <c r="A671" s="18">
        <v>43796</v>
      </c>
      <c r="B671" s="25">
        <f>SalesAndOrders[[#This Row],[Date]]</f>
        <v>43796</v>
      </c>
      <c r="C671" s="19" t="s">
        <v>10</v>
      </c>
      <c r="D671" s="19" t="s">
        <v>29</v>
      </c>
      <c r="E671" s="19" t="s">
        <v>2724</v>
      </c>
      <c r="F671" s="19">
        <v>260</v>
      </c>
      <c r="G671" s="19">
        <v>16267</v>
      </c>
    </row>
    <row r="672" spans="1:7" x14ac:dyDescent="0.25">
      <c r="A672" s="40">
        <v>43796</v>
      </c>
      <c r="B672" s="41">
        <f>SalesAndOrders[[#This Row],[Date]]</f>
        <v>43796</v>
      </c>
      <c r="C672" s="42" t="s">
        <v>16</v>
      </c>
      <c r="D672" s="42" t="s">
        <v>75</v>
      </c>
      <c r="E672" s="42" t="s">
        <v>2724</v>
      </c>
      <c r="F672" s="42">
        <v>134</v>
      </c>
      <c r="G672" s="42">
        <v>15857</v>
      </c>
    </row>
    <row r="673" spans="1:7" x14ac:dyDescent="0.25">
      <c r="A673" s="18">
        <v>43796</v>
      </c>
      <c r="B673" s="25">
        <f>SalesAndOrders[[#This Row],[Date]]</f>
        <v>43796</v>
      </c>
      <c r="C673" s="19" t="s">
        <v>10</v>
      </c>
      <c r="D673" s="19" t="s">
        <v>728</v>
      </c>
      <c r="E673" s="19" t="s">
        <v>2724</v>
      </c>
      <c r="F673" s="19">
        <v>496</v>
      </c>
      <c r="G673" s="19">
        <v>6957</v>
      </c>
    </row>
    <row r="674" spans="1:7" x14ac:dyDescent="0.25">
      <c r="A674" s="40">
        <v>43796</v>
      </c>
      <c r="B674" s="41">
        <f>SalesAndOrders[[#This Row],[Date]]</f>
        <v>43796</v>
      </c>
      <c r="C674" s="42" t="s">
        <v>16</v>
      </c>
      <c r="D674" s="42" t="s">
        <v>2739</v>
      </c>
      <c r="E674" s="42" t="s">
        <v>30</v>
      </c>
      <c r="F674" s="42">
        <v>71</v>
      </c>
      <c r="G674" s="42">
        <v>6730</v>
      </c>
    </row>
    <row r="675" spans="1:7" x14ac:dyDescent="0.25">
      <c r="A675" s="18">
        <v>43796</v>
      </c>
      <c r="B675" s="25">
        <f>SalesAndOrders[[#This Row],[Date]]</f>
        <v>43796</v>
      </c>
      <c r="C675" s="19" t="s">
        <v>16</v>
      </c>
      <c r="D675" s="19" t="s">
        <v>2739</v>
      </c>
      <c r="E675" s="19" t="s">
        <v>32</v>
      </c>
      <c r="F675" s="19">
        <v>21</v>
      </c>
      <c r="G675" s="19">
        <v>2232</v>
      </c>
    </row>
    <row r="676" spans="1:7" x14ac:dyDescent="0.25">
      <c r="A676" s="40">
        <v>43796</v>
      </c>
      <c r="B676" s="41">
        <f>SalesAndOrders[[#This Row],[Date]]</f>
        <v>43796</v>
      </c>
      <c r="C676" s="42" t="s">
        <v>10</v>
      </c>
      <c r="D676" s="42" t="s">
        <v>583</v>
      </c>
      <c r="E676" s="42" t="s">
        <v>57</v>
      </c>
      <c r="F676" s="42">
        <v>295</v>
      </c>
      <c r="G676" s="42">
        <v>8565</v>
      </c>
    </row>
    <row r="677" spans="1:7" x14ac:dyDescent="0.25">
      <c r="A677" s="18">
        <v>43796</v>
      </c>
      <c r="B677" s="25">
        <f>SalesAndOrders[[#This Row],[Date]]</f>
        <v>43796</v>
      </c>
      <c r="C677" s="19" t="s">
        <v>24</v>
      </c>
      <c r="D677" s="19" t="s">
        <v>261</v>
      </c>
      <c r="E677" s="19" t="s">
        <v>57</v>
      </c>
      <c r="F677" s="19">
        <v>211</v>
      </c>
      <c r="G677" s="19">
        <v>7453</v>
      </c>
    </row>
    <row r="678" spans="1:7" ht="30" x14ac:dyDescent="0.25">
      <c r="A678" s="40">
        <v>43796</v>
      </c>
      <c r="B678" s="41">
        <f>SalesAndOrders[[#This Row],[Date]]</f>
        <v>43796</v>
      </c>
      <c r="C678" s="42" t="s">
        <v>24</v>
      </c>
      <c r="D678" s="44" t="s">
        <v>3034</v>
      </c>
      <c r="E678" s="42" t="s">
        <v>57</v>
      </c>
      <c r="F678" s="42">
        <v>170</v>
      </c>
      <c r="G678" s="42">
        <v>5975</v>
      </c>
    </row>
    <row r="679" spans="1:7" x14ac:dyDescent="0.25">
      <c r="A679" s="18">
        <v>43796</v>
      </c>
      <c r="B679" s="25">
        <f>SalesAndOrders[[#This Row],[Date]]</f>
        <v>43796</v>
      </c>
      <c r="C679" s="19" t="s">
        <v>24</v>
      </c>
      <c r="D679" s="19" t="s">
        <v>249</v>
      </c>
      <c r="E679" s="19" t="s">
        <v>57</v>
      </c>
      <c r="F679" s="19">
        <v>175</v>
      </c>
      <c r="G679" s="19">
        <v>5760</v>
      </c>
    </row>
    <row r="680" spans="1:7" x14ac:dyDescent="0.25">
      <c r="A680" s="40">
        <v>43796</v>
      </c>
      <c r="B680" s="41">
        <f>SalesAndOrders[[#This Row],[Date]]</f>
        <v>43796</v>
      </c>
      <c r="C680" s="42" t="s">
        <v>16</v>
      </c>
      <c r="D680" s="42" t="s">
        <v>135</v>
      </c>
      <c r="E680" s="42" t="s">
        <v>57</v>
      </c>
      <c r="F680" s="42">
        <v>48</v>
      </c>
      <c r="G680" s="42">
        <v>5545</v>
      </c>
    </row>
    <row r="681" spans="1:7" x14ac:dyDescent="0.25">
      <c r="A681" s="18">
        <v>43796</v>
      </c>
      <c r="B681" s="25">
        <f>SalesAndOrders[[#This Row],[Date]]</f>
        <v>43796</v>
      </c>
      <c r="C681" s="19" t="s">
        <v>24</v>
      </c>
      <c r="D681" s="19" t="s">
        <v>692</v>
      </c>
      <c r="E681" s="19" t="s">
        <v>57</v>
      </c>
      <c r="F681" s="19">
        <v>261</v>
      </c>
      <c r="G681" s="19">
        <v>5098</v>
      </c>
    </row>
    <row r="682" spans="1:7" x14ac:dyDescent="0.25">
      <c r="A682" s="40">
        <v>43796</v>
      </c>
      <c r="B682" s="41">
        <f>SalesAndOrders[[#This Row],[Date]]</f>
        <v>43796</v>
      </c>
      <c r="C682" s="42" t="s">
        <v>16</v>
      </c>
      <c r="D682" s="42" t="s">
        <v>21</v>
      </c>
      <c r="E682" s="42" t="s">
        <v>57</v>
      </c>
      <c r="F682" s="42">
        <v>173</v>
      </c>
      <c r="G682" s="42">
        <v>5059</v>
      </c>
    </row>
    <row r="683" spans="1:7" x14ac:dyDescent="0.25">
      <c r="A683" s="18">
        <v>43796</v>
      </c>
      <c r="B683" s="25">
        <f>SalesAndOrders[[#This Row],[Date]]</f>
        <v>43796</v>
      </c>
      <c r="C683" s="19" t="s">
        <v>24</v>
      </c>
      <c r="D683" s="19" t="s">
        <v>112</v>
      </c>
      <c r="E683" s="19" t="s">
        <v>57</v>
      </c>
      <c r="F683" s="19">
        <v>270</v>
      </c>
      <c r="G683" s="19">
        <v>3589</v>
      </c>
    </row>
    <row r="684" spans="1:7" x14ac:dyDescent="0.25">
      <c r="A684" s="40">
        <v>43796</v>
      </c>
      <c r="B684" s="41">
        <f>SalesAndOrders[[#This Row],[Date]]</f>
        <v>43796</v>
      </c>
      <c r="C684" s="42" t="s">
        <v>16</v>
      </c>
      <c r="D684" s="42" t="s">
        <v>554</v>
      </c>
      <c r="E684" s="42" t="s">
        <v>57</v>
      </c>
      <c r="F684" s="42">
        <v>196</v>
      </c>
      <c r="G684" s="42">
        <v>3534</v>
      </c>
    </row>
    <row r="685" spans="1:7" x14ac:dyDescent="0.25">
      <c r="A685" s="18">
        <v>43796</v>
      </c>
      <c r="B685" s="25">
        <f>SalesAndOrders[[#This Row],[Date]]</f>
        <v>43796</v>
      </c>
      <c r="C685" s="19" t="s">
        <v>16</v>
      </c>
      <c r="D685" s="19" t="s">
        <v>135</v>
      </c>
      <c r="E685" s="19" t="s">
        <v>57</v>
      </c>
      <c r="F685" s="19">
        <v>93</v>
      </c>
      <c r="G685" s="19">
        <v>3492</v>
      </c>
    </row>
    <row r="686" spans="1:7" x14ac:dyDescent="0.25">
      <c r="A686" s="40">
        <v>43796</v>
      </c>
      <c r="B686" s="41">
        <f>SalesAndOrders[[#This Row],[Date]]</f>
        <v>43796</v>
      </c>
      <c r="C686" s="42" t="s">
        <v>16</v>
      </c>
      <c r="D686" s="42" t="s">
        <v>164</v>
      </c>
      <c r="E686" s="42" t="s">
        <v>57</v>
      </c>
      <c r="F686" s="42">
        <v>78</v>
      </c>
      <c r="G686" s="42">
        <v>2328</v>
      </c>
    </row>
    <row r="687" spans="1:7" x14ac:dyDescent="0.25">
      <c r="A687" s="18">
        <v>43796</v>
      </c>
      <c r="B687" s="25">
        <f>SalesAndOrders[[#This Row],[Date]]</f>
        <v>43796</v>
      </c>
      <c r="C687" s="19" t="s">
        <v>16</v>
      </c>
      <c r="D687" s="19" t="s">
        <v>704</v>
      </c>
      <c r="E687" s="19" t="s">
        <v>57</v>
      </c>
      <c r="F687" s="19">
        <v>68</v>
      </c>
      <c r="G687" s="19">
        <v>3728</v>
      </c>
    </row>
    <row r="688" spans="1:7" x14ac:dyDescent="0.25">
      <c r="A688" s="40">
        <v>43796</v>
      </c>
      <c r="B688" s="41">
        <f>SalesAndOrders[[#This Row],[Date]]</f>
        <v>43796</v>
      </c>
      <c r="C688" s="42" t="s">
        <v>10</v>
      </c>
      <c r="D688" s="42" t="s">
        <v>285</v>
      </c>
      <c r="E688" s="42" t="s">
        <v>60</v>
      </c>
      <c r="F688" s="42">
        <v>346</v>
      </c>
      <c r="G688" s="42">
        <v>17031</v>
      </c>
    </row>
    <row r="689" spans="1:7" x14ac:dyDescent="0.25">
      <c r="A689" s="18">
        <v>43796</v>
      </c>
      <c r="B689" s="25">
        <f>SalesAndOrders[[#This Row],[Date]]</f>
        <v>43796</v>
      </c>
      <c r="C689" s="19" t="s">
        <v>10</v>
      </c>
      <c r="D689" s="19" t="s">
        <v>96</v>
      </c>
      <c r="E689" s="19" t="s">
        <v>60</v>
      </c>
      <c r="F689" s="19">
        <v>523</v>
      </c>
      <c r="G689" s="19">
        <v>18409</v>
      </c>
    </row>
    <row r="690" spans="1:7" x14ac:dyDescent="0.25">
      <c r="A690" s="40">
        <v>43796</v>
      </c>
      <c r="B690" s="41">
        <f>SalesAndOrders[[#This Row],[Date]]</f>
        <v>43796</v>
      </c>
      <c r="C690" s="42" t="s">
        <v>10</v>
      </c>
      <c r="D690" s="42" t="s">
        <v>133</v>
      </c>
      <c r="E690" s="42" t="s">
        <v>60</v>
      </c>
      <c r="F690" s="42">
        <v>243</v>
      </c>
      <c r="G690" s="42">
        <v>16699</v>
      </c>
    </row>
    <row r="691" spans="1:7" x14ac:dyDescent="0.25">
      <c r="A691" s="18">
        <v>43796</v>
      </c>
      <c r="B691" s="25">
        <f>SalesAndOrders[[#This Row],[Date]]</f>
        <v>43796</v>
      </c>
      <c r="C691" s="19" t="s">
        <v>16</v>
      </c>
      <c r="D691" s="19" t="s">
        <v>93</v>
      </c>
      <c r="E691" s="19" t="s">
        <v>60</v>
      </c>
      <c r="F691" s="19">
        <v>379</v>
      </c>
      <c r="G691" s="19">
        <v>12916</v>
      </c>
    </row>
    <row r="692" spans="1:7" x14ac:dyDescent="0.25">
      <c r="A692" s="40">
        <v>43796</v>
      </c>
      <c r="B692" s="41">
        <f>SalesAndOrders[[#This Row],[Date]]</f>
        <v>43796</v>
      </c>
      <c r="C692" s="42" t="s">
        <v>24</v>
      </c>
      <c r="D692" s="42" t="s">
        <v>150</v>
      </c>
      <c r="E692" s="42" t="s">
        <v>60</v>
      </c>
      <c r="F692" s="42">
        <v>93</v>
      </c>
      <c r="G692" s="42">
        <v>9161</v>
      </c>
    </row>
    <row r="693" spans="1:7" x14ac:dyDescent="0.25">
      <c r="A693" s="18">
        <v>43796</v>
      </c>
      <c r="B693" s="25">
        <f>SalesAndOrders[[#This Row],[Date]]</f>
        <v>43796</v>
      </c>
      <c r="C693" s="19" t="s">
        <v>10</v>
      </c>
      <c r="D693" s="19" t="s">
        <v>246</v>
      </c>
      <c r="E693" s="19" t="s">
        <v>60</v>
      </c>
      <c r="F693" s="19">
        <v>509</v>
      </c>
      <c r="G693" s="19">
        <v>8483</v>
      </c>
    </row>
    <row r="694" spans="1:7" x14ac:dyDescent="0.25">
      <c r="A694" s="40">
        <v>43796</v>
      </c>
      <c r="B694" s="41">
        <f>SalesAndOrders[[#This Row],[Date]]</f>
        <v>43796</v>
      </c>
      <c r="C694" s="42" t="s">
        <v>16</v>
      </c>
      <c r="D694" s="42" t="s">
        <v>137</v>
      </c>
      <c r="E694" s="42" t="s">
        <v>60</v>
      </c>
      <c r="F694" s="42">
        <v>139</v>
      </c>
      <c r="G694" s="42">
        <v>6572</v>
      </c>
    </row>
    <row r="695" spans="1:7" x14ac:dyDescent="0.25">
      <c r="A695" s="18">
        <v>43796</v>
      </c>
      <c r="B695" s="25">
        <f>SalesAndOrders[[#This Row],[Date]]</f>
        <v>43796</v>
      </c>
      <c r="C695" s="19" t="s">
        <v>16</v>
      </c>
      <c r="D695" s="19" t="s">
        <v>233</v>
      </c>
      <c r="E695" s="19" t="s">
        <v>60</v>
      </c>
      <c r="F695" s="19">
        <v>102</v>
      </c>
      <c r="G695" s="19">
        <v>6133</v>
      </c>
    </row>
    <row r="696" spans="1:7" x14ac:dyDescent="0.25">
      <c r="A696" s="40">
        <v>43796</v>
      </c>
      <c r="B696" s="41">
        <f>SalesAndOrders[[#This Row],[Date]]</f>
        <v>43796</v>
      </c>
      <c r="C696" s="42" t="s">
        <v>24</v>
      </c>
      <c r="D696" s="42" t="s">
        <v>206</v>
      </c>
      <c r="E696" s="42" t="s">
        <v>60</v>
      </c>
      <c r="F696" s="42">
        <v>100</v>
      </c>
      <c r="G696" s="42">
        <v>4494</v>
      </c>
    </row>
    <row r="697" spans="1:7" x14ac:dyDescent="0.25">
      <c r="A697" s="18">
        <v>43796</v>
      </c>
      <c r="B697" s="25">
        <f>SalesAndOrders[[#This Row],[Date]]</f>
        <v>43796</v>
      </c>
      <c r="C697" s="19" t="s">
        <v>16</v>
      </c>
      <c r="D697" s="19" t="s">
        <v>528</v>
      </c>
      <c r="E697" s="19" t="s">
        <v>60</v>
      </c>
      <c r="F697" s="19">
        <v>99</v>
      </c>
      <c r="G697" s="19">
        <v>4262</v>
      </c>
    </row>
    <row r="698" spans="1:7" ht="30" x14ac:dyDescent="0.25">
      <c r="A698" s="40">
        <v>43796</v>
      </c>
      <c r="B698" s="41">
        <f>SalesAndOrders[[#This Row],[Date]]</f>
        <v>43796</v>
      </c>
      <c r="C698" s="42" t="s">
        <v>24</v>
      </c>
      <c r="D698" s="44" t="s">
        <v>3034</v>
      </c>
      <c r="E698" s="42" t="s">
        <v>60</v>
      </c>
      <c r="F698" s="42">
        <v>165</v>
      </c>
      <c r="G698" s="42">
        <v>4261</v>
      </c>
    </row>
    <row r="699" spans="1:7" x14ac:dyDescent="0.25">
      <c r="A699" s="18">
        <v>43796</v>
      </c>
      <c r="B699" s="25">
        <f>SalesAndOrders[[#This Row],[Date]]</f>
        <v>43796</v>
      </c>
      <c r="C699" s="19" t="s">
        <v>16</v>
      </c>
      <c r="D699" s="19" t="s">
        <v>137</v>
      </c>
      <c r="E699" s="19" t="s">
        <v>60</v>
      </c>
      <c r="F699" s="19">
        <v>88</v>
      </c>
      <c r="G699" s="19">
        <v>946</v>
      </c>
    </row>
    <row r="700" spans="1:7" x14ac:dyDescent="0.25">
      <c r="A700" s="40">
        <v>43796</v>
      </c>
      <c r="B700" s="41">
        <f>SalesAndOrders[[#This Row],[Date]]</f>
        <v>43796</v>
      </c>
      <c r="C700" s="42" t="s">
        <v>10</v>
      </c>
      <c r="D700" s="42" t="s">
        <v>387</v>
      </c>
      <c r="E700" s="42" t="s">
        <v>67</v>
      </c>
      <c r="F700" s="42">
        <v>329</v>
      </c>
      <c r="G700" s="42">
        <v>15079</v>
      </c>
    </row>
    <row r="701" spans="1:7" x14ac:dyDescent="0.25">
      <c r="A701" s="18">
        <v>43796</v>
      </c>
      <c r="B701" s="25">
        <f>SalesAndOrders[[#This Row],[Date]]</f>
        <v>43796</v>
      </c>
      <c r="C701" s="19" t="s">
        <v>24</v>
      </c>
      <c r="D701" s="19" t="s">
        <v>133</v>
      </c>
      <c r="E701" s="19" t="s">
        <v>67</v>
      </c>
      <c r="F701" s="19">
        <v>117</v>
      </c>
      <c r="G701" s="19">
        <v>6962</v>
      </c>
    </row>
    <row r="702" spans="1:7" x14ac:dyDescent="0.25">
      <c r="A702" s="40">
        <v>43796</v>
      </c>
      <c r="B702" s="41">
        <f>SalesAndOrders[[#This Row],[Date]]</f>
        <v>43796</v>
      </c>
      <c r="C702" s="42" t="s">
        <v>16</v>
      </c>
      <c r="D702" s="42" t="s">
        <v>100</v>
      </c>
      <c r="E702" s="42" t="s">
        <v>67</v>
      </c>
      <c r="F702" s="42">
        <v>49</v>
      </c>
      <c r="G702" s="42">
        <v>5601</v>
      </c>
    </row>
    <row r="703" spans="1:7" x14ac:dyDescent="0.25">
      <c r="A703" s="18">
        <v>43796</v>
      </c>
      <c r="B703" s="25">
        <f>SalesAndOrders[[#This Row],[Date]]</f>
        <v>43796</v>
      </c>
      <c r="C703" s="19" t="s">
        <v>10</v>
      </c>
      <c r="D703" s="19" t="s">
        <v>718</v>
      </c>
      <c r="E703" s="19" t="s">
        <v>67</v>
      </c>
      <c r="F703" s="19">
        <v>85</v>
      </c>
      <c r="G703" s="19">
        <v>4783</v>
      </c>
    </row>
    <row r="704" spans="1:7" x14ac:dyDescent="0.25">
      <c r="A704" s="40">
        <v>43796</v>
      </c>
      <c r="B704" s="41">
        <f>SalesAndOrders[[#This Row],[Date]]</f>
        <v>43796</v>
      </c>
      <c r="C704" s="42" t="s">
        <v>16</v>
      </c>
      <c r="D704" s="42" t="s">
        <v>322</v>
      </c>
      <c r="E704" s="42" t="s">
        <v>67</v>
      </c>
      <c r="F704" s="42">
        <v>19</v>
      </c>
      <c r="G704" s="42">
        <v>4114</v>
      </c>
    </row>
    <row r="705" spans="1:7" x14ac:dyDescent="0.25">
      <c r="A705" s="18">
        <v>43796</v>
      </c>
      <c r="B705" s="25">
        <f>SalesAndOrders[[#This Row],[Date]]</f>
        <v>43796</v>
      </c>
      <c r="C705" s="19" t="s">
        <v>16</v>
      </c>
      <c r="D705" s="19" t="s">
        <v>66</v>
      </c>
      <c r="E705" s="19" t="s">
        <v>67</v>
      </c>
      <c r="F705" s="19">
        <v>29</v>
      </c>
      <c r="G705" s="19">
        <v>3855</v>
      </c>
    </row>
    <row r="706" spans="1:7" x14ac:dyDescent="0.25">
      <c r="A706" s="40">
        <v>43796</v>
      </c>
      <c r="B706" s="41">
        <f>SalesAndOrders[[#This Row],[Date]]</f>
        <v>43796</v>
      </c>
      <c r="C706" s="42" t="s">
        <v>16</v>
      </c>
      <c r="D706" s="42" t="s">
        <v>137</v>
      </c>
      <c r="E706" s="42" t="s">
        <v>67</v>
      </c>
      <c r="F706" s="42">
        <v>117</v>
      </c>
      <c r="G706" s="42">
        <v>3828</v>
      </c>
    </row>
    <row r="707" spans="1:7" x14ac:dyDescent="0.25">
      <c r="A707" s="18">
        <v>43796</v>
      </c>
      <c r="B707" s="25">
        <f>SalesAndOrders[[#This Row],[Date]]</f>
        <v>43796</v>
      </c>
      <c r="C707" s="19" t="s">
        <v>24</v>
      </c>
      <c r="D707" s="19" t="s">
        <v>285</v>
      </c>
      <c r="E707" s="19" t="s">
        <v>67</v>
      </c>
      <c r="F707" s="19">
        <v>259</v>
      </c>
      <c r="G707" s="19">
        <v>3582</v>
      </c>
    </row>
    <row r="708" spans="1:7" x14ac:dyDescent="0.25">
      <c r="A708" s="40">
        <v>43796</v>
      </c>
      <c r="B708" s="41">
        <f>SalesAndOrders[[#This Row],[Date]]</f>
        <v>43796</v>
      </c>
      <c r="C708" s="42" t="s">
        <v>16</v>
      </c>
      <c r="D708" s="42" t="s">
        <v>564</v>
      </c>
      <c r="E708" s="42" t="s">
        <v>67</v>
      </c>
      <c r="F708" s="42">
        <v>70</v>
      </c>
      <c r="G708" s="42">
        <v>2822</v>
      </c>
    </row>
    <row r="709" spans="1:7" x14ac:dyDescent="0.25">
      <c r="A709" s="18">
        <v>43796</v>
      </c>
      <c r="B709" s="25">
        <f>SalesAndOrders[[#This Row],[Date]]</f>
        <v>43796</v>
      </c>
      <c r="C709" s="19" t="s">
        <v>16</v>
      </c>
      <c r="D709" s="19" t="s">
        <v>447</v>
      </c>
      <c r="E709" s="19" t="s">
        <v>67</v>
      </c>
      <c r="F709" s="19">
        <v>41</v>
      </c>
      <c r="G709" s="19">
        <v>1655</v>
      </c>
    </row>
    <row r="710" spans="1:7" x14ac:dyDescent="0.25">
      <c r="A710" s="40">
        <v>43765</v>
      </c>
      <c r="B710" s="41">
        <f>SalesAndOrders[[#This Row],[Date]]</f>
        <v>43765</v>
      </c>
      <c r="C710" s="42" t="s">
        <v>10</v>
      </c>
      <c r="D710" s="42" t="s">
        <v>2727</v>
      </c>
      <c r="E710" s="42" t="s">
        <v>13</v>
      </c>
      <c r="F710" s="42">
        <v>578</v>
      </c>
      <c r="G710" s="42">
        <v>11730</v>
      </c>
    </row>
    <row r="711" spans="1:7" x14ac:dyDescent="0.25">
      <c r="A711" s="18">
        <v>43765</v>
      </c>
      <c r="B711" s="25">
        <f>SalesAndOrders[[#This Row],[Date]]</f>
        <v>43765</v>
      </c>
      <c r="C711" s="19" t="s">
        <v>10</v>
      </c>
      <c r="D711" s="19" t="s">
        <v>1029</v>
      </c>
      <c r="E711" s="19" t="s">
        <v>13</v>
      </c>
      <c r="F711" s="19">
        <v>569</v>
      </c>
      <c r="G711" s="19">
        <v>14209</v>
      </c>
    </row>
    <row r="712" spans="1:7" x14ac:dyDescent="0.25">
      <c r="A712" s="40">
        <v>43765</v>
      </c>
      <c r="B712" s="41">
        <f>SalesAndOrders[[#This Row],[Date]]</f>
        <v>43765</v>
      </c>
      <c r="C712" s="42" t="s">
        <v>10</v>
      </c>
      <c r="D712" s="42" t="s">
        <v>80</v>
      </c>
      <c r="E712" s="42" t="s">
        <v>13</v>
      </c>
      <c r="F712" s="42">
        <v>416</v>
      </c>
      <c r="G712" s="42">
        <v>11469</v>
      </c>
    </row>
    <row r="713" spans="1:7" x14ac:dyDescent="0.25">
      <c r="A713" s="18">
        <v>43765</v>
      </c>
      <c r="B713" s="25">
        <f>SalesAndOrders[[#This Row],[Date]]</f>
        <v>43765</v>
      </c>
      <c r="C713" s="19" t="s">
        <v>10</v>
      </c>
      <c r="D713" s="19" t="s">
        <v>143</v>
      </c>
      <c r="E713" s="19" t="s">
        <v>13</v>
      </c>
      <c r="F713" s="19">
        <v>240</v>
      </c>
      <c r="G713" s="19">
        <v>10454</v>
      </c>
    </row>
    <row r="714" spans="1:7" x14ac:dyDescent="0.25">
      <c r="A714" s="40">
        <v>43765</v>
      </c>
      <c r="B714" s="41">
        <f>SalesAndOrders[[#This Row],[Date]]</f>
        <v>43765</v>
      </c>
      <c r="C714" s="42" t="s">
        <v>10</v>
      </c>
      <c r="D714" s="42" t="s">
        <v>285</v>
      </c>
      <c r="E714" s="42" t="s">
        <v>13</v>
      </c>
      <c r="F714" s="42">
        <v>233</v>
      </c>
      <c r="G714" s="42">
        <v>7096</v>
      </c>
    </row>
    <row r="715" spans="1:7" x14ac:dyDescent="0.25">
      <c r="A715" s="18">
        <v>43765</v>
      </c>
      <c r="B715" s="25">
        <f>SalesAndOrders[[#This Row],[Date]]</f>
        <v>43765</v>
      </c>
      <c r="C715" s="19" t="s">
        <v>24</v>
      </c>
      <c r="D715" s="19" t="s">
        <v>2728</v>
      </c>
      <c r="E715" s="19" t="s">
        <v>19</v>
      </c>
      <c r="F715" s="19">
        <v>260</v>
      </c>
      <c r="G715" s="19">
        <v>5933</v>
      </c>
    </row>
    <row r="716" spans="1:7" x14ac:dyDescent="0.25">
      <c r="A716" s="40">
        <v>43765</v>
      </c>
      <c r="B716" s="41">
        <f>SalesAndOrders[[#This Row],[Date]]</f>
        <v>43765</v>
      </c>
      <c r="C716" s="42" t="s">
        <v>10</v>
      </c>
      <c r="D716" s="42" t="s">
        <v>460</v>
      </c>
      <c r="E716" s="42" t="s">
        <v>13</v>
      </c>
      <c r="F716" s="42">
        <v>247</v>
      </c>
      <c r="G716" s="42">
        <v>5639</v>
      </c>
    </row>
    <row r="717" spans="1:7" x14ac:dyDescent="0.25">
      <c r="A717" s="18">
        <v>43765</v>
      </c>
      <c r="B717" s="25">
        <f>SalesAndOrders[[#This Row],[Date]]</f>
        <v>43765</v>
      </c>
      <c r="C717" s="19" t="s">
        <v>10</v>
      </c>
      <c r="D717" s="19" t="s">
        <v>285</v>
      </c>
      <c r="E717" s="19" t="s">
        <v>13</v>
      </c>
      <c r="F717" s="19">
        <v>267</v>
      </c>
      <c r="G717" s="19">
        <v>5309</v>
      </c>
    </row>
    <row r="718" spans="1:7" x14ac:dyDescent="0.25">
      <c r="A718" s="40">
        <v>43765</v>
      </c>
      <c r="B718" s="41">
        <f>SalesAndOrders[[#This Row],[Date]]</f>
        <v>43765</v>
      </c>
      <c r="C718" s="42" t="s">
        <v>10</v>
      </c>
      <c r="D718" s="42" t="s">
        <v>102</v>
      </c>
      <c r="E718" s="42" t="s">
        <v>13</v>
      </c>
      <c r="F718" s="42">
        <v>248</v>
      </c>
      <c r="G718" s="42">
        <v>4900</v>
      </c>
    </row>
    <row r="719" spans="1:7" x14ac:dyDescent="0.25">
      <c r="A719" s="18">
        <v>43765</v>
      </c>
      <c r="B719" s="25">
        <f>SalesAndOrders[[#This Row],[Date]]</f>
        <v>43765</v>
      </c>
      <c r="C719" s="19" t="s">
        <v>10</v>
      </c>
      <c r="D719" s="19" t="s">
        <v>271</v>
      </c>
      <c r="E719" s="19" t="s">
        <v>13</v>
      </c>
      <c r="F719" s="19">
        <v>128</v>
      </c>
      <c r="G719" s="19">
        <v>4732</v>
      </c>
    </row>
    <row r="720" spans="1:7" x14ac:dyDescent="0.25">
      <c r="A720" s="40">
        <v>43765</v>
      </c>
      <c r="B720" s="41">
        <f>SalesAndOrders[[#This Row],[Date]]</f>
        <v>43765</v>
      </c>
      <c r="C720" s="42" t="s">
        <v>10</v>
      </c>
      <c r="D720" s="42" t="s">
        <v>285</v>
      </c>
      <c r="E720" s="42" t="s">
        <v>13</v>
      </c>
      <c r="F720" s="42">
        <v>64</v>
      </c>
      <c r="G720" s="42">
        <v>3825</v>
      </c>
    </row>
    <row r="721" spans="1:7" x14ac:dyDescent="0.25">
      <c r="A721" s="18">
        <v>43765</v>
      </c>
      <c r="B721" s="25">
        <f>SalesAndOrders[[#This Row],[Date]]</f>
        <v>43765</v>
      </c>
      <c r="C721" s="19" t="s">
        <v>10</v>
      </c>
      <c r="D721" s="19" t="s">
        <v>378</v>
      </c>
      <c r="E721" s="19" t="s">
        <v>13</v>
      </c>
      <c r="F721" s="19">
        <v>61</v>
      </c>
      <c r="G721" s="19">
        <v>3631</v>
      </c>
    </row>
    <row r="722" spans="1:7" x14ac:dyDescent="0.25">
      <c r="A722" s="40">
        <v>43765</v>
      </c>
      <c r="B722" s="41">
        <f>SalesAndOrders[[#This Row],[Date]]</f>
        <v>43765</v>
      </c>
      <c r="C722" s="42" t="s">
        <v>10</v>
      </c>
      <c r="D722" s="45" t="s">
        <v>2729</v>
      </c>
      <c r="E722" s="42" t="s">
        <v>57</v>
      </c>
      <c r="F722" s="42">
        <v>541</v>
      </c>
      <c r="G722" s="42">
        <v>8350</v>
      </c>
    </row>
    <row r="723" spans="1:7" x14ac:dyDescent="0.25">
      <c r="A723" s="18">
        <v>43765</v>
      </c>
      <c r="B723" s="25">
        <f>SalesAndOrders[[#This Row],[Date]]</f>
        <v>43765</v>
      </c>
      <c r="C723" s="19" t="s">
        <v>10</v>
      </c>
      <c r="D723" s="19" t="s">
        <v>206</v>
      </c>
      <c r="E723" s="19" t="s">
        <v>13</v>
      </c>
      <c r="F723" s="19">
        <v>20</v>
      </c>
      <c r="G723" s="19">
        <v>2301</v>
      </c>
    </row>
    <row r="724" spans="1:7" x14ac:dyDescent="0.25">
      <c r="A724" s="40">
        <v>43765</v>
      </c>
      <c r="B724" s="41">
        <f>SalesAndOrders[[#This Row],[Date]]</f>
        <v>43765</v>
      </c>
      <c r="C724" s="42" t="s">
        <v>16</v>
      </c>
      <c r="D724" s="42" t="s">
        <v>261</v>
      </c>
      <c r="E724" s="42" t="s">
        <v>19</v>
      </c>
      <c r="F724" s="42">
        <v>338</v>
      </c>
      <c r="G724" s="42">
        <v>14411</v>
      </c>
    </row>
    <row r="725" spans="1:7" x14ac:dyDescent="0.25">
      <c r="A725" s="18">
        <v>43765</v>
      </c>
      <c r="B725" s="25">
        <f>SalesAndOrders[[#This Row],[Date]]</f>
        <v>43765</v>
      </c>
      <c r="C725" s="19" t="s">
        <v>24</v>
      </c>
      <c r="D725" s="19" t="s">
        <v>1332</v>
      </c>
      <c r="E725" s="19" t="s">
        <v>19</v>
      </c>
      <c r="F725" s="19">
        <v>197</v>
      </c>
      <c r="G725" s="19">
        <v>10204</v>
      </c>
    </row>
    <row r="726" spans="1:7" x14ac:dyDescent="0.25">
      <c r="A726" s="40">
        <v>43765</v>
      </c>
      <c r="B726" s="41">
        <f>SalesAndOrders[[#This Row],[Date]]</f>
        <v>43765</v>
      </c>
      <c r="C726" s="42" t="s">
        <v>24</v>
      </c>
      <c r="D726" s="42" t="s">
        <v>137</v>
      </c>
      <c r="E726" s="42" t="s">
        <v>19</v>
      </c>
      <c r="F726" s="42">
        <v>148</v>
      </c>
      <c r="G726" s="42">
        <v>5314</v>
      </c>
    </row>
    <row r="727" spans="1:7" x14ac:dyDescent="0.25">
      <c r="A727" s="18">
        <v>43765</v>
      </c>
      <c r="B727" s="25">
        <f>SalesAndOrders[[#This Row],[Date]]</f>
        <v>43765</v>
      </c>
      <c r="C727" s="19" t="s">
        <v>16</v>
      </c>
      <c r="D727" s="19" t="s">
        <v>1129</v>
      </c>
      <c r="E727" s="19" t="s">
        <v>19</v>
      </c>
      <c r="F727" s="19">
        <v>51</v>
      </c>
      <c r="G727" s="19">
        <v>5155</v>
      </c>
    </row>
    <row r="728" spans="1:7" x14ac:dyDescent="0.25">
      <c r="A728" s="40">
        <v>43765</v>
      </c>
      <c r="B728" s="41">
        <f>SalesAndOrders[[#This Row],[Date]]</f>
        <v>43765</v>
      </c>
      <c r="C728" s="42" t="s">
        <v>24</v>
      </c>
      <c r="D728" s="42" t="s">
        <v>224</v>
      </c>
      <c r="E728" s="42" t="s">
        <v>19</v>
      </c>
      <c r="F728" s="42">
        <v>161</v>
      </c>
      <c r="G728" s="42">
        <v>4781</v>
      </c>
    </row>
    <row r="729" spans="1:7" x14ac:dyDescent="0.25">
      <c r="A729" s="18">
        <v>43765</v>
      </c>
      <c r="B729" s="25">
        <f>SalesAndOrders[[#This Row],[Date]]</f>
        <v>43765</v>
      </c>
      <c r="C729" s="19" t="s">
        <v>16</v>
      </c>
      <c r="D729" s="19" t="s">
        <v>193</v>
      </c>
      <c r="E729" s="19" t="s">
        <v>19</v>
      </c>
      <c r="F729" s="19">
        <v>35</v>
      </c>
      <c r="G729" s="19">
        <v>4604</v>
      </c>
    </row>
    <row r="730" spans="1:7" x14ac:dyDescent="0.25">
      <c r="A730" s="40">
        <v>43765</v>
      </c>
      <c r="B730" s="41">
        <f>SalesAndOrders[[#This Row],[Date]]</f>
        <v>43765</v>
      </c>
      <c r="C730" s="42" t="s">
        <v>24</v>
      </c>
      <c r="D730" s="42" t="s">
        <v>359</v>
      </c>
      <c r="E730" s="42" t="s">
        <v>19</v>
      </c>
      <c r="F730" s="42">
        <v>92</v>
      </c>
      <c r="G730" s="42">
        <v>3851</v>
      </c>
    </row>
    <row r="731" spans="1:7" x14ac:dyDescent="0.25">
      <c r="A731" s="18">
        <v>43765</v>
      </c>
      <c r="B731" s="25">
        <f>SalesAndOrders[[#This Row],[Date]]</f>
        <v>43765</v>
      </c>
      <c r="C731" s="19" t="s">
        <v>24</v>
      </c>
      <c r="D731" s="19" t="s">
        <v>82</v>
      </c>
      <c r="E731" s="19" t="s">
        <v>19</v>
      </c>
      <c r="F731" s="19">
        <v>165</v>
      </c>
      <c r="G731" s="19">
        <v>3758</v>
      </c>
    </row>
    <row r="732" spans="1:7" x14ac:dyDescent="0.25">
      <c r="A732" s="40">
        <v>43765</v>
      </c>
      <c r="B732" s="41">
        <f>SalesAndOrders[[#This Row],[Date]]</f>
        <v>43765</v>
      </c>
      <c r="C732" s="42" t="s">
        <v>16</v>
      </c>
      <c r="D732" s="42" t="s">
        <v>21</v>
      </c>
      <c r="E732" s="42" t="s">
        <v>19</v>
      </c>
      <c r="F732" s="42">
        <v>95</v>
      </c>
      <c r="G732" s="42">
        <v>1425</v>
      </c>
    </row>
    <row r="733" spans="1:7" x14ac:dyDescent="0.25">
      <c r="A733" s="18">
        <v>43765</v>
      </c>
      <c r="B733" s="25">
        <f>SalesAndOrders[[#This Row],[Date]]</f>
        <v>43765</v>
      </c>
      <c r="C733" s="19" t="s">
        <v>16</v>
      </c>
      <c r="D733" s="19" t="s">
        <v>534</v>
      </c>
      <c r="E733" s="19" t="s">
        <v>30</v>
      </c>
      <c r="F733" s="19">
        <v>212</v>
      </c>
      <c r="G733" s="19">
        <v>13092</v>
      </c>
    </row>
    <row r="734" spans="1:7" x14ac:dyDescent="0.25">
      <c r="A734" s="40">
        <v>43765</v>
      </c>
      <c r="B734" s="41">
        <f>SalesAndOrders[[#This Row],[Date]]</f>
        <v>43765</v>
      </c>
      <c r="C734" s="42" t="s">
        <v>10</v>
      </c>
      <c r="D734" s="42" t="s">
        <v>489</v>
      </c>
      <c r="E734" s="42" t="s">
        <v>30</v>
      </c>
      <c r="F734" s="42">
        <v>85</v>
      </c>
      <c r="G734" s="42">
        <v>9471</v>
      </c>
    </row>
    <row r="735" spans="1:7" x14ac:dyDescent="0.25">
      <c r="A735" s="18">
        <v>43765</v>
      </c>
      <c r="B735" s="25">
        <f>SalesAndOrders[[#This Row],[Date]]</f>
        <v>43765</v>
      </c>
      <c r="C735" s="19" t="s">
        <v>10</v>
      </c>
      <c r="D735" s="19" t="s">
        <v>385</v>
      </c>
      <c r="E735" s="19" t="s">
        <v>30</v>
      </c>
      <c r="F735" s="19">
        <v>577</v>
      </c>
      <c r="G735" s="19">
        <v>9424</v>
      </c>
    </row>
    <row r="736" spans="1:7" x14ac:dyDescent="0.25">
      <c r="A736" s="40">
        <v>43765</v>
      </c>
      <c r="B736" s="41">
        <f>SalesAndOrders[[#This Row],[Date]]</f>
        <v>43765</v>
      </c>
      <c r="C736" s="42" t="s">
        <v>10</v>
      </c>
      <c r="D736" s="42" t="s">
        <v>2733</v>
      </c>
      <c r="E736" s="42" t="s">
        <v>67</v>
      </c>
      <c r="F736" s="42">
        <v>87</v>
      </c>
      <c r="G736" s="42">
        <v>4835</v>
      </c>
    </row>
    <row r="737" spans="1:7" x14ac:dyDescent="0.25">
      <c r="A737" s="18">
        <v>43765</v>
      </c>
      <c r="B737" s="25">
        <f>SalesAndOrders[[#This Row],[Date]]</f>
        <v>43765</v>
      </c>
      <c r="C737" s="19" t="s">
        <v>10</v>
      </c>
      <c r="D737" s="19" t="s">
        <v>2733</v>
      </c>
      <c r="E737" s="19" t="s">
        <v>30</v>
      </c>
      <c r="F737" s="19">
        <v>396</v>
      </c>
      <c r="G737" s="19">
        <v>14787</v>
      </c>
    </row>
    <row r="738" spans="1:7" x14ac:dyDescent="0.25">
      <c r="A738" s="40">
        <v>43765</v>
      </c>
      <c r="B738" s="41">
        <f>SalesAndOrders[[#This Row],[Date]]</f>
        <v>43765</v>
      </c>
      <c r="C738" s="42" t="s">
        <v>24</v>
      </c>
      <c r="D738" s="42" t="s">
        <v>2733</v>
      </c>
      <c r="E738" s="42" t="s">
        <v>30</v>
      </c>
      <c r="F738" s="42">
        <v>218</v>
      </c>
      <c r="G738" s="42">
        <v>7836</v>
      </c>
    </row>
    <row r="739" spans="1:7" x14ac:dyDescent="0.25">
      <c r="A739" s="18">
        <v>43765</v>
      </c>
      <c r="B739" s="25">
        <f>SalesAndOrders[[#This Row],[Date]]</f>
        <v>43765</v>
      </c>
      <c r="C739" s="19" t="s">
        <v>16</v>
      </c>
      <c r="D739" s="19" t="s">
        <v>171</v>
      </c>
      <c r="E739" s="19" t="s">
        <v>30</v>
      </c>
      <c r="F739" s="19">
        <v>107</v>
      </c>
      <c r="G739" s="19">
        <v>4568</v>
      </c>
    </row>
    <row r="740" spans="1:7" x14ac:dyDescent="0.25">
      <c r="A740" s="40">
        <v>43765</v>
      </c>
      <c r="B740" s="41">
        <f>SalesAndOrders[[#This Row],[Date]]</f>
        <v>43765</v>
      </c>
      <c r="C740" s="42" t="s">
        <v>16</v>
      </c>
      <c r="D740" s="42" t="s">
        <v>211</v>
      </c>
      <c r="E740" s="42" t="s">
        <v>30</v>
      </c>
      <c r="F740" s="42">
        <v>32</v>
      </c>
      <c r="G740" s="42">
        <v>4074</v>
      </c>
    </row>
    <row r="741" spans="1:7" x14ac:dyDescent="0.25">
      <c r="A741" s="18">
        <v>43765</v>
      </c>
      <c r="B741" s="25">
        <f>SalesAndOrders[[#This Row],[Date]]</f>
        <v>43765</v>
      </c>
      <c r="C741" s="19" t="s">
        <v>24</v>
      </c>
      <c r="D741" s="19" t="s">
        <v>125</v>
      </c>
      <c r="E741" s="19" t="s">
        <v>30</v>
      </c>
      <c r="F741" s="19">
        <v>151</v>
      </c>
      <c r="G741" s="19">
        <v>3736</v>
      </c>
    </row>
    <row r="742" spans="1:7" x14ac:dyDescent="0.25">
      <c r="A742" s="40">
        <v>43765</v>
      </c>
      <c r="B742" s="41">
        <f>SalesAndOrders[[#This Row],[Date]]</f>
        <v>43765</v>
      </c>
      <c r="C742" s="42" t="s">
        <v>16</v>
      </c>
      <c r="D742" s="42" t="s">
        <v>53</v>
      </c>
      <c r="E742" s="42" t="s">
        <v>30</v>
      </c>
      <c r="F742" s="42">
        <v>117</v>
      </c>
      <c r="G742" s="42">
        <v>2829</v>
      </c>
    </row>
    <row r="743" spans="1:7" x14ac:dyDescent="0.25">
      <c r="A743" s="18">
        <v>43765</v>
      </c>
      <c r="B743" s="25">
        <f>SalesAndOrders[[#This Row],[Date]]</f>
        <v>43765</v>
      </c>
      <c r="C743" s="19" t="s">
        <v>16</v>
      </c>
      <c r="D743" s="19" t="s">
        <v>554</v>
      </c>
      <c r="E743" s="19" t="s">
        <v>30</v>
      </c>
      <c r="F743" s="19">
        <v>17</v>
      </c>
      <c r="G743" s="19">
        <v>2460</v>
      </c>
    </row>
    <row r="744" spans="1:7" x14ac:dyDescent="0.25">
      <c r="A744" s="40">
        <v>43765</v>
      </c>
      <c r="B744" s="41">
        <f>SalesAndOrders[[#This Row],[Date]]</f>
        <v>43765</v>
      </c>
      <c r="C744" s="42" t="s">
        <v>16</v>
      </c>
      <c r="D744" s="42" t="s">
        <v>489</v>
      </c>
      <c r="E744" s="42" t="s">
        <v>30</v>
      </c>
      <c r="F744" s="42">
        <v>83</v>
      </c>
      <c r="G744" s="42">
        <v>1605</v>
      </c>
    </row>
    <row r="745" spans="1:7" x14ac:dyDescent="0.25">
      <c r="A745" s="18">
        <v>43765</v>
      </c>
      <c r="B745" s="25">
        <f>SalesAndOrders[[#This Row],[Date]]</f>
        <v>43765</v>
      </c>
      <c r="C745" s="19" t="s">
        <v>16</v>
      </c>
      <c r="D745" s="19" t="s">
        <v>29</v>
      </c>
      <c r="E745" s="19" t="s">
        <v>30</v>
      </c>
      <c r="F745" s="19">
        <v>80</v>
      </c>
      <c r="G745" s="19">
        <v>1528</v>
      </c>
    </row>
    <row r="746" spans="1:7" x14ac:dyDescent="0.25">
      <c r="A746" s="40">
        <v>43765</v>
      </c>
      <c r="B746" s="41">
        <f>SalesAndOrders[[#This Row],[Date]]</f>
        <v>43765</v>
      </c>
      <c r="C746" s="42" t="s">
        <v>10</v>
      </c>
      <c r="D746" s="42" t="s">
        <v>271</v>
      </c>
      <c r="E746" s="42" t="s">
        <v>32</v>
      </c>
      <c r="F746" s="42">
        <v>261</v>
      </c>
      <c r="G746" s="42">
        <v>9201</v>
      </c>
    </row>
    <row r="747" spans="1:7" x14ac:dyDescent="0.25">
      <c r="A747" s="18">
        <v>43765</v>
      </c>
      <c r="B747" s="25">
        <f>SalesAndOrders[[#This Row],[Date]]</f>
        <v>43765</v>
      </c>
      <c r="C747" s="19" t="s">
        <v>24</v>
      </c>
      <c r="D747" s="19" t="s">
        <v>233</v>
      </c>
      <c r="E747" s="19" t="s">
        <v>32</v>
      </c>
      <c r="F747" s="19">
        <v>281</v>
      </c>
      <c r="G747" s="19">
        <v>4508</v>
      </c>
    </row>
    <row r="748" spans="1:7" x14ac:dyDescent="0.25">
      <c r="A748" s="40">
        <v>43765</v>
      </c>
      <c r="B748" s="41">
        <f>SalesAndOrders[[#This Row],[Date]]</f>
        <v>43765</v>
      </c>
      <c r="C748" s="42" t="s">
        <v>24</v>
      </c>
      <c r="D748" s="42" t="s">
        <v>69</v>
      </c>
      <c r="E748" s="42" t="s">
        <v>32</v>
      </c>
      <c r="F748" s="42">
        <v>139</v>
      </c>
      <c r="G748" s="42">
        <v>4417</v>
      </c>
    </row>
    <row r="749" spans="1:7" x14ac:dyDescent="0.25">
      <c r="A749" s="18">
        <v>43765</v>
      </c>
      <c r="B749" s="25">
        <f>SalesAndOrders[[#This Row],[Date]]</f>
        <v>43765</v>
      </c>
      <c r="C749" s="19" t="s">
        <v>16</v>
      </c>
      <c r="D749" s="19" t="s">
        <v>259</v>
      </c>
      <c r="E749" s="19" t="s">
        <v>32</v>
      </c>
      <c r="F749" s="19">
        <v>37</v>
      </c>
      <c r="G749" s="19">
        <v>3971</v>
      </c>
    </row>
    <row r="750" spans="1:7" x14ac:dyDescent="0.25">
      <c r="A750" s="40">
        <v>43765</v>
      </c>
      <c r="B750" s="41">
        <f>SalesAndOrders[[#This Row],[Date]]</f>
        <v>43765</v>
      </c>
      <c r="C750" s="42" t="s">
        <v>24</v>
      </c>
      <c r="D750" s="42" t="s">
        <v>176</v>
      </c>
      <c r="E750" s="42" t="s">
        <v>32</v>
      </c>
      <c r="F750" s="42">
        <v>215</v>
      </c>
      <c r="G750" s="42">
        <v>3966</v>
      </c>
    </row>
    <row r="751" spans="1:7" x14ac:dyDescent="0.25">
      <c r="A751" s="18">
        <v>43765</v>
      </c>
      <c r="B751" s="25">
        <f>SalesAndOrders[[#This Row],[Date]]</f>
        <v>43765</v>
      </c>
      <c r="C751" s="19" t="s">
        <v>16</v>
      </c>
      <c r="D751" s="19" t="s">
        <v>760</v>
      </c>
      <c r="E751" s="19" t="s">
        <v>32</v>
      </c>
      <c r="F751" s="19">
        <v>53</v>
      </c>
      <c r="G751" s="19">
        <v>3522</v>
      </c>
    </row>
    <row r="752" spans="1:7" x14ac:dyDescent="0.25">
      <c r="A752" s="40">
        <v>43765</v>
      </c>
      <c r="B752" s="41">
        <f>SalesAndOrders[[#This Row],[Date]]</f>
        <v>43765</v>
      </c>
      <c r="C752" s="42" t="s">
        <v>10</v>
      </c>
      <c r="D752" s="42" t="s">
        <v>102</v>
      </c>
      <c r="E752" s="42" t="s">
        <v>32</v>
      </c>
      <c r="F752" s="42">
        <v>31</v>
      </c>
      <c r="G752" s="42">
        <v>3316</v>
      </c>
    </row>
    <row r="753" spans="1:7" x14ac:dyDescent="0.25">
      <c r="A753" s="18">
        <v>43765</v>
      </c>
      <c r="B753" s="25">
        <f>SalesAndOrders[[#This Row],[Date]]</f>
        <v>43765</v>
      </c>
      <c r="C753" s="19" t="s">
        <v>16</v>
      </c>
      <c r="D753" s="19" t="s">
        <v>449</v>
      </c>
      <c r="E753" s="19" t="s">
        <v>32</v>
      </c>
      <c r="F753" s="19">
        <v>149</v>
      </c>
      <c r="G753" s="19">
        <v>3063</v>
      </c>
    </row>
    <row r="754" spans="1:7" x14ac:dyDescent="0.25">
      <c r="A754" s="40">
        <v>43765</v>
      </c>
      <c r="B754" s="41">
        <f>SalesAndOrders[[#This Row],[Date]]</f>
        <v>43765</v>
      </c>
      <c r="C754" s="42" t="s">
        <v>16</v>
      </c>
      <c r="D754" s="42" t="s">
        <v>188</v>
      </c>
      <c r="E754" s="42" t="s">
        <v>32</v>
      </c>
      <c r="F754" s="42">
        <v>44</v>
      </c>
      <c r="G754" s="42">
        <v>2138</v>
      </c>
    </row>
    <row r="755" spans="1:7" x14ac:dyDescent="0.25">
      <c r="A755" s="18">
        <v>43765</v>
      </c>
      <c r="B755" s="25">
        <f>SalesAndOrders[[#This Row],[Date]]</f>
        <v>43765</v>
      </c>
      <c r="C755" s="19" t="s">
        <v>16</v>
      </c>
      <c r="D755" s="19" t="s">
        <v>330</v>
      </c>
      <c r="E755" s="19" t="s">
        <v>32</v>
      </c>
      <c r="F755" s="19">
        <v>84</v>
      </c>
      <c r="G755" s="19">
        <v>1599</v>
      </c>
    </row>
    <row r="756" spans="1:7" x14ac:dyDescent="0.25">
      <c r="A756" s="40">
        <v>43765</v>
      </c>
      <c r="B756" s="41">
        <f>SalesAndOrders[[#This Row],[Date]]</f>
        <v>43765</v>
      </c>
      <c r="C756" s="42" t="s">
        <v>24</v>
      </c>
      <c r="D756" s="42" t="s">
        <v>11</v>
      </c>
      <c r="E756" s="42" t="s">
        <v>32</v>
      </c>
      <c r="F756" s="42">
        <v>46</v>
      </c>
      <c r="G756" s="42">
        <v>1265</v>
      </c>
    </row>
    <row r="757" spans="1:7" x14ac:dyDescent="0.25">
      <c r="A757" s="18">
        <v>43765</v>
      </c>
      <c r="B757" s="25">
        <f>SalesAndOrders[[#This Row],[Date]]</f>
        <v>43765</v>
      </c>
      <c r="C757" s="19" t="s">
        <v>16</v>
      </c>
      <c r="D757" s="19" t="s">
        <v>409</v>
      </c>
      <c r="E757" s="19" t="s">
        <v>32</v>
      </c>
      <c r="F757" s="19">
        <v>108</v>
      </c>
      <c r="G757" s="19">
        <v>744</v>
      </c>
    </row>
    <row r="758" spans="1:7" x14ac:dyDescent="0.25">
      <c r="A758" s="40">
        <v>43765</v>
      </c>
      <c r="B758" s="41">
        <f>SalesAndOrders[[#This Row],[Date]]</f>
        <v>43765</v>
      </c>
      <c r="C758" s="42" t="s">
        <v>10</v>
      </c>
      <c r="D758" s="42" t="s">
        <v>983</v>
      </c>
      <c r="E758" s="42" t="s">
        <v>39</v>
      </c>
      <c r="F758" s="42">
        <v>482</v>
      </c>
      <c r="G758" s="42">
        <v>12124</v>
      </c>
    </row>
    <row r="759" spans="1:7" x14ac:dyDescent="0.25">
      <c r="A759" s="18">
        <v>43765</v>
      </c>
      <c r="B759" s="25">
        <f>SalesAndOrders[[#This Row],[Date]]</f>
        <v>43765</v>
      </c>
      <c r="C759" s="19" t="s">
        <v>10</v>
      </c>
      <c r="D759" s="19" t="s">
        <v>487</v>
      </c>
      <c r="E759" s="19" t="s">
        <v>39</v>
      </c>
      <c r="F759" s="19">
        <v>432</v>
      </c>
      <c r="G759" s="19">
        <v>10268</v>
      </c>
    </row>
    <row r="760" spans="1:7" x14ac:dyDescent="0.25">
      <c r="A760" s="40">
        <v>43765</v>
      </c>
      <c r="B760" s="41">
        <f>SalesAndOrders[[#This Row],[Date]]</f>
        <v>43765</v>
      </c>
      <c r="C760" s="42" t="s">
        <v>24</v>
      </c>
      <c r="D760" s="42" t="s">
        <v>271</v>
      </c>
      <c r="E760" s="42" t="s">
        <v>39</v>
      </c>
      <c r="F760" s="42">
        <v>56</v>
      </c>
      <c r="G760" s="42">
        <v>7364</v>
      </c>
    </row>
    <row r="761" spans="1:7" x14ac:dyDescent="0.25">
      <c r="A761" s="18">
        <v>43765</v>
      </c>
      <c r="B761" s="25">
        <f>SalesAndOrders[[#This Row],[Date]]</f>
        <v>43765</v>
      </c>
      <c r="C761" s="19" t="s">
        <v>24</v>
      </c>
      <c r="D761" s="19" t="s">
        <v>43</v>
      </c>
      <c r="E761" s="19" t="s">
        <v>39</v>
      </c>
      <c r="F761" s="19">
        <v>108</v>
      </c>
      <c r="G761" s="19">
        <v>6304</v>
      </c>
    </row>
    <row r="762" spans="1:7" x14ac:dyDescent="0.25">
      <c r="A762" s="40">
        <v>43765</v>
      </c>
      <c r="B762" s="41">
        <f>SalesAndOrders[[#This Row],[Date]]</f>
        <v>43765</v>
      </c>
      <c r="C762" s="42" t="s">
        <v>24</v>
      </c>
      <c r="D762" s="42" t="s">
        <v>544</v>
      </c>
      <c r="E762" s="42" t="s">
        <v>39</v>
      </c>
      <c r="F762" s="42">
        <v>296</v>
      </c>
      <c r="G762" s="42">
        <v>3000</v>
      </c>
    </row>
    <row r="763" spans="1:7" x14ac:dyDescent="0.25">
      <c r="A763" s="18">
        <v>43765</v>
      </c>
      <c r="B763" s="25">
        <f>SalesAndOrders[[#This Row],[Date]]</f>
        <v>43765</v>
      </c>
      <c r="C763" s="19" t="s">
        <v>24</v>
      </c>
      <c r="D763" s="19" t="s">
        <v>98</v>
      </c>
      <c r="E763" s="19" t="s">
        <v>39</v>
      </c>
      <c r="F763" s="19">
        <v>193</v>
      </c>
      <c r="G763" s="19">
        <v>2575</v>
      </c>
    </row>
    <row r="764" spans="1:7" x14ac:dyDescent="0.25">
      <c r="A764" s="40">
        <v>43765</v>
      </c>
      <c r="B764" s="41">
        <f>SalesAndOrders[[#This Row],[Date]]</f>
        <v>43765</v>
      </c>
      <c r="C764" s="42" t="s">
        <v>24</v>
      </c>
      <c r="D764" s="42" t="s">
        <v>80</v>
      </c>
      <c r="E764" s="42" t="s">
        <v>39</v>
      </c>
      <c r="F764" s="42">
        <v>131</v>
      </c>
      <c r="G764" s="42">
        <v>5164</v>
      </c>
    </row>
    <row r="765" spans="1:7" x14ac:dyDescent="0.25">
      <c r="A765" s="18">
        <v>43765</v>
      </c>
      <c r="B765" s="25">
        <f>SalesAndOrders[[#This Row],[Date]]</f>
        <v>43765</v>
      </c>
      <c r="C765" s="19" t="s">
        <v>10</v>
      </c>
      <c r="D765" s="19" t="s">
        <v>93</v>
      </c>
      <c r="E765" s="19" t="s">
        <v>2724</v>
      </c>
      <c r="F765" s="19">
        <v>485</v>
      </c>
      <c r="G765" s="19">
        <v>15652</v>
      </c>
    </row>
    <row r="766" spans="1:7" x14ac:dyDescent="0.25">
      <c r="A766" s="40">
        <v>43765</v>
      </c>
      <c r="B766" s="41">
        <f>SalesAndOrders[[#This Row],[Date]]</f>
        <v>43765</v>
      </c>
      <c r="C766" s="42" t="s">
        <v>24</v>
      </c>
      <c r="D766" s="42" t="s">
        <v>98</v>
      </c>
      <c r="E766" s="42" t="s">
        <v>2724</v>
      </c>
      <c r="F766" s="42">
        <v>189</v>
      </c>
      <c r="G766" s="42">
        <v>13016</v>
      </c>
    </row>
    <row r="767" spans="1:7" x14ac:dyDescent="0.25">
      <c r="A767" s="18">
        <v>43765</v>
      </c>
      <c r="B767" s="25">
        <f>SalesAndOrders[[#This Row],[Date]]</f>
        <v>43765</v>
      </c>
      <c r="C767" s="19" t="s">
        <v>10</v>
      </c>
      <c r="D767" s="19" t="s">
        <v>121</v>
      </c>
      <c r="E767" s="19" t="s">
        <v>2724</v>
      </c>
      <c r="F767" s="19">
        <v>379</v>
      </c>
      <c r="G767" s="19">
        <v>12119</v>
      </c>
    </row>
    <row r="768" spans="1:7" x14ac:dyDescent="0.25">
      <c r="A768" s="40">
        <v>43765</v>
      </c>
      <c r="B768" s="41">
        <f>SalesAndOrders[[#This Row],[Date]]</f>
        <v>43765</v>
      </c>
      <c r="C768" s="42" t="s">
        <v>10</v>
      </c>
      <c r="D768" s="42" t="s">
        <v>82</v>
      </c>
      <c r="E768" s="42" t="s">
        <v>2724</v>
      </c>
      <c r="F768" s="42">
        <v>515</v>
      </c>
      <c r="G768" s="42">
        <v>11192</v>
      </c>
    </row>
    <row r="769" spans="1:7" x14ac:dyDescent="0.25">
      <c r="A769" s="18">
        <v>43765</v>
      </c>
      <c r="B769" s="25">
        <f>SalesAndOrders[[#This Row],[Date]]</f>
        <v>43765</v>
      </c>
      <c r="C769" s="19" t="s">
        <v>24</v>
      </c>
      <c r="D769" s="19" t="s">
        <v>496</v>
      </c>
      <c r="E769" s="19" t="s">
        <v>2724</v>
      </c>
      <c r="F769" s="19">
        <v>531</v>
      </c>
      <c r="G769" s="19">
        <v>9685</v>
      </c>
    </row>
    <row r="770" spans="1:7" x14ac:dyDescent="0.25">
      <c r="A770" s="40">
        <v>43765</v>
      </c>
      <c r="B770" s="41">
        <f>SalesAndOrders[[#This Row],[Date]]</f>
        <v>43765</v>
      </c>
      <c r="C770" s="42" t="s">
        <v>16</v>
      </c>
      <c r="D770" s="42" t="s">
        <v>534</v>
      </c>
      <c r="E770" s="42" t="s">
        <v>2724</v>
      </c>
      <c r="F770" s="42">
        <v>69</v>
      </c>
      <c r="G770" s="42">
        <v>8393</v>
      </c>
    </row>
    <row r="771" spans="1:7" x14ac:dyDescent="0.25">
      <c r="A771" s="18">
        <v>43765</v>
      </c>
      <c r="B771" s="25">
        <f>SalesAndOrders[[#This Row],[Date]]</f>
        <v>43765</v>
      </c>
      <c r="C771" s="19" t="s">
        <v>10</v>
      </c>
      <c r="D771" s="19" t="s">
        <v>412</v>
      </c>
      <c r="E771" s="19" t="s">
        <v>2724</v>
      </c>
      <c r="F771" s="19">
        <v>576</v>
      </c>
      <c r="G771" s="19">
        <v>7925</v>
      </c>
    </row>
    <row r="772" spans="1:7" x14ac:dyDescent="0.25">
      <c r="A772" s="40">
        <v>43765</v>
      </c>
      <c r="B772" s="41">
        <f>SalesAndOrders[[#This Row],[Date]]</f>
        <v>43765</v>
      </c>
      <c r="C772" s="42" t="s">
        <v>24</v>
      </c>
      <c r="D772" s="42" t="s">
        <v>243</v>
      </c>
      <c r="E772" s="42" t="s">
        <v>2724</v>
      </c>
      <c r="F772" s="42">
        <v>156</v>
      </c>
      <c r="G772" s="42">
        <v>2753</v>
      </c>
    </row>
    <row r="773" spans="1:7" x14ac:dyDescent="0.25">
      <c r="A773" s="18">
        <v>43765</v>
      </c>
      <c r="B773" s="25">
        <f>SalesAndOrders[[#This Row],[Date]]</f>
        <v>43765</v>
      </c>
      <c r="C773" s="19" t="s">
        <v>10</v>
      </c>
      <c r="D773" s="19" t="s">
        <v>127</v>
      </c>
      <c r="E773" s="19" t="s">
        <v>2724</v>
      </c>
      <c r="F773" s="19">
        <v>79</v>
      </c>
      <c r="G773" s="19">
        <v>2479</v>
      </c>
    </row>
    <row r="774" spans="1:7" x14ac:dyDescent="0.25">
      <c r="A774" s="40">
        <v>43765</v>
      </c>
      <c r="B774" s="41">
        <f>SalesAndOrders[[#This Row],[Date]]</f>
        <v>43765</v>
      </c>
      <c r="C774" s="42" t="s">
        <v>10</v>
      </c>
      <c r="D774" s="42" t="s">
        <v>616</v>
      </c>
      <c r="E774" s="42" t="s">
        <v>57</v>
      </c>
      <c r="F774" s="42">
        <v>520</v>
      </c>
      <c r="G774" s="42">
        <v>18581</v>
      </c>
    </row>
    <row r="775" spans="1:7" x14ac:dyDescent="0.25">
      <c r="A775" s="18">
        <v>43765</v>
      </c>
      <c r="B775" s="25">
        <f>SalesAndOrders[[#This Row],[Date]]</f>
        <v>43765</v>
      </c>
      <c r="C775" s="19" t="s">
        <v>16</v>
      </c>
      <c r="D775" s="19" t="s">
        <v>667</v>
      </c>
      <c r="E775" s="19" t="s">
        <v>57</v>
      </c>
      <c r="F775" s="19">
        <v>528</v>
      </c>
      <c r="G775" s="19">
        <v>12333</v>
      </c>
    </row>
    <row r="776" spans="1:7" x14ac:dyDescent="0.25">
      <c r="A776" s="40">
        <v>43765</v>
      </c>
      <c r="B776" s="41">
        <f>SalesAndOrders[[#This Row],[Date]]</f>
        <v>43765</v>
      </c>
      <c r="C776" s="42" t="s">
        <v>24</v>
      </c>
      <c r="D776" s="42" t="s">
        <v>2741</v>
      </c>
      <c r="E776" s="42" t="s">
        <v>30</v>
      </c>
      <c r="F776" s="42">
        <v>172</v>
      </c>
      <c r="G776" s="42">
        <v>3733</v>
      </c>
    </row>
    <row r="777" spans="1:7" x14ac:dyDescent="0.25">
      <c r="A777" s="18">
        <v>43765</v>
      </c>
      <c r="B777" s="25">
        <f>SalesAndOrders[[#This Row],[Date]]</f>
        <v>43765</v>
      </c>
      <c r="C777" s="19" t="s">
        <v>24</v>
      </c>
      <c r="D777" s="19" t="s">
        <v>263</v>
      </c>
      <c r="E777" s="19" t="s">
        <v>57</v>
      </c>
      <c r="F777" s="19">
        <v>220</v>
      </c>
      <c r="G777" s="19">
        <v>5787</v>
      </c>
    </row>
    <row r="778" spans="1:7" x14ac:dyDescent="0.25">
      <c r="A778" s="40">
        <v>43765</v>
      </c>
      <c r="B778" s="41">
        <f>SalesAndOrders[[#This Row],[Date]]</f>
        <v>43765</v>
      </c>
      <c r="C778" s="42" t="s">
        <v>24</v>
      </c>
      <c r="D778" s="42" t="s">
        <v>233</v>
      </c>
      <c r="E778" s="42" t="s">
        <v>57</v>
      </c>
      <c r="F778" s="42">
        <v>120</v>
      </c>
      <c r="G778" s="42">
        <v>4881</v>
      </c>
    </row>
    <row r="779" spans="1:7" x14ac:dyDescent="0.25">
      <c r="A779" s="18">
        <v>43765</v>
      </c>
      <c r="B779" s="25">
        <f>SalesAndOrders[[#This Row],[Date]]</f>
        <v>43765</v>
      </c>
      <c r="C779" s="19" t="s">
        <v>24</v>
      </c>
      <c r="D779" s="19" t="s">
        <v>89</v>
      </c>
      <c r="E779" s="19" t="s">
        <v>57</v>
      </c>
      <c r="F779" s="19">
        <v>220</v>
      </c>
      <c r="G779" s="19">
        <v>4284</v>
      </c>
    </row>
    <row r="780" spans="1:7" x14ac:dyDescent="0.25">
      <c r="A780" s="40">
        <v>43765</v>
      </c>
      <c r="B780" s="41">
        <f>SalesAndOrders[[#This Row],[Date]]</f>
        <v>43765</v>
      </c>
      <c r="C780" s="42" t="s">
        <v>24</v>
      </c>
      <c r="D780" s="42" t="s">
        <v>155</v>
      </c>
      <c r="E780" s="42" t="s">
        <v>57</v>
      </c>
      <c r="F780" s="42">
        <v>242</v>
      </c>
      <c r="G780" s="42">
        <v>3708</v>
      </c>
    </row>
    <row r="781" spans="1:7" x14ac:dyDescent="0.25">
      <c r="A781" s="18">
        <v>43765</v>
      </c>
      <c r="B781" s="25">
        <f>SalesAndOrders[[#This Row],[Date]]</f>
        <v>43765</v>
      </c>
      <c r="C781" s="19" t="s">
        <v>24</v>
      </c>
      <c r="D781" s="19" t="s">
        <v>387</v>
      </c>
      <c r="E781" s="19" t="s">
        <v>57</v>
      </c>
      <c r="F781" s="19">
        <v>93</v>
      </c>
      <c r="G781" s="19">
        <v>3367</v>
      </c>
    </row>
    <row r="782" spans="1:7" x14ac:dyDescent="0.25">
      <c r="A782" s="40">
        <v>43765</v>
      </c>
      <c r="B782" s="41">
        <f>SalesAndOrders[[#This Row],[Date]]</f>
        <v>43765</v>
      </c>
      <c r="C782" s="42" t="s">
        <v>24</v>
      </c>
      <c r="D782" s="42" t="s">
        <v>378</v>
      </c>
      <c r="E782" s="42" t="s">
        <v>57</v>
      </c>
      <c r="F782" s="42">
        <v>114</v>
      </c>
      <c r="G782" s="42">
        <v>3126</v>
      </c>
    </row>
    <row r="783" spans="1:7" x14ac:dyDescent="0.25">
      <c r="A783" s="18">
        <v>43765</v>
      </c>
      <c r="B783" s="25">
        <f>SalesAndOrders[[#This Row],[Date]]</f>
        <v>43765</v>
      </c>
      <c r="C783" s="19" t="s">
        <v>10</v>
      </c>
      <c r="D783" s="19" t="s">
        <v>788</v>
      </c>
      <c r="E783" s="19" t="s">
        <v>57</v>
      </c>
      <c r="F783" s="19">
        <v>97</v>
      </c>
      <c r="G783" s="19">
        <v>2969</v>
      </c>
    </row>
    <row r="784" spans="1:7" x14ac:dyDescent="0.25">
      <c r="A784" s="40">
        <v>43765</v>
      </c>
      <c r="B784" s="41">
        <f>SalesAndOrders[[#This Row],[Date]]</f>
        <v>43765</v>
      </c>
      <c r="C784" s="42" t="s">
        <v>10</v>
      </c>
      <c r="D784" s="42" t="s">
        <v>616</v>
      </c>
      <c r="E784" s="42" t="s">
        <v>13</v>
      </c>
      <c r="F784" s="42">
        <v>54</v>
      </c>
      <c r="G784" s="42">
        <v>1961</v>
      </c>
    </row>
    <row r="785" spans="1:7" x14ac:dyDescent="0.25">
      <c r="A785" s="18">
        <v>43765</v>
      </c>
      <c r="B785" s="25">
        <f>SalesAndOrders[[#This Row],[Date]]</f>
        <v>43765</v>
      </c>
      <c r="C785" s="19" t="s">
        <v>10</v>
      </c>
      <c r="D785" s="19" t="s">
        <v>73</v>
      </c>
      <c r="E785" s="19" t="s">
        <v>57</v>
      </c>
      <c r="F785" s="19">
        <v>137</v>
      </c>
      <c r="G785" s="19">
        <v>2613</v>
      </c>
    </row>
    <row r="786" spans="1:7" x14ac:dyDescent="0.25">
      <c r="A786" s="40">
        <v>43765</v>
      </c>
      <c r="B786" s="41">
        <f>SalesAndOrders[[#This Row],[Date]]</f>
        <v>43765</v>
      </c>
      <c r="C786" s="42" t="s">
        <v>16</v>
      </c>
      <c r="D786" s="42" t="s">
        <v>782</v>
      </c>
      <c r="E786" s="42" t="s">
        <v>57</v>
      </c>
      <c r="F786" s="42">
        <v>57</v>
      </c>
      <c r="G786" s="42">
        <v>2081</v>
      </c>
    </row>
    <row r="787" spans="1:7" x14ac:dyDescent="0.25">
      <c r="A787" s="18">
        <v>43765</v>
      </c>
      <c r="B787" s="25">
        <f>SalesAndOrders[[#This Row],[Date]]</f>
        <v>43765</v>
      </c>
      <c r="C787" s="19" t="s">
        <v>16</v>
      </c>
      <c r="D787" s="19" t="s">
        <v>150</v>
      </c>
      <c r="E787" s="19" t="s">
        <v>57</v>
      </c>
      <c r="F787" s="19">
        <v>15</v>
      </c>
      <c r="G787" s="19">
        <v>2814</v>
      </c>
    </row>
    <row r="788" spans="1:7" x14ac:dyDescent="0.25">
      <c r="A788" s="40">
        <v>43765</v>
      </c>
      <c r="B788" s="41">
        <f>SalesAndOrders[[#This Row],[Date]]</f>
        <v>43765</v>
      </c>
      <c r="C788" s="42" t="s">
        <v>24</v>
      </c>
      <c r="D788" s="42" t="s">
        <v>217</v>
      </c>
      <c r="E788" s="42" t="s">
        <v>60</v>
      </c>
      <c r="F788" s="42">
        <v>148</v>
      </c>
      <c r="G788" s="42">
        <v>9730</v>
      </c>
    </row>
    <row r="789" spans="1:7" x14ac:dyDescent="0.25">
      <c r="A789" s="18">
        <v>43765</v>
      </c>
      <c r="B789" s="25">
        <f>SalesAndOrders[[#This Row],[Date]]</f>
        <v>43765</v>
      </c>
      <c r="C789" s="19" t="s">
        <v>24</v>
      </c>
      <c r="D789" s="19" t="s">
        <v>350</v>
      </c>
      <c r="E789" s="19" t="s">
        <v>60</v>
      </c>
      <c r="F789" s="19">
        <v>573</v>
      </c>
      <c r="G789" s="19">
        <v>8840</v>
      </c>
    </row>
    <row r="790" spans="1:7" x14ac:dyDescent="0.25">
      <c r="A790" s="40">
        <v>43765</v>
      </c>
      <c r="B790" s="41">
        <f>SalesAndOrders[[#This Row],[Date]]</f>
        <v>43765</v>
      </c>
      <c r="C790" s="42" t="s">
        <v>16</v>
      </c>
      <c r="D790" s="42" t="s">
        <v>313</v>
      </c>
      <c r="E790" s="42" t="s">
        <v>60</v>
      </c>
      <c r="F790" s="42">
        <v>120</v>
      </c>
      <c r="G790" s="42">
        <v>8756</v>
      </c>
    </row>
    <row r="791" spans="1:7" x14ac:dyDescent="0.25">
      <c r="A791" s="18">
        <v>43765</v>
      </c>
      <c r="B791" s="25">
        <f>SalesAndOrders[[#This Row],[Date]]</f>
        <v>43765</v>
      </c>
      <c r="C791" s="19" t="s">
        <v>24</v>
      </c>
      <c r="D791" s="19" t="s">
        <v>135</v>
      </c>
      <c r="E791" s="19" t="s">
        <v>60</v>
      </c>
      <c r="F791" s="19">
        <v>249</v>
      </c>
      <c r="G791" s="19">
        <v>8624</v>
      </c>
    </row>
    <row r="792" spans="1:7" x14ac:dyDescent="0.25">
      <c r="A792" s="40">
        <v>43765</v>
      </c>
      <c r="B792" s="41">
        <f>SalesAndOrders[[#This Row],[Date]]</f>
        <v>43765</v>
      </c>
      <c r="C792" s="42" t="s">
        <v>16</v>
      </c>
      <c r="D792" s="42" t="s">
        <v>167</v>
      </c>
      <c r="E792" s="42" t="s">
        <v>60</v>
      </c>
      <c r="F792" s="42">
        <v>133</v>
      </c>
      <c r="G792" s="42">
        <v>5513</v>
      </c>
    </row>
    <row r="793" spans="1:7" x14ac:dyDescent="0.25">
      <c r="A793" s="18">
        <v>43765</v>
      </c>
      <c r="B793" s="25">
        <f>SalesAndOrders[[#This Row],[Date]]</f>
        <v>43765</v>
      </c>
      <c r="C793" s="19" t="s">
        <v>24</v>
      </c>
      <c r="D793" s="19" t="s">
        <v>221</v>
      </c>
      <c r="E793" s="19" t="s">
        <v>60</v>
      </c>
      <c r="F793" s="19">
        <v>124</v>
      </c>
      <c r="G793" s="19">
        <v>5269</v>
      </c>
    </row>
    <row r="794" spans="1:7" x14ac:dyDescent="0.25">
      <c r="A794" s="40">
        <v>43765</v>
      </c>
      <c r="B794" s="41">
        <f>SalesAndOrders[[#This Row],[Date]]</f>
        <v>43765</v>
      </c>
      <c r="C794" s="42" t="s">
        <v>16</v>
      </c>
      <c r="D794" s="42" t="s">
        <v>261</v>
      </c>
      <c r="E794" s="42" t="s">
        <v>60</v>
      </c>
      <c r="F794" s="42">
        <v>144</v>
      </c>
      <c r="G794" s="42">
        <v>5084</v>
      </c>
    </row>
    <row r="795" spans="1:7" x14ac:dyDescent="0.25">
      <c r="A795" s="18">
        <v>43765</v>
      </c>
      <c r="B795" s="25">
        <f>SalesAndOrders[[#This Row],[Date]]</f>
        <v>43765</v>
      </c>
      <c r="C795" s="19" t="s">
        <v>16</v>
      </c>
      <c r="D795" s="19" t="s">
        <v>2742</v>
      </c>
      <c r="E795" s="19" t="s">
        <v>57</v>
      </c>
      <c r="F795" s="19">
        <v>46</v>
      </c>
      <c r="G795" s="19">
        <v>2734</v>
      </c>
    </row>
    <row r="796" spans="1:7" x14ac:dyDescent="0.25">
      <c r="A796" s="40">
        <v>43765</v>
      </c>
      <c r="B796" s="41">
        <f>SalesAndOrders[[#This Row],[Date]]</f>
        <v>43765</v>
      </c>
      <c r="C796" s="42" t="s">
        <v>24</v>
      </c>
      <c r="D796" s="42" t="s">
        <v>267</v>
      </c>
      <c r="E796" s="42" t="s">
        <v>60</v>
      </c>
      <c r="F796" s="42">
        <v>110</v>
      </c>
      <c r="G796" s="42">
        <v>4252</v>
      </c>
    </row>
    <row r="797" spans="1:7" x14ac:dyDescent="0.25">
      <c r="A797" s="18">
        <v>43765</v>
      </c>
      <c r="B797" s="25">
        <f>SalesAndOrders[[#This Row],[Date]]</f>
        <v>43765</v>
      </c>
      <c r="C797" s="19" t="s">
        <v>16</v>
      </c>
      <c r="D797" s="19" t="s">
        <v>1025</v>
      </c>
      <c r="E797" s="19" t="s">
        <v>60</v>
      </c>
      <c r="F797" s="19">
        <v>111</v>
      </c>
      <c r="G797" s="19">
        <v>3927</v>
      </c>
    </row>
    <row r="798" spans="1:7" x14ac:dyDescent="0.25">
      <c r="A798" s="40">
        <v>43765</v>
      </c>
      <c r="B798" s="41">
        <f>SalesAndOrders[[#This Row],[Date]]</f>
        <v>43765</v>
      </c>
      <c r="C798" s="42" t="s">
        <v>16</v>
      </c>
      <c r="D798" s="42" t="s">
        <v>117</v>
      </c>
      <c r="E798" s="42" t="s">
        <v>60</v>
      </c>
      <c r="F798" s="42">
        <v>90</v>
      </c>
      <c r="G798" s="42">
        <v>3774</v>
      </c>
    </row>
    <row r="799" spans="1:7" x14ac:dyDescent="0.25">
      <c r="A799" s="18">
        <v>43765</v>
      </c>
      <c r="B799" s="25">
        <f>SalesAndOrders[[#This Row],[Date]]</f>
        <v>43765</v>
      </c>
      <c r="C799" s="19" t="s">
        <v>16</v>
      </c>
      <c r="D799" s="19" t="s">
        <v>350</v>
      </c>
      <c r="E799" s="19" t="s">
        <v>60</v>
      </c>
      <c r="F799" s="19">
        <v>109</v>
      </c>
      <c r="G799" s="19">
        <v>2757</v>
      </c>
    </row>
    <row r="800" spans="1:7" x14ac:dyDescent="0.25">
      <c r="A800" s="40">
        <v>43765</v>
      </c>
      <c r="B800" s="41">
        <f>SalesAndOrders[[#This Row],[Date]]</f>
        <v>43765</v>
      </c>
      <c r="C800" s="42" t="s">
        <v>10</v>
      </c>
      <c r="D800" s="42" t="s">
        <v>183</v>
      </c>
      <c r="E800" s="42" t="s">
        <v>60</v>
      </c>
      <c r="F800" s="42">
        <v>134</v>
      </c>
      <c r="G800" s="42">
        <v>2174</v>
      </c>
    </row>
    <row r="801" spans="1:7" x14ac:dyDescent="0.25">
      <c r="A801" s="18">
        <v>43765</v>
      </c>
      <c r="B801" s="25">
        <f>SalesAndOrders[[#This Row],[Date]]</f>
        <v>43765</v>
      </c>
      <c r="C801" s="19" t="s">
        <v>16</v>
      </c>
      <c r="D801" s="19" t="s">
        <v>35</v>
      </c>
      <c r="E801" s="19" t="s">
        <v>60</v>
      </c>
      <c r="F801" s="19">
        <v>25</v>
      </c>
      <c r="G801" s="19">
        <v>1780</v>
      </c>
    </row>
    <row r="802" spans="1:7" x14ac:dyDescent="0.25">
      <c r="A802" s="40">
        <v>43765</v>
      </c>
      <c r="B802" s="41">
        <f>SalesAndOrders[[#This Row],[Date]]</f>
        <v>43765</v>
      </c>
      <c r="C802" s="42" t="s">
        <v>16</v>
      </c>
      <c r="D802" s="42" t="s">
        <v>257</v>
      </c>
      <c r="E802" s="42" t="s">
        <v>60</v>
      </c>
      <c r="F802" s="42">
        <v>82</v>
      </c>
      <c r="G802" s="42">
        <v>1392</v>
      </c>
    </row>
    <row r="803" spans="1:7" x14ac:dyDescent="0.25">
      <c r="A803" s="18">
        <v>43765</v>
      </c>
      <c r="B803" s="25">
        <f>SalesAndOrders[[#This Row],[Date]]</f>
        <v>43765</v>
      </c>
      <c r="C803" s="19" t="s">
        <v>16</v>
      </c>
      <c r="D803" s="19" t="s">
        <v>211</v>
      </c>
      <c r="E803" s="19" t="s">
        <v>60</v>
      </c>
      <c r="F803" s="19">
        <v>66</v>
      </c>
      <c r="G803" s="19">
        <v>1140</v>
      </c>
    </row>
    <row r="804" spans="1:7" x14ac:dyDescent="0.25">
      <c r="A804" s="40">
        <v>43765</v>
      </c>
      <c r="B804" s="41">
        <f>SalesAndOrders[[#This Row],[Date]]</f>
        <v>43765</v>
      </c>
      <c r="C804" s="42" t="s">
        <v>16</v>
      </c>
      <c r="D804" s="42" t="s">
        <v>261</v>
      </c>
      <c r="E804" s="42" t="s">
        <v>30</v>
      </c>
      <c r="F804" s="42">
        <v>133</v>
      </c>
      <c r="G804" s="42">
        <v>1870</v>
      </c>
    </row>
    <row r="805" spans="1:7" x14ac:dyDescent="0.25">
      <c r="A805" s="18">
        <v>43765</v>
      </c>
      <c r="B805" s="25">
        <f>SalesAndOrders[[#This Row],[Date]]</f>
        <v>43765</v>
      </c>
      <c r="C805" s="19" t="s">
        <v>24</v>
      </c>
      <c r="D805" s="19" t="s">
        <v>69</v>
      </c>
      <c r="E805" s="19" t="s">
        <v>67</v>
      </c>
      <c r="F805" s="19">
        <v>229</v>
      </c>
      <c r="G805" s="19">
        <v>5261</v>
      </c>
    </row>
    <row r="806" spans="1:7" x14ac:dyDescent="0.25">
      <c r="A806" s="40">
        <v>43765</v>
      </c>
      <c r="B806" s="41">
        <f>SalesAndOrders[[#This Row],[Date]]</f>
        <v>43765</v>
      </c>
      <c r="C806" s="42" t="s">
        <v>10</v>
      </c>
      <c r="D806" s="42" t="s">
        <v>179</v>
      </c>
      <c r="E806" s="42" t="s">
        <v>67</v>
      </c>
      <c r="F806" s="42">
        <v>88</v>
      </c>
      <c r="G806" s="42">
        <v>3670</v>
      </c>
    </row>
    <row r="807" spans="1:7" x14ac:dyDescent="0.25">
      <c r="A807" s="18">
        <v>43765</v>
      </c>
      <c r="B807" s="25">
        <f>SalesAndOrders[[#This Row],[Date]]</f>
        <v>43765</v>
      </c>
      <c r="C807" s="19" t="s">
        <v>24</v>
      </c>
      <c r="D807" s="19" t="s">
        <v>140</v>
      </c>
      <c r="E807" s="19" t="s">
        <v>67</v>
      </c>
      <c r="F807" s="19">
        <v>73</v>
      </c>
      <c r="G807" s="19">
        <v>3563</v>
      </c>
    </row>
    <row r="808" spans="1:7" x14ac:dyDescent="0.25">
      <c r="A808" s="40">
        <v>43765</v>
      </c>
      <c r="B808" s="41">
        <f>SalesAndOrders[[#This Row],[Date]]</f>
        <v>43765</v>
      </c>
      <c r="C808" s="42" t="s">
        <v>24</v>
      </c>
      <c r="D808" s="42" t="s">
        <v>37</v>
      </c>
      <c r="E808" s="42" t="s">
        <v>67</v>
      </c>
      <c r="F808" s="42">
        <v>147</v>
      </c>
      <c r="G808" s="42">
        <v>3375</v>
      </c>
    </row>
    <row r="809" spans="1:7" x14ac:dyDescent="0.25">
      <c r="A809" s="18">
        <v>43765</v>
      </c>
      <c r="B809" s="25">
        <f>SalesAndOrders[[#This Row],[Date]]</f>
        <v>43765</v>
      </c>
      <c r="C809" s="19" t="s">
        <v>10</v>
      </c>
      <c r="D809" s="19" t="s">
        <v>249</v>
      </c>
      <c r="E809" s="19" t="s">
        <v>67</v>
      </c>
      <c r="F809" s="19">
        <v>125</v>
      </c>
      <c r="G809" s="19">
        <v>3261</v>
      </c>
    </row>
    <row r="810" spans="1:7" x14ac:dyDescent="0.25">
      <c r="A810" s="40">
        <v>43765</v>
      </c>
      <c r="B810" s="41">
        <f>SalesAndOrders[[#This Row],[Date]]</f>
        <v>43765</v>
      </c>
      <c r="C810" s="42" t="s">
        <v>16</v>
      </c>
      <c r="D810" s="42" t="s">
        <v>11</v>
      </c>
      <c r="E810" s="42" t="s">
        <v>67</v>
      </c>
      <c r="F810" s="42">
        <v>55</v>
      </c>
      <c r="G810" s="42">
        <v>2745</v>
      </c>
    </row>
    <row r="811" spans="1:7" x14ac:dyDescent="0.25">
      <c r="A811" s="18">
        <v>43765</v>
      </c>
      <c r="B811" s="25">
        <f>SalesAndOrders[[#This Row],[Date]]</f>
        <v>43765</v>
      </c>
      <c r="C811" s="19" t="s">
        <v>16</v>
      </c>
      <c r="D811" s="19" t="s">
        <v>285</v>
      </c>
      <c r="E811" s="19" t="s">
        <v>32</v>
      </c>
      <c r="F811" s="19">
        <v>30</v>
      </c>
      <c r="G811" s="19">
        <v>1425</v>
      </c>
    </row>
    <row r="812" spans="1:7" x14ac:dyDescent="0.25">
      <c r="A812" s="40">
        <v>43765</v>
      </c>
      <c r="B812" s="41">
        <f>SalesAndOrders[[#This Row],[Date]]</f>
        <v>43765</v>
      </c>
      <c r="C812" s="42" t="s">
        <v>10</v>
      </c>
      <c r="D812" s="42" t="s">
        <v>71</v>
      </c>
      <c r="E812" s="42" t="s">
        <v>67</v>
      </c>
      <c r="F812" s="42">
        <v>81</v>
      </c>
      <c r="G812" s="42">
        <v>2332</v>
      </c>
    </row>
    <row r="813" spans="1:7" x14ac:dyDescent="0.25">
      <c r="A813" s="18">
        <v>43765</v>
      </c>
      <c r="B813" s="25">
        <f>SalesAndOrders[[#This Row],[Date]]</f>
        <v>43765</v>
      </c>
      <c r="C813" s="19" t="s">
        <v>16</v>
      </c>
      <c r="D813" s="19" t="s">
        <v>279</v>
      </c>
      <c r="E813" s="19" t="s">
        <v>67</v>
      </c>
      <c r="F813" s="19">
        <v>84</v>
      </c>
      <c r="G813" s="19">
        <v>1939</v>
      </c>
    </row>
    <row r="814" spans="1:7" x14ac:dyDescent="0.25">
      <c r="A814" s="40">
        <v>43765</v>
      </c>
      <c r="B814" s="41">
        <f>SalesAndOrders[[#This Row],[Date]]</f>
        <v>43765</v>
      </c>
      <c r="C814" s="42" t="s">
        <v>16</v>
      </c>
      <c r="D814" s="42" t="s">
        <v>628</v>
      </c>
      <c r="E814" s="42" t="s">
        <v>67</v>
      </c>
      <c r="F814" s="42">
        <v>24</v>
      </c>
      <c r="G814" s="42">
        <v>1807</v>
      </c>
    </row>
    <row r="815" spans="1:7" x14ac:dyDescent="0.25">
      <c r="A815" s="18">
        <v>43765</v>
      </c>
      <c r="B815" s="25">
        <f>SalesAndOrders[[#This Row],[Date]]</f>
        <v>43765</v>
      </c>
      <c r="C815" s="19" t="s">
        <v>16</v>
      </c>
      <c r="D815" s="19" t="s">
        <v>246</v>
      </c>
      <c r="E815" s="19" t="s">
        <v>67</v>
      </c>
      <c r="F815" s="19">
        <v>57</v>
      </c>
      <c r="G815" s="19">
        <v>1806</v>
      </c>
    </row>
    <row r="816" spans="1:7" x14ac:dyDescent="0.25">
      <c r="A816" s="40">
        <v>43737</v>
      </c>
      <c r="B816" s="41">
        <f>SalesAndOrders[[#This Row],[Date]]</f>
        <v>43737</v>
      </c>
      <c r="C816" s="42" t="s">
        <v>10</v>
      </c>
      <c r="D816" s="42" t="s">
        <v>285</v>
      </c>
      <c r="E816" s="42" t="s">
        <v>13</v>
      </c>
      <c r="F816" s="42">
        <v>523</v>
      </c>
      <c r="G816" s="42">
        <v>15214</v>
      </c>
    </row>
    <row r="817" spans="1:7" x14ac:dyDescent="0.25">
      <c r="A817" s="18">
        <v>43737</v>
      </c>
      <c r="B817" s="25">
        <f>SalesAndOrders[[#This Row],[Date]]</f>
        <v>43737</v>
      </c>
      <c r="C817" s="19" t="s">
        <v>10</v>
      </c>
      <c r="D817" s="19" t="s">
        <v>340</v>
      </c>
      <c r="E817" s="19" t="s">
        <v>13</v>
      </c>
      <c r="F817" s="19">
        <v>529</v>
      </c>
      <c r="G817" s="19">
        <v>13170</v>
      </c>
    </row>
    <row r="818" spans="1:7" x14ac:dyDescent="0.25">
      <c r="A818" s="40">
        <v>43737</v>
      </c>
      <c r="B818" s="41">
        <f>SalesAndOrders[[#This Row],[Date]]</f>
        <v>43737</v>
      </c>
      <c r="C818" s="42" t="s">
        <v>10</v>
      </c>
      <c r="D818" s="42" t="s">
        <v>667</v>
      </c>
      <c r="E818" s="42" t="s">
        <v>13</v>
      </c>
      <c r="F818" s="42">
        <v>300</v>
      </c>
      <c r="G818" s="42">
        <v>12948</v>
      </c>
    </row>
    <row r="819" spans="1:7" x14ac:dyDescent="0.25">
      <c r="A819" s="18">
        <v>43737</v>
      </c>
      <c r="B819" s="25">
        <f>SalesAndOrders[[#This Row],[Date]]</f>
        <v>43737</v>
      </c>
      <c r="C819" s="19" t="s">
        <v>10</v>
      </c>
      <c r="D819" s="19" t="s">
        <v>313</v>
      </c>
      <c r="E819" s="19" t="s">
        <v>13</v>
      </c>
      <c r="F819" s="19">
        <v>482</v>
      </c>
      <c r="G819" s="19">
        <v>9583</v>
      </c>
    </row>
    <row r="820" spans="1:7" x14ac:dyDescent="0.25">
      <c r="A820" s="40">
        <v>43737</v>
      </c>
      <c r="B820" s="41">
        <f>SalesAndOrders[[#This Row],[Date]]</f>
        <v>43737</v>
      </c>
      <c r="C820" s="42" t="s">
        <v>10</v>
      </c>
      <c r="D820" s="42" t="s">
        <v>2728</v>
      </c>
      <c r="E820" s="42" t="s">
        <v>19</v>
      </c>
      <c r="F820" s="42">
        <v>297</v>
      </c>
      <c r="G820" s="42">
        <v>14260</v>
      </c>
    </row>
    <row r="821" spans="1:7" x14ac:dyDescent="0.25">
      <c r="A821" s="18">
        <v>43737</v>
      </c>
      <c r="B821" s="25">
        <f>SalesAndOrders[[#This Row],[Date]]</f>
        <v>43737</v>
      </c>
      <c r="C821" s="19" t="s">
        <v>10</v>
      </c>
      <c r="D821" s="19" t="s">
        <v>285</v>
      </c>
      <c r="E821" s="19" t="s">
        <v>13</v>
      </c>
      <c r="F821" s="19">
        <v>134</v>
      </c>
      <c r="G821" s="19">
        <v>5675</v>
      </c>
    </row>
    <row r="822" spans="1:7" x14ac:dyDescent="0.25">
      <c r="A822" s="40">
        <v>43737</v>
      </c>
      <c r="B822" s="41">
        <f>SalesAndOrders[[#This Row],[Date]]</f>
        <v>43737</v>
      </c>
      <c r="C822" s="42" t="s">
        <v>10</v>
      </c>
      <c r="D822" s="42" t="s">
        <v>769</v>
      </c>
      <c r="E822" s="42" t="s">
        <v>13</v>
      </c>
      <c r="F822" s="42">
        <v>133</v>
      </c>
      <c r="G822" s="42">
        <v>4968</v>
      </c>
    </row>
    <row r="823" spans="1:7" x14ac:dyDescent="0.25">
      <c r="A823" s="18">
        <v>43737</v>
      </c>
      <c r="B823" s="25">
        <f>SalesAndOrders[[#This Row],[Date]]</f>
        <v>43737</v>
      </c>
      <c r="C823" s="19" t="s">
        <v>10</v>
      </c>
      <c r="D823" s="19" t="s">
        <v>162</v>
      </c>
      <c r="E823" s="19" t="s">
        <v>13</v>
      </c>
      <c r="F823" s="19">
        <v>63</v>
      </c>
      <c r="G823" s="19">
        <v>4831</v>
      </c>
    </row>
    <row r="824" spans="1:7" x14ac:dyDescent="0.25">
      <c r="A824" s="40">
        <v>43737</v>
      </c>
      <c r="B824" s="41">
        <f>SalesAndOrders[[#This Row],[Date]]</f>
        <v>43737</v>
      </c>
      <c r="C824" s="42" t="s">
        <v>10</v>
      </c>
      <c r="D824" s="42" t="s">
        <v>457</v>
      </c>
      <c r="E824" s="42" t="s">
        <v>13</v>
      </c>
      <c r="F824" s="42">
        <v>135</v>
      </c>
      <c r="G824" s="42">
        <v>3219</v>
      </c>
    </row>
    <row r="825" spans="1:7" x14ac:dyDescent="0.25">
      <c r="A825" s="18">
        <v>43737</v>
      </c>
      <c r="B825" s="25">
        <f>SalesAndOrders[[#This Row],[Date]]</f>
        <v>43737</v>
      </c>
      <c r="C825" s="19" t="s">
        <v>16</v>
      </c>
      <c r="D825" s="17" t="s">
        <v>726</v>
      </c>
      <c r="E825" s="19" t="s">
        <v>19</v>
      </c>
      <c r="F825" s="19">
        <v>359</v>
      </c>
      <c r="G825" s="19">
        <v>19454</v>
      </c>
    </row>
    <row r="826" spans="1:7" x14ac:dyDescent="0.25">
      <c r="A826" s="40">
        <v>43737</v>
      </c>
      <c r="B826" s="41">
        <f>SalesAndOrders[[#This Row],[Date]]</f>
        <v>43737</v>
      </c>
      <c r="C826" s="42" t="s">
        <v>10</v>
      </c>
      <c r="D826" s="42" t="s">
        <v>359</v>
      </c>
      <c r="E826" s="42" t="s">
        <v>19</v>
      </c>
      <c r="F826" s="42">
        <v>385</v>
      </c>
      <c r="G826" s="42">
        <v>14247</v>
      </c>
    </row>
    <row r="827" spans="1:7" x14ac:dyDescent="0.25">
      <c r="A827" s="18">
        <v>43737</v>
      </c>
      <c r="B827" s="25">
        <f>SalesAndOrders[[#This Row],[Date]]</f>
        <v>43737</v>
      </c>
      <c r="C827" s="19" t="s">
        <v>24</v>
      </c>
      <c r="D827" s="19" t="s">
        <v>378</v>
      </c>
      <c r="E827" s="19" t="s">
        <v>19</v>
      </c>
      <c r="F827" s="19">
        <v>59</v>
      </c>
      <c r="G827" s="19">
        <v>10030</v>
      </c>
    </row>
    <row r="828" spans="1:7" x14ac:dyDescent="0.25">
      <c r="A828" s="40">
        <v>43737</v>
      </c>
      <c r="B828" s="41">
        <f>SalesAndOrders[[#This Row],[Date]]</f>
        <v>43737</v>
      </c>
      <c r="C828" s="42" t="s">
        <v>16</v>
      </c>
      <c r="D828" s="43" t="s">
        <v>27</v>
      </c>
      <c r="E828" s="42" t="s">
        <v>19</v>
      </c>
      <c r="F828" s="42">
        <v>36</v>
      </c>
      <c r="G828" s="42">
        <v>5004</v>
      </c>
    </row>
    <row r="829" spans="1:7" x14ac:dyDescent="0.25">
      <c r="A829" s="18">
        <v>43737</v>
      </c>
      <c r="B829" s="25">
        <f>SalesAndOrders[[#This Row],[Date]]</f>
        <v>43737</v>
      </c>
      <c r="C829" s="19" t="s">
        <v>24</v>
      </c>
      <c r="D829" s="19" t="s">
        <v>549</v>
      </c>
      <c r="E829" s="19" t="s">
        <v>19</v>
      </c>
      <c r="F829" s="19">
        <v>139</v>
      </c>
      <c r="G829" s="19">
        <v>4720</v>
      </c>
    </row>
    <row r="830" spans="1:7" x14ac:dyDescent="0.25">
      <c r="A830" s="40">
        <v>43737</v>
      </c>
      <c r="B830" s="41">
        <f>SalesAndOrders[[#This Row],[Date]]</f>
        <v>43737</v>
      </c>
      <c r="C830" s="42" t="s">
        <v>24</v>
      </c>
      <c r="D830" s="45" t="s">
        <v>2743</v>
      </c>
      <c r="E830" s="42" t="s">
        <v>2724</v>
      </c>
      <c r="F830" s="42">
        <v>133</v>
      </c>
      <c r="G830" s="42">
        <v>4097</v>
      </c>
    </row>
    <row r="831" spans="1:7" x14ac:dyDescent="0.25">
      <c r="A831" s="18">
        <v>43737</v>
      </c>
      <c r="B831" s="25">
        <f>SalesAndOrders[[#This Row],[Date]]</f>
        <v>43737</v>
      </c>
      <c r="C831" s="19" t="s">
        <v>16</v>
      </c>
      <c r="D831" s="19" t="s">
        <v>211</v>
      </c>
      <c r="E831" s="19" t="s">
        <v>19</v>
      </c>
      <c r="F831" s="19">
        <v>96</v>
      </c>
      <c r="G831" s="19">
        <v>3690</v>
      </c>
    </row>
    <row r="832" spans="1:7" x14ac:dyDescent="0.25">
      <c r="A832" s="40">
        <v>43737</v>
      </c>
      <c r="B832" s="41">
        <f>SalesAndOrders[[#This Row],[Date]]</f>
        <v>43737</v>
      </c>
      <c r="C832" s="42" t="s">
        <v>16</v>
      </c>
      <c r="D832" s="42" t="s">
        <v>359</v>
      </c>
      <c r="E832" s="42" t="s">
        <v>19</v>
      </c>
      <c r="F832" s="42">
        <v>73</v>
      </c>
      <c r="G832" s="42">
        <v>3265</v>
      </c>
    </row>
    <row r="833" spans="1:7" x14ac:dyDescent="0.25">
      <c r="A833" s="18">
        <v>43737</v>
      </c>
      <c r="B833" s="25">
        <f>SalesAndOrders[[#This Row],[Date]]</f>
        <v>43737</v>
      </c>
      <c r="C833" s="19" t="s">
        <v>16</v>
      </c>
      <c r="D833" s="19" t="s">
        <v>350</v>
      </c>
      <c r="E833" s="19" t="s">
        <v>19</v>
      </c>
      <c r="F833" s="19">
        <v>20</v>
      </c>
      <c r="G833" s="19">
        <v>2187</v>
      </c>
    </row>
    <row r="834" spans="1:7" x14ac:dyDescent="0.25">
      <c r="A834" s="40">
        <v>43737</v>
      </c>
      <c r="B834" s="41">
        <f>SalesAndOrders[[#This Row],[Date]]</f>
        <v>43737</v>
      </c>
      <c r="C834" s="42" t="s">
        <v>10</v>
      </c>
      <c r="D834" s="42" t="s">
        <v>2732</v>
      </c>
      <c r="E834" s="42" t="s">
        <v>19</v>
      </c>
      <c r="F834" s="42">
        <v>276</v>
      </c>
      <c r="G834" s="42">
        <v>6634</v>
      </c>
    </row>
    <row r="835" spans="1:7" x14ac:dyDescent="0.25">
      <c r="A835" s="18">
        <v>43737</v>
      </c>
      <c r="B835" s="25">
        <f>SalesAndOrders[[#This Row],[Date]]</f>
        <v>43737</v>
      </c>
      <c r="C835" s="19" t="s">
        <v>16</v>
      </c>
      <c r="D835" s="19" t="s">
        <v>412</v>
      </c>
      <c r="E835" s="19" t="s">
        <v>19</v>
      </c>
      <c r="F835" s="19">
        <v>121</v>
      </c>
      <c r="G835" s="19">
        <v>1780</v>
      </c>
    </row>
    <row r="836" spans="1:7" ht="30" x14ac:dyDescent="0.25">
      <c r="A836" s="40">
        <v>43737</v>
      </c>
      <c r="B836" s="41">
        <f>SalesAndOrders[[#This Row],[Date]]</f>
        <v>43737</v>
      </c>
      <c r="C836" s="42" t="s">
        <v>16</v>
      </c>
      <c r="D836" s="44" t="s">
        <v>3034</v>
      </c>
      <c r="E836" s="42" t="s">
        <v>19</v>
      </c>
      <c r="F836" s="42">
        <v>107</v>
      </c>
      <c r="G836" s="42">
        <v>1319</v>
      </c>
    </row>
    <row r="837" spans="1:7" x14ac:dyDescent="0.25">
      <c r="A837" s="18">
        <v>43737</v>
      </c>
      <c r="B837" s="25">
        <f>SalesAndOrders[[#This Row],[Date]]</f>
        <v>43737</v>
      </c>
      <c r="C837" s="19" t="s">
        <v>10</v>
      </c>
      <c r="D837" s="17" t="s">
        <v>1029</v>
      </c>
      <c r="E837" s="19" t="s">
        <v>30</v>
      </c>
      <c r="F837" s="19">
        <v>300</v>
      </c>
      <c r="G837" s="19">
        <v>15755</v>
      </c>
    </row>
    <row r="838" spans="1:7" x14ac:dyDescent="0.25">
      <c r="A838" s="40">
        <v>43737</v>
      </c>
      <c r="B838" s="41">
        <f>SalesAndOrders[[#This Row],[Date]]</f>
        <v>43737</v>
      </c>
      <c r="C838" s="42" t="s">
        <v>24</v>
      </c>
      <c r="D838" s="42" t="s">
        <v>432</v>
      </c>
      <c r="E838" s="42" t="s">
        <v>30</v>
      </c>
      <c r="F838" s="42">
        <v>67</v>
      </c>
      <c r="G838" s="42">
        <v>8980</v>
      </c>
    </row>
    <row r="839" spans="1:7" x14ac:dyDescent="0.25">
      <c r="A839" s="18">
        <v>43737</v>
      </c>
      <c r="B839" s="25">
        <f>SalesAndOrders[[#This Row],[Date]]</f>
        <v>43737</v>
      </c>
      <c r="C839" s="19" t="s">
        <v>10</v>
      </c>
      <c r="D839" s="19" t="s">
        <v>164</v>
      </c>
      <c r="E839" s="19" t="s">
        <v>30</v>
      </c>
      <c r="F839" s="19">
        <v>348</v>
      </c>
      <c r="G839" s="19">
        <v>8719</v>
      </c>
    </row>
    <row r="840" spans="1:7" x14ac:dyDescent="0.25">
      <c r="A840" s="40">
        <v>43737</v>
      </c>
      <c r="B840" s="41">
        <f>SalesAndOrders[[#This Row],[Date]]</f>
        <v>43737</v>
      </c>
      <c r="C840" s="42" t="s">
        <v>24</v>
      </c>
      <c r="D840" s="42" t="s">
        <v>259</v>
      </c>
      <c r="E840" s="42" t="s">
        <v>30</v>
      </c>
      <c r="F840" s="42">
        <v>222</v>
      </c>
      <c r="G840" s="42">
        <v>7242</v>
      </c>
    </row>
    <row r="841" spans="1:7" x14ac:dyDescent="0.25">
      <c r="A841" s="18">
        <v>43737</v>
      </c>
      <c r="B841" s="25">
        <f>SalesAndOrders[[#This Row],[Date]]</f>
        <v>43737</v>
      </c>
      <c r="C841" s="19" t="s">
        <v>24</v>
      </c>
      <c r="D841" s="19" t="s">
        <v>2733</v>
      </c>
      <c r="E841" s="19" t="s">
        <v>32</v>
      </c>
      <c r="F841" s="19">
        <v>56</v>
      </c>
      <c r="G841" s="19">
        <v>3547</v>
      </c>
    </row>
    <row r="842" spans="1:7" x14ac:dyDescent="0.25">
      <c r="A842" s="40">
        <v>43737</v>
      </c>
      <c r="B842" s="41">
        <f>SalesAndOrders[[#This Row],[Date]]</f>
        <v>43737</v>
      </c>
      <c r="C842" s="42" t="s">
        <v>10</v>
      </c>
      <c r="D842" s="42" t="s">
        <v>43</v>
      </c>
      <c r="E842" s="42" t="s">
        <v>30</v>
      </c>
      <c r="F842" s="42">
        <v>107</v>
      </c>
      <c r="G842" s="42">
        <v>4496</v>
      </c>
    </row>
    <row r="843" spans="1:7" x14ac:dyDescent="0.25">
      <c r="A843" s="18">
        <v>43737</v>
      </c>
      <c r="B843" s="25">
        <f>SalesAndOrders[[#This Row],[Date]]</f>
        <v>43737</v>
      </c>
      <c r="C843" s="19" t="s">
        <v>24</v>
      </c>
      <c r="D843" s="19" t="s">
        <v>179</v>
      </c>
      <c r="E843" s="19" t="s">
        <v>30</v>
      </c>
      <c r="F843" s="19">
        <v>85</v>
      </c>
      <c r="G843" s="19">
        <v>4196</v>
      </c>
    </row>
    <row r="844" spans="1:7" x14ac:dyDescent="0.25">
      <c r="A844" s="40">
        <v>43737</v>
      </c>
      <c r="B844" s="41">
        <f>SalesAndOrders[[#This Row],[Date]]</f>
        <v>43737</v>
      </c>
      <c r="C844" s="42" t="s">
        <v>24</v>
      </c>
      <c r="D844" s="42" t="s">
        <v>489</v>
      </c>
      <c r="E844" s="42" t="s">
        <v>30</v>
      </c>
      <c r="F844" s="42">
        <v>139</v>
      </c>
      <c r="G844" s="42">
        <v>3987</v>
      </c>
    </row>
    <row r="845" spans="1:7" x14ac:dyDescent="0.25">
      <c r="A845" s="18">
        <v>43737</v>
      </c>
      <c r="B845" s="25">
        <f>SalesAndOrders[[#This Row],[Date]]</f>
        <v>43737</v>
      </c>
      <c r="C845" s="19" t="s">
        <v>16</v>
      </c>
      <c r="D845" s="19" t="s">
        <v>107</v>
      </c>
      <c r="E845" s="19" t="s">
        <v>30</v>
      </c>
      <c r="F845" s="19">
        <v>24</v>
      </c>
      <c r="G845" s="19">
        <v>3519</v>
      </c>
    </row>
    <row r="846" spans="1:7" x14ac:dyDescent="0.25">
      <c r="A846" s="40">
        <v>43737</v>
      </c>
      <c r="B846" s="41">
        <f>SalesAndOrders[[#This Row],[Date]]</f>
        <v>43737</v>
      </c>
      <c r="C846" s="42" t="s">
        <v>16</v>
      </c>
      <c r="D846" s="42" t="s">
        <v>27</v>
      </c>
      <c r="E846" s="42" t="s">
        <v>30</v>
      </c>
      <c r="F846" s="42">
        <v>77</v>
      </c>
      <c r="G846" s="42">
        <v>3214</v>
      </c>
    </row>
    <row r="847" spans="1:7" x14ac:dyDescent="0.25">
      <c r="A847" s="18">
        <v>43737</v>
      </c>
      <c r="B847" s="25">
        <f>SalesAndOrders[[#This Row],[Date]]</f>
        <v>43737</v>
      </c>
      <c r="C847" s="19" t="s">
        <v>16</v>
      </c>
      <c r="D847" s="19" t="s">
        <v>559</v>
      </c>
      <c r="E847" s="19" t="s">
        <v>30</v>
      </c>
      <c r="F847" s="19">
        <v>96</v>
      </c>
      <c r="G847" s="19">
        <v>2400</v>
      </c>
    </row>
    <row r="848" spans="1:7" x14ac:dyDescent="0.25">
      <c r="A848" s="40">
        <v>43737</v>
      </c>
      <c r="B848" s="41">
        <f>SalesAndOrders[[#This Row],[Date]]</f>
        <v>43737</v>
      </c>
      <c r="C848" s="42" t="s">
        <v>16</v>
      </c>
      <c r="D848" s="42" t="s">
        <v>206</v>
      </c>
      <c r="E848" s="42" t="s">
        <v>30</v>
      </c>
      <c r="F848" s="42">
        <v>43</v>
      </c>
      <c r="G848" s="42">
        <v>1806</v>
      </c>
    </row>
    <row r="849" spans="1:7" x14ac:dyDescent="0.25">
      <c r="A849" s="18">
        <v>43737</v>
      </c>
      <c r="B849" s="25">
        <f>SalesAndOrders[[#This Row],[Date]]</f>
        <v>43737</v>
      </c>
      <c r="C849" s="19" t="s">
        <v>24</v>
      </c>
      <c r="D849" s="19" t="s">
        <v>1129</v>
      </c>
      <c r="E849" s="19" t="s">
        <v>32</v>
      </c>
      <c r="F849" s="19">
        <v>68</v>
      </c>
      <c r="G849" s="19">
        <v>9284</v>
      </c>
    </row>
    <row r="850" spans="1:7" x14ac:dyDescent="0.25">
      <c r="A850" s="40">
        <v>43737</v>
      </c>
      <c r="B850" s="41">
        <f>SalesAndOrders[[#This Row],[Date]]</f>
        <v>43737</v>
      </c>
      <c r="C850" s="42" t="s">
        <v>10</v>
      </c>
      <c r="D850" s="42" t="s">
        <v>1259</v>
      </c>
      <c r="E850" s="42" t="s">
        <v>32</v>
      </c>
      <c r="F850" s="42">
        <v>433</v>
      </c>
      <c r="G850" s="42">
        <v>8558</v>
      </c>
    </row>
    <row r="851" spans="1:7" x14ac:dyDescent="0.25">
      <c r="A851" s="18">
        <v>43737</v>
      </c>
      <c r="B851" s="25">
        <f>SalesAndOrders[[#This Row],[Date]]</f>
        <v>43737</v>
      </c>
      <c r="C851" s="19" t="s">
        <v>24</v>
      </c>
      <c r="D851" s="19" t="s">
        <v>164</v>
      </c>
      <c r="E851" s="19" t="s">
        <v>32</v>
      </c>
      <c r="F851" s="19">
        <v>137</v>
      </c>
      <c r="G851" s="19">
        <v>7633</v>
      </c>
    </row>
    <row r="852" spans="1:7" x14ac:dyDescent="0.25">
      <c r="A852" s="40">
        <v>43737</v>
      </c>
      <c r="B852" s="41">
        <f>SalesAndOrders[[#This Row],[Date]]</f>
        <v>43737</v>
      </c>
      <c r="C852" s="42" t="s">
        <v>24</v>
      </c>
      <c r="D852" s="42" t="s">
        <v>183</v>
      </c>
      <c r="E852" s="42" t="s">
        <v>32</v>
      </c>
      <c r="F852" s="42">
        <v>261</v>
      </c>
      <c r="G852" s="42">
        <v>7354</v>
      </c>
    </row>
    <row r="853" spans="1:7" x14ac:dyDescent="0.25">
      <c r="A853" s="18">
        <v>43737</v>
      </c>
      <c r="B853" s="25">
        <f>SalesAndOrders[[#This Row],[Date]]</f>
        <v>43737</v>
      </c>
      <c r="C853" s="19" t="s">
        <v>10</v>
      </c>
      <c r="D853" s="19" t="s">
        <v>224</v>
      </c>
      <c r="E853" s="19" t="s">
        <v>32</v>
      </c>
      <c r="F853" s="19">
        <v>300</v>
      </c>
      <c r="G853" s="19">
        <v>6535</v>
      </c>
    </row>
    <row r="854" spans="1:7" x14ac:dyDescent="0.25">
      <c r="A854" s="40">
        <v>43737</v>
      </c>
      <c r="B854" s="41">
        <f>SalesAndOrders[[#This Row],[Date]]</f>
        <v>43737</v>
      </c>
      <c r="C854" s="42" t="s">
        <v>24</v>
      </c>
      <c r="D854" s="42" t="s">
        <v>98</v>
      </c>
      <c r="E854" s="42" t="s">
        <v>32</v>
      </c>
      <c r="F854" s="42">
        <v>169</v>
      </c>
      <c r="G854" s="42">
        <v>6407</v>
      </c>
    </row>
    <row r="855" spans="1:7" x14ac:dyDescent="0.25">
      <c r="A855" s="18">
        <v>43737</v>
      </c>
      <c r="B855" s="25">
        <f>SalesAndOrders[[#This Row],[Date]]</f>
        <v>43737</v>
      </c>
      <c r="C855" s="19" t="s">
        <v>24</v>
      </c>
      <c r="D855" s="19" t="s">
        <v>616</v>
      </c>
      <c r="E855" s="19" t="s">
        <v>67</v>
      </c>
      <c r="F855" s="19">
        <v>118</v>
      </c>
      <c r="G855" s="19">
        <v>3901</v>
      </c>
    </row>
    <row r="856" spans="1:7" x14ac:dyDescent="0.25">
      <c r="A856" s="40">
        <v>43737</v>
      </c>
      <c r="B856" s="41">
        <f>SalesAndOrders[[#This Row],[Date]]</f>
        <v>43737</v>
      </c>
      <c r="C856" s="42" t="s">
        <v>16</v>
      </c>
      <c r="D856" s="42" t="s">
        <v>489</v>
      </c>
      <c r="E856" s="42" t="s">
        <v>32</v>
      </c>
      <c r="F856" s="42">
        <v>43</v>
      </c>
      <c r="G856" s="42">
        <v>4305</v>
      </c>
    </row>
    <row r="857" spans="1:7" x14ac:dyDescent="0.25">
      <c r="A857" s="18">
        <v>43737</v>
      </c>
      <c r="B857" s="25">
        <f>SalesAndOrders[[#This Row],[Date]]</f>
        <v>43737</v>
      </c>
      <c r="C857" s="19" t="s">
        <v>16</v>
      </c>
      <c r="D857" s="19" t="s">
        <v>2735</v>
      </c>
      <c r="E857" s="19" t="s">
        <v>30</v>
      </c>
      <c r="F857" s="19">
        <v>116</v>
      </c>
      <c r="G857" s="19">
        <v>4126</v>
      </c>
    </row>
    <row r="858" spans="1:7" x14ac:dyDescent="0.25">
      <c r="A858" s="40">
        <v>43737</v>
      </c>
      <c r="B858" s="41">
        <f>SalesAndOrders[[#This Row],[Date]]</f>
        <v>43737</v>
      </c>
      <c r="C858" s="42" t="s">
        <v>16</v>
      </c>
      <c r="D858" s="43" t="s">
        <v>616</v>
      </c>
      <c r="E858" s="42" t="s">
        <v>32</v>
      </c>
      <c r="F858" s="42">
        <v>133</v>
      </c>
      <c r="G858" s="42">
        <v>3370</v>
      </c>
    </row>
    <row r="859" spans="1:7" x14ac:dyDescent="0.25">
      <c r="A859" s="18">
        <v>43737</v>
      </c>
      <c r="B859" s="25">
        <f>SalesAndOrders[[#This Row],[Date]]</f>
        <v>43737</v>
      </c>
      <c r="C859" s="19" t="s">
        <v>24</v>
      </c>
      <c r="D859" s="19" t="s">
        <v>176</v>
      </c>
      <c r="E859" s="19" t="s">
        <v>32</v>
      </c>
      <c r="F859" s="19">
        <v>276</v>
      </c>
      <c r="G859" s="19">
        <v>2549</v>
      </c>
    </row>
    <row r="860" spans="1:7" x14ac:dyDescent="0.25">
      <c r="A860" s="40">
        <v>43737</v>
      </c>
      <c r="B860" s="41">
        <f>SalesAndOrders[[#This Row],[Date]]</f>
        <v>43737</v>
      </c>
      <c r="C860" s="42" t="s">
        <v>16</v>
      </c>
      <c r="D860" s="42" t="s">
        <v>579</v>
      </c>
      <c r="E860" s="42" t="s">
        <v>32</v>
      </c>
      <c r="F860" s="42">
        <v>57</v>
      </c>
      <c r="G860" s="42">
        <v>1880</v>
      </c>
    </row>
    <row r="861" spans="1:7" x14ac:dyDescent="0.25">
      <c r="A861" s="18">
        <v>43737</v>
      </c>
      <c r="B861" s="25">
        <f>SalesAndOrders[[#This Row],[Date]]</f>
        <v>43737</v>
      </c>
      <c r="C861" s="19" t="s">
        <v>16</v>
      </c>
      <c r="D861" s="19" t="s">
        <v>465</v>
      </c>
      <c r="E861" s="19" t="s">
        <v>32</v>
      </c>
      <c r="F861" s="19">
        <v>34</v>
      </c>
      <c r="G861" s="19">
        <v>1790</v>
      </c>
    </row>
    <row r="862" spans="1:7" x14ac:dyDescent="0.25">
      <c r="A862" s="40">
        <v>43737</v>
      </c>
      <c r="B862" s="41">
        <f>SalesAndOrders[[#This Row],[Date]]</f>
        <v>43737</v>
      </c>
      <c r="C862" s="42" t="s">
        <v>16</v>
      </c>
      <c r="D862" s="42" t="s">
        <v>167</v>
      </c>
      <c r="E862" s="42" t="s">
        <v>32</v>
      </c>
      <c r="F862" s="42">
        <v>96</v>
      </c>
      <c r="G862" s="42">
        <v>1775</v>
      </c>
    </row>
    <row r="863" spans="1:7" x14ac:dyDescent="0.25">
      <c r="A863" s="18">
        <v>43737</v>
      </c>
      <c r="B863" s="25">
        <f>SalesAndOrders[[#This Row],[Date]]</f>
        <v>43737</v>
      </c>
      <c r="C863" s="19" t="s">
        <v>16</v>
      </c>
      <c r="D863" s="19" t="s">
        <v>2735</v>
      </c>
      <c r="E863" s="19" t="s">
        <v>60</v>
      </c>
      <c r="F863" s="19">
        <v>124</v>
      </c>
      <c r="G863" s="19">
        <v>2815</v>
      </c>
    </row>
    <row r="864" spans="1:7" x14ac:dyDescent="0.25">
      <c r="A864" s="40">
        <v>43737</v>
      </c>
      <c r="B864" s="41">
        <f>SalesAndOrders[[#This Row],[Date]]</f>
        <v>43737</v>
      </c>
      <c r="C864" s="42" t="s">
        <v>16</v>
      </c>
      <c r="D864" s="42" t="s">
        <v>259</v>
      </c>
      <c r="E864" s="42" t="s">
        <v>32</v>
      </c>
      <c r="F864" s="42">
        <v>29</v>
      </c>
      <c r="G864" s="42">
        <v>1375</v>
      </c>
    </row>
    <row r="865" spans="1:7" x14ac:dyDescent="0.25">
      <c r="A865" s="18">
        <v>43737</v>
      </c>
      <c r="B865" s="25">
        <f>SalesAndOrders[[#This Row],[Date]]</f>
        <v>43737</v>
      </c>
      <c r="C865" s="19" t="s">
        <v>16</v>
      </c>
      <c r="D865" s="19" t="s">
        <v>27</v>
      </c>
      <c r="E865" s="19" t="s">
        <v>32</v>
      </c>
      <c r="F865" s="19">
        <v>102</v>
      </c>
      <c r="G865" s="19">
        <v>1332</v>
      </c>
    </row>
    <row r="866" spans="1:7" x14ac:dyDescent="0.25">
      <c r="A866" s="40">
        <v>43737</v>
      </c>
      <c r="B866" s="41">
        <f>SalesAndOrders[[#This Row],[Date]]</f>
        <v>43737</v>
      </c>
      <c r="C866" s="42" t="s">
        <v>16</v>
      </c>
      <c r="D866" s="42" t="s">
        <v>80</v>
      </c>
      <c r="E866" s="42" t="s">
        <v>32</v>
      </c>
      <c r="F866" s="42">
        <v>34</v>
      </c>
      <c r="G866" s="42">
        <v>1251</v>
      </c>
    </row>
    <row r="867" spans="1:7" x14ac:dyDescent="0.25">
      <c r="A867" s="18">
        <v>43737</v>
      </c>
      <c r="B867" s="25">
        <f>SalesAndOrders[[#This Row],[Date]]</f>
        <v>43737</v>
      </c>
      <c r="C867" s="19" t="s">
        <v>16</v>
      </c>
      <c r="D867" s="19" t="s">
        <v>544</v>
      </c>
      <c r="E867" s="19" t="s">
        <v>32</v>
      </c>
      <c r="F867" s="19">
        <v>62</v>
      </c>
      <c r="G867" s="19">
        <v>1112</v>
      </c>
    </row>
    <row r="868" spans="1:7" x14ac:dyDescent="0.25">
      <c r="A868" s="40">
        <v>43737</v>
      </c>
      <c r="B868" s="41">
        <f>SalesAndOrders[[#This Row],[Date]]</f>
        <v>43737</v>
      </c>
      <c r="C868" s="42" t="s">
        <v>16</v>
      </c>
      <c r="D868" s="42" t="s">
        <v>71</v>
      </c>
      <c r="E868" s="42" t="s">
        <v>32</v>
      </c>
      <c r="F868" s="42">
        <v>133</v>
      </c>
      <c r="G868" s="42">
        <v>923</v>
      </c>
    </row>
    <row r="869" spans="1:7" x14ac:dyDescent="0.25">
      <c r="A869" s="18">
        <v>43737</v>
      </c>
      <c r="B869" s="25">
        <f>SalesAndOrders[[#This Row],[Date]]</f>
        <v>43737</v>
      </c>
      <c r="C869" s="19" t="s">
        <v>16</v>
      </c>
      <c r="D869" s="19" t="s">
        <v>162</v>
      </c>
      <c r="E869" s="19" t="s">
        <v>32</v>
      </c>
      <c r="F869" s="19">
        <v>142</v>
      </c>
      <c r="G869" s="19">
        <v>905</v>
      </c>
    </row>
    <row r="870" spans="1:7" x14ac:dyDescent="0.25">
      <c r="A870" s="40">
        <v>43737</v>
      </c>
      <c r="B870" s="41">
        <f>SalesAndOrders[[#This Row],[Date]]</f>
        <v>43737</v>
      </c>
      <c r="C870" s="42" t="s">
        <v>10</v>
      </c>
      <c r="D870" s="42" t="s">
        <v>426</v>
      </c>
      <c r="E870" s="42" t="s">
        <v>39</v>
      </c>
      <c r="F870" s="42">
        <v>299</v>
      </c>
      <c r="G870" s="42">
        <v>15943</v>
      </c>
    </row>
    <row r="871" spans="1:7" x14ac:dyDescent="0.25">
      <c r="A871" s="18">
        <v>43737</v>
      </c>
      <c r="B871" s="25">
        <f>SalesAndOrders[[#This Row],[Date]]</f>
        <v>43737</v>
      </c>
      <c r="C871" s="19" t="s">
        <v>10</v>
      </c>
      <c r="D871" s="19" t="s">
        <v>125</v>
      </c>
      <c r="E871" s="19" t="s">
        <v>39</v>
      </c>
      <c r="F871" s="19">
        <v>578</v>
      </c>
      <c r="G871" s="19">
        <v>10573</v>
      </c>
    </row>
    <row r="872" spans="1:7" x14ac:dyDescent="0.25">
      <c r="A872" s="40">
        <v>43737</v>
      </c>
      <c r="B872" s="41">
        <f>SalesAndOrders[[#This Row],[Date]]</f>
        <v>43737</v>
      </c>
      <c r="C872" s="42" t="s">
        <v>24</v>
      </c>
      <c r="D872" s="42" t="s">
        <v>596</v>
      </c>
      <c r="E872" s="42" t="s">
        <v>39</v>
      </c>
      <c r="F872" s="42">
        <v>243</v>
      </c>
      <c r="G872" s="42">
        <v>10159</v>
      </c>
    </row>
    <row r="873" spans="1:7" x14ac:dyDescent="0.25">
      <c r="A873" s="18">
        <v>43737</v>
      </c>
      <c r="B873" s="25">
        <f>SalesAndOrders[[#This Row],[Date]]</f>
        <v>43737</v>
      </c>
      <c r="C873" s="19" t="s">
        <v>24</v>
      </c>
      <c r="D873" s="17" t="s">
        <v>183</v>
      </c>
      <c r="E873" s="19" t="s">
        <v>39</v>
      </c>
      <c r="F873" s="19">
        <v>273</v>
      </c>
      <c r="G873" s="19">
        <v>10137</v>
      </c>
    </row>
    <row r="874" spans="1:7" x14ac:dyDescent="0.25">
      <c r="A874" s="40">
        <v>43737</v>
      </c>
      <c r="B874" s="41">
        <f>SalesAndOrders[[#This Row],[Date]]</f>
        <v>43737</v>
      </c>
      <c r="C874" s="42" t="s">
        <v>24</v>
      </c>
      <c r="D874" s="42" t="s">
        <v>547</v>
      </c>
      <c r="E874" s="42" t="s">
        <v>39</v>
      </c>
      <c r="F874" s="42">
        <v>197</v>
      </c>
      <c r="G874" s="42">
        <v>7557</v>
      </c>
    </row>
    <row r="875" spans="1:7" x14ac:dyDescent="0.25">
      <c r="A875" s="18">
        <v>43737</v>
      </c>
      <c r="B875" s="25">
        <f>SalesAndOrders[[#This Row],[Date]]</f>
        <v>43737</v>
      </c>
      <c r="C875" s="19" t="s">
        <v>16</v>
      </c>
      <c r="D875" s="19" t="s">
        <v>313</v>
      </c>
      <c r="E875" s="19" t="s">
        <v>39</v>
      </c>
      <c r="F875" s="19">
        <v>15</v>
      </c>
      <c r="G875" s="19">
        <v>6929</v>
      </c>
    </row>
    <row r="876" spans="1:7" x14ac:dyDescent="0.25">
      <c r="A876" s="40">
        <v>43737</v>
      </c>
      <c r="B876" s="41">
        <f>SalesAndOrders[[#This Row],[Date]]</f>
        <v>43737</v>
      </c>
      <c r="C876" s="42" t="s">
        <v>16</v>
      </c>
      <c r="D876" s="42" t="s">
        <v>562</v>
      </c>
      <c r="E876" s="42" t="s">
        <v>39</v>
      </c>
      <c r="F876" s="42">
        <v>158</v>
      </c>
      <c r="G876" s="42">
        <v>6040</v>
      </c>
    </row>
    <row r="877" spans="1:7" x14ac:dyDescent="0.25">
      <c r="A877" s="18">
        <v>43737</v>
      </c>
      <c r="B877" s="25">
        <f>SalesAndOrders[[#This Row],[Date]]</f>
        <v>43737</v>
      </c>
      <c r="C877" s="19" t="s">
        <v>16</v>
      </c>
      <c r="D877" s="19" t="s">
        <v>600</v>
      </c>
      <c r="E877" s="19" t="s">
        <v>39</v>
      </c>
      <c r="F877" s="19">
        <v>133</v>
      </c>
      <c r="G877" s="19">
        <v>5790</v>
      </c>
    </row>
    <row r="878" spans="1:7" x14ac:dyDescent="0.25">
      <c r="A878" s="40">
        <v>43737</v>
      </c>
      <c r="B878" s="41">
        <f>SalesAndOrders[[#This Row],[Date]]</f>
        <v>43737</v>
      </c>
      <c r="C878" s="42" t="s">
        <v>24</v>
      </c>
      <c r="D878" s="42" t="s">
        <v>2738</v>
      </c>
      <c r="E878" s="42" t="s">
        <v>2724</v>
      </c>
      <c r="F878" s="42">
        <v>160</v>
      </c>
      <c r="G878" s="42">
        <v>7509</v>
      </c>
    </row>
    <row r="879" spans="1:7" x14ac:dyDescent="0.25">
      <c r="A879" s="18">
        <v>43737</v>
      </c>
      <c r="B879" s="25">
        <f>SalesAndOrders[[#This Row],[Date]]</f>
        <v>43737</v>
      </c>
      <c r="C879" s="19" t="s">
        <v>16</v>
      </c>
      <c r="D879" s="19" t="s">
        <v>443</v>
      </c>
      <c r="E879" s="19" t="s">
        <v>39</v>
      </c>
      <c r="F879" s="19">
        <v>71</v>
      </c>
      <c r="G879" s="19">
        <v>4372</v>
      </c>
    </row>
    <row r="880" spans="1:7" x14ac:dyDescent="0.25">
      <c r="A880" s="40">
        <v>43737</v>
      </c>
      <c r="B880" s="41">
        <f>SalesAndOrders[[#This Row],[Date]]</f>
        <v>43737</v>
      </c>
      <c r="C880" s="42" t="s">
        <v>24</v>
      </c>
      <c r="D880" s="42" t="s">
        <v>282</v>
      </c>
      <c r="E880" s="42" t="s">
        <v>39</v>
      </c>
      <c r="F880" s="42">
        <v>170</v>
      </c>
      <c r="G880" s="42">
        <v>3709</v>
      </c>
    </row>
    <row r="881" spans="1:7" x14ac:dyDescent="0.25">
      <c r="A881" s="18">
        <v>43737</v>
      </c>
      <c r="B881" s="25">
        <f>SalesAndOrders[[#This Row],[Date]]</f>
        <v>43737</v>
      </c>
      <c r="C881" s="19" t="s">
        <v>24</v>
      </c>
      <c r="D881" s="19" t="s">
        <v>206</v>
      </c>
      <c r="E881" s="19" t="s">
        <v>39</v>
      </c>
      <c r="F881" s="19">
        <v>164</v>
      </c>
      <c r="G881" s="19">
        <v>2693</v>
      </c>
    </row>
    <row r="882" spans="1:7" x14ac:dyDescent="0.25">
      <c r="A882" s="40">
        <v>43737</v>
      </c>
      <c r="B882" s="41">
        <f>SalesAndOrders[[#This Row],[Date]]</f>
        <v>43737</v>
      </c>
      <c r="C882" s="42" t="s">
        <v>16</v>
      </c>
      <c r="D882" s="42" t="s">
        <v>173</v>
      </c>
      <c r="E882" s="42" t="s">
        <v>39</v>
      </c>
      <c r="F882" s="42">
        <v>82</v>
      </c>
      <c r="G882" s="42">
        <v>1481</v>
      </c>
    </row>
    <row r="883" spans="1:7" x14ac:dyDescent="0.25">
      <c r="A883" s="18">
        <v>43737</v>
      </c>
      <c r="B883" s="25">
        <f>SalesAndOrders[[#This Row],[Date]]</f>
        <v>43737</v>
      </c>
      <c r="C883" s="19" t="s">
        <v>10</v>
      </c>
      <c r="D883" s="19" t="s">
        <v>554</v>
      </c>
      <c r="E883" s="19" t="s">
        <v>2724</v>
      </c>
      <c r="F883" s="19">
        <v>594</v>
      </c>
      <c r="G883" s="19">
        <v>17178</v>
      </c>
    </row>
    <row r="884" spans="1:7" x14ac:dyDescent="0.25">
      <c r="A884" s="40">
        <v>43737</v>
      </c>
      <c r="B884" s="41">
        <f>SalesAndOrders[[#This Row],[Date]]</f>
        <v>43737</v>
      </c>
      <c r="C884" s="42" t="s">
        <v>10</v>
      </c>
      <c r="D884" s="42" t="s">
        <v>585</v>
      </c>
      <c r="E884" s="42" t="s">
        <v>2724</v>
      </c>
      <c r="F884" s="42">
        <v>269</v>
      </c>
      <c r="G884" s="42">
        <v>16728</v>
      </c>
    </row>
    <row r="885" spans="1:7" x14ac:dyDescent="0.25">
      <c r="A885" s="18">
        <v>43737</v>
      </c>
      <c r="B885" s="25">
        <f>SalesAndOrders[[#This Row],[Date]]</f>
        <v>43737</v>
      </c>
      <c r="C885" s="19" t="s">
        <v>10</v>
      </c>
      <c r="D885" s="19" t="s">
        <v>523</v>
      </c>
      <c r="E885" s="19" t="s">
        <v>2724</v>
      </c>
      <c r="F885" s="19">
        <v>594</v>
      </c>
      <c r="G885" s="19">
        <v>15117</v>
      </c>
    </row>
    <row r="886" spans="1:7" x14ac:dyDescent="0.25">
      <c r="A886" s="40">
        <v>43737</v>
      </c>
      <c r="B886" s="41">
        <f>SalesAndOrders[[#This Row],[Date]]</f>
        <v>43737</v>
      </c>
      <c r="C886" s="42" t="s">
        <v>16</v>
      </c>
      <c r="D886" s="42" t="s">
        <v>2737</v>
      </c>
      <c r="E886" s="42" t="s">
        <v>32</v>
      </c>
      <c r="F886" s="42">
        <v>101</v>
      </c>
      <c r="G886" s="42">
        <v>1454</v>
      </c>
    </row>
    <row r="887" spans="1:7" x14ac:dyDescent="0.25">
      <c r="A887" s="18">
        <v>43737</v>
      </c>
      <c r="B887" s="25">
        <f>SalesAndOrders[[#This Row],[Date]]</f>
        <v>43737</v>
      </c>
      <c r="C887" s="19" t="s">
        <v>24</v>
      </c>
      <c r="D887" s="19" t="s">
        <v>48</v>
      </c>
      <c r="E887" s="19" t="s">
        <v>2724</v>
      </c>
      <c r="F887" s="19">
        <v>143</v>
      </c>
      <c r="G887" s="19">
        <v>4620</v>
      </c>
    </row>
    <row r="888" spans="1:7" x14ac:dyDescent="0.25">
      <c r="A888" s="40">
        <v>43737</v>
      </c>
      <c r="B888" s="41">
        <f>SalesAndOrders[[#This Row],[Date]]</f>
        <v>43737</v>
      </c>
      <c r="C888" s="42" t="s">
        <v>16</v>
      </c>
      <c r="D888" s="42" t="s">
        <v>409</v>
      </c>
      <c r="E888" s="42" t="s">
        <v>2724</v>
      </c>
      <c r="F888" s="42">
        <v>29</v>
      </c>
      <c r="G888" s="42">
        <v>4107</v>
      </c>
    </row>
    <row r="889" spans="1:7" x14ac:dyDescent="0.25">
      <c r="A889" s="18">
        <v>43737</v>
      </c>
      <c r="B889" s="25">
        <f>SalesAndOrders[[#This Row],[Date]]</f>
        <v>43737</v>
      </c>
      <c r="C889" s="19" t="s">
        <v>16</v>
      </c>
      <c r="D889" s="19" t="s">
        <v>782</v>
      </c>
      <c r="E889" s="19" t="s">
        <v>2724</v>
      </c>
      <c r="F889" s="19">
        <v>58</v>
      </c>
      <c r="G889" s="19">
        <v>3209</v>
      </c>
    </row>
    <row r="890" spans="1:7" x14ac:dyDescent="0.25">
      <c r="A890" s="40">
        <v>43737</v>
      </c>
      <c r="B890" s="41">
        <f>SalesAndOrders[[#This Row],[Date]]</f>
        <v>43737</v>
      </c>
      <c r="C890" s="42" t="s">
        <v>10</v>
      </c>
      <c r="D890" s="42" t="s">
        <v>503</v>
      </c>
      <c r="E890" s="42" t="s">
        <v>57</v>
      </c>
      <c r="F890" s="42">
        <v>390</v>
      </c>
      <c r="G890" s="42">
        <v>18485</v>
      </c>
    </row>
    <row r="891" spans="1:7" x14ac:dyDescent="0.25">
      <c r="A891" s="18">
        <v>43737</v>
      </c>
      <c r="B891" s="25">
        <f>SalesAndOrders[[#This Row],[Date]]</f>
        <v>43737</v>
      </c>
      <c r="C891" s="19" t="s">
        <v>10</v>
      </c>
      <c r="D891" s="19" t="s">
        <v>726</v>
      </c>
      <c r="E891" s="19" t="s">
        <v>57</v>
      </c>
      <c r="F891" s="19">
        <v>573</v>
      </c>
      <c r="G891" s="19">
        <v>14925</v>
      </c>
    </row>
    <row r="892" spans="1:7" x14ac:dyDescent="0.25">
      <c r="A892" s="40">
        <v>43737</v>
      </c>
      <c r="B892" s="41">
        <f>SalesAndOrders[[#This Row],[Date]]</f>
        <v>43737</v>
      </c>
      <c r="C892" s="42" t="s">
        <v>10</v>
      </c>
      <c r="D892" s="42" t="s">
        <v>432</v>
      </c>
      <c r="E892" s="42" t="s">
        <v>57</v>
      </c>
      <c r="F892" s="42">
        <v>353</v>
      </c>
      <c r="G892" s="42">
        <v>11841</v>
      </c>
    </row>
    <row r="893" spans="1:7" x14ac:dyDescent="0.25">
      <c r="A893" s="18">
        <v>43737</v>
      </c>
      <c r="B893" s="25">
        <f>SalesAndOrders[[#This Row],[Date]]</f>
        <v>43737</v>
      </c>
      <c r="C893" s="19" t="s">
        <v>10</v>
      </c>
      <c r="D893" s="19" t="s">
        <v>2739</v>
      </c>
      <c r="E893" s="19" t="s">
        <v>57</v>
      </c>
      <c r="F893" s="19">
        <v>86</v>
      </c>
      <c r="G893" s="19">
        <v>3857</v>
      </c>
    </row>
    <row r="894" spans="1:7" x14ac:dyDescent="0.25">
      <c r="A894" s="40">
        <v>43737</v>
      </c>
      <c r="B894" s="41">
        <f>SalesAndOrders[[#This Row],[Date]]</f>
        <v>43737</v>
      </c>
      <c r="C894" s="42" t="s">
        <v>24</v>
      </c>
      <c r="D894" s="42" t="s">
        <v>2739</v>
      </c>
      <c r="E894" s="42" t="s">
        <v>60</v>
      </c>
      <c r="F894" s="42">
        <v>68</v>
      </c>
      <c r="G894" s="42">
        <v>6808</v>
      </c>
    </row>
    <row r="895" spans="1:7" x14ac:dyDescent="0.25">
      <c r="A895" s="18">
        <v>43737</v>
      </c>
      <c r="B895" s="25">
        <f>SalesAndOrders[[#This Row],[Date]]</f>
        <v>43737</v>
      </c>
      <c r="C895" s="19" t="s">
        <v>24</v>
      </c>
      <c r="D895" s="19" t="s">
        <v>350</v>
      </c>
      <c r="E895" s="19" t="s">
        <v>57</v>
      </c>
      <c r="F895" s="19">
        <v>95</v>
      </c>
      <c r="G895" s="19">
        <v>5195</v>
      </c>
    </row>
    <row r="896" spans="1:7" x14ac:dyDescent="0.25">
      <c r="A896" s="40">
        <v>43737</v>
      </c>
      <c r="B896" s="41">
        <f>SalesAndOrders[[#This Row],[Date]]</f>
        <v>43737</v>
      </c>
      <c r="C896" s="42" t="s">
        <v>10</v>
      </c>
      <c r="D896" s="42" t="s">
        <v>48</v>
      </c>
      <c r="E896" s="42" t="s">
        <v>57</v>
      </c>
      <c r="F896" s="42">
        <v>146</v>
      </c>
      <c r="G896" s="42">
        <v>4592</v>
      </c>
    </row>
    <row r="897" spans="1:7" x14ac:dyDescent="0.25">
      <c r="A897" s="18">
        <v>43737</v>
      </c>
      <c r="B897" s="25">
        <f>SalesAndOrders[[#This Row],[Date]]</f>
        <v>43737</v>
      </c>
      <c r="C897" s="19" t="s">
        <v>24</v>
      </c>
      <c r="D897" s="19" t="s">
        <v>489</v>
      </c>
      <c r="E897" s="19" t="s">
        <v>57</v>
      </c>
      <c r="F897" s="19">
        <v>109</v>
      </c>
      <c r="G897" s="19">
        <v>4222</v>
      </c>
    </row>
    <row r="898" spans="1:7" x14ac:dyDescent="0.25">
      <c r="A898" s="40">
        <v>43737</v>
      </c>
      <c r="B898" s="41">
        <f>SalesAndOrders[[#This Row],[Date]]</f>
        <v>43737</v>
      </c>
      <c r="C898" s="42" t="s">
        <v>24</v>
      </c>
      <c r="D898" s="42" t="s">
        <v>211</v>
      </c>
      <c r="E898" s="42" t="s">
        <v>57</v>
      </c>
      <c r="F898" s="42">
        <v>173</v>
      </c>
      <c r="G898" s="42">
        <v>3935</v>
      </c>
    </row>
    <row r="899" spans="1:7" x14ac:dyDescent="0.25">
      <c r="A899" s="18">
        <v>43737</v>
      </c>
      <c r="B899" s="25">
        <f>SalesAndOrders[[#This Row],[Date]]</f>
        <v>43737</v>
      </c>
      <c r="C899" s="19" t="s">
        <v>24</v>
      </c>
      <c r="D899" s="19" t="s">
        <v>2741</v>
      </c>
      <c r="E899" s="19" t="s">
        <v>60</v>
      </c>
      <c r="F899" s="19">
        <v>191</v>
      </c>
      <c r="G899" s="19">
        <v>2905</v>
      </c>
    </row>
    <row r="900" spans="1:7" x14ac:dyDescent="0.25">
      <c r="A900" s="40">
        <v>43737</v>
      </c>
      <c r="B900" s="41">
        <f>SalesAndOrders[[#This Row],[Date]]</f>
        <v>43737</v>
      </c>
      <c r="C900" s="42" t="s">
        <v>16</v>
      </c>
      <c r="D900" s="42" t="s">
        <v>489</v>
      </c>
      <c r="E900" s="42" t="s">
        <v>57</v>
      </c>
      <c r="F900" s="42">
        <v>55</v>
      </c>
      <c r="G900" s="42">
        <v>3435</v>
      </c>
    </row>
    <row r="901" spans="1:7" x14ac:dyDescent="0.25">
      <c r="A901" s="18">
        <v>43737</v>
      </c>
      <c r="B901" s="25">
        <f>SalesAndOrders[[#This Row],[Date]]</f>
        <v>43737</v>
      </c>
      <c r="C901" s="19" t="s">
        <v>16</v>
      </c>
      <c r="D901" s="19" t="s">
        <v>409</v>
      </c>
      <c r="E901" s="19" t="s">
        <v>57</v>
      </c>
      <c r="F901" s="19">
        <v>110</v>
      </c>
      <c r="G901" s="19">
        <v>3301</v>
      </c>
    </row>
    <row r="902" spans="1:7" x14ac:dyDescent="0.25">
      <c r="A902" s="40">
        <v>43737</v>
      </c>
      <c r="B902" s="41">
        <f>SalesAndOrders[[#This Row],[Date]]</f>
        <v>43737</v>
      </c>
      <c r="C902" s="42" t="s">
        <v>24</v>
      </c>
      <c r="D902" s="42" t="s">
        <v>424</v>
      </c>
      <c r="E902" s="42" t="s">
        <v>57</v>
      </c>
      <c r="F902" s="42">
        <v>104</v>
      </c>
      <c r="G902" s="42">
        <v>3291</v>
      </c>
    </row>
    <row r="903" spans="1:7" x14ac:dyDescent="0.25">
      <c r="A903" s="18">
        <v>43737</v>
      </c>
      <c r="B903" s="25">
        <f>SalesAndOrders[[#This Row],[Date]]</f>
        <v>43737</v>
      </c>
      <c r="C903" s="19" t="s">
        <v>16</v>
      </c>
      <c r="D903" s="19" t="s">
        <v>243</v>
      </c>
      <c r="E903" s="19" t="s">
        <v>57</v>
      </c>
      <c r="F903" s="19">
        <v>139</v>
      </c>
      <c r="G903" s="19">
        <v>3045</v>
      </c>
    </row>
    <row r="904" spans="1:7" x14ac:dyDescent="0.25">
      <c r="A904" s="40">
        <v>43737</v>
      </c>
      <c r="B904" s="41">
        <f>SalesAndOrders[[#This Row],[Date]]</f>
        <v>43737</v>
      </c>
      <c r="C904" s="42" t="s">
        <v>24</v>
      </c>
      <c r="D904" s="42" t="s">
        <v>616</v>
      </c>
      <c r="E904" s="42" t="s">
        <v>30</v>
      </c>
      <c r="F904" s="42">
        <v>298</v>
      </c>
      <c r="G904" s="42">
        <v>5439</v>
      </c>
    </row>
    <row r="905" spans="1:7" x14ac:dyDescent="0.25">
      <c r="A905" s="18">
        <v>43737</v>
      </c>
      <c r="B905" s="25">
        <f>SalesAndOrders[[#This Row],[Date]]</f>
        <v>43737</v>
      </c>
      <c r="C905" s="19" t="s">
        <v>16</v>
      </c>
      <c r="D905" s="19" t="s">
        <v>110</v>
      </c>
      <c r="E905" s="19" t="s">
        <v>57</v>
      </c>
      <c r="F905" s="19">
        <v>69</v>
      </c>
      <c r="G905" s="19">
        <v>4709</v>
      </c>
    </row>
    <row r="906" spans="1:7" x14ac:dyDescent="0.25">
      <c r="A906" s="40">
        <v>43737</v>
      </c>
      <c r="B906" s="41">
        <f>SalesAndOrders[[#This Row],[Date]]</f>
        <v>43737</v>
      </c>
      <c r="C906" s="42" t="s">
        <v>10</v>
      </c>
      <c r="D906" s="42" t="s">
        <v>348</v>
      </c>
      <c r="E906" s="42" t="s">
        <v>60</v>
      </c>
      <c r="F906" s="42">
        <v>290</v>
      </c>
      <c r="G906" s="42">
        <v>14042</v>
      </c>
    </row>
    <row r="907" spans="1:7" x14ac:dyDescent="0.25">
      <c r="A907" s="18">
        <v>43737</v>
      </c>
      <c r="B907" s="25">
        <f>SalesAndOrders[[#This Row],[Date]]</f>
        <v>43737</v>
      </c>
      <c r="C907" s="19" t="s">
        <v>10</v>
      </c>
      <c r="D907" s="19" t="s">
        <v>21</v>
      </c>
      <c r="E907" s="19" t="s">
        <v>60</v>
      </c>
      <c r="F907" s="19">
        <v>418</v>
      </c>
      <c r="G907" s="19">
        <v>13604</v>
      </c>
    </row>
    <row r="908" spans="1:7" x14ac:dyDescent="0.25">
      <c r="A908" s="40">
        <v>43737</v>
      </c>
      <c r="B908" s="41">
        <f>SalesAndOrders[[#This Row],[Date]]</f>
        <v>43737</v>
      </c>
      <c r="C908" s="42" t="s">
        <v>10</v>
      </c>
      <c r="D908" s="42" t="s">
        <v>559</v>
      </c>
      <c r="E908" s="42" t="s">
        <v>60</v>
      </c>
      <c r="F908" s="42">
        <v>268</v>
      </c>
      <c r="G908" s="42">
        <v>8437</v>
      </c>
    </row>
    <row r="909" spans="1:7" x14ac:dyDescent="0.25">
      <c r="A909" s="18">
        <v>43737</v>
      </c>
      <c r="B909" s="25">
        <f>SalesAndOrders[[#This Row],[Date]]</f>
        <v>43737</v>
      </c>
      <c r="C909" s="19" t="s">
        <v>24</v>
      </c>
      <c r="D909" s="19" t="s">
        <v>37</v>
      </c>
      <c r="E909" s="19" t="s">
        <v>60</v>
      </c>
      <c r="F909" s="19">
        <v>140</v>
      </c>
      <c r="G909" s="19">
        <v>7931</v>
      </c>
    </row>
    <row r="910" spans="1:7" x14ac:dyDescent="0.25">
      <c r="A910" s="40">
        <v>43737</v>
      </c>
      <c r="B910" s="41">
        <f>SalesAndOrders[[#This Row],[Date]]</f>
        <v>43737</v>
      </c>
      <c r="C910" s="42" t="s">
        <v>10</v>
      </c>
      <c r="D910" s="42" t="s">
        <v>616</v>
      </c>
      <c r="E910" s="42" t="s">
        <v>2724</v>
      </c>
      <c r="F910" s="42">
        <v>217</v>
      </c>
      <c r="G910" s="42">
        <v>15024</v>
      </c>
    </row>
    <row r="911" spans="1:7" x14ac:dyDescent="0.25">
      <c r="A911" s="18">
        <v>43737</v>
      </c>
      <c r="B911" s="25">
        <f>SalesAndOrders[[#This Row],[Date]]</f>
        <v>43737</v>
      </c>
      <c r="C911" s="19" t="s">
        <v>24</v>
      </c>
      <c r="D911" s="19" t="s">
        <v>651</v>
      </c>
      <c r="E911" s="19" t="s">
        <v>60</v>
      </c>
      <c r="F911" s="19">
        <v>221</v>
      </c>
      <c r="G911" s="19">
        <v>6043</v>
      </c>
    </row>
    <row r="912" spans="1:7" x14ac:dyDescent="0.25">
      <c r="A912" s="40">
        <v>43737</v>
      </c>
      <c r="B912" s="41">
        <f>SalesAndOrders[[#This Row],[Date]]</f>
        <v>43737</v>
      </c>
      <c r="C912" s="42" t="s">
        <v>16</v>
      </c>
      <c r="D912" s="42" t="s">
        <v>93</v>
      </c>
      <c r="E912" s="42" t="s">
        <v>60</v>
      </c>
      <c r="F912" s="42">
        <v>82</v>
      </c>
      <c r="G912" s="42">
        <v>5923</v>
      </c>
    </row>
    <row r="913" spans="1:7" x14ac:dyDescent="0.25">
      <c r="A913" s="18">
        <v>43737</v>
      </c>
      <c r="B913" s="25">
        <f>SalesAndOrders[[#This Row],[Date]]</f>
        <v>43737</v>
      </c>
      <c r="C913" s="19" t="s">
        <v>16</v>
      </c>
      <c r="D913" s="19" t="s">
        <v>233</v>
      </c>
      <c r="E913" s="19" t="s">
        <v>60</v>
      </c>
      <c r="F913" s="19">
        <v>139</v>
      </c>
      <c r="G913" s="19">
        <v>5019</v>
      </c>
    </row>
    <row r="914" spans="1:7" x14ac:dyDescent="0.25">
      <c r="A914" s="40">
        <v>43737</v>
      </c>
      <c r="B914" s="41">
        <f>SalesAndOrders[[#This Row],[Date]]</f>
        <v>43737</v>
      </c>
      <c r="C914" s="42" t="s">
        <v>24</v>
      </c>
      <c r="D914" s="42" t="s">
        <v>828</v>
      </c>
      <c r="E914" s="42" t="s">
        <v>60</v>
      </c>
      <c r="F914" s="42">
        <v>235</v>
      </c>
      <c r="G914" s="42">
        <v>4790</v>
      </c>
    </row>
    <row r="915" spans="1:7" x14ac:dyDescent="0.25">
      <c r="A915" s="18">
        <v>43737</v>
      </c>
      <c r="B915" s="25">
        <f>SalesAndOrders[[#This Row],[Date]]</f>
        <v>43737</v>
      </c>
      <c r="C915" s="19" t="s">
        <v>16</v>
      </c>
      <c r="D915" s="19" t="s">
        <v>25</v>
      </c>
      <c r="E915" s="19" t="s">
        <v>60</v>
      </c>
      <c r="F915" s="19">
        <v>82</v>
      </c>
      <c r="G915" s="19">
        <v>4132</v>
      </c>
    </row>
    <row r="916" spans="1:7" x14ac:dyDescent="0.25">
      <c r="A916" s="40">
        <v>43737</v>
      </c>
      <c r="B916" s="41">
        <f>SalesAndOrders[[#This Row],[Date]]</f>
        <v>43737</v>
      </c>
      <c r="C916" s="42" t="s">
        <v>16</v>
      </c>
      <c r="D916" s="42" t="s">
        <v>171</v>
      </c>
      <c r="E916" s="42" t="s">
        <v>60</v>
      </c>
      <c r="F916" s="42">
        <v>145</v>
      </c>
      <c r="G916" s="42">
        <v>3068</v>
      </c>
    </row>
    <row r="917" spans="1:7" x14ac:dyDescent="0.25">
      <c r="A917" s="18">
        <v>43737</v>
      </c>
      <c r="B917" s="25">
        <f>SalesAndOrders[[#This Row],[Date]]</f>
        <v>43737</v>
      </c>
      <c r="C917" s="19" t="s">
        <v>10</v>
      </c>
      <c r="D917" s="19" t="s">
        <v>285</v>
      </c>
      <c r="E917" s="19" t="s">
        <v>67</v>
      </c>
      <c r="F917" s="19">
        <v>261</v>
      </c>
      <c r="G917" s="19">
        <v>4396</v>
      </c>
    </row>
    <row r="918" spans="1:7" x14ac:dyDescent="0.25">
      <c r="A918" s="40">
        <v>43737</v>
      </c>
      <c r="B918" s="41">
        <f>SalesAndOrders[[#This Row],[Date]]</f>
        <v>43737</v>
      </c>
      <c r="C918" s="42" t="s">
        <v>10</v>
      </c>
      <c r="D918" s="42" t="s">
        <v>465</v>
      </c>
      <c r="E918" s="42" t="s">
        <v>67</v>
      </c>
      <c r="F918" s="42">
        <v>401</v>
      </c>
      <c r="G918" s="42">
        <v>16377</v>
      </c>
    </row>
    <row r="919" spans="1:7" x14ac:dyDescent="0.25">
      <c r="A919" s="18">
        <v>43737</v>
      </c>
      <c r="B919" s="25">
        <f>SalesAndOrders[[#This Row],[Date]]</f>
        <v>43737</v>
      </c>
      <c r="C919" s="19" t="s">
        <v>10</v>
      </c>
      <c r="D919" s="19" t="s">
        <v>326</v>
      </c>
      <c r="E919" s="19" t="s">
        <v>67</v>
      </c>
      <c r="F919" s="19">
        <v>557</v>
      </c>
      <c r="G919" s="19">
        <v>9157</v>
      </c>
    </row>
    <row r="920" spans="1:7" x14ac:dyDescent="0.25">
      <c r="A920" s="40">
        <v>43737</v>
      </c>
      <c r="B920" s="41">
        <f>SalesAndOrders[[#This Row],[Date]]</f>
        <v>43737</v>
      </c>
      <c r="C920" s="42" t="s">
        <v>10</v>
      </c>
      <c r="D920" s="42" t="s">
        <v>487</v>
      </c>
      <c r="E920" s="42" t="s">
        <v>67</v>
      </c>
      <c r="F920" s="42">
        <v>231</v>
      </c>
      <c r="G920" s="42">
        <v>8888</v>
      </c>
    </row>
    <row r="921" spans="1:7" x14ac:dyDescent="0.25">
      <c r="A921" s="18">
        <v>43737</v>
      </c>
      <c r="B921" s="25">
        <f>SalesAndOrders[[#This Row],[Date]]</f>
        <v>43737</v>
      </c>
      <c r="C921" s="19" t="s">
        <v>24</v>
      </c>
      <c r="D921" s="19" t="s">
        <v>564</v>
      </c>
      <c r="E921" s="19" t="s">
        <v>67</v>
      </c>
      <c r="F921" s="19">
        <v>141</v>
      </c>
      <c r="G921" s="19">
        <v>7428</v>
      </c>
    </row>
    <row r="922" spans="1:7" x14ac:dyDescent="0.25">
      <c r="A922" s="40">
        <v>43737</v>
      </c>
      <c r="B922" s="41">
        <f>SalesAndOrders[[#This Row],[Date]]</f>
        <v>43737</v>
      </c>
      <c r="C922" s="42" t="s">
        <v>16</v>
      </c>
      <c r="D922" s="42" t="s">
        <v>451</v>
      </c>
      <c r="E922" s="42" t="s">
        <v>67</v>
      </c>
      <c r="F922" s="42">
        <v>136</v>
      </c>
      <c r="G922" s="42">
        <v>5876</v>
      </c>
    </row>
    <row r="923" spans="1:7" x14ac:dyDescent="0.25">
      <c r="A923" s="18">
        <v>43737</v>
      </c>
      <c r="B923" s="25">
        <f>SalesAndOrders[[#This Row],[Date]]</f>
        <v>43737</v>
      </c>
      <c r="C923" s="19" t="s">
        <v>24</v>
      </c>
      <c r="D923" s="19" t="s">
        <v>503</v>
      </c>
      <c r="E923" s="19" t="s">
        <v>67</v>
      </c>
      <c r="F923" s="19">
        <v>260</v>
      </c>
      <c r="G923" s="19">
        <v>5474</v>
      </c>
    </row>
    <row r="924" spans="1:7" x14ac:dyDescent="0.25">
      <c r="A924" s="40">
        <v>43737</v>
      </c>
      <c r="B924" s="41">
        <f>SalesAndOrders[[#This Row],[Date]]</f>
        <v>43737</v>
      </c>
      <c r="C924" s="42" t="s">
        <v>16</v>
      </c>
      <c r="D924" s="42" t="s">
        <v>330</v>
      </c>
      <c r="E924" s="42" t="s">
        <v>67</v>
      </c>
      <c r="F924" s="42">
        <v>28</v>
      </c>
      <c r="G924" s="42">
        <v>5078</v>
      </c>
    </row>
    <row r="925" spans="1:7" x14ac:dyDescent="0.25">
      <c r="A925" s="18">
        <v>43737</v>
      </c>
      <c r="B925" s="25">
        <f>SalesAndOrders[[#This Row],[Date]]</f>
        <v>43737</v>
      </c>
      <c r="C925" s="19" t="s">
        <v>24</v>
      </c>
      <c r="D925" s="19" t="s">
        <v>73</v>
      </c>
      <c r="E925" s="19" t="s">
        <v>67</v>
      </c>
      <c r="F925" s="19">
        <v>137</v>
      </c>
      <c r="G925" s="19">
        <v>4568</v>
      </c>
    </row>
    <row r="926" spans="1:7" x14ac:dyDescent="0.25">
      <c r="A926" s="40">
        <v>43737</v>
      </c>
      <c r="B926" s="41">
        <f>SalesAndOrders[[#This Row],[Date]]</f>
        <v>43737</v>
      </c>
      <c r="C926" s="42" t="s">
        <v>24</v>
      </c>
      <c r="D926" s="42" t="s">
        <v>562</v>
      </c>
      <c r="E926" s="42" t="s">
        <v>67</v>
      </c>
      <c r="F926" s="42">
        <v>76</v>
      </c>
      <c r="G926" s="42">
        <v>3247</v>
      </c>
    </row>
    <row r="927" spans="1:7" x14ac:dyDescent="0.25">
      <c r="A927" s="18">
        <v>43706</v>
      </c>
      <c r="B927" s="25">
        <f>SalesAndOrders[[#This Row],[Date]]</f>
        <v>43706</v>
      </c>
      <c r="C927" s="19" t="s">
        <v>10</v>
      </c>
      <c r="D927" s="19" t="s">
        <v>802</v>
      </c>
      <c r="E927" s="19" t="s">
        <v>13</v>
      </c>
      <c r="F927" s="19">
        <v>190</v>
      </c>
      <c r="G927" s="19">
        <v>14304</v>
      </c>
    </row>
    <row r="928" spans="1:7" x14ac:dyDescent="0.25">
      <c r="A928" s="40">
        <v>43706</v>
      </c>
      <c r="B928" s="41">
        <f>SalesAndOrders[[#This Row],[Date]]</f>
        <v>43706</v>
      </c>
      <c r="C928" s="42" t="s">
        <v>10</v>
      </c>
      <c r="D928" s="42" t="s">
        <v>233</v>
      </c>
      <c r="E928" s="42" t="s">
        <v>13</v>
      </c>
      <c r="F928" s="42">
        <v>171</v>
      </c>
      <c r="G928" s="42">
        <v>9025</v>
      </c>
    </row>
    <row r="929" spans="1:7" x14ac:dyDescent="0.25">
      <c r="A929" s="18">
        <v>43706</v>
      </c>
      <c r="B929" s="25">
        <f>SalesAndOrders[[#This Row],[Date]]</f>
        <v>43706</v>
      </c>
      <c r="C929" s="19" t="s">
        <v>10</v>
      </c>
      <c r="D929" s="19" t="s">
        <v>11</v>
      </c>
      <c r="E929" s="19" t="s">
        <v>13</v>
      </c>
      <c r="F929" s="19">
        <v>113</v>
      </c>
      <c r="G929" s="19">
        <v>7062</v>
      </c>
    </row>
    <row r="930" spans="1:7" x14ac:dyDescent="0.25">
      <c r="A930" s="40">
        <v>43706</v>
      </c>
      <c r="B930" s="41">
        <f>SalesAndOrders[[#This Row],[Date]]</f>
        <v>43706</v>
      </c>
      <c r="C930" s="42" t="s">
        <v>10</v>
      </c>
      <c r="D930" s="42" t="s">
        <v>158</v>
      </c>
      <c r="E930" s="42" t="s">
        <v>13</v>
      </c>
      <c r="F930" s="42">
        <v>211</v>
      </c>
      <c r="G930" s="42">
        <v>6731</v>
      </c>
    </row>
    <row r="931" spans="1:7" x14ac:dyDescent="0.25">
      <c r="A931" s="18">
        <v>43706</v>
      </c>
      <c r="B931" s="25">
        <f>SalesAndOrders[[#This Row],[Date]]</f>
        <v>43706</v>
      </c>
      <c r="C931" s="19" t="s">
        <v>10</v>
      </c>
      <c r="D931" s="19" t="s">
        <v>285</v>
      </c>
      <c r="E931" s="19" t="s">
        <v>13</v>
      </c>
      <c r="F931" s="19">
        <v>52</v>
      </c>
      <c r="G931" s="19">
        <v>5557</v>
      </c>
    </row>
    <row r="932" spans="1:7" x14ac:dyDescent="0.25">
      <c r="A932" s="40">
        <v>43706</v>
      </c>
      <c r="B932" s="41">
        <f>SalesAndOrders[[#This Row],[Date]]</f>
        <v>43706</v>
      </c>
      <c r="C932" s="42" t="s">
        <v>10</v>
      </c>
      <c r="D932" s="42" t="s">
        <v>328</v>
      </c>
      <c r="E932" s="42" t="s">
        <v>13</v>
      </c>
      <c r="F932" s="42">
        <v>52</v>
      </c>
      <c r="G932" s="42">
        <v>4743</v>
      </c>
    </row>
    <row r="933" spans="1:7" x14ac:dyDescent="0.25">
      <c r="A933" s="18">
        <v>43706</v>
      </c>
      <c r="B933" s="25">
        <f>SalesAndOrders[[#This Row],[Date]]</f>
        <v>43706</v>
      </c>
      <c r="C933" s="19" t="s">
        <v>10</v>
      </c>
      <c r="D933" s="19" t="s">
        <v>263</v>
      </c>
      <c r="E933" s="19" t="s">
        <v>13</v>
      </c>
      <c r="F933" s="19">
        <v>145</v>
      </c>
      <c r="G933" s="19">
        <v>3615</v>
      </c>
    </row>
    <row r="934" spans="1:7" x14ac:dyDescent="0.25">
      <c r="A934" s="40">
        <v>43706</v>
      </c>
      <c r="B934" s="41">
        <f>SalesAndOrders[[#This Row],[Date]]</f>
        <v>43706</v>
      </c>
      <c r="C934" s="42" t="s">
        <v>10</v>
      </c>
      <c r="D934" s="42" t="s">
        <v>77</v>
      </c>
      <c r="E934" s="42" t="s">
        <v>13</v>
      </c>
      <c r="F934" s="42">
        <v>99</v>
      </c>
      <c r="G934" s="42">
        <v>2760</v>
      </c>
    </row>
    <row r="935" spans="1:7" x14ac:dyDescent="0.25">
      <c r="A935" s="18">
        <v>43706</v>
      </c>
      <c r="B935" s="25">
        <f>SalesAndOrders[[#This Row],[Date]]</f>
        <v>43706</v>
      </c>
      <c r="C935" s="19" t="s">
        <v>10</v>
      </c>
      <c r="D935" s="19" t="s">
        <v>64</v>
      </c>
      <c r="E935" s="19" t="s">
        <v>13</v>
      </c>
      <c r="F935" s="19">
        <v>20</v>
      </c>
      <c r="G935" s="19">
        <v>2188</v>
      </c>
    </row>
    <row r="936" spans="1:7" x14ac:dyDescent="0.25">
      <c r="A936" s="40">
        <v>43706</v>
      </c>
      <c r="B936" s="41">
        <f>SalesAndOrders[[#This Row],[Date]]</f>
        <v>43706</v>
      </c>
      <c r="C936" s="42" t="s">
        <v>16</v>
      </c>
      <c r="D936" s="42" t="s">
        <v>261</v>
      </c>
      <c r="E936" s="42" t="s">
        <v>19</v>
      </c>
      <c r="F936" s="42">
        <v>379</v>
      </c>
      <c r="G936" s="42">
        <v>18270</v>
      </c>
    </row>
    <row r="937" spans="1:7" x14ac:dyDescent="0.25">
      <c r="A937" s="18">
        <v>43706</v>
      </c>
      <c r="B937" s="25">
        <f>SalesAndOrders[[#This Row],[Date]]</f>
        <v>43706</v>
      </c>
      <c r="C937" s="19" t="s">
        <v>24</v>
      </c>
      <c r="D937" s="20" t="s">
        <v>2731</v>
      </c>
      <c r="E937" s="19" t="s">
        <v>30</v>
      </c>
      <c r="F937" s="19">
        <v>133</v>
      </c>
      <c r="G937" s="19">
        <v>2897</v>
      </c>
    </row>
    <row r="938" spans="1:7" x14ac:dyDescent="0.25">
      <c r="A938" s="40">
        <v>43706</v>
      </c>
      <c r="B938" s="41">
        <f>SalesAndOrders[[#This Row],[Date]]</f>
        <v>43706</v>
      </c>
      <c r="C938" s="42" t="s">
        <v>24</v>
      </c>
      <c r="D938" s="42" t="s">
        <v>564</v>
      </c>
      <c r="E938" s="42" t="s">
        <v>19</v>
      </c>
      <c r="F938" s="42">
        <v>169</v>
      </c>
      <c r="G938" s="42">
        <v>5930</v>
      </c>
    </row>
    <row r="939" spans="1:7" x14ac:dyDescent="0.25">
      <c r="A939" s="18">
        <v>43706</v>
      </c>
      <c r="B939" s="25">
        <f>SalesAndOrders[[#This Row],[Date]]</f>
        <v>43706</v>
      </c>
      <c r="C939" s="19" t="s">
        <v>24</v>
      </c>
      <c r="D939" s="19" t="s">
        <v>135</v>
      </c>
      <c r="E939" s="19" t="s">
        <v>19</v>
      </c>
      <c r="F939" s="19">
        <v>250</v>
      </c>
      <c r="G939" s="19">
        <v>5816</v>
      </c>
    </row>
    <row r="940" spans="1:7" x14ac:dyDescent="0.25">
      <c r="A940" s="40">
        <v>43706</v>
      </c>
      <c r="B940" s="41">
        <f>SalesAndOrders[[#This Row],[Date]]</f>
        <v>43706</v>
      </c>
      <c r="C940" s="42" t="s">
        <v>16</v>
      </c>
      <c r="D940" s="45" t="s">
        <v>2731</v>
      </c>
      <c r="E940" s="42" t="s">
        <v>57</v>
      </c>
      <c r="F940" s="42">
        <v>231</v>
      </c>
      <c r="G940" s="42">
        <v>5194</v>
      </c>
    </row>
    <row r="941" spans="1:7" x14ac:dyDescent="0.25">
      <c r="A941" s="18">
        <v>43706</v>
      </c>
      <c r="B941" s="25">
        <f>SalesAndOrders[[#This Row],[Date]]</f>
        <v>43706</v>
      </c>
      <c r="C941" s="19" t="s">
        <v>24</v>
      </c>
      <c r="D941" s="19" t="s">
        <v>89</v>
      </c>
      <c r="E941" s="19" t="s">
        <v>19</v>
      </c>
      <c r="F941" s="19">
        <v>61</v>
      </c>
      <c r="G941" s="19">
        <v>5028</v>
      </c>
    </row>
    <row r="942" spans="1:7" x14ac:dyDescent="0.25">
      <c r="A942" s="40">
        <v>43706</v>
      </c>
      <c r="B942" s="41">
        <f>SalesAndOrders[[#This Row],[Date]]</f>
        <v>43706</v>
      </c>
      <c r="C942" s="42" t="s">
        <v>24</v>
      </c>
      <c r="D942" s="42" t="s">
        <v>313</v>
      </c>
      <c r="E942" s="42" t="s">
        <v>19</v>
      </c>
      <c r="F942" s="42">
        <v>82</v>
      </c>
      <c r="G942" s="42">
        <v>4552</v>
      </c>
    </row>
    <row r="943" spans="1:7" x14ac:dyDescent="0.25">
      <c r="A943" s="18">
        <v>43706</v>
      </c>
      <c r="B943" s="25">
        <f>SalesAndOrders[[#This Row],[Date]]</f>
        <v>43706</v>
      </c>
      <c r="C943" s="19" t="s">
        <v>16</v>
      </c>
      <c r="D943" s="19" t="s">
        <v>579</v>
      </c>
      <c r="E943" s="19" t="s">
        <v>19</v>
      </c>
      <c r="F943" s="19">
        <v>145</v>
      </c>
      <c r="G943" s="19">
        <v>4312</v>
      </c>
    </row>
    <row r="944" spans="1:7" x14ac:dyDescent="0.25">
      <c r="A944" s="40">
        <v>43706</v>
      </c>
      <c r="B944" s="41">
        <f>SalesAndOrders[[#This Row],[Date]]</f>
        <v>43706</v>
      </c>
      <c r="C944" s="42" t="s">
        <v>16</v>
      </c>
      <c r="D944" s="42" t="s">
        <v>226</v>
      </c>
      <c r="E944" s="42" t="s">
        <v>19</v>
      </c>
      <c r="F944" s="42">
        <v>86</v>
      </c>
      <c r="G944" s="42">
        <v>4070</v>
      </c>
    </row>
    <row r="945" spans="1:7" x14ac:dyDescent="0.25">
      <c r="A945" s="18">
        <v>43706</v>
      </c>
      <c r="B945" s="25">
        <f>SalesAndOrders[[#This Row],[Date]]</f>
        <v>43706</v>
      </c>
      <c r="C945" s="19" t="s">
        <v>16</v>
      </c>
      <c r="D945" s="19" t="s">
        <v>443</v>
      </c>
      <c r="E945" s="19" t="s">
        <v>19</v>
      </c>
      <c r="F945" s="19">
        <v>66</v>
      </c>
      <c r="G945" s="19">
        <v>3322</v>
      </c>
    </row>
    <row r="946" spans="1:7" x14ac:dyDescent="0.25">
      <c r="A946" s="40">
        <v>43706</v>
      </c>
      <c r="B946" s="41">
        <f>SalesAndOrders[[#This Row],[Date]]</f>
        <v>43706</v>
      </c>
      <c r="C946" s="42" t="s">
        <v>10</v>
      </c>
      <c r="D946" s="42" t="s">
        <v>89</v>
      </c>
      <c r="E946" s="42" t="s">
        <v>19</v>
      </c>
      <c r="F946" s="42">
        <v>116</v>
      </c>
      <c r="G946" s="42">
        <v>2700</v>
      </c>
    </row>
    <row r="947" spans="1:7" x14ac:dyDescent="0.25">
      <c r="A947" s="18">
        <v>43706</v>
      </c>
      <c r="B947" s="25">
        <f>SalesAndOrders[[#This Row],[Date]]</f>
        <v>43706</v>
      </c>
      <c r="C947" s="19" t="s">
        <v>24</v>
      </c>
      <c r="D947" s="19" t="s">
        <v>233</v>
      </c>
      <c r="E947" s="19" t="s">
        <v>19</v>
      </c>
      <c r="F947" s="19">
        <v>276</v>
      </c>
      <c r="G947" s="19">
        <v>1986</v>
      </c>
    </row>
    <row r="948" spans="1:7" x14ac:dyDescent="0.25">
      <c r="A948" s="40">
        <v>43706</v>
      </c>
      <c r="B948" s="41">
        <f>SalesAndOrders[[#This Row],[Date]]</f>
        <v>43706</v>
      </c>
      <c r="C948" s="42" t="s">
        <v>10</v>
      </c>
      <c r="D948" s="42" t="s">
        <v>2732</v>
      </c>
      <c r="E948" s="42" t="s">
        <v>19</v>
      </c>
      <c r="F948" s="42">
        <v>184</v>
      </c>
      <c r="G948" s="42">
        <v>4361</v>
      </c>
    </row>
    <row r="949" spans="1:7" x14ac:dyDescent="0.25">
      <c r="A949" s="18">
        <v>43706</v>
      </c>
      <c r="B949" s="25">
        <f>SalesAndOrders[[#This Row],[Date]]</f>
        <v>43706</v>
      </c>
      <c r="C949" s="19" t="s">
        <v>10</v>
      </c>
      <c r="D949" s="19" t="s">
        <v>80</v>
      </c>
      <c r="E949" s="19" t="s">
        <v>30</v>
      </c>
      <c r="F949" s="19">
        <v>344</v>
      </c>
      <c r="G949" s="19">
        <v>11628</v>
      </c>
    </row>
    <row r="950" spans="1:7" x14ac:dyDescent="0.25">
      <c r="A950" s="40">
        <v>43706</v>
      </c>
      <c r="B950" s="41">
        <f>SalesAndOrders[[#This Row],[Date]]</f>
        <v>43706</v>
      </c>
      <c r="C950" s="42" t="s">
        <v>10</v>
      </c>
      <c r="D950" s="42" t="s">
        <v>102</v>
      </c>
      <c r="E950" s="42" t="s">
        <v>30</v>
      </c>
      <c r="F950" s="42">
        <v>581</v>
      </c>
      <c r="G950" s="42">
        <v>11132</v>
      </c>
    </row>
    <row r="951" spans="1:7" x14ac:dyDescent="0.25">
      <c r="A951" s="18">
        <v>43706</v>
      </c>
      <c r="B951" s="25">
        <f>SalesAndOrders[[#This Row],[Date]]</f>
        <v>43706</v>
      </c>
      <c r="C951" s="19" t="s">
        <v>10</v>
      </c>
      <c r="D951" s="19" t="s">
        <v>2733</v>
      </c>
      <c r="E951" s="19" t="s">
        <v>19</v>
      </c>
      <c r="F951" s="19">
        <v>117</v>
      </c>
      <c r="G951" s="19">
        <v>2002</v>
      </c>
    </row>
    <row r="952" spans="1:7" x14ac:dyDescent="0.25">
      <c r="A952" s="40">
        <v>43706</v>
      </c>
      <c r="B952" s="41">
        <f>SalesAndOrders[[#This Row],[Date]]</f>
        <v>43706</v>
      </c>
      <c r="C952" s="42" t="s">
        <v>10</v>
      </c>
      <c r="D952" s="42" t="s">
        <v>409</v>
      </c>
      <c r="E952" s="42" t="s">
        <v>30</v>
      </c>
      <c r="F952" s="42">
        <v>274</v>
      </c>
      <c r="G952" s="42">
        <v>10472</v>
      </c>
    </row>
    <row r="953" spans="1:7" x14ac:dyDescent="0.25">
      <c r="A953" s="18">
        <v>43706</v>
      </c>
      <c r="B953" s="25">
        <f>SalesAndOrders[[#This Row],[Date]]</f>
        <v>43706</v>
      </c>
      <c r="C953" s="19" t="s">
        <v>10</v>
      </c>
      <c r="D953" s="19" t="s">
        <v>320</v>
      </c>
      <c r="E953" s="19" t="s">
        <v>30</v>
      </c>
      <c r="F953" s="19">
        <v>315</v>
      </c>
      <c r="G953" s="19">
        <v>10251</v>
      </c>
    </row>
    <row r="954" spans="1:7" x14ac:dyDescent="0.25">
      <c r="A954" s="40">
        <v>43706</v>
      </c>
      <c r="B954" s="41">
        <f>SalesAndOrders[[#This Row],[Date]]</f>
        <v>43706</v>
      </c>
      <c r="C954" s="42" t="s">
        <v>24</v>
      </c>
      <c r="D954" s="42" t="s">
        <v>651</v>
      </c>
      <c r="E954" s="42" t="s">
        <v>30</v>
      </c>
      <c r="F954" s="42">
        <v>264</v>
      </c>
      <c r="G954" s="42">
        <v>9718</v>
      </c>
    </row>
    <row r="955" spans="1:7" x14ac:dyDescent="0.25">
      <c r="A955" s="18">
        <v>43706</v>
      </c>
      <c r="B955" s="25">
        <f>SalesAndOrders[[#This Row],[Date]]</f>
        <v>43706</v>
      </c>
      <c r="C955" s="19" t="s">
        <v>16</v>
      </c>
      <c r="D955" s="19" t="s">
        <v>257</v>
      </c>
      <c r="E955" s="19" t="s">
        <v>30</v>
      </c>
      <c r="F955" s="19">
        <v>174</v>
      </c>
      <c r="G955" s="19">
        <v>8205</v>
      </c>
    </row>
    <row r="956" spans="1:7" x14ac:dyDescent="0.25">
      <c r="A956" s="40">
        <v>43706</v>
      </c>
      <c r="B956" s="41">
        <f>SalesAndOrders[[#This Row],[Date]]</f>
        <v>43706</v>
      </c>
      <c r="C956" s="42" t="s">
        <v>24</v>
      </c>
      <c r="D956" s="42" t="s">
        <v>993</v>
      </c>
      <c r="E956" s="42" t="s">
        <v>30</v>
      </c>
      <c r="F956" s="42">
        <v>120</v>
      </c>
      <c r="G956" s="42">
        <v>5780</v>
      </c>
    </row>
    <row r="957" spans="1:7" x14ac:dyDescent="0.25">
      <c r="A957" s="18">
        <v>43706</v>
      </c>
      <c r="B957" s="25">
        <f>SalesAndOrders[[#This Row],[Date]]</f>
        <v>43706</v>
      </c>
      <c r="C957" s="19" t="s">
        <v>24</v>
      </c>
      <c r="D957" s="19" t="s">
        <v>2733</v>
      </c>
      <c r="E957" s="19" t="s">
        <v>32</v>
      </c>
      <c r="F957" s="19">
        <v>100</v>
      </c>
      <c r="G957" s="19">
        <v>1676</v>
      </c>
    </row>
    <row r="958" spans="1:7" x14ac:dyDescent="0.25">
      <c r="A958" s="40">
        <v>43706</v>
      </c>
      <c r="B958" s="41">
        <f>SalesAndOrders[[#This Row],[Date]]</f>
        <v>43706</v>
      </c>
      <c r="C958" s="42" t="s">
        <v>10</v>
      </c>
      <c r="D958" s="42" t="s">
        <v>25</v>
      </c>
      <c r="E958" s="42" t="s">
        <v>30</v>
      </c>
      <c r="F958" s="42">
        <v>140</v>
      </c>
      <c r="G958" s="42">
        <v>4839</v>
      </c>
    </row>
    <row r="959" spans="1:7" x14ac:dyDescent="0.25">
      <c r="A959" s="18">
        <v>43706</v>
      </c>
      <c r="B959" s="25">
        <f>SalesAndOrders[[#This Row],[Date]]</f>
        <v>43706</v>
      </c>
      <c r="C959" s="19" t="s">
        <v>16</v>
      </c>
      <c r="D959" s="19" t="s">
        <v>121</v>
      </c>
      <c r="E959" s="19" t="s">
        <v>30</v>
      </c>
      <c r="F959" s="19">
        <v>110</v>
      </c>
      <c r="G959" s="19">
        <v>4296</v>
      </c>
    </row>
    <row r="960" spans="1:7" x14ac:dyDescent="0.25">
      <c r="A960" s="40">
        <v>43706</v>
      </c>
      <c r="B960" s="41">
        <f>SalesAndOrders[[#This Row],[Date]]</f>
        <v>43706</v>
      </c>
      <c r="C960" s="42" t="s">
        <v>16</v>
      </c>
      <c r="D960" s="42" t="s">
        <v>583</v>
      </c>
      <c r="E960" s="42" t="s">
        <v>30</v>
      </c>
      <c r="F960" s="42">
        <v>222</v>
      </c>
      <c r="G960" s="42">
        <v>3738</v>
      </c>
    </row>
    <row r="961" spans="1:7" x14ac:dyDescent="0.25">
      <c r="A961" s="18">
        <v>43706</v>
      </c>
      <c r="B961" s="25">
        <f>SalesAndOrders[[#This Row],[Date]]</f>
        <v>43706</v>
      </c>
      <c r="C961" s="19" t="s">
        <v>24</v>
      </c>
      <c r="D961" s="19" t="s">
        <v>359</v>
      </c>
      <c r="E961" s="19" t="s">
        <v>30</v>
      </c>
      <c r="F961" s="19">
        <v>75</v>
      </c>
      <c r="G961" s="19">
        <v>2542</v>
      </c>
    </row>
    <row r="962" spans="1:7" x14ac:dyDescent="0.25">
      <c r="A962" s="40">
        <v>43706</v>
      </c>
      <c r="B962" s="41">
        <f>SalesAndOrders[[#This Row],[Date]]</f>
        <v>43706</v>
      </c>
      <c r="C962" s="42" t="s">
        <v>16</v>
      </c>
      <c r="D962" s="42" t="s">
        <v>219</v>
      </c>
      <c r="E962" s="42" t="s">
        <v>30</v>
      </c>
      <c r="F962" s="42">
        <v>86</v>
      </c>
      <c r="G962" s="42">
        <v>2374</v>
      </c>
    </row>
    <row r="963" spans="1:7" x14ac:dyDescent="0.25">
      <c r="A963" s="18">
        <v>43706</v>
      </c>
      <c r="B963" s="25">
        <f>SalesAndOrders[[#This Row],[Date]]</f>
        <v>43706</v>
      </c>
      <c r="C963" s="19" t="s">
        <v>16</v>
      </c>
      <c r="D963" s="19" t="s">
        <v>263</v>
      </c>
      <c r="E963" s="19" t="s">
        <v>30</v>
      </c>
      <c r="F963" s="19">
        <v>91</v>
      </c>
      <c r="G963" s="19">
        <v>2333</v>
      </c>
    </row>
    <row r="964" spans="1:7" x14ac:dyDescent="0.25">
      <c r="A964" s="40">
        <v>43706</v>
      </c>
      <c r="B964" s="41">
        <f>SalesAndOrders[[#This Row],[Date]]</f>
        <v>43706</v>
      </c>
      <c r="C964" s="42" t="s">
        <v>24</v>
      </c>
      <c r="D964" s="42" t="s">
        <v>73</v>
      </c>
      <c r="E964" s="42" t="s">
        <v>30</v>
      </c>
      <c r="F964" s="42">
        <v>52</v>
      </c>
      <c r="G964" s="42">
        <v>2123</v>
      </c>
    </row>
    <row r="965" spans="1:7" x14ac:dyDescent="0.25">
      <c r="A965" s="18">
        <v>43706</v>
      </c>
      <c r="B965" s="25">
        <f>SalesAndOrders[[#This Row],[Date]]</f>
        <v>43706</v>
      </c>
      <c r="C965" s="19" t="s">
        <v>24</v>
      </c>
      <c r="D965" s="19" t="s">
        <v>233</v>
      </c>
      <c r="E965" s="19" t="s">
        <v>32</v>
      </c>
      <c r="F965" s="19">
        <v>276</v>
      </c>
      <c r="G965" s="19">
        <v>8251</v>
      </c>
    </row>
    <row r="966" spans="1:7" x14ac:dyDescent="0.25">
      <c r="A966" s="40">
        <v>43706</v>
      </c>
      <c r="B966" s="41">
        <f>SalesAndOrders[[#This Row],[Date]]</f>
        <v>43706</v>
      </c>
      <c r="C966" s="42" t="s">
        <v>24</v>
      </c>
      <c r="D966" s="42" t="s">
        <v>788</v>
      </c>
      <c r="E966" s="42" t="s">
        <v>32</v>
      </c>
      <c r="F966" s="42">
        <v>252</v>
      </c>
      <c r="G966" s="42">
        <v>8069</v>
      </c>
    </row>
    <row r="967" spans="1:7" x14ac:dyDescent="0.25">
      <c r="A967" s="18">
        <v>43706</v>
      </c>
      <c r="B967" s="25">
        <f>SalesAndOrders[[#This Row],[Date]]</f>
        <v>43706</v>
      </c>
      <c r="C967" s="19" t="s">
        <v>16</v>
      </c>
      <c r="D967" s="19" t="s">
        <v>718</v>
      </c>
      <c r="E967" s="19" t="s">
        <v>32</v>
      </c>
      <c r="F967" s="19">
        <v>142</v>
      </c>
      <c r="G967" s="19">
        <v>5639</v>
      </c>
    </row>
    <row r="968" spans="1:7" x14ac:dyDescent="0.25">
      <c r="A968" s="40">
        <v>43706</v>
      </c>
      <c r="B968" s="41">
        <f>SalesAndOrders[[#This Row],[Date]]</f>
        <v>43706</v>
      </c>
      <c r="C968" s="42" t="s">
        <v>24</v>
      </c>
      <c r="D968" s="42" t="s">
        <v>662</v>
      </c>
      <c r="E968" s="42" t="s">
        <v>32</v>
      </c>
      <c r="F968" s="42">
        <v>70</v>
      </c>
      <c r="G968" s="42">
        <v>5553</v>
      </c>
    </row>
    <row r="969" spans="1:7" x14ac:dyDescent="0.25">
      <c r="A969" s="18">
        <v>43706</v>
      </c>
      <c r="B969" s="25">
        <f>SalesAndOrders[[#This Row],[Date]]</f>
        <v>43706</v>
      </c>
      <c r="C969" s="19" t="s">
        <v>16</v>
      </c>
      <c r="D969" s="19" t="s">
        <v>173</v>
      </c>
      <c r="E969" s="19" t="s">
        <v>32</v>
      </c>
      <c r="F969" s="19">
        <v>77</v>
      </c>
      <c r="G969" s="19">
        <v>4798</v>
      </c>
    </row>
    <row r="970" spans="1:7" x14ac:dyDescent="0.25">
      <c r="A970" s="40">
        <v>43706</v>
      </c>
      <c r="B970" s="41">
        <f>SalesAndOrders[[#This Row],[Date]]</f>
        <v>43706</v>
      </c>
      <c r="C970" s="42" t="s">
        <v>16</v>
      </c>
      <c r="D970" s="42" t="s">
        <v>150</v>
      </c>
      <c r="E970" s="42" t="s">
        <v>32</v>
      </c>
      <c r="F970" s="42">
        <v>76</v>
      </c>
      <c r="G970" s="42">
        <v>4026</v>
      </c>
    </row>
    <row r="971" spans="1:7" x14ac:dyDescent="0.25">
      <c r="A971" s="18">
        <v>43706</v>
      </c>
      <c r="B971" s="25">
        <f>SalesAndOrders[[#This Row],[Date]]</f>
        <v>43706</v>
      </c>
      <c r="C971" s="19" t="s">
        <v>24</v>
      </c>
      <c r="D971" s="19" t="s">
        <v>2735</v>
      </c>
      <c r="E971" s="19" t="s">
        <v>19</v>
      </c>
      <c r="F971" s="19">
        <v>196</v>
      </c>
      <c r="G971" s="19">
        <v>4455</v>
      </c>
    </row>
    <row r="972" spans="1:7" x14ac:dyDescent="0.25">
      <c r="A972" s="40">
        <v>43706</v>
      </c>
      <c r="B972" s="41">
        <f>SalesAndOrders[[#This Row],[Date]]</f>
        <v>43706</v>
      </c>
      <c r="C972" s="42" t="s">
        <v>24</v>
      </c>
      <c r="D972" s="42" t="s">
        <v>137</v>
      </c>
      <c r="E972" s="42" t="s">
        <v>32</v>
      </c>
      <c r="F972" s="42">
        <v>151</v>
      </c>
      <c r="G972" s="42">
        <v>3564</v>
      </c>
    </row>
    <row r="973" spans="1:7" x14ac:dyDescent="0.25">
      <c r="A973" s="18">
        <v>43706</v>
      </c>
      <c r="B973" s="25">
        <f>SalesAndOrders[[#This Row],[Date]]</f>
        <v>43706</v>
      </c>
      <c r="C973" s="19" t="s">
        <v>24</v>
      </c>
      <c r="D973" s="19" t="s">
        <v>1025</v>
      </c>
      <c r="E973" s="19" t="s">
        <v>32</v>
      </c>
      <c r="F973" s="19">
        <v>147</v>
      </c>
      <c r="G973" s="19">
        <v>2594</v>
      </c>
    </row>
    <row r="974" spans="1:7" x14ac:dyDescent="0.25">
      <c r="A974" s="40">
        <v>43706</v>
      </c>
      <c r="B974" s="41">
        <f>SalesAndOrders[[#This Row],[Date]]</f>
        <v>43706</v>
      </c>
      <c r="C974" s="42" t="s">
        <v>16</v>
      </c>
      <c r="D974" s="42" t="s">
        <v>233</v>
      </c>
      <c r="E974" s="42" t="s">
        <v>32</v>
      </c>
      <c r="F974" s="42">
        <v>19</v>
      </c>
      <c r="G974" s="42">
        <v>2349</v>
      </c>
    </row>
    <row r="975" spans="1:7" x14ac:dyDescent="0.25">
      <c r="A975" s="18">
        <v>43706</v>
      </c>
      <c r="B975" s="25">
        <f>SalesAndOrders[[#This Row],[Date]]</f>
        <v>43706</v>
      </c>
      <c r="C975" s="19" t="s">
        <v>16</v>
      </c>
      <c r="D975" s="19" t="s">
        <v>409</v>
      </c>
      <c r="E975" s="19" t="s">
        <v>32</v>
      </c>
      <c r="F975" s="19">
        <v>140</v>
      </c>
      <c r="G975" s="19">
        <v>1654</v>
      </c>
    </row>
    <row r="976" spans="1:7" x14ac:dyDescent="0.25">
      <c r="A976" s="40">
        <v>43706</v>
      </c>
      <c r="B976" s="41">
        <f>SalesAndOrders[[#This Row],[Date]]</f>
        <v>43706</v>
      </c>
      <c r="C976" s="42" t="s">
        <v>10</v>
      </c>
      <c r="D976" s="42" t="s">
        <v>107</v>
      </c>
      <c r="E976" s="42" t="s">
        <v>32</v>
      </c>
      <c r="F976" s="42">
        <v>125</v>
      </c>
      <c r="G976" s="42">
        <v>1513</v>
      </c>
    </row>
    <row r="977" spans="1:7" x14ac:dyDescent="0.25">
      <c r="A977" s="18">
        <v>43706</v>
      </c>
      <c r="B977" s="25">
        <f>SalesAndOrders[[#This Row],[Date]]</f>
        <v>43706</v>
      </c>
      <c r="C977" s="19" t="s">
        <v>16</v>
      </c>
      <c r="D977" s="19" t="s">
        <v>562</v>
      </c>
      <c r="E977" s="19" t="s">
        <v>32</v>
      </c>
      <c r="F977" s="19">
        <v>131</v>
      </c>
      <c r="G977" s="19">
        <v>1384</v>
      </c>
    </row>
    <row r="978" spans="1:7" x14ac:dyDescent="0.25">
      <c r="A978" s="40">
        <v>43706</v>
      </c>
      <c r="B978" s="41">
        <f>SalesAndOrders[[#This Row],[Date]]</f>
        <v>43706</v>
      </c>
      <c r="C978" s="42" t="s">
        <v>16</v>
      </c>
      <c r="D978" s="42" t="s">
        <v>123</v>
      </c>
      <c r="E978" s="42" t="s">
        <v>32</v>
      </c>
      <c r="F978" s="42">
        <v>123</v>
      </c>
      <c r="G978" s="42">
        <v>1322</v>
      </c>
    </row>
    <row r="979" spans="1:7" x14ac:dyDescent="0.25">
      <c r="A979" s="18">
        <v>43706</v>
      </c>
      <c r="B979" s="25">
        <f>SalesAndOrders[[#This Row],[Date]]</f>
        <v>43706</v>
      </c>
      <c r="C979" s="19" t="s">
        <v>16</v>
      </c>
      <c r="D979" s="19" t="s">
        <v>315</v>
      </c>
      <c r="E979" s="19" t="s">
        <v>32</v>
      </c>
      <c r="F979" s="19">
        <v>92</v>
      </c>
      <c r="G979" s="19">
        <v>1035</v>
      </c>
    </row>
    <row r="980" spans="1:7" x14ac:dyDescent="0.25">
      <c r="A980" s="40">
        <v>43706</v>
      </c>
      <c r="B980" s="41">
        <f>SalesAndOrders[[#This Row],[Date]]</f>
        <v>43706</v>
      </c>
      <c r="C980" s="42" t="s">
        <v>10</v>
      </c>
      <c r="D980" s="42" t="s">
        <v>261</v>
      </c>
      <c r="E980" s="42" t="s">
        <v>39</v>
      </c>
      <c r="F980" s="42">
        <v>385</v>
      </c>
      <c r="G980" s="42">
        <v>18884</v>
      </c>
    </row>
    <row r="981" spans="1:7" x14ac:dyDescent="0.25">
      <c r="A981" s="18">
        <v>43706</v>
      </c>
      <c r="B981" s="25">
        <f>SalesAndOrders[[#This Row],[Date]]</f>
        <v>43706</v>
      </c>
      <c r="C981" s="19" t="s">
        <v>10</v>
      </c>
      <c r="D981" s="19" t="s">
        <v>1029</v>
      </c>
      <c r="E981" s="19" t="s">
        <v>39</v>
      </c>
      <c r="F981" s="19">
        <v>319</v>
      </c>
      <c r="G981" s="19">
        <v>18817</v>
      </c>
    </row>
    <row r="982" spans="1:7" x14ac:dyDescent="0.25">
      <c r="A982" s="40">
        <v>43706</v>
      </c>
      <c r="B982" s="41">
        <f>SalesAndOrders[[#This Row],[Date]]</f>
        <v>43706</v>
      </c>
      <c r="C982" s="42" t="s">
        <v>10</v>
      </c>
      <c r="D982" s="42" t="s">
        <v>188</v>
      </c>
      <c r="E982" s="42" t="s">
        <v>39</v>
      </c>
      <c r="F982" s="42">
        <v>506</v>
      </c>
      <c r="G982" s="42">
        <v>11164</v>
      </c>
    </row>
    <row r="983" spans="1:7" x14ac:dyDescent="0.25">
      <c r="A983" s="18">
        <v>43706</v>
      </c>
      <c r="B983" s="25">
        <f>SalesAndOrders[[#This Row],[Date]]</f>
        <v>43706</v>
      </c>
      <c r="C983" s="19" t="s">
        <v>10</v>
      </c>
      <c r="D983" s="19" t="s">
        <v>127</v>
      </c>
      <c r="E983" s="19" t="s">
        <v>39</v>
      </c>
      <c r="F983" s="19">
        <v>220</v>
      </c>
      <c r="G983" s="19">
        <v>9709</v>
      </c>
    </row>
    <row r="984" spans="1:7" x14ac:dyDescent="0.25">
      <c r="A984" s="40">
        <v>43706</v>
      </c>
      <c r="B984" s="41">
        <f>SalesAndOrders[[#This Row],[Date]]</f>
        <v>43706</v>
      </c>
      <c r="C984" s="42" t="s">
        <v>16</v>
      </c>
      <c r="D984" s="42" t="s">
        <v>432</v>
      </c>
      <c r="E984" s="42" t="s">
        <v>39</v>
      </c>
      <c r="F984" s="42">
        <v>101</v>
      </c>
      <c r="G984" s="42">
        <v>5021</v>
      </c>
    </row>
    <row r="985" spans="1:7" x14ac:dyDescent="0.25">
      <c r="A985" s="18">
        <v>43706</v>
      </c>
      <c r="B985" s="25">
        <f>SalesAndOrders[[#This Row],[Date]]</f>
        <v>43706</v>
      </c>
      <c r="C985" s="19" t="s">
        <v>24</v>
      </c>
      <c r="D985" s="19" t="s">
        <v>299</v>
      </c>
      <c r="E985" s="19" t="s">
        <v>39</v>
      </c>
      <c r="F985" s="19">
        <v>179</v>
      </c>
      <c r="G985" s="19">
        <v>4405</v>
      </c>
    </row>
    <row r="986" spans="1:7" x14ac:dyDescent="0.25">
      <c r="A986" s="40">
        <v>43706</v>
      </c>
      <c r="B986" s="41">
        <f>SalesAndOrders[[#This Row],[Date]]</f>
        <v>43706</v>
      </c>
      <c r="C986" s="42" t="s">
        <v>16</v>
      </c>
      <c r="D986" s="42" t="s">
        <v>328</v>
      </c>
      <c r="E986" s="42" t="s">
        <v>39</v>
      </c>
      <c r="F986" s="42">
        <v>149</v>
      </c>
      <c r="G986" s="42">
        <v>4288</v>
      </c>
    </row>
    <row r="987" spans="1:7" x14ac:dyDescent="0.25">
      <c r="A987" s="18">
        <v>43706</v>
      </c>
      <c r="B987" s="25">
        <f>SalesAndOrders[[#This Row],[Date]]</f>
        <v>43706</v>
      </c>
      <c r="C987" s="19" t="s">
        <v>24</v>
      </c>
      <c r="D987" s="19" t="s">
        <v>503</v>
      </c>
      <c r="E987" s="19" t="s">
        <v>39</v>
      </c>
      <c r="F987" s="19">
        <v>123</v>
      </c>
      <c r="G987" s="19">
        <v>3564</v>
      </c>
    </row>
    <row r="988" spans="1:7" x14ac:dyDescent="0.25">
      <c r="A988" s="40">
        <v>43706</v>
      </c>
      <c r="B988" s="41">
        <f>SalesAndOrders[[#This Row],[Date]]</f>
        <v>43706</v>
      </c>
      <c r="C988" s="42" t="s">
        <v>16</v>
      </c>
      <c r="D988" s="42" t="s">
        <v>378</v>
      </c>
      <c r="E988" s="42" t="s">
        <v>39</v>
      </c>
      <c r="F988" s="42">
        <v>148</v>
      </c>
      <c r="G988" s="42">
        <v>2661</v>
      </c>
    </row>
    <row r="989" spans="1:7" x14ac:dyDescent="0.25">
      <c r="A989" s="18">
        <v>43706</v>
      </c>
      <c r="B989" s="25">
        <f>SalesAndOrders[[#This Row],[Date]]</f>
        <v>43706</v>
      </c>
      <c r="C989" s="19" t="s">
        <v>10</v>
      </c>
      <c r="D989" s="19" t="s">
        <v>261</v>
      </c>
      <c r="E989" s="19" t="s">
        <v>2724</v>
      </c>
      <c r="F989" s="19">
        <v>462</v>
      </c>
      <c r="G989" s="19">
        <v>23290</v>
      </c>
    </row>
    <row r="990" spans="1:7" x14ac:dyDescent="0.25">
      <c r="A990" s="40">
        <v>43706</v>
      </c>
      <c r="B990" s="41">
        <f>SalesAndOrders[[#This Row],[Date]]</f>
        <v>43706</v>
      </c>
      <c r="C990" s="42" t="s">
        <v>24</v>
      </c>
      <c r="D990" s="42" t="s">
        <v>616</v>
      </c>
      <c r="E990" s="42" t="s">
        <v>2724</v>
      </c>
      <c r="F990" s="42">
        <v>519</v>
      </c>
      <c r="G990" s="42">
        <v>20546</v>
      </c>
    </row>
    <row r="991" spans="1:7" x14ac:dyDescent="0.25">
      <c r="A991" s="18">
        <v>43706</v>
      </c>
      <c r="B991" s="25">
        <f>SalesAndOrders[[#This Row],[Date]]</f>
        <v>43706</v>
      </c>
      <c r="C991" s="19" t="s">
        <v>10</v>
      </c>
      <c r="D991" s="19" t="s">
        <v>731</v>
      </c>
      <c r="E991" s="19" t="s">
        <v>2724</v>
      </c>
      <c r="F991" s="19">
        <v>155</v>
      </c>
      <c r="G991" s="19">
        <v>15504</v>
      </c>
    </row>
    <row r="992" spans="1:7" x14ac:dyDescent="0.25">
      <c r="A992" s="40">
        <v>43706</v>
      </c>
      <c r="B992" s="41">
        <f>SalesAndOrders[[#This Row],[Date]]</f>
        <v>43706</v>
      </c>
      <c r="C992" s="42" t="s">
        <v>10</v>
      </c>
      <c r="D992" s="42" t="s">
        <v>105</v>
      </c>
      <c r="E992" s="42" t="s">
        <v>2724</v>
      </c>
      <c r="F992" s="42">
        <v>185</v>
      </c>
      <c r="G992" s="42">
        <v>10446</v>
      </c>
    </row>
    <row r="993" spans="1:7" x14ac:dyDescent="0.25">
      <c r="A993" s="18">
        <v>43706</v>
      </c>
      <c r="B993" s="25">
        <f>SalesAndOrders[[#This Row],[Date]]</f>
        <v>43706</v>
      </c>
      <c r="C993" s="19" t="s">
        <v>10</v>
      </c>
      <c r="D993" s="19" t="s">
        <v>115</v>
      </c>
      <c r="E993" s="19" t="s">
        <v>2724</v>
      </c>
      <c r="F993" s="19">
        <v>297</v>
      </c>
      <c r="G993" s="19">
        <v>10071</v>
      </c>
    </row>
    <row r="994" spans="1:7" x14ac:dyDescent="0.25">
      <c r="A994" s="40">
        <v>43706</v>
      </c>
      <c r="B994" s="41">
        <f>SalesAndOrders[[#This Row],[Date]]</f>
        <v>43706</v>
      </c>
      <c r="C994" s="42" t="s">
        <v>24</v>
      </c>
      <c r="D994" s="42" t="s">
        <v>226</v>
      </c>
      <c r="E994" s="42" t="s">
        <v>2724</v>
      </c>
      <c r="F994" s="42">
        <v>288</v>
      </c>
      <c r="G994" s="42">
        <v>7712</v>
      </c>
    </row>
    <row r="995" spans="1:7" x14ac:dyDescent="0.25">
      <c r="A995" s="18">
        <v>43706</v>
      </c>
      <c r="B995" s="25">
        <f>SalesAndOrders[[#This Row],[Date]]</f>
        <v>43706</v>
      </c>
      <c r="C995" s="19" t="s">
        <v>16</v>
      </c>
      <c r="D995" s="19" t="s">
        <v>121</v>
      </c>
      <c r="E995" s="19" t="s">
        <v>2724</v>
      </c>
      <c r="F995" s="19">
        <v>100</v>
      </c>
      <c r="G995" s="19">
        <v>7398</v>
      </c>
    </row>
    <row r="996" spans="1:7" x14ac:dyDescent="0.25">
      <c r="A996" s="40">
        <v>43706</v>
      </c>
      <c r="B996" s="41">
        <f>SalesAndOrders[[#This Row],[Date]]</f>
        <v>43706</v>
      </c>
      <c r="C996" s="42" t="s">
        <v>16</v>
      </c>
      <c r="D996" s="42" t="s">
        <v>171</v>
      </c>
      <c r="E996" s="42" t="s">
        <v>2724</v>
      </c>
      <c r="F996" s="42">
        <v>149</v>
      </c>
      <c r="G996" s="42">
        <v>6760</v>
      </c>
    </row>
    <row r="997" spans="1:7" x14ac:dyDescent="0.25">
      <c r="A997" s="18">
        <v>43706</v>
      </c>
      <c r="B997" s="25">
        <f>SalesAndOrders[[#This Row],[Date]]</f>
        <v>43706</v>
      </c>
      <c r="C997" s="19" t="s">
        <v>24</v>
      </c>
      <c r="D997" s="19" t="s">
        <v>82</v>
      </c>
      <c r="E997" s="19" t="s">
        <v>2724</v>
      </c>
      <c r="F997" s="19">
        <v>143</v>
      </c>
      <c r="G997" s="19">
        <v>5205</v>
      </c>
    </row>
    <row r="998" spans="1:7" x14ac:dyDescent="0.25">
      <c r="A998" s="40">
        <v>43706</v>
      </c>
      <c r="B998" s="41">
        <f>SalesAndOrders[[#This Row],[Date]]</f>
        <v>43706</v>
      </c>
      <c r="C998" s="42" t="s">
        <v>24</v>
      </c>
      <c r="D998" s="42" t="s">
        <v>2740</v>
      </c>
      <c r="E998" s="42" t="s">
        <v>30</v>
      </c>
      <c r="F998" s="42">
        <v>234</v>
      </c>
      <c r="G998" s="42">
        <v>4931</v>
      </c>
    </row>
    <row r="999" spans="1:7" x14ac:dyDescent="0.25">
      <c r="A999" s="18">
        <v>43706</v>
      </c>
      <c r="B999" s="25">
        <f>SalesAndOrders[[#This Row],[Date]]</f>
        <v>43706</v>
      </c>
      <c r="C999" s="19" t="s">
        <v>24</v>
      </c>
      <c r="D999" s="19" t="s">
        <v>544</v>
      </c>
      <c r="E999" s="19" t="s">
        <v>2724</v>
      </c>
      <c r="F999" s="19">
        <v>257</v>
      </c>
      <c r="G999" s="19">
        <v>3775</v>
      </c>
    </row>
    <row r="1000" spans="1:7" x14ac:dyDescent="0.25">
      <c r="A1000" s="40">
        <v>43706</v>
      </c>
      <c r="B1000" s="41">
        <f>SalesAndOrders[[#This Row],[Date]]</f>
        <v>43706</v>
      </c>
      <c r="C1000" s="42" t="s">
        <v>16</v>
      </c>
      <c r="D1000" s="42" t="s">
        <v>230</v>
      </c>
      <c r="E1000" s="42" t="s">
        <v>2724</v>
      </c>
      <c r="F1000" s="42">
        <v>75</v>
      </c>
      <c r="G1000" s="42">
        <v>3748</v>
      </c>
    </row>
    <row r="1001" spans="1:7" x14ac:dyDescent="0.25">
      <c r="A1001" s="18">
        <v>43706</v>
      </c>
      <c r="B1001" s="25">
        <f>SalesAndOrders[[#This Row],[Date]]</f>
        <v>43706</v>
      </c>
      <c r="C1001" s="19" t="s">
        <v>16</v>
      </c>
      <c r="D1001" s="19" t="s">
        <v>183</v>
      </c>
      <c r="E1001" s="19" t="s">
        <v>2724</v>
      </c>
      <c r="F1001" s="19">
        <v>67</v>
      </c>
      <c r="G1001" s="19">
        <v>4995</v>
      </c>
    </row>
    <row r="1002" spans="1:7" x14ac:dyDescent="0.25">
      <c r="A1002" s="40">
        <v>43706</v>
      </c>
      <c r="B1002" s="41">
        <f>SalesAndOrders[[#This Row],[Date]]</f>
        <v>43706</v>
      </c>
      <c r="C1002" s="42" t="s">
        <v>24</v>
      </c>
      <c r="D1002" s="42" t="s">
        <v>320</v>
      </c>
      <c r="E1002" s="42" t="s">
        <v>2724</v>
      </c>
      <c r="F1002" s="42">
        <v>134</v>
      </c>
      <c r="G1002" s="42">
        <v>2382</v>
      </c>
    </row>
    <row r="1003" spans="1:7" x14ac:dyDescent="0.25">
      <c r="A1003" s="18">
        <v>43706</v>
      </c>
      <c r="B1003" s="25">
        <f>SalesAndOrders[[#This Row],[Date]]</f>
        <v>43706</v>
      </c>
      <c r="C1003" s="19" t="s">
        <v>16</v>
      </c>
      <c r="D1003" s="19" t="s">
        <v>119</v>
      </c>
      <c r="E1003" s="19" t="s">
        <v>2724</v>
      </c>
      <c r="F1003" s="19">
        <v>121</v>
      </c>
      <c r="G1003" s="19">
        <v>2366</v>
      </c>
    </row>
    <row r="1004" spans="1:7" x14ac:dyDescent="0.25">
      <c r="A1004" s="40">
        <v>43706</v>
      </c>
      <c r="B1004" s="41">
        <f>SalesAndOrders[[#This Row],[Date]]</f>
        <v>43706</v>
      </c>
      <c r="C1004" s="42" t="s">
        <v>10</v>
      </c>
      <c r="D1004" s="42" t="s">
        <v>29</v>
      </c>
      <c r="E1004" s="42" t="s">
        <v>57</v>
      </c>
      <c r="F1004" s="42">
        <v>321</v>
      </c>
      <c r="G1004" s="42">
        <v>16308</v>
      </c>
    </row>
    <row r="1005" spans="1:7" x14ac:dyDescent="0.25">
      <c r="A1005" s="18">
        <v>43706</v>
      </c>
      <c r="B1005" s="25">
        <f>SalesAndOrders[[#This Row],[Date]]</f>
        <v>43706</v>
      </c>
      <c r="C1005" s="19" t="s">
        <v>10</v>
      </c>
      <c r="D1005" s="19" t="s">
        <v>583</v>
      </c>
      <c r="E1005" s="19" t="s">
        <v>57</v>
      </c>
      <c r="F1005" s="19">
        <v>454</v>
      </c>
      <c r="G1005" s="19">
        <v>11696</v>
      </c>
    </row>
    <row r="1006" spans="1:7" x14ac:dyDescent="0.25">
      <c r="A1006" s="40">
        <v>43706</v>
      </c>
      <c r="B1006" s="41">
        <f>SalesAndOrders[[#This Row],[Date]]</f>
        <v>43706</v>
      </c>
      <c r="C1006" s="42" t="s">
        <v>10</v>
      </c>
      <c r="D1006" s="42" t="s">
        <v>173</v>
      </c>
      <c r="E1006" s="42" t="s">
        <v>57</v>
      </c>
      <c r="F1006" s="42">
        <v>524</v>
      </c>
      <c r="G1006" s="42">
        <v>10652</v>
      </c>
    </row>
    <row r="1007" spans="1:7" x14ac:dyDescent="0.25">
      <c r="A1007" s="18">
        <v>43706</v>
      </c>
      <c r="B1007" s="25">
        <f>SalesAndOrders[[#This Row],[Date]]</f>
        <v>43706</v>
      </c>
      <c r="C1007" s="19" t="s">
        <v>24</v>
      </c>
      <c r="D1007" s="19" t="s">
        <v>2741</v>
      </c>
      <c r="E1007" s="19" t="s">
        <v>2724</v>
      </c>
      <c r="F1007" s="19">
        <v>190</v>
      </c>
      <c r="G1007" s="19">
        <v>5047</v>
      </c>
    </row>
    <row r="1008" spans="1:7" x14ac:dyDescent="0.25">
      <c r="A1008" s="40">
        <v>43706</v>
      </c>
      <c r="B1008" s="41">
        <f>SalesAndOrders[[#This Row],[Date]]</f>
        <v>43706</v>
      </c>
      <c r="C1008" s="42" t="s">
        <v>24</v>
      </c>
      <c r="D1008" s="42" t="s">
        <v>110</v>
      </c>
      <c r="E1008" s="42" t="s">
        <v>57</v>
      </c>
      <c r="F1008" s="42">
        <v>207</v>
      </c>
      <c r="G1008" s="42">
        <v>4125</v>
      </c>
    </row>
    <row r="1009" spans="1:7" x14ac:dyDescent="0.25">
      <c r="A1009" s="18">
        <v>43706</v>
      </c>
      <c r="B1009" s="25">
        <f>SalesAndOrders[[#This Row],[Date]]</f>
        <v>43706</v>
      </c>
      <c r="C1009" s="19" t="s">
        <v>24</v>
      </c>
      <c r="D1009" s="19" t="s">
        <v>71</v>
      </c>
      <c r="E1009" s="19" t="s">
        <v>57</v>
      </c>
      <c r="F1009" s="19">
        <v>229</v>
      </c>
      <c r="G1009" s="19">
        <v>3904</v>
      </c>
    </row>
    <row r="1010" spans="1:7" x14ac:dyDescent="0.25">
      <c r="A1010" s="40">
        <v>43706</v>
      </c>
      <c r="B1010" s="41">
        <f>SalesAndOrders[[#This Row],[Date]]</f>
        <v>43706</v>
      </c>
      <c r="C1010" s="42" t="s">
        <v>24</v>
      </c>
      <c r="D1010" s="42" t="s">
        <v>457</v>
      </c>
      <c r="E1010" s="42" t="s">
        <v>57</v>
      </c>
      <c r="F1010" s="42">
        <v>128</v>
      </c>
      <c r="G1010" s="42">
        <v>2963</v>
      </c>
    </row>
    <row r="1011" spans="1:7" x14ac:dyDescent="0.25">
      <c r="A1011" s="18">
        <v>43706</v>
      </c>
      <c r="B1011" s="25">
        <f>SalesAndOrders[[#This Row],[Date]]</f>
        <v>43706</v>
      </c>
      <c r="C1011" s="19" t="s">
        <v>10</v>
      </c>
      <c r="D1011" s="19" t="s">
        <v>596</v>
      </c>
      <c r="E1011" s="19" t="s">
        <v>57</v>
      </c>
      <c r="F1011" s="19">
        <v>133</v>
      </c>
      <c r="G1011" s="19">
        <v>2576</v>
      </c>
    </row>
    <row r="1012" spans="1:7" x14ac:dyDescent="0.25">
      <c r="A1012" s="40">
        <v>43706</v>
      </c>
      <c r="B1012" s="41">
        <f>SalesAndOrders[[#This Row],[Date]]</f>
        <v>43706</v>
      </c>
      <c r="C1012" s="42" t="s">
        <v>10</v>
      </c>
      <c r="D1012" s="42" t="s">
        <v>692</v>
      </c>
      <c r="E1012" s="42" t="s">
        <v>60</v>
      </c>
      <c r="F1012" s="42">
        <v>278</v>
      </c>
      <c r="G1012" s="42">
        <v>10640</v>
      </c>
    </row>
    <row r="1013" spans="1:7" x14ac:dyDescent="0.25">
      <c r="A1013" s="18">
        <v>43706</v>
      </c>
      <c r="B1013" s="25">
        <f>SalesAndOrders[[#This Row],[Date]]</f>
        <v>43706</v>
      </c>
      <c r="C1013" s="19" t="s">
        <v>24</v>
      </c>
      <c r="D1013" s="19" t="s">
        <v>201</v>
      </c>
      <c r="E1013" s="19" t="s">
        <v>60</v>
      </c>
      <c r="F1013" s="19">
        <v>50</v>
      </c>
      <c r="G1013" s="19">
        <v>5562</v>
      </c>
    </row>
    <row r="1014" spans="1:7" x14ac:dyDescent="0.25">
      <c r="A1014" s="40">
        <v>43706</v>
      </c>
      <c r="B1014" s="41">
        <f>SalesAndOrders[[#This Row],[Date]]</f>
        <v>43706</v>
      </c>
      <c r="C1014" s="42" t="s">
        <v>16</v>
      </c>
      <c r="D1014" s="42" t="s">
        <v>243</v>
      </c>
      <c r="E1014" s="42" t="s">
        <v>60</v>
      </c>
      <c r="F1014" s="42">
        <v>110</v>
      </c>
      <c r="G1014" s="42">
        <v>5539</v>
      </c>
    </row>
    <row r="1015" spans="1:7" x14ac:dyDescent="0.25">
      <c r="A1015" s="18">
        <v>43706</v>
      </c>
      <c r="B1015" s="25">
        <f>SalesAndOrders[[#This Row],[Date]]</f>
        <v>43706</v>
      </c>
      <c r="C1015" s="19" t="s">
        <v>10</v>
      </c>
      <c r="D1015" s="19" t="s">
        <v>432</v>
      </c>
      <c r="E1015" s="19" t="s">
        <v>60</v>
      </c>
      <c r="F1015" s="19">
        <v>306</v>
      </c>
      <c r="G1015" s="19">
        <v>5177</v>
      </c>
    </row>
    <row r="1016" spans="1:7" x14ac:dyDescent="0.25">
      <c r="A1016" s="40">
        <v>43706</v>
      </c>
      <c r="B1016" s="41">
        <f>SalesAndOrders[[#This Row],[Date]]</f>
        <v>43706</v>
      </c>
      <c r="C1016" s="42" t="s">
        <v>24</v>
      </c>
      <c r="D1016" s="42" t="s">
        <v>123</v>
      </c>
      <c r="E1016" s="42" t="s">
        <v>60</v>
      </c>
      <c r="F1016" s="42">
        <v>107</v>
      </c>
      <c r="G1016" s="42">
        <v>3600</v>
      </c>
    </row>
    <row r="1017" spans="1:7" x14ac:dyDescent="0.25">
      <c r="A1017" s="18">
        <v>43706</v>
      </c>
      <c r="B1017" s="25">
        <f>SalesAndOrders[[#This Row],[Date]]</f>
        <v>43706</v>
      </c>
      <c r="C1017" s="19" t="s">
        <v>10</v>
      </c>
      <c r="D1017" s="19" t="s">
        <v>56</v>
      </c>
      <c r="E1017" s="19" t="s">
        <v>60</v>
      </c>
      <c r="F1017" s="19">
        <v>80</v>
      </c>
      <c r="G1017" s="19">
        <v>3490</v>
      </c>
    </row>
    <row r="1018" spans="1:7" x14ac:dyDescent="0.25">
      <c r="A1018" s="40">
        <v>43706</v>
      </c>
      <c r="B1018" s="41">
        <f>SalesAndOrders[[#This Row],[Date]]</f>
        <v>43706</v>
      </c>
      <c r="C1018" s="42" t="s">
        <v>16</v>
      </c>
      <c r="D1018" s="42" t="s">
        <v>871</v>
      </c>
      <c r="E1018" s="42" t="s">
        <v>60</v>
      </c>
      <c r="F1018" s="42">
        <v>73</v>
      </c>
      <c r="G1018" s="42">
        <v>2982</v>
      </c>
    </row>
    <row r="1019" spans="1:7" x14ac:dyDescent="0.25">
      <c r="A1019" s="18">
        <v>43706</v>
      </c>
      <c r="B1019" s="25">
        <f>SalesAndOrders[[#This Row],[Date]]</f>
        <v>43706</v>
      </c>
      <c r="C1019" s="19" t="s">
        <v>16</v>
      </c>
      <c r="D1019" s="19" t="s">
        <v>659</v>
      </c>
      <c r="E1019" s="19" t="s">
        <v>60</v>
      </c>
      <c r="F1019" s="19">
        <v>37</v>
      </c>
      <c r="G1019" s="19">
        <v>2905</v>
      </c>
    </row>
    <row r="1020" spans="1:7" x14ac:dyDescent="0.25">
      <c r="A1020" s="40">
        <v>43706</v>
      </c>
      <c r="B1020" s="41">
        <f>SalesAndOrders[[#This Row],[Date]]</f>
        <v>43706</v>
      </c>
      <c r="C1020" s="42" t="s">
        <v>24</v>
      </c>
      <c r="D1020" s="42" t="s">
        <v>176</v>
      </c>
      <c r="E1020" s="42" t="s">
        <v>60</v>
      </c>
      <c r="F1020" s="42">
        <v>74</v>
      </c>
      <c r="G1020" s="42">
        <v>2750</v>
      </c>
    </row>
    <row r="1021" spans="1:7" x14ac:dyDescent="0.25">
      <c r="A1021" s="18">
        <v>43706</v>
      </c>
      <c r="B1021" s="25">
        <f>SalesAndOrders[[#This Row],[Date]]</f>
        <v>43706</v>
      </c>
      <c r="C1021" s="19" t="s">
        <v>10</v>
      </c>
      <c r="D1021" s="19" t="s">
        <v>93</v>
      </c>
      <c r="E1021" s="19" t="s">
        <v>60</v>
      </c>
      <c r="F1021" s="19">
        <v>69</v>
      </c>
      <c r="G1021" s="19">
        <v>2516</v>
      </c>
    </row>
    <row r="1022" spans="1:7" x14ac:dyDescent="0.25">
      <c r="A1022" s="40">
        <v>43706</v>
      </c>
      <c r="B1022" s="41">
        <f>SalesAndOrders[[#This Row],[Date]]</f>
        <v>43706</v>
      </c>
      <c r="C1022" s="42" t="s">
        <v>10</v>
      </c>
      <c r="D1022" s="42" t="s">
        <v>107</v>
      </c>
      <c r="E1022" s="42" t="s">
        <v>67</v>
      </c>
      <c r="F1022" s="42">
        <v>258</v>
      </c>
      <c r="G1022" s="42">
        <v>10319</v>
      </c>
    </row>
    <row r="1023" spans="1:7" x14ac:dyDescent="0.25">
      <c r="A1023" s="18">
        <v>43706</v>
      </c>
      <c r="B1023" s="25">
        <f>SalesAndOrders[[#This Row],[Date]]</f>
        <v>43706</v>
      </c>
      <c r="C1023" s="19" t="s">
        <v>16</v>
      </c>
      <c r="D1023" s="19" t="s">
        <v>100</v>
      </c>
      <c r="E1023" s="19" t="s">
        <v>67</v>
      </c>
      <c r="F1023" s="19">
        <v>132</v>
      </c>
      <c r="G1023" s="19">
        <v>5029</v>
      </c>
    </row>
    <row r="1024" spans="1:7" x14ac:dyDescent="0.25">
      <c r="A1024" s="40">
        <v>43706</v>
      </c>
      <c r="B1024" s="41">
        <f>SalesAndOrders[[#This Row],[Date]]</f>
        <v>43706</v>
      </c>
      <c r="C1024" s="42" t="s">
        <v>16</v>
      </c>
      <c r="D1024" s="42" t="s">
        <v>520</v>
      </c>
      <c r="E1024" s="42" t="s">
        <v>67</v>
      </c>
      <c r="F1024" s="42">
        <v>21</v>
      </c>
      <c r="G1024" s="42">
        <v>4769</v>
      </c>
    </row>
    <row r="1025" spans="1:7" x14ac:dyDescent="0.25">
      <c r="A1025" s="18">
        <v>43706</v>
      </c>
      <c r="B1025" s="25">
        <f>SalesAndOrders[[#This Row],[Date]]</f>
        <v>43706</v>
      </c>
      <c r="C1025" s="19" t="s">
        <v>24</v>
      </c>
      <c r="D1025" s="19" t="s">
        <v>596</v>
      </c>
      <c r="E1025" s="19" t="s">
        <v>67</v>
      </c>
      <c r="F1025" s="19">
        <v>68</v>
      </c>
      <c r="G1025" s="19">
        <v>4271</v>
      </c>
    </row>
    <row r="1026" spans="1:7" x14ac:dyDescent="0.25">
      <c r="A1026" s="40">
        <v>43706</v>
      </c>
      <c r="B1026" s="41">
        <f>SalesAndOrders[[#This Row],[Date]]</f>
        <v>43706</v>
      </c>
      <c r="C1026" s="42" t="s">
        <v>24</v>
      </c>
      <c r="D1026" s="42" t="s">
        <v>29</v>
      </c>
      <c r="E1026" s="42" t="s">
        <v>67</v>
      </c>
      <c r="F1026" s="42">
        <v>259</v>
      </c>
      <c r="G1026" s="42">
        <v>3892</v>
      </c>
    </row>
    <row r="1027" spans="1:7" x14ac:dyDescent="0.25">
      <c r="A1027" s="18">
        <v>43706</v>
      </c>
      <c r="B1027" s="25">
        <f>SalesAndOrders[[#This Row],[Date]]</f>
        <v>43706</v>
      </c>
      <c r="C1027" s="19" t="s">
        <v>24</v>
      </c>
      <c r="D1027" s="19" t="s">
        <v>219</v>
      </c>
      <c r="E1027" s="19" t="s">
        <v>67</v>
      </c>
      <c r="F1027" s="19">
        <v>64</v>
      </c>
      <c r="G1027" s="19">
        <v>3153</v>
      </c>
    </row>
    <row r="1028" spans="1:7" x14ac:dyDescent="0.25">
      <c r="A1028" s="40">
        <v>43675</v>
      </c>
      <c r="B1028" s="41">
        <f>SalesAndOrders[[#This Row],[Date]]</f>
        <v>43675</v>
      </c>
      <c r="C1028" s="42" t="s">
        <v>10</v>
      </c>
      <c r="D1028" s="42" t="s">
        <v>616</v>
      </c>
      <c r="E1028" s="42" t="s">
        <v>13</v>
      </c>
      <c r="F1028" s="42">
        <v>219</v>
      </c>
      <c r="G1028" s="42">
        <v>15558</v>
      </c>
    </row>
    <row r="1029" spans="1:7" x14ac:dyDescent="0.25">
      <c r="A1029" s="18">
        <v>43675</v>
      </c>
      <c r="B1029" s="25">
        <f>SalesAndOrders[[#This Row],[Date]]</f>
        <v>43675</v>
      </c>
      <c r="C1029" s="19" t="s">
        <v>10</v>
      </c>
      <c r="D1029" s="19" t="s">
        <v>121</v>
      </c>
      <c r="E1029" s="19" t="s">
        <v>13</v>
      </c>
      <c r="F1029" s="19">
        <v>478</v>
      </c>
      <c r="G1029" s="19">
        <v>7270</v>
      </c>
    </row>
    <row r="1030" spans="1:7" x14ac:dyDescent="0.25">
      <c r="A1030" s="40">
        <v>43675</v>
      </c>
      <c r="B1030" s="41">
        <f>SalesAndOrders[[#This Row],[Date]]</f>
        <v>43675</v>
      </c>
      <c r="C1030" s="42" t="s">
        <v>10</v>
      </c>
      <c r="D1030" s="42" t="s">
        <v>1025</v>
      </c>
      <c r="E1030" s="42" t="s">
        <v>13</v>
      </c>
      <c r="F1030" s="42">
        <v>160</v>
      </c>
      <c r="G1030" s="42">
        <v>14209</v>
      </c>
    </row>
    <row r="1031" spans="1:7" x14ac:dyDescent="0.25">
      <c r="A1031" s="18">
        <v>43675</v>
      </c>
      <c r="B1031" s="25">
        <f>SalesAndOrders[[#This Row],[Date]]</f>
        <v>43675</v>
      </c>
      <c r="C1031" s="19" t="s">
        <v>10</v>
      </c>
      <c r="D1031" s="19" t="s">
        <v>127</v>
      </c>
      <c r="E1031" s="19" t="s">
        <v>13</v>
      </c>
      <c r="F1031" s="19">
        <v>275</v>
      </c>
      <c r="G1031" s="19">
        <v>4637</v>
      </c>
    </row>
    <row r="1032" spans="1:7" x14ac:dyDescent="0.25">
      <c r="A1032" s="40">
        <v>43675</v>
      </c>
      <c r="B1032" s="41">
        <f>SalesAndOrders[[#This Row],[Date]]</f>
        <v>43675</v>
      </c>
      <c r="C1032" s="42" t="s">
        <v>10</v>
      </c>
      <c r="D1032" s="42" t="s">
        <v>196</v>
      </c>
      <c r="E1032" s="42" t="s">
        <v>13</v>
      </c>
      <c r="F1032" s="42">
        <v>42</v>
      </c>
      <c r="G1032" s="42">
        <v>4024</v>
      </c>
    </row>
    <row r="1033" spans="1:7" x14ac:dyDescent="0.25">
      <c r="A1033" s="18">
        <v>43675</v>
      </c>
      <c r="B1033" s="25">
        <f>SalesAndOrders[[#This Row],[Date]]</f>
        <v>43675</v>
      </c>
      <c r="C1033" s="19" t="s">
        <v>10</v>
      </c>
      <c r="D1033" s="19" t="s">
        <v>600</v>
      </c>
      <c r="E1033" s="19" t="s">
        <v>13</v>
      </c>
      <c r="F1033" s="19">
        <v>64</v>
      </c>
      <c r="G1033" s="19">
        <v>3571</v>
      </c>
    </row>
    <row r="1034" spans="1:7" x14ac:dyDescent="0.25">
      <c r="A1034" s="40">
        <v>43675</v>
      </c>
      <c r="B1034" s="41">
        <f>SalesAndOrders[[#This Row],[Date]]</f>
        <v>43675</v>
      </c>
      <c r="C1034" s="42" t="s">
        <v>10</v>
      </c>
      <c r="D1034" s="42" t="s">
        <v>473</v>
      </c>
      <c r="E1034" s="42" t="s">
        <v>13</v>
      </c>
      <c r="F1034" s="42">
        <v>281</v>
      </c>
      <c r="G1034" s="42">
        <v>3444</v>
      </c>
    </row>
    <row r="1035" spans="1:7" x14ac:dyDescent="0.25">
      <c r="A1035" s="18">
        <v>43675</v>
      </c>
      <c r="B1035" s="25">
        <f>SalesAndOrders[[#This Row],[Date]]</f>
        <v>43675</v>
      </c>
      <c r="C1035" s="19" t="s">
        <v>10</v>
      </c>
      <c r="D1035" s="19" t="s">
        <v>292</v>
      </c>
      <c r="E1035" s="19" t="s">
        <v>13</v>
      </c>
      <c r="F1035" s="19">
        <v>116</v>
      </c>
      <c r="G1035" s="19">
        <v>3033</v>
      </c>
    </row>
    <row r="1036" spans="1:7" x14ac:dyDescent="0.25">
      <c r="A1036" s="40">
        <v>43675</v>
      </c>
      <c r="B1036" s="41">
        <f>SalesAndOrders[[#This Row],[Date]]</f>
        <v>43675</v>
      </c>
      <c r="C1036" s="42" t="s">
        <v>10</v>
      </c>
      <c r="D1036" s="42" t="s">
        <v>235</v>
      </c>
      <c r="E1036" s="42" t="s">
        <v>13</v>
      </c>
      <c r="F1036" s="42">
        <v>45</v>
      </c>
      <c r="G1036" s="42">
        <v>1339</v>
      </c>
    </row>
    <row r="1037" spans="1:7" x14ac:dyDescent="0.25">
      <c r="A1037" s="18">
        <v>43675</v>
      </c>
      <c r="B1037" s="25">
        <f>SalesAndOrders[[#This Row],[Date]]</f>
        <v>43675</v>
      </c>
      <c r="C1037" s="19" t="s">
        <v>10</v>
      </c>
      <c r="D1037" s="19" t="s">
        <v>201</v>
      </c>
      <c r="E1037" s="19" t="s">
        <v>19</v>
      </c>
      <c r="F1037" s="19">
        <v>554</v>
      </c>
      <c r="G1037" s="19">
        <v>8009</v>
      </c>
    </row>
    <row r="1038" spans="1:7" x14ac:dyDescent="0.25">
      <c r="A1038" s="40">
        <v>43675</v>
      </c>
      <c r="B1038" s="41">
        <f>SalesAndOrders[[#This Row],[Date]]</f>
        <v>43675</v>
      </c>
      <c r="C1038" s="42" t="s">
        <v>24</v>
      </c>
      <c r="D1038" s="42" t="s">
        <v>503</v>
      </c>
      <c r="E1038" s="42" t="s">
        <v>19</v>
      </c>
      <c r="F1038" s="42">
        <v>285</v>
      </c>
      <c r="G1038" s="42">
        <v>7974</v>
      </c>
    </row>
    <row r="1039" spans="1:7" x14ac:dyDescent="0.25">
      <c r="A1039" s="18">
        <v>43675</v>
      </c>
      <c r="B1039" s="25">
        <f>SalesAndOrders[[#This Row],[Date]]</f>
        <v>43675</v>
      </c>
      <c r="C1039" s="19" t="s">
        <v>24</v>
      </c>
      <c r="D1039" s="19" t="s">
        <v>473</v>
      </c>
      <c r="E1039" s="19" t="s">
        <v>19</v>
      </c>
      <c r="F1039" s="19">
        <v>168</v>
      </c>
      <c r="G1039" s="19">
        <v>7439</v>
      </c>
    </row>
    <row r="1040" spans="1:7" x14ac:dyDescent="0.25">
      <c r="A1040" s="40">
        <v>43675</v>
      </c>
      <c r="B1040" s="41">
        <f>SalesAndOrders[[#This Row],[Date]]</f>
        <v>43675</v>
      </c>
      <c r="C1040" s="42" t="s">
        <v>24</v>
      </c>
      <c r="D1040" s="45" t="s">
        <v>2731</v>
      </c>
      <c r="E1040" s="42" t="s">
        <v>2724</v>
      </c>
      <c r="F1040" s="42">
        <v>281</v>
      </c>
      <c r="G1040" s="42">
        <v>5135</v>
      </c>
    </row>
    <row r="1041" spans="1:7" x14ac:dyDescent="0.25">
      <c r="A1041" s="18">
        <v>43675</v>
      </c>
      <c r="B1041" s="25">
        <f>SalesAndOrders[[#This Row],[Date]]</f>
        <v>43675</v>
      </c>
      <c r="C1041" s="19" t="s">
        <v>24</v>
      </c>
      <c r="D1041" s="19" t="s">
        <v>819</v>
      </c>
      <c r="E1041" s="19" t="s">
        <v>19</v>
      </c>
      <c r="F1041" s="19">
        <v>199</v>
      </c>
      <c r="G1041" s="19">
        <v>4907</v>
      </c>
    </row>
    <row r="1042" spans="1:7" x14ac:dyDescent="0.25">
      <c r="A1042" s="40">
        <v>43675</v>
      </c>
      <c r="B1042" s="41">
        <f>SalesAndOrders[[#This Row],[Date]]</f>
        <v>43675</v>
      </c>
      <c r="C1042" s="42" t="s">
        <v>24</v>
      </c>
      <c r="D1042" s="42" t="s">
        <v>171</v>
      </c>
      <c r="E1042" s="42" t="s">
        <v>19</v>
      </c>
      <c r="F1042" s="42">
        <v>74</v>
      </c>
      <c r="G1042" s="42">
        <v>4878</v>
      </c>
    </row>
    <row r="1043" spans="1:7" x14ac:dyDescent="0.25">
      <c r="A1043" s="18">
        <v>43675</v>
      </c>
      <c r="B1043" s="25">
        <f>SalesAndOrders[[#This Row],[Date]]</f>
        <v>43675</v>
      </c>
      <c r="C1043" s="19" t="s">
        <v>24</v>
      </c>
      <c r="D1043" s="19" t="s">
        <v>71</v>
      </c>
      <c r="E1043" s="19" t="s">
        <v>19</v>
      </c>
      <c r="F1043" s="19">
        <v>82</v>
      </c>
      <c r="G1043" s="19">
        <v>4500</v>
      </c>
    </row>
    <row r="1044" spans="1:7" x14ac:dyDescent="0.25">
      <c r="A1044" s="40">
        <v>43675</v>
      </c>
      <c r="B1044" s="41">
        <f>SalesAndOrders[[#This Row],[Date]]</f>
        <v>43675</v>
      </c>
      <c r="C1044" s="42" t="s">
        <v>16</v>
      </c>
      <c r="D1044" s="42" t="s">
        <v>69</v>
      </c>
      <c r="E1044" s="42" t="s">
        <v>19</v>
      </c>
      <c r="F1044" s="42">
        <v>68</v>
      </c>
      <c r="G1044" s="42">
        <v>3501</v>
      </c>
    </row>
    <row r="1045" spans="1:7" x14ac:dyDescent="0.25">
      <c r="A1045" s="18">
        <v>43675</v>
      </c>
      <c r="B1045" s="25">
        <f>SalesAndOrders[[#This Row],[Date]]</f>
        <v>43675</v>
      </c>
      <c r="C1045" s="19" t="s">
        <v>24</v>
      </c>
      <c r="D1045" s="19" t="s">
        <v>432</v>
      </c>
      <c r="E1045" s="19" t="s">
        <v>19</v>
      </c>
      <c r="F1045" s="19">
        <v>245</v>
      </c>
      <c r="G1045" s="19">
        <v>3374</v>
      </c>
    </row>
    <row r="1046" spans="1:7" x14ac:dyDescent="0.25">
      <c r="A1046" s="40">
        <v>43675</v>
      </c>
      <c r="B1046" s="41">
        <f>SalesAndOrders[[#This Row],[Date]]</f>
        <v>43675</v>
      </c>
      <c r="C1046" s="42" t="s">
        <v>24</v>
      </c>
      <c r="D1046" s="42" t="s">
        <v>473</v>
      </c>
      <c r="E1046" s="42" t="s">
        <v>19</v>
      </c>
      <c r="F1046" s="42">
        <v>68</v>
      </c>
      <c r="G1046" s="42">
        <v>3085</v>
      </c>
    </row>
    <row r="1047" spans="1:7" x14ac:dyDescent="0.25">
      <c r="A1047" s="18">
        <v>43675</v>
      </c>
      <c r="B1047" s="25">
        <f>SalesAndOrders[[#This Row],[Date]]</f>
        <v>43675</v>
      </c>
      <c r="C1047" s="19" t="s">
        <v>16</v>
      </c>
      <c r="D1047" s="19" t="s">
        <v>320</v>
      </c>
      <c r="E1047" s="19" t="s">
        <v>19</v>
      </c>
      <c r="F1047" s="19">
        <v>63</v>
      </c>
      <c r="G1047" s="19">
        <v>3036</v>
      </c>
    </row>
    <row r="1048" spans="1:7" x14ac:dyDescent="0.25">
      <c r="A1048" s="40">
        <v>43675</v>
      </c>
      <c r="B1048" s="41">
        <f>SalesAndOrders[[#This Row],[Date]]</f>
        <v>43675</v>
      </c>
      <c r="C1048" s="42" t="s">
        <v>16</v>
      </c>
      <c r="D1048" s="42" t="s">
        <v>993</v>
      </c>
      <c r="E1048" s="42" t="s">
        <v>19</v>
      </c>
      <c r="F1048" s="42">
        <v>130</v>
      </c>
      <c r="G1048" s="42">
        <v>2470</v>
      </c>
    </row>
    <row r="1049" spans="1:7" x14ac:dyDescent="0.25">
      <c r="A1049" s="18">
        <v>43675</v>
      </c>
      <c r="B1049" s="25">
        <f>SalesAndOrders[[#This Row],[Date]]</f>
        <v>43675</v>
      </c>
      <c r="C1049" s="19" t="s">
        <v>16</v>
      </c>
      <c r="D1049" s="19" t="s">
        <v>828</v>
      </c>
      <c r="E1049" s="19" t="s">
        <v>19</v>
      </c>
      <c r="F1049" s="19">
        <v>96</v>
      </c>
      <c r="G1049" s="19">
        <v>1601</v>
      </c>
    </row>
    <row r="1050" spans="1:7" x14ac:dyDescent="0.25">
      <c r="A1050" s="40">
        <v>43675</v>
      </c>
      <c r="B1050" s="41">
        <f>SalesAndOrders[[#This Row],[Date]]</f>
        <v>43675</v>
      </c>
      <c r="C1050" s="42" t="s">
        <v>16</v>
      </c>
      <c r="D1050" s="42" t="s">
        <v>806</v>
      </c>
      <c r="E1050" s="42" t="s">
        <v>19</v>
      </c>
      <c r="F1050" s="42">
        <v>26</v>
      </c>
      <c r="G1050" s="42">
        <v>1263</v>
      </c>
    </row>
    <row r="1051" spans="1:7" x14ac:dyDescent="0.25">
      <c r="A1051" s="18">
        <v>43675</v>
      </c>
      <c r="B1051" s="25">
        <f>SalesAndOrders[[#This Row],[Date]]</f>
        <v>43675</v>
      </c>
      <c r="C1051" s="19" t="s">
        <v>10</v>
      </c>
      <c r="D1051" s="19" t="s">
        <v>426</v>
      </c>
      <c r="E1051" s="19" t="s">
        <v>30</v>
      </c>
      <c r="F1051" s="19">
        <v>423</v>
      </c>
      <c r="G1051" s="19">
        <v>15594</v>
      </c>
    </row>
    <row r="1052" spans="1:7" x14ac:dyDescent="0.25">
      <c r="A1052" s="40">
        <v>43675</v>
      </c>
      <c r="B1052" s="41">
        <f>SalesAndOrders[[#This Row],[Date]]</f>
        <v>43675</v>
      </c>
      <c r="C1052" s="42" t="s">
        <v>24</v>
      </c>
      <c r="D1052" s="42" t="s">
        <v>310</v>
      </c>
      <c r="E1052" s="42" t="s">
        <v>30</v>
      </c>
      <c r="F1052" s="42">
        <v>485</v>
      </c>
      <c r="G1052" s="42">
        <v>13571</v>
      </c>
    </row>
    <row r="1053" spans="1:7" x14ac:dyDescent="0.25">
      <c r="A1053" s="18">
        <v>43675</v>
      </c>
      <c r="B1053" s="25">
        <f>SalesAndOrders[[#This Row],[Date]]</f>
        <v>43675</v>
      </c>
      <c r="C1053" s="19" t="s">
        <v>10</v>
      </c>
      <c r="D1053" s="19" t="s">
        <v>559</v>
      </c>
      <c r="E1053" s="19" t="s">
        <v>30</v>
      </c>
      <c r="F1053" s="19">
        <v>476</v>
      </c>
      <c r="G1053" s="19">
        <v>11296</v>
      </c>
    </row>
    <row r="1054" spans="1:7" x14ac:dyDescent="0.25">
      <c r="A1054" s="40">
        <v>43675</v>
      </c>
      <c r="B1054" s="41">
        <f>SalesAndOrders[[#This Row],[Date]]</f>
        <v>43675</v>
      </c>
      <c r="C1054" s="42" t="s">
        <v>10</v>
      </c>
      <c r="D1054" s="42" t="s">
        <v>56</v>
      </c>
      <c r="E1054" s="42" t="s">
        <v>30</v>
      </c>
      <c r="F1054" s="42">
        <v>228</v>
      </c>
      <c r="G1054" s="42">
        <v>10042</v>
      </c>
    </row>
    <row r="1055" spans="1:7" x14ac:dyDescent="0.25">
      <c r="A1055" s="18">
        <v>43675</v>
      </c>
      <c r="B1055" s="25">
        <f>SalesAndOrders[[#This Row],[Date]]</f>
        <v>43675</v>
      </c>
      <c r="C1055" s="19" t="s">
        <v>24</v>
      </c>
      <c r="D1055" s="19" t="s">
        <v>233</v>
      </c>
      <c r="E1055" s="19" t="s">
        <v>30</v>
      </c>
      <c r="F1055" s="19">
        <v>253</v>
      </c>
      <c r="G1055" s="19">
        <v>7810</v>
      </c>
    </row>
    <row r="1056" spans="1:7" x14ac:dyDescent="0.25">
      <c r="A1056" s="40">
        <v>43675</v>
      </c>
      <c r="B1056" s="41">
        <f>SalesAndOrders[[#This Row],[Date]]</f>
        <v>43675</v>
      </c>
      <c r="C1056" s="42" t="s">
        <v>24</v>
      </c>
      <c r="D1056" s="42" t="s">
        <v>181</v>
      </c>
      <c r="E1056" s="42" t="s">
        <v>30</v>
      </c>
      <c r="F1056" s="42">
        <v>268</v>
      </c>
      <c r="G1056" s="42">
        <v>5456</v>
      </c>
    </row>
    <row r="1057" spans="1:7" x14ac:dyDescent="0.25">
      <c r="A1057" s="18">
        <v>43675</v>
      </c>
      <c r="B1057" s="25">
        <f>SalesAndOrders[[#This Row],[Date]]</f>
        <v>43675</v>
      </c>
      <c r="C1057" s="19" t="s">
        <v>24</v>
      </c>
      <c r="D1057" s="19" t="s">
        <v>43</v>
      </c>
      <c r="E1057" s="19" t="s">
        <v>30</v>
      </c>
      <c r="F1057" s="19">
        <v>54</v>
      </c>
      <c r="G1057" s="19">
        <v>5174</v>
      </c>
    </row>
    <row r="1058" spans="1:7" x14ac:dyDescent="0.25">
      <c r="A1058" s="40">
        <v>43675</v>
      </c>
      <c r="B1058" s="41">
        <f>SalesAndOrders[[#This Row],[Date]]</f>
        <v>43675</v>
      </c>
      <c r="C1058" s="42" t="s">
        <v>24</v>
      </c>
      <c r="D1058" s="42" t="s">
        <v>98</v>
      </c>
      <c r="E1058" s="42" t="s">
        <v>30</v>
      </c>
      <c r="F1058" s="42">
        <v>172</v>
      </c>
      <c r="G1058" s="42">
        <v>3755</v>
      </c>
    </row>
    <row r="1059" spans="1:7" x14ac:dyDescent="0.25">
      <c r="A1059" s="18">
        <v>43675</v>
      </c>
      <c r="B1059" s="25">
        <f>SalesAndOrders[[#This Row],[Date]]</f>
        <v>43675</v>
      </c>
      <c r="C1059" s="19" t="s">
        <v>16</v>
      </c>
      <c r="D1059" s="19" t="s">
        <v>322</v>
      </c>
      <c r="E1059" s="19" t="s">
        <v>30</v>
      </c>
      <c r="F1059" s="19">
        <v>84</v>
      </c>
      <c r="G1059" s="19">
        <v>2836</v>
      </c>
    </row>
    <row r="1060" spans="1:7" x14ac:dyDescent="0.25">
      <c r="A1060" s="40">
        <v>43675</v>
      </c>
      <c r="B1060" s="41">
        <f>SalesAndOrders[[#This Row],[Date]]</f>
        <v>43675</v>
      </c>
      <c r="C1060" s="42" t="s">
        <v>16</v>
      </c>
      <c r="D1060" s="42" t="s">
        <v>313</v>
      </c>
      <c r="E1060" s="42" t="s">
        <v>30</v>
      </c>
      <c r="F1060" s="42">
        <v>71</v>
      </c>
      <c r="G1060" s="42">
        <v>2391</v>
      </c>
    </row>
    <row r="1061" spans="1:7" x14ac:dyDescent="0.25">
      <c r="A1061" s="18">
        <v>43675</v>
      </c>
      <c r="B1061" s="25">
        <f>SalesAndOrders[[#This Row],[Date]]</f>
        <v>43675</v>
      </c>
      <c r="C1061" s="19" t="s">
        <v>16</v>
      </c>
      <c r="D1061" s="19" t="s">
        <v>328</v>
      </c>
      <c r="E1061" s="19" t="s">
        <v>30</v>
      </c>
      <c r="F1061" s="19">
        <v>73</v>
      </c>
      <c r="G1061" s="19">
        <v>2308</v>
      </c>
    </row>
    <row r="1062" spans="1:7" x14ac:dyDescent="0.25">
      <c r="A1062" s="40">
        <v>43675</v>
      </c>
      <c r="B1062" s="41">
        <f>SalesAndOrders[[#This Row],[Date]]</f>
        <v>43675</v>
      </c>
      <c r="C1062" s="42" t="s">
        <v>16</v>
      </c>
      <c r="D1062" s="45" t="s">
        <v>2734</v>
      </c>
      <c r="E1062" s="42" t="s">
        <v>60</v>
      </c>
      <c r="F1062" s="42">
        <v>108</v>
      </c>
      <c r="G1062" s="42">
        <v>2912</v>
      </c>
    </row>
    <row r="1063" spans="1:7" x14ac:dyDescent="0.25">
      <c r="A1063" s="18">
        <v>43675</v>
      </c>
      <c r="B1063" s="25">
        <f>SalesAndOrders[[#This Row],[Date]]</f>
        <v>43675</v>
      </c>
      <c r="C1063" s="19" t="s">
        <v>24</v>
      </c>
      <c r="D1063" s="19" t="s">
        <v>285</v>
      </c>
      <c r="E1063" s="19" t="s">
        <v>32</v>
      </c>
      <c r="F1063" s="19">
        <v>87</v>
      </c>
      <c r="G1063" s="19">
        <v>7266</v>
      </c>
    </row>
    <row r="1064" spans="1:7" x14ac:dyDescent="0.25">
      <c r="A1064" s="40">
        <v>43675</v>
      </c>
      <c r="B1064" s="41">
        <f>SalesAndOrders[[#This Row],[Date]]</f>
        <v>43675</v>
      </c>
      <c r="C1064" s="42" t="s">
        <v>24</v>
      </c>
      <c r="D1064" s="42" t="s">
        <v>249</v>
      </c>
      <c r="E1064" s="42" t="s">
        <v>32</v>
      </c>
      <c r="F1064" s="42">
        <v>50</v>
      </c>
      <c r="G1064" s="42">
        <v>6889</v>
      </c>
    </row>
    <row r="1065" spans="1:7" x14ac:dyDescent="0.25">
      <c r="A1065" s="18">
        <v>43675</v>
      </c>
      <c r="B1065" s="25">
        <f>SalesAndOrders[[#This Row],[Date]]</f>
        <v>43675</v>
      </c>
      <c r="C1065" s="19" t="s">
        <v>24</v>
      </c>
      <c r="D1065" s="19" t="s">
        <v>350</v>
      </c>
      <c r="E1065" s="19" t="s">
        <v>32</v>
      </c>
      <c r="F1065" s="19">
        <v>179</v>
      </c>
      <c r="G1065" s="19">
        <v>5956</v>
      </c>
    </row>
    <row r="1066" spans="1:7" x14ac:dyDescent="0.25">
      <c r="A1066" s="40">
        <v>43675</v>
      </c>
      <c r="B1066" s="41">
        <f>SalesAndOrders[[#This Row],[Date]]</f>
        <v>43675</v>
      </c>
      <c r="C1066" s="42" t="s">
        <v>16</v>
      </c>
      <c r="D1066" s="42" t="s">
        <v>2735</v>
      </c>
      <c r="E1066" s="42" t="s">
        <v>32</v>
      </c>
      <c r="F1066" s="42">
        <v>75</v>
      </c>
      <c r="G1066" s="42">
        <v>1295</v>
      </c>
    </row>
    <row r="1067" spans="1:7" x14ac:dyDescent="0.25">
      <c r="A1067" s="18">
        <v>43675</v>
      </c>
      <c r="B1067" s="25">
        <f>SalesAndOrders[[#This Row],[Date]]</f>
        <v>43675</v>
      </c>
      <c r="C1067" s="19" t="s">
        <v>16</v>
      </c>
      <c r="D1067" s="19" t="s">
        <v>1332</v>
      </c>
      <c r="E1067" s="19" t="s">
        <v>32</v>
      </c>
      <c r="F1067" s="19">
        <v>118</v>
      </c>
      <c r="G1067" s="19">
        <v>2121</v>
      </c>
    </row>
    <row r="1068" spans="1:7" x14ac:dyDescent="0.25">
      <c r="A1068" s="40">
        <v>43675</v>
      </c>
      <c r="B1068" s="41">
        <f>SalesAndOrders[[#This Row],[Date]]</f>
        <v>43675</v>
      </c>
      <c r="C1068" s="42" t="s">
        <v>24</v>
      </c>
      <c r="D1068" s="42" t="s">
        <v>2735</v>
      </c>
      <c r="E1068" s="42" t="s">
        <v>57</v>
      </c>
      <c r="F1068" s="42">
        <v>238</v>
      </c>
      <c r="G1068" s="42">
        <v>9223</v>
      </c>
    </row>
    <row r="1069" spans="1:7" x14ac:dyDescent="0.25">
      <c r="A1069" s="18">
        <v>43675</v>
      </c>
      <c r="B1069" s="25">
        <f>SalesAndOrders[[#This Row],[Date]]</f>
        <v>43675</v>
      </c>
      <c r="C1069" s="19" t="s">
        <v>16</v>
      </c>
      <c r="D1069" s="19" t="s">
        <v>164</v>
      </c>
      <c r="E1069" s="19" t="s">
        <v>32</v>
      </c>
      <c r="F1069" s="19">
        <v>105</v>
      </c>
      <c r="G1069" s="19">
        <v>1797</v>
      </c>
    </row>
    <row r="1070" spans="1:7" x14ac:dyDescent="0.25">
      <c r="A1070" s="40">
        <v>43675</v>
      </c>
      <c r="B1070" s="41">
        <f>SalesAndOrders[[#This Row],[Date]]</f>
        <v>43675</v>
      </c>
      <c r="C1070" s="42" t="s">
        <v>16</v>
      </c>
      <c r="D1070" s="42" t="s">
        <v>2735</v>
      </c>
      <c r="E1070" s="42" t="s">
        <v>67</v>
      </c>
      <c r="F1070" s="42">
        <v>94</v>
      </c>
      <c r="G1070" s="42">
        <v>2783</v>
      </c>
    </row>
    <row r="1071" spans="1:7" x14ac:dyDescent="0.25">
      <c r="A1071" s="18">
        <v>43675</v>
      </c>
      <c r="B1071" s="25">
        <f>SalesAndOrders[[#This Row],[Date]]</f>
        <v>43675</v>
      </c>
      <c r="C1071" s="19" t="s">
        <v>10</v>
      </c>
      <c r="D1071" s="19" t="s">
        <v>355</v>
      </c>
      <c r="E1071" s="19" t="s">
        <v>32</v>
      </c>
      <c r="F1071" s="19">
        <v>15</v>
      </c>
      <c r="G1071" s="19">
        <v>1632</v>
      </c>
    </row>
    <row r="1072" spans="1:7" x14ac:dyDescent="0.25">
      <c r="A1072" s="40">
        <v>43675</v>
      </c>
      <c r="B1072" s="41">
        <f>SalesAndOrders[[#This Row],[Date]]</f>
        <v>43675</v>
      </c>
      <c r="C1072" s="42" t="s">
        <v>16</v>
      </c>
      <c r="D1072" s="42" t="s">
        <v>226</v>
      </c>
      <c r="E1072" s="42" t="s">
        <v>32</v>
      </c>
      <c r="F1072" s="42">
        <v>65</v>
      </c>
      <c r="G1072" s="42">
        <v>1570</v>
      </c>
    </row>
    <row r="1073" spans="1:7" x14ac:dyDescent="0.25">
      <c r="A1073" s="18">
        <v>43675</v>
      </c>
      <c r="B1073" s="25">
        <f>SalesAndOrders[[#This Row],[Date]]</f>
        <v>43675</v>
      </c>
      <c r="C1073" s="19" t="s">
        <v>16</v>
      </c>
      <c r="D1073" s="19" t="s">
        <v>64</v>
      </c>
      <c r="E1073" s="19" t="s">
        <v>32</v>
      </c>
      <c r="F1073" s="19">
        <v>64</v>
      </c>
      <c r="G1073" s="19">
        <v>1346</v>
      </c>
    </row>
    <row r="1074" spans="1:7" x14ac:dyDescent="0.25">
      <c r="A1074" s="40">
        <v>43675</v>
      </c>
      <c r="B1074" s="41">
        <f>SalesAndOrders[[#This Row],[Date]]</f>
        <v>43675</v>
      </c>
      <c r="C1074" s="42" t="s">
        <v>16</v>
      </c>
      <c r="D1074" s="42" t="s">
        <v>2736</v>
      </c>
      <c r="E1074" s="42" t="s">
        <v>2724</v>
      </c>
      <c r="F1074" s="42">
        <v>26</v>
      </c>
      <c r="G1074" s="42">
        <v>2182</v>
      </c>
    </row>
    <row r="1075" spans="1:7" x14ac:dyDescent="0.25">
      <c r="A1075" s="18">
        <v>43675</v>
      </c>
      <c r="B1075" s="25">
        <f>SalesAndOrders[[#This Row],[Date]]</f>
        <v>43675</v>
      </c>
      <c r="C1075" s="19" t="s">
        <v>10</v>
      </c>
      <c r="D1075" s="19" t="s">
        <v>107</v>
      </c>
      <c r="E1075" s="19" t="s">
        <v>32</v>
      </c>
      <c r="F1075" s="19">
        <v>110</v>
      </c>
      <c r="G1075" s="19">
        <v>1281</v>
      </c>
    </row>
    <row r="1076" spans="1:7" x14ac:dyDescent="0.25">
      <c r="A1076" s="40">
        <v>43675</v>
      </c>
      <c r="B1076" s="41">
        <f>SalesAndOrders[[#This Row],[Date]]</f>
        <v>43675</v>
      </c>
      <c r="C1076" s="42" t="s">
        <v>16</v>
      </c>
      <c r="D1076" s="42" t="s">
        <v>167</v>
      </c>
      <c r="E1076" s="42" t="s">
        <v>32</v>
      </c>
      <c r="F1076" s="42">
        <v>106</v>
      </c>
      <c r="G1076" s="42">
        <v>1244</v>
      </c>
    </row>
    <row r="1077" spans="1:7" x14ac:dyDescent="0.25">
      <c r="A1077" s="18">
        <v>43675</v>
      </c>
      <c r="B1077" s="25">
        <f>SalesAndOrders[[#This Row],[Date]]</f>
        <v>43675</v>
      </c>
      <c r="C1077" s="19" t="s">
        <v>10</v>
      </c>
      <c r="D1077" s="19" t="s">
        <v>523</v>
      </c>
      <c r="E1077" s="19" t="s">
        <v>32</v>
      </c>
      <c r="F1077" s="19">
        <v>54</v>
      </c>
      <c r="G1077" s="19">
        <v>1088</v>
      </c>
    </row>
    <row r="1078" spans="1:7" x14ac:dyDescent="0.25">
      <c r="A1078" s="40">
        <v>43675</v>
      </c>
      <c r="B1078" s="41">
        <f>SalesAndOrders[[#This Row],[Date]]</f>
        <v>43675</v>
      </c>
      <c r="C1078" s="42" t="s">
        <v>10</v>
      </c>
      <c r="D1078" s="42" t="s">
        <v>100</v>
      </c>
      <c r="E1078" s="42" t="s">
        <v>32</v>
      </c>
      <c r="F1078" s="42">
        <v>26</v>
      </c>
      <c r="G1078" s="42">
        <v>953</v>
      </c>
    </row>
    <row r="1079" spans="1:7" x14ac:dyDescent="0.25">
      <c r="A1079" s="18">
        <v>43675</v>
      </c>
      <c r="B1079" s="25">
        <f>SalesAndOrders[[#This Row],[Date]]</f>
        <v>43675</v>
      </c>
      <c r="C1079" s="19" t="s">
        <v>10</v>
      </c>
      <c r="D1079" s="19" t="s">
        <v>219</v>
      </c>
      <c r="E1079" s="19" t="s">
        <v>39</v>
      </c>
      <c r="F1079" s="19">
        <v>430</v>
      </c>
      <c r="G1079" s="19">
        <v>16827</v>
      </c>
    </row>
    <row r="1080" spans="1:7" x14ac:dyDescent="0.25">
      <c r="A1080" s="40">
        <v>43675</v>
      </c>
      <c r="B1080" s="41">
        <f>SalesAndOrders[[#This Row],[Date]]</f>
        <v>43675</v>
      </c>
      <c r="C1080" s="42" t="s">
        <v>24</v>
      </c>
      <c r="D1080" s="42" t="s">
        <v>102</v>
      </c>
      <c r="E1080" s="42" t="s">
        <v>39</v>
      </c>
      <c r="F1080" s="42">
        <v>265</v>
      </c>
      <c r="G1080" s="42">
        <v>7343</v>
      </c>
    </row>
    <row r="1081" spans="1:7" x14ac:dyDescent="0.25">
      <c r="A1081" s="18">
        <v>43675</v>
      </c>
      <c r="B1081" s="25">
        <f>SalesAndOrders[[#This Row],[Date]]</f>
        <v>43675</v>
      </c>
      <c r="C1081" s="19" t="s">
        <v>24</v>
      </c>
      <c r="D1081" s="19" t="s">
        <v>133</v>
      </c>
      <c r="E1081" s="19" t="s">
        <v>39</v>
      </c>
      <c r="F1081" s="19">
        <v>67</v>
      </c>
      <c r="G1081" s="19">
        <v>6895</v>
      </c>
    </row>
    <row r="1082" spans="1:7" x14ac:dyDescent="0.25">
      <c r="A1082" s="40">
        <v>43675</v>
      </c>
      <c r="B1082" s="41">
        <f>SalesAndOrders[[#This Row],[Date]]</f>
        <v>43675</v>
      </c>
      <c r="C1082" s="42" t="s">
        <v>16</v>
      </c>
      <c r="D1082" s="42" t="s">
        <v>882</v>
      </c>
      <c r="E1082" s="42" t="s">
        <v>39</v>
      </c>
      <c r="F1082" s="42">
        <v>76</v>
      </c>
      <c r="G1082" s="42">
        <v>5101</v>
      </c>
    </row>
    <row r="1083" spans="1:7" x14ac:dyDescent="0.25">
      <c r="A1083" s="18">
        <v>43675</v>
      </c>
      <c r="B1083" s="25">
        <f>SalesAndOrders[[#This Row],[Date]]</f>
        <v>43675</v>
      </c>
      <c r="C1083" s="19" t="s">
        <v>24</v>
      </c>
      <c r="D1083" s="19" t="s">
        <v>75</v>
      </c>
      <c r="E1083" s="19" t="s">
        <v>39</v>
      </c>
      <c r="F1083" s="19">
        <v>299</v>
      </c>
      <c r="G1083" s="19">
        <v>4850</v>
      </c>
    </row>
    <row r="1084" spans="1:7" x14ac:dyDescent="0.25">
      <c r="A1084" s="40">
        <v>43675</v>
      </c>
      <c r="B1084" s="41">
        <f>SalesAndOrders[[#This Row],[Date]]</f>
        <v>43675</v>
      </c>
      <c r="C1084" s="42" t="s">
        <v>24</v>
      </c>
      <c r="D1084" s="42" t="s">
        <v>2738</v>
      </c>
      <c r="E1084" s="42" t="s">
        <v>60</v>
      </c>
      <c r="F1084" s="42">
        <v>258</v>
      </c>
      <c r="G1084" s="42">
        <v>7178</v>
      </c>
    </row>
    <row r="1085" spans="1:7" x14ac:dyDescent="0.25">
      <c r="A1085" s="18">
        <v>43675</v>
      </c>
      <c r="B1085" s="25">
        <f>SalesAndOrders[[#This Row],[Date]]</f>
        <v>43675</v>
      </c>
      <c r="C1085" s="19" t="s">
        <v>10</v>
      </c>
      <c r="D1085" s="19" t="s">
        <v>2737</v>
      </c>
      <c r="E1085" s="19" t="s">
        <v>19</v>
      </c>
      <c r="F1085" s="19">
        <v>508</v>
      </c>
      <c r="G1085" s="19">
        <v>8908</v>
      </c>
    </row>
    <row r="1086" spans="1:7" x14ac:dyDescent="0.25">
      <c r="A1086" s="40">
        <v>43675</v>
      </c>
      <c r="B1086" s="41">
        <f>SalesAndOrders[[#This Row],[Date]]</f>
        <v>43675</v>
      </c>
      <c r="C1086" s="42" t="s">
        <v>24</v>
      </c>
      <c r="D1086" s="42" t="s">
        <v>117</v>
      </c>
      <c r="E1086" s="42" t="s">
        <v>39</v>
      </c>
      <c r="F1086" s="42">
        <v>96</v>
      </c>
      <c r="G1086" s="42">
        <v>3178</v>
      </c>
    </row>
    <row r="1087" spans="1:7" x14ac:dyDescent="0.25">
      <c r="A1087" s="18">
        <v>43675</v>
      </c>
      <c r="B1087" s="25">
        <f>SalesAndOrders[[#This Row],[Date]]</f>
        <v>43675</v>
      </c>
      <c r="C1087" s="19" t="s">
        <v>16</v>
      </c>
      <c r="D1087" s="19" t="s">
        <v>313</v>
      </c>
      <c r="E1087" s="19" t="s">
        <v>39</v>
      </c>
      <c r="F1087" s="19">
        <v>62</v>
      </c>
      <c r="G1087" s="19">
        <v>2565</v>
      </c>
    </row>
    <row r="1088" spans="1:7" x14ac:dyDescent="0.25">
      <c r="A1088" s="40">
        <v>43675</v>
      </c>
      <c r="B1088" s="41">
        <f>SalesAndOrders[[#This Row],[Date]]</f>
        <v>43675</v>
      </c>
      <c r="C1088" s="42" t="s">
        <v>10</v>
      </c>
      <c r="D1088" s="42" t="s">
        <v>181</v>
      </c>
      <c r="E1088" s="42" t="s">
        <v>2724</v>
      </c>
      <c r="F1088" s="42">
        <v>331</v>
      </c>
      <c r="G1088" s="42">
        <v>16627</v>
      </c>
    </row>
    <row r="1089" spans="1:7" x14ac:dyDescent="0.25">
      <c r="A1089" s="18">
        <v>43675</v>
      </c>
      <c r="B1089" s="25">
        <f>SalesAndOrders[[#This Row],[Date]]</f>
        <v>43675</v>
      </c>
      <c r="C1089" s="19" t="s">
        <v>10</v>
      </c>
      <c r="D1089" s="19" t="s">
        <v>473</v>
      </c>
      <c r="E1089" s="19" t="s">
        <v>2724</v>
      </c>
      <c r="F1089" s="19">
        <v>555</v>
      </c>
      <c r="G1089" s="19">
        <v>15295</v>
      </c>
    </row>
    <row r="1090" spans="1:7" x14ac:dyDescent="0.25">
      <c r="A1090" s="40">
        <v>43675</v>
      </c>
      <c r="B1090" s="41">
        <f>SalesAndOrders[[#This Row],[Date]]</f>
        <v>43675</v>
      </c>
      <c r="C1090" s="42" t="s">
        <v>24</v>
      </c>
      <c r="D1090" s="42" t="s">
        <v>340</v>
      </c>
      <c r="E1090" s="42" t="s">
        <v>2724</v>
      </c>
      <c r="F1090" s="42">
        <v>193</v>
      </c>
      <c r="G1090" s="42">
        <v>7550</v>
      </c>
    </row>
    <row r="1091" spans="1:7" x14ac:dyDescent="0.25">
      <c r="A1091" s="18">
        <v>43675</v>
      </c>
      <c r="B1091" s="25">
        <f>SalesAndOrders[[#This Row],[Date]]</f>
        <v>43675</v>
      </c>
      <c r="C1091" s="19" t="s">
        <v>16</v>
      </c>
      <c r="D1091" s="19" t="s">
        <v>119</v>
      </c>
      <c r="E1091" s="19" t="s">
        <v>2724</v>
      </c>
      <c r="F1091" s="19">
        <v>25</v>
      </c>
      <c r="G1091" s="19">
        <v>5252</v>
      </c>
    </row>
    <row r="1092" spans="1:7" x14ac:dyDescent="0.25">
      <c r="A1092" s="40">
        <v>43675</v>
      </c>
      <c r="B1092" s="41">
        <f>SalesAndOrders[[#This Row],[Date]]</f>
        <v>43675</v>
      </c>
      <c r="C1092" s="42" t="s">
        <v>16</v>
      </c>
      <c r="D1092" s="42" t="s">
        <v>69</v>
      </c>
      <c r="E1092" s="42" t="s">
        <v>2724</v>
      </c>
      <c r="F1092" s="42">
        <v>129</v>
      </c>
      <c r="G1092" s="42">
        <v>3781</v>
      </c>
    </row>
    <row r="1093" spans="1:7" x14ac:dyDescent="0.25">
      <c r="A1093" s="18">
        <v>43675</v>
      </c>
      <c r="B1093" s="25">
        <f>SalesAndOrders[[#This Row],[Date]]</f>
        <v>43675</v>
      </c>
      <c r="C1093" s="19" t="s">
        <v>16</v>
      </c>
      <c r="D1093" s="19" t="s">
        <v>2740</v>
      </c>
      <c r="E1093" s="19" t="s">
        <v>39</v>
      </c>
      <c r="F1093" s="19">
        <v>51</v>
      </c>
      <c r="G1093" s="19">
        <v>6851</v>
      </c>
    </row>
    <row r="1094" spans="1:7" x14ac:dyDescent="0.25">
      <c r="A1094" s="40">
        <v>43675</v>
      </c>
      <c r="B1094" s="41">
        <f>SalesAndOrders[[#This Row],[Date]]</f>
        <v>43675</v>
      </c>
      <c r="C1094" s="42" t="s">
        <v>10</v>
      </c>
      <c r="D1094" s="42" t="s">
        <v>121</v>
      </c>
      <c r="E1094" s="42" t="s">
        <v>57</v>
      </c>
      <c r="F1094" s="42">
        <v>576</v>
      </c>
      <c r="G1094" s="42">
        <v>16881</v>
      </c>
    </row>
    <row r="1095" spans="1:7" x14ac:dyDescent="0.25">
      <c r="A1095" s="18">
        <v>43675</v>
      </c>
      <c r="B1095" s="25">
        <f>SalesAndOrders[[#This Row],[Date]]</f>
        <v>43675</v>
      </c>
      <c r="C1095" s="19" t="s">
        <v>10</v>
      </c>
      <c r="D1095" s="19" t="s">
        <v>43</v>
      </c>
      <c r="E1095" s="19" t="s">
        <v>57</v>
      </c>
      <c r="F1095" s="19">
        <v>287</v>
      </c>
      <c r="G1095" s="19">
        <v>10649</v>
      </c>
    </row>
    <row r="1096" spans="1:7" x14ac:dyDescent="0.25">
      <c r="A1096" s="40">
        <v>43675</v>
      </c>
      <c r="B1096" s="41">
        <f>SalesAndOrders[[#This Row],[Date]]</f>
        <v>43675</v>
      </c>
      <c r="C1096" s="42" t="s">
        <v>16</v>
      </c>
      <c r="D1096" s="42" t="s">
        <v>1766</v>
      </c>
      <c r="E1096" s="42" t="s">
        <v>57</v>
      </c>
      <c r="F1096" s="42">
        <v>257</v>
      </c>
      <c r="G1096" s="42">
        <v>8670</v>
      </c>
    </row>
    <row r="1097" spans="1:7" x14ac:dyDescent="0.25">
      <c r="A1097" s="18">
        <v>43675</v>
      </c>
      <c r="B1097" s="25">
        <f>SalesAndOrders[[#This Row],[Date]]</f>
        <v>43675</v>
      </c>
      <c r="C1097" s="19" t="s">
        <v>24</v>
      </c>
      <c r="D1097" s="19" t="s">
        <v>355</v>
      </c>
      <c r="E1097" s="19" t="s">
        <v>57</v>
      </c>
      <c r="F1097" s="19">
        <v>217</v>
      </c>
      <c r="G1097" s="19">
        <v>7294</v>
      </c>
    </row>
    <row r="1098" spans="1:7" x14ac:dyDescent="0.25">
      <c r="A1098" s="40">
        <v>43675</v>
      </c>
      <c r="B1098" s="41">
        <f>SalesAndOrders[[#This Row],[Date]]</f>
        <v>43675</v>
      </c>
      <c r="C1098" s="42" t="s">
        <v>16</v>
      </c>
      <c r="D1098" s="42" t="s">
        <v>348</v>
      </c>
      <c r="E1098" s="42" t="s">
        <v>57</v>
      </c>
      <c r="F1098" s="42">
        <v>37</v>
      </c>
      <c r="G1098" s="42">
        <v>6897</v>
      </c>
    </row>
    <row r="1099" spans="1:7" x14ac:dyDescent="0.25">
      <c r="A1099" s="18">
        <v>43675</v>
      </c>
      <c r="B1099" s="25">
        <f>SalesAndOrders[[#This Row],[Date]]</f>
        <v>43675</v>
      </c>
      <c r="C1099" s="19" t="s">
        <v>24</v>
      </c>
      <c r="D1099" s="19" t="s">
        <v>782</v>
      </c>
      <c r="E1099" s="19" t="s">
        <v>57</v>
      </c>
      <c r="F1099" s="19">
        <v>109</v>
      </c>
      <c r="G1099" s="19">
        <v>5649</v>
      </c>
    </row>
    <row r="1100" spans="1:7" x14ac:dyDescent="0.25">
      <c r="A1100" s="40">
        <v>43675</v>
      </c>
      <c r="B1100" s="41">
        <f>SalesAndOrders[[#This Row],[Date]]</f>
        <v>43675</v>
      </c>
      <c r="C1100" s="42" t="s">
        <v>16</v>
      </c>
      <c r="D1100" s="42" t="s">
        <v>320</v>
      </c>
      <c r="E1100" s="42" t="s">
        <v>57</v>
      </c>
      <c r="F1100" s="42">
        <v>109</v>
      </c>
      <c r="G1100" s="42">
        <v>5499</v>
      </c>
    </row>
    <row r="1101" spans="1:7" x14ac:dyDescent="0.25">
      <c r="A1101" s="18">
        <v>43675</v>
      </c>
      <c r="B1101" s="25">
        <f>SalesAndOrders[[#This Row],[Date]]</f>
        <v>43675</v>
      </c>
      <c r="C1101" s="19" t="s">
        <v>24</v>
      </c>
      <c r="D1101" s="19" t="s">
        <v>1025</v>
      </c>
      <c r="E1101" s="19" t="s">
        <v>57</v>
      </c>
      <c r="F1101" s="19">
        <v>164</v>
      </c>
      <c r="G1101" s="19">
        <v>5472</v>
      </c>
    </row>
    <row r="1102" spans="1:7" x14ac:dyDescent="0.25">
      <c r="A1102" s="40">
        <v>43675</v>
      </c>
      <c r="B1102" s="41">
        <f>SalesAndOrders[[#This Row],[Date]]</f>
        <v>43675</v>
      </c>
      <c r="C1102" s="42" t="s">
        <v>10</v>
      </c>
      <c r="D1102" s="42" t="s">
        <v>426</v>
      </c>
      <c r="E1102" s="42" t="s">
        <v>57</v>
      </c>
      <c r="F1102" s="42">
        <v>16</v>
      </c>
      <c r="G1102" s="42">
        <v>3373</v>
      </c>
    </row>
    <row r="1103" spans="1:7" x14ac:dyDescent="0.25">
      <c r="A1103" s="18">
        <v>43675</v>
      </c>
      <c r="B1103" s="25">
        <f>SalesAndOrders[[#This Row],[Date]]</f>
        <v>43675</v>
      </c>
      <c r="C1103" s="19" t="s">
        <v>24</v>
      </c>
      <c r="D1103" s="19" t="s">
        <v>769</v>
      </c>
      <c r="E1103" s="19" t="s">
        <v>57</v>
      </c>
      <c r="F1103" s="19">
        <v>168</v>
      </c>
      <c r="G1103" s="19">
        <v>2684</v>
      </c>
    </row>
    <row r="1104" spans="1:7" x14ac:dyDescent="0.25">
      <c r="A1104" s="40">
        <v>43675</v>
      </c>
      <c r="B1104" s="41">
        <f>SalesAndOrders[[#This Row],[Date]]</f>
        <v>43675</v>
      </c>
      <c r="C1104" s="42" t="s">
        <v>16</v>
      </c>
      <c r="D1104" s="42" t="s">
        <v>140</v>
      </c>
      <c r="E1104" s="42" t="s">
        <v>57</v>
      </c>
      <c r="F1104" s="42">
        <v>115</v>
      </c>
      <c r="G1104" s="42">
        <v>2404</v>
      </c>
    </row>
    <row r="1105" spans="1:7" x14ac:dyDescent="0.25">
      <c r="A1105" s="18">
        <v>43675</v>
      </c>
      <c r="B1105" s="25">
        <f>SalesAndOrders[[#This Row],[Date]]</f>
        <v>43675</v>
      </c>
      <c r="C1105" s="19" t="s">
        <v>16</v>
      </c>
      <c r="D1105" s="19" t="s">
        <v>117</v>
      </c>
      <c r="E1105" s="19" t="s">
        <v>57</v>
      </c>
      <c r="F1105" s="19">
        <v>85</v>
      </c>
      <c r="G1105" s="19">
        <v>2011</v>
      </c>
    </row>
    <row r="1106" spans="1:7" x14ac:dyDescent="0.25">
      <c r="A1106" s="40">
        <v>43675</v>
      </c>
      <c r="B1106" s="41">
        <f>SalesAndOrders[[#This Row],[Date]]</f>
        <v>43675</v>
      </c>
      <c r="C1106" s="42" t="s">
        <v>16</v>
      </c>
      <c r="D1106" s="42" t="s">
        <v>11</v>
      </c>
      <c r="E1106" s="42" t="s">
        <v>57</v>
      </c>
      <c r="F1106" s="42">
        <v>23</v>
      </c>
      <c r="G1106" s="42">
        <v>2640</v>
      </c>
    </row>
    <row r="1107" spans="1:7" x14ac:dyDescent="0.25">
      <c r="A1107" s="18">
        <v>43675</v>
      </c>
      <c r="B1107" s="25">
        <f>SalesAndOrders[[#This Row],[Date]]</f>
        <v>43675</v>
      </c>
      <c r="C1107" s="19" t="s">
        <v>10</v>
      </c>
      <c r="D1107" s="19" t="s">
        <v>616</v>
      </c>
      <c r="E1107" s="19" t="s">
        <v>60</v>
      </c>
      <c r="F1107" s="19">
        <v>372</v>
      </c>
      <c r="G1107" s="19">
        <v>18542</v>
      </c>
    </row>
    <row r="1108" spans="1:7" x14ac:dyDescent="0.25">
      <c r="A1108" s="40">
        <v>43675</v>
      </c>
      <c r="B1108" s="41">
        <f>SalesAndOrders[[#This Row],[Date]]</f>
        <v>43675</v>
      </c>
      <c r="C1108" s="42" t="s">
        <v>24</v>
      </c>
      <c r="D1108" s="42" t="s">
        <v>183</v>
      </c>
      <c r="E1108" s="42" t="s">
        <v>60</v>
      </c>
      <c r="F1108" s="42">
        <v>111</v>
      </c>
      <c r="G1108" s="42">
        <v>5608</v>
      </c>
    </row>
    <row r="1109" spans="1:7" x14ac:dyDescent="0.25">
      <c r="A1109" s="18">
        <v>43675</v>
      </c>
      <c r="B1109" s="25">
        <f>SalesAndOrders[[#This Row],[Date]]</f>
        <v>43675</v>
      </c>
      <c r="C1109" s="19" t="s">
        <v>16</v>
      </c>
      <c r="D1109" s="19" t="s">
        <v>137</v>
      </c>
      <c r="E1109" s="19" t="s">
        <v>60</v>
      </c>
      <c r="F1109" s="19">
        <v>98</v>
      </c>
      <c r="G1109" s="19">
        <v>4421</v>
      </c>
    </row>
    <row r="1110" spans="1:7" x14ac:dyDescent="0.25">
      <c r="A1110" s="40">
        <v>43675</v>
      </c>
      <c r="B1110" s="41">
        <f>SalesAndOrders[[#This Row],[Date]]</f>
        <v>43675</v>
      </c>
      <c r="C1110" s="42" t="s">
        <v>24</v>
      </c>
      <c r="D1110" s="42" t="s">
        <v>196</v>
      </c>
      <c r="E1110" s="42" t="s">
        <v>60</v>
      </c>
      <c r="F1110" s="42">
        <v>76</v>
      </c>
      <c r="G1110" s="42">
        <v>3878</v>
      </c>
    </row>
    <row r="1111" spans="1:7" x14ac:dyDescent="0.25">
      <c r="A1111" s="18">
        <v>43675</v>
      </c>
      <c r="B1111" s="25">
        <f>SalesAndOrders[[#This Row],[Date]]</f>
        <v>43675</v>
      </c>
      <c r="C1111" s="19" t="s">
        <v>16</v>
      </c>
      <c r="D1111" s="19" t="s">
        <v>137</v>
      </c>
      <c r="E1111" s="19" t="s">
        <v>60</v>
      </c>
      <c r="F1111" s="19">
        <v>22</v>
      </c>
      <c r="G1111" s="19">
        <v>3421</v>
      </c>
    </row>
    <row r="1112" spans="1:7" x14ac:dyDescent="0.25">
      <c r="A1112" s="40">
        <v>43675</v>
      </c>
      <c r="B1112" s="41">
        <f>SalesAndOrders[[#This Row],[Date]]</f>
        <v>43675</v>
      </c>
      <c r="C1112" s="42" t="s">
        <v>16</v>
      </c>
      <c r="D1112" s="42" t="s">
        <v>637</v>
      </c>
      <c r="E1112" s="42" t="s">
        <v>60</v>
      </c>
      <c r="F1112" s="42">
        <v>141</v>
      </c>
      <c r="G1112" s="42">
        <v>3223</v>
      </c>
    </row>
    <row r="1113" spans="1:7" x14ac:dyDescent="0.25">
      <c r="A1113" s="18">
        <v>43675</v>
      </c>
      <c r="B1113" s="25">
        <f>SalesAndOrders[[#This Row],[Date]]</f>
        <v>43675</v>
      </c>
      <c r="C1113" s="19" t="s">
        <v>24</v>
      </c>
      <c r="D1113" s="19" t="s">
        <v>489</v>
      </c>
      <c r="E1113" s="19" t="s">
        <v>60</v>
      </c>
      <c r="F1113" s="19">
        <v>17</v>
      </c>
      <c r="G1113" s="19">
        <v>3132</v>
      </c>
    </row>
    <row r="1114" spans="1:7" x14ac:dyDescent="0.25">
      <c r="A1114" s="40">
        <v>43675</v>
      </c>
      <c r="B1114" s="41">
        <f>SalesAndOrders[[#This Row],[Date]]</f>
        <v>43675</v>
      </c>
      <c r="C1114" s="42" t="s">
        <v>16</v>
      </c>
      <c r="D1114" s="42" t="s">
        <v>494</v>
      </c>
      <c r="E1114" s="42" t="s">
        <v>60</v>
      </c>
      <c r="F1114" s="42">
        <v>140</v>
      </c>
      <c r="G1114" s="42">
        <v>2153</v>
      </c>
    </row>
    <row r="1115" spans="1:7" x14ac:dyDescent="0.25">
      <c r="A1115" s="18">
        <v>43675</v>
      </c>
      <c r="B1115" s="25">
        <f>SalesAndOrders[[#This Row],[Date]]</f>
        <v>43675</v>
      </c>
      <c r="C1115" s="19" t="s">
        <v>10</v>
      </c>
      <c r="D1115" s="19" t="s">
        <v>585</v>
      </c>
      <c r="E1115" s="19" t="s">
        <v>60</v>
      </c>
      <c r="F1115" s="19">
        <v>35</v>
      </c>
      <c r="G1115" s="19">
        <v>1523</v>
      </c>
    </row>
    <row r="1116" spans="1:7" x14ac:dyDescent="0.25">
      <c r="A1116" s="40">
        <v>43675</v>
      </c>
      <c r="B1116" s="41">
        <f>SalesAndOrders[[#This Row],[Date]]</f>
        <v>43675</v>
      </c>
      <c r="C1116" s="42" t="s">
        <v>16</v>
      </c>
      <c r="D1116" s="42" t="s">
        <v>69</v>
      </c>
      <c r="E1116" s="42" t="s">
        <v>60</v>
      </c>
      <c r="F1116" s="42">
        <v>20</v>
      </c>
      <c r="G1116" s="42">
        <v>1358</v>
      </c>
    </row>
    <row r="1117" spans="1:7" x14ac:dyDescent="0.25">
      <c r="A1117" s="18">
        <v>43675</v>
      </c>
      <c r="B1117" s="25">
        <f>SalesAndOrders[[#This Row],[Date]]</f>
        <v>43675</v>
      </c>
      <c r="C1117" s="19" t="s">
        <v>10</v>
      </c>
      <c r="D1117" s="19" t="s">
        <v>554</v>
      </c>
      <c r="E1117" s="19" t="s">
        <v>67</v>
      </c>
      <c r="F1117" s="19">
        <v>537</v>
      </c>
      <c r="G1117" s="19">
        <v>17154</v>
      </c>
    </row>
    <row r="1118" spans="1:7" x14ac:dyDescent="0.25">
      <c r="A1118" s="40">
        <v>43675</v>
      </c>
      <c r="B1118" s="41">
        <f>SalesAndOrders[[#This Row],[Date]]</f>
        <v>43675</v>
      </c>
      <c r="C1118" s="42" t="s">
        <v>10</v>
      </c>
      <c r="D1118" s="42" t="s">
        <v>85</v>
      </c>
      <c r="E1118" s="42" t="s">
        <v>67</v>
      </c>
      <c r="F1118" s="42">
        <v>231</v>
      </c>
      <c r="G1118" s="42">
        <v>15622</v>
      </c>
    </row>
    <row r="1119" spans="1:7" x14ac:dyDescent="0.25">
      <c r="A1119" s="18">
        <v>43675</v>
      </c>
      <c r="B1119" s="25">
        <f>SalesAndOrders[[#This Row],[Date]]</f>
        <v>43675</v>
      </c>
      <c r="C1119" s="19" t="s">
        <v>10</v>
      </c>
      <c r="D1119" s="19" t="s">
        <v>387</v>
      </c>
      <c r="E1119" s="19" t="s">
        <v>67</v>
      </c>
      <c r="F1119" s="19">
        <v>535</v>
      </c>
      <c r="G1119" s="19">
        <v>15387</v>
      </c>
    </row>
    <row r="1120" spans="1:7" x14ac:dyDescent="0.25">
      <c r="A1120" s="40">
        <v>43675</v>
      </c>
      <c r="B1120" s="41">
        <f>SalesAndOrders[[#This Row],[Date]]</f>
        <v>43675</v>
      </c>
      <c r="C1120" s="42" t="s">
        <v>10</v>
      </c>
      <c r="D1120" s="42" t="s">
        <v>557</v>
      </c>
      <c r="E1120" s="42" t="s">
        <v>67</v>
      </c>
      <c r="F1120" s="42">
        <v>206</v>
      </c>
      <c r="G1120" s="42">
        <v>12566</v>
      </c>
    </row>
    <row r="1121" spans="1:7" x14ac:dyDescent="0.25">
      <c r="A1121" s="18">
        <v>43675</v>
      </c>
      <c r="B1121" s="25">
        <f>SalesAndOrders[[#This Row],[Date]]</f>
        <v>43675</v>
      </c>
      <c r="C1121" s="19" t="s">
        <v>10</v>
      </c>
      <c r="D1121" s="19" t="s">
        <v>285</v>
      </c>
      <c r="E1121" s="19" t="s">
        <v>67</v>
      </c>
      <c r="F1121" s="19">
        <v>509</v>
      </c>
      <c r="G1121" s="19">
        <v>11312</v>
      </c>
    </row>
    <row r="1122" spans="1:7" x14ac:dyDescent="0.25">
      <c r="A1122" s="40">
        <v>43675</v>
      </c>
      <c r="B1122" s="41">
        <f>SalesAndOrders[[#This Row],[Date]]</f>
        <v>43675</v>
      </c>
      <c r="C1122" s="42" t="s">
        <v>16</v>
      </c>
      <c r="D1122" s="42" t="s">
        <v>135</v>
      </c>
      <c r="E1122" s="42" t="s">
        <v>67</v>
      </c>
      <c r="F1122" s="42">
        <v>186</v>
      </c>
      <c r="G1122" s="42">
        <v>7910</v>
      </c>
    </row>
    <row r="1123" spans="1:7" x14ac:dyDescent="0.25">
      <c r="A1123" s="18">
        <v>43675</v>
      </c>
      <c r="B1123" s="25">
        <f>SalesAndOrders[[#This Row],[Date]]</f>
        <v>43675</v>
      </c>
      <c r="C1123" s="19" t="s">
        <v>24</v>
      </c>
      <c r="D1123" s="19" t="s">
        <v>261</v>
      </c>
      <c r="E1123" s="19" t="s">
        <v>30</v>
      </c>
      <c r="F1123" s="19">
        <v>239</v>
      </c>
      <c r="G1123" s="19">
        <v>5335</v>
      </c>
    </row>
    <row r="1124" spans="1:7" x14ac:dyDescent="0.25">
      <c r="A1124" s="40">
        <v>43675</v>
      </c>
      <c r="B1124" s="41">
        <f>SalesAndOrders[[#This Row],[Date]]</f>
        <v>43675</v>
      </c>
      <c r="C1124" s="42" t="s">
        <v>10</v>
      </c>
      <c r="D1124" s="42" t="s">
        <v>69</v>
      </c>
      <c r="E1124" s="42" t="s">
        <v>67</v>
      </c>
      <c r="F1124" s="42">
        <v>296</v>
      </c>
      <c r="G1124" s="42">
        <v>7092</v>
      </c>
    </row>
    <row r="1125" spans="1:7" x14ac:dyDescent="0.25">
      <c r="A1125" s="18">
        <v>43675</v>
      </c>
      <c r="B1125" s="25">
        <f>SalesAndOrders[[#This Row],[Date]]</f>
        <v>43675</v>
      </c>
      <c r="C1125" s="19" t="s">
        <v>16</v>
      </c>
      <c r="D1125" s="19" t="s">
        <v>137</v>
      </c>
      <c r="E1125" s="19" t="s">
        <v>67</v>
      </c>
      <c r="F1125" s="19">
        <v>249</v>
      </c>
      <c r="G1125" s="19">
        <v>6539</v>
      </c>
    </row>
    <row r="1126" spans="1:7" x14ac:dyDescent="0.25">
      <c r="A1126" s="40">
        <v>43675</v>
      </c>
      <c r="B1126" s="41">
        <f>SalesAndOrders[[#This Row],[Date]]</f>
        <v>43675</v>
      </c>
      <c r="C1126" s="42" t="s">
        <v>24</v>
      </c>
      <c r="D1126" s="42" t="s">
        <v>261</v>
      </c>
      <c r="E1126" s="42" t="s">
        <v>67</v>
      </c>
      <c r="F1126" s="42">
        <v>90</v>
      </c>
      <c r="G1126" s="42">
        <v>5920</v>
      </c>
    </row>
    <row r="1127" spans="1:7" x14ac:dyDescent="0.25">
      <c r="A1127" s="18">
        <v>43675</v>
      </c>
      <c r="B1127" s="25">
        <f>SalesAndOrders[[#This Row],[Date]]</f>
        <v>43675</v>
      </c>
      <c r="C1127" s="19" t="s">
        <v>24</v>
      </c>
      <c r="D1127" s="19" t="s">
        <v>496</v>
      </c>
      <c r="E1127" s="19" t="s">
        <v>67</v>
      </c>
      <c r="F1127" s="19">
        <v>77</v>
      </c>
      <c r="G1127" s="19">
        <v>4790</v>
      </c>
    </row>
    <row r="1128" spans="1:7" x14ac:dyDescent="0.25">
      <c r="A1128" s="40">
        <v>43675</v>
      </c>
      <c r="B1128" s="41">
        <f>SalesAndOrders[[#This Row],[Date]]</f>
        <v>43675</v>
      </c>
      <c r="C1128" s="42" t="s">
        <v>16</v>
      </c>
      <c r="D1128" s="42" t="s">
        <v>554</v>
      </c>
      <c r="E1128" s="42" t="s">
        <v>67</v>
      </c>
      <c r="F1128" s="42">
        <v>40</v>
      </c>
      <c r="G1128" s="42">
        <v>4273</v>
      </c>
    </row>
    <row r="1129" spans="1:7" x14ac:dyDescent="0.25">
      <c r="A1129" s="18">
        <v>43675</v>
      </c>
      <c r="B1129" s="25">
        <f>SalesAndOrders[[#This Row],[Date]]</f>
        <v>43675</v>
      </c>
      <c r="C1129" s="19" t="s">
        <v>16</v>
      </c>
      <c r="D1129" s="19" t="s">
        <v>412</v>
      </c>
      <c r="E1129" s="19" t="s">
        <v>67</v>
      </c>
      <c r="F1129" s="19">
        <v>137</v>
      </c>
      <c r="G1129" s="19">
        <v>4050</v>
      </c>
    </row>
    <row r="1130" spans="1:7" x14ac:dyDescent="0.25">
      <c r="A1130" s="40">
        <v>43675</v>
      </c>
      <c r="B1130" s="41">
        <f>SalesAndOrders[[#This Row],[Date]]</f>
        <v>43675</v>
      </c>
      <c r="C1130" s="42" t="s">
        <v>24</v>
      </c>
      <c r="D1130" s="42" t="s">
        <v>723</v>
      </c>
      <c r="E1130" s="42" t="s">
        <v>67</v>
      </c>
      <c r="F1130" s="42">
        <v>152</v>
      </c>
      <c r="G1130" s="42">
        <v>3364</v>
      </c>
    </row>
    <row r="1131" spans="1:7" x14ac:dyDescent="0.25">
      <c r="A1131" s="18">
        <v>43675</v>
      </c>
      <c r="B1131" s="25">
        <f>SalesAndOrders[[#This Row],[Date]]</f>
        <v>43675</v>
      </c>
      <c r="C1131" s="19" t="s">
        <v>16</v>
      </c>
      <c r="D1131" s="19" t="s">
        <v>27</v>
      </c>
      <c r="E1131" s="19" t="s">
        <v>67</v>
      </c>
      <c r="F1131" s="19">
        <v>84</v>
      </c>
      <c r="G1131" s="19">
        <v>3144</v>
      </c>
    </row>
    <row r="1132" spans="1:7" x14ac:dyDescent="0.25">
      <c r="A1132" s="40">
        <v>43675</v>
      </c>
      <c r="B1132" s="41">
        <f>SalesAndOrders[[#This Row],[Date]]</f>
        <v>43675</v>
      </c>
      <c r="C1132" s="42" t="s">
        <v>16</v>
      </c>
      <c r="D1132" s="42" t="s">
        <v>211</v>
      </c>
      <c r="E1132" s="42" t="s">
        <v>67</v>
      </c>
      <c r="F1132" s="42">
        <v>37</v>
      </c>
      <c r="G1132" s="42">
        <v>3069</v>
      </c>
    </row>
    <row r="1133" spans="1:7" x14ac:dyDescent="0.25">
      <c r="A1133" s="18">
        <v>43675</v>
      </c>
      <c r="B1133" s="25">
        <f>SalesAndOrders[[#This Row],[Date]]</f>
        <v>43675</v>
      </c>
      <c r="C1133" s="19" t="s">
        <v>16</v>
      </c>
      <c r="D1133" s="19" t="s">
        <v>25</v>
      </c>
      <c r="E1133" s="19" t="s">
        <v>67</v>
      </c>
      <c r="F1133" s="19">
        <v>111</v>
      </c>
      <c r="G1133" s="19">
        <v>2526</v>
      </c>
    </row>
    <row r="1134" spans="1:7" x14ac:dyDescent="0.25">
      <c r="A1134" s="40">
        <v>43645</v>
      </c>
      <c r="B1134" s="41">
        <f>SalesAndOrders[[#This Row],[Date]]</f>
        <v>43645</v>
      </c>
      <c r="C1134" s="42" t="s">
        <v>10</v>
      </c>
      <c r="D1134" s="42" t="s">
        <v>534</v>
      </c>
      <c r="E1134" s="42" t="s">
        <v>13</v>
      </c>
      <c r="F1134" s="42">
        <v>370</v>
      </c>
      <c r="G1134" s="42">
        <v>13043</v>
      </c>
    </row>
    <row r="1135" spans="1:7" x14ac:dyDescent="0.25">
      <c r="A1135" s="18">
        <v>43645</v>
      </c>
      <c r="B1135" s="25">
        <f>SalesAndOrders[[#This Row],[Date]]</f>
        <v>43645</v>
      </c>
      <c r="C1135" s="19" t="s">
        <v>10</v>
      </c>
      <c r="D1135" s="19" t="s">
        <v>11</v>
      </c>
      <c r="E1135" s="19" t="s">
        <v>13</v>
      </c>
      <c r="F1135" s="19">
        <v>540</v>
      </c>
      <c r="G1135" s="19">
        <v>8533</v>
      </c>
    </row>
    <row r="1136" spans="1:7" x14ac:dyDescent="0.25">
      <c r="A1136" s="40">
        <v>43645</v>
      </c>
      <c r="B1136" s="41">
        <f>SalesAndOrders[[#This Row],[Date]]</f>
        <v>43645</v>
      </c>
      <c r="C1136" s="42" t="s">
        <v>10</v>
      </c>
      <c r="D1136" s="42" t="s">
        <v>554</v>
      </c>
      <c r="E1136" s="42" t="s">
        <v>13</v>
      </c>
      <c r="F1136" s="42">
        <v>120</v>
      </c>
      <c r="G1136" s="42">
        <v>7478</v>
      </c>
    </row>
    <row r="1137" spans="1:7" x14ac:dyDescent="0.25">
      <c r="A1137" s="18">
        <v>43645</v>
      </c>
      <c r="B1137" s="25">
        <f>SalesAndOrders[[#This Row],[Date]]</f>
        <v>43645</v>
      </c>
      <c r="C1137" s="19" t="s">
        <v>10</v>
      </c>
      <c r="D1137" s="19" t="s">
        <v>348</v>
      </c>
      <c r="E1137" s="19" t="s">
        <v>13</v>
      </c>
      <c r="F1137" s="19">
        <v>205</v>
      </c>
      <c r="G1137" s="19">
        <v>5331</v>
      </c>
    </row>
    <row r="1138" spans="1:7" x14ac:dyDescent="0.25">
      <c r="A1138" s="40">
        <v>43645</v>
      </c>
      <c r="B1138" s="41">
        <f>SalesAndOrders[[#This Row],[Date]]</f>
        <v>43645</v>
      </c>
      <c r="C1138" s="42" t="s">
        <v>10</v>
      </c>
      <c r="D1138" s="42" t="s">
        <v>523</v>
      </c>
      <c r="E1138" s="42" t="s">
        <v>13</v>
      </c>
      <c r="F1138" s="42">
        <v>62</v>
      </c>
      <c r="G1138" s="42">
        <v>5277</v>
      </c>
    </row>
    <row r="1139" spans="1:7" x14ac:dyDescent="0.25">
      <c r="A1139" s="18">
        <v>43645</v>
      </c>
      <c r="B1139" s="25">
        <f>SalesAndOrders[[#This Row],[Date]]</f>
        <v>43645</v>
      </c>
      <c r="C1139" s="19" t="s">
        <v>10</v>
      </c>
      <c r="D1139" s="19" t="s">
        <v>692</v>
      </c>
      <c r="E1139" s="19" t="s">
        <v>13</v>
      </c>
      <c r="F1139" s="19">
        <v>248</v>
      </c>
      <c r="G1139" s="19">
        <v>4989</v>
      </c>
    </row>
    <row r="1140" spans="1:7" x14ac:dyDescent="0.25">
      <c r="A1140" s="40">
        <v>43645</v>
      </c>
      <c r="B1140" s="41">
        <f>SalesAndOrders[[#This Row],[Date]]</f>
        <v>43645</v>
      </c>
      <c r="C1140" s="42" t="s">
        <v>10</v>
      </c>
      <c r="D1140" s="42" t="s">
        <v>465</v>
      </c>
      <c r="E1140" s="42" t="s">
        <v>13</v>
      </c>
      <c r="F1140" s="42">
        <v>224</v>
      </c>
      <c r="G1140" s="42">
        <v>3922</v>
      </c>
    </row>
    <row r="1141" spans="1:7" x14ac:dyDescent="0.25">
      <c r="A1141" s="18">
        <v>43645</v>
      </c>
      <c r="B1141" s="25">
        <f>SalesAndOrders[[#This Row],[Date]]</f>
        <v>43645</v>
      </c>
      <c r="C1141" s="19" t="s">
        <v>10</v>
      </c>
      <c r="D1141" s="19" t="s">
        <v>140</v>
      </c>
      <c r="E1141" s="19" t="s">
        <v>13</v>
      </c>
      <c r="F1141" s="19">
        <v>115</v>
      </c>
      <c r="G1141" s="19">
        <v>3403</v>
      </c>
    </row>
    <row r="1142" spans="1:7" x14ac:dyDescent="0.25">
      <c r="A1142" s="40">
        <v>43645</v>
      </c>
      <c r="B1142" s="41">
        <f>SalesAndOrders[[#This Row],[Date]]</f>
        <v>43645</v>
      </c>
      <c r="C1142" s="42" t="s">
        <v>10</v>
      </c>
      <c r="D1142" s="42" t="s">
        <v>554</v>
      </c>
      <c r="E1142" s="42" t="s">
        <v>13</v>
      </c>
      <c r="F1142" s="42">
        <v>65</v>
      </c>
      <c r="G1142" s="42">
        <v>3325</v>
      </c>
    </row>
    <row r="1143" spans="1:7" x14ac:dyDescent="0.25">
      <c r="A1143" s="18">
        <v>43645</v>
      </c>
      <c r="B1143" s="25">
        <f>SalesAndOrders[[#This Row],[Date]]</f>
        <v>43645</v>
      </c>
      <c r="C1143" s="19" t="s">
        <v>10</v>
      </c>
      <c r="D1143" s="19" t="s">
        <v>292</v>
      </c>
      <c r="E1143" s="19" t="s">
        <v>13</v>
      </c>
      <c r="F1143" s="19">
        <v>25</v>
      </c>
      <c r="G1143" s="19">
        <v>2385</v>
      </c>
    </row>
    <row r="1144" spans="1:7" x14ac:dyDescent="0.25">
      <c r="A1144" s="40">
        <v>43645</v>
      </c>
      <c r="B1144" s="41">
        <f>SalesAndOrders[[#This Row],[Date]]</f>
        <v>43645</v>
      </c>
      <c r="C1144" s="42" t="s">
        <v>10</v>
      </c>
      <c r="D1144" s="42" t="s">
        <v>412</v>
      </c>
      <c r="E1144" s="42" t="s">
        <v>19</v>
      </c>
      <c r="F1144" s="42">
        <v>326</v>
      </c>
      <c r="G1144" s="42">
        <v>15068</v>
      </c>
    </row>
    <row r="1145" spans="1:7" x14ac:dyDescent="0.25">
      <c r="A1145" s="18">
        <v>43645</v>
      </c>
      <c r="B1145" s="25">
        <f>SalesAndOrders[[#This Row],[Date]]</f>
        <v>43645</v>
      </c>
      <c r="C1145" s="19" t="s">
        <v>16</v>
      </c>
      <c r="D1145" s="19" t="s">
        <v>313</v>
      </c>
      <c r="E1145" s="19" t="s">
        <v>19</v>
      </c>
      <c r="F1145" s="19">
        <v>192</v>
      </c>
      <c r="G1145" s="19">
        <v>10179</v>
      </c>
    </row>
    <row r="1146" spans="1:7" x14ac:dyDescent="0.25">
      <c r="A1146" s="40">
        <v>43645</v>
      </c>
      <c r="B1146" s="41">
        <f>SalesAndOrders[[#This Row],[Date]]</f>
        <v>43645</v>
      </c>
      <c r="C1146" s="42" t="s">
        <v>16</v>
      </c>
      <c r="D1146" s="42" t="s">
        <v>253</v>
      </c>
      <c r="E1146" s="42" t="s">
        <v>19</v>
      </c>
      <c r="F1146" s="42">
        <v>58</v>
      </c>
      <c r="G1146" s="42">
        <v>6337</v>
      </c>
    </row>
    <row r="1147" spans="1:7" x14ac:dyDescent="0.25">
      <c r="A1147" s="18">
        <v>43645</v>
      </c>
      <c r="B1147" s="25">
        <f>SalesAndOrders[[#This Row],[Date]]</f>
        <v>43645</v>
      </c>
      <c r="C1147" s="19" t="s">
        <v>16</v>
      </c>
      <c r="D1147" s="20" t="s">
        <v>2743</v>
      </c>
      <c r="E1147" s="19" t="s">
        <v>32</v>
      </c>
      <c r="F1147" s="19">
        <v>135</v>
      </c>
      <c r="G1147" s="19">
        <v>3019</v>
      </c>
    </row>
    <row r="1148" spans="1:7" x14ac:dyDescent="0.25">
      <c r="A1148" s="40">
        <v>43645</v>
      </c>
      <c r="B1148" s="41">
        <f>SalesAndOrders[[#This Row],[Date]]</f>
        <v>43645</v>
      </c>
      <c r="C1148" s="42" t="s">
        <v>16</v>
      </c>
      <c r="D1148" s="42" t="s">
        <v>46</v>
      </c>
      <c r="E1148" s="42" t="s">
        <v>19</v>
      </c>
      <c r="F1148" s="42">
        <v>83</v>
      </c>
      <c r="G1148" s="42">
        <v>2555</v>
      </c>
    </row>
    <row r="1149" spans="1:7" x14ac:dyDescent="0.25">
      <c r="A1149" s="18">
        <v>43645</v>
      </c>
      <c r="B1149" s="25">
        <f>SalesAndOrders[[#This Row],[Date]]</f>
        <v>43645</v>
      </c>
      <c r="C1149" s="19" t="s">
        <v>24</v>
      </c>
      <c r="D1149" s="19" t="s">
        <v>46</v>
      </c>
      <c r="E1149" s="19" t="s">
        <v>19</v>
      </c>
      <c r="F1149" s="19">
        <v>172</v>
      </c>
      <c r="G1149" s="19">
        <v>2503</v>
      </c>
    </row>
    <row r="1150" spans="1:7" x14ac:dyDescent="0.25">
      <c r="A1150" s="40">
        <v>43645</v>
      </c>
      <c r="B1150" s="41">
        <f>SalesAndOrders[[#This Row],[Date]]</f>
        <v>43645</v>
      </c>
      <c r="C1150" s="42" t="s">
        <v>16</v>
      </c>
      <c r="D1150" s="42" t="s">
        <v>183</v>
      </c>
      <c r="E1150" s="42" t="s">
        <v>19</v>
      </c>
      <c r="F1150" s="42">
        <v>19</v>
      </c>
      <c r="G1150" s="42">
        <v>1714</v>
      </c>
    </row>
    <row r="1151" spans="1:7" x14ac:dyDescent="0.25">
      <c r="A1151" s="18">
        <v>43645</v>
      </c>
      <c r="B1151" s="25">
        <f>SalesAndOrders[[#This Row],[Date]]</f>
        <v>43645</v>
      </c>
      <c r="C1151" s="19" t="s">
        <v>10</v>
      </c>
      <c r="D1151" s="19" t="s">
        <v>285</v>
      </c>
      <c r="E1151" s="19" t="s">
        <v>30</v>
      </c>
      <c r="F1151" s="19">
        <v>437</v>
      </c>
      <c r="G1151" s="19">
        <v>15788</v>
      </c>
    </row>
    <row r="1152" spans="1:7" x14ac:dyDescent="0.25">
      <c r="A1152" s="40">
        <v>43645</v>
      </c>
      <c r="B1152" s="41">
        <f>SalesAndOrders[[#This Row],[Date]]</f>
        <v>43645</v>
      </c>
      <c r="C1152" s="42" t="s">
        <v>16</v>
      </c>
      <c r="D1152" s="42" t="s">
        <v>315</v>
      </c>
      <c r="E1152" s="42" t="s">
        <v>30</v>
      </c>
      <c r="F1152" s="42">
        <v>65</v>
      </c>
      <c r="G1152" s="42">
        <v>7225</v>
      </c>
    </row>
    <row r="1153" spans="1:7" x14ac:dyDescent="0.25">
      <c r="A1153" s="18">
        <v>43645</v>
      </c>
      <c r="B1153" s="25">
        <f>SalesAndOrders[[#This Row],[Date]]</f>
        <v>43645</v>
      </c>
      <c r="C1153" s="19" t="s">
        <v>24</v>
      </c>
      <c r="D1153" s="19" t="s">
        <v>303</v>
      </c>
      <c r="E1153" s="19" t="s">
        <v>30</v>
      </c>
      <c r="F1153" s="19">
        <v>287</v>
      </c>
      <c r="G1153" s="19">
        <v>6544</v>
      </c>
    </row>
    <row r="1154" spans="1:7" x14ac:dyDescent="0.25">
      <c r="A1154" s="40">
        <v>43645</v>
      </c>
      <c r="B1154" s="41">
        <f>SalesAndOrders[[#This Row],[Date]]</f>
        <v>43645</v>
      </c>
      <c r="C1154" s="42" t="s">
        <v>16</v>
      </c>
      <c r="D1154" s="42" t="s">
        <v>235</v>
      </c>
      <c r="E1154" s="42" t="s">
        <v>30</v>
      </c>
      <c r="F1154" s="42">
        <v>86</v>
      </c>
      <c r="G1154" s="42">
        <v>5180</v>
      </c>
    </row>
    <row r="1155" spans="1:7" x14ac:dyDescent="0.25">
      <c r="A1155" s="18">
        <v>43645</v>
      </c>
      <c r="B1155" s="25">
        <f>SalesAndOrders[[#This Row],[Date]]</f>
        <v>43645</v>
      </c>
      <c r="C1155" s="19" t="s">
        <v>24</v>
      </c>
      <c r="D1155" s="20" t="s">
        <v>2734</v>
      </c>
      <c r="E1155" s="19" t="s">
        <v>19</v>
      </c>
      <c r="F1155" s="19">
        <v>63</v>
      </c>
      <c r="G1155" s="19">
        <v>8469</v>
      </c>
    </row>
    <row r="1156" spans="1:7" x14ac:dyDescent="0.25">
      <c r="A1156" s="40">
        <v>43645</v>
      </c>
      <c r="B1156" s="41">
        <f>SalesAndOrders[[#This Row],[Date]]</f>
        <v>43645</v>
      </c>
      <c r="C1156" s="42" t="s">
        <v>16</v>
      </c>
      <c r="D1156" s="42" t="s">
        <v>616</v>
      </c>
      <c r="E1156" s="42" t="s">
        <v>32</v>
      </c>
      <c r="F1156" s="42">
        <v>423</v>
      </c>
      <c r="G1156" s="42">
        <v>9474</v>
      </c>
    </row>
    <row r="1157" spans="1:7" x14ac:dyDescent="0.25">
      <c r="A1157" s="18">
        <v>43645</v>
      </c>
      <c r="B1157" s="25">
        <f>SalesAndOrders[[#This Row],[Date]]</f>
        <v>43645</v>
      </c>
      <c r="C1157" s="19" t="s">
        <v>24</v>
      </c>
      <c r="D1157" s="19" t="s">
        <v>1332</v>
      </c>
      <c r="E1157" s="19" t="s">
        <v>32</v>
      </c>
      <c r="F1157" s="19">
        <v>77</v>
      </c>
      <c r="G1157" s="19">
        <v>8815</v>
      </c>
    </row>
    <row r="1158" spans="1:7" x14ac:dyDescent="0.25">
      <c r="A1158" s="40">
        <v>43645</v>
      </c>
      <c r="B1158" s="41">
        <f>SalesAndOrders[[#This Row],[Date]]</f>
        <v>43645</v>
      </c>
      <c r="C1158" s="42" t="s">
        <v>24</v>
      </c>
      <c r="D1158" s="42" t="s">
        <v>503</v>
      </c>
      <c r="E1158" s="42" t="s">
        <v>32</v>
      </c>
      <c r="F1158" s="42">
        <v>253</v>
      </c>
      <c r="G1158" s="42">
        <v>6251</v>
      </c>
    </row>
    <row r="1159" spans="1:7" x14ac:dyDescent="0.25">
      <c r="A1159" s="18">
        <v>43645</v>
      </c>
      <c r="B1159" s="25">
        <f>SalesAndOrders[[#This Row],[Date]]</f>
        <v>43645</v>
      </c>
      <c r="C1159" s="19" t="s">
        <v>10</v>
      </c>
      <c r="D1159" s="19" t="s">
        <v>616</v>
      </c>
      <c r="E1159" s="19" t="s">
        <v>60</v>
      </c>
      <c r="F1159" s="19">
        <v>89</v>
      </c>
      <c r="G1159" s="19">
        <v>2874</v>
      </c>
    </row>
    <row r="1160" spans="1:7" x14ac:dyDescent="0.25">
      <c r="A1160" s="40">
        <v>43645</v>
      </c>
      <c r="B1160" s="41">
        <f>SalesAndOrders[[#This Row],[Date]]</f>
        <v>43645</v>
      </c>
      <c r="C1160" s="42" t="s">
        <v>24</v>
      </c>
      <c r="D1160" s="42" t="s">
        <v>150</v>
      </c>
      <c r="E1160" s="42" t="s">
        <v>32</v>
      </c>
      <c r="F1160" s="42">
        <v>51</v>
      </c>
      <c r="G1160" s="42">
        <v>5966</v>
      </c>
    </row>
    <row r="1161" spans="1:7" x14ac:dyDescent="0.25">
      <c r="A1161" s="18">
        <v>43645</v>
      </c>
      <c r="B1161" s="25">
        <f>SalesAndOrders[[#This Row],[Date]]</f>
        <v>43645</v>
      </c>
      <c r="C1161" s="19" t="s">
        <v>24</v>
      </c>
      <c r="D1161" s="19" t="s">
        <v>412</v>
      </c>
      <c r="E1161" s="19" t="s">
        <v>32</v>
      </c>
      <c r="F1161" s="19">
        <v>223</v>
      </c>
      <c r="G1161" s="19">
        <v>5082</v>
      </c>
    </row>
    <row r="1162" spans="1:7" x14ac:dyDescent="0.25">
      <c r="A1162" s="40">
        <v>43645</v>
      </c>
      <c r="B1162" s="41">
        <f>SalesAndOrders[[#This Row],[Date]]</f>
        <v>43645</v>
      </c>
      <c r="C1162" s="42" t="s">
        <v>16</v>
      </c>
      <c r="D1162" s="42" t="s">
        <v>73</v>
      </c>
      <c r="E1162" s="42" t="s">
        <v>32</v>
      </c>
      <c r="F1162" s="42">
        <v>80</v>
      </c>
      <c r="G1162" s="42">
        <v>4994</v>
      </c>
    </row>
    <row r="1163" spans="1:7" x14ac:dyDescent="0.25">
      <c r="A1163" s="18">
        <v>43645</v>
      </c>
      <c r="B1163" s="25">
        <f>SalesAndOrders[[#This Row],[Date]]</f>
        <v>43645</v>
      </c>
      <c r="C1163" s="19" t="s">
        <v>16</v>
      </c>
      <c r="D1163" s="19" t="s">
        <v>320</v>
      </c>
      <c r="E1163" s="19" t="s">
        <v>32</v>
      </c>
      <c r="F1163" s="19">
        <v>82</v>
      </c>
      <c r="G1163" s="19">
        <v>4875</v>
      </c>
    </row>
    <row r="1164" spans="1:7" x14ac:dyDescent="0.25">
      <c r="A1164" s="40">
        <v>43645</v>
      </c>
      <c r="B1164" s="41">
        <f>SalesAndOrders[[#This Row],[Date]]</f>
        <v>43645</v>
      </c>
      <c r="C1164" s="42" t="s">
        <v>24</v>
      </c>
      <c r="D1164" s="42" t="s">
        <v>432</v>
      </c>
      <c r="E1164" s="42" t="s">
        <v>32</v>
      </c>
      <c r="F1164" s="42">
        <v>112</v>
      </c>
      <c r="G1164" s="42">
        <v>4774</v>
      </c>
    </row>
    <row r="1165" spans="1:7" x14ac:dyDescent="0.25">
      <c r="A1165" s="18">
        <v>43645</v>
      </c>
      <c r="B1165" s="25">
        <f>SalesAndOrders[[#This Row],[Date]]</f>
        <v>43645</v>
      </c>
      <c r="C1165" s="19" t="s">
        <v>24</v>
      </c>
      <c r="D1165" s="19" t="s">
        <v>123</v>
      </c>
      <c r="E1165" s="19" t="s">
        <v>32</v>
      </c>
      <c r="F1165" s="19">
        <v>123</v>
      </c>
      <c r="G1165" s="19">
        <v>4699</v>
      </c>
    </row>
    <row r="1166" spans="1:7" x14ac:dyDescent="0.25">
      <c r="A1166" s="40">
        <v>43645</v>
      </c>
      <c r="B1166" s="41">
        <f>SalesAndOrders[[#This Row],[Date]]</f>
        <v>43645</v>
      </c>
      <c r="C1166" s="42" t="s">
        <v>24</v>
      </c>
      <c r="D1166" s="42" t="s">
        <v>401</v>
      </c>
      <c r="E1166" s="42" t="s">
        <v>32</v>
      </c>
      <c r="F1166" s="42">
        <v>264</v>
      </c>
      <c r="G1166" s="42">
        <v>3809</v>
      </c>
    </row>
    <row r="1167" spans="1:7" x14ac:dyDescent="0.25">
      <c r="A1167" s="18">
        <v>43645</v>
      </c>
      <c r="B1167" s="25">
        <f>SalesAndOrders[[#This Row],[Date]]</f>
        <v>43645</v>
      </c>
      <c r="C1167" s="19" t="s">
        <v>24</v>
      </c>
      <c r="D1167" s="19" t="s">
        <v>2735</v>
      </c>
      <c r="E1167" s="19" t="s">
        <v>32</v>
      </c>
      <c r="F1167" s="19">
        <v>144</v>
      </c>
      <c r="G1167" s="19">
        <v>5089</v>
      </c>
    </row>
    <row r="1168" spans="1:7" x14ac:dyDescent="0.25">
      <c r="A1168" s="40">
        <v>43645</v>
      </c>
      <c r="B1168" s="41">
        <f>SalesAndOrders[[#This Row],[Date]]</f>
        <v>43645</v>
      </c>
      <c r="C1168" s="42" t="s">
        <v>24</v>
      </c>
      <c r="D1168" s="42" t="s">
        <v>2735</v>
      </c>
      <c r="E1168" s="42" t="s">
        <v>39</v>
      </c>
      <c r="F1168" s="42">
        <v>148</v>
      </c>
      <c r="G1168" s="42">
        <v>7316</v>
      </c>
    </row>
    <row r="1169" spans="1:7" x14ac:dyDescent="0.25">
      <c r="A1169" s="18">
        <v>43645</v>
      </c>
      <c r="B1169" s="25">
        <f>SalesAndOrders[[#This Row],[Date]]</f>
        <v>43645</v>
      </c>
      <c r="C1169" s="19" t="s">
        <v>24</v>
      </c>
      <c r="D1169" s="19" t="s">
        <v>2735</v>
      </c>
      <c r="E1169" s="19" t="s">
        <v>2724</v>
      </c>
      <c r="F1169" s="19">
        <v>182</v>
      </c>
      <c r="G1169" s="19">
        <v>4141</v>
      </c>
    </row>
    <row r="1170" spans="1:7" x14ac:dyDescent="0.25">
      <c r="A1170" s="40">
        <v>43645</v>
      </c>
      <c r="B1170" s="41">
        <f>SalesAndOrders[[#This Row],[Date]]</f>
        <v>43645</v>
      </c>
      <c r="C1170" s="42" t="s">
        <v>24</v>
      </c>
      <c r="D1170" s="42" t="s">
        <v>387</v>
      </c>
      <c r="E1170" s="42" t="s">
        <v>32</v>
      </c>
      <c r="F1170" s="42">
        <v>288</v>
      </c>
      <c r="G1170" s="42">
        <v>2411</v>
      </c>
    </row>
    <row r="1171" spans="1:7" x14ac:dyDescent="0.25">
      <c r="A1171" s="18">
        <v>43645</v>
      </c>
      <c r="B1171" s="25">
        <f>SalesAndOrders[[#This Row],[Date]]</f>
        <v>43645</v>
      </c>
      <c r="C1171" s="19" t="s">
        <v>10</v>
      </c>
      <c r="D1171" s="19" t="s">
        <v>409</v>
      </c>
      <c r="E1171" s="19" t="s">
        <v>32</v>
      </c>
      <c r="F1171" s="19">
        <v>227</v>
      </c>
      <c r="G1171" s="19">
        <v>2239</v>
      </c>
    </row>
    <row r="1172" spans="1:7" x14ac:dyDescent="0.25">
      <c r="A1172" s="40">
        <v>43645</v>
      </c>
      <c r="B1172" s="41">
        <f>SalesAndOrders[[#This Row],[Date]]</f>
        <v>43645</v>
      </c>
      <c r="C1172" s="42" t="s">
        <v>16</v>
      </c>
      <c r="D1172" s="42" t="s">
        <v>328</v>
      </c>
      <c r="E1172" s="42" t="s">
        <v>32</v>
      </c>
      <c r="F1172" s="42">
        <v>121</v>
      </c>
      <c r="G1172" s="42">
        <v>1851</v>
      </c>
    </row>
    <row r="1173" spans="1:7" x14ac:dyDescent="0.25">
      <c r="A1173" s="18">
        <v>43645</v>
      </c>
      <c r="B1173" s="25">
        <f>SalesAndOrders[[#This Row],[Date]]</f>
        <v>43645</v>
      </c>
      <c r="C1173" s="19" t="s">
        <v>16</v>
      </c>
      <c r="D1173" s="19" t="s">
        <v>409</v>
      </c>
      <c r="E1173" s="19" t="s">
        <v>32</v>
      </c>
      <c r="F1173" s="19">
        <v>55</v>
      </c>
      <c r="G1173" s="19">
        <v>1810</v>
      </c>
    </row>
    <row r="1174" spans="1:7" x14ac:dyDescent="0.25">
      <c r="A1174" s="40">
        <v>43645</v>
      </c>
      <c r="B1174" s="41">
        <f>SalesAndOrders[[#This Row],[Date]]</f>
        <v>43645</v>
      </c>
      <c r="C1174" s="42" t="s">
        <v>16</v>
      </c>
      <c r="D1174" s="42" t="s">
        <v>243</v>
      </c>
      <c r="E1174" s="42" t="s">
        <v>32</v>
      </c>
      <c r="F1174" s="42">
        <v>146</v>
      </c>
      <c r="G1174" s="42">
        <v>1158</v>
      </c>
    </row>
    <row r="1175" spans="1:7" x14ac:dyDescent="0.25">
      <c r="A1175" s="18">
        <v>43645</v>
      </c>
      <c r="B1175" s="25">
        <f>SalesAndOrders[[#This Row],[Date]]</f>
        <v>43645</v>
      </c>
      <c r="C1175" s="19" t="s">
        <v>16</v>
      </c>
      <c r="D1175" s="19" t="s">
        <v>167</v>
      </c>
      <c r="E1175" s="19" t="s">
        <v>32</v>
      </c>
      <c r="F1175" s="19">
        <v>107</v>
      </c>
      <c r="G1175" s="19">
        <v>982</v>
      </c>
    </row>
    <row r="1176" spans="1:7" x14ac:dyDescent="0.25">
      <c r="A1176" s="40">
        <v>43645</v>
      </c>
      <c r="B1176" s="41">
        <f>SalesAndOrders[[#This Row],[Date]]</f>
        <v>43645</v>
      </c>
      <c r="C1176" s="42" t="s">
        <v>10</v>
      </c>
      <c r="D1176" s="42" t="s">
        <v>35</v>
      </c>
      <c r="E1176" s="42" t="s">
        <v>32</v>
      </c>
      <c r="F1176" s="42">
        <v>109</v>
      </c>
      <c r="G1176" s="42">
        <v>779</v>
      </c>
    </row>
    <row r="1177" spans="1:7" x14ac:dyDescent="0.25">
      <c r="A1177" s="18">
        <v>43645</v>
      </c>
      <c r="B1177" s="25">
        <f>SalesAndOrders[[#This Row],[Date]]</f>
        <v>43645</v>
      </c>
      <c r="C1177" s="19" t="s">
        <v>10</v>
      </c>
      <c r="D1177" s="19" t="s">
        <v>2738</v>
      </c>
      <c r="E1177" s="19" t="s">
        <v>13</v>
      </c>
      <c r="F1177" s="19">
        <v>106</v>
      </c>
      <c r="G1177" s="19">
        <v>4493</v>
      </c>
    </row>
    <row r="1178" spans="1:7" x14ac:dyDescent="0.25">
      <c r="A1178" s="40">
        <v>43645</v>
      </c>
      <c r="B1178" s="41">
        <f>SalesAndOrders[[#This Row],[Date]]</f>
        <v>43645</v>
      </c>
      <c r="C1178" s="42" t="s">
        <v>10</v>
      </c>
      <c r="D1178" s="42" t="s">
        <v>447</v>
      </c>
      <c r="E1178" s="42" t="s">
        <v>39</v>
      </c>
      <c r="F1178" s="42">
        <v>418</v>
      </c>
      <c r="G1178" s="42">
        <v>14540</v>
      </c>
    </row>
    <row r="1179" spans="1:7" x14ac:dyDescent="0.25">
      <c r="A1179" s="18">
        <v>43645</v>
      </c>
      <c r="B1179" s="25">
        <f>SalesAndOrders[[#This Row],[Date]]</f>
        <v>43645</v>
      </c>
      <c r="C1179" s="19" t="s">
        <v>10</v>
      </c>
      <c r="D1179" s="19" t="s">
        <v>385</v>
      </c>
      <c r="E1179" s="19" t="s">
        <v>39</v>
      </c>
      <c r="F1179" s="19">
        <v>536</v>
      </c>
      <c r="G1179" s="19">
        <v>11785</v>
      </c>
    </row>
    <row r="1180" spans="1:7" x14ac:dyDescent="0.25">
      <c r="A1180" s="40">
        <v>43645</v>
      </c>
      <c r="B1180" s="41">
        <f>SalesAndOrders[[#This Row],[Date]]</f>
        <v>43645</v>
      </c>
      <c r="C1180" s="42" t="s">
        <v>24</v>
      </c>
      <c r="D1180" s="42" t="s">
        <v>221</v>
      </c>
      <c r="E1180" s="42" t="s">
        <v>39</v>
      </c>
      <c r="F1180" s="42">
        <v>64</v>
      </c>
      <c r="G1180" s="42">
        <v>8793</v>
      </c>
    </row>
    <row r="1181" spans="1:7" x14ac:dyDescent="0.25">
      <c r="A1181" s="18">
        <v>43645</v>
      </c>
      <c r="B1181" s="25">
        <f>SalesAndOrders[[#This Row],[Date]]</f>
        <v>43645</v>
      </c>
      <c r="C1181" s="19" t="s">
        <v>24</v>
      </c>
      <c r="D1181" s="19" t="s">
        <v>993</v>
      </c>
      <c r="E1181" s="19" t="s">
        <v>39</v>
      </c>
      <c r="F1181" s="19">
        <v>216</v>
      </c>
      <c r="G1181" s="19">
        <v>7108</v>
      </c>
    </row>
    <row r="1182" spans="1:7" x14ac:dyDescent="0.25">
      <c r="A1182" s="40">
        <v>43645</v>
      </c>
      <c r="B1182" s="41">
        <f>SalesAndOrders[[#This Row],[Date]]</f>
        <v>43645</v>
      </c>
      <c r="C1182" s="42" t="s">
        <v>24</v>
      </c>
      <c r="D1182" s="42" t="s">
        <v>326</v>
      </c>
      <c r="E1182" s="42" t="s">
        <v>39</v>
      </c>
      <c r="F1182" s="42">
        <v>185</v>
      </c>
      <c r="G1182" s="42">
        <v>6994</v>
      </c>
    </row>
    <row r="1183" spans="1:7" x14ac:dyDescent="0.25">
      <c r="A1183" s="18">
        <v>43645</v>
      </c>
      <c r="B1183" s="25">
        <f>SalesAndOrders[[#This Row],[Date]]</f>
        <v>43645</v>
      </c>
      <c r="C1183" s="19" t="s">
        <v>24</v>
      </c>
      <c r="D1183" s="19" t="s">
        <v>171</v>
      </c>
      <c r="E1183" s="19" t="s">
        <v>39</v>
      </c>
      <c r="F1183" s="19">
        <v>145</v>
      </c>
      <c r="G1183" s="19">
        <v>6670</v>
      </c>
    </row>
    <row r="1184" spans="1:7" x14ac:dyDescent="0.25">
      <c r="A1184" s="40">
        <v>43645</v>
      </c>
      <c r="B1184" s="41">
        <f>SalesAndOrders[[#This Row],[Date]]</f>
        <v>43645</v>
      </c>
      <c r="C1184" s="42" t="s">
        <v>16</v>
      </c>
      <c r="D1184" s="42" t="s">
        <v>146</v>
      </c>
      <c r="E1184" s="42" t="s">
        <v>39</v>
      </c>
      <c r="F1184" s="42">
        <v>51</v>
      </c>
      <c r="G1184" s="42">
        <v>6329</v>
      </c>
    </row>
    <row r="1185" spans="1:7" x14ac:dyDescent="0.25">
      <c r="A1185" s="18">
        <v>43645</v>
      </c>
      <c r="B1185" s="25">
        <f>SalesAndOrders[[#This Row],[Date]]</f>
        <v>43645</v>
      </c>
      <c r="C1185" s="19" t="s">
        <v>24</v>
      </c>
      <c r="D1185" s="19" t="s">
        <v>164</v>
      </c>
      <c r="E1185" s="19" t="s">
        <v>39</v>
      </c>
      <c r="F1185" s="19">
        <v>88</v>
      </c>
      <c r="G1185" s="19">
        <v>4443</v>
      </c>
    </row>
    <row r="1186" spans="1:7" x14ac:dyDescent="0.25">
      <c r="A1186" s="40">
        <v>43645</v>
      </c>
      <c r="B1186" s="41">
        <f>SalesAndOrders[[#This Row],[Date]]</f>
        <v>43645</v>
      </c>
      <c r="C1186" s="42" t="s">
        <v>24</v>
      </c>
      <c r="D1186" s="42" t="s">
        <v>2738</v>
      </c>
      <c r="E1186" s="42" t="s">
        <v>60</v>
      </c>
      <c r="F1186" s="42">
        <v>292</v>
      </c>
      <c r="G1186" s="42">
        <v>3719</v>
      </c>
    </row>
    <row r="1187" spans="1:7" x14ac:dyDescent="0.25">
      <c r="A1187" s="18">
        <v>43645</v>
      </c>
      <c r="B1187" s="25">
        <f>SalesAndOrders[[#This Row],[Date]]</f>
        <v>43645</v>
      </c>
      <c r="C1187" s="19" t="s">
        <v>16</v>
      </c>
      <c r="D1187" s="19" t="s">
        <v>233</v>
      </c>
      <c r="E1187" s="19" t="s">
        <v>39</v>
      </c>
      <c r="F1187" s="19">
        <v>73</v>
      </c>
      <c r="G1187" s="19">
        <v>3637</v>
      </c>
    </row>
    <row r="1188" spans="1:7" x14ac:dyDescent="0.25">
      <c r="A1188" s="40">
        <v>43645</v>
      </c>
      <c r="B1188" s="41">
        <f>SalesAndOrders[[#This Row],[Date]]</f>
        <v>43645</v>
      </c>
      <c r="C1188" s="42" t="s">
        <v>24</v>
      </c>
      <c r="D1188" s="42" t="s">
        <v>359</v>
      </c>
      <c r="E1188" s="42" t="s">
        <v>39</v>
      </c>
      <c r="F1188" s="42">
        <v>39</v>
      </c>
      <c r="G1188" s="42">
        <v>2734</v>
      </c>
    </row>
    <row r="1189" spans="1:7" x14ac:dyDescent="0.25">
      <c r="A1189" s="18">
        <v>43645</v>
      </c>
      <c r="B1189" s="25">
        <f>SalesAndOrders[[#This Row],[Date]]</f>
        <v>43645</v>
      </c>
      <c r="C1189" s="19" t="s">
        <v>24</v>
      </c>
      <c r="D1189" s="19" t="s">
        <v>150</v>
      </c>
      <c r="E1189" s="19" t="s">
        <v>39</v>
      </c>
      <c r="F1189" s="19">
        <v>90</v>
      </c>
      <c r="G1189" s="19">
        <v>2507</v>
      </c>
    </row>
    <row r="1190" spans="1:7" x14ac:dyDescent="0.25">
      <c r="A1190" s="40">
        <v>43645</v>
      </c>
      <c r="B1190" s="41">
        <f>SalesAndOrders[[#This Row],[Date]]</f>
        <v>43645</v>
      </c>
      <c r="C1190" s="42" t="s">
        <v>24</v>
      </c>
      <c r="D1190" s="42" t="s">
        <v>80</v>
      </c>
      <c r="E1190" s="42" t="s">
        <v>2724</v>
      </c>
      <c r="F1190" s="42">
        <v>569</v>
      </c>
      <c r="G1190" s="42">
        <v>22274</v>
      </c>
    </row>
    <row r="1191" spans="1:7" x14ac:dyDescent="0.25">
      <c r="A1191" s="18">
        <v>43645</v>
      </c>
      <c r="B1191" s="25">
        <f>SalesAndOrders[[#This Row],[Date]]</f>
        <v>43645</v>
      </c>
      <c r="C1191" s="19" t="s">
        <v>16</v>
      </c>
      <c r="D1191" s="19" t="s">
        <v>616</v>
      </c>
      <c r="E1191" s="19" t="s">
        <v>2724</v>
      </c>
      <c r="F1191" s="19">
        <v>39</v>
      </c>
      <c r="G1191" s="19">
        <v>15415</v>
      </c>
    </row>
    <row r="1192" spans="1:7" x14ac:dyDescent="0.25">
      <c r="A1192" s="40">
        <v>43645</v>
      </c>
      <c r="B1192" s="41">
        <f>SalesAndOrders[[#This Row],[Date]]</f>
        <v>43645</v>
      </c>
      <c r="C1192" s="42" t="s">
        <v>10</v>
      </c>
      <c r="D1192" s="42" t="s">
        <v>93</v>
      </c>
      <c r="E1192" s="42" t="s">
        <v>2724</v>
      </c>
      <c r="F1192" s="42">
        <v>114</v>
      </c>
      <c r="G1192" s="42">
        <v>5603</v>
      </c>
    </row>
    <row r="1193" spans="1:7" x14ac:dyDescent="0.25">
      <c r="A1193" s="18">
        <v>43645</v>
      </c>
      <c r="B1193" s="25">
        <f>SalesAndOrders[[#This Row],[Date]]</f>
        <v>43645</v>
      </c>
      <c r="C1193" s="19" t="s">
        <v>24</v>
      </c>
      <c r="D1193" s="19" t="s">
        <v>257</v>
      </c>
      <c r="E1193" s="19" t="s">
        <v>2724</v>
      </c>
      <c r="F1193" s="19">
        <v>296</v>
      </c>
      <c r="G1193" s="19">
        <v>5591</v>
      </c>
    </row>
    <row r="1194" spans="1:7" x14ac:dyDescent="0.25">
      <c r="A1194" s="40">
        <v>43645</v>
      </c>
      <c r="B1194" s="41">
        <f>SalesAndOrders[[#This Row],[Date]]</f>
        <v>43645</v>
      </c>
      <c r="C1194" s="42" t="s">
        <v>24</v>
      </c>
      <c r="D1194" s="42" t="s">
        <v>318</v>
      </c>
      <c r="E1194" s="42" t="s">
        <v>2724</v>
      </c>
      <c r="F1194" s="42">
        <v>254</v>
      </c>
      <c r="G1194" s="42">
        <v>5499</v>
      </c>
    </row>
    <row r="1195" spans="1:7" x14ac:dyDescent="0.25">
      <c r="A1195" s="18">
        <v>43645</v>
      </c>
      <c r="B1195" s="25">
        <f>SalesAndOrders[[#This Row],[Date]]</f>
        <v>43645</v>
      </c>
      <c r="C1195" s="19" t="s">
        <v>16</v>
      </c>
      <c r="D1195" s="19" t="s">
        <v>2726</v>
      </c>
      <c r="E1195" s="19" t="s">
        <v>67</v>
      </c>
      <c r="F1195" s="19">
        <v>26</v>
      </c>
      <c r="G1195" s="19">
        <v>2665</v>
      </c>
    </row>
    <row r="1196" spans="1:7" x14ac:dyDescent="0.25">
      <c r="A1196" s="40">
        <v>43645</v>
      </c>
      <c r="B1196" s="41">
        <f>SalesAndOrders[[#This Row],[Date]]</f>
        <v>43645</v>
      </c>
      <c r="C1196" s="42" t="s">
        <v>16</v>
      </c>
      <c r="D1196" s="42" t="s">
        <v>143</v>
      </c>
      <c r="E1196" s="42" t="s">
        <v>2724</v>
      </c>
      <c r="F1196" s="42">
        <v>63</v>
      </c>
      <c r="G1196" s="42">
        <v>2553</v>
      </c>
    </row>
    <row r="1197" spans="1:7" x14ac:dyDescent="0.25">
      <c r="A1197" s="18">
        <v>43645</v>
      </c>
      <c r="B1197" s="25">
        <f>SalesAndOrders[[#This Row],[Date]]</f>
        <v>43645</v>
      </c>
      <c r="C1197" s="19" t="s">
        <v>16</v>
      </c>
      <c r="D1197" s="19" t="s">
        <v>150</v>
      </c>
      <c r="E1197" s="19" t="s">
        <v>2724</v>
      </c>
      <c r="F1197" s="19">
        <v>397</v>
      </c>
      <c r="G1197" s="19">
        <v>6384</v>
      </c>
    </row>
    <row r="1198" spans="1:7" x14ac:dyDescent="0.25">
      <c r="A1198" s="40">
        <v>43645</v>
      </c>
      <c r="B1198" s="41">
        <f>SalesAndOrders[[#This Row],[Date]]</f>
        <v>43645</v>
      </c>
      <c r="C1198" s="42" t="s">
        <v>10</v>
      </c>
      <c r="D1198" s="42" t="s">
        <v>564</v>
      </c>
      <c r="E1198" s="42" t="s">
        <v>57</v>
      </c>
      <c r="F1198" s="42">
        <v>391</v>
      </c>
      <c r="G1198" s="42">
        <v>7915</v>
      </c>
    </row>
    <row r="1199" spans="1:7" x14ac:dyDescent="0.25">
      <c r="A1199" s="18">
        <v>43645</v>
      </c>
      <c r="B1199" s="25">
        <f>SalesAndOrders[[#This Row],[Date]]</f>
        <v>43645</v>
      </c>
      <c r="C1199" s="19" t="s">
        <v>24</v>
      </c>
      <c r="D1199" s="19" t="s">
        <v>203</v>
      </c>
      <c r="E1199" s="19" t="s">
        <v>57</v>
      </c>
      <c r="F1199" s="19">
        <v>166</v>
      </c>
      <c r="G1199" s="19">
        <v>7468</v>
      </c>
    </row>
    <row r="1200" spans="1:7" x14ac:dyDescent="0.25">
      <c r="A1200" s="40">
        <v>43645</v>
      </c>
      <c r="B1200" s="41">
        <f>SalesAndOrders[[#This Row],[Date]]</f>
        <v>43645</v>
      </c>
      <c r="C1200" s="42" t="s">
        <v>24</v>
      </c>
      <c r="D1200" s="42" t="s">
        <v>782</v>
      </c>
      <c r="E1200" s="42" t="s">
        <v>57</v>
      </c>
      <c r="F1200" s="42">
        <v>56</v>
      </c>
      <c r="G1200" s="42">
        <v>5969</v>
      </c>
    </row>
    <row r="1201" spans="1:7" x14ac:dyDescent="0.25">
      <c r="A1201" s="18">
        <v>43645</v>
      </c>
      <c r="B1201" s="25">
        <f>SalesAndOrders[[#This Row],[Date]]</f>
        <v>43645</v>
      </c>
      <c r="C1201" s="19" t="s">
        <v>24</v>
      </c>
      <c r="D1201" s="19" t="s">
        <v>253</v>
      </c>
      <c r="E1201" s="19" t="s">
        <v>57</v>
      </c>
      <c r="F1201" s="19">
        <v>95</v>
      </c>
      <c r="G1201" s="19">
        <v>4875</v>
      </c>
    </row>
    <row r="1202" spans="1:7" x14ac:dyDescent="0.25">
      <c r="A1202" s="40">
        <v>43645</v>
      </c>
      <c r="B1202" s="41">
        <f>SalesAndOrders[[#This Row],[Date]]</f>
        <v>43645</v>
      </c>
      <c r="C1202" s="42" t="s">
        <v>16</v>
      </c>
      <c r="D1202" s="42" t="s">
        <v>2741</v>
      </c>
      <c r="E1202" s="42" t="s">
        <v>2724</v>
      </c>
      <c r="F1202" s="42">
        <v>131</v>
      </c>
      <c r="G1202" s="42">
        <v>4978</v>
      </c>
    </row>
    <row r="1203" spans="1:7" x14ac:dyDescent="0.25">
      <c r="A1203" s="18">
        <v>43645</v>
      </c>
      <c r="B1203" s="25">
        <f>SalesAndOrders[[#This Row],[Date]]</f>
        <v>43645</v>
      </c>
      <c r="C1203" s="19" t="s">
        <v>24</v>
      </c>
      <c r="D1203" s="19" t="s">
        <v>206</v>
      </c>
      <c r="E1203" s="19" t="s">
        <v>57</v>
      </c>
      <c r="F1203" s="19">
        <v>141</v>
      </c>
      <c r="G1203" s="19">
        <v>4533</v>
      </c>
    </row>
    <row r="1204" spans="1:7" x14ac:dyDescent="0.25">
      <c r="A1204" s="40">
        <v>43645</v>
      </c>
      <c r="B1204" s="41">
        <f>SalesAndOrders[[#This Row],[Date]]</f>
        <v>43645</v>
      </c>
      <c r="C1204" s="42" t="s">
        <v>16</v>
      </c>
      <c r="D1204" s="42" t="s">
        <v>562</v>
      </c>
      <c r="E1204" s="42" t="s">
        <v>57</v>
      </c>
      <c r="F1204" s="42">
        <v>76</v>
      </c>
      <c r="G1204" s="42">
        <v>4152</v>
      </c>
    </row>
    <row r="1205" spans="1:7" x14ac:dyDescent="0.25">
      <c r="A1205" s="18">
        <v>43645</v>
      </c>
      <c r="B1205" s="25">
        <f>SalesAndOrders[[#This Row],[Date]]</f>
        <v>43645</v>
      </c>
      <c r="C1205" s="19" t="s">
        <v>16</v>
      </c>
      <c r="D1205" s="19" t="s">
        <v>169</v>
      </c>
      <c r="E1205" s="19" t="s">
        <v>57</v>
      </c>
      <c r="F1205" s="19">
        <v>45</v>
      </c>
      <c r="G1205" s="19">
        <v>3022</v>
      </c>
    </row>
    <row r="1206" spans="1:7" x14ac:dyDescent="0.25">
      <c r="A1206" s="40">
        <v>43645</v>
      </c>
      <c r="B1206" s="41">
        <f>SalesAndOrders[[#This Row],[Date]]</f>
        <v>43645</v>
      </c>
      <c r="C1206" s="42" t="s">
        <v>16</v>
      </c>
      <c r="D1206" s="42" t="s">
        <v>135</v>
      </c>
      <c r="E1206" s="42" t="s">
        <v>57</v>
      </c>
      <c r="F1206" s="42">
        <v>98</v>
      </c>
      <c r="G1206" s="42">
        <v>2399</v>
      </c>
    </row>
    <row r="1207" spans="1:7" x14ac:dyDescent="0.25">
      <c r="A1207" s="18">
        <v>43645</v>
      </c>
      <c r="B1207" s="25">
        <f>SalesAndOrders[[#This Row],[Date]]</f>
        <v>43645</v>
      </c>
      <c r="C1207" s="19" t="s">
        <v>16</v>
      </c>
      <c r="D1207" s="19" t="s">
        <v>385</v>
      </c>
      <c r="E1207" s="19" t="s">
        <v>57</v>
      </c>
      <c r="F1207" s="19">
        <v>119</v>
      </c>
      <c r="G1207" s="19">
        <v>2052</v>
      </c>
    </row>
    <row r="1208" spans="1:7" x14ac:dyDescent="0.25">
      <c r="A1208" s="40">
        <v>43645</v>
      </c>
      <c r="B1208" s="41">
        <f>SalesAndOrders[[#This Row],[Date]]</f>
        <v>43645</v>
      </c>
      <c r="C1208" s="42" t="s">
        <v>16</v>
      </c>
      <c r="D1208" s="42" t="s">
        <v>89</v>
      </c>
      <c r="E1208" s="42" t="s">
        <v>57</v>
      </c>
      <c r="F1208" s="42">
        <v>57</v>
      </c>
      <c r="G1208" s="42">
        <v>2036</v>
      </c>
    </row>
    <row r="1209" spans="1:7" x14ac:dyDescent="0.25">
      <c r="A1209" s="18">
        <v>43645</v>
      </c>
      <c r="B1209" s="25">
        <f>SalesAndOrders[[#This Row],[Date]]</f>
        <v>43645</v>
      </c>
      <c r="C1209" s="19" t="s">
        <v>10</v>
      </c>
      <c r="D1209" s="19" t="s">
        <v>43</v>
      </c>
      <c r="E1209" s="19" t="s">
        <v>60</v>
      </c>
      <c r="F1209" s="19">
        <v>355</v>
      </c>
      <c r="G1209" s="19">
        <v>11905</v>
      </c>
    </row>
    <row r="1210" spans="1:7" x14ac:dyDescent="0.25">
      <c r="A1210" s="40">
        <v>43645</v>
      </c>
      <c r="B1210" s="41">
        <f>SalesAndOrders[[#This Row],[Date]]</f>
        <v>43645</v>
      </c>
      <c r="C1210" s="42" t="s">
        <v>24</v>
      </c>
      <c r="D1210" s="42" t="s">
        <v>249</v>
      </c>
      <c r="E1210" s="42" t="s">
        <v>60</v>
      </c>
      <c r="F1210" s="42">
        <v>158</v>
      </c>
      <c r="G1210" s="42">
        <v>7520</v>
      </c>
    </row>
    <row r="1211" spans="1:7" x14ac:dyDescent="0.25">
      <c r="A1211" s="18">
        <v>43645</v>
      </c>
      <c r="B1211" s="25">
        <f>SalesAndOrders[[#This Row],[Date]]</f>
        <v>43645</v>
      </c>
      <c r="C1211" s="19" t="s">
        <v>24</v>
      </c>
      <c r="D1211" s="19" t="s">
        <v>243</v>
      </c>
      <c r="E1211" s="19" t="s">
        <v>60</v>
      </c>
      <c r="F1211" s="19">
        <v>188</v>
      </c>
      <c r="G1211" s="19">
        <v>6559</v>
      </c>
    </row>
    <row r="1212" spans="1:7" x14ac:dyDescent="0.25">
      <c r="A1212" s="40">
        <v>43645</v>
      </c>
      <c r="B1212" s="41">
        <f>SalesAndOrders[[#This Row],[Date]]</f>
        <v>43645</v>
      </c>
      <c r="C1212" s="42" t="s">
        <v>24</v>
      </c>
      <c r="D1212" s="42" t="s">
        <v>265</v>
      </c>
      <c r="E1212" s="42" t="s">
        <v>60</v>
      </c>
      <c r="F1212" s="42">
        <v>139</v>
      </c>
      <c r="G1212" s="42">
        <v>4271</v>
      </c>
    </row>
    <row r="1213" spans="1:7" x14ac:dyDescent="0.25">
      <c r="A1213" s="18">
        <v>43645</v>
      </c>
      <c r="B1213" s="25">
        <f>SalesAndOrders[[#This Row],[Date]]</f>
        <v>43645</v>
      </c>
      <c r="C1213" s="19" t="s">
        <v>24</v>
      </c>
      <c r="D1213" s="19" t="s">
        <v>628</v>
      </c>
      <c r="E1213" s="19" t="s">
        <v>60</v>
      </c>
      <c r="F1213" s="19">
        <v>255</v>
      </c>
      <c r="G1213" s="19">
        <v>2947</v>
      </c>
    </row>
    <row r="1214" spans="1:7" x14ac:dyDescent="0.25">
      <c r="A1214" s="40">
        <v>43645</v>
      </c>
      <c r="B1214" s="41">
        <f>SalesAndOrders[[#This Row],[Date]]</f>
        <v>43645</v>
      </c>
      <c r="C1214" s="42" t="s">
        <v>16</v>
      </c>
      <c r="D1214" s="42" t="s">
        <v>171</v>
      </c>
      <c r="E1214" s="42" t="s">
        <v>60</v>
      </c>
      <c r="F1214" s="42">
        <v>80</v>
      </c>
      <c r="G1214" s="42">
        <v>2821</v>
      </c>
    </row>
    <row r="1215" spans="1:7" x14ac:dyDescent="0.25">
      <c r="A1215" s="18">
        <v>43645</v>
      </c>
      <c r="B1215" s="25">
        <f>SalesAndOrders[[#This Row],[Date]]</f>
        <v>43645</v>
      </c>
      <c r="C1215" s="19" t="s">
        <v>16</v>
      </c>
      <c r="D1215" s="19" t="s">
        <v>107</v>
      </c>
      <c r="E1215" s="19" t="s">
        <v>60</v>
      </c>
      <c r="F1215" s="19">
        <v>215</v>
      </c>
      <c r="G1215" s="19">
        <v>2077</v>
      </c>
    </row>
    <row r="1216" spans="1:7" x14ac:dyDescent="0.25">
      <c r="A1216" s="40">
        <v>43645</v>
      </c>
      <c r="B1216" s="41">
        <f>SalesAndOrders[[#This Row],[Date]]</f>
        <v>43645</v>
      </c>
      <c r="C1216" s="42" t="s">
        <v>16</v>
      </c>
      <c r="D1216" s="42" t="s">
        <v>179</v>
      </c>
      <c r="E1216" s="42" t="s">
        <v>60</v>
      </c>
      <c r="F1216" s="42">
        <v>126</v>
      </c>
      <c r="G1216" s="42">
        <v>1748</v>
      </c>
    </row>
    <row r="1217" spans="1:7" x14ac:dyDescent="0.25">
      <c r="A1217" s="18">
        <v>43645</v>
      </c>
      <c r="B1217" s="25">
        <f>SalesAndOrders[[#This Row],[Date]]</f>
        <v>43645</v>
      </c>
      <c r="C1217" s="19" t="s">
        <v>10</v>
      </c>
      <c r="D1217" s="19" t="s">
        <v>882</v>
      </c>
      <c r="E1217" s="19" t="s">
        <v>67</v>
      </c>
      <c r="F1217" s="19">
        <v>166</v>
      </c>
      <c r="G1217" s="19">
        <v>14892</v>
      </c>
    </row>
    <row r="1218" spans="1:7" x14ac:dyDescent="0.25">
      <c r="A1218" s="40">
        <v>43645</v>
      </c>
      <c r="B1218" s="41">
        <f>SalesAndOrders[[#This Row],[Date]]</f>
        <v>43645</v>
      </c>
      <c r="C1218" s="42" t="s">
        <v>16</v>
      </c>
      <c r="D1218" s="42" t="s">
        <v>715</v>
      </c>
      <c r="E1218" s="42" t="s">
        <v>67</v>
      </c>
      <c r="F1218" s="42">
        <v>246</v>
      </c>
      <c r="G1218" s="42">
        <v>9784</v>
      </c>
    </row>
    <row r="1219" spans="1:7" x14ac:dyDescent="0.25">
      <c r="A1219" s="18">
        <v>43645</v>
      </c>
      <c r="B1219" s="25">
        <f>SalesAndOrders[[#This Row],[Date]]</f>
        <v>43645</v>
      </c>
      <c r="C1219" s="19" t="s">
        <v>10</v>
      </c>
      <c r="D1219" s="19" t="s">
        <v>261</v>
      </c>
      <c r="E1219" s="19" t="s">
        <v>13</v>
      </c>
      <c r="F1219" s="19">
        <v>144</v>
      </c>
      <c r="G1219" s="19">
        <v>4573</v>
      </c>
    </row>
    <row r="1220" spans="1:7" x14ac:dyDescent="0.25">
      <c r="A1220" s="40">
        <v>43645</v>
      </c>
      <c r="B1220" s="41">
        <f>SalesAndOrders[[#This Row],[Date]]</f>
        <v>43645</v>
      </c>
      <c r="C1220" s="42" t="s">
        <v>16</v>
      </c>
      <c r="D1220" s="42" t="s">
        <v>600</v>
      </c>
      <c r="E1220" s="42" t="s">
        <v>67</v>
      </c>
      <c r="F1220" s="42">
        <v>77</v>
      </c>
      <c r="G1220" s="42">
        <v>4358</v>
      </c>
    </row>
    <row r="1221" spans="1:7" x14ac:dyDescent="0.25">
      <c r="A1221" s="18">
        <v>43645</v>
      </c>
      <c r="B1221" s="25">
        <f>SalesAndOrders[[#This Row],[Date]]</f>
        <v>43645</v>
      </c>
      <c r="C1221" s="19" t="s">
        <v>24</v>
      </c>
      <c r="D1221" s="19" t="s">
        <v>378</v>
      </c>
      <c r="E1221" s="19" t="s">
        <v>67</v>
      </c>
      <c r="F1221" s="19">
        <v>242</v>
      </c>
      <c r="G1221" s="19">
        <v>2952</v>
      </c>
    </row>
    <row r="1222" spans="1:7" x14ac:dyDescent="0.25">
      <c r="A1222" s="40">
        <v>43645</v>
      </c>
      <c r="B1222" s="41">
        <f>SalesAndOrders[[#This Row],[Date]]</f>
        <v>43645</v>
      </c>
      <c r="C1222" s="42" t="s">
        <v>16</v>
      </c>
      <c r="D1222" s="42" t="s">
        <v>155</v>
      </c>
      <c r="E1222" s="42" t="s">
        <v>67</v>
      </c>
      <c r="F1222" s="42">
        <v>103</v>
      </c>
      <c r="G1222" s="42">
        <v>2367</v>
      </c>
    </row>
    <row r="1223" spans="1:7" x14ac:dyDescent="0.25">
      <c r="A1223" s="18">
        <v>43645</v>
      </c>
      <c r="B1223" s="25">
        <f>SalesAndOrders[[#This Row],[Date]]</f>
        <v>43645</v>
      </c>
      <c r="C1223" s="19" t="s">
        <v>16</v>
      </c>
      <c r="D1223" s="19" t="s">
        <v>715</v>
      </c>
      <c r="E1223" s="19" t="s">
        <v>67</v>
      </c>
      <c r="F1223" s="19">
        <v>104</v>
      </c>
      <c r="G1223" s="19">
        <v>1722</v>
      </c>
    </row>
    <row r="1224" spans="1:7" x14ac:dyDescent="0.25">
      <c r="A1224" s="40">
        <v>43614</v>
      </c>
      <c r="B1224" s="41">
        <f>SalesAndOrders[[#This Row],[Date]]</f>
        <v>43614</v>
      </c>
      <c r="C1224" s="42" t="s">
        <v>10</v>
      </c>
      <c r="D1224" s="42" t="s">
        <v>426</v>
      </c>
      <c r="E1224" s="42" t="s">
        <v>13</v>
      </c>
      <c r="F1224" s="42">
        <v>189</v>
      </c>
      <c r="G1224" s="42">
        <v>9828</v>
      </c>
    </row>
    <row r="1225" spans="1:7" x14ac:dyDescent="0.25">
      <c r="A1225" s="18">
        <v>43614</v>
      </c>
      <c r="B1225" s="25">
        <f>SalesAndOrders[[#This Row],[Date]]</f>
        <v>43614</v>
      </c>
      <c r="C1225" s="19" t="s">
        <v>10</v>
      </c>
      <c r="D1225" s="19" t="s">
        <v>69</v>
      </c>
      <c r="E1225" s="19" t="s">
        <v>13</v>
      </c>
      <c r="F1225" s="19">
        <v>235</v>
      </c>
      <c r="G1225" s="19">
        <v>14999</v>
      </c>
    </row>
    <row r="1226" spans="1:7" x14ac:dyDescent="0.25">
      <c r="A1226" s="40">
        <v>43614</v>
      </c>
      <c r="B1226" s="41">
        <f>SalesAndOrders[[#This Row],[Date]]</f>
        <v>43614</v>
      </c>
      <c r="C1226" s="42" t="s">
        <v>10</v>
      </c>
      <c r="D1226" s="42" t="s">
        <v>503</v>
      </c>
      <c r="E1226" s="42" t="s">
        <v>13</v>
      </c>
      <c r="F1226" s="42">
        <v>340</v>
      </c>
      <c r="G1226" s="42">
        <v>11961</v>
      </c>
    </row>
    <row r="1227" spans="1:7" x14ac:dyDescent="0.25">
      <c r="A1227" s="18">
        <v>43614</v>
      </c>
      <c r="B1227" s="25">
        <f>SalesAndOrders[[#This Row],[Date]]</f>
        <v>43614</v>
      </c>
      <c r="C1227" s="19" t="s">
        <v>10</v>
      </c>
      <c r="D1227" s="19" t="s">
        <v>233</v>
      </c>
      <c r="E1227" s="19" t="s">
        <v>13</v>
      </c>
      <c r="F1227" s="19">
        <v>357</v>
      </c>
      <c r="G1227" s="19">
        <v>11730</v>
      </c>
    </row>
    <row r="1228" spans="1:7" x14ac:dyDescent="0.25">
      <c r="A1228" s="40">
        <v>43614</v>
      </c>
      <c r="B1228" s="41">
        <f>SalesAndOrders[[#This Row],[Date]]</f>
        <v>43614</v>
      </c>
      <c r="C1228" s="42" t="s">
        <v>10</v>
      </c>
      <c r="D1228" s="42" t="s">
        <v>27</v>
      </c>
      <c r="E1228" s="42" t="s">
        <v>13</v>
      </c>
      <c r="F1228" s="42">
        <v>285</v>
      </c>
      <c r="G1228" s="42">
        <v>6329</v>
      </c>
    </row>
    <row r="1229" spans="1:7" x14ac:dyDescent="0.25">
      <c r="A1229" s="18">
        <v>43614</v>
      </c>
      <c r="B1229" s="25">
        <f>SalesAndOrders[[#This Row],[Date]]</f>
        <v>43614</v>
      </c>
      <c r="C1229" s="19" t="s">
        <v>10</v>
      </c>
      <c r="D1229" s="19" t="s">
        <v>585</v>
      </c>
      <c r="E1229" s="19" t="s">
        <v>13</v>
      </c>
      <c r="F1229" s="19">
        <v>124</v>
      </c>
      <c r="G1229" s="19">
        <v>6064</v>
      </c>
    </row>
    <row r="1230" spans="1:7" x14ac:dyDescent="0.25">
      <c r="A1230" s="40">
        <v>43614</v>
      </c>
      <c r="B1230" s="41">
        <f>SalesAndOrders[[#This Row],[Date]]</f>
        <v>43614</v>
      </c>
      <c r="C1230" s="42" t="s">
        <v>10</v>
      </c>
      <c r="D1230" s="42" t="s">
        <v>98</v>
      </c>
      <c r="E1230" s="42" t="s">
        <v>13</v>
      </c>
      <c r="F1230" s="42">
        <v>281</v>
      </c>
      <c r="G1230" s="42">
        <v>5950</v>
      </c>
    </row>
    <row r="1231" spans="1:7" x14ac:dyDescent="0.25">
      <c r="A1231" s="18">
        <v>43614</v>
      </c>
      <c r="B1231" s="25">
        <f>SalesAndOrders[[#This Row],[Date]]</f>
        <v>43614</v>
      </c>
      <c r="C1231" s="19" t="s">
        <v>10</v>
      </c>
      <c r="D1231" s="19" t="s">
        <v>285</v>
      </c>
      <c r="E1231" s="19" t="s">
        <v>13</v>
      </c>
      <c r="F1231" s="19">
        <v>297</v>
      </c>
      <c r="G1231" s="19">
        <v>5729</v>
      </c>
    </row>
    <row r="1232" spans="1:7" x14ac:dyDescent="0.25">
      <c r="A1232" s="40">
        <v>43614</v>
      </c>
      <c r="B1232" s="41">
        <f>SalesAndOrders[[#This Row],[Date]]</f>
        <v>43614</v>
      </c>
      <c r="C1232" s="42" t="s">
        <v>10</v>
      </c>
      <c r="D1232" s="42" t="s">
        <v>279</v>
      </c>
      <c r="E1232" s="42" t="s">
        <v>13</v>
      </c>
      <c r="F1232" s="42">
        <v>146</v>
      </c>
      <c r="G1232" s="42">
        <v>5041</v>
      </c>
    </row>
    <row r="1233" spans="1:7" x14ac:dyDescent="0.25">
      <c r="A1233" s="18">
        <v>43614</v>
      </c>
      <c r="B1233" s="25">
        <f>SalesAndOrders[[#This Row],[Date]]</f>
        <v>43614</v>
      </c>
      <c r="C1233" s="19" t="s">
        <v>10</v>
      </c>
      <c r="D1233" s="19" t="s">
        <v>102</v>
      </c>
      <c r="E1233" s="19" t="s">
        <v>13</v>
      </c>
      <c r="F1233" s="19">
        <v>67</v>
      </c>
      <c r="G1233" s="19">
        <v>4775</v>
      </c>
    </row>
    <row r="1234" spans="1:7" x14ac:dyDescent="0.25">
      <c r="A1234" s="40">
        <v>43614</v>
      </c>
      <c r="B1234" s="41">
        <f>SalesAndOrders[[#This Row],[Date]]</f>
        <v>43614</v>
      </c>
      <c r="C1234" s="42" t="s">
        <v>10</v>
      </c>
      <c r="D1234" s="42" t="s">
        <v>102</v>
      </c>
      <c r="E1234" s="42" t="s">
        <v>13</v>
      </c>
      <c r="F1234" s="42">
        <v>82</v>
      </c>
      <c r="G1234" s="42">
        <v>4035</v>
      </c>
    </row>
    <row r="1235" spans="1:7" x14ac:dyDescent="0.25">
      <c r="A1235" s="18">
        <v>43614</v>
      </c>
      <c r="B1235" s="25">
        <f>SalesAndOrders[[#This Row],[Date]]</f>
        <v>43614</v>
      </c>
      <c r="C1235" s="19" t="s">
        <v>10</v>
      </c>
      <c r="D1235" s="19" t="s">
        <v>285</v>
      </c>
      <c r="E1235" s="19" t="s">
        <v>13</v>
      </c>
      <c r="F1235" s="19">
        <v>144</v>
      </c>
      <c r="G1235" s="19">
        <v>2843</v>
      </c>
    </row>
    <row r="1236" spans="1:7" x14ac:dyDescent="0.25">
      <c r="A1236" s="40">
        <v>43614</v>
      </c>
      <c r="B1236" s="41">
        <f>SalesAndOrders[[#This Row],[Date]]</f>
        <v>43614</v>
      </c>
      <c r="C1236" s="42" t="s">
        <v>10</v>
      </c>
      <c r="D1236" s="42" t="s">
        <v>82</v>
      </c>
      <c r="E1236" s="42" t="s">
        <v>13</v>
      </c>
      <c r="F1236" s="42">
        <v>69</v>
      </c>
      <c r="G1236" s="42">
        <v>2307</v>
      </c>
    </row>
    <row r="1237" spans="1:7" x14ac:dyDescent="0.25">
      <c r="A1237" s="18">
        <v>43614</v>
      </c>
      <c r="B1237" s="25">
        <f>SalesAndOrders[[#This Row],[Date]]</f>
        <v>43614</v>
      </c>
      <c r="C1237" s="19" t="s">
        <v>10</v>
      </c>
      <c r="D1237" s="19" t="s">
        <v>1099</v>
      </c>
      <c r="E1237" s="19" t="s">
        <v>19</v>
      </c>
      <c r="F1237" s="19">
        <v>224</v>
      </c>
      <c r="G1237" s="19">
        <v>10553</v>
      </c>
    </row>
    <row r="1238" spans="1:7" x14ac:dyDescent="0.25">
      <c r="A1238" s="40">
        <v>43614</v>
      </c>
      <c r="B1238" s="41">
        <f>SalesAndOrders[[#This Row],[Date]]</f>
        <v>43614</v>
      </c>
      <c r="C1238" s="42" t="s">
        <v>24</v>
      </c>
      <c r="D1238" s="42" t="s">
        <v>183</v>
      </c>
      <c r="E1238" s="42" t="s">
        <v>19</v>
      </c>
      <c r="F1238" s="42">
        <v>224</v>
      </c>
      <c r="G1238" s="42">
        <v>7575</v>
      </c>
    </row>
    <row r="1239" spans="1:7" x14ac:dyDescent="0.25">
      <c r="A1239" s="18">
        <v>43614</v>
      </c>
      <c r="B1239" s="25">
        <f>SalesAndOrders[[#This Row],[Date]]</f>
        <v>43614</v>
      </c>
      <c r="C1239" s="19" t="s">
        <v>24</v>
      </c>
      <c r="D1239" s="19" t="s">
        <v>267</v>
      </c>
      <c r="E1239" s="19" t="s">
        <v>19</v>
      </c>
      <c r="F1239" s="19">
        <v>171</v>
      </c>
      <c r="G1239" s="19">
        <v>5349</v>
      </c>
    </row>
    <row r="1240" spans="1:7" x14ac:dyDescent="0.25">
      <c r="A1240" s="40">
        <v>43614</v>
      </c>
      <c r="B1240" s="41">
        <f>SalesAndOrders[[#This Row],[Date]]</f>
        <v>43614</v>
      </c>
      <c r="C1240" s="42" t="s">
        <v>16</v>
      </c>
      <c r="D1240" s="42" t="s">
        <v>87</v>
      </c>
      <c r="E1240" s="42" t="s">
        <v>19</v>
      </c>
      <c r="F1240" s="42">
        <v>133</v>
      </c>
      <c r="G1240" s="42">
        <v>5198</v>
      </c>
    </row>
    <row r="1241" spans="1:7" x14ac:dyDescent="0.25">
      <c r="A1241" s="18">
        <v>43614</v>
      </c>
      <c r="B1241" s="25">
        <f>SalesAndOrders[[#This Row],[Date]]</f>
        <v>43614</v>
      </c>
      <c r="C1241" s="19" t="s">
        <v>24</v>
      </c>
      <c r="D1241" s="19" t="s">
        <v>193</v>
      </c>
      <c r="E1241" s="19" t="s">
        <v>19</v>
      </c>
      <c r="F1241" s="19">
        <v>154</v>
      </c>
      <c r="G1241" s="19">
        <v>4450</v>
      </c>
    </row>
    <row r="1242" spans="1:7" x14ac:dyDescent="0.25">
      <c r="A1242" s="40">
        <v>43614</v>
      </c>
      <c r="B1242" s="41">
        <f>SalesAndOrders[[#This Row],[Date]]</f>
        <v>43614</v>
      </c>
      <c r="C1242" s="42" t="s">
        <v>24</v>
      </c>
      <c r="D1242" s="42" t="s">
        <v>596</v>
      </c>
      <c r="E1242" s="42" t="s">
        <v>19</v>
      </c>
      <c r="F1242" s="42">
        <v>106</v>
      </c>
      <c r="G1242" s="42">
        <v>4215</v>
      </c>
    </row>
    <row r="1243" spans="1:7" x14ac:dyDescent="0.25">
      <c r="A1243" s="18">
        <v>43614</v>
      </c>
      <c r="B1243" s="25">
        <f>SalesAndOrders[[#This Row],[Date]]</f>
        <v>43614</v>
      </c>
      <c r="C1243" s="19" t="s">
        <v>24</v>
      </c>
      <c r="D1243" s="19" t="s">
        <v>583</v>
      </c>
      <c r="E1243" s="19" t="s">
        <v>19</v>
      </c>
      <c r="F1243" s="19">
        <v>173</v>
      </c>
      <c r="G1243" s="19">
        <v>4191</v>
      </c>
    </row>
    <row r="1244" spans="1:7" x14ac:dyDescent="0.25">
      <c r="A1244" s="40">
        <v>43614</v>
      </c>
      <c r="B1244" s="41">
        <f>SalesAndOrders[[#This Row],[Date]]</f>
        <v>43614</v>
      </c>
      <c r="C1244" s="42" t="s">
        <v>24</v>
      </c>
      <c r="D1244" s="42" t="s">
        <v>226</v>
      </c>
      <c r="E1244" s="42" t="s">
        <v>19</v>
      </c>
      <c r="F1244" s="42">
        <v>231</v>
      </c>
      <c r="G1244" s="42">
        <v>3820</v>
      </c>
    </row>
    <row r="1245" spans="1:7" x14ac:dyDescent="0.25">
      <c r="A1245" s="18">
        <v>43614</v>
      </c>
      <c r="B1245" s="25">
        <f>SalesAndOrders[[#This Row],[Date]]</f>
        <v>43614</v>
      </c>
      <c r="C1245" s="19" t="s">
        <v>10</v>
      </c>
      <c r="D1245" s="19" t="s">
        <v>659</v>
      </c>
      <c r="E1245" s="19" t="s">
        <v>19</v>
      </c>
      <c r="F1245" s="19">
        <v>66</v>
      </c>
      <c r="G1245" s="19">
        <v>3355</v>
      </c>
    </row>
    <row r="1246" spans="1:7" x14ac:dyDescent="0.25">
      <c r="A1246" s="40">
        <v>43614</v>
      </c>
      <c r="B1246" s="41">
        <f>SalesAndOrders[[#This Row],[Date]]</f>
        <v>43614</v>
      </c>
      <c r="C1246" s="42" t="s">
        <v>16</v>
      </c>
      <c r="D1246" s="42" t="s">
        <v>233</v>
      </c>
      <c r="E1246" s="42" t="s">
        <v>19</v>
      </c>
      <c r="F1246" s="42">
        <v>108</v>
      </c>
      <c r="G1246" s="42">
        <v>1071</v>
      </c>
    </row>
    <row r="1247" spans="1:7" x14ac:dyDescent="0.25">
      <c r="A1247" s="18">
        <v>43614</v>
      </c>
      <c r="B1247" s="25">
        <f>SalesAndOrders[[#This Row],[Date]]</f>
        <v>43614</v>
      </c>
      <c r="C1247" s="19" t="s">
        <v>10</v>
      </c>
      <c r="D1247" s="19" t="s">
        <v>265</v>
      </c>
      <c r="E1247" s="19" t="s">
        <v>30</v>
      </c>
      <c r="F1247" s="19">
        <v>557</v>
      </c>
      <c r="G1247" s="19">
        <v>13725</v>
      </c>
    </row>
    <row r="1248" spans="1:7" x14ac:dyDescent="0.25">
      <c r="A1248" s="40">
        <v>43614</v>
      </c>
      <c r="B1248" s="41">
        <f>SalesAndOrders[[#This Row],[Date]]</f>
        <v>43614</v>
      </c>
      <c r="C1248" s="42" t="s">
        <v>16</v>
      </c>
      <c r="D1248" s="42" t="s">
        <v>2733</v>
      </c>
      <c r="E1248" s="42" t="s">
        <v>19</v>
      </c>
      <c r="F1248" s="42">
        <v>33</v>
      </c>
      <c r="G1248" s="42">
        <v>2010</v>
      </c>
    </row>
    <row r="1249" spans="1:7" x14ac:dyDescent="0.25">
      <c r="A1249" s="18">
        <v>43614</v>
      </c>
      <c r="B1249" s="25">
        <f>SalesAndOrders[[#This Row],[Date]]</f>
        <v>43614</v>
      </c>
      <c r="C1249" s="19" t="s">
        <v>24</v>
      </c>
      <c r="D1249" s="19" t="s">
        <v>164</v>
      </c>
      <c r="E1249" s="19" t="s">
        <v>30</v>
      </c>
      <c r="F1249" s="19">
        <v>177</v>
      </c>
      <c r="G1249" s="19">
        <v>7640</v>
      </c>
    </row>
    <row r="1250" spans="1:7" x14ac:dyDescent="0.25">
      <c r="A1250" s="40">
        <v>43614</v>
      </c>
      <c r="B1250" s="41">
        <f>SalesAndOrders[[#This Row],[Date]]</f>
        <v>43614</v>
      </c>
      <c r="C1250" s="42" t="s">
        <v>10</v>
      </c>
      <c r="D1250" s="42" t="s">
        <v>102</v>
      </c>
      <c r="E1250" s="42" t="s">
        <v>30</v>
      </c>
      <c r="F1250" s="42">
        <v>137</v>
      </c>
      <c r="G1250" s="42">
        <v>6290</v>
      </c>
    </row>
    <row r="1251" spans="1:7" x14ac:dyDescent="0.25">
      <c r="A1251" s="18">
        <v>43614</v>
      </c>
      <c r="B1251" s="25">
        <f>SalesAndOrders[[#This Row],[Date]]</f>
        <v>43614</v>
      </c>
      <c r="C1251" s="19" t="s">
        <v>24</v>
      </c>
      <c r="D1251" s="19" t="s">
        <v>64</v>
      </c>
      <c r="E1251" s="19" t="s">
        <v>30</v>
      </c>
      <c r="F1251" s="19">
        <v>176</v>
      </c>
      <c r="G1251" s="19">
        <v>6135</v>
      </c>
    </row>
    <row r="1252" spans="1:7" x14ac:dyDescent="0.25">
      <c r="A1252" s="40">
        <v>43614</v>
      </c>
      <c r="B1252" s="41">
        <f>SalesAndOrders[[#This Row],[Date]]</f>
        <v>43614</v>
      </c>
      <c r="C1252" s="42" t="s">
        <v>10</v>
      </c>
      <c r="D1252" s="42" t="s">
        <v>2733</v>
      </c>
      <c r="E1252" s="42" t="s">
        <v>67</v>
      </c>
      <c r="F1252" s="42">
        <v>268</v>
      </c>
      <c r="G1252" s="42">
        <v>19694</v>
      </c>
    </row>
    <row r="1253" spans="1:7" x14ac:dyDescent="0.25">
      <c r="A1253" s="18">
        <v>43614</v>
      </c>
      <c r="B1253" s="25">
        <f>SalesAndOrders[[#This Row],[Date]]</f>
        <v>43614</v>
      </c>
      <c r="C1253" s="19" t="s">
        <v>24</v>
      </c>
      <c r="D1253" s="19" t="s">
        <v>718</v>
      </c>
      <c r="E1253" s="19" t="s">
        <v>30</v>
      </c>
      <c r="F1253" s="19">
        <v>170</v>
      </c>
      <c r="G1253" s="19">
        <v>4972</v>
      </c>
    </row>
    <row r="1254" spans="1:7" x14ac:dyDescent="0.25">
      <c r="A1254" s="40">
        <v>43614</v>
      </c>
      <c r="B1254" s="41">
        <f>SalesAndOrders[[#This Row],[Date]]</f>
        <v>43614</v>
      </c>
      <c r="C1254" s="42" t="s">
        <v>16</v>
      </c>
      <c r="D1254" s="42" t="s">
        <v>359</v>
      </c>
      <c r="E1254" s="42" t="s">
        <v>30</v>
      </c>
      <c r="F1254" s="42">
        <v>106</v>
      </c>
      <c r="G1254" s="42">
        <v>4145</v>
      </c>
    </row>
    <row r="1255" spans="1:7" x14ac:dyDescent="0.25">
      <c r="A1255" s="18">
        <v>43614</v>
      </c>
      <c r="B1255" s="25">
        <f>SalesAndOrders[[#This Row],[Date]]</f>
        <v>43614</v>
      </c>
      <c r="C1255" s="19" t="s">
        <v>16</v>
      </c>
      <c r="D1255" s="19" t="s">
        <v>62</v>
      </c>
      <c r="E1255" s="19" t="s">
        <v>30</v>
      </c>
      <c r="F1255" s="19">
        <v>127</v>
      </c>
      <c r="G1255" s="19">
        <v>3906</v>
      </c>
    </row>
    <row r="1256" spans="1:7" x14ac:dyDescent="0.25">
      <c r="A1256" s="40">
        <v>43614</v>
      </c>
      <c r="B1256" s="41">
        <f>SalesAndOrders[[#This Row],[Date]]</f>
        <v>43614</v>
      </c>
      <c r="C1256" s="42" t="s">
        <v>24</v>
      </c>
      <c r="D1256" s="42" t="s">
        <v>2733</v>
      </c>
      <c r="E1256" s="42" t="s">
        <v>67</v>
      </c>
      <c r="F1256" s="42">
        <v>180</v>
      </c>
      <c r="G1256" s="42">
        <v>2996</v>
      </c>
    </row>
    <row r="1257" spans="1:7" x14ac:dyDescent="0.25">
      <c r="A1257" s="18">
        <v>43614</v>
      </c>
      <c r="B1257" s="25">
        <f>SalesAndOrders[[#This Row],[Date]]</f>
        <v>43614</v>
      </c>
      <c r="C1257" s="19" t="s">
        <v>10</v>
      </c>
      <c r="D1257" s="19" t="s">
        <v>489</v>
      </c>
      <c r="E1257" s="19" t="s">
        <v>30</v>
      </c>
      <c r="F1257" s="19">
        <v>51</v>
      </c>
      <c r="G1257" s="19">
        <v>3522</v>
      </c>
    </row>
    <row r="1258" spans="1:7" x14ac:dyDescent="0.25">
      <c r="A1258" s="40">
        <v>43614</v>
      </c>
      <c r="B1258" s="41">
        <f>SalesAndOrders[[#This Row],[Date]]</f>
        <v>43614</v>
      </c>
      <c r="C1258" s="42" t="s">
        <v>24</v>
      </c>
      <c r="D1258" s="42" t="s">
        <v>496</v>
      </c>
      <c r="E1258" s="42" t="s">
        <v>30</v>
      </c>
      <c r="F1258" s="42">
        <v>78</v>
      </c>
      <c r="G1258" s="42">
        <v>3209</v>
      </c>
    </row>
    <row r="1259" spans="1:7" x14ac:dyDescent="0.25">
      <c r="A1259" s="18">
        <v>43614</v>
      </c>
      <c r="B1259" s="25">
        <f>SalesAndOrders[[#This Row],[Date]]</f>
        <v>43614</v>
      </c>
      <c r="C1259" s="19" t="s">
        <v>24</v>
      </c>
      <c r="D1259" s="19" t="s">
        <v>723</v>
      </c>
      <c r="E1259" s="19" t="s">
        <v>30</v>
      </c>
      <c r="F1259" s="19">
        <v>187</v>
      </c>
      <c r="G1259" s="19">
        <v>2803</v>
      </c>
    </row>
    <row r="1260" spans="1:7" x14ac:dyDescent="0.25">
      <c r="A1260" s="40">
        <v>43614</v>
      </c>
      <c r="B1260" s="41">
        <f>SalesAndOrders[[#This Row],[Date]]</f>
        <v>43614</v>
      </c>
      <c r="C1260" s="42" t="s">
        <v>16</v>
      </c>
      <c r="D1260" s="42" t="s">
        <v>752</v>
      </c>
      <c r="E1260" s="42" t="s">
        <v>30</v>
      </c>
      <c r="F1260" s="42">
        <v>77</v>
      </c>
      <c r="G1260" s="42">
        <v>1965</v>
      </c>
    </row>
    <row r="1261" spans="1:7" x14ac:dyDescent="0.25">
      <c r="A1261" s="18">
        <v>43614</v>
      </c>
      <c r="B1261" s="25">
        <f>SalesAndOrders[[#This Row],[Date]]</f>
        <v>43614</v>
      </c>
      <c r="C1261" s="19" t="s">
        <v>24</v>
      </c>
      <c r="D1261" s="19" t="s">
        <v>135</v>
      </c>
      <c r="E1261" s="19" t="s">
        <v>32</v>
      </c>
      <c r="F1261" s="19">
        <v>196</v>
      </c>
      <c r="G1261" s="19">
        <v>7036</v>
      </c>
    </row>
    <row r="1262" spans="1:7" x14ac:dyDescent="0.25">
      <c r="A1262" s="40">
        <v>43614</v>
      </c>
      <c r="B1262" s="41">
        <f>SalesAndOrders[[#This Row],[Date]]</f>
        <v>43614</v>
      </c>
      <c r="C1262" s="42" t="s">
        <v>24</v>
      </c>
      <c r="D1262" s="42" t="s">
        <v>107</v>
      </c>
      <c r="E1262" s="42" t="s">
        <v>32</v>
      </c>
      <c r="F1262" s="42">
        <v>295</v>
      </c>
      <c r="G1262" s="42">
        <v>6586</v>
      </c>
    </row>
    <row r="1263" spans="1:7" x14ac:dyDescent="0.25">
      <c r="A1263" s="18">
        <v>43614</v>
      </c>
      <c r="B1263" s="25">
        <f>SalesAndOrders[[#This Row],[Date]]</f>
        <v>43614</v>
      </c>
      <c r="C1263" s="19" t="s">
        <v>16</v>
      </c>
      <c r="D1263" s="19" t="s">
        <v>285</v>
      </c>
      <c r="E1263" s="19" t="s">
        <v>32</v>
      </c>
      <c r="F1263" s="19">
        <v>87</v>
      </c>
      <c r="G1263" s="19">
        <v>5558</v>
      </c>
    </row>
    <row r="1264" spans="1:7" x14ac:dyDescent="0.25">
      <c r="A1264" s="40">
        <v>43614</v>
      </c>
      <c r="B1264" s="41">
        <f>SalesAndOrders[[#This Row],[Date]]</f>
        <v>43614</v>
      </c>
      <c r="C1264" s="42" t="s">
        <v>24</v>
      </c>
      <c r="D1264" s="42" t="s">
        <v>69</v>
      </c>
      <c r="E1264" s="42" t="s">
        <v>32</v>
      </c>
      <c r="F1264" s="42">
        <v>64</v>
      </c>
      <c r="G1264" s="42">
        <v>4855</v>
      </c>
    </row>
    <row r="1265" spans="1:7" x14ac:dyDescent="0.25">
      <c r="A1265" s="18">
        <v>43614</v>
      </c>
      <c r="B1265" s="25">
        <f>SalesAndOrders[[#This Row],[Date]]</f>
        <v>43614</v>
      </c>
      <c r="C1265" s="19" t="s">
        <v>16</v>
      </c>
      <c r="D1265" s="19" t="s">
        <v>562</v>
      </c>
      <c r="E1265" s="19" t="s">
        <v>32</v>
      </c>
      <c r="F1265" s="19">
        <v>66</v>
      </c>
      <c r="G1265" s="19">
        <v>3529</v>
      </c>
    </row>
    <row r="1266" spans="1:7" x14ac:dyDescent="0.25">
      <c r="A1266" s="40">
        <v>43614</v>
      </c>
      <c r="B1266" s="41">
        <f>SalesAndOrders[[#This Row],[Date]]</f>
        <v>43614</v>
      </c>
      <c r="C1266" s="42" t="s">
        <v>16</v>
      </c>
      <c r="D1266" s="42" t="s">
        <v>261</v>
      </c>
      <c r="E1266" s="42" t="s">
        <v>32</v>
      </c>
      <c r="F1266" s="42">
        <v>135</v>
      </c>
      <c r="G1266" s="42">
        <v>3140</v>
      </c>
    </row>
    <row r="1267" spans="1:7" x14ac:dyDescent="0.25">
      <c r="A1267" s="18">
        <v>43614</v>
      </c>
      <c r="B1267" s="25">
        <f>SalesAndOrders[[#This Row],[Date]]</f>
        <v>43614</v>
      </c>
      <c r="C1267" s="19" t="s">
        <v>24</v>
      </c>
      <c r="D1267" s="19" t="s">
        <v>708</v>
      </c>
      <c r="E1267" s="19" t="s">
        <v>32</v>
      </c>
      <c r="F1267" s="19">
        <v>227</v>
      </c>
      <c r="G1267" s="19">
        <v>1905</v>
      </c>
    </row>
    <row r="1268" spans="1:7" x14ac:dyDescent="0.25">
      <c r="A1268" s="40">
        <v>43614</v>
      </c>
      <c r="B1268" s="41">
        <f>SalesAndOrders[[#This Row],[Date]]</f>
        <v>43614</v>
      </c>
      <c r="C1268" s="42" t="s">
        <v>10</v>
      </c>
      <c r="D1268" s="42" t="s">
        <v>2736</v>
      </c>
      <c r="E1268" s="42" t="s">
        <v>30</v>
      </c>
      <c r="F1268" s="42">
        <v>479</v>
      </c>
      <c r="G1268" s="42">
        <v>13554</v>
      </c>
    </row>
    <row r="1269" spans="1:7" x14ac:dyDescent="0.25">
      <c r="A1269" s="18">
        <v>43614</v>
      </c>
      <c r="B1269" s="25">
        <f>SalesAndOrders[[#This Row],[Date]]</f>
        <v>43614</v>
      </c>
      <c r="C1269" s="19" t="s">
        <v>10</v>
      </c>
      <c r="D1269" s="19" t="s">
        <v>123</v>
      </c>
      <c r="E1269" s="19" t="s">
        <v>32</v>
      </c>
      <c r="F1269" s="19">
        <v>28</v>
      </c>
      <c r="G1269" s="19">
        <v>1325</v>
      </c>
    </row>
    <row r="1270" spans="1:7" x14ac:dyDescent="0.25">
      <c r="A1270" s="40">
        <v>43614</v>
      </c>
      <c r="B1270" s="41">
        <f>SalesAndOrders[[#This Row],[Date]]</f>
        <v>43614</v>
      </c>
      <c r="C1270" s="42" t="s">
        <v>16</v>
      </c>
      <c r="D1270" s="42" t="s">
        <v>107</v>
      </c>
      <c r="E1270" s="42" t="s">
        <v>32</v>
      </c>
      <c r="F1270" s="42">
        <v>70</v>
      </c>
      <c r="G1270" s="42">
        <v>833</v>
      </c>
    </row>
    <row r="1271" spans="1:7" x14ac:dyDescent="0.25">
      <c r="A1271" s="18">
        <v>43614</v>
      </c>
      <c r="B1271" s="25">
        <f>SalesAndOrders[[#This Row],[Date]]</f>
        <v>43614</v>
      </c>
      <c r="C1271" s="19" t="s">
        <v>16</v>
      </c>
      <c r="D1271" s="19" t="s">
        <v>27</v>
      </c>
      <c r="E1271" s="19" t="s">
        <v>32</v>
      </c>
      <c r="F1271" s="19">
        <v>16</v>
      </c>
      <c r="G1271" s="19">
        <v>768</v>
      </c>
    </row>
    <row r="1272" spans="1:7" x14ac:dyDescent="0.25">
      <c r="A1272" s="40">
        <v>43614</v>
      </c>
      <c r="B1272" s="41">
        <f>SalesAndOrders[[#This Row],[Date]]</f>
        <v>43614</v>
      </c>
      <c r="C1272" s="42" t="s">
        <v>16</v>
      </c>
      <c r="D1272" s="42" t="s">
        <v>409</v>
      </c>
      <c r="E1272" s="42" t="s">
        <v>32</v>
      </c>
      <c r="F1272" s="42">
        <v>124</v>
      </c>
      <c r="G1272" s="42">
        <v>637</v>
      </c>
    </row>
    <row r="1273" spans="1:7" x14ac:dyDescent="0.25">
      <c r="A1273" s="18">
        <v>43614</v>
      </c>
      <c r="B1273" s="25">
        <f>SalesAndOrders[[#This Row],[Date]]</f>
        <v>43614</v>
      </c>
      <c r="C1273" s="19" t="s">
        <v>10</v>
      </c>
      <c r="D1273" s="19" t="s">
        <v>230</v>
      </c>
      <c r="E1273" s="19" t="s">
        <v>39</v>
      </c>
      <c r="F1273" s="19">
        <v>470</v>
      </c>
      <c r="G1273" s="19">
        <v>12418</v>
      </c>
    </row>
    <row r="1274" spans="1:7" x14ac:dyDescent="0.25">
      <c r="A1274" s="40">
        <v>43614</v>
      </c>
      <c r="B1274" s="41">
        <f>SalesAndOrders[[#This Row],[Date]]</f>
        <v>43614</v>
      </c>
      <c r="C1274" s="42" t="s">
        <v>10</v>
      </c>
      <c r="D1274" s="42" t="s">
        <v>171</v>
      </c>
      <c r="E1274" s="42" t="s">
        <v>39</v>
      </c>
      <c r="F1274" s="42">
        <v>82</v>
      </c>
      <c r="G1274" s="42">
        <v>9187</v>
      </c>
    </row>
    <row r="1275" spans="1:7" x14ac:dyDescent="0.25">
      <c r="A1275" s="18">
        <v>43614</v>
      </c>
      <c r="B1275" s="25">
        <f>SalesAndOrders[[#This Row],[Date]]</f>
        <v>43614</v>
      </c>
      <c r="C1275" s="19" t="s">
        <v>10</v>
      </c>
      <c r="D1275" s="19" t="s">
        <v>760</v>
      </c>
      <c r="E1275" s="19" t="s">
        <v>39</v>
      </c>
      <c r="F1275" s="19">
        <v>366</v>
      </c>
      <c r="G1275" s="19">
        <v>7655</v>
      </c>
    </row>
    <row r="1276" spans="1:7" x14ac:dyDescent="0.25">
      <c r="A1276" s="40">
        <v>43614</v>
      </c>
      <c r="B1276" s="41">
        <f>SalesAndOrders[[#This Row],[Date]]</f>
        <v>43614</v>
      </c>
      <c r="C1276" s="42" t="s">
        <v>24</v>
      </c>
      <c r="D1276" s="42" t="s">
        <v>69</v>
      </c>
      <c r="E1276" s="42" t="s">
        <v>39</v>
      </c>
      <c r="F1276" s="42">
        <v>80</v>
      </c>
      <c r="G1276" s="42">
        <v>7083</v>
      </c>
    </row>
    <row r="1277" spans="1:7" x14ac:dyDescent="0.25">
      <c r="A1277" s="18">
        <v>43614</v>
      </c>
      <c r="B1277" s="25">
        <f>SalesAndOrders[[#This Row],[Date]]</f>
        <v>43614</v>
      </c>
      <c r="C1277" s="19" t="s">
        <v>16</v>
      </c>
      <c r="D1277" s="19" t="s">
        <v>193</v>
      </c>
      <c r="E1277" s="19" t="s">
        <v>39</v>
      </c>
      <c r="F1277" s="19">
        <v>58</v>
      </c>
      <c r="G1277" s="19">
        <v>6137</v>
      </c>
    </row>
    <row r="1278" spans="1:7" x14ac:dyDescent="0.25">
      <c r="A1278" s="40">
        <v>43614</v>
      </c>
      <c r="B1278" s="41">
        <f>SalesAndOrders[[#This Row],[Date]]</f>
        <v>43614</v>
      </c>
      <c r="C1278" s="42" t="s">
        <v>10</v>
      </c>
      <c r="D1278" s="42" t="s">
        <v>447</v>
      </c>
      <c r="E1278" s="42" t="s">
        <v>39</v>
      </c>
      <c r="F1278" s="42">
        <v>136</v>
      </c>
      <c r="G1278" s="42">
        <v>5727</v>
      </c>
    </row>
    <row r="1279" spans="1:7" x14ac:dyDescent="0.25">
      <c r="A1279" s="18">
        <v>43614</v>
      </c>
      <c r="B1279" s="25">
        <f>SalesAndOrders[[#This Row],[Date]]</f>
        <v>43614</v>
      </c>
      <c r="C1279" s="19" t="s">
        <v>24</v>
      </c>
      <c r="D1279" s="19" t="s">
        <v>261</v>
      </c>
      <c r="E1279" s="19" t="s">
        <v>39</v>
      </c>
      <c r="F1279" s="19">
        <v>192</v>
      </c>
      <c r="G1279" s="19">
        <v>5685</v>
      </c>
    </row>
    <row r="1280" spans="1:7" x14ac:dyDescent="0.25">
      <c r="A1280" s="40">
        <v>43614</v>
      </c>
      <c r="B1280" s="41">
        <f>SalesAndOrders[[#This Row],[Date]]</f>
        <v>43614</v>
      </c>
      <c r="C1280" s="42" t="s">
        <v>24</v>
      </c>
      <c r="D1280" s="42" t="s">
        <v>29</v>
      </c>
      <c r="E1280" s="42" t="s">
        <v>39</v>
      </c>
      <c r="F1280" s="42">
        <v>270</v>
      </c>
      <c r="G1280" s="42">
        <v>5577</v>
      </c>
    </row>
    <row r="1281" spans="1:7" x14ac:dyDescent="0.25">
      <c r="A1281" s="18">
        <v>43614</v>
      </c>
      <c r="B1281" s="25">
        <f>SalesAndOrders[[#This Row],[Date]]</f>
        <v>43614</v>
      </c>
      <c r="C1281" s="19" t="s">
        <v>24</v>
      </c>
      <c r="D1281" s="19" t="s">
        <v>328</v>
      </c>
      <c r="E1281" s="19" t="s">
        <v>39</v>
      </c>
      <c r="F1281" s="19">
        <v>163</v>
      </c>
      <c r="G1281" s="19">
        <v>5422</v>
      </c>
    </row>
    <row r="1282" spans="1:7" x14ac:dyDescent="0.25">
      <c r="A1282" s="40">
        <v>43614</v>
      </c>
      <c r="B1282" s="41">
        <f>SalesAndOrders[[#This Row],[Date]]</f>
        <v>43614</v>
      </c>
      <c r="C1282" s="42" t="s">
        <v>24</v>
      </c>
      <c r="D1282" s="42" t="s">
        <v>334</v>
      </c>
      <c r="E1282" s="42" t="s">
        <v>39</v>
      </c>
      <c r="F1282" s="42">
        <v>128</v>
      </c>
      <c r="G1282" s="42">
        <v>5288</v>
      </c>
    </row>
    <row r="1283" spans="1:7" x14ac:dyDescent="0.25">
      <c r="A1283" s="18">
        <v>43614</v>
      </c>
      <c r="B1283" s="25">
        <f>SalesAndOrders[[#This Row],[Date]]</f>
        <v>43614</v>
      </c>
      <c r="C1283" s="19" t="s">
        <v>24</v>
      </c>
      <c r="D1283" s="19" t="s">
        <v>249</v>
      </c>
      <c r="E1283" s="19" t="s">
        <v>39</v>
      </c>
      <c r="F1283" s="19">
        <v>165</v>
      </c>
      <c r="G1283" s="19">
        <v>4671</v>
      </c>
    </row>
    <row r="1284" spans="1:7" x14ac:dyDescent="0.25">
      <c r="A1284" s="40">
        <v>43614</v>
      </c>
      <c r="B1284" s="41">
        <f>SalesAndOrders[[#This Row],[Date]]</f>
        <v>43614</v>
      </c>
      <c r="C1284" s="42" t="s">
        <v>24</v>
      </c>
      <c r="D1284" s="42" t="s">
        <v>112</v>
      </c>
      <c r="E1284" s="42" t="s">
        <v>39</v>
      </c>
      <c r="F1284" s="42">
        <v>75</v>
      </c>
      <c r="G1284" s="42">
        <v>3372</v>
      </c>
    </row>
    <row r="1285" spans="1:7" x14ac:dyDescent="0.25">
      <c r="A1285" s="18">
        <v>43614</v>
      </c>
      <c r="B1285" s="25">
        <f>SalesAndOrders[[#This Row],[Date]]</f>
        <v>43614</v>
      </c>
      <c r="C1285" s="19" t="s">
        <v>24</v>
      </c>
      <c r="D1285" s="19" t="s">
        <v>110</v>
      </c>
      <c r="E1285" s="19" t="s">
        <v>39</v>
      </c>
      <c r="F1285" s="19">
        <v>197</v>
      </c>
      <c r="G1285" s="19">
        <v>2959</v>
      </c>
    </row>
    <row r="1286" spans="1:7" x14ac:dyDescent="0.25">
      <c r="A1286" s="40">
        <v>43614</v>
      </c>
      <c r="B1286" s="41">
        <f>SalesAndOrders[[#This Row],[Date]]</f>
        <v>43614</v>
      </c>
      <c r="C1286" s="42" t="s">
        <v>16</v>
      </c>
      <c r="D1286" s="42" t="s">
        <v>2737</v>
      </c>
      <c r="E1286" s="42" t="s">
        <v>2724</v>
      </c>
      <c r="F1286" s="42">
        <v>27</v>
      </c>
      <c r="G1286" s="42">
        <v>7043</v>
      </c>
    </row>
    <row r="1287" spans="1:7" x14ac:dyDescent="0.25">
      <c r="A1287" s="18">
        <v>43614</v>
      </c>
      <c r="B1287" s="25">
        <f>SalesAndOrders[[#This Row],[Date]]</f>
        <v>43614</v>
      </c>
      <c r="C1287" s="19" t="s">
        <v>16</v>
      </c>
      <c r="D1287" s="19" t="s">
        <v>17</v>
      </c>
      <c r="E1287" s="19" t="s">
        <v>39</v>
      </c>
      <c r="F1287" s="19">
        <v>136</v>
      </c>
      <c r="G1287" s="19">
        <v>2224</v>
      </c>
    </row>
    <row r="1288" spans="1:7" x14ac:dyDescent="0.25">
      <c r="A1288" s="40">
        <v>43614</v>
      </c>
      <c r="B1288" s="41">
        <f>SalesAndOrders[[#This Row],[Date]]</f>
        <v>43614</v>
      </c>
      <c r="C1288" s="42" t="s">
        <v>10</v>
      </c>
      <c r="D1288" s="42" t="s">
        <v>285</v>
      </c>
      <c r="E1288" s="42" t="s">
        <v>2724</v>
      </c>
      <c r="F1288" s="42">
        <v>177</v>
      </c>
      <c r="G1288" s="42">
        <v>24554</v>
      </c>
    </row>
    <row r="1289" spans="1:7" x14ac:dyDescent="0.25">
      <c r="A1289" s="18">
        <v>43614</v>
      </c>
      <c r="B1289" s="25">
        <f>SalesAndOrders[[#This Row],[Date]]</f>
        <v>43614</v>
      </c>
      <c r="C1289" s="19" t="s">
        <v>10</v>
      </c>
      <c r="D1289" s="19" t="s">
        <v>616</v>
      </c>
      <c r="E1289" s="19" t="s">
        <v>2724</v>
      </c>
      <c r="F1289" s="19">
        <v>414</v>
      </c>
      <c r="G1289" s="19">
        <v>20929</v>
      </c>
    </row>
    <row r="1290" spans="1:7" x14ac:dyDescent="0.25">
      <c r="A1290" s="40">
        <v>43614</v>
      </c>
      <c r="B1290" s="41">
        <f>SalesAndOrders[[#This Row],[Date]]</f>
        <v>43614</v>
      </c>
      <c r="C1290" s="42" t="s">
        <v>10</v>
      </c>
      <c r="D1290" s="42" t="s">
        <v>819</v>
      </c>
      <c r="E1290" s="42" t="s">
        <v>2724</v>
      </c>
      <c r="F1290" s="42">
        <v>583</v>
      </c>
      <c r="G1290" s="42">
        <v>16956</v>
      </c>
    </row>
    <row r="1291" spans="1:7" x14ac:dyDescent="0.25">
      <c r="A1291" s="18">
        <v>43614</v>
      </c>
      <c r="B1291" s="25">
        <f>SalesAndOrders[[#This Row],[Date]]</f>
        <v>43614</v>
      </c>
      <c r="C1291" s="19" t="s">
        <v>24</v>
      </c>
      <c r="D1291" s="19" t="s">
        <v>89</v>
      </c>
      <c r="E1291" s="19" t="s">
        <v>2724</v>
      </c>
      <c r="F1291" s="19">
        <v>182</v>
      </c>
      <c r="G1291" s="19">
        <v>10654</v>
      </c>
    </row>
    <row r="1292" spans="1:7" x14ac:dyDescent="0.25">
      <c r="A1292" s="40">
        <v>43614</v>
      </c>
      <c r="B1292" s="41">
        <f>SalesAndOrders[[#This Row],[Date]]</f>
        <v>43614</v>
      </c>
      <c r="C1292" s="42" t="s">
        <v>24</v>
      </c>
      <c r="D1292" s="42" t="s">
        <v>503</v>
      </c>
      <c r="E1292" s="42" t="s">
        <v>2724</v>
      </c>
      <c r="F1292" s="42">
        <v>282</v>
      </c>
      <c r="G1292" s="42">
        <v>9269</v>
      </c>
    </row>
    <row r="1293" spans="1:7" x14ac:dyDescent="0.25">
      <c r="A1293" s="18">
        <v>43614</v>
      </c>
      <c r="B1293" s="25">
        <f>SalesAndOrders[[#This Row],[Date]]</f>
        <v>43614</v>
      </c>
      <c r="C1293" s="19" t="s">
        <v>16</v>
      </c>
      <c r="D1293" s="19" t="s">
        <v>110</v>
      </c>
      <c r="E1293" s="19" t="s">
        <v>2724</v>
      </c>
      <c r="F1293" s="19">
        <v>86</v>
      </c>
      <c r="G1293" s="19">
        <v>8773</v>
      </c>
    </row>
    <row r="1294" spans="1:7" x14ac:dyDescent="0.25">
      <c r="A1294" s="40">
        <v>43614</v>
      </c>
      <c r="B1294" s="41">
        <f>SalesAndOrders[[#This Row],[Date]]</f>
        <v>43614</v>
      </c>
      <c r="C1294" s="42" t="s">
        <v>24</v>
      </c>
      <c r="D1294" s="42" t="s">
        <v>117</v>
      </c>
      <c r="E1294" s="42" t="s">
        <v>2724</v>
      </c>
      <c r="F1294" s="42">
        <v>190</v>
      </c>
      <c r="G1294" s="42">
        <v>7896</v>
      </c>
    </row>
    <row r="1295" spans="1:7" x14ac:dyDescent="0.25">
      <c r="A1295" s="18">
        <v>43614</v>
      </c>
      <c r="B1295" s="25">
        <f>SalesAndOrders[[#This Row],[Date]]</f>
        <v>43614</v>
      </c>
      <c r="C1295" s="19" t="s">
        <v>10</v>
      </c>
      <c r="D1295" s="19" t="s">
        <v>1198</v>
      </c>
      <c r="E1295" s="19" t="s">
        <v>2724</v>
      </c>
      <c r="F1295" s="19">
        <v>182</v>
      </c>
      <c r="G1295" s="19">
        <v>7493</v>
      </c>
    </row>
    <row r="1296" spans="1:7" x14ac:dyDescent="0.25">
      <c r="A1296" s="40">
        <v>43614</v>
      </c>
      <c r="B1296" s="41">
        <f>SalesAndOrders[[#This Row],[Date]]</f>
        <v>43614</v>
      </c>
      <c r="C1296" s="42" t="s">
        <v>16</v>
      </c>
      <c r="D1296" s="42" t="s">
        <v>564</v>
      </c>
      <c r="E1296" s="42" t="s">
        <v>2724</v>
      </c>
      <c r="F1296" s="42">
        <v>75</v>
      </c>
      <c r="G1296" s="42">
        <v>6535</v>
      </c>
    </row>
    <row r="1297" spans="1:7" x14ac:dyDescent="0.25">
      <c r="A1297" s="18">
        <v>43614</v>
      </c>
      <c r="B1297" s="25">
        <f>SalesAndOrders[[#This Row],[Date]]</f>
        <v>43614</v>
      </c>
      <c r="C1297" s="19" t="s">
        <v>24</v>
      </c>
      <c r="D1297" s="19" t="s">
        <v>206</v>
      </c>
      <c r="E1297" s="19" t="s">
        <v>2724</v>
      </c>
      <c r="F1297" s="19">
        <v>149</v>
      </c>
      <c r="G1297" s="19">
        <v>6294</v>
      </c>
    </row>
    <row r="1298" spans="1:7" x14ac:dyDescent="0.25">
      <c r="A1298" s="40">
        <v>43614</v>
      </c>
      <c r="B1298" s="41">
        <f>SalesAndOrders[[#This Row],[Date]]</f>
        <v>43614</v>
      </c>
      <c r="C1298" s="42" t="s">
        <v>24</v>
      </c>
      <c r="D1298" s="42" t="s">
        <v>279</v>
      </c>
      <c r="E1298" s="42" t="s">
        <v>2724</v>
      </c>
      <c r="F1298" s="42">
        <v>184</v>
      </c>
      <c r="G1298" s="42">
        <v>6064</v>
      </c>
    </row>
    <row r="1299" spans="1:7" x14ac:dyDescent="0.25">
      <c r="A1299" s="18">
        <v>43614</v>
      </c>
      <c r="B1299" s="25">
        <f>SalesAndOrders[[#This Row],[Date]]</f>
        <v>43614</v>
      </c>
      <c r="C1299" s="19" t="s">
        <v>10</v>
      </c>
      <c r="D1299" s="19" t="s">
        <v>117</v>
      </c>
      <c r="E1299" s="19" t="s">
        <v>2724</v>
      </c>
      <c r="F1299" s="19">
        <v>287</v>
      </c>
      <c r="G1299" s="19">
        <v>5953</v>
      </c>
    </row>
    <row r="1300" spans="1:7" x14ac:dyDescent="0.25">
      <c r="A1300" s="40">
        <v>43614</v>
      </c>
      <c r="B1300" s="41">
        <f>SalesAndOrders[[#This Row],[Date]]</f>
        <v>43614</v>
      </c>
      <c r="C1300" s="42" t="s">
        <v>24</v>
      </c>
      <c r="D1300" s="42" t="s">
        <v>453</v>
      </c>
      <c r="E1300" s="42" t="s">
        <v>2724</v>
      </c>
      <c r="F1300" s="42">
        <v>208</v>
      </c>
      <c r="G1300" s="42">
        <v>5717</v>
      </c>
    </row>
    <row r="1301" spans="1:7" x14ac:dyDescent="0.25">
      <c r="A1301" s="18">
        <v>43614</v>
      </c>
      <c r="B1301" s="25">
        <f>SalesAndOrders[[#This Row],[Date]]</f>
        <v>43614</v>
      </c>
      <c r="C1301" s="19" t="s">
        <v>24</v>
      </c>
      <c r="D1301" s="19" t="s">
        <v>110</v>
      </c>
      <c r="E1301" s="19" t="s">
        <v>2724</v>
      </c>
      <c r="F1301" s="19">
        <v>265</v>
      </c>
      <c r="G1301" s="19">
        <v>5126</v>
      </c>
    </row>
    <row r="1302" spans="1:7" x14ac:dyDescent="0.25">
      <c r="A1302" s="40">
        <v>43614</v>
      </c>
      <c r="B1302" s="41">
        <f>SalesAndOrders[[#This Row],[Date]]</f>
        <v>43614</v>
      </c>
      <c r="C1302" s="42" t="s">
        <v>10</v>
      </c>
      <c r="D1302" s="42" t="s">
        <v>2726</v>
      </c>
      <c r="E1302" s="42" t="s">
        <v>60</v>
      </c>
      <c r="F1302" s="42">
        <v>438</v>
      </c>
      <c r="G1302" s="42">
        <v>18096</v>
      </c>
    </row>
    <row r="1303" spans="1:7" x14ac:dyDescent="0.25">
      <c r="A1303" s="18">
        <v>43614</v>
      </c>
      <c r="B1303" s="25">
        <f>SalesAndOrders[[#This Row],[Date]]</f>
        <v>43614</v>
      </c>
      <c r="C1303" s="19" t="s">
        <v>24</v>
      </c>
      <c r="D1303" s="19" t="s">
        <v>41</v>
      </c>
      <c r="E1303" s="19" t="s">
        <v>2724</v>
      </c>
      <c r="F1303" s="19">
        <v>169</v>
      </c>
      <c r="G1303" s="19">
        <v>3705</v>
      </c>
    </row>
    <row r="1304" spans="1:7" x14ac:dyDescent="0.25">
      <c r="A1304" s="40">
        <v>43614</v>
      </c>
      <c r="B1304" s="41">
        <f>SalesAndOrders[[#This Row],[Date]]</f>
        <v>43614</v>
      </c>
      <c r="C1304" s="42" t="s">
        <v>16</v>
      </c>
      <c r="D1304" s="42" t="s">
        <v>447</v>
      </c>
      <c r="E1304" s="42" t="s">
        <v>2724</v>
      </c>
      <c r="F1304" s="42">
        <v>38</v>
      </c>
      <c r="G1304" s="42">
        <v>3664</v>
      </c>
    </row>
    <row r="1305" spans="1:7" x14ac:dyDescent="0.25">
      <c r="A1305" s="18">
        <v>43614</v>
      </c>
      <c r="B1305" s="25">
        <f>SalesAndOrders[[#This Row],[Date]]</f>
        <v>43614</v>
      </c>
      <c r="C1305" s="19" t="s">
        <v>10</v>
      </c>
      <c r="D1305" s="19" t="s">
        <v>583</v>
      </c>
      <c r="E1305" s="19" t="s">
        <v>2724</v>
      </c>
      <c r="F1305" s="19">
        <v>113</v>
      </c>
      <c r="G1305" s="19">
        <v>5897</v>
      </c>
    </row>
    <row r="1306" spans="1:7" x14ac:dyDescent="0.25">
      <c r="A1306" s="40">
        <v>43614</v>
      </c>
      <c r="B1306" s="41">
        <f>SalesAndOrders[[#This Row],[Date]]</f>
        <v>43614</v>
      </c>
      <c r="C1306" s="42" t="s">
        <v>24</v>
      </c>
      <c r="D1306" s="42" t="s">
        <v>782</v>
      </c>
      <c r="E1306" s="42" t="s">
        <v>57</v>
      </c>
      <c r="F1306" s="42">
        <v>262</v>
      </c>
      <c r="G1306" s="42">
        <v>9310</v>
      </c>
    </row>
    <row r="1307" spans="1:7" x14ac:dyDescent="0.25">
      <c r="A1307" s="18">
        <v>43614</v>
      </c>
      <c r="B1307" s="25">
        <f>SalesAndOrders[[#This Row],[Date]]</f>
        <v>43614</v>
      </c>
      <c r="C1307" s="19" t="s">
        <v>24</v>
      </c>
      <c r="D1307" s="19" t="s">
        <v>449</v>
      </c>
      <c r="E1307" s="19" t="s">
        <v>57</v>
      </c>
      <c r="F1307" s="19">
        <v>169</v>
      </c>
      <c r="G1307" s="19">
        <v>6755</v>
      </c>
    </row>
    <row r="1308" spans="1:7" x14ac:dyDescent="0.25">
      <c r="A1308" s="40">
        <v>43614</v>
      </c>
      <c r="B1308" s="41">
        <f>SalesAndOrders[[#This Row],[Date]]</f>
        <v>43614</v>
      </c>
      <c r="C1308" s="42" t="s">
        <v>24</v>
      </c>
      <c r="D1308" s="42" t="s">
        <v>412</v>
      </c>
      <c r="E1308" s="42" t="s">
        <v>57</v>
      </c>
      <c r="F1308" s="42">
        <v>54</v>
      </c>
      <c r="G1308" s="42">
        <v>5583</v>
      </c>
    </row>
    <row r="1309" spans="1:7" x14ac:dyDescent="0.25">
      <c r="A1309" s="18">
        <v>43614</v>
      </c>
      <c r="B1309" s="25">
        <f>SalesAndOrders[[#This Row],[Date]]</f>
        <v>43614</v>
      </c>
      <c r="C1309" s="19" t="s">
        <v>16</v>
      </c>
      <c r="D1309" s="19" t="s">
        <v>127</v>
      </c>
      <c r="E1309" s="19" t="s">
        <v>57</v>
      </c>
      <c r="F1309" s="19">
        <v>85</v>
      </c>
      <c r="G1309" s="19">
        <v>2960</v>
      </c>
    </row>
    <row r="1310" spans="1:7" x14ac:dyDescent="0.25">
      <c r="A1310" s="40">
        <v>43614</v>
      </c>
      <c r="B1310" s="41">
        <f>SalesAndOrders[[#This Row],[Date]]</f>
        <v>43614</v>
      </c>
      <c r="C1310" s="42" t="s">
        <v>16</v>
      </c>
      <c r="D1310" s="42" t="s">
        <v>127</v>
      </c>
      <c r="E1310" s="42" t="s">
        <v>57</v>
      </c>
      <c r="F1310" s="42">
        <v>41</v>
      </c>
      <c r="G1310" s="42">
        <v>3540</v>
      </c>
    </row>
    <row r="1311" spans="1:7" x14ac:dyDescent="0.25">
      <c r="A1311" s="18">
        <v>43614</v>
      </c>
      <c r="B1311" s="25">
        <f>SalesAndOrders[[#This Row],[Date]]</f>
        <v>43614</v>
      </c>
      <c r="C1311" s="19" t="s">
        <v>10</v>
      </c>
      <c r="D1311" s="19" t="s">
        <v>121</v>
      </c>
      <c r="E1311" s="19" t="s">
        <v>60</v>
      </c>
      <c r="F1311" s="19">
        <v>375</v>
      </c>
      <c r="G1311" s="19">
        <v>16658</v>
      </c>
    </row>
    <row r="1312" spans="1:7" x14ac:dyDescent="0.25">
      <c r="A1312" s="40">
        <v>43614</v>
      </c>
      <c r="B1312" s="41">
        <f>SalesAndOrders[[#This Row],[Date]]</f>
        <v>43614</v>
      </c>
      <c r="C1312" s="42" t="s">
        <v>10</v>
      </c>
      <c r="D1312" s="42" t="s">
        <v>150</v>
      </c>
      <c r="E1312" s="42" t="s">
        <v>60</v>
      </c>
      <c r="F1312" s="42">
        <v>282</v>
      </c>
      <c r="G1312" s="42">
        <v>15884</v>
      </c>
    </row>
    <row r="1313" spans="1:7" x14ac:dyDescent="0.25">
      <c r="A1313" s="18">
        <v>43614</v>
      </c>
      <c r="B1313" s="25">
        <f>SalesAndOrders[[#This Row],[Date]]</f>
        <v>43614</v>
      </c>
      <c r="C1313" s="19" t="s">
        <v>10</v>
      </c>
      <c r="D1313" s="19" t="s">
        <v>251</v>
      </c>
      <c r="E1313" s="19" t="s">
        <v>60</v>
      </c>
      <c r="F1313" s="19">
        <v>224</v>
      </c>
      <c r="G1313" s="19">
        <v>14165</v>
      </c>
    </row>
    <row r="1314" spans="1:7" x14ac:dyDescent="0.25">
      <c r="A1314" s="40">
        <v>43614</v>
      </c>
      <c r="B1314" s="41">
        <f>SalesAndOrders[[#This Row],[Date]]</f>
        <v>43614</v>
      </c>
      <c r="C1314" s="42" t="s">
        <v>24</v>
      </c>
      <c r="D1314" s="42" t="s">
        <v>98</v>
      </c>
      <c r="E1314" s="42" t="s">
        <v>60</v>
      </c>
      <c r="F1314" s="42">
        <v>50</v>
      </c>
      <c r="G1314" s="42">
        <v>8427</v>
      </c>
    </row>
    <row r="1315" spans="1:7" x14ac:dyDescent="0.25">
      <c r="A1315" s="18">
        <v>43614</v>
      </c>
      <c r="B1315" s="25">
        <f>SalesAndOrders[[#This Row],[Date]]</f>
        <v>43614</v>
      </c>
      <c r="C1315" s="19" t="s">
        <v>24</v>
      </c>
      <c r="D1315" s="19" t="s">
        <v>832</v>
      </c>
      <c r="E1315" s="19" t="s">
        <v>60</v>
      </c>
      <c r="F1315" s="19">
        <v>73</v>
      </c>
      <c r="G1315" s="19">
        <v>8122</v>
      </c>
    </row>
    <row r="1316" spans="1:7" x14ac:dyDescent="0.25">
      <c r="A1316" s="40">
        <v>43614</v>
      </c>
      <c r="B1316" s="41">
        <f>SalesAndOrders[[#This Row],[Date]]</f>
        <v>43614</v>
      </c>
      <c r="C1316" s="42" t="s">
        <v>16</v>
      </c>
      <c r="D1316" s="42" t="s">
        <v>2742</v>
      </c>
      <c r="E1316" s="42" t="s">
        <v>2724</v>
      </c>
      <c r="F1316" s="42">
        <v>146</v>
      </c>
      <c r="G1316" s="42">
        <v>4258</v>
      </c>
    </row>
    <row r="1317" spans="1:7" x14ac:dyDescent="0.25">
      <c r="A1317" s="18">
        <v>43614</v>
      </c>
      <c r="B1317" s="25">
        <f>SalesAndOrders[[#This Row],[Date]]</f>
        <v>43614</v>
      </c>
      <c r="C1317" s="19" t="s">
        <v>10</v>
      </c>
      <c r="D1317" s="19" t="s">
        <v>355</v>
      </c>
      <c r="E1317" s="19" t="s">
        <v>60</v>
      </c>
      <c r="F1317" s="19">
        <v>237</v>
      </c>
      <c r="G1317" s="19">
        <v>5850</v>
      </c>
    </row>
    <row r="1318" spans="1:7" x14ac:dyDescent="0.25">
      <c r="A1318" s="40">
        <v>43614</v>
      </c>
      <c r="B1318" s="41">
        <f>SalesAndOrders[[#This Row],[Date]]</f>
        <v>43614</v>
      </c>
      <c r="C1318" s="42" t="s">
        <v>24</v>
      </c>
      <c r="D1318" s="42" t="s">
        <v>432</v>
      </c>
      <c r="E1318" s="42" t="s">
        <v>60</v>
      </c>
      <c r="F1318" s="42">
        <v>67</v>
      </c>
      <c r="G1318" s="42">
        <v>5354</v>
      </c>
    </row>
    <row r="1319" spans="1:7" x14ac:dyDescent="0.25">
      <c r="A1319" s="18">
        <v>43614</v>
      </c>
      <c r="B1319" s="25">
        <f>SalesAndOrders[[#This Row],[Date]]</f>
        <v>43614</v>
      </c>
      <c r="C1319" s="19" t="s">
        <v>24</v>
      </c>
      <c r="D1319" s="19" t="s">
        <v>201</v>
      </c>
      <c r="E1319" s="19" t="s">
        <v>60</v>
      </c>
      <c r="F1319" s="19">
        <v>191</v>
      </c>
      <c r="G1319" s="19">
        <v>5071</v>
      </c>
    </row>
    <row r="1320" spans="1:7" x14ac:dyDescent="0.25">
      <c r="A1320" s="40">
        <v>43614</v>
      </c>
      <c r="B1320" s="41">
        <f>SalesAndOrders[[#This Row],[Date]]</f>
        <v>43614</v>
      </c>
      <c r="C1320" s="42" t="s">
        <v>24</v>
      </c>
      <c r="D1320" s="42" t="s">
        <v>75</v>
      </c>
      <c r="E1320" s="42" t="s">
        <v>60</v>
      </c>
      <c r="F1320" s="42">
        <v>56</v>
      </c>
      <c r="G1320" s="42">
        <v>4397</v>
      </c>
    </row>
    <row r="1321" spans="1:7" x14ac:dyDescent="0.25">
      <c r="A1321" s="18">
        <v>43614</v>
      </c>
      <c r="B1321" s="25">
        <f>SalesAndOrders[[#This Row],[Date]]</f>
        <v>43614</v>
      </c>
      <c r="C1321" s="19" t="s">
        <v>24</v>
      </c>
      <c r="D1321" s="19" t="s">
        <v>243</v>
      </c>
      <c r="E1321" s="19" t="s">
        <v>60</v>
      </c>
      <c r="F1321" s="19">
        <v>173</v>
      </c>
      <c r="G1321" s="19">
        <v>3763</v>
      </c>
    </row>
    <row r="1322" spans="1:7" x14ac:dyDescent="0.25">
      <c r="A1322" s="40">
        <v>43614</v>
      </c>
      <c r="B1322" s="41">
        <f>SalesAndOrders[[#This Row],[Date]]</f>
        <v>43614</v>
      </c>
      <c r="C1322" s="42" t="s">
        <v>16</v>
      </c>
      <c r="D1322" s="42" t="s">
        <v>93</v>
      </c>
      <c r="E1322" s="42" t="s">
        <v>60</v>
      </c>
      <c r="F1322" s="42">
        <v>116</v>
      </c>
      <c r="G1322" s="42">
        <v>3463</v>
      </c>
    </row>
    <row r="1323" spans="1:7" x14ac:dyDescent="0.25">
      <c r="A1323" s="18">
        <v>43614</v>
      </c>
      <c r="B1323" s="25">
        <f>SalesAndOrders[[#This Row],[Date]]</f>
        <v>43614</v>
      </c>
      <c r="C1323" s="19" t="s">
        <v>24</v>
      </c>
      <c r="D1323" s="19" t="s">
        <v>1332</v>
      </c>
      <c r="E1323" s="19" t="s">
        <v>67</v>
      </c>
      <c r="F1323" s="19">
        <v>156</v>
      </c>
      <c r="G1323" s="19">
        <v>7817</v>
      </c>
    </row>
    <row r="1324" spans="1:7" x14ac:dyDescent="0.25">
      <c r="A1324" s="40">
        <v>43614</v>
      </c>
      <c r="B1324" s="41">
        <f>SalesAndOrders[[#This Row],[Date]]</f>
        <v>43614</v>
      </c>
      <c r="C1324" s="42" t="s">
        <v>10</v>
      </c>
      <c r="D1324" s="42" t="s">
        <v>549</v>
      </c>
      <c r="E1324" s="42" t="s">
        <v>67</v>
      </c>
      <c r="F1324" s="42">
        <v>89</v>
      </c>
      <c r="G1324" s="42">
        <v>4979</v>
      </c>
    </row>
    <row r="1325" spans="1:7" x14ac:dyDescent="0.25">
      <c r="A1325" s="18">
        <v>43614</v>
      </c>
      <c r="B1325" s="25">
        <f>SalesAndOrders[[#This Row],[Date]]</f>
        <v>43614</v>
      </c>
      <c r="C1325" s="19" t="s">
        <v>24</v>
      </c>
      <c r="D1325" s="19" t="s">
        <v>320</v>
      </c>
      <c r="E1325" s="19" t="s">
        <v>67</v>
      </c>
      <c r="F1325" s="19">
        <v>166</v>
      </c>
      <c r="G1325" s="19">
        <v>4029</v>
      </c>
    </row>
    <row r="1326" spans="1:7" x14ac:dyDescent="0.25">
      <c r="A1326" s="40">
        <v>43614</v>
      </c>
      <c r="B1326" s="41">
        <f>SalesAndOrders[[#This Row],[Date]]</f>
        <v>43614</v>
      </c>
      <c r="C1326" s="42" t="s">
        <v>16</v>
      </c>
      <c r="D1326" s="42" t="s">
        <v>443</v>
      </c>
      <c r="E1326" s="42" t="s">
        <v>67</v>
      </c>
      <c r="F1326" s="42">
        <v>42</v>
      </c>
      <c r="G1326" s="42">
        <v>3913</v>
      </c>
    </row>
    <row r="1327" spans="1:7" x14ac:dyDescent="0.25">
      <c r="A1327" s="18">
        <v>43614</v>
      </c>
      <c r="B1327" s="25">
        <f>SalesAndOrders[[#This Row],[Date]]</f>
        <v>43614</v>
      </c>
      <c r="C1327" s="19" t="s">
        <v>24</v>
      </c>
      <c r="D1327" s="19" t="s">
        <v>100</v>
      </c>
      <c r="E1327" s="19" t="s">
        <v>67</v>
      </c>
      <c r="F1327" s="19">
        <v>72</v>
      </c>
      <c r="G1327" s="19">
        <v>3708</v>
      </c>
    </row>
    <row r="1328" spans="1:7" x14ac:dyDescent="0.25">
      <c r="A1328" s="40">
        <v>43614</v>
      </c>
      <c r="B1328" s="41">
        <f>SalesAndOrders[[#This Row],[Date]]</f>
        <v>43614</v>
      </c>
      <c r="C1328" s="42" t="s">
        <v>24</v>
      </c>
      <c r="D1328" s="42" t="s">
        <v>115</v>
      </c>
      <c r="E1328" s="42" t="s">
        <v>67</v>
      </c>
      <c r="F1328" s="42">
        <v>164</v>
      </c>
      <c r="G1328" s="42">
        <v>3308</v>
      </c>
    </row>
    <row r="1329" spans="1:7" x14ac:dyDescent="0.25">
      <c r="A1329" s="18">
        <v>43614</v>
      </c>
      <c r="B1329" s="25">
        <f>SalesAndOrders[[#This Row],[Date]]</f>
        <v>43614</v>
      </c>
      <c r="C1329" s="19" t="s">
        <v>24</v>
      </c>
      <c r="D1329" s="19" t="s">
        <v>224</v>
      </c>
      <c r="E1329" s="19" t="s">
        <v>67</v>
      </c>
      <c r="F1329" s="19">
        <v>99</v>
      </c>
      <c r="G1329" s="19">
        <v>3027</v>
      </c>
    </row>
    <row r="1330" spans="1:7" x14ac:dyDescent="0.25">
      <c r="A1330" s="40">
        <v>43614</v>
      </c>
      <c r="B1330" s="41">
        <f>SalesAndOrders[[#This Row],[Date]]</f>
        <v>43614</v>
      </c>
      <c r="C1330" s="42" t="s">
        <v>16</v>
      </c>
      <c r="D1330" s="42" t="s">
        <v>183</v>
      </c>
      <c r="E1330" s="42" t="s">
        <v>67</v>
      </c>
      <c r="F1330" s="42">
        <v>66</v>
      </c>
      <c r="G1330" s="42">
        <v>1603</v>
      </c>
    </row>
    <row r="1331" spans="1:7" x14ac:dyDescent="0.25">
      <c r="A1331" s="18">
        <v>43584</v>
      </c>
      <c r="B1331" s="25">
        <f>SalesAndOrders[[#This Row],[Date]]</f>
        <v>43584</v>
      </c>
      <c r="C1331" s="19" t="s">
        <v>10</v>
      </c>
      <c r="D1331" s="19" t="s">
        <v>554</v>
      </c>
      <c r="E1331" s="19" t="s">
        <v>13</v>
      </c>
      <c r="F1331" s="19">
        <v>170</v>
      </c>
      <c r="G1331" s="19">
        <v>11165</v>
      </c>
    </row>
    <row r="1332" spans="1:7" x14ac:dyDescent="0.25">
      <c r="A1332" s="40">
        <v>43584</v>
      </c>
      <c r="B1332" s="41">
        <f>SalesAndOrders[[#This Row],[Date]]</f>
        <v>43584</v>
      </c>
      <c r="C1332" s="42" t="s">
        <v>10</v>
      </c>
      <c r="D1332" s="42" t="s">
        <v>534</v>
      </c>
      <c r="E1332" s="42" t="s">
        <v>13</v>
      </c>
      <c r="F1332" s="42">
        <v>161</v>
      </c>
      <c r="G1332" s="42">
        <v>13006</v>
      </c>
    </row>
    <row r="1333" spans="1:7" x14ac:dyDescent="0.25">
      <c r="A1333" s="18">
        <v>43584</v>
      </c>
      <c r="B1333" s="25">
        <f>SalesAndOrders[[#This Row],[Date]]</f>
        <v>43584</v>
      </c>
      <c r="C1333" s="19" t="s">
        <v>10</v>
      </c>
      <c r="D1333" s="19" t="s">
        <v>788</v>
      </c>
      <c r="E1333" s="19" t="s">
        <v>13</v>
      </c>
      <c r="F1333" s="19">
        <v>508</v>
      </c>
      <c r="G1333" s="19">
        <v>13890</v>
      </c>
    </row>
    <row r="1334" spans="1:7" x14ac:dyDescent="0.25">
      <c r="A1334" s="40">
        <v>43584</v>
      </c>
      <c r="B1334" s="41">
        <f>SalesAndOrders[[#This Row],[Date]]</f>
        <v>43584</v>
      </c>
      <c r="C1334" s="42" t="s">
        <v>10</v>
      </c>
      <c r="D1334" s="42" t="s">
        <v>173</v>
      </c>
      <c r="E1334" s="42" t="s">
        <v>13</v>
      </c>
      <c r="F1334" s="42">
        <v>487</v>
      </c>
      <c r="G1334" s="42">
        <v>13590</v>
      </c>
    </row>
    <row r="1335" spans="1:7" x14ac:dyDescent="0.25">
      <c r="A1335" s="18">
        <v>43584</v>
      </c>
      <c r="B1335" s="25">
        <f>SalesAndOrders[[#This Row],[Date]]</f>
        <v>43584</v>
      </c>
      <c r="C1335" s="19" t="s">
        <v>10</v>
      </c>
      <c r="D1335" s="19" t="s">
        <v>105</v>
      </c>
      <c r="E1335" s="19" t="s">
        <v>13</v>
      </c>
      <c r="F1335" s="19">
        <v>297</v>
      </c>
      <c r="G1335" s="19">
        <v>9219</v>
      </c>
    </row>
    <row r="1336" spans="1:7" x14ac:dyDescent="0.25">
      <c r="A1336" s="40">
        <v>43584</v>
      </c>
      <c r="B1336" s="41">
        <f>SalesAndOrders[[#This Row],[Date]]</f>
        <v>43584</v>
      </c>
      <c r="C1336" s="42" t="s">
        <v>10</v>
      </c>
      <c r="D1336" s="42" t="s">
        <v>350</v>
      </c>
      <c r="E1336" s="42" t="s">
        <v>13</v>
      </c>
      <c r="F1336" s="42">
        <v>246</v>
      </c>
      <c r="G1336" s="42">
        <v>7467</v>
      </c>
    </row>
    <row r="1337" spans="1:7" x14ac:dyDescent="0.25">
      <c r="A1337" s="18">
        <v>43584</v>
      </c>
      <c r="B1337" s="25">
        <f>SalesAndOrders[[#This Row],[Date]]</f>
        <v>43584</v>
      </c>
      <c r="C1337" s="19" t="s">
        <v>10</v>
      </c>
      <c r="D1337" s="19" t="s">
        <v>188</v>
      </c>
      <c r="E1337" s="19" t="s">
        <v>13</v>
      </c>
      <c r="F1337" s="19">
        <v>57</v>
      </c>
      <c r="G1337" s="19">
        <v>4441</v>
      </c>
    </row>
    <row r="1338" spans="1:7" x14ac:dyDescent="0.25">
      <c r="A1338" s="40">
        <v>43584</v>
      </c>
      <c r="B1338" s="41">
        <f>SalesAndOrders[[#This Row],[Date]]</f>
        <v>43584</v>
      </c>
      <c r="C1338" s="42" t="s">
        <v>24</v>
      </c>
      <c r="D1338" s="45" t="s">
        <v>2729</v>
      </c>
      <c r="E1338" s="42" t="s">
        <v>19</v>
      </c>
      <c r="F1338" s="42">
        <v>93</v>
      </c>
      <c r="G1338" s="42">
        <v>4017</v>
      </c>
    </row>
    <row r="1339" spans="1:7" x14ac:dyDescent="0.25">
      <c r="A1339" s="18">
        <v>43584</v>
      </c>
      <c r="B1339" s="25">
        <f>SalesAndOrders[[#This Row],[Date]]</f>
        <v>43584</v>
      </c>
      <c r="C1339" s="19" t="s">
        <v>10</v>
      </c>
      <c r="D1339" s="19" t="s">
        <v>494</v>
      </c>
      <c r="E1339" s="19" t="s">
        <v>13</v>
      </c>
      <c r="F1339" s="19">
        <v>61</v>
      </c>
      <c r="G1339" s="19">
        <v>2422</v>
      </c>
    </row>
    <row r="1340" spans="1:7" x14ac:dyDescent="0.25">
      <c r="A1340" s="40">
        <v>43584</v>
      </c>
      <c r="B1340" s="41">
        <f>SalesAndOrders[[#This Row],[Date]]</f>
        <v>43584</v>
      </c>
      <c r="C1340" s="42" t="s">
        <v>10</v>
      </c>
      <c r="D1340" s="42" t="s">
        <v>1198</v>
      </c>
      <c r="E1340" s="42" t="s">
        <v>19</v>
      </c>
      <c r="F1340" s="42">
        <v>296</v>
      </c>
      <c r="G1340" s="42">
        <v>11255</v>
      </c>
    </row>
    <row r="1341" spans="1:7" x14ac:dyDescent="0.25">
      <c r="A1341" s="18">
        <v>43584</v>
      </c>
      <c r="B1341" s="25">
        <f>SalesAndOrders[[#This Row],[Date]]</f>
        <v>43584</v>
      </c>
      <c r="C1341" s="19" t="s">
        <v>24</v>
      </c>
      <c r="D1341" s="20" t="s">
        <v>2731</v>
      </c>
      <c r="E1341" s="19" t="s">
        <v>30</v>
      </c>
      <c r="F1341" s="19">
        <v>130</v>
      </c>
      <c r="G1341" s="19">
        <v>4873</v>
      </c>
    </row>
    <row r="1342" spans="1:7" x14ac:dyDescent="0.25">
      <c r="A1342" s="40">
        <v>43584</v>
      </c>
      <c r="B1342" s="41">
        <f>SalesAndOrders[[#This Row],[Date]]</f>
        <v>43584</v>
      </c>
      <c r="C1342" s="42" t="s">
        <v>16</v>
      </c>
      <c r="D1342" s="42" t="s">
        <v>17</v>
      </c>
      <c r="E1342" s="42" t="s">
        <v>19</v>
      </c>
      <c r="F1342" s="42">
        <v>32</v>
      </c>
      <c r="G1342" s="42">
        <v>6493</v>
      </c>
    </row>
    <row r="1343" spans="1:7" x14ac:dyDescent="0.25">
      <c r="A1343" s="18">
        <v>43584</v>
      </c>
      <c r="B1343" s="25">
        <f>SalesAndOrders[[#This Row],[Date]]</f>
        <v>43584</v>
      </c>
      <c r="C1343" s="19" t="s">
        <v>24</v>
      </c>
      <c r="D1343" s="19" t="s">
        <v>82</v>
      </c>
      <c r="E1343" s="19" t="s">
        <v>19</v>
      </c>
      <c r="F1343" s="19">
        <v>100</v>
      </c>
      <c r="G1343" s="19">
        <v>6146</v>
      </c>
    </row>
    <row r="1344" spans="1:7" x14ac:dyDescent="0.25">
      <c r="A1344" s="40">
        <v>43584</v>
      </c>
      <c r="B1344" s="41">
        <f>SalesAndOrders[[#This Row],[Date]]</f>
        <v>43584</v>
      </c>
      <c r="C1344" s="42" t="s">
        <v>24</v>
      </c>
      <c r="D1344" s="42" t="s">
        <v>816</v>
      </c>
      <c r="E1344" s="42" t="s">
        <v>19</v>
      </c>
      <c r="F1344" s="42">
        <v>28</v>
      </c>
      <c r="G1344" s="42">
        <v>6090</v>
      </c>
    </row>
    <row r="1345" spans="1:7" x14ac:dyDescent="0.25">
      <c r="A1345" s="18">
        <v>43584</v>
      </c>
      <c r="B1345" s="25">
        <f>SalesAndOrders[[#This Row],[Date]]</f>
        <v>43584</v>
      </c>
      <c r="C1345" s="19" t="s">
        <v>24</v>
      </c>
      <c r="D1345" s="19" t="s">
        <v>127</v>
      </c>
      <c r="E1345" s="19" t="s">
        <v>19</v>
      </c>
      <c r="F1345" s="19">
        <v>214</v>
      </c>
      <c r="G1345" s="19">
        <v>5675</v>
      </c>
    </row>
    <row r="1346" spans="1:7" x14ac:dyDescent="0.25">
      <c r="A1346" s="40">
        <v>43584</v>
      </c>
      <c r="B1346" s="41">
        <f>SalesAndOrders[[#This Row],[Date]]</f>
        <v>43584</v>
      </c>
      <c r="C1346" s="42" t="s">
        <v>16</v>
      </c>
      <c r="D1346" s="42" t="s">
        <v>359</v>
      </c>
      <c r="E1346" s="42" t="s">
        <v>19</v>
      </c>
      <c r="F1346" s="42">
        <v>28</v>
      </c>
      <c r="G1346" s="42">
        <v>5487</v>
      </c>
    </row>
    <row r="1347" spans="1:7" x14ac:dyDescent="0.25">
      <c r="A1347" s="18">
        <v>43584</v>
      </c>
      <c r="B1347" s="25">
        <f>SalesAndOrders[[#This Row],[Date]]</f>
        <v>43584</v>
      </c>
      <c r="C1347" s="19" t="s">
        <v>16</v>
      </c>
      <c r="D1347" s="19" t="s">
        <v>788</v>
      </c>
      <c r="E1347" s="19" t="s">
        <v>19</v>
      </c>
      <c r="F1347" s="19">
        <v>135</v>
      </c>
      <c r="G1347" s="19">
        <v>5308</v>
      </c>
    </row>
    <row r="1348" spans="1:7" x14ac:dyDescent="0.25">
      <c r="A1348" s="40">
        <v>43584</v>
      </c>
      <c r="B1348" s="41">
        <f>SalesAndOrders[[#This Row],[Date]]</f>
        <v>43584</v>
      </c>
      <c r="C1348" s="42" t="s">
        <v>24</v>
      </c>
      <c r="D1348" s="42" t="s">
        <v>75</v>
      </c>
      <c r="E1348" s="42" t="s">
        <v>19</v>
      </c>
      <c r="F1348" s="42">
        <v>280</v>
      </c>
      <c r="G1348" s="42">
        <v>4984</v>
      </c>
    </row>
    <row r="1349" spans="1:7" x14ac:dyDescent="0.25">
      <c r="A1349" s="18">
        <v>43584</v>
      </c>
      <c r="B1349" s="25">
        <f>SalesAndOrders[[#This Row],[Date]]</f>
        <v>43584</v>
      </c>
      <c r="C1349" s="19" t="s">
        <v>16</v>
      </c>
      <c r="D1349" s="19" t="s">
        <v>503</v>
      </c>
      <c r="E1349" s="19" t="s">
        <v>19</v>
      </c>
      <c r="F1349" s="19">
        <v>132</v>
      </c>
      <c r="G1349" s="19">
        <v>4722</v>
      </c>
    </row>
    <row r="1350" spans="1:7" x14ac:dyDescent="0.25">
      <c r="A1350" s="40">
        <v>43584</v>
      </c>
      <c r="B1350" s="41">
        <f>SalesAndOrders[[#This Row],[Date]]</f>
        <v>43584</v>
      </c>
      <c r="C1350" s="42" t="s">
        <v>24</v>
      </c>
      <c r="D1350" s="42" t="s">
        <v>140</v>
      </c>
      <c r="E1350" s="42" t="s">
        <v>19</v>
      </c>
      <c r="F1350" s="42">
        <v>65</v>
      </c>
      <c r="G1350" s="42">
        <v>4313</v>
      </c>
    </row>
    <row r="1351" spans="1:7" x14ac:dyDescent="0.25">
      <c r="A1351" s="18">
        <v>43584</v>
      </c>
      <c r="B1351" s="25">
        <f>SalesAndOrders[[#This Row],[Date]]</f>
        <v>43584</v>
      </c>
      <c r="C1351" s="19" t="s">
        <v>16</v>
      </c>
      <c r="D1351" s="19" t="s">
        <v>447</v>
      </c>
      <c r="E1351" s="19" t="s">
        <v>19</v>
      </c>
      <c r="F1351" s="19">
        <v>15</v>
      </c>
      <c r="G1351" s="19">
        <v>4221</v>
      </c>
    </row>
    <row r="1352" spans="1:7" x14ac:dyDescent="0.25">
      <c r="A1352" s="40">
        <v>43584</v>
      </c>
      <c r="B1352" s="41">
        <f>SalesAndOrders[[#This Row],[Date]]</f>
        <v>43584</v>
      </c>
      <c r="C1352" s="42" t="s">
        <v>16</v>
      </c>
      <c r="D1352" s="45" t="s">
        <v>2743</v>
      </c>
      <c r="E1352" s="42" t="s">
        <v>2724</v>
      </c>
      <c r="F1352" s="42">
        <v>127</v>
      </c>
      <c r="G1352" s="42">
        <v>3899</v>
      </c>
    </row>
    <row r="1353" spans="1:7" x14ac:dyDescent="0.25">
      <c r="A1353" s="18">
        <v>43584</v>
      </c>
      <c r="B1353" s="25">
        <f>SalesAndOrders[[#This Row],[Date]]</f>
        <v>43584</v>
      </c>
      <c r="C1353" s="19" t="s">
        <v>24</v>
      </c>
      <c r="D1353" s="19" t="s">
        <v>557</v>
      </c>
      <c r="E1353" s="19" t="s">
        <v>19</v>
      </c>
      <c r="F1353" s="19">
        <v>259</v>
      </c>
      <c r="G1353" s="19">
        <v>3399</v>
      </c>
    </row>
    <row r="1354" spans="1:7" x14ac:dyDescent="0.25">
      <c r="A1354" s="40">
        <v>43584</v>
      </c>
      <c r="B1354" s="41">
        <f>SalesAndOrders[[#This Row],[Date]]</f>
        <v>43584</v>
      </c>
      <c r="C1354" s="42" t="s">
        <v>16</v>
      </c>
      <c r="D1354" s="42" t="s">
        <v>75</v>
      </c>
      <c r="E1354" s="42" t="s">
        <v>19</v>
      </c>
      <c r="F1354" s="42">
        <v>99</v>
      </c>
      <c r="G1354" s="42">
        <v>3054</v>
      </c>
    </row>
    <row r="1355" spans="1:7" x14ac:dyDescent="0.25">
      <c r="A1355" s="18">
        <v>43584</v>
      </c>
      <c r="B1355" s="25">
        <f>SalesAndOrders[[#This Row],[Date]]</f>
        <v>43584</v>
      </c>
      <c r="C1355" s="19" t="s">
        <v>10</v>
      </c>
      <c r="D1355" s="19" t="s">
        <v>532</v>
      </c>
      <c r="E1355" s="19" t="s">
        <v>19</v>
      </c>
      <c r="F1355" s="19">
        <v>127</v>
      </c>
      <c r="G1355" s="19">
        <v>2856</v>
      </c>
    </row>
    <row r="1356" spans="1:7" x14ac:dyDescent="0.25">
      <c r="A1356" s="40">
        <v>43584</v>
      </c>
      <c r="B1356" s="41">
        <f>SalesAndOrders[[#This Row],[Date]]</f>
        <v>43584</v>
      </c>
      <c r="C1356" s="42" t="s">
        <v>16</v>
      </c>
      <c r="D1356" s="42" t="s">
        <v>135</v>
      </c>
      <c r="E1356" s="42" t="s">
        <v>19</v>
      </c>
      <c r="F1356" s="42">
        <v>67</v>
      </c>
      <c r="G1356" s="42">
        <v>2226</v>
      </c>
    </row>
    <row r="1357" spans="1:7" x14ac:dyDescent="0.25">
      <c r="A1357" s="18">
        <v>43584</v>
      </c>
      <c r="B1357" s="25">
        <f>SalesAndOrders[[#This Row],[Date]]</f>
        <v>43584</v>
      </c>
      <c r="C1357" s="19" t="s">
        <v>16</v>
      </c>
      <c r="D1357" s="19" t="s">
        <v>261</v>
      </c>
      <c r="E1357" s="19" t="s">
        <v>19</v>
      </c>
      <c r="F1357" s="19">
        <v>74</v>
      </c>
      <c r="G1357" s="19">
        <v>2101</v>
      </c>
    </row>
    <row r="1358" spans="1:7" x14ac:dyDescent="0.25">
      <c r="A1358" s="40">
        <v>43584</v>
      </c>
      <c r="B1358" s="41">
        <f>SalesAndOrders[[#This Row],[Date]]</f>
        <v>43584</v>
      </c>
      <c r="C1358" s="42" t="s">
        <v>16</v>
      </c>
      <c r="D1358" s="42" t="s">
        <v>579</v>
      </c>
      <c r="E1358" s="42" t="s">
        <v>19</v>
      </c>
      <c r="F1358" s="42">
        <v>37</v>
      </c>
      <c r="G1358" s="42">
        <v>1855</v>
      </c>
    </row>
    <row r="1359" spans="1:7" x14ac:dyDescent="0.25">
      <c r="A1359" s="18">
        <v>43584</v>
      </c>
      <c r="B1359" s="25">
        <f>SalesAndOrders[[#This Row],[Date]]</f>
        <v>43584</v>
      </c>
      <c r="C1359" s="19" t="s">
        <v>10</v>
      </c>
      <c r="D1359" s="19" t="s">
        <v>285</v>
      </c>
      <c r="E1359" s="19" t="s">
        <v>30</v>
      </c>
      <c r="F1359" s="19">
        <v>342</v>
      </c>
      <c r="G1359" s="19">
        <v>15034</v>
      </c>
    </row>
    <row r="1360" spans="1:7" x14ac:dyDescent="0.25">
      <c r="A1360" s="40">
        <v>43584</v>
      </c>
      <c r="B1360" s="41">
        <f>SalesAndOrders[[#This Row],[Date]]</f>
        <v>43584</v>
      </c>
      <c r="C1360" s="42" t="s">
        <v>10</v>
      </c>
      <c r="D1360" s="42" t="s">
        <v>105</v>
      </c>
      <c r="E1360" s="42" t="s">
        <v>30</v>
      </c>
      <c r="F1360" s="42">
        <v>236</v>
      </c>
      <c r="G1360" s="42">
        <v>10053</v>
      </c>
    </row>
    <row r="1361" spans="1:7" x14ac:dyDescent="0.25">
      <c r="A1361" s="18">
        <v>43584</v>
      </c>
      <c r="B1361" s="25">
        <f>SalesAndOrders[[#This Row],[Date]]</f>
        <v>43584</v>
      </c>
      <c r="C1361" s="19" t="s">
        <v>24</v>
      </c>
      <c r="D1361" s="19" t="s">
        <v>201</v>
      </c>
      <c r="E1361" s="19" t="s">
        <v>30</v>
      </c>
      <c r="F1361" s="19">
        <v>292</v>
      </c>
      <c r="G1361" s="19">
        <v>9864</v>
      </c>
    </row>
    <row r="1362" spans="1:7" x14ac:dyDescent="0.25">
      <c r="A1362" s="40">
        <v>43584</v>
      </c>
      <c r="B1362" s="41">
        <f>SalesAndOrders[[#This Row],[Date]]</f>
        <v>43584</v>
      </c>
      <c r="C1362" s="42" t="s">
        <v>24</v>
      </c>
      <c r="D1362" s="42" t="s">
        <v>183</v>
      </c>
      <c r="E1362" s="42" t="s">
        <v>30</v>
      </c>
      <c r="F1362" s="42">
        <v>125</v>
      </c>
      <c r="G1362" s="42">
        <v>7463</v>
      </c>
    </row>
    <row r="1363" spans="1:7" x14ac:dyDescent="0.25">
      <c r="A1363" s="18">
        <v>43584</v>
      </c>
      <c r="B1363" s="25">
        <f>SalesAndOrders[[#This Row],[Date]]</f>
        <v>43584</v>
      </c>
      <c r="C1363" s="19" t="s">
        <v>24</v>
      </c>
      <c r="D1363" s="19" t="s">
        <v>123</v>
      </c>
      <c r="E1363" s="19" t="s">
        <v>30</v>
      </c>
      <c r="F1363" s="19">
        <v>217</v>
      </c>
      <c r="G1363" s="19">
        <v>6389</v>
      </c>
    </row>
    <row r="1364" spans="1:7" x14ac:dyDescent="0.25">
      <c r="A1364" s="40">
        <v>43584</v>
      </c>
      <c r="B1364" s="41">
        <f>SalesAndOrders[[#This Row],[Date]]</f>
        <v>43584</v>
      </c>
      <c r="C1364" s="42" t="s">
        <v>24</v>
      </c>
      <c r="D1364" s="42" t="s">
        <v>775</v>
      </c>
      <c r="E1364" s="42" t="s">
        <v>30</v>
      </c>
      <c r="F1364" s="42">
        <v>183</v>
      </c>
      <c r="G1364" s="42">
        <v>6204</v>
      </c>
    </row>
    <row r="1365" spans="1:7" x14ac:dyDescent="0.25">
      <c r="A1365" s="18">
        <v>43584</v>
      </c>
      <c r="B1365" s="25">
        <f>SalesAndOrders[[#This Row],[Date]]</f>
        <v>43584</v>
      </c>
      <c r="C1365" s="19" t="s">
        <v>24</v>
      </c>
      <c r="D1365" s="19" t="s">
        <v>62</v>
      </c>
      <c r="E1365" s="19" t="s">
        <v>30</v>
      </c>
      <c r="F1365" s="19">
        <v>97</v>
      </c>
      <c r="G1365" s="19">
        <v>5136</v>
      </c>
    </row>
    <row r="1366" spans="1:7" x14ac:dyDescent="0.25">
      <c r="A1366" s="40">
        <v>43584</v>
      </c>
      <c r="B1366" s="41">
        <f>SalesAndOrders[[#This Row],[Date]]</f>
        <v>43584</v>
      </c>
      <c r="C1366" s="42" t="s">
        <v>24</v>
      </c>
      <c r="D1366" s="42" t="s">
        <v>496</v>
      </c>
      <c r="E1366" s="42" t="s">
        <v>30</v>
      </c>
      <c r="F1366" s="42">
        <v>84</v>
      </c>
      <c r="G1366" s="42">
        <v>4853</v>
      </c>
    </row>
    <row r="1367" spans="1:7" x14ac:dyDescent="0.25">
      <c r="A1367" s="18">
        <v>43584</v>
      </c>
      <c r="B1367" s="25">
        <f>SalesAndOrders[[#This Row],[Date]]</f>
        <v>43584</v>
      </c>
      <c r="C1367" s="19" t="s">
        <v>16</v>
      </c>
      <c r="D1367" s="19" t="s">
        <v>91</v>
      </c>
      <c r="E1367" s="19" t="s">
        <v>30</v>
      </c>
      <c r="F1367" s="19">
        <v>122</v>
      </c>
      <c r="G1367" s="19">
        <v>4463</v>
      </c>
    </row>
    <row r="1368" spans="1:7" x14ac:dyDescent="0.25">
      <c r="A1368" s="40">
        <v>43584</v>
      </c>
      <c r="B1368" s="41">
        <f>SalesAndOrders[[#This Row],[Date]]</f>
        <v>43584</v>
      </c>
      <c r="C1368" s="42" t="s">
        <v>16</v>
      </c>
      <c r="D1368" s="42" t="s">
        <v>692</v>
      </c>
      <c r="E1368" s="42" t="s">
        <v>30</v>
      </c>
      <c r="F1368" s="42">
        <v>34</v>
      </c>
      <c r="G1368" s="42">
        <v>4390</v>
      </c>
    </row>
    <row r="1369" spans="1:7" x14ac:dyDescent="0.25">
      <c r="A1369" s="18">
        <v>43584</v>
      </c>
      <c r="B1369" s="25">
        <f>SalesAndOrders[[#This Row],[Date]]</f>
        <v>43584</v>
      </c>
      <c r="C1369" s="19" t="s">
        <v>24</v>
      </c>
      <c r="D1369" s="19" t="s">
        <v>164</v>
      </c>
      <c r="E1369" s="19" t="s">
        <v>30</v>
      </c>
      <c r="F1369" s="19">
        <v>291</v>
      </c>
      <c r="G1369" s="19">
        <v>4269</v>
      </c>
    </row>
    <row r="1370" spans="1:7" x14ac:dyDescent="0.25">
      <c r="A1370" s="40">
        <v>43584</v>
      </c>
      <c r="B1370" s="41">
        <f>SalesAndOrders[[#This Row],[Date]]</f>
        <v>43584</v>
      </c>
      <c r="C1370" s="42" t="s">
        <v>24</v>
      </c>
      <c r="D1370" s="42" t="s">
        <v>249</v>
      </c>
      <c r="E1370" s="42" t="s">
        <v>30</v>
      </c>
      <c r="F1370" s="42">
        <v>250</v>
      </c>
      <c r="G1370" s="42">
        <v>4214</v>
      </c>
    </row>
    <row r="1371" spans="1:7" x14ac:dyDescent="0.25">
      <c r="A1371" s="18">
        <v>43584</v>
      </c>
      <c r="B1371" s="25">
        <f>SalesAndOrders[[#This Row],[Date]]</f>
        <v>43584</v>
      </c>
      <c r="C1371" s="19" t="s">
        <v>24</v>
      </c>
      <c r="D1371" s="19" t="s">
        <v>46</v>
      </c>
      <c r="E1371" s="19" t="s">
        <v>30</v>
      </c>
      <c r="F1371" s="19">
        <v>84</v>
      </c>
      <c r="G1371" s="19">
        <v>3231</v>
      </c>
    </row>
    <row r="1372" spans="1:7" x14ac:dyDescent="0.25">
      <c r="A1372" s="40">
        <v>43584</v>
      </c>
      <c r="B1372" s="41">
        <f>SalesAndOrders[[#This Row],[Date]]</f>
        <v>43584</v>
      </c>
      <c r="C1372" s="42" t="s">
        <v>16</v>
      </c>
      <c r="D1372" s="42" t="s">
        <v>150</v>
      </c>
      <c r="E1372" s="42" t="s">
        <v>30</v>
      </c>
      <c r="F1372" s="42">
        <v>132</v>
      </c>
      <c r="G1372" s="42">
        <v>2917</v>
      </c>
    </row>
    <row r="1373" spans="1:7" x14ac:dyDescent="0.25">
      <c r="A1373" s="18">
        <v>43584</v>
      </c>
      <c r="B1373" s="25">
        <f>SalesAndOrders[[#This Row],[Date]]</f>
        <v>43584</v>
      </c>
      <c r="C1373" s="19" t="s">
        <v>16</v>
      </c>
      <c r="D1373" s="19" t="s">
        <v>2733</v>
      </c>
      <c r="E1373" s="19" t="s">
        <v>67</v>
      </c>
      <c r="F1373" s="19">
        <v>98</v>
      </c>
      <c r="G1373" s="19">
        <v>946</v>
      </c>
    </row>
    <row r="1374" spans="1:7" x14ac:dyDescent="0.25">
      <c r="A1374" s="40">
        <v>43584</v>
      </c>
      <c r="B1374" s="41">
        <f>SalesAndOrders[[#This Row],[Date]]</f>
        <v>43584</v>
      </c>
      <c r="C1374" s="42" t="s">
        <v>16</v>
      </c>
      <c r="D1374" s="42" t="s">
        <v>105</v>
      </c>
      <c r="E1374" s="42" t="s">
        <v>30</v>
      </c>
      <c r="F1374" s="42">
        <v>59</v>
      </c>
      <c r="G1374" s="42">
        <v>2194</v>
      </c>
    </row>
    <row r="1375" spans="1:7" x14ac:dyDescent="0.25">
      <c r="A1375" s="18">
        <v>43584</v>
      </c>
      <c r="B1375" s="25">
        <f>SalesAndOrders[[#This Row],[Date]]</f>
        <v>43584</v>
      </c>
      <c r="C1375" s="19" t="s">
        <v>10</v>
      </c>
      <c r="D1375" s="19" t="s">
        <v>96</v>
      </c>
      <c r="E1375" s="19" t="s">
        <v>30</v>
      </c>
      <c r="F1375" s="19">
        <v>366</v>
      </c>
      <c r="G1375" s="19">
        <v>1320</v>
      </c>
    </row>
    <row r="1376" spans="1:7" x14ac:dyDescent="0.25">
      <c r="A1376" s="40">
        <v>43584</v>
      </c>
      <c r="B1376" s="41">
        <f>SalesAndOrders[[#This Row],[Date]]</f>
        <v>43584</v>
      </c>
      <c r="C1376" s="42" t="s">
        <v>24</v>
      </c>
      <c r="D1376" s="42" t="s">
        <v>130</v>
      </c>
      <c r="E1376" s="42" t="s">
        <v>32</v>
      </c>
      <c r="F1376" s="42">
        <v>129</v>
      </c>
      <c r="G1376" s="42">
        <v>7820</v>
      </c>
    </row>
    <row r="1377" spans="1:7" x14ac:dyDescent="0.25">
      <c r="A1377" s="18">
        <v>43584</v>
      </c>
      <c r="B1377" s="25">
        <f>SalesAndOrders[[#This Row],[Date]]</f>
        <v>43584</v>
      </c>
      <c r="C1377" s="19" t="s">
        <v>16</v>
      </c>
      <c r="D1377" s="19" t="s">
        <v>616</v>
      </c>
      <c r="E1377" s="19" t="s">
        <v>2724</v>
      </c>
      <c r="F1377" s="19">
        <v>119</v>
      </c>
      <c r="G1377" s="19">
        <v>3642</v>
      </c>
    </row>
    <row r="1378" spans="1:7" x14ac:dyDescent="0.25">
      <c r="A1378" s="40">
        <v>43584</v>
      </c>
      <c r="B1378" s="41">
        <f>SalesAndOrders[[#This Row],[Date]]</f>
        <v>43584</v>
      </c>
      <c r="C1378" s="42" t="s">
        <v>10</v>
      </c>
      <c r="D1378" s="42" t="s">
        <v>600</v>
      </c>
      <c r="E1378" s="42" t="s">
        <v>32</v>
      </c>
      <c r="F1378" s="42">
        <v>235</v>
      </c>
      <c r="G1378" s="42">
        <v>6349</v>
      </c>
    </row>
    <row r="1379" spans="1:7" x14ac:dyDescent="0.25">
      <c r="A1379" s="18">
        <v>43584</v>
      </c>
      <c r="B1379" s="25">
        <f>SalesAndOrders[[#This Row],[Date]]</f>
        <v>43584</v>
      </c>
      <c r="C1379" s="19" t="s">
        <v>24</v>
      </c>
      <c r="D1379" s="19" t="s">
        <v>726</v>
      </c>
      <c r="E1379" s="19" t="s">
        <v>32</v>
      </c>
      <c r="F1379" s="19">
        <v>169</v>
      </c>
      <c r="G1379" s="19">
        <v>5825</v>
      </c>
    </row>
    <row r="1380" spans="1:7" x14ac:dyDescent="0.25">
      <c r="A1380" s="40">
        <v>43584</v>
      </c>
      <c r="B1380" s="41">
        <f>SalesAndOrders[[#This Row],[Date]]</f>
        <v>43584</v>
      </c>
      <c r="C1380" s="42" t="s">
        <v>24</v>
      </c>
      <c r="D1380" s="42" t="s">
        <v>326</v>
      </c>
      <c r="E1380" s="42" t="s">
        <v>32</v>
      </c>
      <c r="F1380" s="42">
        <v>105</v>
      </c>
      <c r="G1380" s="42">
        <v>5722</v>
      </c>
    </row>
    <row r="1381" spans="1:7" x14ac:dyDescent="0.25">
      <c r="A1381" s="18">
        <v>43584</v>
      </c>
      <c r="B1381" s="25">
        <f>SalesAndOrders[[#This Row],[Date]]</f>
        <v>43584</v>
      </c>
      <c r="C1381" s="19" t="s">
        <v>16</v>
      </c>
      <c r="D1381" s="19" t="s">
        <v>183</v>
      </c>
      <c r="E1381" s="19" t="s">
        <v>32</v>
      </c>
      <c r="F1381" s="19">
        <v>72</v>
      </c>
      <c r="G1381" s="19">
        <v>3534</v>
      </c>
    </row>
    <row r="1382" spans="1:7" x14ac:dyDescent="0.25">
      <c r="A1382" s="40">
        <v>43584</v>
      </c>
      <c r="B1382" s="41">
        <f>SalesAndOrders[[#This Row],[Date]]</f>
        <v>43584</v>
      </c>
      <c r="C1382" s="42" t="s">
        <v>16</v>
      </c>
      <c r="D1382" s="42" t="s">
        <v>221</v>
      </c>
      <c r="E1382" s="42" t="s">
        <v>32</v>
      </c>
      <c r="F1382" s="42">
        <v>37</v>
      </c>
      <c r="G1382" s="42">
        <v>3085</v>
      </c>
    </row>
    <row r="1383" spans="1:7" x14ac:dyDescent="0.25">
      <c r="A1383" s="18">
        <v>43584</v>
      </c>
      <c r="B1383" s="25">
        <f>SalesAndOrders[[#This Row],[Date]]</f>
        <v>43584</v>
      </c>
      <c r="C1383" s="19" t="s">
        <v>24</v>
      </c>
      <c r="D1383" s="19" t="s">
        <v>782</v>
      </c>
      <c r="E1383" s="19" t="s">
        <v>32</v>
      </c>
      <c r="F1383" s="19">
        <v>142</v>
      </c>
      <c r="G1383" s="19">
        <v>2979</v>
      </c>
    </row>
    <row r="1384" spans="1:7" x14ac:dyDescent="0.25">
      <c r="A1384" s="40">
        <v>43584</v>
      </c>
      <c r="B1384" s="41">
        <f>SalesAndOrders[[#This Row],[Date]]</f>
        <v>43584</v>
      </c>
      <c r="C1384" s="42" t="s">
        <v>16</v>
      </c>
      <c r="D1384" s="42" t="s">
        <v>127</v>
      </c>
      <c r="E1384" s="42" t="s">
        <v>32</v>
      </c>
      <c r="F1384" s="42">
        <v>131</v>
      </c>
      <c r="G1384" s="42">
        <v>2955</v>
      </c>
    </row>
    <row r="1385" spans="1:7" x14ac:dyDescent="0.25">
      <c r="A1385" s="18">
        <v>43584</v>
      </c>
      <c r="B1385" s="25">
        <f>SalesAndOrders[[#This Row],[Date]]</f>
        <v>43584</v>
      </c>
      <c r="C1385" s="19" t="s">
        <v>24</v>
      </c>
      <c r="D1385" s="19" t="s">
        <v>544</v>
      </c>
      <c r="E1385" s="19" t="s">
        <v>32</v>
      </c>
      <c r="F1385" s="19">
        <v>118</v>
      </c>
      <c r="G1385" s="19">
        <v>2400</v>
      </c>
    </row>
    <row r="1386" spans="1:7" x14ac:dyDescent="0.25">
      <c r="A1386" s="40">
        <v>43584</v>
      </c>
      <c r="B1386" s="41">
        <f>SalesAndOrders[[#This Row],[Date]]</f>
        <v>43584</v>
      </c>
      <c r="C1386" s="42" t="s">
        <v>16</v>
      </c>
      <c r="D1386" s="42" t="s">
        <v>176</v>
      </c>
      <c r="E1386" s="42" t="s">
        <v>32</v>
      </c>
      <c r="F1386" s="42">
        <v>90</v>
      </c>
      <c r="G1386" s="42">
        <v>2061</v>
      </c>
    </row>
    <row r="1387" spans="1:7" x14ac:dyDescent="0.25">
      <c r="A1387" s="18">
        <v>43584</v>
      </c>
      <c r="B1387" s="25">
        <f>SalesAndOrders[[#This Row],[Date]]</f>
        <v>43584</v>
      </c>
      <c r="C1387" s="19" t="s">
        <v>16</v>
      </c>
      <c r="D1387" s="19" t="s">
        <v>559</v>
      </c>
      <c r="E1387" s="19" t="s">
        <v>32</v>
      </c>
      <c r="F1387" s="19">
        <v>47</v>
      </c>
      <c r="G1387" s="19">
        <v>1598</v>
      </c>
    </row>
    <row r="1388" spans="1:7" x14ac:dyDescent="0.25">
      <c r="A1388" s="40">
        <v>43584</v>
      </c>
      <c r="B1388" s="41">
        <f>SalesAndOrders[[#This Row],[Date]]</f>
        <v>43584</v>
      </c>
      <c r="C1388" s="42" t="s">
        <v>16</v>
      </c>
      <c r="D1388" s="42" t="s">
        <v>77</v>
      </c>
      <c r="E1388" s="42" t="s">
        <v>32</v>
      </c>
      <c r="F1388" s="42">
        <v>35</v>
      </c>
      <c r="G1388" s="42">
        <v>1597</v>
      </c>
    </row>
    <row r="1389" spans="1:7" x14ac:dyDescent="0.25">
      <c r="A1389" s="18">
        <v>43584</v>
      </c>
      <c r="B1389" s="25">
        <f>SalesAndOrders[[#This Row],[Date]]</f>
        <v>43584</v>
      </c>
      <c r="C1389" s="19" t="s">
        <v>10</v>
      </c>
      <c r="D1389" s="19" t="s">
        <v>110</v>
      </c>
      <c r="E1389" s="19" t="s">
        <v>32</v>
      </c>
      <c r="F1389" s="19">
        <v>94</v>
      </c>
      <c r="G1389" s="19">
        <v>1510</v>
      </c>
    </row>
    <row r="1390" spans="1:7" x14ac:dyDescent="0.25">
      <c r="A1390" s="40">
        <v>43584</v>
      </c>
      <c r="B1390" s="41">
        <f>SalesAndOrders[[#This Row],[Date]]</f>
        <v>43584</v>
      </c>
      <c r="C1390" s="42" t="s">
        <v>16</v>
      </c>
      <c r="D1390" s="42" t="s">
        <v>465</v>
      </c>
      <c r="E1390" s="42" t="s">
        <v>32</v>
      </c>
      <c r="F1390" s="42">
        <v>64</v>
      </c>
      <c r="G1390" s="42">
        <v>1391</v>
      </c>
    </row>
    <row r="1391" spans="1:7" x14ac:dyDescent="0.25">
      <c r="A1391" s="18">
        <v>43584</v>
      </c>
      <c r="B1391" s="25">
        <f>SalesAndOrders[[#This Row],[Date]]</f>
        <v>43584</v>
      </c>
      <c r="C1391" s="19" t="s">
        <v>16</v>
      </c>
      <c r="D1391" s="19" t="s">
        <v>355</v>
      </c>
      <c r="E1391" s="19" t="s">
        <v>32</v>
      </c>
      <c r="F1391" s="19">
        <v>90</v>
      </c>
      <c r="G1391" s="19">
        <v>1312</v>
      </c>
    </row>
    <row r="1392" spans="1:7" x14ac:dyDescent="0.25">
      <c r="A1392" s="40">
        <v>43584</v>
      </c>
      <c r="B1392" s="41">
        <f>SalesAndOrders[[#This Row],[Date]]</f>
        <v>43584</v>
      </c>
      <c r="C1392" s="42" t="s">
        <v>10</v>
      </c>
      <c r="D1392" s="42" t="s">
        <v>211</v>
      </c>
      <c r="E1392" s="42" t="s">
        <v>32</v>
      </c>
      <c r="F1392" s="42">
        <v>23</v>
      </c>
      <c r="G1392" s="42">
        <v>1196</v>
      </c>
    </row>
    <row r="1393" spans="1:7" x14ac:dyDescent="0.25">
      <c r="A1393" s="18">
        <v>43584</v>
      </c>
      <c r="B1393" s="25">
        <f>SalesAndOrders[[#This Row],[Date]]</f>
        <v>43584</v>
      </c>
      <c r="C1393" s="19" t="s">
        <v>16</v>
      </c>
      <c r="D1393" s="19" t="s">
        <v>137</v>
      </c>
      <c r="E1393" s="19" t="s">
        <v>32</v>
      </c>
      <c r="F1393" s="19">
        <v>110</v>
      </c>
      <c r="G1393" s="19">
        <v>1194</v>
      </c>
    </row>
    <row r="1394" spans="1:7" x14ac:dyDescent="0.25">
      <c r="A1394" s="40">
        <v>43584</v>
      </c>
      <c r="B1394" s="41">
        <f>SalesAndOrders[[#This Row],[Date]]</f>
        <v>43584</v>
      </c>
      <c r="C1394" s="42" t="s">
        <v>16</v>
      </c>
      <c r="D1394" s="42" t="s">
        <v>282</v>
      </c>
      <c r="E1394" s="42" t="s">
        <v>32</v>
      </c>
      <c r="F1394" s="42">
        <v>97</v>
      </c>
      <c r="G1394" s="42">
        <v>1152</v>
      </c>
    </row>
    <row r="1395" spans="1:7" x14ac:dyDescent="0.25">
      <c r="A1395" s="18">
        <v>43584</v>
      </c>
      <c r="B1395" s="25">
        <f>SalesAndOrders[[#This Row],[Date]]</f>
        <v>43584</v>
      </c>
      <c r="C1395" s="19" t="s">
        <v>10</v>
      </c>
      <c r="D1395" s="19" t="s">
        <v>557</v>
      </c>
      <c r="E1395" s="19" t="s">
        <v>32</v>
      </c>
      <c r="F1395" s="19">
        <v>63</v>
      </c>
      <c r="G1395" s="19">
        <v>759</v>
      </c>
    </row>
    <row r="1396" spans="1:7" x14ac:dyDescent="0.25">
      <c r="A1396" s="40">
        <v>43584</v>
      </c>
      <c r="B1396" s="41">
        <f>SalesAndOrders[[#This Row],[Date]]</f>
        <v>43584</v>
      </c>
      <c r="C1396" s="42" t="s">
        <v>10</v>
      </c>
      <c r="D1396" s="42" t="s">
        <v>285</v>
      </c>
      <c r="E1396" s="42" t="s">
        <v>39</v>
      </c>
      <c r="F1396" s="42">
        <v>150</v>
      </c>
      <c r="G1396" s="42">
        <v>18727</v>
      </c>
    </row>
    <row r="1397" spans="1:7" x14ac:dyDescent="0.25">
      <c r="A1397" s="18">
        <v>43584</v>
      </c>
      <c r="B1397" s="25">
        <f>SalesAndOrders[[#This Row],[Date]]</f>
        <v>43584</v>
      </c>
      <c r="C1397" s="19" t="s">
        <v>10</v>
      </c>
      <c r="D1397" s="19" t="s">
        <v>667</v>
      </c>
      <c r="E1397" s="19" t="s">
        <v>39</v>
      </c>
      <c r="F1397" s="19">
        <v>553</v>
      </c>
      <c r="G1397" s="19">
        <v>12823</v>
      </c>
    </row>
    <row r="1398" spans="1:7" x14ac:dyDescent="0.25">
      <c r="A1398" s="40">
        <v>43584</v>
      </c>
      <c r="B1398" s="41">
        <f>SalesAndOrders[[#This Row],[Date]]</f>
        <v>43584</v>
      </c>
      <c r="C1398" s="42" t="s">
        <v>10</v>
      </c>
      <c r="D1398" s="42" t="s">
        <v>11</v>
      </c>
      <c r="E1398" s="42" t="s">
        <v>39</v>
      </c>
      <c r="F1398" s="42">
        <v>569</v>
      </c>
      <c r="G1398" s="42">
        <v>12193</v>
      </c>
    </row>
    <row r="1399" spans="1:7" x14ac:dyDescent="0.25">
      <c r="A1399" s="18">
        <v>43584</v>
      </c>
      <c r="B1399" s="25">
        <f>SalesAndOrders[[#This Row],[Date]]</f>
        <v>43584</v>
      </c>
      <c r="C1399" s="19" t="s">
        <v>10</v>
      </c>
      <c r="D1399" s="19" t="s">
        <v>102</v>
      </c>
      <c r="E1399" s="19" t="s">
        <v>39</v>
      </c>
      <c r="F1399" s="19">
        <v>406</v>
      </c>
      <c r="G1399" s="19">
        <v>11660</v>
      </c>
    </row>
    <row r="1400" spans="1:7" x14ac:dyDescent="0.25">
      <c r="A1400" s="40">
        <v>43584</v>
      </c>
      <c r="B1400" s="41">
        <f>SalesAndOrders[[#This Row],[Date]]</f>
        <v>43584</v>
      </c>
      <c r="C1400" s="42" t="s">
        <v>24</v>
      </c>
      <c r="D1400" s="42" t="s">
        <v>41</v>
      </c>
      <c r="E1400" s="42" t="s">
        <v>39</v>
      </c>
      <c r="F1400" s="42">
        <v>236</v>
      </c>
      <c r="G1400" s="42">
        <v>6270</v>
      </c>
    </row>
    <row r="1401" spans="1:7" x14ac:dyDescent="0.25">
      <c r="A1401" s="18">
        <v>43584</v>
      </c>
      <c r="B1401" s="25">
        <f>SalesAndOrders[[#This Row],[Date]]</f>
        <v>43584</v>
      </c>
      <c r="C1401" s="19" t="s">
        <v>24</v>
      </c>
      <c r="D1401" s="19" t="s">
        <v>282</v>
      </c>
      <c r="E1401" s="19" t="s">
        <v>39</v>
      </c>
      <c r="F1401" s="19">
        <v>55</v>
      </c>
      <c r="G1401" s="19">
        <v>5775</v>
      </c>
    </row>
    <row r="1402" spans="1:7" x14ac:dyDescent="0.25">
      <c r="A1402" s="40">
        <v>43584</v>
      </c>
      <c r="B1402" s="41">
        <f>SalesAndOrders[[#This Row],[Date]]</f>
        <v>43584</v>
      </c>
      <c r="C1402" s="42" t="s">
        <v>16</v>
      </c>
      <c r="D1402" s="42" t="s">
        <v>158</v>
      </c>
      <c r="E1402" s="42" t="s">
        <v>39</v>
      </c>
      <c r="F1402" s="42">
        <v>132</v>
      </c>
      <c r="G1402" s="42">
        <v>4745</v>
      </c>
    </row>
    <row r="1403" spans="1:7" x14ac:dyDescent="0.25">
      <c r="A1403" s="18">
        <v>43584</v>
      </c>
      <c r="B1403" s="25">
        <f>SalesAndOrders[[#This Row],[Date]]</f>
        <v>43584</v>
      </c>
      <c r="C1403" s="19" t="s">
        <v>16</v>
      </c>
      <c r="D1403" s="19" t="s">
        <v>188</v>
      </c>
      <c r="E1403" s="19" t="s">
        <v>39</v>
      </c>
      <c r="F1403" s="19">
        <v>75</v>
      </c>
      <c r="G1403" s="19">
        <v>4156</v>
      </c>
    </row>
    <row r="1404" spans="1:7" x14ac:dyDescent="0.25">
      <c r="A1404" s="40">
        <v>43584</v>
      </c>
      <c r="B1404" s="41">
        <f>SalesAndOrders[[#This Row],[Date]]</f>
        <v>43584</v>
      </c>
      <c r="C1404" s="42" t="s">
        <v>24</v>
      </c>
      <c r="D1404" s="42" t="s">
        <v>221</v>
      </c>
      <c r="E1404" s="42" t="s">
        <v>39</v>
      </c>
      <c r="F1404" s="42">
        <v>88</v>
      </c>
      <c r="G1404" s="42">
        <v>3580</v>
      </c>
    </row>
    <row r="1405" spans="1:7" x14ac:dyDescent="0.25">
      <c r="A1405" s="18">
        <v>43584</v>
      </c>
      <c r="B1405" s="25">
        <f>SalesAndOrders[[#This Row],[Date]]</f>
        <v>43584</v>
      </c>
      <c r="C1405" s="19" t="s">
        <v>10</v>
      </c>
      <c r="D1405" s="19" t="s">
        <v>788</v>
      </c>
      <c r="E1405" s="19" t="s">
        <v>39</v>
      </c>
      <c r="F1405" s="19">
        <v>50</v>
      </c>
      <c r="G1405" s="19">
        <v>3140</v>
      </c>
    </row>
    <row r="1406" spans="1:7" x14ac:dyDescent="0.25">
      <c r="A1406" s="40">
        <v>43584</v>
      </c>
      <c r="B1406" s="41">
        <f>SalesAndOrders[[#This Row],[Date]]</f>
        <v>43584</v>
      </c>
      <c r="C1406" s="42" t="s">
        <v>16</v>
      </c>
      <c r="D1406" s="42" t="s">
        <v>48</v>
      </c>
      <c r="E1406" s="42" t="s">
        <v>39</v>
      </c>
      <c r="F1406" s="42">
        <v>100</v>
      </c>
      <c r="G1406" s="42">
        <v>2679</v>
      </c>
    </row>
    <row r="1407" spans="1:7" x14ac:dyDescent="0.25">
      <c r="A1407" s="18">
        <v>43584</v>
      </c>
      <c r="B1407" s="25">
        <f>SalesAndOrders[[#This Row],[Date]]</f>
        <v>43584</v>
      </c>
      <c r="C1407" s="19" t="s">
        <v>10</v>
      </c>
      <c r="D1407" s="19" t="s">
        <v>496</v>
      </c>
      <c r="E1407" s="19" t="s">
        <v>39</v>
      </c>
      <c r="F1407" s="19">
        <v>21</v>
      </c>
      <c r="G1407" s="19">
        <v>2071</v>
      </c>
    </row>
    <row r="1408" spans="1:7" x14ac:dyDescent="0.25">
      <c r="A1408" s="40">
        <v>43584</v>
      </c>
      <c r="B1408" s="41">
        <f>SalesAndOrders[[#This Row],[Date]]</f>
        <v>43584</v>
      </c>
      <c r="C1408" s="42" t="s">
        <v>16</v>
      </c>
      <c r="D1408" s="42" t="s">
        <v>656</v>
      </c>
      <c r="E1408" s="42" t="s">
        <v>39</v>
      </c>
      <c r="F1408" s="42">
        <v>122</v>
      </c>
      <c r="G1408" s="42">
        <v>1707</v>
      </c>
    </row>
    <row r="1409" spans="1:7" x14ac:dyDescent="0.25">
      <c r="A1409" s="18">
        <v>43584</v>
      </c>
      <c r="B1409" s="25">
        <f>SalesAndOrders[[#This Row],[Date]]</f>
        <v>43584</v>
      </c>
      <c r="C1409" s="19" t="s">
        <v>10</v>
      </c>
      <c r="D1409" s="19" t="s">
        <v>320</v>
      </c>
      <c r="E1409" s="19" t="s">
        <v>2724</v>
      </c>
      <c r="F1409" s="19">
        <v>465</v>
      </c>
      <c r="G1409" s="19">
        <v>16824</v>
      </c>
    </row>
    <row r="1410" spans="1:7" x14ac:dyDescent="0.25">
      <c r="A1410" s="40">
        <v>43584</v>
      </c>
      <c r="B1410" s="41">
        <f>SalesAndOrders[[#This Row],[Date]]</f>
        <v>43584</v>
      </c>
      <c r="C1410" s="42" t="s">
        <v>16</v>
      </c>
      <c r="D1410" s="42" t="s">
        <v>89</v>
      </c>
      <c r="E1410" s="42" t="s">
        <v>2724</v>
      </c>
      <c r="F1410" s="42">
        <v>107</v>
      </c>
      <c r="G1410" s="42">
        <v>15978</v>
      </c>
    </row>
    <row r="1411" spans="1:7" x14ac:dyDescent="0.25">
      <c r="A1411" s="18">
        <v>43584</v>
      </c>
      <c r="B1411" s="25">
        <f>SalesAndOrders[[#This Row],[Date]]</f>
        <v>43584</v>
      </c>
      <c r="C1411" s="19" t="s">
        <v>24</v>
      </c>
      <c r="D1411" s="19" t="s">
        <v>171</v>
      </c>
      <c r="E1411" s="19" t="s">
        <v>2724</v>
      </c>
      <c r="F1411" s="19">
        <v>182</v>
      </c>
      <c r="G1411" s="19">
        <v>8962</v>
      </c>
    </row>
    <row r="1412" spans="1:7" x14ac:dyDescent="0.25">
      <c r="A1412" s="40">
        <v>43584</v>
      </c>
      <c r="B1412" s="41">
        <f>SalesAndOrders[[#This Row],[Date]]</f>
        <v>43584</v>
      </c>
      <c r="C1412" s="42" t="s">
        <v>10</v>
      </c>
      <c r="D1412" s="42" t="s">
        <v>2737</v>
      </c>
      <c r="E1412" s="42" t="s">
        <v>60</v>
      </c>
      <c r="F1412" s="42">
        <v>31</v>
      </c>
      <c r="G1412" s="42">
        <v>3910</v>
      </c>
    </row>
    <row r="1413" spans="1:7" x14ac:dyDescent="0.25">
      <c r="A1413" s="18">
        <v>43584</v>
      </c>
      <c r="B1413" s="25">
        <f>SalesAndOrders[[#This Row],[Date]]</f>
        <v>43584</v>
      </c>
      <c r="C1413" s="19" t="s">
        <v>24</v>
      </c>
      <c r="D1413" s="19" t="s">
        <v>616</v>
      </c>
      <c r="E1413" s="19" t="s">
        <v>2724</v>
      </c>
      <c r="F1413" s="19">
        <v>276</v>
      </c>
      <c r="G1413" s="19">
        <v>8134</v>
      </c>
    </row>
    <row r="1414" spans="1:7" x14ac:dyDescent="0.25">
      <c r="A1414" s="40">
        <v>43584</v>
      </c>
      <c r="B1414" s="41">
        <f>SalesAndOrders[[#This Row],[Date]]</f>
        <v>43584</v>
      </c>
      <c r="C1414" s="42" t="s">
        <v>24</v>
      </c>
      <c r="D1414" s="42" t="s">
        <v>193</v>
      </c>
      <c r="E1414" s="42" t="s">
        <v>2724</v>
      </c>
      <c r="F1414" s="42">
        <v>296</v>
      </c>
      <c r="G1414" s="42">
        <v>6834</v>
      </c>
    </row>
    <row r="1415" spans="1:7" x14ac:dyDescent="0.25">
      <c r="A1415" s="18">
        <v>43584</v>
      </c>
      <c r="B1415" s="25">
        <f>SalesAndOrders[[#This Row],[Date]]</f>
        <v>43584</v>
      </c>
      <c r="C1415" s="19" t="s">
        <v>10</v>
      </c>
      <c r="D1415" s="19" t="s">
        <v>2726</v>
      </c>
      <c r="E1415" s="19" t="s">
        <v>39</v>
      </c>
      <c r="F1415" s="19">
        <v>298</v>
      </c>
      <c r="G1415" s="19">
        <v>18233</v>
      </c>
    </row>
    <row r="1416" spans="1:7" x14ac:dyDescent="0.25">
      <c r="A1416" s="40">
        <v>43584</v>
      </c>
      <c r="B1416" s="41">
        <f>SalesAndOrders[[#This Row],[Date]]</f>
        <v>43584</v>
      </c>
      <c r="C1416" s="42" t="s">
        <v>24</v>
      </c>
      <c r="D1416" s="42" t="s">
        <v>579</v>
      </c>
      <c r="E1416" s="42" t="s">
        <v>2724</v>
      </c>
      <c r="F1416" s="42">
        <v>177</v>
      </c>
      <c r="G1416" s="42">
        <v>4649</v>
      </c>
    </row>
    <row r="1417" spans="1:7" x14ac:dyDescent="0.25">
      <c r="A1417" s="18">
        <v>43584</v>
      </c>
      <c r="B1417" s="25">
        <f>SalesAndOrders[[#This Row],[Date]]</f>
        <v>43584</v>
      </c>
      <c r="C1417" s="19" t="s">
        <v>24</v>
      </c>
      <c r="D1417" s="19" t="s">
        <v>346</v>
      </c>
      <c r="E1417" s="19" t="s">
        <v>2724</v>
      </c>
      <c r="F1417" s="19">
        <v>158</v>
      </c>
      <c r="G1417" s="19">
        <v>3438</v>
      </c>
    </row>
    <row r="1418" spans="1:7" x14ac:dyDescent="0.25">
      <c r="A1418" s="40">
        <v>43584</v>
      </c>
      <c r="B1418" s="41">
        <f>SalesAndOrders[[#This Row],[Date]]</f>
        <v>43584</v>
      </c>
      <c r="C1418" s="42" t="s">
        <v>16</v>
      </c>
      <c r="D1418" s="42" t="s">
        <v>723</v>
      </c>
      <c r="E1418" s="42" t="s">
        <v>2724</v>
      </c>
      <c r="F1418" s="42">
        <v>40</v>
      </c>
      <c r="G1418" s="42">
        <v>3247</v>
      </c>
    </row>
    <row r="1419" spans="1:7" x14ac:dyDescent="0.25">
      <c r="A1419" s="18">
        <v>43584</v>
      </c>
      <c r="B1419" s="25">
        <f>SalesAndOrders[[#This Row],[Date]]</f>
        <v>43584</v>
      </c>
      <c r="C1419" s="19" t="s">
        <v>16</v>
      </c>
      <c r="D1419" s="19" t="s">
        <v>115</v>
      </c>
      <c r="E1419" s="19" t="s">
        <v>2724</v>
      </c>
      <c r="F1419" s="19">
        <v>244</v>
      </c>
      <c r="G1419" s="19">
        <v>3172</v>
      </c>
    </row>
    <row r="1420" spans="1:7" x14ac:dyDescent="0.25">
      <c r="A1420" s="40">
        <v>43584</v>
      </c>
      <c r="B1420" s="41">
        <f>SalesAndOrders[[#This Row],[Date]]</f>
        <v>43584</v>
      </c>
      <c r="C1420" s="42" t="s">
        <v>24</v>
      </c>
      <c r="D1420" s="42" t="s">
        <v>259</v>
      </c>
      <c r="E1420" s="42" t="s">
        <v>2724</v>
      </c>
      <c r="F1420" s="42">
        <v>86</v>
      </c>
      <c r="G1420" s="42">
        <v>3152</v>
      </c>
    </row>
    <row r="1421" spans="1:7" x14ac:dyDescent="0.25">
      <c r="A1421" s="18">
        <v>43584</v>
      </c>
      <c r="B1421" s="25">
        <f>SalesAndOrders[[#This Row],[Date]]</f>
        <v>43584</v>
      </c>
      <c r="C1421" s="19" t="s">
        <v>16</v>
      </c>
      <c r="D1421" s="19" t="s">
        <v>91</v>
      </c>
      <c r="E1421" s="19" t="s">
        <v>2724</v>
      </c>
      <c r="F1421" s="19">
        <v>798</v>
      </c>
      <c r="G1421" s="19">
        <v>6797</v>
      </c>
    </row>
    <row r="1422" spans="1:7" x14ac:dyDescent="0.25">
      <c r="A1422" s="40">
        <v>43584</v>
      </c>
      <c r="B1422" s="41">
        <f>SalesAndOrders[[#This Row],[Date]]</f>
        <v>43584</v>
      </c>
      <c r="C1422" s="42" t="s">
        <v>24</v>
      </c>
      <c r="D1422" s="42" t="s">
        <v>257</v>
      </c>
      <c r="E1422" s="42" t="s">
        <v>2724</v>
      </c>
      <c r="F1422" s="42">
        <v>65</v>
      </c>
      <c r="G1422" s="42">
        <v>2205</v>
      </c>
    </row>
    <row r="1423" spans="1:7" x14ac:dyDescent="0.25">
      <c r="A1423" s="18">
        <v>43584</v>
      </c>
      <c r="B1423" s="25">
        <f>SalesAndOrders[[#This Row],[Date]]</f>
        <v>43584</v>
      </c>
      <c r="C1423" s="19" t="s">
        <v>16</v>
      </c>
      <c r="D1423" s="19" t="s">
        <v>263</v>
      </c>
      <c r="E1423" s="19" t="s">
        <v>2724</v>
      </c>
      <c r="F1423" s="19">
        <v>293</v>
      </c>
      <c r="G1423" s="19">
        <v>7638</v>
      </c>
    </row>
    <row r="1424" spans="1:7" x14ac:dyDescent="0.25">
      <c r="A1424" s="40">
        <v>43584</v>
      </c>
      <c r="B1424" s="41">
        <f>SalesAndOrders[[#This Row],[Date]]</f>
        <v>43584</v>
      </c>
      <c r="C1424" s="42" t="s">
        <v>10</v>
      </c>
      <c r="D1424" s="42" t="s">
        <v>146</v>
      </c>
      <c r="E1424" s="42" t="s">
        <v>57</v>
      </c>
      <c r="F1424" s="42">
        <v>421</v>
      </c>
      <c r="G1424" s="42">
        <v>18423</v>
      </c>
    </row>
    <row r="1425" spans="1:7" x14ac:dyDescent="0.25">
      <c r="A1425" s="18">
        <v>43584</v>
      </c>
      <c r="B1425" s="25">
        <f>SalesAndOrders[[#This Row],[Date]]</f>
        <v>43584</v>
      </c>
      <c r="C1425" s="19" t="s">
        <v>24</v>
      </c>
      <c r="D1425" s="19" t="s">
        <v>11</v>
      </c>
      <c r="E1425" s="19" t="s">
        <v>57</v>
      </c>
      <c r="F1425" s="19">
        <v>196</v>
      </c>
      <c r="G1425" s="19">
        <v>9095</v>
      </c>
    </row>
    <row r="1426" spans="1:7" x14ac:dyDescent="0.25">
      <c r="A1426" s="40">
        <v>43584</v>
      </c>
      <c r="B1426" s="41">
        <f>SalesAndOrders[[#This Row],[Date]]</f>
        <v>43584</v>
      </c>
      <c r="C1426" s="42" t="s">
        <v>24</v>
      </c>
      <c r="D1426" s="42" t="s">
        <v>56</v>
      </c>
      <c r="E1426" s="42" t="s">
        <v>57</v>
      </c>
      <c r="F1426" s="42">
        <v>139</v>
      </c>
      <c r="G1426" s="42">
        <v>6521</v>
      </c>
    </row>
    <row r="1427" spans="1:7" x14ac:dyDescent="0.25">
      <c r="A1427" s="18">
        <v>43584</v>
      </c>
      <c r="B1427" s="25">
        <f>SalesAndOrders[[#This Row],[Date]]</f>
        <v>43584</v>
      </c>
      <c r="C1427" s="19" t="s">
        <v>16</v>
      </c>
      <c r="D1427" s="19" t="s">
        <v>164</v>
      </c>
      <c r="E1427" s="19" t="s">
        <v>57</v>
      </c>
      <c r="F1427" s="19">
        <v>27</v>
      </c>
      <c r="G1427" s="19">
        <v>5652</v>
      </c>
    </row>
    <row r="1428" spans="1:7" x14ac:dyDescent="0.25">
      <c r="A1428" s="40">
        <v>43584</v>
      </c>
      <c r="B1428" s="41">
        <f>SalesAndOrders[[#This Row],[Date]]</f>
        <v>43584</v>
      </c>
      <c r="C1428" s="42" t="s">
        <v>16</v>
      </c>
      <c r="D1428" s="42" t="s">
        <v>2741</v>
      </c>
      <c r="E1428" s="42" t="s">
        <v>32</v>
      </c>
      <c r="F1428" s="42">
        <v>145</v>
      </c>
      <c r="G1428" s="42">
        <v>1316</v>
      </c>
    </row>
    <row r="1429" spans="1:7" x14ac:dyDescent="0.25">
      <c r="A1429" s="18">
        <v>43584</v>
      </c>
      <c r="B1429" s="25">
        <f>SalesAndOrders[[#This Row],[Date]]</f>
        <v>43584</v>
      </c>
      <c r="C1429" s="19" t="s">
        <v>24</v>
      </c>
      <c r="D1429" s="19" t="s">
        <v>153</v>
      </c>
      <c r="E1429" s="19" t="s">
        <v>57</v>
      </c>
      <c r="F1429" s="19">
        <v>97</v>
      </c>
      <c r="G1429" s="19">
        <v>3897</v>
      </c>
    </row>
    <row r="1430" spans="1:7" x14ac:dyDescent="0.25">
      <c r="A1430" s="40">
        <v>43584</v>
      </c>
      <c r="B1430" s="41">
        <f>SalesAndOrders[[#This Row],[Date]]</f>
        <v>43584</v>
      </c>
      <c r="C1430" s="42" t="s">
        <v>16</v>
      </c>
      <c r="D1430" s="42" t="s">
        <v>328</v>
      </c>
      <c r="E1430" s="42" t="s">
        <v>57</v>
      </c>
      <c r="F1430" s="42">
        <v>101</v>
      </c>
      <c r="G1430" s="42">
        <v>3767</v>
      </c>
    </row>
    <row r="1431" spans="1:7" x14ac:dyDescent="0.25">
      <c r="A1431" s="18">
        <v>43584</v>
      </c>
      <c r="B1431" s="25">
        <f>SalesAndOrders[[#This Row],[Date]]</f>
        <v>43584</v>
      </c>
      <c r="C1431" s="19" t="s">
        <v>24</v>
      </c>
      <c r="D1431" s="19" t="s">
        <v>528</v>
      </c>
      <c r="E1431" s="19" t="s">
        <v>57</v>
      </c>
      <c r="F1431" s="19">
        <v>215</v>
      </c>
      <c r="G1431" s="19">
        <v>3535</v>
      </c>
    </row>
    <row r="1432" spans="1:7" x14ac:dyDescent="0.25">
      <c r="A1432" s="40">
        <v>43584</v>
      </c>
      <c r="B1432" s="41">
        <f>SalesAndOrders[[#This Row],[Date]]</f>
        <v>43584</v>
      </c>
      <c r="C1432" s="42" t="s">
        <v>24</v>
      </c>
      <c r="D1432" s="42" t="s">
        <v>320</v>
      </c>
      <c r="E1432" s="42" t="s">
        <v>57</v>
      </c>
      <c r="F1432" s="42">
        <v>172</v>
      </c>
      <c r="G1432" s="42">
        <v>3042</v>
      </c>
    </row>
    <row r="1433" spans="1:7" x14ac:dyDescent="0.25">
      <c r="A1433" s="18">
        <v>43584</v>
      </c>
      <c r="B1433" s="25">
        <f>SalesAndOrders[[#This Row],[Date]]</f>
        <v>43584</v>
      </c>
      <c r="C1433" s="19" t="s">
        <v>24</v>
      </c>
      <c r="D1433" s="19" t="s">
        <v>150</v>
      </c>
      <c r="E1433" s="19" t="s">
        <v>57</v>
      </c>
      <c r="F1433" s="19">
        <v>51</v>
      </c>
      <c r="G1433" s="19">
        <v>2621</v>
      </c>
    </row>
    <row r="1434" spans="1:7" x14ac:dyDescent="0.25">
      <c r="A1434" s="40">
        <v>43584</v>
      </c>
      <c r="B1434" s="41">
        <f>SalesAndOrders[[#This Row],[Date]]</f>
        <v>43584</v>
      </c>
      <c r="C1434" s="42" t="s">
        <v>16</v>
      </c>
      <c r="D1434" s="42" t="s">
        <v>465</v>
      </c>
      <c r="E1434" s="42" t="s">
        <v>57</v>
      </c>
      <c r="F1434" s="42">
        <v>24</v>
      </c>
      <c r="G1434" s="42">
        <v>2096</v>
      </c>
    </row>
    <row r="1435" spans="1:7" x14ac:dyDescent="0.25">
      <c r="A1435" s="18">
        <v>43584</v>
      </c>
      <c r="B1435" s="25">
        <f>SalesAndOrders[[#This Row],[Date]]</f>
        <v>43584</v>
      </c>
      <c r="C1435" s="19" t="s">
        <v>24</v>
      </c>
      <c r="D1435" s="19" t="s">
        <v>723</v>
      </c>
      <c r="E1435" s="19" t="s">
        <v>57</v>
      </c>
      <c r="F1435" s="19">
        <v>41</v>
      </c>
      <c r="G1435" s="19">
        <v>2071</v>
      </c>
    </row>
    <row r="1436" spans="1:7" x14ac:dyDescent="0.25">
      <c r="A1436" s="40">
        <v>43584</v>
      </c>
      <c r="B1436" s="41">
        <f>SalesAndOrders[[#This Row],[Date]]</f>
        <v>43584</v>
      </c>
      <c r="C1436" s="42" t="s">
        <v>16</v>
      </c>
      <c r="D1436" s="42" t="s">
        <v>188</v>
      </c>
      <c r="E1436" s="42" t="s">
        <v>57</v>
      </c>
      <c r="F1436" s="42">
        <v>76</v>
      </c>
      <c r="G1436" s="42">
        <v>2834</v>
      </c>
    </row>
    <row r="1437" spans="1:7" x14ac:dyDescent="0.25">
      <c r="A1437" s="18">
        <v>43584</v>
      </c>
      <c r="B1437" s="25">
        <f>SalesAndOrders[[#This Row],[Date]]</f>
        <v>43584</v>
      </c>
      <c r="C1437" s="19" t="s">
        <v>24</v>
      </c>
      <c r="D1437" s="19" t="s">
        <v>616</v>
      </c>
      <c r="E1437" s="19" t="s">
        <v>32</v>
      </c>
      <c r="F1437" s="19">
        <v>215</v>
      </c>
      <c r="G1437" s="19">
        <v>6255</v>
      </c>
    </row>
    <row r="1438" spans="1:7" x14ac:dyDescent="0.25">
      <c r="A1438" s="40">
        <v>43584</v>
      </c>
      <c r="B1438" s="41">
        <f>SalesAndOrders[[#This Row],[Date]]</f>
        <v>43584</v>
      </c>
      <c r="C1438" s="42" t="s">
        <v>10</v>
      </c>
      <c r="D1438" s="42" t="s">
        <v>318</v>
      </c>
      <c r="E1438" s="42" t="s">
        <v>60</v>
      </c>
      <c r="F1438" s="42">
        <v>455</v>
      </c>
      <c r="G1438" s="42">
        <v>11428</v>
      </c>
    </row>
    <row r="1439" spans="1:7" x14ac:dyDescent="0.25">
      <c r="A1439" s="18">
        <v>43584</v>
      </c>
      <c r="B1439" s="25">
        <f>SalesAndOrders[[#This Row],[Date]]</f>
        <v>43584</v>
      </c>
      <c r="C1439" s="19" t="s">
        <v>24</v>
      </c>
      <c r="D1439" s="19" t="s">
        <v>102</v>
      </c>
      <c r="E1439" s="19" t="s">
        <v>60</v>
      </c>
      <c r="F1439" s="19">
        <v>137</v>
      </c>
      <c r="G1439" s="19">
        <v>6171</v>
      </c>
    </row>
    <row r="1440" spans="1:7" x14ac:dyDescent="0.25">
      <c r="A1440" s="40">
        <v>43584</v>
      </c>
      <c r="B1440" s="41">
        <f>SalesAndOrders[[#This Row],[Date]]</f>
        <v>43584</v>
      </c>
      <c r="C1440" s="42" t="s">
        <v>24</v>
      </c>
      <c r="D1440" s="42" t="s">
        <v>299</v>
      </c>
      <c r="E1440" s="42" t="s">
        <v>60</v>
      </c>
      <c r="F1440" s="42">
        <v>113</v>
      </c>
      <c r="G1440" s="42">
        <v>5192</v>
      </c>
    </row>
    <row r="1441" spans="1:7" x14ac:dyDescent="0.25">
      <c r="A1441" s="18">
        <v>43584</v>
      </c>
      <c r="B1441" s="25">
        <f>SalesAndOrders[[#This Row],[Date]]</f>
        <v>43584</v>
      </c>
      <c r="C1441" s="19" t="s">
        <v>16</v>
      </c>
      <c r="D1441" s="19" t="s">
        <v>596</v>
      </c>
      <c r="E1441" s="19" t="s">
        <v>60</v>
      </c>
      <c r="F1441" s="19">
        <v>287</v>
      </c>
      <c r="G1441" s="19">
        <v>4296</v>
      </c>
    </row>
    <row r="1442" spans="1:7" x14ac:dyDescent="0.25">
      <c r="A1442" s="40">
        <v>43584</v>
      </c>
      <c r="B1442" s="41">
        <f>SalesAndOrders[[#This Row],[Date]]</f>
        <v>43584</v>
      </c>
      <c r="C1442" s="42" t="s">
        <v>16</v>
      </c>
      <c r="D1442" s="42" t="s">
        <v>788</v>
      </c>
      <c r="E1442" s="42" t="s">
        <v>60</v>
      </c>
      <c r="F1442" s="42">
        <v>42</v>
      </c>
      <c r="G1442" s="42">
        <v>3775</v>
      </c>
    </row>
    <row r="1443" spans="1:7" x14ac:dyDescent="0.25">
      <c r="A1443" s="18">
        <v>43584</v>
      </c>
      <c r="B1443" s="25">
        <f>SalesAndOrders[[#This Row],[Date]]</f>
        <v>43584</v>
      </c>
      <c r="C1443" s="19" t="s">
        <v>24</v>
      </c>
      <c r="D1443" s="19" t="s">
        <v>93</v>
      </c>
      <c r="E1443" s="19" t="s">
        <v>60</v>
      </c>
      <c r="F1443" s="19">
        <v>53</v>
      </c>
      <c r="G1443" s="19">
        <v>2810</v>
      </c>
    </row>
    <row r="1444" spans="1:7" x14ac:dyDescent="0.25">
      <c r="A1444" s="40">
        <v>43584</v>
      </c>
      <c r="B1444" s="41">
        <f>SalesAndOrders[[#This Row],[Date]]</f>
        <v>43584</v>
      </c>
      <c r="C1444" s="42" t="s">
        <v>16</v>
      </c>
      <c r="D1444" s="42" t="s">
        <v>303</v>
      </c>
      <c r="E1444" s="42" t="s">
        <v>60</v>
      </c>
      <c r="F1444" s="42">
        <v>84</v>
      </c>
      <c r="G1444" s="42">
        <v>2107</v>
      </c>
    </row>
    <row r="1445" spans="1:7" x14ac:dyDescent="0.25">
      <c r="A1445" s="18">
        <v>43584</v>
      </c>
      <c r="B1445" s="25">
        <f>SalesAndOrders[[#This Row],[Date]]</f>
        <v>43584</v>
      </c>
      <c r="C1445" s="19" t="s">
        <v>16</v>
      </c>
      <c r="D1445" s="19" t="s">
        <v>162</v>
      </c>
      <c r="E1445" s="19" t="s">
        <v>60</v>
      </c>
      <c r="F1445" s="19">
        <v>39</v>
      </c>
      <c r="G1445" s="19">
        <v>1101</v>
      </c>
    </row>
    <row r="1446" spans="1:7" x14ac:dyDescent="0.25">
      <c r="A1446" s="40">
        <v>43584</v>
      </c>
      <c r="B1446" s="41">
        <f>SalesAndOrders[[#This Row],[Date]]</f>
        <v>43584</v>
      </c>
      <c r="C1446" s="42" t="s">
        <v>24</v>
      </c>
      <c r="D1446" s="42" t="s">
        <v>133</v>
      </c>
      <c r="E1446" s="42" t="s">
        <v>67</v>
      </c>
      <c r="F1446" s="42">
        <v>293</v>
      </c>
      <c r="G1446" s="42">
        <v>5663</v>
      </c>
    </row>
    <row r="1447" spans="1:7" x14ac:dyDescent="0.25">
      <c r="A1447" s="18">
        <v>43584</v>
      </c>
      <c r="B1447" s="25">
        <f>SalesAndOrders[[#This Row],[Date]]</f>
        <v>43584</v>
      </c>
      <c r="C1447" s="19" t="s">
        <v>24</v>
      </c>
      <c r="D1447" s="19" t="s">
        <v>17</v>
      </c>
      <c r="E1447" s="19" t="s">
        <v>67</v>
      </c>
      <c r="F1447" s="19">
        <v>114</v>
      </c>
      <c r="G1447" s="19">
        <v>5635</v>
      </c>
    </row>
    <row r="1448" spans="1:7" x14ac:dyDescent="0.25">
      <c r="A1448" s="40">
        <v>43584</v>
      </c>
      <c r="B1448" s="41">
        <f>SalesAndOrders[[#This Row],[Date]]</f>
        <v>43584</v>
      </c>
      <c r="C1448" s="42" t="s">
        <v>24</v>
      </c>
      <c r="D1448" s="42" t="s">
        <v>181</v>
      </c>
      <c r="E1448" s="42" t="s">
        <v>67</v>
      </c>
      <c r="F1448" s="42">
        <v>202</v>
      </c>
      <c r="G1448" s="42">
        <v>4540</v>
      </c>
    </row>
    <row r="1449" spans="1:7" x14ac:dyDescent="0.25">
      <c r="A1449" s="18">
        <v>43584</v>
      </c>
      <c r="B1449" s="25">
        <f>SalesAndOrders[[#This Row],[Date]]</f>
        <v>43584</v>
      </c>
      <c r="C1449" s="19" t="s">
        <v>16</v>
      </c>
      <c r="D1449" s="19" t="s">
        <v>261</v>
      </c>
      <c r="E1449" s="19" t="s">
        <v>67</v>
      </c>
      <c r="F1449" s="19">
        <v>74</v>
      </c>
      <c r="G1449" s="19">
        <v>4436</v>
      </c>
    </row>
    <row r="1450" spans="1:7" x14ac:dyDescent="0.25">
      <c r="A1450" s="40">
        <v>43584</v>
      </c>
      <c r="B1450" s="41">
        <f>SalesAndOrders[[#This Row],[Date]]</f>
        <v>43584</v>
      </c>
      <c r="C1450" s="42" t="s">
        <v>24</v>
      </c>
      <c r="D1450" s="42" t="s">
        <v>616</v>
      </c>
      <c r="E1450" s="42" t="s">
        <v>67</v>
      </c>
      <c r="F1450" s="42">
        <v>129</v>
      </c>
      <c r="G1450" s="42">
        <v>4258</v>
      </c>
    </row>
    <row r="1451" spans="1:7" x14ac:dyDescent="0.25">
      <c r="A1451" s="18">
        <v>43584</v>
      </c>
      <c r="B1451" s="25">
        <f>SalesAndOrders[[#This Row],[Date]]</f>
        <v>43584</v>
      </c>
      <c r="C1451" s="19" t="s">
        <v>24</v>
      </c>
      <c r="D1451" s="19" t="s">
        <v>350</v>
      </c>
      <c r="E1451" s="19" t="s">
        <v>67</v>
      </c>
      <c r="F1451" s="19">
        <v>116</v>
      </c>
      <c r="G1451" s="19">
        <v>4029</v>
      </c>
    </row>
    <row r="1452" spans="1:7" x14ac:dyDescent="0.25">
      <c r="A1452" s="40">
        <v>43584</v>
      </c>
      <c r="B1452" s="41">
        <f>SalesAndOrders[[#This Row],[Date]]</f>
        <v>43584</v>
      </c>
      <c r="C1452" s="42" t="s">
        <v>16</v>
      </c>
      <c r="D1452" s="42" t="s">
        <v>557</v>
      </c>
      <c r="E1452" s="42" t="s">
        <v>67</v>
      </c>
      <c r="F1452" s="42">
        <v>125</v>
      </c>
      <c r="G1452" s="42">
        <v>2915</v>
      </c>
    </row>
    <row r="1453" spans="1:7" x14ac:dyDescent="0.25">
      <c r="A1453" s="18">
        <v>43584</v>
      </c>
      <c r="B1453" s="25">
        <f>SalesAndOrders[[#This Row],[Date]]</f>
        <v>43584</v>
      </c>
      <c r="C1453" s="19" t="s">
        <v>16</v>
      </c>
      <c r="D1453" s="19" t="s">
        <v>432</v>
      </c>
      <c r="E1453" s="19" t="s">
        <v>67</v>
      </c>
      <c r="F1453" s="19">
        <v>118</v>
      </c>
      <c r="G1453" s="19">
        <v>2082</v>
      </c>
    </row>
    <row r="1454" spans="1:7" x14ac:dyDescent="0.25">
      <c r="A1454" s="40">
        <v>43584</v>
      </c>
      <c r="B1454" s="41">
        <f>SalesAndOrders[[#This Row],[Date]]</f>
        <v>43584</v>
      </c>
      <c r="C1454" s="42" t="s">
        <v>16</v>
      </c>
      <c r="D1454" s="42" t="s">
        <v>449</v>
      </c>
      <c r="E1454" s="42" t="s">
        <v>67</v>
      </c>
      <c r="F1454" s="42">
        <v>89</v>
      </c>
      <c r="G1454" s="42">
        <v>1022</v>
      </c>
    </row>
    <row r="1455" spans="1:7" x14ac:dyDescent="0.25">
      <c r="A1455" s="18">
        <v>43553</v>
      </c>
      <c r="B1455" s="25">
        <f>SalesAndOrders[[#This Row],[Date]]</f>
        <v>43553</v>
      </c>
      <c r="C1455" s="19" t="s">
        <v>10</v>
      </c>
      <c r="D1455" s="19" t="s">
        <v>181</v>
      </c>
      <c r="E1455" s="19" t="s">
        <v>13</v>
      </c>
      <c r="F1455" s="19">
        <v>69</v>
      </c>
      <c r="G1455" s="19">
        <v>6543</v>
      </c>
    </row>
    <row r="1456" spans="1:7" x14ac:dyDescent="0.25">
      <c r="A1456" s="40">
        <v>43553</v>
      </c>
      <c r="B1456" s="41">
        <f>SalesAndOrders[[#This Row],[Date]]</f>
        <v>43553</v>
      </c>
      <c r="C1456" s="42" t="s">
        <v>10</v>
      </c>
      <c r="D1456" s="42" t="s">
        <v>457</v>
      </c>
      <c r="E1456" s="42" t="s">
        <v>13</v>
      </c>
      <c r="F1456" s="42">
        <v>77</v>
      </c>
      <c r="G1456" s="42">
        <v>5556</v>
      </c>
    </row>
    <row r="1457" spans="1:7" x14ac:dyDescent="0.25">
      <c r="A1457" s="18">
        <v>43553</v>
      </c>
      <c r="B1457" s="25">
        <f>SalesAndOrders[[#This Row],[Date]]</f>
        <v>43553</v>
      </c>
      <c r="C1457" s="19" t="s">
        <v>10</v>
      </c>
      <c r="D1457" s="19" t="s">
        <v>547</v>
      </c>
      <c r="E1457" s="19" t="s">
        <v>13</v>
      </c>
      <c r="F1457" s="19">
        <v>85</v>
      </c>
      <c r="G1457" s="19">
        <v>5359</v>
      </c>
    </row>
    <row r="1458" spans="1:7" x14ac:dyDescent="0.25">
      <c r="A1458" s="40">
        <v>43553</v>
      </c>
      <c r="B1458" s="41">
        <f>SalesAndOrders[[#This Row],[Date]]</f>
        <v>43553</v>
      </c>
      <c r="C1458" s="42" t="s">
        <v>10</v>
      </c>
      <c r="D1458" s="42" t="s">
        <v>181</v>
      </c>
      <c r="E1458" s="42" t="s">
        <v>13</v>
      </c>
      <c r="F1458" s="42">
        <v>276</v>
      </c>
      <c r="G1458" s="42">
        <v>5345</v>
      </c>
    </row>
    <row r="1459" spans="1:7" x14ac:dyDescent="0.25">
      <c r="A1459" s="18">
        <v>43553</v>
      </c>
      <c r="B1459" s="25">
        <f>SalesAndOrders[[#This Row],[Date]]</f>
        <v>43553</v>
      </c>
      <c r="C1459" s="19" t="s">
        <v>10</v>
      </c>
      <c r="D1459" s="19" t="s">
        <v>102</v>
      </c>
      <c r="E1459" s="19" t="s">
        <v>13</v>
      </c>
      <c r="F1459" s="19">
        <v>250</v>
      </c>
      <c r="G1459" s="19">
        <v>4183</v>
      </c>
    </row>
    <row r="1460" spans="1:7" x14ac:dyDescent="0.25">
      <c r="A1460" s="40">
        <v>43553</v>
      </c>
      <c r="B1460" s="41">
        <f>SalesAndOrders[[#This Row],[Date]]</f>
        <v>43553</v>
      </c>
      <c r="C1460" s="42" t="s">
        <v>10</v>
      </c>
      <c r="D1460" s="42" t="s">
        <v>183</v>
      </c>
      <c r="E1460" s="42" t="s">
        <v>13</v>
      </c>
      <c r="F1460" s="42">
        <v>55</v>
      </c>
      <c r="G1460" s="42">
        <v>2743</v>
      </c>
    </row>
    <row r="1461" spans="1:7" x14ac:dyDescent="0.25">
      <c r="A1461" s="18">
        <v>43553</v>
      </c>
      <c r="B1461" s="25">
        <f>SalesAndOrders[[#This Row],[Date]]</f>
        <v>43553</v>
      </c>
      <c r="C1461" s="19" t="s">
        <v>10</v>
      </c>
      <c r="D1461" s="19" t="s">
        <v>562</v>
      </c>
      <c r="E1461" s="19" t="s">
        <v>13</v>
      </c>
      <c r="F1461" s="19">
        <v>137</v>
      </c>
      <c r="G1461" s="19">
        <v>1770</v>
      </c>
    </row>
    <row r="1462" spans="1:7" x14ac:dyDescent="0.25">
      <c r="A1462" s="40">
        <v>43553</v>
      </c>
      <c r="B1462" s="41">
        <f>SalesAndOrders[[#This Row],[Date]]</f>
        <v>43553</v>
      </c>
      <c r="C1462" s="42" t="s">
        <v>16</v>
      </c>
      <c r="D1462" s="45" t="s">
        <v>2730</v>
      </c>
      <c r="E1462" s="42" t="s">
        <v>39</v>
      </c>
      <c r="F1462" s="42">
        <v>124</v>
      </c>
      <c r="G1462" s="42">
        <v>5139</v>
      </c>
    </row>
    <row r="1463" spans="1:7" x14ac:dyDescent="0.25">
      <c r="A1463" s="18">
        <v>43553</v>
      </c>
      <c r="B1463" s="25">
        <f>SalesAndOrders[[#This Row],[Date]]</f>
        <v>43553</v>
      </c>
      <c r="C1463" s="19" t="s">
        <v>10</v>
      </c>
      <c r="D1463" s="19" t="s">
        <v>1029</v>
      </c>
      <c r="E1463" s="19" t="s">
        <v>19</v>
      </c>
      <c r="F1463" s="19">
        <v>271</v>
      </c>
      <c r="G1463" s="19">
        <v>20138</v>
      </c>
    </row>
    <row r="1464" spans="1:7" x14ac:dyDescent="0.25">
      <c r="A1464" s="40">
        <v>43553</v>
      </c>
      <c r="B1464" s="41">
        <f>SalesAndOrders[[#This Row],[Date]]</f>
        <v>43553</v>
      </c>
      <c r="C1464" s="42" t="s">
        <v>10</v>
      </c>
      <c r="D1464" s="42" t="s">
        <v>819</v>
      </c>
      <c r="E1464" s="42" t="s">
        <v>19</v>
      </c>
      <c r="F1464" s="42">
        <v>210</v>
      </c>
      <c r="G1464" s="42">
        <v>16155</v>
      </c>
    </row>
    <row r="1465" spans="1:7" x14ac:dyDescent="0.25">
      <c r="A1465" s="18">
        <v>43553</v>
      </c>
      <c r="B1465" s="25">
        <f>SalesAndOrders[[#This Row],[Date]]</f>
        <v>43553</v>
      </c>
      <c r="C1465" s="19" t="s">
        <v>16</v>
      </c>
      <c r="D1465" s="19" t="s">
        <v>616</v>
      </c>
      <c r="E1465" s="19" t="s">
        <v>19</v>
      </c>
      <c r="F1465" s="19">
        <v>441</v>
      </c>
      <c r="G1465" s="19">
        <v>13108</v>
      </c>
    </row>
    <row r="1466" spans="1:7" x14ac:dyDescent="0.25">
      <c r="A1466" s="40">
        <v>43553</v>
      </c>
      <c r="B1466" s="41">
        <f>SalesAndOrders[[#This Row],[Date]]</f>
        <v>43553</v>
      </c>
      <c r="C1466" s="42" t="s">
        <v>16</v>
      </c>
      <c r="D1466" s="42" t="s">
        <v>723</v>
      </c>
      <c r="E1466" s="42" t="s">
        <v>19</v>
      </c>
      <c r="F1466" s="42">
        <v>83</v>
      </c>
      <c r="G1466" s="42">
        <v>6615</v>
      </c>
    </row>
    <row r="1467" spans="1:7" x14ac:dyDescent="0.25">
      <c r="A1467" s="18">
        <v>43553</v>
      </c>
      <c r="B1467" s="25">
        <f>SalesAndOrders[[#This Row],[Date]]</f>
        <v>43553</v>
      </c>
      <c r="C1467" s="19" t="s">
        <v>24</v>
      </c>
      <c r="D1467" s="19" t="s">
        <v>409</v>
      </c>
      <c r="E1467" s="19" t="s">
        <v>19</v>
      </c>
      <c r="F1467" s="19">
        <v>211</v>
      </c>
      <c r="G1467" s="19">
        <v>6450</v>
      </c>
    </row>
    <row r="1468" spans="1:7" x14ac:dyDescent="0.25">
      <c r="A1468" s="40">
        <v>43553</v>
      </c>
      <c r="B1468" s="41">
        <f>SalesAndOrders[[#This Row],[Date]]</f>
        <v>43553</v>
      </c>
      <c r="C1468" s="42" t="s">
        <v>16</v>
      </c>
      <c r="D1468" s="45" t="s">
        <v>2731</v>
      </c>
      <c r="E1468" s="42" t="s">
        <v>39</v>
      </c>
      <c r="F1468" s="42">
        <v>142</v>
      </c>
      <c r="G1468" s="42">
        <v>3385</v>
      </c>
    </row>
    <row r="1469" spans="1:7" x14ac:dyDescent="0.25">
      <c r="A1469" s="18">
        <v>43553</v>
      </c>
      <c r="B1469" s="25">
        <f>SalesAndOrders[[#This Row],[Date]]</f>
        <v>43553</v>
      </c>
      <c r="C1469" s="19" t="s">
        <v>24</v>
      </c>
      <c r="D1469" s="19" t="s">
        <v>150</v>
      </c>
      <c r="E1469" s="19" t="s">
        <v>19</v>
      </c>
      <c r="F1469" s="19">
        <v>294</v>
      </c>
      <c r="G1469" s="19">
        <v>5648</v>
      </c>
    </row>
    <row r="1470" spans="1:7" x14ac:dyDescent="0.25">
      <c r="A1470" s="40">
        <v>43553</v>
      </c>
      <c r="B1470" s="41">
        <f>SalesAndOrders[[#This Row],[Date]]</f>
        <v>43553</v>
      </c>
      <c r="C1470" s="42" t="s">
        <v>24</v>
      </c>
      <c r="D1470" s="42" t="s">
        <v>261</v>
      </c>
      <c r="E1470" s="42" t="s">
        <v>19</v>
      </c>
      <c r="F1470" s="42">
        <v>179</v>
      </c>
      <c r="G1470" s="42">
        <v>5126</v>
      </c>
    </row>
    <row r="1471" spans="1:7" x14ac:dyDescent="0.25">
      <c r="A1471" s="18">
        <v>43553</v>
      </c>
      <c r="B1471" s="25">
        <f>SalesAndOrders[[#This Row],[Date]]</f>
        <v>43553</v>
      </c>
      <c r="C1471" s="19" t="s">
        <v>24</v>
      </c>
      <c r="D1471" s="19" t="s">
        <v>385</v>
      </c>
      <c r="E1471" s="19" t="s">
        <v>19</v>
      </c>
      <c r="F1471" s="19">
        <v>194</v>
      </c>
      <c r="G1471" s="19">
        <v>3576</v>
      </c>
    </row>
    <row r="1472" spans="1:7" x14ac:dyDescent="0.25">
      <c r="A1472" s="40">
        <v>43553</v>
      </c>
      <c r="B1472" s="41">
        <f>SalesAndOrders[[#This Row],[Date]]</f>
        <v>43553</v>
      </c>
      <c r="C1472" s="42" t="s">
        <v>16</v>
      </c>
      <c r="D1472" s="42" t="s">
        <v>73</v>
      </c>
      <c r="E1472" s="42" t="s">
        <v>19</v>
      </c>
      <c r="F1472" s="42">
        <v>92</v>
      </c>
      <c r="G1472" s="42">
        <v>2974</v>
      </c>
    </row>
    <row r="1473" spans="1:7" x14ac:dyDescent="0.25">
      <c r="A1473" s="18">
        <v>43553</v>
      </c>
      <c r="B1473" s="25">
        <f>SalesAndOrders[[#This Row],[Date]]</f>
        <v>43553</v>
      </c>
      <c r="C1473" s="19" t="s">
        <v>24</v>
      </c>
      <c r="D1473" s="19" t="s">
        <v>11</v>
      </c>
      <c r="E1473" s="19" t="s">
        <v>19</v>
      </c>
      <c r="F1473" s="19">
        <v>64</v>
      </c>
      <c r="G1473" s="19">
        <v>2963</v>
      </c>
    </row>
    <row r="1474" spans="1:7" x14ac:dyDescent="0.25">
      <c r="A1474" s="40">
        <v>43553</v>
      </c>
      <c r="B1474" s="41">
        <f>SalesAndOrders[[#This Row],[Date]]</f>
        <v>43553</v>
      </c>
      <c r="C1474" s="42" t="s">
        <v>16</v>
      </c>
      <c r="D1474" s="42" t="s">
        <v>25</v>
      </c>
      <c r="E1474" s="42" t="s">
        <v>19</v>
      </c>
      <c r="F1474" s="42">
        <v>38</v>
      </c>
      <c r="G1474" s="42">
        <v>2815</v>
      </c>
    </row>
    <row r="1475" spans="1:7" x14ac:dyDescent="0.25">
      <c r="A1475" s="18">
        <v>43553</v>
      </c>
      <c r="B1475" s="25">
        <f>SalesAndOrders[[#This Row],[Date]]</f>
        <v>43553</v>
      </c>
      <c r="C1475" s="19" t="s">
        <v>16</v>
      </c>
      <c r="D1475" s="19" t="s">
        <v>206</v>
      </c>
      <c r="E1475" s="19" t="s">
        <v>19</v>
      </c>
      <c r="F1475" s="19">
        <v>81</v>
      </c>
      <c r="G1475" s="19">
        <v>2794</v>
      </c>
    </row>
    <row r="1476" spans="1:7" x14ac:dyDescent="0.25">
      <c r="A1476" s="40">
        <v>43553</v>
      </c>
      <c r="B1476" s="41">
        <f>SalesAndOrders[[#This Row],[Date]]</f>
        <v>43553</v>
      </c>
      <c r="C1476" s="42" t="s">
        <v>24</v>
      </c>
      <c r="D1476" s="42" t="s">
        <v>299</v>
      </c>
      <c r="E1476" s="42" t="s">
        <v>19</v>
      </c>
      <c r="F1476" s="42">
        <v>180</v>
      </c>
      <c r="G1476" s="42">
        <v>2540</v>
      </c>
    </row>
    <row r="1477" spans="1:7" x14ac:dyDescent="0.25">
      <c r="A1477" s="18">
        <v>43553</v>
      </c>
      <c r="B1477" s="25">
        <f>SalesAndOrders[[#This Row],[Date]]</f>
        <v>43553</v>
      </c>
      <c r="C1477" s="19" t="s">
        <v>16</v>
      </c>
      <c r="D1477" s="19" t="s">
        <v>43</v>
      </c>
      <c r="E1477" s="19" t="s">
        <v>19</v>
      </c>
      <c r="F1477" s="19">
        <v>139</v>
      </c>
      <c r="G1477" s="19">
        <v>1879</v>
      </c>
    </row>
    <row r="1478" spans="1:7" x14ac:dyDescent="0.25">
      <c r="A1478" s="40">
        <v>43553</v>
      </c>
      <c r="B1478" s="41">
        <f>SalesAndOrders[[#This Row],[Date]]</f>
        <v>43553</v>
      </c>
      <c r="C1478" s="42" t="s">
        <v>16</v>
      </c>
      <c r="D1478" s="42" t="s">
        <v>80</v>
      </c>
      <c r="E1478" s="42" t="s">
        <v>19</v>
      </c>
      <c r="F1478" s="42">
        <v>73</v>
      </c>
      <c r="G1478" s="42">
        <v>1654</v>
      </c>
    </row>
    <row r="1479" spans="1:7" x14ac:dyDescent="0.25">
      <c r="A1479" s="18">
        <v>43553</v>
      </c>
      <c r="B1479" s="25">
        <f>SalesAndOrders[[#This Row],[Date]]</f>
        <v>43553</v>
      </c>
      <c r="C1479" s="19" t="s">
        <v>24</v>
      </c>
      <c r="D1479" s="19" t="s">
        <v>2732</v>
      </c>
      <c r="E1479" s="19" t="s">
        <v>57</v>
      </c>
      <c r="F1479" s="19">
        <v>252</v>
      </c>
      <c r="G1479" s="19">
        <v>6977</v>
      </c>
    </row>
    <row r="1480" spans="1:7" x14ac:dyDescent="0.25">
      <c r="A1480" s="40">
        <v>43553</v>
      </c>
      <c r="B1480" s="41">
        <f>SalesAndOrders[[#This Row],[Date]]</f>
        <v>43553</v>
      </c>
      <c r="C1480" s="42" t="s">
        <v>10</v>
      </c>
      <c r="D1480" s="42" t="s">
        <v>265</v>
      </c>
      <c r="E1480" s="42" t="s">
        <v>30</v>
      </c>
      <c r="F1480" s="42">
        <v>485</v>
      </c>
      <c r="G1480" s="42">
        <v>12423</v>
      </c>
    </row>
    <row r="1481" spans="1:7" x14ac:dyDescent="0.25">
      <c r="A1481" s="18">
        <v>43553</v>
      </c>
      <c r="B1481" s="25">
        <f>SalesAndOrders[[#This Row],[Date]]</f>
        <v>43553</v>
      </c>
      <c r="C1481" s="19" t="s">
        <v>10</v>
      </c>
      <c r="D1481" s="19" t="s">
        <v>105</v>
      </c>
      <c r="E1481" s="19" t="s">
        <v>30</v>
      </c>
      <c r="F1481" s="19">
        <v>314</v>
      </c>
      <c r="G1481" s="19">
        <v>9440</v>
      </c>
    </row>
    <row r="1482" spans="1:7" x14ac:dyDescent="0.25">
      <c r="A1482" s="40">
        <v>43553</v>
      </c>
      <c r="B1482" s="41">
        <f>SalesAndOrders[[#This Row],[Date]]</f>
        <v>43553</v>
      </c>
      <c r="C1482" s="42" t="s">
        <v>24</v>
      </c>
      <c r="D1482" s="42" t="s">
        <v>424</v>
      </c>
      <c r="E1482" s="42" t="s">
        <v>30</v>
      </c>
      <c r="F1482" s="42">
        <v>275</v>
      </c>
      <c r="G1482" s="42">
        <v>7951</v>
      </c>
    </row>
    <row r="1483" spans="1:7" x14ac:dyDescent="0.25">
      <c r="A1483" s="18">
        <v>43553</v>
      </c>
      <c r="B1483" s="25">
        <f>SalesAndOrders[[#This Row],[Date]]</f>
        <v>43553</v>
      </c>
      <c r="C1483" s="19" t="s">
        <v>10</v>
      </c>
      <c r="D1483" s="19" t="s">
        <v>378</v>
      </c>
      <c r="E1483" s="19" t="s">
        <v>30</v>
      </c>
      <c r="F1483" s="19">
        <v>114</v>
      </c>
      <c r="G1483" s="19">
        <v>6202</v>
      </c>
    </row>
    <row r="1484" spans="1:7" x14ac:dyDescent="0.25">
      <c r="A1484" s="40">
        <v>43553</v>
      </c>
      <c r="B1484" s="41">
        <f>SalesAndOrders[[#This Row],[Date]]</f>
        <v>43553</v>
      </c>
      <c r="C1484" s="42" t="s">
        <v>24</v>
      </c>
      <c r="D1484" s="42" t="s">
        <v>2733</v>
      </c>
      <c r="E1484" s="42" t="s">
        <v>57</v>
      </c>
      <c r="F1484" s="42">
        <v>121</v>
      </c>
      <c r="G1484" s="42">
        <v>9245</v>
      </c>
    </row>
    <row r="1485" spans="1:7" x14ac:dyDescent="0.25">
      <c r="A1485" s="18">
        <v>43553</v>
      </c>
      <c r="B1485" s="25">
        <f>SalesAndOrders[[#This Row],[Date]]</f>
        <v>43553</v>
      </c>
      <c r="C1485" s="19" t="s">
        <v>24</v>
      </c>
      <c r="D1485" s="19" t="s">
        <v>708</v>
      </c>
      <c r="E1485" s="19" t="s">
        <v>30</v>
      </c>
      <c r="F1485" s="19">
        <v>123</v>
      </c>
      <c r="G1485" s="19">
        <v>3968</v>
      </c>
    </row>
    <row r="1486" spans="1:7" x14ac:dyDescent="0.25">
      <c r="A1486" s="40">
        <v>43553</v>
      </c>
      <c r="B1486" s="41">
        <f>SalesAndOrders[[#This Row],[Date]]</f>
        <v>43553</v>
      </c>
      <c r="C1486" s="42" t="s">
        <v>16</v>
      </c>
      <c r="D1486" s="42" t="s">
        <v>282</v>
      </c>
      <c r="E1486" s="42" t="s">
        <v>30</v>
      </c>
      <c r="F1486" s="42">
        <v>22</v>
      </c>
      <c r="G1486" s="42">
        <v>2094</v>
      </c>
    </row>
    <row r="1487" spans="1:7" x14ac:dyDescent="0.25">
      <c r="A1487" s="18">
        <v>43553</v>
      </c>
      <c r="B1487" s="25">
        <f>SalesAndOrders[[#This Row],[Date]]</f>
        <v>43553</v>
      </c>
      <c r="C1487" s="19" t="s">
        <v>16</v>
      </c>
      <c r="D1487" s="19" t="s">
        <v>179</v>
      </c>
      <c r="E1487" s="19" t="s">
        <v>30</v>
      </c>
      <c r="F1487" s="19">
        <v>111</v>
      </c>
      <c r="G1487" s="19">
        <v>1625</v>
      </c>
    </row>
    <row r="1488" spans="1:7" x14ac:dyDescent="0.25">
      <c r="A1488" s="40">
        <v>43553</v>
      </c>
      <c r="B1488" s="41">
        <f>SalesAndOrders[[#This Row],[Date]]</f>
        <v>43553</v>
      </c>
      <c r="C1488" s="42" t="s">
        <v>24</v>
      </c>
      <c r="D1488" s="45" t="s">
        <v>2734</v>
      </c>
      <c r="E1488" s="42" t="s">
        <v>2724</v>
      </c>
      <c r="F1488" s="42">
        <v>59</v>
      </c>
      <c r="G1488" s="42">
        <v>4424</v>
      </c>
    </row>
    <row r="1489" spans="1:7" x14ac:dyDescent="0.25">
      <c r="A1489" s="18">
        <v>43553</v>
      </c>
      <c r="B1489" s="25">
        <f>SalesAndOrders[[#This Row],[Date]]</f>
        <v>43553</v>
      </c>
      <c r="C1489" s="19" t="s">
        <v>24</v>
      </c>
      <c r="D1489" s="19" t="s">
        <v>782</v>
      </c>
      <c r="E1489" s="19" t="s">
        <v>32</v>
      </c>
      <c r="F1489" s="19">
        <v>69</v>
      </c>
      <c r="G1489" s="19">
        <v>6946</v>
      </c>
    </row>
    <row r="1490" spans="1:7" x14ac:dyDescent="0.25">
      <c r="A1490" s="40">
        <v>43553</v>
      </c>
      <c r="B1490" s="41">
        <f>SalesAndOrders[[#This Row],[Date]]</f>
        <v>43553</v>
      </c>
      <c r="C1490" s="42" t="s">
        <v>24</v>
      </c>
      <c r="D1490" s="42" t="s">
        <v>616</v>
      </c>
      <c r="E1490" s="42" t="s">
        <v>67</v>
      </c>
      <c r="F1490" s="42">
        <v>101</v>
      </c>
      <c r="G1490" s="42">
        <v>7816</v>
      </c>
    </row>
    <row r="1491" spans="1:7" x14ac:dyDescent="0.25">
      <c r="A1491" s="18">
        <v>43553</v>
      </c>
      <c r="B1491" s="25">
        <f>SalesAndOrders[[#This Row],[Date]]</f>
        <v>43553</v>
      </c>
      <c r="C1491" s="19" t="s">
        <v>24</v>
      </c>
      <c r="D1491" s="19" t="s">
        <v>350</v>
      </c>
      <c r="E1491" s="19" t="s">
        <v>32</v>
      </c>
      <c r="F1491" s="19">
        <v>72</v>
      </c>
      <c r="G1491" s="19">
        <v>4911</v>
      </c>
    </row>
    <row r="1492" spans="1:7" x14ac:dyDescent="0.25">
      <c r="A1492" s="40">
        <v>43553</v>
      </c>
      <c r="B1492" s="41">
        <f>SalesAndOrders[[#This Row],[Date]]</f>
        <v>43553</v>
      </c>
      <c r="C1492" s="42" t="s">
        <v>16</v>
      </c>
      <c r="D1492" s="42" t="s">
        <v>257</v>
      </c>
      <c r="E1492" s="42" t="s">
        <v>32</v>
      </c>
      <c r="F1492" s="42">
        <v>99</v>
      </c>
      <c r="G1492" s="42">
        <v>4541</v>
      </c>
    </row>
    <row r="1493" spans="1:7" x14ac:dyDescent="0.25">
      <c r="A1493" s="18">
        <v>43553</v>
      </c>
      <c r="B1493" s="25">
        <f>SalesAndOrders[[#This Row],[Date]]</f>
        <v>43553</v>
      </c>
      <c r="C1493" s="19" t="s">
        <v>16</v>
      </c>
      <c r="D1493" s="19" t="s">
        <v>100</v>
      </c>
      <c r="E1493" s="19" t="s">
        <v>32</v>
      </c>
      <c r="F1493" s="19">
        <v>84</v>
      </c>
      <c r="G1493" s="19">
        <v>4263</v>
      </c>
    </row>
    <row r="1494" spans="1:7" x14ac:dyDescent="0.25">
      <c r="A1494" s="40">
        <v>43553</v>
      </c>
      <c r="B1494" s="41">
        <f>SalesAndOrders[[#This Row],[Date]]</f>
        <v>43553</v>
      </c>
      <c r="C1494" s="42" t="s">
        <v>24</v>
      </c>
      <c r="D1494" s="42" t="s">
        <v>155</v>
      </c>
      <c r="E1494" s="42" t="s">
        <v>32</v>
      </c>
      <c r="F1494" s="42">
        <v>167</v>
      </c>
      <c r="G1494" s="42">
        <v>3990</v>
      </c>
    </row>
    <row r="1495" spans="1:7" x14ac:dyDescent="0.25">
      <c r="A1495" s="18">
        <v>43553</v>
      </c>
      <c r="B1495" s="25">
        <f>SalesAndOrders[[#This Row],[Date]]</f>
        <v>43553</v>
      </c>
      <c r="C1495" s="19" t="s">
        <v>24</v>
      </c>
      <c r="D1495" s="19" t="s">
        <v>221</v>
      </c>
      <c r="E1495" s="19" t="s">
        <v>32</v>
      </c>
      <c r="F1495" s="19">
        <v>63</v>
      </c>
      <c r="G1495" s="19">
        <v>3590</v>
      </c>
    </row>
    <row r="1496" spans="1:7" x14ac:dyDescent="0.25">
      <c r="A1496" s="40">
        <v>43553</v>
      </c>
      <c r="B1496" s="41">
        <f>SalesAndOrders[[#This Row],[Date]]</f>
        <v>43553</v>
      </c>
      <c r="C1496" s="42" t="s">
        <v>24</v>
      </c>
      <c r="D1496" s="42" t="s">
        <v>2735</v>
      </c>
      <c r="E1496" s="42" t="s">
        <v>32</v>
      </c>
      <c r="F1496" s="42">
        <v>160</v>
      </c>
      <c r="G1496" s="42">
        <v>6534</v>
      </c>
    </row>
    <row r="1497" spans="1:7" x14ac:dyDescent="0.25">
      <c r="A1497" s="18">
        <v>43553</v>
      </c>
      <c r="B1497" s="25">
        <f>SalesAndOrders[[#This Row],[Date]]</f>
        <v>43553</v>
      </c>
      <c r="C1497" s="19" t="s">
        <v>24</v>
      </c>
      <c r="D1497" s="19" t="s">
        <v>219</v>
      </c>
      <c r="E1497" s="19" t="s">
        <v>32</v>
      </c>
      <c r="F1497" s="19">
        <v>60</v>
      </c>
      <c r="G1497" s="19">
        <v>3518</v>
      </c>
    </row>
    <row r="1498" spans="1:7" x14ac:dyDescent="0.25">
      <c r="A1498" s="40">
        <v>43553</v>
      </c>
      <c r="B1498" s="41">
        <f>SalesAndOrders[[#This Row],[Date]]</f>
        <v>43553</v>
      </c>
      <c r="C1498" s="42" t="s">
        <v>16</v>
      </c>
      <c r="D1498" s="42" t="s">
        <v>93</v>
      </c>
      <c r="E1498" s="42" t="s">
        <v>32</v>
      </c>
      <c r="F1498" s="42">
        <v>115</v>
      </c>
      <c r="G1498" s="42">
        <v>3219</v>
      </c>
    </row>
    <row r="1499" spans="1:7" x14ac:dyDescent="0.25">
      <c r="A1499" s="18">
        <v>43553</v>
      </c>
      <c r="B1499" s="25">
        <f>SalesAndOrders[[#This Row],[Date]]</f>
        <v>43553</v>
      </c>
      <c r="C1499" s="19" t="s">
        <v>16</v>
      </c>
      <c r="D1499" s="19" t="s">
        <v>243</v>
      </c>
      <c r="E1499" s="19" t="s">
        <v>32</v>
      </c>
      <c r="F1499" s="19">
        <v>75</v>
      </c>
      <c r="G1499" s="19">
        <v>3081</v>
      </c>
    </row>
    <row r="1500" spans="1:7" x14ac:dyDescent="0.25">
      <c r="A1500" s="40">
        <v>43553</v>
      </c>
      <c r="B1500" s="41">
        <f>SalesAndOrders[[#This Row],[Date]]</f>
        <v>43553</v>
      </c>
      <c r="C1500" s="42" t="s">
        <v>16</v>
      </c>
      <c r="D1500" s="42" t="s">
        <v>600</v>
      </c>
      <c r="E1500" s="42" t="s">
        <v>32</v>
      </c>
      <c r="F1500" s="42">
        <v>58</v>
      </c>
      <c r="G1500" s="42">
        <v>3071</v>
      </c>
    </row>
    <row r="1501" spans="1:7" x14ac:dyDescent="0.25">
      <c r="A1501" s="18">
        <v>43553</v>
      </c>
      <c r="B1501" s="25">
        <f>SalesAndOrders[[#This Row],[Date]]</f>
        <v>43553</v>
      </c>
      <c r="C1501" s="19" t="s">
        <v>16</v>
      </c>
      <c r="D1501" s="19" t="s">
        <v>235</v>
      </c>
      <c r="E1501" s="19" t="s">
        <v>32</v>
      </c>
      <c r="F1501" s="19">
        <v>24</v>
      </c>
      <c r="G1501" s="19">
        <v>2164</v>
      </c>
    </row>
    <row r="1502" spans="1:7" x14ac:dyDescent="0.25">
      <c r="A1502" s="40">
        <v>43553</v>
      </c>
      <c r="B1502" s="41">
        <f>SalesAndOrders[[#This Row],[Date]]</f>
        <v>43553</v>
      </c>
      <c r="C1502" s="42" t="s">
        <v>16</v>
      </c>
      <c r="D1502" s="42" t="s">
        <v>1099</v>
      </c>
      <c r="E1502" s="42" t="s">
        <v>32</v>
      </c>
      <c r="F1502" s="42">
        <v>88</v>
      </c>
      <c r="G1502" s="42">
        <v>2162</v>
      </c>
    </row>
    <row r="1503" spans="1:7" x14ac:dyDescent="0.25">
      <c r="A1503" s="18">
        <v>43553</v>
      </c>
      <c r="B1503" s="25">
        <f>SalesAndOrders[[#This Row],[Date]]</f>
        <v>43553</v>
      </c>
      <c r="C1503" s="19" t="s">
        <v>16</v>
      </c>
      <c r="D1503" s="19" t="s">
        <v>213</v>
      </c>
      <c r="E1503" s="19" t="s">
        <v>32</v>
      </c>
      <c r="F1503" s="19">
        <v>71</v>
      </c>
      <c r="G1503" s="19">
        <v>1873</v>
      </c>
    </row>
    <row r="1504" spans="1:7" x14ac:dyDescent="0.25">
      <c r="A1504" s="40">
        <v>43553</v>
      </c>
      <c r="B1504" s="41">
        <f>SalesAndOrders[[#This Row],[Date]]</f>
        <v>43553</v>
      </c>
      <c r="C1504" s="42" t="s">
        <v>10</v>
      </c>
      <c r="D1504" s="42" t="s">
        <v>656</v>
      </c>
      <c r="E1504" s="42" t="s">
        <v>32</v>
      </c>
      <c r="F1504" s="42">
        <v>79</v>
      </c>
      <c r="G1504" s="42">
        <v>1695</v>
      </c>
    </row>
    <row r="1505" spans="1:7" x14ac:dyDescent="0.25">
      <c r="A1505" s="18">
        <v>43553</v>
      </c>
      <c r="B1505" s="25">
        <f>SalesAndOrders[[#This Row],[Date]]</f>
        <v>43553</v>
      </c>
      <c r="C1505" s="19" t="s">
        <v>16</v>
      </c>
      <c r="D1505" s="19" t="s">
        <v>105</v>
      </c>
      <c r="E1505" s="19" t="s">
        <v>32</v>
      </c>
      <c r="F1505" s="19">
        <v>93</v>
      </c>
      <c r="G1505" s="19">
        <v>1581</v>
      </c>
    </row>
    <row r="1506" spans="1:7" x14ac:dyDescent="0.25">
      <c r="A1506" s="40">
        <v>43553</v>
      </c>
      <c r="B1506" s="41">
        <f>SalesAndOrders[[#This Row],[Date]]</f>
        <v>43553</v>
      </c>
      <c r="C1506" s="42" t="s">
        <v>16</v>
      </c>
      <c r="D1506" s="42" t="s">
        <v>191</v>
      </c>
      <c r="E1506" s="42" t="s">
        <v>32</v>
      </c>
      <c r="F1506" s="42">
        <v>31</v>
      </c>
      <c r="G1506" s="42">
        <v>1494</v>
      </c>
    </row>
    <row r="1507" spans="1:7" x14ac:dyDescent="0.25">
      <c r="A1507" s="18">
        <v>43553</v>
      </c>
      <c r="B1507" s="25">
        <f>SalesAndOrders[[#This Row],[Date]]</f>
        <v>43553</v>
      </c>
      <c r="C1507" s="19" t="s">
        <v>16</v>
      </c>
      <c r="D1507" s="19" t="s">
        <v>73</v>
      </c>
      <c r="E1507" s="19" t="s">
        <v>32</v>
      </c>
      <c r="F1507" s="19">
        <v>37</v>
      </c>
      <c r="G1507" s="19">
        <v>1353</v>
      </c>
    </row>
    <row r="1508" spans="1:7" x14ac:dyDescent="0.25">
      <c r="A1508" s="40">
        <v>43553</v>
      </c>
      <c r="B1508" s="41">
        <f>SalesAndOrders[[#This Row],[Date]]</f>
        <v>43553</v>
      </c>
      <c r="C1508" s="42" t="s">
        <v>10</v>
      </c>
      <c r="D1508" s="42" t="s">
        <v>2736</v>
      </c>
      <c r="E1508" s="42" t="s">
        <v>60</v>
      </c>
      <c r="F1508" s="42">
        <v>370</v>
      </c>
      <c r="G1508" s="42">
        <v>10695</v>
      </c>
    </row>
    <row r="1509" spans="1:7" x14ac:dyDescent="0.25">
      <c r="A1509" s="18">
        <v>43553</v>
      </c>
      <c r="B1509" s="25">
        <f>SalesAndOrders[[#This Row],[Date]]</f>
        <v>43553</v>
      </c>
      <c r="C1509" s="19" t="s">
        <v>16</v>
      </c>
      <c r="D1509" s="19" t="s">
        <v>263</v>
      </c>
      <c r="E1509" s="19" t="s">
        <v>32</v>
      </c>
      <c r="F1509" s="19">
        <v>48</v>
      </c>
      <c r="G1509" s="19">
        <v>682</v>
      </c>
    </row>
    <row r="1510" spans="1:7" x14ac:dyDescent="0.25">
      <c r="A1510" s="40">
        <v>43553</v>
      </c>
      <c r="B1510" s="41">
        <f>SalesAndOrders[[#This Row],[Date]]</f>
        <v>43553</v>
      </c>
      <c r="C1510" s="42" t="s">
        <v>10</v>
      </c>
      <c r="D1510" s="42" t="s">
        <v>585</v>
      </c>
      <c r="E1510" s="42" t="s">
        <v>39</v>
      </c>
      <c r="F1510" s="42">
        <v>553</v>
      </c>
      <c r="G1510" s="42">
        <v>15152</v>
      </c>
    </row>
    <row r="1511" spans="1:7" x14ac:dyDescent="0.25">
      <c r="A1511" s="18">
        <v>43553</v>
      </c>
      <c r="B1511" s="25">
        <f>SalesAndOrders[[#This Row],[Date]]</f>
        <v>43553</v>
      </c>
      <c r="C1511" s="19" t="s">
        <v>10</v>
      </c>
      <c r="D1511" s="19" t="s">
        <v>2738</v>
      </c>
      <c r="E1511" s="19" t="s">
        <v>13</v>
      </c>
      <c r="F1511" s="19">
        <v>172</v>
      </c>
      <c r="G1511" s="19">
        <v>2388</v>
      </c>
    </row>
    <row r="1512" spans="1:7" x14ac:dyDescent="0.25">
      <c r="A1512" s="40">
        <v>43553</v>
      </c>
      <c r="B1512" s="41">
        <f>SalesAndOrders[[#This Row],[Date]]</f>
        <v>43553</v>
      </c>
      <c r="C1512" s="42" t="s">
        <v>24</v>
      </c>
      <c r="D1512" s="42" t="s">
        <v>346</v>
      </c>
      <c r="E1512" s="42" t="s">
        <v>39</v>
      </c>
      <c r="F1512" s="42">
        <v>118</v>
      </c>
      <c r="G1512" s="42">
        <v>8438</v>
      </c>
    </row>
    <row r="1513" spans="1:7" x14ac:dyDescent="0.25">
      <c r="A1513" s="18">
        <v>43553</v>
      </c>
      <c r="B1513" s="25">
        <f>SalesAndOrders[[#This Row],[Date]]</f>
        <v>43553</v>
      </c>
      <c r="C1513" s="19" t="s">
        <v>24</v>
      </c>
      <c r="D1513" s="19" t="s">
        <v>257</v>
      </c>
      <c r="E1513" s="19" t="s">
        <v>39</v>
      </c>
      <c r="F1513" s="19">
        <v>179</v>
      </c>
      <c r="G1513" s="19">
        <v>5462</v>
      </c>
    </row>
    <row r="1514" spans="1:7" x14ac:dyDescent="0.25">
      <c r="A1514" s="40">
        <v>43553</v>
      </c>
      <c r="B1514" s="41">
        <f>SalesAndOrders[[#This Row],[Date]]</f>
        <v>43553</v>
      </c>
      <c r="C1514" s="42" t="s">
        <v>16</v>
      </c>
      <c r="D1514" s="42" t="s">
        <v>213</v>
      </c>
      <c r="E1514" s="42" t="s">
        <v>39</v>
      </c>
      <c r="F1514" s="42">
        <v>103</v>
      </c>
      <c r="G1514" s="42">
        <v>5004</v>
      </c>
    </row>
    <row r="1515" spans="1:7" x14ac:dyDescent="0.25">
      <c r="A1515" s="18">
        <v>43553</v>
      </c>
      <c r="B1515" s="25">
        <f>SalesAndOrders[[#This Row],[Date]]</f>
        <v>43553</v>
      </c>
      <c r="C1515" s="19" t="s">
        <v>10</v>
      </c>
      <c r="D1515" s="19" t="s">
        <v>100</v>
      </c>
      <c r="E1515" s="19" t="s">
        <v>39</v>
      </c>
      <c r="F1515" s="19">
        <v>82</v>
      </c>
      <c r="G1515" s="19">
        <v>4797</v>
      </c>
    </row>
    <row r="1516" spans="1:7" x14ac:dyDescent="0.25">
      <c r="A1516" s="40">
        <v>43553</v>
      </c>
      <c r="B1516" s="41">
        <f>SalesAndOrders[[#This Row],[Date]]</f>
        <v>43553</v>
      </c>
      <c r="C1516" s="42" t="s">
        <v>24</v>
      </c>
      <c r="D1516" s="42" t="s">
        <v>230</v>
      </c>
      <c r="E1516" s="42" t="s">
        <v>39</v>
      </c>
      <c r="F1516" s="42">
        <v>42</v>
      </c>
      <c r="G1516" s="42">
        <v>4644</v>
      </c>
    </row>
    <row r="1517" spans="1:7" x14ac:dyDescent="0.25">
      <c r="A1517" s="18">
        <v>43553</v>
      </c>
      <c r="B1517" s="25">
        <f>SalesAndOrders[[#This Row],[Date]]</f>
        <v>43553</v>
      </c>
      <c r="C1517" s="19" t="s">
        <v>16</v>
      </c>
      <c r="D1517" s="19" t="s">
        <v>259</v>
      </c>
      <c r="E1517" s="19" t="s">
        <v>39</v>
      </c>
      <c r="F1517" s="19">
        <v>95</v>
      </c>
      <c r="G1517" s="19">
        <v>4232</v>
      </c>
    </row>
    <row r="1518" spans="1:7" x14ac:dyDescent="0.25">
      <c r="A1518" s="40">
        <v>43553</v>
      </c>
      <c r="B1518" s="41">
        <f>SalesAndOrders[[#This Row],[Date]]</f>
        <v>43553</v>
      </c>
      <c r="C1518" s="42" t="s">
        <v>16</v>
      </c>
      <c r="D1518" s="42" t="s">
        <v>201</v>
      </c>
      <c r="E1518" s="42" t="s">
        <v>39</v>
      </c>
      <c r="F1518" s="42">
        <v>166</v>
      </c>
      <c r="G1518" s="42">
        <v>3581</v>
      </c>
    </row>
    <row r="1519" spans="1:7" x14ac:dyDescent="0.25">
      <c r="A1519" s="18">
        <v>43553</v>
      </c>
      <c r="B1519" s="25">
        <f>SalesAndOrders[[#This Row],[Date]]</f>
        <v>43553</v>
      </c>
      <c r="C1519" s="19" t="s">
        <v>16</v>
      </c>
      <c r="D1519" s="19" t="s">
        <v>64</v>
      </c>
      <c r="E1519" s="19" t="s">
        <v>39</v>
      </c>
      <c r="F1519" s="19">
        <v>131</v>
      </c>
      <c r="G1519" s="19">
        <v>3462</v>
      </c>
    </row>
    <row r="1520" spans="1:7" x14ac:dyDescent="0.25">
      <c r="A1520" s="40">
        <v>43553</v>
      </c>
      <c r="B1520" s="41">
        <f>SalesAndOrders[[#This Row],[Date]]</f>
        <v>43553</v>
      </c>
      <c r="C1520" s="42" t="s">
        <v>24</v>
      </c>
      <c r="D1520" s="42" t="s">
        <v>449</v>
      </c>
      <c r="E1520" s="42" t="s">
        <v>39</v>
      </c>
      <c r="F1520" s="42">
        <v>293</v>
      </c>
      <c r="G1520" s="42">
        <v>2592</v>
      </c>
    </row>
    <row r="1521" spans="1:7" x14ac:dyDescent="0.25">
      <c r="A1521" s="18">
        <v>43553</v>
      </c>
      <c r="B1521" s="25">
        <f>SalesAndOrders[[#This Row],[Date]]</f>
        <v>43553</v>
      </c>
      <c r="C1521" s="19" t="s">
        <v>16</v>
      </c>
      <c r="D1521" s="19" t="s">
        <v>752</v>
      </c>
      <c r="E1521" s="19" t="s">
        <v>39</v>
      </c>
      <c r="F1521" s="19">
        <v>34</v>
      </c>
      <c r="G1521" s="19">
        <v>2228</v>
      </c>
    </row>
    <row r="1522" spans="1:7" x14ac:dyDescent="0.25">
      <c r="A1522" s="40">
        <v>43553</v>
      </c>
      <c r="B1522" s="41">
        <f>SalesAndOrders[[#This Row],[Date]]</f>
        <v>43553</v>
      </c>
      <c r="C1522" s="42" t="s">
        <v>16</v>
      </c>
      <c r="D1522" s="42" t="s">
        <v>628</v>
      </c>
      <c r="E1522" s="42" t="s">
        <v>39</v>
      </c>
      <c r="F1522" s="42">
        <v>119</v>
      </c>
      <c r="G1522" s="42">
        <v>1698</v>
      </c>
    </row>
    <row r="1523" spans="1:7" x14ac:dyDescent="0.25">
      <c r="A1523" s="18">
        <v>43553</v>
      </c>
      <c r="B1523" s="25">
        <f>SalesAndOrders[[#This Row],[Date]]</f>
        <v>43553</v>
      </c>
      <c r="C1523" s="19" t="s">
        <v>16</v>
      </c>
      <c r="D1523" s="19" t="s">
        <v>150</v>
      </c>
      <c r="E1523" s="19" t="s">
        <v>39</v>
      </c>
      <c r="F1523" s="19">
        <v>37</v>
      </c>
      <c r="G1523" s="19">
        <v>1653</v>
      </c>
    </row>
    <row r="1524" spans="1:7" x14ac:dyDescent="0.25">
      <c r="A1524" s="40">
        <v>43553</v>
      </c>
      <c r="B1524" s="41">
        <f>SalesAndOrders[[#This Row],[Date]]</f>
        <v>43553</v>
      </c>
      <c r="C1524" s="42" t="s">
        <v>16</v>
      </c>
      <c r="D1524" s="42" t="s">
        <v>69</v>
      </c>
      <c r="E1524" s="42" t="s">
        <v>39</v>
      </c>
      <c r="F1524" s="42">
        <v>72</v>
      </c>
      <c r="G1524" s="42">
        <v>1572</v>
      </c>
    </row>
    <row r="1525" spans="1:7" x14ac:dyDescent="0.25">
      <c r="A1525" s="18">
        <v>43553</v>
      </c>
      <c r="B1525" s="25">
        <f>SalesAndOrders[[#This Row],[Date]]</f>
        <v>43553</v>
      </c>
      <c r="C1525" s="19" t="s">
        <v>24</v>
      </c>
      <c r="D1525" s="19" t="s">
        <v>121</v>
      </c>
      <c r="E1525" s="19" t="s">
        <v>2724</v>
      </c>
      <c r="F1525" s="19">
        <v>233</v>
      </c>
      <c r="G1525" s="19">
        <v>17002</v>
      </c>
    </row>
    <row r="1526" spans="1:7" x14ac:dyDescent="0.25">
      <c r="A1526" s="40">
        <v>43553</v>
      </c>
      <c r="B1526" s="41">
        <f>SalesAndOrders[[#This Row],[Date]]</f>
        <v>43553</v>
      </c>
      <c r="C1526" s="42" t="s">
        <v>10</v>
      </c>
      <c r="D1526" s="42" t="s">
        <v>102</v>
      </c>
      <c r="E1526" s="42" t="s">
        <v>2724</v>
      </c>
      <c r="F1526" s="42">
        <v>461</v>
      </c>
      <c r="G1526" s="42">
        <v>16909</v>
      </c>
    </row>
    <row r="1527" spans="1:7" x14ac:dyDescent="0.25">
      <c r="A1527" s="18">
        <v>43553</v>
      </c>
      <c r="B1527" s="25">
        <f>SalesAndOrders[[#This Row],[Date]]</f>
        <v>43553</v>
      </c>
      <c r="C1527" s="19" t="s">
        <v>10</v>
      </c>
      <c r="D1527" s="19" t="s">
        <v>169</v>
      </c>
      <c r="E1527" s="19" t="s">
        <v>2724</v>
      </c>
      <c r="F1527" s="19">
        <v>465</v>
      </c>
      <c r="G1527" s="19">
        <v>15654</v>
      </c>
    </row>
    <row r="1528" spans="1:7" x14ac:dyDescent="0.25">
      <c r="A1528" s="40">
        <v>43553</v>
      </c>
      <c r="B1528" s="41">
        <f>SalesAndOrders[[#This Row],[Date]]</f>
        <v>43553</v>
      </c>
      <c r="C1528" s="42" t="s">
        <v>16</v>
      </c>
      <c r="D1528" s="42" t="s">
        <v>243</v>
      </c>
      <c r="E1528" s="42" t="s">
        <v>2724</v>
      </c>
      <c r="F1528" s="42">
        <v>126</v>
      </c>
      <c r="G1528" s="42">
        <v>11032</v>
      </c>
    </row>
    <row r="1529" spans="1:7" x14ac:dyDescent="0.25">
      <c r="A1529" s="18">
        <v>43553</v>
      </c>
      <c r="B1529" s="25">
        <f>SalesAndOrders[[#This Row],[Date]]</f>
        <v>43553</v>
      </c>
      <c r="C1529" s="19" t="s">
        <v>10</v>
      </c>
      <c r="D1529" s="19" t="s">
        <v>224</v>
      </c>
      <c r="E1529" s="19" t="s">
        <v>2724</v>
      </c>
      <c r="F1529" s="19">
        <v>434</v>
      </c>
      <c r="G1529" s="19">
        <v>10083</v>
      </c>
    </row>
    <row r="1530" spans="1:7" x14ac:dyDescent="0.25">
      <c r="A1530" s="40">
        <v>43553</v>
      </c>
      <c r="B1530" s="41">
        <f>SalesAndOrders[[#This Row],[Date]]</f>
        <v>43553</v>
      </c>
      <c r="C1530" s="42" t="s">
        <v>10</v>
      </c>
      <c r="D1530" s="42" t="s">
        <v>119</v>
      </c>
      <c r="E1530" s="42" t="s">
        <v>2724</v>
      </c>
      <c r="F1530" s="42">
        <v>310</v>
      </c>
      <c r="G1530" s="42">
        <v>9854</v>
      </c>
    </row>
    <row r="1531" spans="1:7" x14ac:dyDescent="0.25">
      <c r="A1531" s="18">
        <v>43553</v>
      </c>
      <c r="B1531" s="25">
        <f>SalesAndOrders[[#This Row],[Date]]</f>
        <v>43553</v>
      </c>
      <c r="C1531" s="19" t="s">
        <v>24</v>
      </c>
      <c r="D1531" s="19" t="s">
        <v>340</v>
      </c>
      <c r="E1531" s="19" t="s">
        <v>2724</v>
      </c>
      <c r="F1531" s="19">
        <v>198</v>
      </c>
      <c r="G1531" s="19">
        <v>9807</v>
      </c>
    </row>
    <row r="1532" spans="1:7" x14ac:dyDescent="0.25">
      <c r="A1532" s="40">
        <v>43553</v>
      </c>
      <c r="B1532" s="41">
        <f>SalesAndOrders[[#This Row],[Date]]</f>
        <v>43553</v>
      </c>
      <c r="C1532" s="42" t="s">
        <v>16</v>
      </c>
      <c r="D1532" s="42" t="s">
        <v>585</v>
      </c>
      <c r="E1532" s="42" t="s">
        <v>2724</v>
      </c>
      <c r="F1532" s="42">
        <v>62</v>
      </c>
      <c r="G1532" s="42">
        <v>4998</v>
      </c>
    </row>
    <row r="1533" spans="1:7" x14ac:dyDescent="0.25">
      <c r="A1533" s="18">
        <v>43553</v>
      </c>
      <c r="B1533" s="25">
        <f>SalesAndOrders[[#This Row],[Date]]</f>
        <v>43553</v>
      </c>
      <c r="C1533" s="19" t="s">
        <v>24</v>
      </c>
      <c r="D1533" s="19" t="s">
        <v>355</v>
      </c>
      <c r="E1533" s="19" t="s">
        <v>2724</v>
      </c>
      <c r="F1533" s="19">
        <v>160</v>
      </c>
      <c r="G1533" s="19">
        <v>4901</v>
      </c>
    </row>
    <row r="1534" spans="1:7" x14ac:dyDescent="0.25">
      <c r="A1534" s="40">
        <v>43553</v>
      </c>
      <c r="B1534" s="41">
        <f>SalesAndOrders[[#This Row],[Date]]</f>
        <v>43553</v>
      </c>
      <c r="C1534" s="42" t="s">
        <v>10</v>
      </c>
      <c r="D1534" s="42" t="s">
        <v>193</v>
      </c>
      <c r="E1534" s="42" t="s">
        <v>2724</v>
      </c>
      <c r="F1534" s="42">
        <v>54</v>
      </c>
      <c r="G1534" s="42">
        <v>3790</v>
      </c>
    </row>
    <row r="1535" spans="1:7" x14ac:dyDescent="0.25">
      <c r="A1535" s="18">
        <v>43553</v>
      </c>
      <c r="B1535" s="25">
        <f>SalesAndOrders[[#This Row],[Date]]</f>
        <v>43553</v>
      </c>
      <c r="C1535" s="19" t="s">
        <v>10</v>
      </c>
      <c r="D1535" s="19" t="s">
        <v>350</v>
      </c>
      <c r="E1535" s="19" t="s">
        <v>57</v>
      </c>
      <c r="F1535" s="19">
        <v>342</v>
      </c>
      <c r="G1535" s="19">
        <v>13125</v>
      </c>
    </row>
    <row r="1536" spans="1:7" x14ac:dyDescent="0.25">
      <c r="A1536" s="40">
        <v>43553</v>
      </c>
      <c r="B1536" s="41">
        <f>SalesAndOrders[[#This Row],[Date]]</f>
        <v>43553</v>
      </c>
      <c r="C1536" s="42" t="s">
        <v>16</v>
      </c>
      <c r="D1536" s="42" t="s">
        <v>559</v>
      </c>
      <c r="E1536" s="42" t="s">
        <v>57</v>
      </c>
      <c r="F1536" s="42">
        <v>279</v>
      </c>
      <c r="G1536" s="42">
        <v>11967</v>
      </c>
    </row>
    <row r="1537" spans="1:7" x14ac:dyDescent="0.25">
      <c r="A1537" s="18">
        <v>43553</v>
      </c>
      <c r="B1537" s="25">
        <f>SalesAndOrders[[#This Row],[Date]]</f>
        <v>43553</v>
      </c>
      <c r="C1537" s="19" t="s">
        <v>10</v>
      </c>
      <c r="D1537" s="19" t="s">
        <v>98</v>
      </c>
      <c r="E1537" s="19" t="s">
        <v>57</v>
      </c>
      <c r="F1537" s="19">
        <v>528</v>
      </c>
      <c r="G1537" s="19">
        <v>9697</v>
      </c>
    </row>
    <row r="1538" spans="1:7" x14ac:dyDescent="0.25">
      <c r="A1538" s="40">
        <v>43553</v>
      </c>
      <c r="B1538" s="41">
        <f>SalesAndOrders[[#This Row],[Date]]</f>
        <v>43553</v>
      </c>
      <c r="C1538" s="42" t="s">
        <v>24</v>
      </c>
      <c r="D1538" s="42" t="s">
        <v>255</v>
      </c>
      <c r="E1538" s="42" t="s">
        <v>57</v>
      </c>
      <c r="F1538" s="42">
        <v>128</v>
      </c>
      <c r="G1538" s="42">
        <v>7856</v>
      </c>
    </row>
    <row r="1539" spans="1:7" x14ac:dyDescent="0.25">
      <c r="A1539" s="18">
        <v>43553</v>
      </c>
      <c r="B1539" s="25">
        <f>SalesAndOrders[[#This Row],[Date]]</f>
        <v>43553</v>
      </c>
      <c r="C1539" s="19" t="s">
        <v>10</v>
      </c>
      <c r="D1539" s="19" t="s">
        <v>11</v>
      </c>
      <c r="E1539" s="19" t="s">
        <v>57</v>
      </c>
      <c r="F1539" s="19">
        <v>414</v>
      </c>
      <c r="G1539" s="19">
        <v>6835</v>
      </c>
    </row>
    <row r="1540" spans="1:7" x14ac:dyDescent="0.25">
      <c r="A1540" s="40">
        <v>43553</v>
      </c>
      <c r="B1540" s="41">
        <f>SalesAndOrders[[#This Row],[Date]]</f>
        <v>43553</v>
      </c>
      <c r="C1540" s="42" t="s">
        <v>24</v>
      </c>
      <c r="D1540" s="42" t="s">
        <v>201</v>
      </c>
      <c r="E1540" s="42" t="s">
        <v>57</v>
      </c>
      <c r="F1540" s="42">
        <v>214</v>
      </c>
      <c r="G1540" s="42">
        <v>5127</v>
      </c>
    </row>
    <row r="1541" spans="1:7" x14ac:dyDescent="0.25">
      <c r="A1541" s="18">
        <v>43553</v>
      </c>
      <c r="B1541" s="25">
        <f>SalesAndOrders[[#This Row],[Date]]</f>
        <v>43553</v>
      </c>
      <c r="C1541" s="19" t="s">
        <v>24</v>
      </c>
      <c r="D1541" s="19" t="s">
        <v>93</v>
      </c>
      <c r="E1541" s="19" t="s">
        <v>57</v>
      </c>
      <c r="F1541" s="19">
        <v>74</v>
      </c>
      <c r="G1541" s="19">
        <v>4859</v>
      </c>
    </row>
    <row r="1542" spans="1:7" x14ac:dyDescent="0.25">
      <c r="A1542" s="40">
        <v>43553</v>
      </c>
      <c r="B1542" s="41">
        <f>SalesAndOrders[[#This Row],[Date]]</f>
        <v>43553</v>
      </c>
      <c r="C1542" s="42" t="s">
        <v>24</v>
      </c>
      <c r="D1542" s="42" t="s">
        <v>89</v>
      </c>
      <c r="E1542" s="42" t="s">
        <v>57</v>
      </c>
      <c r="F1542" s="42">
        <v>45</v>
      </c>
      <c r="G1542" s="42">
        <v>4458</v>
      </c>
    </row>
    <row r="1543" spans="1:7" x14ac:dyDescent="0.25">
      <c r="A1543" s="18">
        <v>43553</v>
      </c>
      <c r="B1543" s="25">
        <f>SalesAndOrders[[#This Row],[Date]]</f>
        <v>43553</v>
      </c>
      <c r="C1543" s="19" t="s">
        <v>16</v>
      </c>
      <c r="D1543" s="19" t="s">
        <v>760</v>
      </c>
      <c r="E1543" s="19" t="s">
        <v>57</v>
      </c>
      <c r="F1543" s="19">
        <v>130</v>
      </c>
      <c r="G1543" s="19">
        <v>3866</v>
      </c>
    </row>
    <row r="1544" spans="1:7" x14ac:dyDescent="0.25">
      <c r="A1544" s="40">
        <v>43553</v>
      </c>
      <c r="B1544" s="41">
        <f>SalesAndOrders[[#This Row],[Date]]</f>
        <v>43553</v>
      </c>
      <c r="C1544" s="42" t="s">
        <v>16</v>
      </c>
      <c r="D1544" s="42" t="s">
        <v>447</v>
      </c>
      <c r="E1544" s="42" t="s">
        <v>57</v>
      </c>
      <c r="F1544" s="42">
        <v>103</v>
      </c>
      <c r="G1544" s="42">
        <v>3541</v>
      </c>
    </row>
    <row r="1545" spans="1:7" x14ac:dyDescent="0.25">
      <c r="A1545" s="18">
        <v>43553</v>
      </c>
      <c r="B1545" s="25">
        <f>SalesAndOrders[[#This Row],[Date]]</f>
        <v>43553</v>
      </c>
      <c r="C1545" s="19" t="s">
        <v>24</v>
      </c>
      <c r="D1545" s="19" t="s">
        <v>255</v>
      </c>
      <c r="E1545" s="19" t="s">
        <v>57</v>
      </c>
      <c r="F1545" s="19">
        <v>140</v>
      </c>
      <c r="G1545" s="19">
        <v>3039</v>
      </c>
    </row>
    <row r="1546" spans="1:7" x14ac:dyDescent="0.25">
      <c r="A1546" s="40">
        <v>43553</v>
      </c>
      <c r="B1546" s="41">
        <f>SalesAndOrders[[#This Row],[Date]]</f>
        <v>43553</v>
      </c>
      <c r="C1546" s="42" t="s">
        <v>16</v>
      </c>
      <c r="D1546" s="42" t="s">
        <v>340</v>
      </c>
      <c r="E1546" s="42" t="s">
        <v>60</v>
      </c>
      <c r="F1546" s="42">
        <v>190</v>
      </c>
      <c r="G1546" s="42">
        <v>13451</v>
      </c>
    </row>
    <row r="1547" spans="1:7" x14ac:dyDescent="0.25">
      <c r="A1547" s="18">
        <v>43553</v>
      </c>
      <c r="B1547" s="25">
        <f>SalesAndOrders[[#This Row],[Date]]</f>
        <v>43553</v>
      </c>
      <c r="C1547" s="19" t="s">
        <v>10</v>
      </c>
      <c r="D1547" s="19" t="s">
        <v>544</v>
      </c>
      <c r="E1547" s="19" t="s">
        <v>60</v>
      </c>
      <c r="F1547" s="19">
        <v>598</v>
      </c>
      <c r="G1547" s="19">
        <v>10238</v>
      </c>
    </row>
    <row r="1548" spans="1:7" x14ac:dyDescent="0.25">
      <c r="A1548" s="40">
        <v>43553</v>
      </c>
      <c r="B1548" s="41">
        <f>SalesAndOrders[[#This Row],[Date]]</f>
        <v>43553</v>
      </c>
      <c r="C1548" s="42" t="s">
        <v>24</v>
      </c>
      <c r="D1548" s="42" t="s">
        <v>412</v>
      </c>
      <c r="E1548" s="42" t="s">
        <v>60</v>
      </c>
      <c r="F1548" s="42">
        <v>288</v>
      </c>
      <c r="G1548" s="42">
        <v>6325</v>
      </c>
    </row>
    <row r="1549" spans="1:7" x14ac:dyDescent="0.25">
      <c r="A1549" s="18">
        <v>43553</v>
      </c>
      <c r="B1549" s="25">
        <f>SalesAndOrders[[#This Row],[Date]]</f>
        <v>43553</v>
      </c>
      <c r="C1549" s="19" t="s">
        <v>10</v>
      </c>
      <c r="D1549" s="19" t="s">
        <v>73</v>
      </c>
      <c r="E1549" s="19" t="s">
        <v>60</v>
      </c>
      <c r="F1549" s="19">
        <v>253</v>
      </c>
      <c r="G1549" s="19">
        <v>5721</v>
      </c>
    </row>
    <row r="1550" spans="1:7" x14ac:dyDescent="0.25">
      <c r="A1550" s="40">
        <v>43553</v>
      </c>
      <c r="B1550" s="41">
        <f>SalesAndOrders[[#This Row],[Date]]</f>
        <v>43553</v>
      </c>
      <c r="C1550" s="42" t="s">
        <v>16</v>
      </c>
      <c r="D1550" s="42" t="s">
        <v>221</v>
      </c>
      <c r="E1550" s="42" t="s">
        <v>60</v>
      </c>
      <c r="F1550" s="42">
        <v>270</v>
      </c>
      <c r="G1550" s="42">
        <v>5346</v>
      </c>
    </row>
    <row r="1551" spans="1:7" x14ac:dyDescent="0.25">
      <c r="A1551" s="18">
        <v>43553</v>
      </c>
      <c r="B1551" s="25">
        <f>SalesAndOrders[[#This Row],[Date]]</f>
        <v>43553</v>
      </c>
      <c r="C1551" s="19" t="s">
        <v>24</v>
      </c>
      <c r="D1551" s="19" t="s">
        <v>489</v>
      </c>
      <c r="E1551" s="19" t="s">
        <v>60</v>
      </c>
      <c r="F1551" s="19">
        <v>251</v>
      </c>
      <c r="G1551" s="19">
        <v>5142</v>
      </c>
    </row>
    <row r="1552" spans="1:7" x14ac:dyDescent="0.25">
      <c r="A1552" s="40">
        <v>43553</v>
      </c>
      <c r="B1552" s="41">
        <f>SalesAndOrders[[#This Row],[Date]]</f>
        <v>43553</v>
      </c>
      <c r="C1552" s="42" t="s">
        <v>16</v>
      </c>
      <c r="D1552" s="42" t="s">
        <v>993</v>
      </c>
      <c r="E1552" s="42" t="s">
        <v>60</v>
      </c>
      <c r="F1552" s="42">
        <v>43</v>
      </c>
      <c r="G1552" s="42">
        <v>3513</v>
      </c>
    </row>
    <row r="1553" spans="1:7" x14ac:dyDescent="0.25">
      <c r="A1553" s="18">
        <v>43553</v>
      </c>
      <c r="B1553" s="25">
        <f>SalesAndOrders[[#This Row],[Date]]</f>
        <v>43553</v>
      </c>
      <c r="C1553" s="19" t="s">
        <v>10</v>
      </c>
      <c r="D1553" s="19" t="s">
        <v>355</v>
      </c>
      <c r="E1553" s="19" t="s">
        <v>60</v>
      </c>
      <c r="F1553" s="19">
        <v>213</v>
      </c>
      <c r="G1553" s="19">
        <v>2680</v>
      </c>
    </row>
    <row r="1554" spans="1:7" x14ac:dyDescent="0.25">
      <c r="A1554" s="40">
        <v>43553</v>
      </c>
      <c r="B1554" s="41">
        <f>SalesAndOrders[[#This Row],[Date]]</f>
        <v>43553</v>
      </c>
      <c r="C1554" s="42" t="s">
        <v>10</v>
      </c>
      <c r="D1554" s="42" t="s">
        <v>559</v>
      </c>
      <c r="E1554" s="42" t="s">
        <v>60</v>
      </c>
      <c r="F1554" s="42">
        <v>99</v>
      </c>
      <c r="G1554" s="42">
        <v>2202</v>
      </c>
    </row>
    <row r="1555" spans="1:7" x14ac:dyDescent="0.25">
      <c r="A1555" s="18">
        <v>43553</v>
      </c>
      <c r="B1555" s="25">
        <f>SalesAndOrders[[#This Row],[Date]]</f>
        <v>43553</v>
      </c>
      <c r="C1555" s="19" t="s">
        <v>10</v>
      </c>
      <c r="D1555" s="19" t="s">
        <v>723</v>
      </c>
      <c r="E1555" s="19" t="s">
        <v>60</v>
      </c>
      <c r="F1555" s="19">
        <v>110</v>
      </c>
      <c r="G1555" s="19">
        <v>1958</v>
      </c>
    </row>
    <row r="1556" spans="1:7" x14ac:dyDescent="0.25">
      <c r="A1556" s="40">
        <v>43553</v>
      </c>
      <c r="B1556" s="41">
        <f>SalesAndOrders[[#This Row],[Date]]</f>
        <v>43553</v>
      </c>
      <c r="C1556" s="42" t="s">
        <v>16</v>
      </c>
      <c r="D1556" s="42" t="s">
        <v>2745</v>
      </c>
      <c r="E1556" s="42" t="s">
        <v>39</v>
      </c>
      <c r="F1556" s="42">
        <v>111</v>
      </c>
      <c r="G1556" s="42">
        <v>3612</v>
      </c>
    </row>
    <row r="1557" spans="1:7" x14ac:dyDescent="0.25">
      <c r="A1557" s="18">
        <v>43553</v>
      </c>
      <c r="B1557" s="25">
        <f>SalesAndOrders[[#This Row],[Date]]</f>
        <v>43553</v>
      </c>
      <c r="C1557" s="19" t="s">
        <v>10</v>
      </c>
      <c r="D1557" s="19" t="s">
        <v>828</v>
      </c>
      <c r="E1557" s="19" t="s">
        <v>67</v>
      </c>
      <c r="F1557" s="19">
        <v>543</v>
      </c>
      <c r="G1557" s="19">
        <v>14640</v>
      </c>
    </row>
    <row r="1558" spans="1:7" x14ac:dyDescent="0.25">
      <c r="A1558" s="40">
        <v>43553</v>
      </c>
      <c r="B1558" s="41">
        <f>SalesAndOrders[[#This Row],[Date]]</f>
        <v>43553</v>
      </c>
      <c r="C1558" s="42" t="s">
        <v>10</v>
      </c>
      <c r="D1558" s="42" t="s">
        <v>2745</v>
      </c>
      <c r="E1558" s="42" t="s">
        <v>57</v>
      </c>
      <c r="F1558" s="42">
        <v>210</v>
      </c>
      <c r="G1558" s="42">
        <v>8555</v>
      </c>
    </row>
    <row r="1559" spans="1:7" x14ac:dyDescent="0.25">
      <c r="A1559" s="18">
        <v>43553</v>
      </c>
      <c r="B1559" s="25">
        <f>SalesAndOrders[[#This Row],[Date]]</f>
        <v>43553</v>
      </c>
      <c r="C1559" s="19" t="s">
        <v>10</v>
      </c>
      <c r="D1559" s="19" t="s">
        <v>261</v>
      </c>
      <c r="E1559" s="19" t="s">
        <v>13</v>
      </c>
      <c r="F1559" s="19">
        <v>160</v>
      </c>
      <c r="G1559" s="19">
        <v>5239</v>
      </c>
    </row>
    <row r="1560" spans="1:7" x14ac:dyDescent="0.25">
      <c r="A1560" s="40">
        <v>43553</v>
      </c>
      <c r="B1560" s="41">
        <f>SalesAndOrders[[#This Row],[Date]]</f>
        <v>43553</v>
      </c>
      <c r="C1560" s="42" t="s">
        <v>24</v>
      </c>
      <c r="D1560" s="42" t="s">
        <v>775</v>
      </c>
      <c r="E1560" s="42" t="s">
        <v>67</v>
      </c>
      <c r="F1560" s="42">
        <v>147</v>
      </c>
      <c r="G1560" s="42">
        <v>9107</v>
      </c>
    </row>
    <row r="1561" spans="1:7" x14ac:dyDescent="0.25">
      <c r="A1561" s="18">
        <v>43553</v>
      </c>
      <c r="B1561" s="25">
        <f>SalesAndOrders[[#This Row],[Date]]</f>
        <v>43553</v>
      </c>
      <c r="C1561" s="19" t="s">
        <v>24</v>
      </c>
      <c r="D1561" s="19" t="s">
        <v>183</v>
      </c>
      <c r="E1561" s="19" t="s">
        <v>67</v>
      </c>
      <c r="F1561" s="19">
        <v>54</v>
      </c>
      <c r="G1561" s="19">
        <v>9021</v>
      </c>
    </row>
    <row r="1562" spans="1:7" x14ac:dyDescent="0.25">
      <c r="A1562" s="40">
        <v>43553</v>
      </c>
      <c r="B1562" s="41">
        <f>SalesAndOrders[[#This Row],[Date]]</f>
        <v>43553</v>
      </c>
      <c r="C1562" s="42" t="s">
        <v>24</v>
      </c>
      <c r="D1562" s="42" t="s">
        <v>659</v>
      </c>
      <c r="E1562" s="42" t="s">
        <v>67</v>
      </c>
      <c r="F1562" s="42">
        <v>113</v>
      </c>
      <c r="G1562" s="42">
        <v>5827</v>
      </c>
    </row>
    <row r="1563" spans="1:7" x14ac:dyDescent="0.25">
      <c r="A1563" s="18">
        <v>43553</v>
      </c>
      <c r="B1563" s="25">
        <f>SalesAndOrders[[#This Row],[Date]]</f>
        <v>43553</v>
      </c>
      <c r="C1563" s="19" t="s">
        <v>10</v>
      </c>
      <c r="D1563" s="19" t="s">
        <v>162</v>
      </c>
      <c r="E1563" s="19" t="s">
        <v>67</v>
      </c>
      <c r="F1563" s="19">
        <v>195</v>
      </c>
      <c r="G1563" s="19">
        <v>5549</v>
      </c>
    </row>
    <row r="1564" spans="1:7" x14ac:dyDescent="0.25">
      <c r="A1564" s="40">
        <v>43553</v>
      </c>
      <c r="B1564" s="41">
        <f>SalesAndOrders[[#This Row],[Date]]</f>
        <v>43553</v>
      </c>
      <c r="C1564" s="42" t="s">
        <v>24</v>
      </c>
      <c r="D1564" s="42" t="s">
        <v>557</v>
      </c>
      <c r="E1564" s="42" t="s">
        <v>67</v>
      </c>
      <c r="F1564" s="42">
        <v>192</v>
      </c>
      <c r="G1564" s="42">
        <v>5370</v>
      </c>
    </row>
    <row r="1565" spans="1:7" x14ac:dyDescent="0.25">
      <c r="A1565" s="18">
        <v>43553</v>
      </c>
      <c r="B1565" s="25">
        <f>SalesAndOrders[[#This Row],[Date]]</f>
        <v>43553</v>
      </c>
      <c r="C1565" s="19" t="s">
        <v>24</v>
      </c>
      <c r="D1565" s="19" t="s">
        <v>600</v>
      </c>
      <c r="E1565" s="19" t="s">
        <v>67</v>
      </c>
      <c r="F1565" s="19">
        <v>105</v>
      </c>
      <c r="G1565" s="19">
        <v>4258</v>
      </c>
    </row>
    <row r="1566" spans="1:7" x14ac:dyDescent="0.25">
      <c r="A1566" s="40">
        <v>43553</v>
      </c>
      <c r="B1566" s="41">
        <f>SalesAndOrders[[#This Row],[Date]]</f>
        <v>43553</v>
      </c>
      <c r="C1566" s="42" t="s">
        <v>24</v>
      </c>
      <c r="D1566" s="42" t="s">
        <v>562</v>
      </c>
      <c r="E1566" s="42" t="s">
        <v>67</v>
      </c>
      <c r="F1566" s="42">
        <v>62</v>
      </c>
      <c r="G1566" s="42">
        <v>4110</v>
      </c>
    </row>
    <row r="1567" spans="1:7" x14ac:dyDescent="0.25">
      <c r="A1567" s="18">
        <v>43553</v>
      </c>
      <c r="B1567" s="25">
        <f>SalesAndOrders[[#This Row],[Date]]</f>
        <v>43553</v>
      </c>
      <c r="C1567" s="19" t="s">
        <v>16</v>
      </c>
      <c r="D1567" s="19" t="s">
        <v>110</v>
      </c>
      <c r="E1567" s="19" t="s">
        <v>67</v>
      </c>
      <c r="F1567" s="19">
        <v>128</v>
      </c>
      <c r="G1567" s="19">
        <v>3140</v>
      </c>
    </row>
    <row r="1568" spans="1:7" x14ac:dyDescent="0.25">
      <c r="A1568" s="40">
        <v>43553</v>
      </c>
      <c r="B1568" s="41">
        <f>SalesAndOrders[[#This Row],[Date]]</f>
        <v>43553</v>
      </c>
      <c r="C1568" s="42" t="s">
        <v>16</v>
      </c>
      <c r="D1568" s="42" t="s">
        <v>89</v>
      </c>
      <c r="E1568" s="42" t="s">
        <v>67</v>
      </c>
      <c r="F1568" s="42">
        <v>49</v>
      </c>
      <c r="G1568" s="42">
        <v>1865</v>
      </c>
    </row>
    <row r="1569" spans="1:7" x14ac:dyDescent="0.25">
      <c r="A1569" s="18">
        <v>43522</v>
      </c>
      <c r="B1569" s="25">
        <f>SalesAndOrders[[#This Row],[Date]]</f>
        <v>43522</v>
      </c>
      <c r="C1569" s="19" t="s">
        <v>10</v>
      </c>
      <c r="D1569" s="19" t="s">
        <v>219</v>
      </c>
      <c r="E1569" s="19" t="s">
        <v>13</v>
      </c>
      <c r="F1569" s="19">
        <v>278</v>
      </c>
      <c r="G1569" s="19">
        <v>12883</v>
      </c>
    </row>
    <row r="1570" spans="1:7" x14ac:dyDescent="0.25">
      <c r="A1570" s="40">
        <v>43522</v>
      </c>
      <c r="B1570" s="41">
        <f>SalesAndOrders[[#This Row],[Date]]</f>
        <v>43522</v>
      </c>
      <c r="C1570" s="42" t="s">
        <v>10</v>
      </c>
      <c r="D1570" s="42" t="s">
        <v>285</v>
      </c>
      <c r="E1570" s="42" t="s">
        <v>13</v>
      </c>
      <c r="F1570" s="42">
        <v>499</v>
      </c>
      <c r="G1570" s="42">
        <v>15932</v>
      </c>
    </row>
    <row r="1571" spans="1:7" x14ac:dyDescent="0.25">
      <c r="A1571" s="18">
        <v>43522</v>
      </c>
      <c r="B1571" s="25">
        <f>SalesAndOrders[[#This Row],[Date]]</f>
        <v>43522</v>
      </c>
      <c r="C1571" s="19" t="s">
        <v>10</v>
      </c>
      <c r="D1571" s="19" t="s">
        <v>503</v>
      </c>
      <c r="E1571" s="19" t="s">
        <v>13</v>
      </c>
      <c r="F1571" s="19">
        <v>523</v>
      </c>
      <c r="G1571" s="19">
        <v>13562</v>
      </c>
    </row>
    <row r="1572" spans="1:7" x14ac:dyDescent="0.25">
      <c r="A1572" s="40">
        <v>43522</v>
      </c>
      <c r="B1572" s="41">
        <f>SalesAndOrders[[#This Row],[Date]]</f>
        <v>43522</v>
      </c>
      <c r="C1572" s="42" t="s">
        <v>10</v>
      </c>
      <c r="D1572" s="42" t="s">
        <v>77</v>
      </c>
      <c r="E1572" s="42" t="s">
        <v>13</v>
      </c>
      <c r="F1572" s="42">
        <v>336</v>
      </c>
      <c r="G1572" s="42">
        <v>10792</v>
      </c>
    </row>
    <row r="1573" spans="1:7" x14ac:dyDescent="0.25">
      <c r="A1573" s="18">
        <v>43522</v>
      </c>
      <c r="B1573" s="25">
        <f>SalesAndOrders[[#This Row],[Date]]</f>
        <v>43522</v>
      </c>
      <c r="C1573" s="19" t="s">
        <v>10</v>
      </c>
      <c r="D1573" s="19" t="s">
        <v>217</v>
      </c>
      <c r="E1573" s="19" t="s">
        <v>13</v>
      </c>
      <c r="F1573" s="19">
        <v>316</v>
      </c>
      <c r="G1573" s="19">
        <v>10763</v>
      </c>
    </row>
    <row r="1574" spans="1:7" x14ac:dyDescent="0.25">
      <c r="A1574" s="40">
        <v>43522</v>
      </c>
      <c r="B1574" s="41">
        <f>SalesAndOrders[[#This Row],[Date]]</f>
        <v>43522</v>
      </c>
      <c r="C1574" s="42" t="s">
        <v>10</v>
      </c>
      <c r="D1574" s="42" t="s">
        <v>723</v>
      </c>
      <c r="E1574" s="42" t="s">
        <v>13</v>
      </c>
      <c r="F1574" s="42">
        <v>384</v>
      </c>
      <c r="G1574" s="42">
        <v>10036</v>
      </c>
    </row>
    <row r="1575" spans="1:7" x14ac:dyDescent="0.25">
      <c r="A1575" s="18">
        <v>43522</v>
      </c>
      <c r="B1575" s="25">
        <f>SalesAndOrders[[#This Row],[Date]]</f>
        <v>43522</v>
      </c>
      <c r="C1575" s="19" t="s">
        <v>10</v>
      </c>
      <c r="D1575" s="19" t="s">
        <v>285</v>
      </c>
      <c r="E1575" s="19" t="s">
        <v>13</v>
      </c>
      <c r="F1575" s="19">
        <v>93</v>
      </c>
      <c r="G1575" s="19">
        <v>8111</v>
      </c>
    </row>
    <row r="1576" spans="1:7" x14ac:dyDescent="0.25">
      <c r="A1576" s="40">
        <v>43522</v>
      </c>
      <c r="B1576" s="41">
        <f>SalesAndOrders[[#This Row],[Date]]</f>
        <v>43522</v>
      </c>
      <c r="C1576" s="42" t="s">
        <v>10</v>
      </c>
      <c r="D1576" s="42" t="s">
        <v>2728</v>
      </c>
      <c r="E1576" s="42" t="s">
        <v>19</v>
      </c>
      <c r="F1576" s="42">
        <v>188</v>
      </c>
      <c r="G1576" s="42">
        <v>12823</v>
      </c>
    </row>
    <row r="1577" spans="1:7" x14ac:dyDescent="0.25">
      <c r="A1577" s="18">
        <v>43522</v>
      </c>
      <c r="B1577" s="25">
        <f>SalesAndOrders[[#This Row],[Date]]</f>
        <v>43522</v>
      </c>
      <c r="C1577" s="19" t="s">
        <v>10</v>
      </c>
      <c r="D1577" s="19" t="s">
        <v>199</v>
      </c>
      <c r="E1577" s="19" t="s">
        <v>13</v>
      </c>
      <c r="F1577" s="19">
        <v>223</v>
      </c>
      <c r="G1577" s="19">
        <v>6300</v>
      </c>
    </row>
    <row r="1578" spans="1:7" ht="30" x14ac:dyDescent="0.25">
      <c r="A1578" s="40">
        <v>43522</v>
      </c>
      <c r="B1578" s="41">
        <f>SalesAndOrders[[#This Row],[Date]]</f>
        <v>43522</v>
      </c>
      <c r="C1578" s="42" t="s">
        <v>10</v>
      </c>
      <c r="D1578" s="44" t="s">
        <v>3034</v>
      </c>
      <c r="E1578" s="42" t="s">
        <v>13</v>
      </c>
      <c r="F1578" s="42">
        <v>224</v>
      </c>
      <c r="G1578" s="42">
        <v>6298</v>
      </c>
    </row>
    <row r="1579" spans="1:7" x14ac:dyDescent="0.25">
      <c r="A1579" s="18">
        <v>43522</v>
      </c>
      <c r="B1579" s="25">
        <f>SalesAndOrders[[#This Row],[Date]]</f>
        <v>43522</v>
      </c>
      <c r="C1579" s="19" t="s">
        <v>10</v>
      </c>
      <c r="D1579" s="19" t="s">
        <v>460</v>
      </c>
      <c r="E1579" s="19" t="s">
        <v>13</v>
      </c>
      <c r="F1579" s="19">
        <v>20</v>
      </c>
      <c r="G1579" s="19">
        <v>5094</v>
      </c>
    </row>
    <row r="1580" spans="1:7" x14ac:dyDescent="0.25">
      <c r="A1580" s="40">
        <v>43522</v>
      </c>
      <c r="B1580" s="41">
        <f>SalesAndOrders[[#This Row],[Date]]</f>
        <v>43522</v>
      </c>
      <c r="C1580" s="42" t="s">
        <v>24</v>
      </c>
      <c r="D1580" s="42" t="s">
        <v>2728</v>
      </c>
      <c r="E1580" s="42" t="s">
        <v>39</v>
      </c>
      <c r="F1580" s="42">
        <v>69</v>
      </c>
      <c r="G1580" s="42">
        <v>3621</v>
      </c>
    </row>
    <row r="1581" spans="1:7" x14ac:dyDescent="0.25">
      <c r="A1581" s="18">
        <v>43522</v>
      </c>
      <c r="B1581" s="25">
        <f>SalesAndOrders[[#This Row],[Date]]</f>
        <v>43522</v>
      </c>
      <c r="C1581" s="19" t="s">
        <v>10</v>
      </c>
      <c r="D1581" s="19" t="s">
        <v>213</v>
      </c>
      <c r="E1581" s="19" t="s">
        <v>13</v>
      </c>
      <c r="F1581" s="19">
        <v>32</v>
      </c>
      <c r="G1581" s="19">
        <v>3481</v>
      </c>
    </row>
    <row r="1582" spans="1:7" x14ac:dyDescent="0.25">
      <c r="A1582" s="40">
        <v>43522</v>
      </c>
      <c r="B1582" s="41">
        <f>SalesAndOrders[[#This Row],[Date]]</f>
        <v>43522</v>
      </c>
      <c r="C1582" s="42" t="s">
        <v>10</v>
      </c>
      <c r="D1582" s="42" t="s">
        <v>43</v>
      </c>
      <c r="E1582" s="42" t="s">
        <v>13</v>
      </c>
      <c r="F1582" s="42">
        <v>277</v>
      </c>
      <c r="G1582" s="42">
        <v>3254</v>
      </c>
    </row>
    <row r="1583" spans="1:7" x14ac:dyDescent="0.25">
      <c r="A1583" s="18">
        <v>43522</v>
      </c>
      <c r="B1583" s="25">
        <f>SalesAndOrders[[#This Row],[Date]]</f>
        <v>43522</v>
      </c>
      <c r="C1583" s="19" t="s">
        <v>10</v>
      </c>
      <c r="D1583" s="19" t="s">
        <v>473</v>
      </c>
      <c r="E1583" s="19" t="s">
        <v>13</v>
      </c>
      <c r="F1583" s="19">
        <v>73</v>
      </c>
      <c r="G1583" s="19">
        <v>2247</v>
      </c>
    </row>
    <row r="1584" spans="1:7" x14ac:dyDescent="0.25">
      <c r="A1584" s="40">
        <v>43522</v>
      </c>
      <c r="B1584" s="41">
        <f>SalesAndOrders[[#This Row],[Date]]</f>
        <v>43522</v>
      </c>
      <c r="C1584" s="42" t="s">
        <v>10</v>
      </c>
      <c r="D1584" s="42" t="s">
        <v>93</v>
      </c>
      <c r="E1584" s="42" t="s">
        <v>13</v>
      </c>
      <c r="F1584" s="42">
        <v>147</v>
      </c>
      <c r="G1584" s="42">
        <v>1928</v>
      </c>
    </row>
    <row r="1585" spans="1:7" x14ac:dyDescent="0.25">
      <c r="A1585" s="18">
        <v>43522</v>
      </c>
      <c r="B1585" s="25">
        <f>SalesAndOrders[[#This Row],[Date]]</f>
        <v>43522</v>
      </c>
      <c r="C1585" s="19" t="s">
        <v>10</v>
      </c>
      <c r="D1585" s="19" t="s">
        <v>285</v>
      </c>
      <c r="E1585" s="19" t="s">
        <v>19</v>
      </c>
      <c r="F1585" s="19">
        <v>327</v>
      </c>
      <c r="G1585" s="19">
        <v>18200</v>
      </c>
    </row>
    <row r="1586" spans="1:7" x14ac:dyDescent="0.25">
      <c r="A1586" s="40">
        <v>43522</v>
      </c>
      <c r="B1586" s="41">
        <f>SalesAndOrders[[#This Row],[Date]]</f>
        <v>43522</v>
      </c>
      <c r="C1586" s="42" t="s">
        <v>10</v>
      </c>
      <c r="D1586" s="42" t="s">
        <v>303</v>
      </c>
      <c r="E1586" s="42" t="s">
        <v>19</v>
      </c>
      <c r="F1586" s="42">
        <v>378</v>
      </c>
      <c r="G1586" s="42">
        <v>8220</v>
      </c>
    </row>
    <row r="1587" spans="1:7" x14ac:dyDescent="0.25">
      <c r="A1587" s="18">
        <v>43522</v>
      </c>
      <c r="B1587" s="25">
        <f>SalesAndOrders[[#This Row],[Date]]</f>
        <v>43522</v>
      </c>
      <c r="C1587" s="19" t="s">
        <v>24</v>
      </c>
      <c r="D1587" s="19" t="s">
        <v>107</v>
      </c>
      <c r="E1587" s="19" t="s">
        <v>19</v>
      </c>
      <c r="F1587" s="19">
        <v>214</v>
      </c>
      <c r="G1587" s="19">
        <v>7755</v>
      </c>
    </row>
    <row r="1588" spans="1:7" x14ac:dyDescent="0.25">
      <c r="A1588" s="40">
        <v>43522</v>
      </c>
      <c r="B1588" s="41">
        <f>SalesAndOrders[[#This Row],[Date]]</f>
        <v>43522</v>
      </c>
      <c r="C1588" s="42" t="s">
        <v>16</v>
      </c>
      <c r="D1588" s="42" t="s">
        <v>35</v>
      </c>
      <c r="E1588" s="42" t="s">
        <v>19</v>
      </c>
      <c r="F1588" s="42">
        <v>62</v>
      </c>
      <c r="G1588" s="42">
        <v>5500</v>
      </c>
    </row>
    <row r="1589" spans="1:7" x14ac:dyDescent="0.25">
      <c r="A1589" s="18">
        <v>43522</v>
      </c>
      <c r="B1589" s="25">
        <f>SalesAndOrders[[#This Row],[Date]]</f>
        <v>43522</v>
      </c>
      <c r="C1589" s="19" t="s">
        <v>16</v>
      </c>
      <c r="D1589" s="19" t="s">
        <v>11</v>
      </c>
      <c r="E1589" s="19" t="s">
        <v>19</v>
      </c>
      <c r="F1589" s="19">
        <v>80</v>
      </c>
      <c r="G1589" s="19">
        <v>5300</v>
      </c>
    </row>
    <row r="1590" spans="1:7" x14ac:dyDescent="0.25">
      <c r="A1590" s="40">
        <v>43522</v>
      </c>
      <c r="B1590" s="41">
        <f>SalesAndOrders[[#This Row],[Date]]</f>
        <v>43522</v>
      </c>
      <c r="C1590" s="42" t="s">
        <v>16</v>
      </c>
      <c r="D1590" s="42" t="s">
        <v>169</v>
      </c>
      <c r="E1590" s="42" t="s">
        <v>19</v>
      </c>
      <c r="F1590" s="42">
        <v>115</v>
      </c>
      <c r="G1590" s="42">
        <v>5003</v>
      </c>
    </row>
    <row r="1591" spans="1:7" x14ac:dyDescent="0.25">
      <c r="A1591" s="18">
        <v>43522</v>
      </c>
      <c r="B1591" s="25">
        <f>SalesAndOrders[[#This Row],[Date]]</f>
        <v>43522</v>
      </c>
      <c r="C1591" s="19" t="s">
        <v>16</v>
      </c>
      <c r="D1591" s="19" t="s">
        <v>230</v>
      </c>
      <c r="E1591" s="19" t="s">
        <v>19</v>
      </c>
      <c r="F1591" s="19">
        <v>28</v>
      </c>
      <c r="G1591" s="19">
        <v>4001</v>
      </c>
    </row>
    <row r="1592" spans="1:7" x14ac:dyDescent="0.25">
      <c r="A1592" s="40">
        <v>43522</v>
      </c>
      <c r="B1592" s="41">
        <f>SalesAndOrders[[#This Row],[Date]]</f>
        <v>43522</v>
      </c>
      <c r="C1592" s="42" t="s">
        <v>16</v>
      </c>
      <c r="D1592" s="42" t="s">
        <v>313</v>
      </c>
      <c r="E1592" s="42" t="s">
        <v>19</v>
      </c>
      <c r="F1592" s="42">
        <v>120</v>
      </c>
      <c r="G1592" s="42">
        <v>3889</v>
      </c>
    </row>
    <row r="1593" spans="1:7" x14ac:dyDescent="0.25">
      <c r="A1593" s="18">
        <v>43522</v>
      </c>
      <c r="B1593" s="25">
        <f>SalesAndOrders[[#This Row],[Date]]</f>
        <v>43522</v>
      </c>
      <c r="C1593" s="19" t="s">
        <v>16</v>
      </c>
      <c r="D1593" s="19" t="s">
        <v>328</v>
      </c>
      <c r="E1593" s="19" t="s">
        <v>19</v>
      </c>
      <c r="F1593" s="19">
        <v>25</v>
      </c>
      <c r="G1593" s="19">
        <v>2557</v>
      </c>
    </row>
    <row r="1594" spans="1:7" x14ac:dyDescent="0.25">
      <c r="A1594" s="40">
        <v>43522</v>
      </c>
      <c r="B1594" s="41">
        <f>SalesAndOrders[[#This Row],[Date]]</f>
        <v>43522</v>
      </c>
      <c r="C1594" s="42" t="s">
        <v>16</v>
      </c>
      <c r="D1594" s="42" t="s">
        <v>169</v>
      </c>
      <c r="E1594" s="42" t="s">
        <v>19</v>
      </c>
      <c r="F1594" s="42">
        <v>108</v>
      </c>
      <c r="G1594" s="42">
        <v>2474</v>
      </c>
    </row>
    <row r="1595" spans="1:7" x14ac:dyDescent="0.25">
      <c r="A1595" s="18">
        <v>43522</v>
      </c>
      <c r="B1595" s="25">
        <f>SalesAndOrders[[#This Row],[Date]]</f>
        <v>43522</v>
      </c>
      <c r="C1595" s="19" t="s">
        <v>16</v>
      </c>
      <c r="D1595" s="19" t="s">
        <v>199</v>
      </c>
      <c r="E1595" s="19" t="s">
        <v>19</v>
      </c>
      <c r="F1595" s="19">
        <v>87</v>
      </c>
      <c r="G1595" s="19">
        <v>1267</v>
      </c>
    </row>
    <row r="1596" spans="1:7" x14ac:dyDescent="0.25">
      <c r="A1596" s="40">
        <v>43522</v>
      </c>
      <c r="B1596" s="41">
        <f>SalesAndOrders[[#This Row],[Date]]</f>
        <v>43522</v>
      </c>
      <c r="C1596" s="42" t="s">
        <v>10</v>
      </c>
      <c r="D1596" s="42" t="s">
        <v>350</v>
      </c>
      <c r="E1596" s="42" t="s">
        <v>30</v>
      </c>
      <c r="F1596" s="42">
        <v>218</v>
      </c>
      <c r="G1596" s="42">
        <v>13027</v>
      </c>
    </row>
    <row r="1597" spans="1:7" x14ac:dyDescent="0.25">
      <c r="A1597" s="18">
        <v>43522</v>
      </c>
      <c r="B1597" s="25">
        <f>SalesAndOrders[[#This Row],[Date]]</f>
        <v>43522</v>
      </c>
      <c r="C1597" s="19" t="s">
        <v>10</v>
      </c>
      <c r="D1597" s="19" t="s">
        <v>285</v>
      </c>
      <c r="E1597" s="19" t="s">
        <v>30</v>
      </c>
      <c r="F1597" s="19">
        <v>177</v>
      </c>
      <c r="G1597" s="19">
        <v>11885</v>
      </c>
    </row>
    <row r="1598" spans="1:7" x14ac:dyDescent="0.25">
      <c r="A1598" s="40">
        <v>43522</v>
      </c>
      <c r="B1598" s="41">
        <f>SalesAndOrders[[#This Row],[Date]]</f>
        <v>43522</v>
      </c>
      <c r="C1598" s="42" t="s">
        <v>16</v>
      </c>
      <c r="D1598" s="42" t="s">
        <v>183</v>
      </c>
      <c r="E1598" s="42" t="s">
        <v>30</v>
      </c>
      <c r="F1598" s="42">
        <v>52</v>
      </c>
      <c r="G1598" s="42">
        <v>9210</v>
      </c>
    </row>
    <row r="1599" spans="1:7" x14ac:dyDescent="0.25">
      <c r="A1599" s="18">
        <v>43522</v>
      </c>
      <c r="B1599" s="25">
        <f>SalesAndOrders[[#This Row],[Date]]</f>
        <v>43522</v>
      </c>
      <c r="C1599" s="19" t="s">
        <v>16</v>
      </c>
      <c r="D1599" s="19" t="s">
        <v>153</v>
      </c>
      <c r="E1599" s="19" t="s">
        <v>30</v>
      </c>
      <c r="F1599" s="19">
        <v>565</v>
      </c>
      <c r="G1599" s="19">
        <v>8718</v>
      </c>
    </row>
    <row r="1600" spans="1:7" x14ac:dyDescent="0.25">
      <c r="A1600" s="40">
        <v>43522</v>
      </c>
      <c r="B1600" s="41">
        <f>SalesAndOrders[[#This Row],[Date]]</f>
        <v>43522</v>
      </c>
      <c r="C1600" s="42" t="s">
        <v>24</v>
      </c>
      <c r="D1600" s="42" t="s">
        <v>253</v>
      </c>
      <c r="E1600" s="42" t="s">
        <v>30</v>
      </c>
      <c r="F1600" s="42">
        <v>261</v>
      </c>
      <c r="G1600" s="42">
        <v>6872</v>
      </c>
    </row>
    <row r="1601" spans="1:7" x14ac:dyDescent="0.25">
      <c r="A1601" s="18">
        <v>43522</v>
      </c>
      <c r="B1601" s="25">
        <f>SalesAndOrders[[#This Row],[Date]]</f>
        <v>43522</v>
      </c>
      <c r="C1601" s="19" t="s">
        <v>10</v>
      </c>
      <c r="D1601" s="19" t="s">
        <v>150</v>
      </c>
      <c r="E1601" s="19" t="s">
        <v>30</v>
      </c>
      <c r="F1601" s="19">
        <v>152</v>
      </c>
      <c r="G1601" s="19">
        <v>6652</v>
      </c>
    </row>
    <row r="1602" spans="1:7" x14ac:dyDescent="0.25">
      <c r="A1602" s="40">
        <v>43522</v>
      </c>
      <c r="B1602" s="41">
        <f>SalesAndOrders[[#This Row],[Date]]</f>
        <v>43522</v>
      </c>
      <c r="C1602" s="42" t="s">
        <v>24</v>
      </c>
      <c r="D1602" s="42" t="s">
        <v>769</v>
      </c>
      <c r="E1602" s="42" t="s">
        <v>30</v>
      </c>
      <c r="F1602" s="42">
        <v>113</v>
      </c>
      <c r="G1602" s="42">
        <v>5225</v>
      </c>
    </row>
    <row r="1603" spans="1:7" x14ac:dyDescent="0.25">
      <c r="A1603" s="18">
        <v>43522</v>
      </c>
      <c r="B1603" s="25">
        <f>SalesAndOrders[[#This Row],[Date]]</f>
        <v>43522</v>
      </c>
      <c r="C1603" s="19" t="s">
        <v>24</v>
      </c>
      <c r="D1603" s="19" t="s">
        <v>123</v>
      </c>
      <c r="E1603" s="19" t="s">
        <v>30</v>
      </c>
      <c r="F1603" s="19">
        <v>273</v>
      </c>
      <c r="G1603" s="19">
        <v>5149</v>
      </c>
    </row>
    <row r="1604" spans="1:7" x14ac:dyDescent="0.25">
      <c r="A1604" s="40">
        <v>43522</v>
      </c>
      <c r="B1604" s="41">
        <f>SalesAndOrders[[#This Row],[Date]]</f>
        <v>43522</v>
      </c>
      <c r="C1604" s="42" t="s">
        <v>16</v>
      </c>
      <c r="D1604" s="42" t="s">
        <v>708</v>
      </c>
      <c r="E1604" s="42" t="s">
        <v>30</v>
      </c>
      <c r="F1604" s="42">
        <v>19</v>
      </c>
      <c r="G1604" s="42">
        <v>4449</v>
      </c>
    </row>
    <row r="1605" spans="1:7" x14ac:dyDescent="0.25">
      <c r="A1605" s="18">
        <v>43522</v>
      </c>
      <c r="B1605" s="25">
        <f>SalesAndOrders[[#This Row],[Date]]</f>
        <v>43522</v>
      </c>
      <c r="C1605" s="19" t="s">
        <v>16</v>
      </c>
      <c r="D1605" s="19" t="s">
        <v>336</v>
      </c>
      <c r="E1605" s="19" t="s">
        <v>30</v>
      </c>
      <c r="F1605" s="19">
        <v>30</v>
      </c>
      <c r="G1605" s="19">
        <v>4277</v>
      </c>
    </row>
    <row r="1606" spans="1:7" x14ac:dyDescent="0.25">
      <c r="A1606" s="40">
        <v>43522</v>
      </c>
      <c r="B1606" s="41">
        <f>SalesAndOrders[[#This Row],[Date]]</f>
        <v>43522</v>
      </c>
      <c r="C1606" s="42" t="s">
        <v>24</v>
      </c>
      <c r="D1606" s="42" t="s">
        <v>2733</v>
      </c>
      <c r="E1606" s="42" t="s">
        <v>67</v>
      </c>
      <c r="F1606" s="42">
        <v>129</v>
      </c>
      <c r="G1606" s="42">
        <v>3896</v>
      </c>
    </row>
    <row r="1607" spans="1:7" x14ac:dyDescent="0.25">
      <c r="A1607" s="18">
        <v>43522</v>
      </c>
      <c r="B1607" s="25">
        <f>SalesAndOrders[[#This Row],[Date]]</f>
        <v>43522</v>
      </c>
      <c r="C1607" s="19" t="s">
        <v>16</v>
      </c>
      <c r="D1607" s="19" t="s">
        <v>135</v>
      </c>
      <c r="E1607" s="19" t="s">
        <v>30</v>
      </c>
      <c r="F1607" s="19">
        <v>55</v>
      </c>
      <c r="G1607" s="19">
        <v>2857</v>
      </c>
    </row>
    <row r="1608" spans="1:7" x14ac:dyDescent="0.25">
      <c r="A1608" s="40">
        <v>43522</v>
      </c>
      <c r="B1608" s="41">
        <f>SalesAndOrders[[#This Row],[Date]]</f>
        <v>43522</v>
      </c>
      <c r="C1608" s="42" t="s">
        <v>16</v>
      </c>
      <c r="D1608" s="42" t="s">
        <v>155</v>
      </c>
      <c r="E1608" s="42" t="s">
        <v>30</v>
      </c>
      <c r="F1608" s="42">
        <v>35</v>
      </c>
      <c r="G1608" s="42">
        <v>2455</v>
      </c>
    </row>
    <row r="1609" spans="1:7" x14ac:dyDescent="0.25">
      <c r="A1609" s="18">
        <v>43522</v>
      </c>
      <c r="B1609" s="25">
        <f>SalesAndOrders[[#This Row],[Date]]</f>
        <v>43522</v>
      </c>
      <c r="C1609" s="19" t="s">
        <v>10</v>
      </c>
      <c r="D1609" s="19" t="s">
        <v>191</v>
      </c>
      <c r="E1609" s="19" t="s">
        <v>32</v>
      </c>
      <c r="F1609" s="19">
        <v>430</v>
      </c>
      <c r="G1609" s="19">
        <v>9133</v>
      </c>
    </row>
    <row r="1610" spans="1:7" x14ac:dyDescent="0.25">
      <c r="A1610" s="40">
        <v>43522</v>
      </c>
      <c r="B1610" s="41">
        <f>SalesAndOrders[[#This Row],[Date]]</f>
        <v>43522</v>
      </c>
      <c r="C1610" s="42" t="s">
        <v>16</v>
      </c>
      <c r="D1610" s="42" t="s">
        <v>616</v>
      </c>
      <c r="E1610" s="42" t="s">
        <v>57</v>
      </c>
      <c r="F1610" s="42">
        <v>41</v>
      </c>
      <c r="G1610" s="42">
        <v>5733</v>
      </c>
    </row>
    <row r="1611" spans="1:7" x14ac:dyDescent="0.25">
      <c r="A1611" s="18">
        <v>43522</v>
      </c>
      <c r="B1611" s="25">
        <f>SalesAndOrders[[#This Row],[Date]]</f>
        <v>43522</v>
      </c>
      <c r="C1611" s="19" t="s">
        <v>16</v>
      </c>
      <c r="D1611" s="19" t="s">
        <v>432</v>
      </c>
      <c r="E1611" s="19" t="s">
        <v>32</v>
      </c>
      <c r="F1611" s="19">
        <v>142</v>
      </c>
      <c r="G1611" s="19">
        <v>3830</v>
      </c>
    </row>
    <row r="1612" spans="1:7" x14ac:dyDescent="0.25">
      <c r="A1612" s="40">
        <v>43522</v>
      </c>
      <c r="B1612" s="41">
        <f>SalesAndOrders[[#This Row],[Date]]</f>
        <v>43522</v>
      </c>
      <c r="C1612" s="42" t="s">
        <v>24</v>
      </c>
      <c r="D1612" s="42" t="s">
        <v>98</v>
      </c>
      <c r="E1612" s="42" t="s">
        <v>32</v>
      </c>
      <c r="F1612" s="42">
        <v>63</v>
      </c>
      <c r="G1612" s="42">
        <v>2619</v>
      </c>
    </row>
    <row r="1613" spans="1:7" x14ac:dyDescent="0.25">
      <c r="A1613" s="18">
        <v>43522</v>
      </c>
      <c r="B1613" s="25">
        <f>SalesAndOrders[[#This Row],[Date]]</f>
        <v>43522</v>
      </c>
      <c r="C1613" s="19" t="s">
        <v>16</v>
      </c>
      <c r="D1613" s="19" t="s">
        <v>219</v>
      </c>
      <c r="E1613" s="19" t="s">
        <v>32</v>
      </c>
      <c r="F1613" s="19">
        <v>84</v>
      </c>
      <c r="G1613" s="19">
        <v>2349</v>
      </c>
    </row>
    <row r="1614" spans="1:7" x14ac:dyDescent="0.25">
      <c r="A1614" s="40">
        <v>43522</v>
      </c>
      <c r="B1614" s="41">
        <f>SalesAndOrders[[#This Row],[Date]]</f>
        <v>43522</v>
      </c>
      <c r="C1614" s="42" t="s">
        <v>16</v>
      </c>
      <c r="D1614" s="42" t="s">
        <v>2736</v>
      </c>
      <c r="E1614" s="42" t="s">
        <v>19</v>
      </c>
      <c r="F1614" s="42">
        <v>81</v>
      </c>
      <c r="G1614" s="42">
        <v>1110</v>
      </c>
    </row>
    <row r="1615" spans="1:7" x14ac:dyDescent="0.25">
      <c r="A1615" s="18">
        <v>43522</v>
      </c>
      <c r="B1615" s="25">
        <f>SalesAndOrders[[#This Row],[Date]]</f>
        <v>43522</v>
      </c>
      <c r="C1615" s="19" t="s">
        <v>16</v>
      </c>
      <c r="D1615" s="19" t="s">
        <v>93</v>
      </c>
      <c r="E1615" s="19" t="s">
        <v>32</v>
      </c>
      <c r="F1615" s="19">
        <v>130</v>
      </c>
      <c r="G1615" s="19">
        <v>1379</v>
      </c>
    </row>
    <row r="1616" spans="1:7" x14ac:dyDescent="0.25">
      <c r="A1616" s="40">
        <v>43522</v>
      </c>
      <c r="B1616" s="41">
        <f>SalesAndOrders[[#This Row],[Date]]</f>
        <v>43522</v>
      </c>
      <c r="C1616" s="42" t="s">
        <v>10</v>
      </c>
      <c r="D1616" s="42" t="s">
        <v>1029</v>
      </c>
      <c r="E1616" s="42" t="s">
        <v>39</v>
      </c>
      <c r="F1616" s="42">
        <v>314</v>
      </c>
      <c r="G1616" s="42">
        <v>13705</v>
      </c>
    </row>
    <row r="1617" spans="1:7" x14ac:dyDescent="0.25">
      <c r="A1617" s="18">
        <v>43522</v>
      </c>
      <c r="B1617" s="25">
        <f>SalesAndOrders[[#This Row],[Date]]</f>
        <v>43522</v>
      </c>
      <c r="C1617" s="19" t="s">
        <v>10</v>
      </c>
      <c r="D1617" s="19" t="s">
        <v>193</v>
      </c>
      <c r="E1617" s="19" t="s">
        <v>39</v>
      </c>
      <c r="F1617" s="19">
        <v>394</v>
      </c>
      <c r="G1617" s="19">
        <v>15923</v>
      </c>
    </row>
    <row r="1618" spans="1:7" x14ac:dyDescent="0.25">
      <c r="A1618" s="40">
        <v>43522</v>
      </c>
      <c r="B1618" s="41">
        <f>SalesAndOrders[[#This Row],[Date]]</f>
        <v>43522</v>
      </c>
      <c r="C1618" s="42" t="s">
        <v>16</v>
      </c>
      <c r="D1618" s="42" t="s">
        <v>494</v>
      </c>
      <c r="E1618" s="42" t="s">
        <v>39</v>
      </c>
      <c r="F1618" s="42">
        <v>524</v>
      </c>
      <c r="G1618" s="42">
        <v>14875</v>
      </c>
    </row>
    <row r="1619" spans="1:7" x14ac:dyDescent="0.25">
      <c r="A1619" s="18">
        <v>43522</v>
      </c>
      <c r="B1619" s="25">
        <f>SalesAndOrders[[#This Row],[Date]]</f>
        <v>43522</v>
      </c>
      <c r="C1619" s="19" t="s">
        <v>10</v>
      </c>
      <c r="D1619" s="19" t="s">
        <v>105</v>
      </c>
      <c r="E1619" s="19" t="s">
        <v>39</v>
      </c>
      <c r="F1619" s="19">
        <v>577</v>
      </c>
      <c r="G1619" s="19">
        <v>11829</v>
      </c>
    </row>
    <row r="1620" spans="1:7" x14ac:dyDescent="0.25">
      <c r="A1620" s="40">
        <v>43522</v>
      </c>
      <c r="B1620" s="41">
        <f>SalesAndOrders[[#This Row],[Date]]</f>
        <v>43522</v>
      </c>
      <c r="C1620" s="42" t="s">
        <v>10</v>
      </c>
      <c r="D1620" s="42" t="s">
        <v>1430</v>
      </c>
      <c r="E1620" s="42" t="s">
        <v>39</v>
      </c>
      <c r="F1620" s="42">
        <v>494</v>
      </c>
      <c r="G1620" s="42">
        <v>10435</v>
      </c>
    </row>
    <row r="1621" spans="1:7" x14ac:dyDescent="0.25">
      <c r="A1621" s="18">
        <v>43522</v>
      </c>
      <c r="B1621" s="25">
        <f>SalesAndOrders[[#This Row],[Date]]</f>
        <v>43522</v>
      </c>
      <c r="C1621" s="19" t="s">
        <v>24</v>
      </c>
      <c r="D1621" s="19" t="s">
        <v>359</v>
      </c>
      <c r="E1621" s="19" t="s">
        <v>39</v>
      </c>
      <c r="F1621" s="19">
        <v>259</v>
      </c>
      <c r="G1621" s="19">
        <v>8146</v>
      </c>
    </row>
    <row r="1622" spans="1:7" x14ac:dyDescent="0.25">
      <c r="A1622" s="40">
        <v>43522</v>
      </c>
      <c r="B1622" s="41">
        <f>SalesAndOrders[[#This Row],[Date]]</f>
        <v>43522</v>
      </c>
      <c r="C1622" s="42" t="s">
        <v>24</v>
      </c>
      <c r="D1622" s="42" t="s">
        <v>224</v>
      </c>
      <c r="E1622" s="42" t="s">
        <v>39</v>
      </c>
      <c r="F1622" s="42">
        <v>289</v>
      </c>
      <c r="G1622" s="42">
        <v>6230</v>
      </c>
    </row>
    <row r="1623" spans="1:7" x14ac:dyDescent="0.25">
      <c r="A1623" s="18">
        <v>43522</v>
      </c>
      <c r="B1623" s="25">
        <f>SalesAndOrders[[#This Row],[Date]]</f>
        <v>43522</v>
      </c>
      <c r="C1623" s="19" t="s">
        <v>16</v>
      </c>
      <c r="D1623" s="19" t="s">
        <v>447</v>
      </c>
      <c r="E1623" s="19" t="s">
        <v>39</v>
      </c>
      <c r="F1623" s="19">
        <v>63</v>
      </c>
      <c r="G1623" s="19">
        <v>6080</v>
      </c>
    </row>
    <row r="1624" spans="1:7" x14ac:dyDescent="0.25">
      <c r="A1624" s="40">
        <v>43522</v>
      </c>
      <c r="B1624" s="41">
        <f>SalesAndOrders[[#This Row],[Date]]</f>
        <v>43522</v>
      </c>
      <c r="C1624" s="42" t="s">
        <v>24</v>
      </c>
      <c r="D1624" s="42" t="s">
        <v>158</v>
      </c>
      <c r="E1624" s="42" t="s">
        <v>39</v>
      </c>
      <c r="F1624" s="42">
        <v>235</v>
      </c>
      <c r="G1624" s="42">
        <v>6009</v>
      </c>
    </row>
    <row r="1625" spans="1:7" x14ac:dyDescent="0.25">
      <c r="A1625" s="18">
        <v>43522</v>
      </c>
      <c r="B1625" s="25">
        <f>SalesAndOrders[[#This Row],[Date]]</f>
        <v>43522</v>
      </c>
      <c r="C1625" s="19" t="s">
        <v>24</v>
      </c>
      <c r="D1625" s="19" t="s">
        <v>489</v>
      </c>
      <c r="E1625" s="19" t="s">
        <v>39</v>
      </c>
      <c r="F1625" s="19">
        <v>124</v>
      </c>
      <c r="G1625" s="19">
        <v>5375</v>
      </c>
    </row>
    <row r="1626" spans="1:7" x14ac:dyDescent="0.25">
      <c r="A1626" s="40">
        <v>43522</v>
      </c>
      <c r="B1626" s="41">
        <f>SalesAndOrders[[#This Row],[Date]]</f>
        <v>43522</v>
      </c>
      <c r="C1626" s="42" t="s">
        <v>24</v>
      </c>
      <c r="D1626" s="42" t="s">
        <v>447</v>
      </c>
      <c r="E1626" s="42" t="s">
        <v>39</v>
      </c>
      <c r="F1626" s="42">
        <v>180</v>
      </c>
      <c r="G1626" s="42">
        <v>5204</v>
      </c>
    </row>
    <row r="1627" spans="1:7" x14ac:dyDescent="0.25">
      <c r="A1627" s="18">
        <v>43522</v>
      </c>
      <c r="B1627" s="25">
        <f>SalesAndOrders[[#This Row],[Date]]</f>
        <v>43522</v>
      </c>
      <c r="C1627" s="19" t="s">
        <v>24</v>
      </c>
      <c r="D1627" s="19" t="s">
        <v>56</v>
      </c>
      <c r="E1627" s="19" t="s">
        <v>39</v>
      </c>
      <c r="F1627" s="19">
        <v>295</v>
      </c>
      <c r="G1627" s="19">
        <v>3914</v>
      </c>
    </row>
    <row r="1628" spans="1:7" x14ac:dyDescent="0.25">
      <c r="A1628" s="40">
        <v>43522</v>
      </c>
      <c r="B1628" s="41">
        <f>SalesAndOrders[[#This Row],[Date]]</f>
        <v>43522</v>
      </c>
      <c r="C1628" s="42" t="s">
        <v>24</v>
      </c>
      <c r="D1628" s="42" t="s">
        <v>336</v>
      </c>
      <c r="E1628" s="42" t="s">
        <v>39</v>
      </c>
      <c r="F1628" s="42">
        <v>175</v>
      </c>
      <c r="G1628" s="42">
        <v>3607</v>
      </c>
    </row>
    <row r="1629" spans="1:7" x14ac:dyDescent="0.25">
      <c r="A1629" s="18">
        <v>43522</v>
      </c>
      <c r="B1629" s="25">
        <f>SalesAndOrders[[#This Row],[Date]]</f>
        <v>43522</v>
      </c>
      <c r="C1629" s="19" t="s">
        <v>24</v>
      </c>
      <c r="D1629" s="19" t="s">
        <v>2737</v>
      </c>
      <c r="E1629" s="19" t="s">
        <v>32</v>
      </c>
      <c r="F1629" s="19">
        <v>29</v>
      </c>
      <c r="G1629" s="19">
        <v>3529</v>
      </c>
    </row>
    <row r="1630" spans="1:7" x14ac:dyDescent="0.25">
      <c r="A1630" s="40">
        <v>43522</v>
      </c>
      <c r="B1630" s="41">
        <f>SalesAndOrders[[#This Row],[Date]]</f>
        <v>43522</v>
      </c>
      <c r="C1630" s="42" t="s">
        <v>24</v>
      </c>
      <c r="D1630" s="42" t="s">
        <v>133</v>
      </c>
      <c r="E1630" s="42" t="s">
        <v>39</v>
      </c>
      <c r="F1630" s="42">
        <v>123</v>
      </c>
      <c r="G1630" s="42">
        <v>3281</v>
      </c>
    </row>
    <row r="1631" spans="1:7" x14ac:dyDescent="0.25">
      <c r="A1631" s="18">
        <v>43522</v>
      </c>
      <c r="B1631" s="25">
        <f>SalesAndOrders[[#This Row],[Date]]</f>
        <v>43522</v>
      </c>
      <c r="C1631" s="19" t="s">
        <v>16</v>
      </c>
      <c r="D1631" s="19" t="s">
        <v>226</v>
      </c>
      <c r="E1631" s="19" t="s">
        <v>39</v>
      </c>
      <c r="F1631" s="19">
        <v>23</v>
      </c>
      <c r="G1631" s="19">
        <v>2861</v>
      </c>
    </row>
    <row r="1632" spans="1:7" x14ac:dyDescent="0.25">
      <c r="A1632" s="40">
        <v>43522</v>
      </c>
      <c r="B1632" s="41">
        <f>SalesAndOrders[[#This Row],[Date]]</f>
        <v>43522</v>
      </c>
      <c r="C1632" s="42" t="s">
        <v>24</v>
      </c>
      <c r="D1632" s="42" t="s">
        <v>2737</v>
      </c>
      <c r="E1632" s="42" t="s">
        <v>30</v>
      </c>
      <c r="F1632" s="42">
        <v>181</v>
      </c>
      <c r="G1632" s="42">
        <v>5834</v>
      </c>
    </row>
    <row r="1633" spans="1:7" x14ac:dyDescent="0.25">
      <c r="A1633" s="18">
        <v>43522</v>
      </c>
      <c r="B1633" s="25">
        <f>SalesAndOrders[[#This Row],[Date]]</f>
        <v>43522</v>
      </c>
      <c r="C1633" s="19" t="s">
        <v>10</v>
      </c>
      <c r="D1633" s="19" t="s">
        <v>98</v>
      </c>
      <c r="E1633" s="19" t="s">
        <v>2724</v>
      </c>
      <c r="F1633" s="19">
        <v>215</v>
      </c>
      <c r="G1633" s="19">
        <v>11208</v>
      </c>
    </row>
    <row r="1634" spans="1:7" x14ac:dyDescent="0.25">
      <c r="A1634" s="40">
        <v>43522</v>
      </c>
      <c r="B1634" s="41">
        <f>SalesAndOrders[[#This Row],[Date]]</f>
        <v>43522</v>
      </c>
      <c r="C1634" s="42" t="s">
        <v>24</v>
      </c>
      <c r="D1634" s="42" t="s">
        <v>313</v>
      </c>
      <c r="E1634" s="42" t="s">
        <v>2724</v>
      </c>
      <c r="F1634" s="42">
        <v>156</v>
      </c>
      <c r="G1634" s="42">
        <v>7071</v>
      </c>
    </row>
    <row r="1635" spans="1:7" x14ac:dyDescent="0.25">
      <c r="A1635" s="18">
        <v>43522</v>
      </c>
      <c r="B1635" s="25">
        <f>SalesAndOrders[[#This Row],[Date]]</f>
        <v>43522</v>
      </c>
      <c r="C1635" s="19" t="s">
        <v>24</v>
      </c>
      <c r="D1635" s="19" t="s">
        <v>544</v>
      </c>
      <c r="E1635" s="19" t="s">
        <v>2724</v>
      </c>
      <c r="F1635" s="19">
        <v>79</v>
      </c>
      <c r="G1635" s="19">
        <v>6765</v>
      </c>
    </row>
    <row r="1636" spans="1:7" x14ac:dyDescent="0.25">
      <c r="A1636" s="40">
        <v>43522</v>
      </c>
      <c r="B1636" s="41">
        <f>SalesAndOrders[[#This Row],[Date]]</f>
        <v>43522</v>
      </c>
      <c r="C1636" s="42" t="s">
        <v>24</v>
      </c>
      <c r="D1636" s="42" t="s">
        <v>2740</v>
      </c>
      <c r="E1636" s="42" t="s">
        <v>32</v>
      </c>
      <c r="F1636" s="42">
        <v>145</v>
      </c>
      <c r="G1636" s="42">
        <v>6234</v>
      </c>
    </row>
    <row r="1637" spans="1:7" x14ac:dyDescent="0.25">
      <c r="A1637" s="18">
        <v>43522</v>
      </c>
      <c r="B1637" s="25">
        <f>SalesAndOrders[[#This Row],[Date]]</f>
        <v>43522</v>
      </c>
      <c r="C1637" s="19" t="s">
        <v>24</v>
      </c>
      <c r="D1637" s="19" t="s">
        <v>494</v>
      </c>
      <c r="E1637" s="19" t="s">
        <v>2724</v>
      </c>
      <c r="F1637" s="19">
        <v>235</v>
      </c>
      <c r="G1637" s="19">
        <v>3855</v>
      </c>
    </row>
    <row r="1638" spans="1:7" x14ac:dyDescent="0.25">
      <c r="A1638" s="40">
        <v>43522</v>
      </c>
      <c r="B1638" s="41">
        <f>SalesAndOrders[[#This Row],[Date]]</f>
        <v>43522</v>
      </c>
      <c r="C1638" s="42" t="s">
        <v>16</v>
      </c>
      <c r="D1638" s="42" t="s">
        <v>544</v>
      </c>
      <c r="E1638" s="42" t="s">
        <v>2724</v>
      </c>
      <c r="F1638" s="42">
        <v>252</v>
      </c>
      <c r="G1638" s="42">
        <v>2607</v>
      </c>
    </row>
    <row r="1639" spans="1:7" x14ac:dyDescent="0.25">
      <c r="A1639" s="18">
        <v>43522</v>
      </c>
      <c r="B1639" s="25">
        <f>SalesAndOrders[[#This Row],[Date]]</f>
        <v>43522</v>
      </c>
      <c r="C1639" s="19" t="s">
        <v>16</v>
      </c>
      <c r="D1639" s="19" t="s">
        <v>532</v>
      </c>
      <c r="E1639" s="19" t="s">
        <v>2724</v>
      </c>
      <c r="F1639" s="19">
        <v>127</v>
      </c>
      <c r="G1639" s="19">
        <v>7398</v>
      </c>
    </row>
    <row r="1640" spans="1:7" x14ac:dyDescent="0.25">
      <c r="A1640" s="40">
        <v>43522</v>
      </c>
      <c r="B1640" s="41">
        <f>SalesAndOrders[[#This Row],[Date]]</f>
        <v>43522</v>
      </c>
      <c r="C1640" s="42" t="s">
        <v>10</v>
      </c>
      <c r="D1640" s="42" t="s">
        <v>726</v>
      </c>
      <c r="E1640" s="42" t="s">
        <v>57</v>
      </c>
      <c r="F1640" s="42">
        <v>401</v>
      </c>
      <c r="G1640" s="42">
        <v>20531</v>
      </c>
    </row>
    <row r="1641" spans="1:7" x14ac:dyDescent="0.25">
      <c r="A1641" s="18">
        <v>43522</v>
      </c>
      <c r="B1641" s="25">
        <f>SalesAndOrders[[#This Row],[Date]]</f>
        <v>43522</v>
      </c>
      <c r="C1641" s="19" t="s">
        <v>10</v>
      </c>
      <c r="D1641" s="19" t="s">
        <v>96</v>
      </c>
      <c r="E1641" s="19" t="s">
        <v>57</v>
      </c>
      <c r="F1641" s="19">
        <v>478</v>
      </c>
      <c r="G1641" s="19">
        <v>19030</v>
      </c>
    </row>
    <row r="1642" spans="1:7" x14ac:dyDescent="0.25">
      <c r="A1642" s="40">
        <v>43522</v>
      </c>
      <c r="B1642" s="41">
        <f>SalesAndOrders[[#This Row],[Date]]</f>
        <v>43522</v>
      </c>
      <c r="C1642" s="42" t="s">
        <v>10</v>
      </c>
      <c r="D1642" s="42" t="s">
        <v>62</v>
      </c>
      <c r="E1642" s="42" t="s">
        <v>57</v>
      </c>
      <c r="F1642" s="42">
        <v>464</v>
      </c>
      <c r="G1642" s="42">
        <v>13199</v>
      </c>
    </row>
    <row r="1643" spans="1:7" x14ac:dyDescent="0.25">
      <c r="A1643" s="18">
        <v>43522</v>
      </c>
      <c r="B1643" s="25">
        <f>SalesAndOrders[[#This Row],[Date]]</f>
        <v>43522</v>
      </c>
      <c r="C1643" s="19" t="s">
        <v>16</v>
      </c>
      <c r="D1643" s="19" t="s">
        <v>2739</v>
      </c>
      <c r="E1643" s="19" t="s">
        <v>2724</v>
      </c>
      <c r="F1643" s="19">
        <v>142</v>
      </c>
      <c r="G1643" s="19">
        <v>3359</v>
      </c>
    </row>
    <row r="1644" spans="1:7" x14ac:dyDescent="0.25">
      <c r="A1644" s="40">
        <v>43522</v>
      </c>
      <c r="B1644" s="41">
        <f>SalesAndOrders[[#This Row],[Date]]</f>
        <v>43522</v>
      </c>
      <c r="C1644" s="42" t="s">
        <v>10</v>
      </c>
      <c r="D1644" s="42" t="s">
        <v>583</v>
      </c>
      <c r="E1644" s="42" t="s">
        <v>57</v>
      </c>
      <c r="F1644" s="42">
        <v>353</v>
      </c>
      <c r="G1644" s="42">
        <v>10877</v>
      </c>
    </row>
    <row r="1645" spans="1:7" x14ac:dyDescent="0.25">
      <c r="A1645" s="18">
        <v>43522</v>
      </c>
      <c r="B1645" s="25">
        <f>SalesAndOrders[[#This Row],[Date]]</f>
        <v>43522</v>
      </c>
      <c r="C1645" s="19" t="s">
        <v>16</v>
      </c>
      <c r="D1645" s="19" t="s">
        <v>125</v>
      </c>
      <c r="E1645" s="19" t="s">
        <v>57</v>
      </c>
      <c r="F1645" s="19">
        <v>44</v>
      </c>
      <c r="G1645" s="19">
        <v>6958</v>
      </c>
    </row>
    <row r="1646" spans="1:7" x14ac:dyDescent="0.25">
      <c r="A1646" s="40">
        <v>43522</v>
      </c>
      <c r="B1646" s="41">
        <f>SalesAndOrders[[#This Row],[Date]]</f>
        <v>43522</v>
      </c>
      <c r="C1646" s="42" t="s">
        <v>24</v>
      </c>
      <c r="D1646" s="42" t="s">
        <v>251</v>
      </c>
      <c r="E1646" s="42" t="s">
        <v>57</v>
      </c>
      <c r="F1646" s="42">
        <v>203</v>
      </c>
      <c r="G1646" s="42">
        <v>6630</v>
      </c>
    </row>
    <row r="1647" spans="1:7" x14ac:dyDescent="0.25">
      <c r="A1647" s="18">
        <v>43522</v>
      </c>
      <c r="B1647" s="25">
        <f>SalesAndOrders[[#This Row],[Date]]</f>
        <v>43522</v>
      </c>
      <c r="C1647" s="19" t="s">
        <v>16</v>
      </c>
      <c r="D1647" s="19" t="s">
        <v>188</v>
      </c>
      <c r="E1647" s="19" t="s">
        <v>57</v>
      </c>
      <c r="F1647" s="19">
        <v>132</v>
      </c>
      <c r="G1647" s="19">
        <v>4510</v>
      </c>
    </row>
    <row r="1648" spans="1:7" x14ac:dyDescent="0.25">
      <c r="A1648" s="40">
        <v>43522</v>
      </c>
      <c r="B1648" s="41">
        <f>SalesAndOrders[[#This Row],[Date]]</f>
        <v>43522</v>
      </c>
      <c r="C1648" s="42" t="s">
        <v>16</v>
      </c>
      <c r="D1648" s="42" t="s">
        <v>782</v>
      </c>
      <c r="E1648" s="42" t="s">
        <v>57</v>
      </c>
      <c r="F1648" s="42">
        <v>172</v>
      </c>
      <c r="G1648" s="42">
        <v>3907</v>
      </c>
    </row>
    <row r="1649" spans="1:7" x14ac:dyDescent="0.25">
      <c r="A1649" s="18">
        <v>43522</v>
      </c>
      <c r="B1649" s="25">
        <f>SalesAndOrders[[#This Row],[Date]]</f>
        <v>43522</v>
      </c>
      <c r="C1649" s="19" t="s">
        <v>16</v>
      </c>
      <c r="D1649" s="19" t="s">
        <v>130</v>
      </c>
      <c r="E1649" s="19" t="s">
        <v>57</v>
      </c>
      <c r="F1649" s="19">
        <v>16</v>
      </c>
      <c r="G1649" s="19">
        <v>2386</v>
      </c>
    </row>
    <row r="1650" spans="1:7" x14ac:dyDescent="0.25">
      <c r="A1650" s="40">
        <v>43522</v>
      </c>
      <c r="B1650" s="41">
        <f>SalesAndOrders[[#This Row],[Date]]</f>
        <v>43522</v>
      </c>
      <c r="C1650" s="42" t="s">
        <v>16</v>
      </c>
      <c r="D1650" s="42" t="s">
        <v>549</v>
      </c>
      <c r="E1650" s="42" t="s">
        <v>57</v>
      </c>
      <c r="F1650" s="42">
        <v>96</v>
      </c>
      <c r="G1650" s="42">
        <v>3707</v>
      </c>
    </row>
    <row r="1651" spans="1:7" x14ac:dyDescent="0.25">
      <c r="A1651" s="18">
        <v>43522</v>
      </c>
      <c r="B1651" s="25">
        <f>SalesAndOrders[[#This Row],[Date]]</f>
        <v>43522</v>
      </c>
      <c r="C1651" s="19" t="s">
        <v>24</v>
      </c>
      <c r="D1651" s="19" t="s">
        <v>628</v>
      </c>
      <c r="E1651" s="19" t="s">
        <v>57</v>
      </c>
      <c r="F1651" s="19">
        <v>56</v>
      </c>
      <c r="G1651" s="19">
        <v>2685</v>
      </c>
    </row>
    <row r="1652" spans="1:7" x14ac:dyDescent="0.25">
      <c r="A1652" s="40">
        <v>43522</v>
      </c>
      <c r="B1652" s="41">
        <f>SalesAndOrders[[#This Row],[Date]]</f>
        <v>43522</v>
      </c>
      <c r="C1652" s="42" t="s">
        <v>16</v>
      </c>
      <c r="D1652" s="42" t="s">
        <v>153</v>
      </c>
      <c r="E1652" s="42" t="s">
        <v>57</v>
      </c>
      <c r="F1652" s="42">
        <v>106</v>
      </c>
      <c r="G1652" s="42">
        <v>2462</v>
      </c>
    </row>
    <row r="1653" spans="1:7" x14ac:dyDescent="0.25">
      <c r="A1653" s="18">
        <v>43522</v>
      </c>
      <c r="B1653" s="25">
        <f>SalesAndOrders[[#This Row],[Date]]</f>
        <v>43522</v>
      </c>
      <c r="C1653" s="19" t="s">
        <v>10</v>
      </c>
      <c r="D1653" s="19" t="s">
        <v>265</v>
      </c>
      <c r="E1653" s="19" t="s">
        <v>60</v>
      </c>
      <c r="F1653" s="19">
        <v>358</v>
      </c>
      <c r="G1653" s="19">
        <v>16408</v>
      </c>
    </row>
    <row r="1654" spans="1:7" x14ac:dyDescent="0.25">
      <c r="A1654" s="40">
        <v>43522</v>
      </c>
      <c r="B1654" s="41">
        <f>SalesAndOrders[[#This Row],[Date]]</f>
        <v>43522</v>
      </c>
      <c r="C1654" s="42" t="s">
        <v>10</v>
      </c>
      <c r="D1654" s="42" t="s">
        <v>263</v>
      </c>
      <c r="E1654" s="42" t="s">
        <v>60</v>
      </c>
      <c r="F1654" s="42">
        <v>426</v>
      </c>
      <c r="G1654" s="42">
        <v>9392</v>
      </c>
    </row>
    <row r="1655" spans="1:7" x14ac:dyDescent="0.25">
      <c r="A1655" s="18">
        <v>43522</v>
      </c>
      <c r="B1655" s="25">
        <f>SalesAndOrders[[#This Row],[Date]]</f>
        <v>43522</v>
      </c>
      <c r="C1655" s="19" t="s">
        <v>24</v>
      </c>
      <c r="D1655" s="19" t="s">
        <v>315</v>
      </c>
      <c r="E1655" s="19" t="s">
        <v>60</v>
      </c>
      <c r="F1655" s="19">
        <v>65</v>
      </c>
      <c r="G1655" s="19">
        <v>9025</v>
      </c>
    </row>
    <row r="1656" spans="1:7" x14ac:dyDescent="0.25">
      <c r="A1656" s="40">
        <v>43522</v>
      </c>
      <c r="B1656" s="41">
        <f>SalesAndOrders[[#This Row],[Date]]</f>
        <v>43522</v>
      </c>
      <c r="C1656" s="42" t="s">
        <v>24</v>
      </c>
      <c r="D1656" s="42" t="s">
        <v>261</v>
      </c>
      <c r="E1656" s="42" t="s">
        <v>60</v>
      </c>
      <c r="F1656" s="42">
        <v>286</v>
      </c>
      <c r="G1656" s="42">
        <v>6908</v>
      </c>
    </row>
    <row r="1657" spans="1:7" x14ac:dyDescent="0.25">
      <c r="A1657" s="18">
        <v>43522</v>
      </c>
      <c r="B1657" s="25">
        <f>SalesAndOrders[[#This Row],[Date]]</f>
        <v>43522</v>
      </c>
      <c r="C1657" s="19" t="s">
        <v>24</v>
      </c>
      <c r="D1657" s="19" t="s">
        <v>233</v>
      </c>
      <c r="E1657" s="19" t="s">
        <v>60</v>
      </c>
      <c r="F1657" s="19">
        <v>294</v>
      </c>
      <c r="G1657" s="19">
        <v>6545</v>
      </c>
    </row>
    <row r="1658" spans="1:7" x14ac:dyDescent="0.25">
      <c r="A1658" s="40">
        <v>43522</v>
      </c>
      <c r="B1658" s="41">
        <f>SalesAndOrders[[#This Row],[Date]]</f>
        <v>43522</v>
      </c>
      <c r="C1658" s="42" t="s">
        <v>10</v>
      </c>
      <c r="D1658" s="42" t="s">
        <v>125</v>
      </c>
      <c r="E1658" s="42" t="s">
        <v>60</v>
      </c>
      <c r="F1658" s="42">
        <v>52</v>
      </c>
      <c r="G1658" s="42">
        <v>5257</v>
      </c>
    </row>
    <row r="1659" spans="1:7" x14ac:dyDescent="0.25">
      <c r="A1659" s="18">
        <v>43522</v>
      </c>
      <c r="B1659" s="25">
        <f>SalesAndOrders[[#This Row],[Date]]</f>
        <v>43522</v>
      </c>
      <c r="C1659" s="19" t="s">
        <v>16</v>
      </c>
      <c r="D1659" s="19" t="s">
        <v>135</v>
      </c>
      <c r="E1659" s="19" t="s">
        <v>60</v>
      </c>
      <c r="F1659" s="19">
        <v>144</v>
      </c>
      <c r="G1659" s="19">
        <v>4694</v>
      </c>
    </row>
    <row r="1660" spans="1:7" x14ac:dyDescent="0.25">
      <c r="A1660" s="40">
        <v>43522</v>
      </c>
      <c r="B1660" s="41">
        <f>SalesAndOrders[[#This Row],[Date]]</f>
        <v>43522</v>
      </c>
      <c r="C1660" s="42" t="s">
        <v>24</v>
      </c>
      <c r="D1660" s="42" t="s">
        <v>179</v>
      </c>
      <c r="E1660" s="42" t="s">
        <v>60</v>
      </c>
      <c r="F1660" s="42">
        <v>83</v>
      </c>
      <c r="G1660" s="42">
        <v>4661</v>
      </c>
    </row>
    <row r="1661" spans="1:7" x14ac:dyDescent="0.25">
      <c r="A1661" s="18">
        <v>43522</v>
      </c>
      <c r="B1661" s="25">
        <f>SalesAndOrders[[#This Row],[Date]]</f>
        <v>43522</v>
      </c>
      <c r="C1661" s="19" t="s">
        <v>24</v>
      </c>
      <c r="D1661" s="19" t="s">
        <v>598</v>
      </c>
      <c r="E1661" s="19" t="s">
        <v>60</v>
      </c>
      <c r="F1661" s="19">
        <v>123</v>
      </c>
      <c r="G1661" s="19">
        <v>4427</v>
      </c>
    </row>
    <row r="1662" spans="1:7" x14ac:dyDescent="0.25">
      <c r="A1662" s="40">
        <v>43522</v>
      </c>
      <c r="B1662" s="41">
        <f>SalesAndOrders[[#This Row],[Date]]</f>
        <v>43522</v>
      </c>
      <c r="C1662" s="42" t="s">
        <v>24</v>
      </c>
      <c r="D1662" s="42" t="s">
        <v>1259</v>
      </c>
      <c r="E1662" s="42" t="s">
        <v>60</v>
      </c>
      <c r="F1662" s="42">
        <v>146</v>
      </c>
      <c r="G1662" s="42">
        <v>4303</v>
      </c>
    </row>
    <row r="1663" spans="1:7" x14ac:dyDescent="0.25">
      <c r="A1663" s="18">
        <v>43522</v>
      </c>
      <c r="B1663" s="25">
        <f>SalesAndOrders[[#This Row],[Date]]</f>
        <v>43522</v>
      </c>
      <c r="C1663" s="19" t="s">
        <v>16</v>
      </c>
      <c r="D1663" s="19" t="s">
        <v>315</v>
      </c>
      <c r="E1663" s="19" t="s">
        <v>60</v>
      </c>
      <c r="F1663" s="19">
        <v>45</v>
      </c>
      <c r="G1663" s="19">
        <v>4149</v>
      </c>
    </row>
    <row r="1664" spans="1:7" x14ac:dyDescent="0.25">
      <c r="A1664" s="40">
        <v>43522</v>
      </c>
      <c r="B1664" s="41">
        <f>SalesAndOrders[[#This Row],[Date]]</f>
        <v>43522</v>
      </c>
      <c r="C1664" s="42" t="s">
        <v>24</v>
      </c>
      <c r="D1664" s="42" t="s">
        <v>119</v>
      </c>
      <c r="E1664" s="42" t="s">
        <v>60</v>
      </c>
      <c r="F1664" s="42">
        <v>86</v>
      </c>
      <c r="G1664" s="42">
        <v>2892</v>
      </c>
    </row>
    <row r="1665" spans="1:7" x14ac:dyDescent="0.25">
      <c r="A1665" s="18">
        <v>43522</v>
      </c>
      <c r="B1665" s="25">
        <f>SalesAndOrders[[#This Row],[Date]]</f>
        <v>43522</v>
      </c>
      <c r="C1665" s="19" t="s">
        <v>16</v>
      </c>
      <c r="D1665" s="19" t="s">
        <v>782</v>
      </c>
      <c r="E1665" s="19" t="s">
        <v>60</v>
      </c>
      <c r="F1665" s="19">
        <v>59</v>
      </c>
      <c r="G1665" s="19">
        <v>2369</v>
      </c>
    </row>
    <row r="1666" spans="1:7" x14ac:dyDescent="0.25">
      <c r="A1666" s="40">
        <v>43522</v>
      </c>
      <c r="B1666" s="41">
        <f>SalesAndOrders[[#This Row],[Date]]</f>
        <v>43522</v>
      </c>
      <c r="C1666" s="42" t="s">
        <v>16</v>
      </c>
      <c r="D1666" s="42" t="s">
        <v>25</v>
      </c>
      <c r="E1666" s="42" t="s">
        <v>60</v>
      </c>
      <c r="F1666" s="42">
        <v>109</v>
      </c>
      <c r="G1666" s="42">
        <v>2361</v>
      </c>
    </row>
    <row r="1667" spans="1:7" x14ac:dyDescent="0.25">
      <c r="A1667" s="18">
        <v>43522</v>
      </c>
      <c r="B1667" s="25">
        <f>SalesAndOrders[[#This Row],[Date]]</f>
        <v>43522</v>
      </c>
      <c r="C1667" s="19" t="s">
        <v>16</v>
      </c>
      <c r="D1667" s="19" t="s">
        <v>46</v>
      </c>
      <c r="E1667" s="19" t="s">
        <v>60</v>
      </c>
      <c r="F1667" s="19">
        <v>89</v>
      </c>
      <c r="G1667" s="19">
        <v>2204</v>
      </c>
    </row>
    <row r="1668" spans="1:7" x14ac:dyDescent="0.25">
      <c r="A1668" s="40">
        <v>43522</v>
      </c>
      <c r="B1668" s="41">
        <f>SalesAndOrders[[#This Row],[Date]]</f>
        <v>43522</v>
      </c>
      <c r="C1668" s="42" t="s">
        <v>24</v>
      </c>
      <c r="D1668" s="42" t="s">
        <v>659</v>
      </c>
      <c r="E1668" s="42" t="s">
        <v>60</v>
      </c>
      <c r="F1668" s="42">
        <v>268</v>
      </c>
      <c r="G1668" s="42">
        <v>2097</v>
      </c>
    </row>
    <row r="1669" spans="1:7" x14ac:dyDescent="0.25">
      <c r="A1669" s="18">
        <v>43522</v>
      </c>
      <c r="B1669" s="25">
        <f>SalesAndOrders[[#This Row],[Date]]</f>
        <v>43522</v>
      </c>
      <c r="C1669" s="19" t="s">
        <v>16</v>
      </c>
      <c r="D1669" s="19" t="s">
        <v>64</v>
      </c>
      <c r="E1669" s="19" t="s">
        <v>60</v>
      </c>
      <c r="F1669" s="19">
        <v>92</v>
      </c>
      <c r="G1669" s="19">
        <v>1584</v>
      </c>
    </row>
    <row r="1670" spans="1:7" x14ac:dyDescent="0.25">
      <c r="A1670" s="40">
        <v>43522</v>
      </c>
      <c r="B1670" s="41">
        <f>SalesAndOrders[[#This Row],[Date]]</f>
        <v>43522</v>
      </c>
      <c r="C1670" s="42" t="s">
        <v>24</v>
      </c>
      <c r="D1670" s="42" t="s">
        <v>708</v>
      </c>
      <c r="E1670" s="42" t="s">
        <v>60</v>
      </c>
      <c r="F1670" s="42">
        <v>97</v>
      </c>
      <c r="G1670" s="42">
        <v>1295</v>
      </c>
    </row>
    <row r="1671" spans="1:7" x14ac:dyDescent="0.25">
      <c r="A1671" s="18">
        <v>43522</v>
      </c>
      <c r="B1671" s="25">
        <f>SalesAndOrders[[#This Row],[Date]]</f>
        <v>43522</v>
      </c>
      <c r="C1671" s="19" t="s">
        <v>16</v>
      </c>
      <c r="D1671" s="19" t="s">
        <v>412</v>
      </c>
      <c r="E1671" s="19" t="s">
        <v>60</v>
      </c>
      <c r="F1671" s="19">
        <v>44</v>
      </c>
      <c r="G1671" s="19">
        <v>1234</v>
      </c>
    </row>
    <row r="1672" spans="1:7" x14ac:dyDescent="0.25">
      <c r="A1672" s="40">
        <v>43522</v>
      </c>
      <c r="B1672" s="41">
        <f>SalesAndOrders[[#This Row],[Date]]</f>
        <v>43522</v>
      </c>
      <c r="C1672" s="42" t="s">
        <v>10</v>
      </c>
      <c r="D1672" s="42" t="s">
        <v>806</v>
      </c>
      <c r="E1672" s="42" t="s">
        <v>67</v>
      </c>
      <c r="F1672" s="42">
        <v>436</v>
      </c>
      <c r="G1672" s="42">
        <v>15957</v>
      </c>
    </row>
    <row r="1673" spans="1:7" x14ac:dyDescent="0.25">
      <c r="A1673" s="18">
        <v>43522</v>
      </c>
      <c r="B1673" s="25">
        <f>SalesAndOrders[[#This Row],[Date]]</f>
        <v>43522</v>
      </c>
      <c r="C1673" s="19" t="s">
        <v>10</v>
      </c>
      <c r="D1673" s="19" t="s">
        <v>261</v>
      </c>
      <c r="E1673" s="19" t="s">
        <v>13</v>
      </c>
      <c r="F1673" s="19">
        <v>264</v>
      </c>
      <c r="G1673" s="19">
        <v>7011</v>
      </c>
    </row>
    <row r="1674" spans="1:7" x14ac:dyDescent="0.25">
      <c r="A1674" s="40">
        <v>43522</v>
      </c>
      <c r="B1674" s="41">
        <f>SalesAndOrders[[#This Row],[Date]]</f>
        <v>43522</v>
      </c>
      <c r="C1674" s="42" t="s">
        <v>10</v>
      </c>
      <c r="D1674" s="42" t="s">
        <v>230</v>
      </c>
      <c r="E1674" s="42" t="s">
        <v>67</v>
      </c>
      <c r="F1674" s="42">
        <v>277</v>
      </c>
      <c r="G1674" s="42">
        <v>7570</v>
      </c>
    </row>
    <row r="1675" spans="1:7" x14ac:dyDescent="0.25">
      <c r="A1675" s="18">
        <v>43522</v>
      </c>
      <c r="B1675" s="25">
        <f>SalesAndOrders[[#This Row],[Date]]</f>
        <v>43522</v>
      </c>
      <c r="C1675" s="19" t="s">
        <v>24</v>
      </c>
      <c r="D1675" s="19" t="s">
        <v>176</v>
      </c>
      <c r="E1675" s="19" t="s">
        <v>67</v>
      </c>
      <c r="F1675" s="19">
        <v>118</v>
      </c>
      <c r="G1675" s="19">
        <v>4343</v>
      </c>
    </row>
    <row r="1676" spans="1:7" x14ac:dyDescent="0.25">
      <c r="A1676" s="40">
        <v>43522</v>
      </c>
      <c r="B1676" s="41">
        <f>SalesAndOrders[[#This Row],[Date]]</f>
        <v>43522</v>
      </c>
      <c r="C1676" s="42" t="s">
        <v>16</v>
      </c>
      <c r="D1676" s="42" t="s">
        <v>667</v>
      </c>
      <c r="E1676" s="42" t="s">
        <v>67</v>
      </c>
      <c r="F1676" s="42">
        <v>49</v>
      </c>
      <c r="G1676" s="42">
        <v>3847</v>
      </c>
    </row>
    <row r="1677" spans="1:7" x14ac:dyDescent="0.25">
      <c r="A1677" s="18">
        <v>43522</v>
      </c>
      <c r="B1677" s="25">
        <f>SalesAndOrders[[#This Row],[Date]]</f>
        <v>43522</v>
      </c>
      <c r="C1677" s="19" t="s">
        <v>24</v>
      </c>
      <c r="D1677" s="19" t="s">
        <v>85</v>
      </c>
      <c r="E1677" s="19" t="s">
        <v>67</v>
      </c>
      <c r="F1677" s="19">
        <v>206</v>
      </c>
      <c r="G1677" s="19">
        <v>2983</v>
      </c>
    </row>
    <row r="1678" spans="1:7" x14ac:dyDescent="0.25">
      <c r="A1678" s="40">
        <v>43522</v>
      </c>
      <c r="B1678" s="41">
        <f>SalesAndOrders[[#This Row],[Date]]</f>
        <v>43522</v>
      </c>
      <c r="C1678" s="42" t="s">
        <v>16</v>
      </c>
      <c r="D1678" s="42" t="s">
        <v>69</v>
      </c>
      <c r="E1678" s="42" t="s">
        <v>67</v>
      </c>
      <c r="F1678" s="42">
        <v>94</v>
      </c>
      <c r="G1678" s="42">
        <v>2638</v>
      </c>
    </row>
    <row r="1679" spans="1:7" x14ac:dyDescent="0.25">
      <c r="A1679" s="18">
        <v>43522</v>
      </c>
      <c r="B1679" s="25">
        <f>SalesAndOrders[[#This Row],[Date]]</f>
        <v>43522</v>
      </c>
      <c r="C1679" s="19" t="s">
        <v>16</v>
      </c>
      <c r="D1679" s="19" t="s">
        <v>17</v>
      </c>
      <c r="E1679" s="19" t="s">
        <v>67</v>
      </c>
      <c r="F1679" s="19">
        <v>134</v>
      </c>
      <c r="G1679" s="19">
        <v>2302</v>
      </c>
    </row>
    <row r="1680" spans="1:7" x14ac:dyDescent="0.25">
      <c r="A1680" s="40">
        <v>43522</v>
      </c>
      <c r="B1680" s="41">
        <f>SalesAndOrders[[#This Row],[Date]]</f>
        <v>43522</v>
      </c>
      <c r="C1680" s="42" t="s">
        <v>16</v>
      </c>
      <c r="D1680" s="42" t="s">
        <v>43</v>
      </c>
      <c r="E1680" s="42" t="s">
        <v>67</v>
      </c>
      <c r="F1680" s="42">
        <v>86</v>
      </c>
      <c r="G1680" s="42">
        <v>1995</v>
      </c>
    </row>
    <row r="1681" spans="1:7" x14ac:dyDescent="0.25">
      <c r="A1681" s="18">
        <v>43492</v>
      </c>
      <c r="B1681" s="25">
        <f>SalesAndOrders[[#This Row],[Date]]</f>
        <v>43492</v>
      </c>
      <c r="C1681" s="19" t="s">
        <v>10</v>
      </c>
      <c r="D1681" s="19" t="s">
        <v>265</v>
      </c>
      <c r="E1681" s="19" t="s">
        <v>13</v>
      </c>
      <c r="F1681" s="19">
        <v>313</v>
      </c>
      <c r="G1681" s="19">
        <v>14450</v>
      </c>
    </row>
    <row r="1682" spans="1:7" x14ac:dyDescent="0.25">
      <c r="A1682" s="40">
        <v>43492</v>
      </c>
      <c r="B1682" s="41">
        <f>SalesAndOrders[[#This Row],[Date]]</f>
        <v>43492</v>
      </c>
      <c r="C1682" s="42" t="s">
        <v>10</v>
      </c>
      <c r="D1682" s="42" t="s">
        <v>769</v>
      </c>
      <c r="E1682" s="42" t="s">
        <v>13</v>
      </c>
      <c r="F1682" s="42">
        <v>385</v>
      </c>
      <c r="G1682" s="42">
        <v>13229</v>
      </c>
    </row>
    <row r="1683" spans="1:7" x14ac:dyDescent="0.25">
      <c r="A1683" s="18">
        <v>43492</v>
      </c>
      <c r="B1683" s="25">
        <f>SalesAndOrders[[#This Row],[Date]]</f>
        <v>43492</v>
      </c>
      <c r="C1683" s="19" t="s">
        <v>10</v>
      </c>
      <c r="D1683" s="19" t="s">
        <v>224</v>
      </c>
      <c r="E1683" s="19" t="s">
        <v>13</v>
      </c>
      <c r="F1683" s="19">
        <v>180</v>
      </c>
      <c r="G1683" s="19">
        <v>7325</v>
      </c>
    </row>
    <row r="1684" spans="1:7" x14ac:dyDescent="0.25">
      <c r="A1684" s="40">
        <v>43492</v>
      </c>
      <c r="B1684" s="41">
        <f>SalesAndOrders[[#This Row],[Date]]</f>
        <v>43492</v>
      </c>
      <c r="C1684" s="42" t="s">
        <v>10</v>
      </c>
      <c r="D1684" s="42" t="s">
        <v>271</v>
      </c>
      <c r="E1684" s="42" t="s">
        <v>13</v>
      </c>
      <c r="F1684" s="42">
        <v>220</v>
      </c>
      <c r="G1684" s="42">
        <v>6411</v>
      </c>
    </row>
    <row r="1685" spans="1:7" x14ac:dyDescent="0.25">
      <c r="A1685" s="18">
        <v>43492</v>
      </c>
      <c r="B1685" s="25">
        <f>SalesAndOrders[[#This Row],[Date]]</f>
        <v>43492</v>
      </c>
      <c r="C1685" s="19" t="s">
        <v>10</v>
      </c>
      <c r="D1685" s="19" t="s">
        <v>183</v>
      </c>
      <c r="E1685" s="19" t="s">
        <v>13</v>
      </c>
      <c r="F1685" s="19">
        <v>250</v>
      </c>
      <c r="G1685" s="19">
        <v>5890</v>
      </c>
    </row>
    <row r="1686" spans="1:7" x14ac:dyDescent="0.25">
      <c r="A1686" s="40">
        <v>43492</v>
      </c>
      <c r="B1686" s="41">
        <f>SalesAndOrders[[#This Row],[Date]]</f>
        <v>43492</v>
      </c>
      <c r="C1686" s="42" t="s">
        <v>10</v>
      </c>
      <c r="D1686" s="42" t="s">
        <v>59</v>
      </c>
      <c r="E1686" s="42" t="s">
        <v>13</v>
      </c>
      <c r="F1686" s="42">
        <v>136</v>
      </c>
      <c r="G1686" s="42">
        <v>3462</v>
      </c>
    </row>
    <row r="1687" spans="1:7" x14ac:dyDescent="0.25">
      <c r="A1687" s="18">
        <v>43492</v>
      </c>
      <c r="B1687" s="25">
        <f>SalesAndOrders[[#This Row],[Date]]</f>
        <v>43492</v>
      </c>
      <c r="C1687" s="19" t="s">
        <v>10</v>
      </c>
      <c r="D1687" s="19" t="s">
        <v>251</v>
      </c>
      <c r="E1687" s="19" t="s">
        <v>13</v>
      </c>
      <c r="F1687" s="19">
        <v>288</v>
      </c>
      <c r="G1687" s="19">
        <v>2459</v>
      </c>
    </row>
    <row r="1688" spans="1:7" x14ac:dyDescent="0.25">
      <c r="A1688" s="40">
        <v>43492</v>
      </c>
      <c r="B1688" s="41">
        <f>SalesAndOrders[[#This Row],[Date]]</f>
        <v>43492</v>
      </c>
      <c r="C1688" s="42" t="s">
        <v>10</v>
      </c>
      <c r="D1688" s="42" t="s">
        <v>117</v>
      </c>
      <c r="E1688" s="42" t="s">
        <v>13</v>
      </c>
      <c r="F1688" s="42">
        <v>30</v>
      </c>
      <c r="G1688" s="42">
        <v>1716</v>
      </c>
    </row>
    <row r="1689" spans="1:7" x14ac:dyDescent="0.25">
      <c r="A1689" s="18">
        <v>43492</v>
      </c>
      <c r="B1689" s="25">
        <f>SalesAndOrders[[#This Row],[Date]]</f>
        <v>43492</v>
      </c>
      <c r="C1689" s="19" t="s">
        <v>10</v>
      </c>
      <c r="D1689" s="19" t="s">
        <v>46</v>
      </c>
      <c r="E1689" s="19" t="s">
        <v>13</v>
      </c>
      <c r="F1689" s="19">
        <v>86</v>
      </c>
      <c r="G1689" s="19">
        <v>1502</v>
      </c>
    </row>
    <row r="1690" spans="1:7" x14ac:dyDescent="0.25">
      <c r="A1690" s="40">
        <v>43492</v>
      </c>
      <c r="B1690" s="41">
        <f>SalesAndOrders[[#This Row],[Date]]</f>
        <v>43492</v>
      </c>
      <c r="C1690" s="42" t="s">
        <v>10</v>
      </c>
      <c r="D1690" s="42" t="s">
        <v>616</v>
      </c>
      <c r="E1690" s="42" t="s">
        <v>19</v>
      </c>
      <c r="F1690" s="42">
        <v>452</v>
      </c>
      <c r="G1690" s="42">
        <v>19285</v>
      </c>
    </row>
    <row r="1691" spans="1:7" x14ac:dyDescent="0.25">
      <c r="A1691" s="18">
        <v>43492</v>
      </c>
      <c r="B1691" s="25">
        <f>SalesAndOrders[[#This Row],[Date]]</f>
        <v>43492</v>
      </c>
      <c r="C1691" s="19" t="s">
        <v>10</v>
      </c>
      <c r="D1691" s="19" t="s">
        <v>667</v>
      </c>
      <c r="E1691" s="19" t="s">
        <v>19</v>
      </c>
      <c r="F1691" s="19">
        <v>167</v>
      </c>
      <c r="G1691" s="19">
        <v>12659</v>
      </c>
    </row>
    <row r="1692" spans="1:7" x14ac:dyDescent="0.25">
      <c r="A1692" s="40">
        <v>43492</v>
      </c>
      <c r="B1692" s="41">
        <f>SalesAndOrders[[#This Row],[Date]]</f>
        <v>43492</v>
      </c>
      <c r="C1692" s="42" t="s">
        <v>10</v>
      </c>
      <c r="D1692" s="42" t="s">
        <v>802</v>
      </c>
      <c r="E1692" s="42" t="s">
        <v>19</v>
      </c>
      <c r="F1692" s="42">
        <v>154</v>
      </c>
      <c r="G1692" s="42">
        <v>12573</v>
      </c>
    </row>
    <row r="1693" spans="1:7" x14ac:dyDescent="0.25">
      <c r="A1693" s="18">
        <v>43492</v>
      </c>
      <c r="B1693" s="25">
        <f>SalesAndOrders[[#This Row],[Date]]</f>
        <v>43492</v>
      </c>
      <c r="C1693" s="19" t="s">
        <v>24</v>
      </c>
      <c r="D1693" s="19" t="s">
        <v>119</v>
      </c>
      <c r="E1693" s="19" t="s">
        <v>19</v>
      </c>
      <c r="F1693" s="19">
        <v>280</v>
      </c>
      <c r="G1693" s="19">
        <v>6428</v>
      </c>
    </row>
    <row r="1694" spans="1:7" x14ac:dyDescent="0.25">
      <c r="A1694" s="40">
        <v>43492</v>
      </c>
      <c r="B1694" s="41">
        <f>SalesAndOrders[[#This Row],[Date]]</f>
        <v>43492</v>
      </c>
      <c r="C1694" s="42" t="s">
        <v>16</v>
      </c>
      <c r="D1694" s="42" t="s">
        <v>93</v>
      </c>
      <c r="E1694" s="42" t="s">
        <v>19</v>
      </c>
      <c r="F1694" s="42">
        <v>133</v>
      </c>
      <c r="G1694" s="42">
        <v>5439</v>
      </c>
    </row>
    <row r="1695" spans="1:7" x14ac:dyDescent="0.25">
      <c r="A1695" s="18">
        <v>43492</v>
      </c>
      <c r="B1695" s="25">
        <f>SalesAndOrders[[#This Row],[Date]]</f>
        <v>43492</v>
      </c>
      <c r="C1695" s="19" t="s">
        <v>16</v>
      </c>
      <c r="D1695" s="19" t="s">
        <v>110</v>
      </c>
      <c r="E1695" s="19" t="s">
        <v>19</v>
      </c>
      <c r="F1695" s="19">
        <v>143</v>
      </c>
      <c r="G1695" s="19">
        <v>4042</v>
      </c>
    </row>
    <row r="1696" spans="1:7" x14ac:dyDescent="0.25">
      <c r="A1696" s="40">
        <v>43492</v>
      </c>
      <c r="B1696" s="41">
        <f>SalesAndOrders[[#This Row],[Date]]</f>
        <v>43492</v>
      </c>
      <c r="C1696" s="42" t="s">
        <v>16</v>
      </c>
      <c r="D1696" s="42" t="s">
        <v>1099</v>
      </c>
      <c r="E1696" s="42" t="s">
        <v>19</v>
      </c>
      <c r="F1696" s="42">
        <v>45</v>
      </c>
      <c r="G1696" s="42">
        <v>3543</v>
      </c>
    </row>
    <row r="1697" spans="1:7" x14ac:dyDescent="0.25">
      <c r="A1697" s="18">
        <v>43492</v>
      </c>
      <c r="B1697" s="25">
        <f>SalesAndOrders[[#This Row],[Date]]</f>
        <v>43492</v>
      </c>
      <c r="C1697" s="19" t="s">
        <v>16</v>
      </c>
      <c r="D1697" s="19" t="s">
        <v>378</v>
      </c>
      <c r="E1697" s="19" t="s">
        <v>19</v>
      </c>
      <c r="F1697" s="19">
        <v>142</v>
      </c>
      <c r="G1697" s="19">
        <v>3069</v>
      </c>
    </row>
    <row r="1698" spans="1:7" x14ac:dyDescent="0.25">
      <c r="A1698" s="40">
        <v>43492</v>
      </c>
      <c r="B1698" s="41">
        <f>SalesAndOrders[[#This Row],[Date]]</f>
        <v>43492</v>
      </c>
      <c r="C1698" s="42" t="s">
        <v>10</v>
      </c>
      <c r="D1698" s="42" t="s">
        <v>2732</v>
      </c>
      <c r="E1698" s="42" t="s">
        <v>13</v>
      </c>
      <c r="F1698" s="42">
        <v>97</v>
      </c>
      <c r="G1698" s="42">
        <v>2154</v>
      </c>
    </row>
    <row r="1699" spans="1:7" x14ac:dyDescent="0.25">
      <c r="A1699" s="18">
        <v>43492</v>
      </c>
      <c r="B1699" s="25">
        <f>SalesAndOrders[[#This Row],[Date]]</f>
        <v>43492</v>
      </c>
      <c r="C1699" s="19" t="s">
        <v>16</v>
      </c>
      <c r="D1699" s="19" t="s">
        <v>315</v>
      </c>
      <c r="E1699" s="19" t="s">
        <v>19</v>
      </c>
      <c r="F1699" s="19">
        <v>100</v>
      </c>
      <c r="G1699" s="19">
        <v>1918</v>
      </c>
    </row>
    <row r="1700" spans="1:7" x14ac:dyDescent="0.25">
      <c r="A1700" s="40">
        <v>43492</v>
      </c>
      <c r="B1700" s="41">
        <f>SalesAndOrders[[#This Row],[Date]]</f>
        <v>43492</v>
      </c>
      <c r="C1700" s="42" t="s">
        <v>16</v>
      </c>
      <c r="D1700" s="42" t="s">
        <v>432</v>
      </c>
      <c r="E1700" s="42" t="s">
        <v>19</v>
      </c>
      <c r="F1700" s="42">
        <v>115</v>
      </c>
      <c r="G1700" s="42">
        <v>1862</v>
      </c>
    </row>
    <row r="1701" spans="1:7" x14ac:dyDescent="0.25">
      <c r="A1701" s="18">
        <v>43492</v>
      </c>
      <c r="B1701" s="25">
        <f>SalesAndOrders[[#This Row],[Date]]</f>
        <v>43492</v>
      </c>
      <c r="C1701" s="19" t="s">
        <v>16</v>
      </c>
      <c r="D1701" s="19" t="s">
        <v>259</v>
      </c>
      <c r="E1701" s="19" t="s">
        <v>19</v>
      </c>
      <c r="F1701" s="19">
        <v>17</v>
      </c>
      <c r="G1701" s="19">
        <v>1741</v>
      </c>
    </row>
    <row r="1702" spans="1:7" x14ac:dyDescent="0.25">
      <c r="A1702" s="40">
        <v>43492</v>
      </c>
      <c r="B1702" s="41">
        <f>SalesAndOrders[[#This Row],[Date]]</f>
        <v>43492</v>
      </c>
      <c r="C1702" s="42" t="s">
        <v>16</v>
      </c>
      <c r="D1702" s="42" t="s">
        <v>206</v>
      </c>
      <c r="E1702" s="42" t="s">
        <v>19</v>
      </c>
      <c r="F1702" s="42">
        <v>95</v>
      </c>
      <c r="G1702" s="42">
        <v>1735</v>
      </c>
    </row>
    <row r="1703" spans="1:7" x14ac:dyDescent="0.25">
      <c r="A1703" s="18">
        <v>43492</v>
      </c>
      <c r="B1703" s="25">
        <f>SalesAndOrders[[#This Row],[Date]]</f>
        <v>43492</v>
      </c>
      <c r="C1703" s="19" t="s">
        <v>10</v>
      </c>
      <c r="D1703" s="19" t="s">
        <v>726</v>
      </c>
      <c r="E1703" s="19" t="s">
        <v>30</v>
      </c>
      <c r="F1703" s="19">
        <v>417</v>
      </c>
      <c r="G1703" s="19">
        <v>13530</v>
      </c>
    </row>
    <row r="1704" spans="1:7" x14ac:dyDescent="0.25">
      <c r="A1704" s="40">
        <v>43492</v>
      </c>
      <c r="B1704" s="41">
        <f>SalesAndOrders[[#This Row],[Date]]</f>
        <v>43492</v>
      </c>
      <c r="C1704" s="42" t="s">
        <v>10</v>
      </c>
      <c r="D1704" s="42" t="s">
        <v>263</v>
      </c>
      <c r="E1704" s="42" t="s">
        <v>30</v>
      </c>
      <c r="F1704" s="42">
        <v>558</v>
      </c>
      <c r="G1704" s="42">
        <v>12702</v>
      </c>
    </row>
    <row r="1705" spans="1:7" x14ac:dyDescent="0.25">
      <c r="A1705" s="18">
        <v>43492</v>
      </c>
      <c r="B1705" s="25">
        <f>SalesAndOrders[[#This Row],[Date]]</f>
        <v>43492</v>
      </c>
      <c r="C1705" s="19" t="s">
        <v>10</v>
      </c>
      <c r="D1705" s="19" t="s">
        <v>1029</v>
      </c>
      <c r="E1705" s="19" t="s">
        <v>30</v>
      </c>
      <c r="F1705" s="19">
        <v>225</v>
      </c>
      <c r="G1705" s="19">
        <v>11240</v>
      </c>
    </row>
    <row r="1706" spans="1:7" x14ac:dyDescent="0.25">
      <c r="A1706" s="40">
        <v>43492</v>
      </c>
      <c r="B1706" s="41">
        <f>SalesAndOrders[[#This Row],[Date]]</f>
        <v>43492</v>
      </c>
      <c r="C1706" s="42" t="s">
        <v>10</v>
      </c>
      <c r="D1706" s="42" t="s">
        <v>43</v>
      </c>
      <c r="E1706" s="42" t="s">
        <v>30</v>
      </c>
      <c r="F1706" s="42">
        <v>205</v>
      </c>
      <c r="G1706" s="42">
        <v>5730</v>
      </c>
    </row>
    <row r="1707" spans="1:7" x14ac:dyDescent="0.25">
      <c r="A1707" s="18">
        <v>43492</v>
      </c>
      <c r="B1707" s="25">
        <f>SalesAndOrders[[#This Row],[Date]]</f>
        <v>43492</v>
      </c>
      <c r="C1707" s="19" t="s">
        <v>10</v>
      </c>
      <c r="D1707" s="19" t="s">
        <v>2733</v>
      </c>
      <c r="E1707" s="19" t="s">
        <v>13</v>
      </c>
      <c r="F1707" s="19">
        <v>24</v>
      </c>
      <c r="G1707" s="19">
        <v>2248</v>
      </c>
    </row>
    <row r="1708" spans="1:7" x14ac:dyDescent="0.25">
      <c r="A1708" s="40">
        <v>43492</v>
      </c>
      <c r="B1708" s="41">
        <f>SalesAndOrders[[#This Row],[Date]]</f>
        <v>43492</v>
      </c>
      <c r="C1708" s="42" t="s">
        <v>16</v>
      </c>
      <c r="D1708" s="42" t="s">
        <v>318</v>
      </c>
      <c r="E1708" s="42" t="s">
        <v>30</v>
      </c>
      <c r="F1708" s="42">
        <v>65</v>
      </c>
      <c r="G1708" s="42">
        <v>5050</v>
      </c>
    </row>
    <row r="1709" spans="1:7" x14ac:dyDescent="0.25">
      <c r="A1709" s="18">
        <v>43492</v>
      </c>
      <c r="B1709" s="25">
        <f>SalesAndOrders[[#This Row],[Date]]</f>
        <v>43492</v>
      </c>
      <c r="C1709" s="19" t="s">
        <v>24</v>
      </c>
      <c r="D1709" s="19" t="s">
        <v>708</v>
      </c>
      <c r="E1709" s="19" t="s">
        <v>30</v>
      </c>
      <c r="F1709" s="19">
        <v>51</v>
      </c>
      <c r="G1709" s="19">
        <v>4313</v>
      </c>
    </row>
    <row r="1710" spans="1:7" x14ac:dyDescent="0.25">
      <c r="A1710" s="40">
        <v>43492</v>
      </c>
      <c r="B1710" s="41">
        <f>SalesAndOrders[[#This Row],[Date]]</f>
        <v>43492</v>
      </c>
      <c r="C1710" s="42" t="s">
        <v>24</v>
      </c>
      <c r="D1710" s="42" t="s">
        <v>46</v>
      </c>
      <c r="E1710" s="42" t="s">
        <v>30</v>
      </c>
      <c r="F1710" s="42">
        <v>109</v>
      </c>
      <c r="G1710" s="42">
        <v>4154</v>
      </c>
    </row>
    <row r="1711" spans="1:7" x14ac:dyDescent="0.25">
      <c r="A1711" s="18">
        <v>43492</v>
      </c>
      <c r="B1711" s="25">
        <f>SalesAndOrders[[#This Row],[Date]]</f>
        <v>43492</v>
      </c>
      <c r="C1711" s="19" t="s">
        <v>16</v>
      </c>
      <c r="D1711" s="19" t="s">
        <v>871</v>
      </c>
      <c r="E1711" s="19" t="s">
        <v>30</v>
      </c>
      <c r="F1711" s="19">
        <v>74</v>
      </c>
      <c r="G1711" s="19">
        <v>3970</v>
      </c>
    </row>
    <row r="1712" spans="1:7" x14ac:dyDescent="0.25">
      <c r="A1712" s="40">
        <v>43492</v>
      </c>
      <c r="B1712" s="41">
        <f>SalesAndOrders[[#This Row],[Date]]</f>
        <v>43492</v>
      </c>
      <c r="C1712" s="42" t="s">
        <v>24</v>
      </c>
      <c r="D1712" s="42" t="s">
        <v>310</v>
      </c>
      <c r="E1712" s="42" t="s">
        <v>30</v>
      </c>
      <c r="F1712" s="42">
        <v>212</v>
      </c>
      <c r="G1712" s="42">
        <v>3546</v>
      </c>
    </row>
    <row r="1713" spans="1:7" x14ac:dyDescent="0.25">
      <c r="A1713" s="18">
        <v>43492</v>
      </c>
      <c r="B1713" s="25">
        <f>SalesAndOrders[[#This Row],[Date]]</f>
        <v>43492</v>
      </c>
      <c r="C1713" s="19" t="s">
        <v>24</v>
      </c>
      <c r="D1713" s="19" t="s">
        <v>279</v>
      </c>
      <c r="E1713" s="19" t="s">
        <v>30</v>
      </c>
      <c r="F1713" s="19">
        <v>115</v>
      </c>
      <c r="G1713" s="19">
        <v>3369</v>
      </c>
    </row>
    <row r="1714" spans="1:7" x14ac:dyDescent="0.25">
      <c r="A1714" s="40">
        <v>43492</v>
      </c>
      <c r="B1714" s="41">
        <f>SalesAndOrders[[#This Row],[Date]]</f>
        <v>43492</v>
      </c>
      <c r="C1714" s="42" t="s">
        <v>16</v>
      </c>
      <c r="D1714" s="42" t="s">
        <v>489</v>
      </c>
      <c r="E1714" s="42" t="s">
        <v>30</v>
      </c>
      <c r="F1714" s="42">
        <v>23</v>
      </c>
      <c r="G1714" s="42">
        <v>3258</v>
      </c>
    </row>
    <row r="1715" spans="1:7" x14ac:dyDescent="0.25">
      <c r="A1715" s="18">
        <v>43492</v>
      </c>
      <c r="B1715" s="25">
        <f>SalesAndOrders[[#This Row],[Date]]</f>
        <v>43492</v>
      </c>
      <c r="C1715" s="19" t="s">
        <v>16</v>
      </c>
      <c r="D1715" s="19" t="s">
        <v>600</v>
      </c>
      <c r="E1715" s="19" t="s">
        <v>30</v>
      </c>
      <c r="F1715" s="19">
        <v>129</v>
      </c>
      <c r="G1715" s="19">
        <v>3246</v>
      </c>
    </row>
    <row r="1716" spans="1:7" x14ac:dyDescent="0.25">
      <c r="A1716" s="40">
        <v>43492</v>
      </c>
      <c r="B1716" s="41">
        <f>SalesAndOrders[[#This Row],[Date]]</f>
        <v>43492</v>
      </c>
      <c r="C1716" s="42" t="s">
        <v>10</v>
      </c>
      <c r="D1716" s="42" t="s">
        <v>69</v>
      </c>
      <c r="E1716" s="42" t="s">
        <v>30</v>
      </c>
      <c r="F1716" s="42">
        <v>113</v>
      </c>
      <c r="G1716" s="42">
        <v>2257</v>
      </c>
    </row>
    <row r="1717" spans="1:7" x14ac:dyDescent="0.25">
      <c r="A1717" s="18">
        <v>43492</v>
      </c>
      <c r="B1717" s="25">
        <f>SalesAndOrders[[#This Row],[Date]]</f>
        <v>43492</v>
      </c>
      <c r="C1717" s="19" t="s">
        <v>16</v>
      </c>
      <c r="D1717" s="19" t="s">
        <v>140</v>
      </c>
      <c r="E1717" s="19" t="s">
        <v>30</v>
      </c>
      <c r="F1717" s="19">
        <v>51</v>
      </c>
      <c r="G1717" s="19">
        <v>1800</v>
      </c>
    </row>
    <row r="1718" spans="1:7" x14ac:dyDescent="0.25">
      <c r="A1718" s="40">
        <v>43492</v>
      </c>
      <c r="B1718" s="41">
        <f>SalesAndOrders[[#This Row],[Date]]</f>
        <v>43492</v>
      </c>
      <c r="C1718" s="42" t="s">
        <v>24</v>
      </c>
      <c r="D1718" s="42" t="s">
        <v>993</v>
      </c>
      <c r="E1718" s="42" t="s">
        <v>32</v>
      </c>
      <c r="F1718" s="42">
        <v>52</v>
      </c>
      <c r="G1718" s="42">
        <v>7292</v>
      </c>
    </row>
    <row r="1719" spans="1:7" x14ac:dyDescent="0.25">
      <c r="A1719" s="18">
        <v>43492</v>
      </c>
      <c r="B1719" s="25">
        <f>SalesAndOrders[[#This Row],[Date]]</f>
        <v>43492</v>
      </c>
      <c r="C1719" s="19" t="s">
        <v>10</v>
      </c>
      <c r="D1719" s="19" t="s">
        <v>27</v>
      </c>
      <c r="E1719" s="19" t="s">
        <v>32</v>
      </c>
      <c r="F1719" s="19">
        <v>484</v>
      </c>
      <c r="G1719" s="19">
        <v>6288</v>
      </c>
    </row>
    <row r="1720" spans="1:7" x14ac:dyDescent="0.25">
      <c r="A1720" s="40">
        <v>43492</v>
      </c>
      <c r="B1720" s="41">
        <f>SalesAndOrders[[#This Row],[Date]]</f>
        <v>43492</v>
      </c>
      <c r="C1720" s="42" t="s">
        <v>24</v>
      </c>
      <c r="D1720" s="42" t="s">
        <v>426</v>
      </c>
      <c r="E1720" s="42" t="s">
        <v>32</v>
      </c>
      <c r="F1720" s="42">
        <v>112</v>
      </c>
      <c r="G1720" s="42">
        <v>4841</v>
      </c>
    </row>
    <row r="1721" spans="1:7" x14ac:dyDescent="0.25">
      <c r="A1721" s="18">
        <v>43492</v>
      </c>
      <c r="B1721" s="25">
        <f>SalesAndOrders[[#This Row],[Date]]</f>
        <v>43492</v>
      </c>
      <c r="C1721" s="19" t="s">
        <v>16</v>
      </c>
      <c r="D1721" s="19" t="s">
        <v>98</v>
      </c>
      <c r="E1721" s="19" t="s">
        <v>32</v>
      </c>
      <c r="F1721" s="19">
        <v>113</v>
      </c>
      <c r="G1721" s="19">
        <v>4520</v>
      </c>
    </row>
    <row r="1722" spans="1:7" x14ac:dyDescent="0.25">
      <c r="A1722" s="40">
        <v>43492</v>
      </c>
      <c r="B1722" s="41">
        <f>SalesAndOrders[[#This Row],[Date]]</f>
        <v>43492</v>
      </c>
      <c r="C1722" s="42" t="s">
        <v>10</v>
      </c>
      <c r="D1722" s="42" t="s">
        <v>251</v>
      </c>
      <c r="E1722" s="42" t="s">
        <v>32</v>
      </c>
      <c r="F1722" s="42">
        <v>63</v>
      </c>
      <c r="G1722" s="42">
        <v>4480</v>
      </c>
    </row>
    <row r="1723" spans="1:7" x14ac:dyDescent="0.25">
      <c r="A1723" s="18">
        <v>43492</v>
      </c>
      <c r="B1723" s="25">
        <f>SalesAndOrders[[#This Row],[Date]]</f>
        <v>43492</v>
      </c>
      <c r="C1723" s="19" t="s">
        <v>24</v>
      </c>
      <c r="D1723" s="19" t="s">
        <v>27</v>
      </c>
      <c r="E1723" s="19" t="s">
        <v>32</v>
      </c>
      <c r="F1723" s="19">
        <v>122</v>
      </c>
      <c r="G1723" s="19">
        <v>4409</v>
      </c>
    </row>
    <row r="1724" spans="1:7" x14ac:dyDescent="0.25">
      <c r="A1724" s="40">
        <v>43492</v>
      </c>
      <c r="B1724" s="41">
        <f>SalesAndOrders[[#This Row],[Date]]</f>
        <v>43492</v>
      </c>
      <c r="C1724" s="42" t="s">
        <v>24</v>
      </c>
      <c r="D1724" s="42" t="s">
        <v>173</v>
      </c>
      <c r="E1724" s="42" t="s">
        <v>32</v>
      </c>
      <c r="F1724" s="42">
        <v>189</v>
      </c>
      <c r="G1724" s="42">
        <v>3593</v>
      </c>
    </row>
    <row r="1725" spans="1:7" x14ac:dyDescent="0.25">
      <c r="A1725" s="18">
        <v>43492</v>
      </c>
      <c r="B1725" s="25">
        <f>SalesAndOrders[[#This Row],[Date]]</f>
        <v>43492</v>
      </c>
      <c r="C1725" s="19" t="s">
        <v>16</v>
      </c>
      <c r="D1725" s="19" t="s">
        <v>637</v>
      </c>
      <c r="E1725" s="19" t="s">
        <v>32</v>
      </c>
      <c r="F1725" s="19">
        <v>78</v>
      </c>
      <c r="G1725" s="19">
        <v>3323</v>
      </c>
    </row>
    <row r="1726" spans="1:7" x14ac:dyDescent="0.25">
      <c r="A1726" s="40">
        <v>43492</v>
      </c>
      <c r="B1726" s="41">
        <f>SalesAndOrders[[#This Row],[Date]]</f>
        <v>43492</v>
      </c>
      <c r="C1726" s="42" t="s">
        <v>10</v>
      </c>
      <c r="D1726" s="42" t="s">
        <v>235</v>
      </c>
      <c r="E1726" s="42" t="s">
        <v>32</v>
      </c>
      <c r="F1726" s="42">
        <v>75</v>
      </c>
      <c r="G1726" s="42">
        <v>3212</v>
      </c>
    </row>
    <row r="1727" spans="1:7" x14ac:dyDescent="0.25">
      <c r="A1727" s="18">
        <v>43492</v>
      </c>
      <c r="B1727" s="25">
        <f>SalesAndOrders[[#This Row],[Date]]</f>
        <v>43492</v>
      </c>
      <c r="C1727" s="19" t="s">
        <v>16</v>
      </c>
      <c r="D1727" s="19" t="s">
        <v>290</v>
      </c>
      <c r="E1727" s="19" t="s">
        <v>32</v>
      </c>
      <c r="F1727" s="19">
        <v>69</v>
      </c>
      <c r="G1727" s="19">
        <v>2684</v>
      </c>
    </row>
    <row r="1728" spans="1:7" x14ac:dyDescent="0.25">
      <c r="A1728" s="40">
        <v>43492</v>
      </c>
      <c r="B1728" s="41">
        <f>SalesAndOrders[[#This Row],[Date]]</f>
        <v>43492</v>
      </c>
      <c r="C1728" s="42" t="s">
        <v>24</v>
      </c>
      <c r="D1728" s="42" t="s">
        <v>412</v>
      </c>
      <c r="E1728" s="42" t="s">
        <v>32</v>
      </c>
      <c r="F1728" s="42">
        <v>135</v>
      </c>
      <c r="G1728" s="42">
        <v>2580</v>
      </c>
    </row>
    <row r="1729" spans="1:7" x14ac:dyDescent="0.25">
      <c r="A1729" s="18">
        <v>43492</v>
      </c>
      <c r="B1729" s="25">
        <f>SalesAndOrders[[#This Row],[Date]]</f>
        <v>43492</v>
      </c>
      <c r="C1729" s="19" t="s">
        <v>16</v>
      </c>
      <c r="D1729" s="19" t="s">
        <v>549</v>
      </c>
      <c r="E1729" s="19" t="s">
        <v>32</v>
      </c>
      <c r="F1729" s="19">
        <v>115</v>
      </c>
      <c r="G1729" s="19">
        <v>2371</v>
      </c>
    </row>
    <row r="1730" spans="1:7" x14ac:dyDescent="0.25">
      <c r="A1730" s="40">
        <v>43492</v>
      </c>
      <c r="B1730" s="41">
        <f>SalesAndOrders[[#This Row],[Date]]</f>
        <v>43492</v>
      </c>
      <c r="C1730" s="42" t="s">
        <v>10</v>
      </c>
      <c r="D1730" s="42" t="s">
        <v>2735</v>
      </c>
      <c r="E1730" s="42" t="s">
        <v>57</v>
      </c>
      <c r="F1730" s="42">
        <v>257</v>
      </c>
      <c r="G1730" s="42">
        <v>8084</v>
      </c>
    </row>
    <row r="1731" spans="1:7" x14ac:dyDescent="0.25">
      <c r="A1731" s="18">
        <v>43492</v>
      </c>
      <c r="B1731" s="25">
        <f>SalesAndOrders[[#This Row],[Date]]</f>
        <v>43492</v>
      </c>
      <c r="C1731" s="19" t="s">
        <v>16</v>
      </c>
      <c r="D1731" s="19" t="s">
        <v>41</v>
      </c>
      <c r="E1731" s="19" t="s">
        <v>32</v>
      </c>
      <c r="F1731" s="19">
        <v>18</v>
      </c>
      <c r="G1731" s="19">
        <v>1910</v>
      </c>
    </row>
    <row r="1732" spans="1:7" x14ac:dyDescent="0.25">
      <c r="A1732" s="40">
        <v>43492</v>
      </c>
      <c r="B1732" s="41">
        <f>SalesAndOrders[[#This Row],[Date]]</f>
        <v>43492</v>
      </c>
      <c r="C1732" s="42" t="s">
        <v>16</v>
      </c>
      <c r="D1732" s="42" t="s">
        <v>37</v>
      </c>
      <c r="E1732" s="42" t="s">
        <v>32</v>
      </c>
      <c r="F1732" s="42">
        <v>46</v>
      </c>
      <c r="G1732" s="42">
        <v>1650</v>
      </c>
    </row>
    <row r="1733" spans="1:7" x14ac:dyDescent="0.25">
      <c r="A1733" s="18">
        <v>43492</v>
      </c>
      <c r="B1733" s="25">
        <f>SalesAndOrders[[#This Row],[Date]]</f>
        <v>43492</v>
      </c>
      <c r="C1733" s="19" t="s">
        <v>16</v>
      </c>
      <c r="D1733" s="19" t="s">
        <v>292</v>
      </c>
      <c r="E1733" s="19" t="s">
        <v>32</v>
      </c>
      <c r="F1733" s="19">
        <v>29</v>
      </c>
      <c r="G1733" s="19">
        <v>1632</v>
      </c>
    </row>
    <row r="1734" spans="1:7" x14ac:dyDescent="0.25">
      <c r="A1734" s="40">
        <v>43492</v>
      </c>
      <c r="B1734" s="41">
        <f>SalesAndOrders[[#This Row],[Date]]</f>
        <v>43492</v>
      </c>
      <c r="C1734" s="42" t="s">
        <v>16</v>
      </c>
      <c r="D1734" s="42" t="s">
        <v>119</v>
      </c>
      <c r="E1734" s="42" t="s">
        <v>32</v>
      </c>
      <c r="F1734" s="42">
        <v>105</v>
      </c>
      <c r="G1734" s="42">
        <v>1572</v>
      </c>
    </row>
    <row r="1735" spans="1:7" x14ac:dyDescent="0.25">
      <c r="A1735" s="18">
        <v>43492</v>
      </c>
      <c r="B1735" s="25">
        <f>SalesAndOrders[[#This Row],[Date]]</f>
        <v>43492</v>
      </c>
      <c r="C1735" s="19" t="s">
        <v>10</v>
      </c>
      <c r="D1735" s="19" t="s">
        <v>146</v>
      </c>
      <c r="E1735" s="19" t="s">
        <v>32</v>
      </c>
      <c r="F1735" s="19">
        <v>105</v>
      </c>
      <c r="G1735" s="19">
        <v>1105</v>
      </c>
    </row>
    <row r="1736" spans="1:7" x14ac:dyDescent="0.25">
      <c r="A1736" s="40">
        <v>43492</v>
      </c>
      <c r="B1736" s="41">
        <f>SalesAndOrders[[#This Row],[Date]]</f>
        <v>43492</v>
      </c>
      <c r="C1736" s="42" t="s">
        <v>16</v>
      </c>
      <c r="D1736" s="42" t="s">
        <v>2736</v>
      </c>
      <c r="E1736" s="42" t="s">
        <v>67</v>
      </c>
      <c r="F1736" s="42">
        <v>106</v>
      </c>
      <c r="G1736" s="42">
        <v>1827</v>
      </c>
    </row>
    <row r="1737" spans="1:7" x14ac:dyDescent="0.25">
      <c r="A1737" s="18">
        <v>43492</v>
      </c>
      <c r="B1737" s="25">
        <f>SalesAndOrders[[#This Row],[Date]]</f>
        <v>43492</v>
      </c>
      <c r="C1737" s="19" t="s">
        <v>10</v>
      </c>
      <c r="D1737" s="19" t="s">
        <v>583</v>
      </c>
      <c r="E1737" s="19" t="s">
        <v>39</v>
      </c>
      <c r="F1737" s="19">
        <v>484</v>
      </c>
      <c r="G1737" s="19">
        <v>15895</v>
      </c>
    </row>
    <row r="1738" spans="1:7" x14ac:dyDescent="0.25">
      <c r="A1738" s="40">
        <v>43492</v>
      </c>
      <c r="B1738" s="41">
        <f>SalesAndOrders[[#This Row],[Date]]</f>
        <v>43492</v>
      </c>
      <c r="C1738" s="42" t="s">
        <v>10</v>
      </c>
      <c r="D1738" s="42" t="s">
        <v>819</v>
      </c>
      <c r="E1738" s="42" t="s">
        <v>39</v>
      </c>
      <c r="F1738" s="42">
        <v>313</v>
      </c>
      <c r="G1738" s="42">
        <v>11821</v>
      </c>
    </row>
    <row r="1739" spans="1:7" x14ac:dyDescent="0.25">
      <c r="A1739" s="18">
        <v>43492</v>
      </c>
      <c r="B1739" s="25">
        <f>SalesAndOrders[[#This Row],[Date]]</f>
        <v>43492</v>
      </c>
      <c r="C1739" s="19" t="s">
        <v>10</v>
      </c>
      <c r="D1739" s="19" t="s">
        <v>285</v>
      </c>
      <c r="E1739" s="19" t="s">
        <v>39</v>
      </c>
      <c r="F1739" s="19">
        <v>283</v>
      </c>
      <c r="G1739" s="19">
        <v>11544</v>
      </c>
    </row>
    <row r="1740" spans="1:7" x14ac:dyDescent="0.25">
      <c r="A1740" s="40">
        <v>43492</v>
      </c>
      <c r="B1740" s="41">
        <f>SalesAndOrders[[#This Row],[Date]]</f>
        <v>43492</v>
      </c>
      <c r="C1740" s="42" t="s">
        <v>24</v>
      </c>
      <c r="D1740" s="42" t="s">
        <v>562</v>
      </c>
      <c r="E1740" s="42" t="s">
        <v>39</v>
      </c>
      <c r="F1740" s="42">
        <v>175</v>
      </c>
      <c r="G1740" s="42">
        <v>8045</v>
      </c>
    </row>
    <row r="1741" spans="1:7" x14ac:dyDescent="0.25">
      <c r="A1741" s="18">
        <v>43492</v>
      </c>
      <c r="B1741" s="25">
        <f>SalesAndOrders[[#This Row],[Date]]</f>
        <v>43492</v>
      </c>
      <c r="C1741" s="19" t="s">
        <v>24</v>
      </c>
      <c r="D1741" s="19" t="s">
        <v>782</v>
      </c>
      <c r="E1741" s="19" t="s">
        <v>39</v>
      </c>
      <c r="F1741" s="19">
        <v>216</v>
      </c>
      <c r="G1741" s="19">
        <v>5875</v>
      </c>
    </row>
    <row r="1742" spans="1:7" x14ac:dyDescent="0.25">
      <c r="A1742" s="40">
        <v>43492</v>
      </c>
      <c r="B1742" s="41">
        <f>SalesAndOrders[[#This Row],[Date]]</f>
        <v>43492</v>
      </c>
      <c r="C1742" s="42" t="s">
        <v>24</v>
      </c>
      <c r="D1742" s="42" t="s">
        <v>85</v>
      </c>
      <c r="E1742" s="42" t="s">
        <v>39</v>
      </c>
      <c r="F1742" s="42">
        <v>166</v>
      </c>
      <c r="G1742" s="42">
        <v>4929</v>
      </c>
    </row>
    <row r="1743" spans="1:7" x14ac:dyDescent="0.25">
      <c r="A1743" s="18">
        <v>43492</v>
      </c>
      <c r="B1743" s="25">
        <f>SalesAndOrders[[#This Row],[Date]]</f>
        <v>43492</v>
      </c>
      <c r="C1743" s="19" t="s">
        <v>24</v>
      </c>
      <c r="D1743" s="19" t="s">
        <v>246</v>
      </c>
      <c r="E1743" s="19" t="s">
        <v>39</v>
      </c>
      <c r="F1743" s="19">
        <v>194</v>
      </c>
      <c r="G1743" s="19">
        <v>4642</v>
      </c>
    </row>
    <row r="1744" spans="1:7" x14ac:dyDescent="0.25">
      <c r="A1744" s="40">
        <v>43492</v>
      </c>
      <c r="B1744" s="41">
        <f>SalesAndOrders[[#This Row],[Date]]</f>
        <v>43492</v>
      </c>
      <c r="C1744" s="42" t="s">
        <v>16</v>
      </c>
      <c r="D1744" s="42" t="s">
        <v>246</v>
      </c>
      <c r="E1744" s="42" t="s">
        <v>39</v>
      </c>
      <c r="F1744" s="42">
        <v>61</v>
      </c>
      <c r="G1744" s="42">
        <v>1780</v>
      </c>
    </row>
    <row r="1745" spans="1:7" x14ac:dyDescent="0.25">
      <c r="A1745" s="18">
        <v>43492</v>
      </c>
      <c r="B1745" s="25">
        <f>SalesAndOrders[[#This Row],[Date]]</f>
        <v>43492</v>
      </c>
      <c r="C1745" s="19" t="s">
        <v>10</v>
      </c>
      <c r="D1745" s="19" t="s">
        <v>279</v>
      </c>
      <c r="E1745" s="19" t="s">
        <v>2724</v>
      </c>
      <c r="F1745" s="19">
        <v>202</v>
      </c>
      <c r="G1745" s="19">
        <v>15726</v>
      </c>
    </row>
    <row r="1746" spans="1:7" x14ac:dyDescent="0.25">
      <c r="A1746" s="40">
        <v>43492</v>
      </c>
      <c r="B1746" s="41">
        <f>SalesAndOrders[[#This Row],[Date]]</f>
        <v>43492</v>
      </c>
      <c r="C1746" s="42" t="s">
        <v>10</v>
      </c>
      <c r="D1746" s="42" t="s">
        <v>261</v>
      </c>
      <c r="E1746" s="42" t="s">
        <v>2724</v>
      </c>
      <c r="F1746" s="42">
        <v>566</v>
      </c>
      <c r="G1746" s="42">
        <v>15344</v>
      </c>
    </row>
    <row r="1747" spans="1:7" x14ac:dyDescent="0.25">
      <c r="A1747" s="18">
        <v>43492</v>
      </c>
      <c r="B1747" s="25">
        <f>SalesAndOrders[[#This Row],[Date]]</f>
        <v>43492</v>
      </c>
      <c r="C1747" s="19" t="s">
        <v>24</v>
      </c>
      <c r="D1747" s="19" t="s">
        <v>176</v>
      </c>
      <c r="E1747" s="19" t="s">
        <v>2724</v>
      </c>
      <c r="F1747" s="19">
        <v>530</v>
      </c>
      <c r="G1747" s="19">
        <v>14030</v>
      </c>
    </row>
    <row r="1748" spans="1:7" x14ac:dyDescent="0.25">
      <c r="A1748" s="40">
        <v>43492</v>
      </c>
      <c r="B1748" s="41">
        <f>SalesAndOrders[[#This Row],[Date]]</f>
        <v>43492</v>
      </c>
      <c r="C1748" s="42" t="s">
        <v>10</v>
      </c>
      <c r="D1748" s="42" t="s">
        <v>11</v>
      </c>
      <c r="E1748" s="42" t="s">
        <v>2724</v>
      </c>
      <c r="F1748" s="42">
        <v>389</v>
      </c>
      <c r="G1748" s="42">
        <v>13295</v>
      </c>
    </row>
    <row r="1749" spans="1:7" x14ac:dyDescent="0.25">
      <c r="A1749" s="18">
        <v>43492</v>
      </c>
      <c r="B1749" s="25">
        <f>SalesAndOrders[[#This Row],[Date]]</f>
        <v>43492</v>
      </c>
      <c r="C1749" s="19" t="s">
        <v>24</v>
      </c>
      <c r="D1749" s="19" t="s">
        <v>385</v>
      </c>
      <c r="E1749" s="19" t="s">
        <v>2724</v>
      </c>
      <c r="F1749" s="19">
        <v>253</v>
      </c>
      <c r="G1749" s="19">
        <v>8561</v>
      </c>
    </row>
    <row r="1750" spans="1:7" x14ac:dyDescent="0.25">
      <c r="A1750" s="40">
        <v>43492</v>
      </c>
      <c r="B1750" s="41">
        <f>SalesAndOrders[[#This Row],[Date]]</f>
        <v>43492</v>
      </c>
      <c r="C1750" s="42" t="s">
        <v>24</v>
      </c>
      <c r="D1750" s="42" t="s">
        <v>465</v>
      </c>
      <c r="E1750" s="42" t="s">
        <v>2724</v>
      </c>
      <c r="F1750" s="42">
        <v>255</v>
      </c>
      <c r="G1750" s="42">
        <v>6605</v>
      </c>
    </row>
    <row r="1751" spans="1:7" x14ac:dyDescent="0.25">
      <c r="A1751" s="18">
        <v>43492</v>
      </c>
      <c r="B1751" s="25">
        <f>SalesAndOrders[[#This Row],[Date]]</f>
        <v>43492</v>
      </c>
      <c r="C1751" s="19" t="s">
        <v>24</v>
      </c>
      <c r="D1751" s="19" t="s">
        <v>723</v>
      </c>
      <c r="E1751" s="19" t="s">
        <v>2724</v>
      </c>
      <c r="F1751" s="19">
        <v>114</v>
      </c>
      <c r="G1751" s="19">
        <v>6215</v>
      </c>
    </row>
    <row r="1752" spans="1:7" x14ac:dyDescent="0.25">
      <c r="A1752" s="40">
        <v>43492</v>
      </c>
      <c r="B1752" s="41">
        <f>SalesAndOrders[[#This Row],[Date]]</f>
        <v>43492</v>
      </c>
      <c r="C1752" s="42" t="s">
        <v>24</v>
      </c>
      <c r="D1752" s="42" t="s">
        <v>731</v>
      </c>
      <c r="E1752" s="42" t="s">
        <v>2724</v>
      </c>
      <c r="F1752" s="42">
        <v>54</v>
      </c>
      <c r="G1752" s="42">
        <v>4259</v>
      </c>
    </row>
    <row r="1753" spans="1:7" x14ac:dyDescent="0.25">
      <c r="A1753" s="18">
        <v>43492</v>
      </c>
      <c r="B1753" s="25">
        <f>SalesAndOrders[[#This Row],[Date]]</f>
        <v>43492</v>
      </c>
      <c r="C1753" s="19" t="s">
        <v>10</v>
      </c>
      <c r="D1753" s="19" t="s">
        <v>346</v>
      </c>
      <c r="E1753" s="19" t="s">
        <v>2724</v>
      </c>
      <c r="F1753" s="19">
        <v>54</v>
      </c>
      <c r="G1753" s="19">
        <v>2581</v>
      </c>
    </row>
    <row r="1754" spans="1:7" x14ac:dyDescent="0.25">
      <c r="A1754" s="40">
        <v>43492</v>
      </c>
      <c r="B1754" s="41">
        <f>SalesAndOrders[[#This Row],[Date]]</f>
        <v>43492</v>
      </c>
      <c r="C1754" s="42" t="s">
        <v>24</v>
      </c>
      <c r="D1754" s="42" t="s">
        <v>473</v>
      </c>
      <c r="E1754" s="42" t="s">
        <v>2724</v>
      </c>
      <c r="F1754" s="42">
        <v>197</v>
      </c>
      <c r="G1754" s="42">
        <v>2286</v>
      </c>
    </row>
    <row r="1755" spans="1:7" x14ac:dyDescent="0.25">
      <c r="A1755" s="18">
        <v>43492</v>
      </c>
      <c r="B1755" s="25">
        <f>SalesAndOrders[[#This Row],[Date]]</f>
        <v>43492</v>
      </c>
      <c r="C1755" s="19" t="s">
        <v>10</v>
      </c>
      <c r="D1755" s="19" t="s">
        <v>1029</v>
      </c>
      <c r="E1755" s="19" t="s">
        <v>57</v>
      </c>
      <c r="F1755" s="19">
        <v>241</v>
      </c>
      <c r="G1755" s="19">
        <v>19487</v>
      </c>
    </row>
    <row r="1756" spans="1:7" x14ac:dyDescent="0.25">
      <c r="A1756" s="40">
        <v>43492</v>
      </c>
      <c r="B1756" s="41">
        <f>SalesAndOrders[[#This Row],[Date]]</f>
        <v>43492</v>
      </c>
      <c r="C1756" s="42" t="s">
        <v>10</v>
      </c>
      <c r="D1756" s="42" t="s">
        <v>179</v>
      </c>
      <c r="E1756" s="42" t="s">
        <v>57</v>
      </c>
      <c r="F1756" s="42">
        <v>311</v>
      </c>
      <c r="G1756" s="42">
        <v>11777</v>
      </c>
    </row>
    <row r="1757" spans="1:7" x14ac:dyDescent="0.25">
      <c r="A1757" s="18">
        <v>43492</v>
      </c>
      <c r="B1757" s="25">
        <f>SalesAndOrders[[#This Row],[Date]]</f>
        <v>43492</v>
      </c>
      <c r="C1757" s="19" t="s">
        <v>24</v>
      </c>
      <c r="D1757" s="19" t="s">
        <v>993</v>
      </c>
      <c r="E1757" s="19" t="s">
        <v>57</v>
      </c>
      <c r="F1757" s="19">
        <v>249</v>
      </c>
      <c r="G1757" s="19">
        <v>10456</v>
      </c>
    </row>
    <row r="1758" spans="1:7" x14ac:dyDescent="0.25">
      <c r="A1758" s="40">
        <v>43492</v>
      </c>
      <c r="B1758" s="41">
        <f>SalesAndOrders[[#This Row],[Date]]</f>
        <v>43492</v>
      </c>
      <c r="C1758" s="42" t="s">
        <v>10</v>
      </c>
      <c r="D1758" s="42" t="s">
        <v>656</v>
      </c>
      <c r="E1758" s="42" t="s">
        <v>57</v>
      </c>
      <c r="F1758" s="42">
        <v>342</v>
      </c>
      <c r="G1758" s="42">
        <v>7252</v>
      </c>
    </row>
    <row r="1759" spans="1:7" x14ac:dyDescent="0.25">
      <c r="A1759" s="18">
        <v>43492</v>
      </c>
      <c r="B1759" s="25">
        <f>SalesAndOrders[[#This Row],[Date]]</f>
        <v>43492</v>
      </c>
      <c r="C1759" s="19" t="s">
        <v>16</v>
      </c>
      <c r="D1759" s="19" t="s">
        <v>173</v>
      </c>
      <c r="E1759" s="19" t="s">
        <v>57</v>
      </c>
      <c r="F1759" s="19">
        <v>28</v>
      </c>
      <c r="G1759" s="19">
        <v>4539</v>
      </c>
    </row>
    <row r="1760" spans="1:7" x14ac:dyDescent="0.25">
      <c r="A1760" s="40">
        <v>43492</v>
      </c>
      <c r="B1760" s="41">
        <f>SalesAndOrders[[#This Row],[Date]]</f>
        <v>43492</v>
      </c>
      <c r="C1760" s="42" t="s">
        <v>16</v>
      </c>
      <c r="D1760" s="42" t="s">
        <v>616</v>
      </c>
      <c r="E1760" s="42" t="s">
        <v>57</v>
      </c>
      <c r="F1760" s="42">
        <v>136</v>
      </c>
      <c r="G1760" s="42">
        <v>4430</v>
      </c>
    </row>
    <row r="1761" spans="1:7" x14ac:dyDescent="0.25">
      <c r="A1761" s="18">
        <v>43492</v>
      </c>
      <c r="B1761" s="25">
        <f>SalesAndOrders[[#This Row],[Date]]</f>
        <v>43492</v>
      </c>
      <c r="C1761" s="19" t="s">
        <v>16</v>
      </c>
      <c r="D1761" s="19" t="s">
        <v>137</v>
      </c>
      <c r="E1761" s="19" t="s">
        <v>57</v>
      </c>
      <c r="F1761" s="19">
        <v>63</v>
      </c>
      <c r="G1761" s="19">
        <v>3037</v>
      </c>
    </row>
    <row r="1762" spans="1:7" x14ac:dyDescent="0.25">
      <c r="A1762" s="40">
        <v>43492</v>
      </c>
      <c r="B1762" s="41">
        <f>SalesAndOrders[[#This Row],[Date]]</f>
        <v>43492</v>
      </c>
      <c r="C1762" s="42" t="s">
        <v>16</v>
      </c>
      <c r="D1762" s="42" t="s">
        <v>628</v>
      </c>
      <c r="E1762" s="42" t="s">
        <v>57</v>
      </c>
      <c r="F1762" s="42">
        <v>87</v>
      </c>
      <c r="G1762" s="42">
        <v>2769</v>
      </c>
    </row>
    <row r="1763" spans="1:7" x14ac:dyDescent="0.25">
      <c r="A1763" s="18">
        <v>43492</v>
      </c>
      <c r="B1763" s="25">
        <f>SalesAndOrders[[#This Row],[Date]]</f>
        <v>43492</v>
      </c>
      <c r="C1763" s="19" t="s">
        <v>16</v>
      </c>
      <c r="D1763" s="19" t="s">
        <v>140</v>
      </c>
      <c r="E1763" s="19" t="s">
        <v>57</v>
      </c>
      <c r="F1763" s="19">
        <v>20</v>
      </c>
      <c r="G1763" s="19">
        <v>2632</v>
      </c>
    </row>
    <row r="1764" spans="1:7" x14ac:dyDescent="0.25">
      <c r="A1764" s="40">
        <v>43492</v>
      </c>
      <c r="B1764" s="41">
        <f>SalesAndOrders[[#This Row],[Date]]</f>
        <v>43492</v>
      </c>
      <c r="C1764" s="42" t="s">
        <v>24</v>
      </c>
      <c r="D1764" s="42" t="s">
        <v>616</v>
      </c>
      <c r="E1764" s="42" t="s">
        <v>30</v>
      </c>
      <c r="F1764" s="42">
        <v>158</v>
      </c>
      <c r="G1764" s="42">
        <v>5849</v>
      </c>
    </row>
    <row r="1765" spans="1:7" x14ac:dyDescent="0.25">
      <c r="A1765" s="18">
        <v>43492</v>
      </c>
      <c r="B1765" s="25">
        <f>SalesAndOrders[[#This Row],[Date]]</f>
        <v>43492</v>
      </c>
      <c r="C1765" s="19" t="s">
        <v>16</v>
      </c>
      <c r="D1765" s="19" t="s">
        <v>98</v>
      </c>
      <c r="E1765" s="19" t="s">
        <v>57</v>
      </c>
      <c r="F1765" s="19">
        <v>106</v>
      </c>
      <c r="G1765" s="19">
        <v>3220</v>
      </c>
    </row>
    <row r="1766" spans="1:7" x14ac:dyDescent="0.25">
      <c r="A1766" s="40">
        <v>43492</v>
      </c>
      <c r="B1766" s="41">
        <f>SalesAndOrders[[#This Row],[Date]]</f>
        <v>43492</v>
      </c>
      <c r="C1766" s="42" t="s">
        <v>10</v>
      </c>
      <c r="D1766" s="42" t="s">
        <v>1029</v>
      </c>
      <c r="E1766" s="42" t="s">
        <v>60</v>
      </c>
      <c r="F1766" s="42">
        <v>589</v>
      </c>
      <c r="G1766" s="42">
        <v>15898</v>
      </c>
    </row>
    <row r="1767" spans="1:7" x14ac:dyDescent="0.25">
      <c r="A1767" s="18">
        <v>43492</v>
      </c>
      <c r="B1767" s="25">
        <f>SalesAndOrders[[#This Row],[Date]]</f>
        <v>43492</v>
      </c>
      <c r="C1767" s="19" t="s">
        <v>24</v>
      </c>
      <c r="D1767" s="19" t="s">
        <v>259</v>
      </c>
      <c r="E1767" s="19" t="s">
        <v>60</v>
      </c>
      <c r="F1767" s="19">
        <v>292</v>
      </c>
      <c r="G1767" s="19">
        <v>9922</v>
      </c>
    </row>
    <row r="1768" spans="1:7" x14ac:dyDescent="0.25">
      <c r="A1768" s="40">
        <v>43492</v>
      </c>
      <c r="B1768" s="41">
        <f>SalesAndOrders[[#This Row],[Date]]</f>
        <v>43492</v>
      </c>
      <c r="C1768" s="42" t="s">
        <v>24</v>
      </c>
      <c r="D1768" s="42" t="s">
        <v>769</v>
      </c>
      <c r="E1768" s="42" t="s">
        <v>60</v>
      </c>
      <c r="F1768" s="42">
        <v>261</v>
      </c>
      <c r="G1768" s="42">
        <v>7874</v>
      </c>
    </row>
    <row r="1769" spans="1:7" x14ac:dyDescent="0.25">
      <c r="A1769" s="18">
        <v>43492</v>
      </c>
      <c r="B1769" s="25">
        <f>SalesAndOrders[[#This Row],[Date]]</f>
        <v>43492</v>
      </c>
      <c r="C1769" s="19" t="s">
        <v>16</v>
      </c>
      <c r="D1769" s="19" t="s">
        <v>788</v>
      </c>
      <c r="E1769" s="19" t="s">
        <v>60</v>
      </c>
      <c r="F1769" s="19">
        <v>89</v>
      </c>
      <c r="G1769" s="19">
        <v>7270</v>
      </c>
    </row>
    <row r="1770" spans="1:7" x14ac:dyDescent="0.25">
      <c r="A1770" s="40">
        <v>43492</v>
      </c>
      <c r="B1770" s="41">
        <f>SalesAndOrders[[#This Row],[Date]]</f>
        <v>43492</v>
      </c>
      <c r="C1770" s="42" t="s">
        <v>16</v>
      </c>
      <c r="D1770" s="42" t="s">
        <v>465</v>
      </c>
      <c r="E1770" s="42" t="s">
        <v>60</v>
      </c>
      <c r="F1770" s="42">
        <v>264</v>
      </c>
      <c r="G1770" s="42">
        <v>4433</v>
      </c>
    </row>
    <row r="1771" spans="1:7" x14ac:dyDescent="0.25">
      <c r="A1771" s="18">
        <v>43492</v>
      </c>
      <c r="B1771" s="25">
        <f>SalesAndOrders[[#This Row],[Date]]</f>
        <v>43492</v>
      </c>
      <c r="C1771" s="19" t="s">
        <v>16</v>
      </c>
      <c r="D1771" s="19" t="s">
        <v>255</v>
      </c>
      <c r="E1771" s="19" t="s">
        <v>60</v>
      </c>
      <c r="F1771" s="19">
        <v>267</v>
      </c>
      <c r="G1771" s="19">
        <v>4282</v>
      </c>
    </row>
    <row r="1772" spans="1:7" x14ac:dyDescent="0.25">
      <c r="A1772" s="40">
        <v>43492</v>
      </c>
      <c r="B1772" s="41">
        <f>SalesAndOrders[[#This Row],[Date]]</f>
        <v>43492</v>
      </c>
      <c r="C1772" s="42" t="s">
        <v>16</v>
      </c>
      <c r="D1772" s="42" t="s">
        <v>723</v>
      </c>
      <c r="E1772" s="42" t="s">
        <v>60</v>
      </c>
      <c r="F1772" s="42">
        <v>114</v>
      </c>
      <c r="G1772" s="42">
        <v>3653</v>
      </c>
    </row>
    <row r="1773" spans="1:7" x14ac:dyDescent="0.25">
      <c r="A1773" s="18">
        <v>43492</v>
      </c>
      <c r="B1773" s="25">
        <f>SalesAndOrders[[#This Row],[Date]]</f>
        <v>43492</v>
      </c>
      <c r="C1773" s="19" t="s">
        <v>24</v>
      </c>
      <c r="D1773" s="19" t="s">
        <v>802</v>
      </c>
      <c r="E1773" s="19" t="s">
        <v>60</v>
      </c>
      <c r="F1773" s="19">
        <v>228</v>
      </c>
      <c r="G1773" s="19">
        <v>3637</v>
      </c>
    </row>
    <row r="1774" spans="1:7" x14ac:dyDescent="0.25">
      <c r="A1774" s="40">
        <v>43492</v>
      </c>
      <c r="B1774" s="41">
        <f>SalesAndOrders[[#This Row],[Date]]</f>
        <v>43492</v>
      </c>
      <c r="C1774" s="42" t="s">
        <v>24</v>
      </c>
      <c r="D1774" s="42" t="s">
        <v>451</v>
      </c>
      <c r="E1774" s="42" t="s">
        <v>60</v>
      </c>
      <c r="F1774" s="42">
        <v>275</v>
      </c>
      <c r="G1774" s="42">
        <v>3368</v>
      </c>
    </row>
    <row r="1775" spans="1:7" x14ac:dyDescent="0.25">
      <c r="A1775" s="18">
        <v>43492</v>
      </c>
      <c r="B1775" s="25">
        <f>SalesAndOrders[[#This Row],[Date]]</f>
        <v>43492</v>
      </c>
      <c r="C1775" s="19" t="s">
        <v>16</v>
      </c>
      <c r="D1775" s="19" t="s">
        <v>334</v>
      </c>
      <c r="E1775" s="19" t="s">
        <v>60</v>
      </c>
      <c r="F1775" s="19">
        <v>52</v>
      </c>
      <c r="G1775" s="19">
        <v>3257</v>
      </c>
    </row>
    <row r="1776" spans="1:7" x14ac:dyDescent="0.25">
      <c r="A1776" s="40">
        <v>43492</v>
      </c>
      <c r="B1776" s="41">
        <f>SalesAndOrders[[#This Row],[Date]]</f>
        <v>43492</v>
      </c>
      <c r="C1776" s="42" t="s">
        <v>24</v>
      </c>
      <c r="D1776" s="42" t="s">
        <v>115</v>
      </c>
      <c r="E1776" s="42" t="s">
        <v>60</v>
      </c>
      <c r="F1776" s="42">
        <v>74</v>
      </c>
      <c r="G1776" s="42">
        <v>2313</v>
      </c>
    </row>
    <row r="1777" spans="1:7" x14ac:dyDescent="0.25">
      <c r="A1777" s="18">
        <v>43492</v>
      </c>
      <c r="B1777" s="25">
        <f>SalesAndOrders[[#This Row],[Date]]</f>
        <v>43492</v>
      </c>
      <c r="C1777" s="19" t="s">
        <v>16</v>
      </c>
      <c r="D1777" s="19" t="s">
        <v>271</v>
      </c>
      <c r="E1777" s="19" t="s">
        <v>60</v>
      </c>
      <c r="F1777" s="19">
        <v>22</v>
      </c>
      <c r="G1777" s="19">
        <v>1713</v>
      </c>
    </row>
    <row r="1778" spans="1:7" x14ac:dyDescent="0.25">
      <c r="A1778" s="40">
        <v>43492</v>
      </c>
      <c r="B1778" s="41">
        <f>SalesAndOrders[[#This Row],[Date]]</f>
        <v>43492</v>
      </c>
      <c r="C1778" s="42" t="s">
        <v>16</v>
      </c>
      <c r="D1778" s="42" t="s">
        <v>224</v>
      </c>
      <c r="E1778" s="42" t="s">
        <v>60</v>
      </c>
      <c r="F1778" s="42">
        <v>74</v>
      </c>
      <c r="G1778" s="42">
        <v>1614</v>
      </c>
    </row>
    <row r="1779" spans="1:7" x14ac:dyDescent="0.25">
      <c r="A1779" s="18">
        <v>43492</v>
      </c>
      <c r="B1779" s="25">
        <f>SalesAndOrders[[#This Row],[Date]]</f>
        <v>43492</v>
      </c>
      <c r="C1779" s="19" t="s">
        <v>16</v>
      </c>
      <c r="D1779" s="19" t="s">
        <v>179</v>
      </c>
      <c r="E1779" s="19" t="s">
        <v>60</v>
      </c>
      <c r="F1779" s="19">
        <v>122</v>
      </c>
      <c r="G1779" s="19">
        <v>1589</v>
      </c>
    </row>
    <row r="1780" spans="1:7" x14ac:dyDescent="0.25">
      <c r="A1780" s="40">
        <v>43492</v>
      </c>
      <c r="B1780" s="41">
        <f>SalesAndOrders[[#This Row],[Date]]</f>
        <v>43492</v>
      </c>
      <c r="C1780" s="42" t="s">
        <v>10</v>
      </c>
      <c r="D1780" s="42" t="s">
        <v>1029</v>
      </c>
      <c r="E1780" s="42" t="s">
        <v>67</v>
      </c>
      <c r="F1780" s="42">
        <v>402</v>
      </c>
      <c r="G1780" s="42">
        <v>21077</v>
      </c>
    </row>
    <row r="1781" spans="1:7" x14ac:dyDescent="0.25">
      <c r="A1781" s="18">
        <v>43492</v>
      </c>
      <c r="B1781" s="25">
        <f>SalesAndOrders[[#This Row],[Date]]</f>
        <v>43492</v>
      </c>
      <c r="C1781" s="19" t="s">
        <v>10</v>
      </c>
      <c r="D1781" s="19" t="s">
        <v>62</v>
      </c>
      <c r="E1781" s="19" t="s">
        <v>67</v>
      </c>
      <c r="F1781" s="19">
        <v>219</v>
      </c>
      <c r="G1781" s="19">
        <v>15564</v>
      </c>
    </row>
    <row r="1782" spans="1:7" x14ac:dyDescent="0.25">
      <c r="A1782" s="40">
        <v>43492</v>
      </c>
      <c r="B1782" s="41">
        <f>SalesAndOrders[[#This Row],[Date]]</f>
        <v>43492</v>
      </c>
      <c r="C1782" s="42" t="s">
        <v>10</v>
      </c>
      <c r="D1782" s="42" t="s">
        <v>125</v>
      </c>
      <c r="E1782" s="42" t="s">
        <v>67</v>
      </c>
      <c r="F1782" s="42">
        <v>585</v>
      </c>
      <c r="G1782" s="42">
        <v>11735</v>
      </c>
    </row>
    <row r="1783" spans="1:7" x14ac:dyDescent="0.25">
      <c r="A1783" s="18">
        <v>43492</v>
      </c>
      <c r="B1783" s="25">
        <f>SalesAndOrders[[#This Row],[Date]]</f>
        <v>43492</v>
      </c>
      <c r="C1783" s="19" t="s">
        <v>24</v>
      </c>
      <c r="D1783" s="19" t="s">
        <v>487</v>
      </c>
      <c r="E1783" s="19" t="s">
        <v>67</v>
      </c>
      <c r="F1783" s="19">
        <v>217</v>
      </c>
      <c r="G1783" s="19">
        <v>10473</v>
      </c>
    </row>
    <row r="1784" spans="1:7" x14ac:dyDescent="0.25">
      <c r="A1784" s="40">
        <v>43492</v>
      </c>
      <c r="B1784" s="41">
        <f>SalesAndOrders[[#This Row],[Date]]</f>
        <v>43492</v>
      </c>
      <c r="C1784" s="42" t="s">
        <v>10</v>
      </c>
      <c r="D1784" s="42" t="s">
        <v>261</v>
      </c>
      <c r="E1784" s="42" t="s">
        <v>13</v>
      </c>
      <c r="F1784" s="42">
        <v>47</v>
      </c>
      <c r="G1784" s="42">
        <v>6050</v>
      </c>
    </row>
    <row r="1785" spans="1:7" x14ac:dyDescent="0.25">
      <c r="A1785" s="18">
        <v>43492</v>
      </c>
      <c r="B1785" s="25">
        <f>SalesAndOrders[[#This Row],[Date]]</f>
        <v>43492</v>
      </c>
      <c r="C1785" s="19" t="s">
        <v>16</v>
      </c>
      <c r="D1785" s="19" t="s">
        <v>473</v>
      </c>
      <c r="E1785" s="19" t="s">
        <v>67</v>
      </c>
      <c r="F1785" s="19">
        <v>53</v>
      </c>
      <c r="G1785" s="19">
        <v>7761</v>
      </c>
    </row>
    <row r="1786" spans="1:7" x14ac:dyDescent="0.25">
      <c r="A1786" s="40">
        <v>43492</v>
      </c>
      <c r="B1786" s="41">
        <f>SalesAndOrders[[#This Row],[Date]]</f>
        <v>43492</v>
      </c>
      <c r="C1786" s="42" t="s">
        <v>24</v>
      </c>
      <c r="D1786" s="42" t="s">
        <v>171</v>
      </c>
      <c r="E1786" s="42" t="s">
        <v>67</v>
      </c>
      <c r="F1786" s="42">
        <v>156</v>
      </c>
      <c r="G1786" s="42">
        <v>5958</v>
      </c>
    </row>
    <row r="1787" spans="1:7" x14ac:dyDescent="0.25">
      <c r="A1787" s="18">
        <v>43492</v>
      </c>
      <c r="B1787" s="25">
        <f>SalesAndOrders[[#This Row],[Date]]</f>
        <v>43492</v>
      </c>
      <c r="C1787" s="19" t="s">
        <v>16</v>
      </c>
      <c r="D1787" s="19" t="s">
        <v>465</v>
      </c>
      <c r="E1787" s="19" t="s">
        <v>67</v>
      </c>
      <c r="F1787" s="19">
        <v>125</v>
      </c>
      <c r="G1787" s="19">
        <v>5745</v>
      </c>
    </row>
    <row r="1788" spans="1:7" x14ac:dyDescent="0.25">
      <c r="A1788" s="40">
        <v>43492</v>
      </c>
      <c r="B1788" s="41">
        <f>SalesAndOrders[[#This Row],[Date]]</f>
        <v>43492</v>
      </c>
      <c r="C1788" s="42" t="s">
        <v>16</v>
      </c>
      <c r="D1788" s="42" t="s">
        <v>82</v>
      </c>
      <c r="E1788" s="42" t="s">
        <v>67</v>
      </c>
      <c r="F1788" s="42">
        <v>66</v>
      </c>
      <c r="G1788" s="42">
        <v>3890</v>
      </c>
    </row>
    <row r="1789" spans="1:7" x14ac:dyDescent="0.25">
      <c r="A1789" s="18">
        <v>43492</v>
      </c>
      <c r="B1789" s="25">
        <f>SalesAndOrders[[#This Row],[Date]]</f>
        <v>43492</v>
      </c>
      <c r="C1789" s="19" t="s">
        <v>16</v>
      </c>
      <c r="D1789" s="19" t="s">
        <v>173</v>
      </c>
      <c r="E1789" s="19" t="s">
        <v>67</v>
      </c>
      <c r="F1789" s="19">
        <v>107</v>
      </c>
      <c r="G1789" s="19">
        <v>3683</v>
      </c>
    </row>
    <row r="1790" spans="1:7" x14ac:dyDescent="0.25">
      <c r="A1790" s="40">
        <v>43492</v>
      </c>
      <c r="B1790" s="41">
        <f>SalesAndOrders[[#This Row],[Date]]</f>
        <v>43492</v>
      </c>
      <c r="C1790" s="42" t="s">
        <v>24</v>
      </c>
      <c r="D1790" s="42" t="s">
        <v>544</v>
      </c>
      <c r="E1790" s="42" t="s">
        <v>67</v>
      </c>
      <c r="F1790" s="42">
        <v>282</v>
      </c>
      <c r="G1790" s="42">
        <v>2923</v>
      </c>
    </row>
    <row r="1791" spans="1:7" x14ac:dyDescent="0.25">
      <c r="A1791" s="18">
        <v>43461</v>
      </c>
      <c r="B1791" s="25">
        <f>SalesAndOrders[[#This Row],[Date]]</f>
        <v>43461</v>
      </c>
      <c r="C1791" s="19" t="s">
        <v>10</v>
      </c>
      <c r="D1791" s="19" t="s">
        <v>41</v>
      </c>
      <c r="E1791" s="19" t="s">
        <v>13</v>
      </c>
      <c r="F1791" s="19">
        <v>594</v>
      </c>
      <c r="G1791" s="19">
        <v>14286</v>
      </c>
    </row>
    <row r="1792" spans="1:7" x14ac:dyDescent="0.25">
      <c r="A1792" s="40">
        <v>43461</v>
      </c>
      <c r="B1792" s="41">
        <f>SalesAndOrders[[#This Row],[Date]]</f>
        <v>43461</v>
      </c>
      <c r="C1792" s="42" t="s">
        <v>10</v>
      </c>
      <c r="D1792" s="42" t="s">
        <v>290</v>
      </c>
      <c r="E1792" s="42" t="s">
        <v>13</v>
      </c>
      <c r="F1792" s="42">
        <v>349</v>
      </c>
      <c r="G1792" s="42">
        <v>12047</v>
      </c>
    </row>
    <row r="1793" spans="1:7" x14ac:dyDescent="0.25">
      <c r="A1793" s="18">
        <v>43461</v>
      </c>
      <c r="B1793" s="25">
        <f>SalesAndOrders[[#This Row],[Date]]</f>
        <v>43461</v>
      </c>
      <c r="C1793" s="19" t="s">
        <v>10</v>
      </c>
      <c r="D1793" s="19" t="s">
        <v>150</v>
      </c>
      <c r="E1793" s="19" t="s">
        <v>13</v>
      </c>
      <c r="F1793" s="19">
        <v>62</v>
      </c>
      <c r="G1793" s="19">
        <v>8524</v>
      </c>
    </row>
    <row r="1794" spans="1:7" x14ac:dyDescent="0.25">
      <c r="A1794" s="40">
        <v>43461</v>
      </c>
      <c r="B1794" s="41">
        <f>SalesAndOrders[[#This Row],[Date]]</f>
        <v>43461</v>
      </c>
      <c r="C1794" s="42" t="s">
        <v>10</v>
      </c>
      <c r="D1794" s="42" t="s">
        <v>119</v>
      </c>
      <c r="E1794" s="42" t="s">
        <v>13</v>
      </c>
      <c r="F1794" s="42">
        <v>106</v>
      </c>
      <c r="G1794" s="42">
        <v>8348</v>
      </c>
    </row>
    <row r="1795" spans="1:7" x14ac:dyDescent="0.25">
      <c r="A1795" s="18">
        <v>43461</v>
      </c>
      <c r="B1795" s="25">
        <f>SalesAndOrders[[#This Row],[Date]]</f>
        <v>43461</v>
      </c>
      <c r="C1795" s="19" t="s">
        <v>10</v>
      </c>
      <c r="D1795" s="19" t="s">
        <v>2728</v>
      </c>
      <c r="E1795" s="19" t="s">
        <v>19</v>
      </c>
      <c r="F1795" s="19">
        <v>518</v>
      </c>
      <c r="G1795" s="19">
        <v>13408</v>
      </c>
    </row>
    <row r="1796" spans="1:7" x14ac:dyDescent="0.25">
      <c r="A1796" s="40">
        <v>43461</v>
      </c>
      <c r="B1796" s="41">
        <f>SalesAndOrders[[#This Row],[Date]]</f>
        <v>43461</v>
      </c>
      <c r="C1796" s="42" t="s">
        <v>10</v>
      </c>
      <c r="D1796" s="42" t="s">
        <v>616</v>
      </c>
      <c r="E1796" s="42" t="s">
        <v>13</v>
      </c>
      <c r="F1796" s="42">
        <v>66</v>
      </c>
      <c r="G1796" s="42">
        <v>6357</v>
      </c>
    </row>
    <row r="1797" spans="1:7" x14ac:dyDescent="0.25">
      <c r="A1797" s="18">
        <v>43461</v>
      </c>
      <c r="B1797" s="25">
        <f>SalesAndOrders[[#This Row],[Date]]</f>
        <v>43461</v>
      </c>
      <c r="C1797" s="19" t="s">
        <v>10</v>
      </c>
      <c r="D1797" s="19" t="s">
        <v>723</v>
      </c>
      <c r="E1797" s="19" t="s">
        <v>13</v>
      </c>
      <c r="F1797" s="19">
        <v>267</v>
      </c>
      <c r="G1797" s="19">
        <v>5947</v>
      </c>
    </row>
    <row r="1798" spans="1:7" x14ac:dyDescent="0.25">
      <c r="A1798" s="40">
        <v>43461</v>
      </c>
      <c r="B1798" s="41">
        <f>SalesAndOrders[[#This Row],[Date]]</f>
        <v>43461</v>
      </c>
      <c r="C1798" s="42" t="s">
        <v>10</v>
      </c>
      <c r="D1798" s="42" t="s">
        <v>359</v>
      </c>
      <c r="E1798" s="42" t="s">
        <v>13</v>
      </c>
      <c r="F1798" s="42">
        <v>19</v>
      </c>
      <c r="G1798" s="42">
        <v>4065</v>
      </c>
    </row>
    <row r="1799" spans="1:7" x14ac:dyDescent="0.25">
      <c r="A1799" s="18">
        <v>43461</v>
      </c>
      <c r="B1799" s="25">
        <f>SalesAndOrders[[#This Row],[Date]]</f>
        <v>43461</v>
      </c>
      <c r="C1799" s="19" t="s">
        <v>10</v>
      </c>
      <c r="D1799" s="19" t="s">
        <v>179</v>
      </c>
      <c r="E1799" s="19" t="s">
        <v>13</v>
      </c>
      <c r="F1799" s="19">
        <v>118</v>
      </c>
      <c r="G1799" s="19">
        <v>3415</v>
      </c>
    </row>
    <row r="1800" spans="1:7" x14ac:dyDescent="0.25">
      <c r="A1800" s="40">
        <v>43461</v>
      </c>
      <c r="B1800" s="41">
        <f>SalesAndOrders[[#This Row],[Date]]</f>
        <v>43461</v>
      </c>
      <c r="C1800" s="42" t="s">
        <v>10</v>
      </c>
      <c r="D1800" s="42" t="s">
        <v>171</v>
      </c>
      <c r="E1800" s="42" t="s">
        <v>13</v>
      </c>
      <c r="F1800" s="42">
        <v>70</v>
      </c>
      <c r="G1800" s="42">
        <v>2681</v>
      </c>
    </row>
    <row r="1801" spans="1:7" x14ac:dyDescent="0.25">
      <c r="A1801" s="18">
        <v>43461</v>
      </c>
      <c r="B1801" s="25">
        <f>SalesAndOrders[[#This Row],[Date]]</f>
        <v>43461</v>
      </c>
      <c r="C1801" s="19" t="s">
        <v>10</v>
      </c>
      <c r="D1801" s="19" t="s">
        <v>80</v>
      </c>
      <c r="E1801" s="19" t="s">
        <v>13</v>
      </c>
      <c r="F1801" s="19">
        <v>90</v>
      </c>
      <c r="G1801" s="19">
        <v>2433</v>
      </c>
    </row>
    <row r="1802" spans="1:7" x14ac:dyDescent="0.25">
      <c r="A1802" s="40">
        <v>43461</v>
      </c>
      <c r="B1802" s="41">
        <f>SalesAndOrders[[#This Row],[Date]]</f>
        <v>43461</v>
      </c>
      <c r="C1802" s="42" t="s">
        <v>10</v>
      </c>
      <c r="D1802" s="42" t="s">
        <v>153</v>
      </c>
      <c r="E1802" s="42" t="s">
        <v>13</v>
      </c>
      <c r="F1802" s="42">
        <v>82</v>
      </c>
      <c r="G1802" s="42">
        <v>2375</v>
      </c>
    </row>
    <row r="1803" spans="1:7" x14ac:dyDescent="0.25">
      <c r="A1803" s="18">
        <v>43461</v>
      </c>
      <c r="B1803" s="25">
        <f>SalesAndOrders[[#This Row],[Date]]</f>
        <v>43461</v>
      </c>
      <c r="C1803" s="19" t="s">
        <v>16</v>
      </c>
      <c r="D1803" s="20" t="s">
        <v>2730</v>
      </c>
      <c r="E1803" s="19" t="s">
        <v>19</v>
      </c>
      <c r="F1803" s="19">
        <v>107</v>
      </c>
      <c r="G1803" s="19">
        <v>1609</v>
      </c>
    </row>
    <row r="1804" spans="1:7" x14ac:dyDescent="0.25">
      <c r="A1804" s="40">
        <v>43461</v>
      </c>
      <c r="B1804" s="41">
        <f>SalesAndOrders[[#This Row],[Date]]</f>
        <v>43461</v>
      </c>
      <c r="C1804" s="42" t="s">
        <v>10</v>
      </c>
      <c r="D1804" s="45" t="s">
        <v>2730</v>
      </c>
      <c r="E1804" s="42" t="s">
        <v>39</v>
      </c>
      <c r="F1804" s="42">
        <v>107</v>
      </c>
      <c r="G1804" s="42">
        <v>2469</v>
      </c>
    </row>
    <row r="1805" spans="1:7" x14ac:dyDescent="0.25">
      <c r="A1805" s="18">
        <v>43461</v>
      </c>
      <c r="B1805" s="25">
        <f>SalesAndOrders[[#This Row],[Date]]</f>
        <v>43461</v>
      </c>
      <c r="C1805" s="19" t="s">
        <v>10</v>
      </c>
      <c r="D1805" s="19" t="s">
        <v>75</v>
      </c>
      <c r="E1805" s="19" t="s">
        <v>19</v>
      </c>
      <c r="F1805" s="19">
        <v>557</v>
      </c>
      <c r="G1805" s="19">
        <v>17727</v>
      </c>
    </row>
    <row r="1806" spans="1:7" x14ac:dyDescent="0.25">
      <c r="A1806" s="40">
        <v>43461</v>
      </c>
      <c r="B1806" s="41">
        <f>SalesAndOrders[[#This Row],[Date]]</f>
        <v>43461</v>
      </c>
      <c r="C1806" s="42" t="s">
        <v>10</v>
      </c>
      <c r="D1806" s="42" t="s">
        <v>263</v>
      </c>
      <c r="E1806" s="42" t="s">
        <v>19</v>
      </c>
      <c r="F1806" s="42">
        <v>227</v>
      </c>
      <c r="G1806" s="42">
        <v>15488</v>
      </c>
    </row>
    <row r="1807" spans="1:7" x14ac:dyDescent="0.25">
      <c r="A1807" s="18">
        <v>43461</v>
      </c>
      <c r="B1807" s="25">
        <f>SalesAndOrders[[#This Row],[Date]]</f>
        <v>43461</v>
      </c>
      <c r="C1807" s="19" t="s">
        <v>24</v>
      </c>
      <c r="D1807" s="20" t="s">
        <v>2731</v>
      </c>
      <c r="E1807" s="19" t="s">
        <v>19</v>
      </c>
      <c r="F1807" s="19">
        <v>171</v>
      </c>
      <c r="G1807" s="19">
        <v>4121</v>
      </c>
    </row>
    <row r="1808" spans="1:7" x14ac:dyDescent="0.25">
      <c r="A1808" s="40">
        <v>43461</v>
      </c>
      <c r="B1808" s="41">
        <f>SalesAndOrders[[#This Row],[Date]]</f>
        <v>43461</v>
      </c>
      <c r="C1808" s="42" t="s">
        <v>24</v>
      </c>
      <c r="D1808" s="42" t="s">
        <v>98</v>
      </c>
      <c r="E1808" s="42" t="s">
        <v>19</v>
      </c>
      <c r="F1808" s="42">
        <v>248</v>
      </c>
      <c r="G1808" s="42">
        <v>6356</v>
      </c>
    </row>
    <row r="1809" spans="1:7" x14ac:dyDescent="0.25">
      <c r="A1809" s="18">
        <v>43461</v>
      </c>
      <c r="B1809" s="25">
        <f>SalesAndOrders[[#This Row],[Date]]</f>
        <v>43461</v>
      </c>
      <c r="C1809" s="19" t="s">
        <v>16</v>
      </c>
      <c r="D1809" s="19" t="s">
        <v>21</v>
      </c>
      <c r="E1809" s="19" t="s">
        <v>19</v>
      </c>
      <c r="F1809" s="19">
        <v>114</v>
      </c>
      <c r="G1809" s="19">
        <v>5193</v>
      </c>
    </row>
    <row r="1810" spans="1:7" x14ac:dyDescent="0.25">
      <c r="A1810" s="40">
        <v>43461</v>
      </c>
      <c r="B1810" s="41">
        <f>SalesAndOrders[[#This Row],[Date]]</f>
        <v>43461</v>
      </c>
      <c r="C1810" s="42" t="s">
        <v>24</v>
      </c>
      <c r="D1810" s="42" t="s">
        <v>412</v>
      </c>
      <c r="E1810" s="42" t="s">
        <v>19</v>
      </c>
      <c r="F1810" s="42">
        <v>154</v>
      </c>
      <c r="G1810" s="42">
        <v>4771</v>
      </c>
    </row>
    <row r="1811" spans="1:7" x14ac:dyDescent="0.25">
      <c r="A1811" s="18">
        <v>43461</v>
      </c>
      <c r="B1811" s="25">
        <f>SalesAndOrders[[#This Row],[Date]]</f>
        <v>43461</v>
      </c>
      <c r="C1811" s="19" t="s">
        <v>24</v>
      </c>
      <c r="D1811" s="19" t="s">
        <v>98</v>
      </c>
      <c r="E1811" s="19" t="s">
        <v>19</v>
      </c>
      <c r="F1811" s="19">
        <v>280</v>
      </c>
      <c r="G1811" s="19">
        <v>4240</v>
      </c>
    </row>
    <row r="1812" spans="1:7" x14ac:dyDescent="0.25">
      <c r="A1812" s="40">
        <v>43461</v>
      </c>
      <c r="B1812" s="41">
        <f>SalesAndOrders[[#This Row],[Date]]</f>
        <v>43461</v>
      </c>
      <c r="C1812" s="42" t="s">
        <v>24</v>
      </c>
      <c r="D1812" s="42" t="s">
        <v>93</v>
      </c>
      <c r="E1812" s="42" t="s">
        <v>19</v>
      </c>
      <c r="F1812" s="42">
        <v>276</v>
      </c>
      <c r="G1812" s="42">
        <v>3410</v>
      </c>
    </row>
    <row r="1813" spans="1:7" x14ac:dyDescent="0.25">
      <c r="A1813" s="18">
        <v>43461</v>
      </c>
      <c r="B1813" s="25">
        <f>SalesAndOrders[[#This Row],[Date]]</f>
        <v>43461</v>
      </c>
      <c r="C1813" s="19" t="s">
        <v>16</v>
      </c>
      <c r="D1813" s="19" t="s">
        <v>659</v>
      </c>
      <c r="E1813" s="19" t="s">
        <v>19</v>
      </c>
      <c r="F1813" s="19">
        <v>26</v>
      </c>
      <c r="G1813" s="19">
        <v>2247</v>
      </c>
    </row>
    <row r="1814" spans="1:7" x14ac:dyDescent="0.25">
      <c r="A1814" s="40">
        <v>43461</v>
      </c>
      <c r="B1814" s="41">
        <f>SalesAndOrders[[#This Row],[Date]]</f>
        <v>43461</v>
      </c>
      <c r="C1814" s="42" t="s">
        <v>16</v>
      </c>
      <c r="D1814" s="42" t="s">
        <v>91</v>
      </c>
      <c r="E1814" s="42" t="s">
        <v>19</v>
      </c>
      <c r="F1814" s="42">
        <v>111</v>
      </c>
      <c r="G1814" s="42">
        <v>1948</v>
      </c>
    </row>
    <row r="1815" spans="1:7" x14ac:dyDescent="0.25">
      <c r="A1815" s="18">
        <v>43461</v>
      </c>
      <c r="B1815" s="25">
        <f>SalesAndOrders[[#This Row],[Date]]</f>
        <v>43461</v>
      </c>
      <c r="C1815" s="19" t="s">
        <v>10</v>
      </c>
      <c r="D1815" s="19" t="s">
        <v>183</v>
      </c>
      <c r="E1815" s="19" t="s">
        <v>30</v>
      </c>
      <c r="F1815" s="19">
        <v>573</v>
      </c>
      <c r="G1815" s="19">
        <v>15624</v>
      </c>
    </row>
    <row r="1816" spans="1:7" x14ac:dyDescent="0.25">
      <c r="A1816" s="40">
        <v>43461</v>
      </c>
      <c r="B1816" s="41">
        <f>SalesAndOrders[[#This Row],[Date]]</f>
        <v>43461</v>
      </c>
      <c r="C1816" s="42" t="s">
        <v>16</v>
      </c>
      <c r="D1816" s="42" t="s">
        <v>2733</v>
      </c>
      <c r="E1816" s="42" t="s">
        <v>19</v>
      </c>
      <c r="F1816" s="42">
        <v>92</v>
      </c>
      <c r="G1816" s="42">
        <v>5571</v>
      </c>
    </row>
    <row r="1817" spans="1:7" x14ac:dyDescent="0.25">
      <c r="A1817" s="18">
        <v>43461</v>
      </c>
      <c r="B1817" s="25">
        <f>SalesAndOrders[[#This Row],[Date]]</f>
        <v>43461</v>
      </c>
      <c r="C1817" s="19" t="s">
        <v>10</v>
      </c>
      <c r="D1817" s="19" t="s">
        <v>285</v>
      </c>
      <c r="E1817" s="19" t="s">
        <v>30</v>
      </c>
      <c r="F1817" s="19">
        <v>430</v>
      </c>
      <c r="G1817" s="19">
        <v>11745</v>
      </c>
    </row>
    <row r="1818" spans="1:7" x14ac:dyDescent="0.25">
      <c r="A1818" s="40">
        <v>43461</v>
      </c>
      <c r="B1818" s="41">
        <f>SalesAndOrders[[#This Row],[Date]]</f>
        <v>43461</v>
      </c>
      <c r="C1818" s="42" t="s">
        <v>10</v>
      </c>
      <c r="D1818" s="42" t="s">
        <v>662</v>
      </c>
      <c r="E1818" s="42" t="s">
        <v>30</v>
      </c>
      <c r="F1818" s="42">
        <v>232</v>
      </c>
      <c r="G1818" s="42">
        <v>11653</v>
      </c>
    </row>
    <row r="1819" spans="1:7" x14ac:dyDescent="0.25">
      <c r="A1819" s="18">
        <v>43461</v>
      </c>
      <c r="B1819" s="25">
        <f>SalesAndOrders[[#This Row],[Date]]</f>
        <v>43461</v>
      </c>
      <c r="C1819" s="19" t="s">
        <v>16</v>
      </c>
      <c r="D1819" s="19" t="s">
        <v>2733</v>
      </c>
      <c r="E1819" s="19" t="s">
        <v>30</v>
      </c>
      <c r="F1819" s="19">
        <v>116</v>
      </c>
      <c r="G1819" s="19">
        <v>5568</v>
      </c>
    </row>
    <row r="1820" spans="1:7" x14ac:dyDescent="0.25">
      <c r="A1820" s="40">
        <v>43461</v>
      </c>
      <c r="B1820" s="41">
        <f>SalesAndOrders[[#This Row],[Date]]</f>
        <v>43461</v>
      </c>
      <c r="C1820" s="42" t="s">
        <v>16</v>
      </c>
      <c r="D1820" s="42" t="s">
        <v>2733</v>
      </c>
      <c r="E1820" s="42" t="s">
        <v>57</v>
      </c>
      <c r="F1820" s="42">
        <v>67</v>
      </c>
      <c r="G1820" s="42">
        <v>2868</v>
      </c>
    </row>
    <row r="1821" spans="1:7" x14ac:dyDescent="0.25">
      <c r="A1821" s="18">
        <v>43461</v>
      </c>
      <c r="B1821" s="25">
        <f>SalesAndOrders[[#This Row],[Date]]</f>
        <v>43461</v>
      </c>
      <c r="C1821" s="19" t="s">
        <v>24</v>
      </c>
      <c r="D1821" s="19" t="s">
        <v>133</v>
      </c>
      <c r="E1821" s="19" t="s">
        <v>30</v>
      </c>
      <c r="F1821" s="19">
        <v>242</v>
      </c>
      <c r="G1821" s="19">
        <v>5747</v>
      </c>
    </row>
    <row r="1822" spans="1:7" x14ac:dyDescent="0.25">
      <c r="A1822" s="40">
        <v>43461</v>
      </c>
      <c r="B1822" s="41">
        <f>SalesAndOrders[[#This Row],[Date]]</f>
        <v>43461</v>
      </c>
      <c r="C1822" s="42" t="s">
        <v>24</v>
      </c>
      <c r="D1822" s="42" t="s">
        <v>554</v>
      </c>
      <c r="E1822" s="42" t="s">
        <v>30</v>
      </c>
      <c r="F1822" s="42">
        <v>236</v>
      </c>
      <c r="G1822" s="42">
        <v>5539</v>
      </c>
    </row>
    <row r="1823" spans="1:7" x14ac:dyDescent="0.25">
      <c r="A1823" s="18">
        <v>43461</v>
      </c>
      <c r="B1823" s="25">
        <f>SalesAndOrders[[#This Row],[Date]]</f>
        <v>43461</v>
      </c>
      <c r="C1823" s="19" t="s">
        <v>24</v>
      </c>
      <c r="D1823" s="19" t="s">
        <v>203</v>
      </c>
      <c r="E1823" s="19" t="s">
        <v>30</v>
      </c>
      <c r="F1823" s="19">
        <v>202</v>
      </c>
      <c r="G1823" s="19">
        <v>5510</v>
      </c>
    </row>
    <row r="1824" spans="1:7" x14ac:dyDescent="0.25">
      <c r="A1824" s="40">
        <v>43461</v>
      </c>
      <c r="B1824" s="41">
        <f>SalesAndOrders[[#This Row],[Date]]</f>
        <v>43461</v>
      </c>
      <c r="C1824" s="42" t="s">
        <v>16</v>
      </c>
      <c r="D1824" s="42" t="s">
        <v>69</v>
      </c>
      <c r="E1824" s="42" t="s">
        <v>30</v>
      </c>
      <c r="F1824" s="42">
        <v>157</v>
      </c>
      <c r="G1824" s="42">
        <v>4769</v>
      </c>
    </row>
    <row r="1825" spans="1:7" x14ac:dyDescent="0.25">
      <c r="A1825" s="18">
        <v>43461</v>
      </c>
      <c r="B1825" s="25">
        <f>SalesAndOrders[[#This Row],[Date]]</f>
        <v>43461</v>
      </c>
      <c r="C1825" s="19" t="s">
        <v>24</v>
      </c>
      <c r="D1825" s="19" t="s">
        <v>443</v>
      </c>
      <c r="E1825" s="19" t="s">
        <v>30</v>
      </c>
      <c r="F1825" s="19">
        <v>208</v>
      </c>
      <c r="G1825" s="19">
        <v>4760</v>
      </c>
    </row>
    <row r="1826" spans="1:7" x14ac:dyDescent="0.25">
      <c r="A1826" s="40">
        <v>43461</v>
      </c>
      <c r="B1826" s="41">
        <f>SalesAndOrders[[#This Row],[Date]]</f>
        <v>43461</v>
      </c>
      <c r="C1826" s="42" t="s">
        <v>24</v>
      </c>
      <c r="D1826" s="42" t="s">
        <v>315</v>
      </c>
      <c r="E1826" s="42" t="s">
        <v>30</v>
      </c>
      <c r="F1826" s="42">
        <v>273</v>
      </c>
      <c r="G1826" s="42">
        <v>4665</v>
      </c>
    </row>
    <row r="1827" spans="1:7" x14ac:dyDescent="0.25">
      <c r="A1827" s="18">
        <v>43461</v>
      </c>
      <c r="B1827" s="25">
        <f>SalesAndOrders[[#This Row],[Date]]</f>
        <v>43461</v>
      </c>
      <c r="C1827" s="19" t="s">
        <v>16</v>
      </c>
      <c r="D1827" s="19" t="s">
        <v>265</v>
      </c>
      <c r="E1827" s="19" t="s">
        <v>30</v>
      </c>
      <c r="F1827" s="19">
        <v>136</v>
      </c>
      <c r="G1827" s="19">
        <v>4561</v>
      </c>
    </row>
    <row r="1828" spans="1:7" x14ac:dyDescent="0.25">
      <c r="A1828" s="40">
        <v>43461</v>
      </c>
      <c r="B1828" s="41">
        <f>SalesAndOrders[[#This Row],[Date]]</f>
        <v>43461</v>
      </c>
      <c r="C1828" s="42" t="s">
        <v>24</v>
      </c>
      <c r="D1828" s="42" t="s">
        <v>816</v>
      </c>
      <c r="E1828" s="42" t="s">
        <v>30</v>
      </c>
      <c r="F1828" s="42">
        <v>275</v>
      </c>
      <c r="G1828" s="42">
        <v>4373</v>
      </c>
    </row>
    <row r="1829" spans="1:7" x14ac:dyDescent="0.25">
      <c r="A1829" s="18">
        <v>43461</v>
      </c>
      <c r="B1829" s="25">
        <f>SalesAndOrders[[#This Row],[Date]]</f>
        <v>43461</v>
      </c>
      <c r="C1829" s="19" t="s">
        <v>16</v>
      </c>
      <c r="D1829" s="19" t="s">
        <v>487</v>
      </c>
      <c r="E1829" s="19" t="s">
        <v>30</v>
      </c>
      <c r="F1829" s="19">
        <v>249</v>
      </c>
      <c r="G1829" s="19">
        <v>4365</v>
      </c>
    </row>
    <row r="1830" spans="1:7" x14ac:dyDescent="0.25">
      <c r="A1830" s="40">
        <v>43461</v>
      </c>
      <c r="B1830" s="41">
        <f>SalesAndOrders[[#This Row],[Date]]</f>
        <v>43461</v>
      </c>
      <c r="C1830" s="42" t="s">
        <v>24</v>
      </c>
      <c r="D1830" s="42" t="s">
        <v>2733</v>
      </c>
      <c r="E1830" s="42" t="s">
        <v>39</v>
      </c>
      <c r="F1830" s="42">
        <v>168</v>
      </c>
      <c r="G1830" s="42">
        <v>7469</v>
      </c>
    </row>
    <row r="1831" spans="1:7" x14ac:dyDescent="0.25">
      <c r="A1831" s="18">
        <v>43461</v>
      </c>
      <c r="B1831" s="25">
        <f>SalesAndOrders[[#This Row],[Date]]</f>
        <v>43461</v>
      </c>
      <c r="C1831" s="19" t="s">
        <v>24</v>
      </c>
      <c r="D1831" s="19" t="s">
        <v>59</v>
      </c>
      <c r="E1831" s="19" t="s">
        <v>30</v>
      </c>
      <c r="F1831" s="19">
        <v>68</v>
      </c>
      <c r="G1831" s="19">
        <v>4005</v>
      </c>
    </row>
    <row r="1832" spans="1:7" x14ac:dyDescent="0.25">
      <c r="A1832" s="40">
        <v>43461</v>
      </c>
      <c r="B1832" s="41">
        <f>SalesAndOrders[[#This Row],[Date]]</f>
        <v>43461</v>
      </c>
      <c r="C1832" s="42" t="s">
        <v>24</v>
      </c>
      <c r="D1832" s="42" t="s">
        <v>503</v>
      </c>
      <c r="E1832" s="42" t="s">
        <v>30</v>
      </c>
      <c r="F1832" s="42">
        <v>89</v>
      </c>
      <c r="G1832" s="42">
        <v>3789</v>
      </c>
    </row>
    <row r="1833" spans="1:7" x14ac:dyDescent="0.25">
      <c r="A1833" s="18">
        <v>43461</v>
      </c>
      <c r="B1833" s="25">
        <f>SalesAndOrders[[#This Row],[Date]]</f>
        <v>43461</v>
      </c>
      <c r="C1833" s="19" t="s">
        <v>10</v>
      </c>
      <c r="D1833" s="19" t="s">
        <v>73</v>
      </c>
      <c r="E1833" s="19" t="s">
        <v>30</v>
      </c>
      <c r="F1833" s="19">
        <v>17</v>
      </c>
      <c r="G1833" s="19">
        <v>3570</v>
      </c>
    </row>
    <row r="1834" spans="1:7" x14ac:dyDescent="0.25">
      <c r="A1834" s="40">
        <v>43461</v>
      </c>
      <c r="B1834" s="41">
        <f>SalesAndOrders[[#This Row],[Date]]</f>
        <v>43461</v>
      </c>
      <c r="C1834" s="42" t="s">
        <v>16</v>
      </c>
      <c r="D1834" s="42" t="s">
        <v>48</v>
      </c>
      <c r="E1834" s="42" t="s">
        <v>30</v>
      </c>
      <c r="F1834" s="42">
        <v>101</v>
      </c>
      <c r="G1834" s="42">
        <v>3176</v>
      </c>
    </row>
    <row r="1835" spans="1:7" x14ac:dyDescent="0.25">
      <c r="A1835" s="18">
        <v>43461</v>
      </c>
      <c r="B1835" s="25">
        <f>SalesAndOrders[[#This Row],[Date]]</f>
        <v>43461</v>
      </c>
      <c r="C1835" s="19" t="s">
        <v>16</v>
      </c>
      <c r="D1835" s="19" t="s">
        <v>127</v>
      </c>
      <c r="E1835" s="19" t="s">
        <v>30</v>
      </c>
      <c r="F1835" s="19">
        <v>53</v>
      </c>
      <c r="G1835" s="19">
        <v>3105</v>
      </c>
    </row>
    <row r="1836" spans="1:7" x14ac:dyDescent="0.25">
      <c r="A1836" s="40">
        <v>43461</v>
      </c>
      <c r="B1836" s="41">
        <f>SalesAndOrders[[#This Row],[Date]]</f>
        <v>43461</v>
      </c>
      <c r="C1836" s="42" t="s">
        <v>16</v>
      </c>
      <c r="D1836" s="42" t="s">
        <v>201</v>
      </c>
      <c r="E1836" s="42" t="s">
        <v>30</v>
      </c>
      <c r="F1836" s="42">
        <v>71</v>
      </c>
      <c r="G1836" s="42">
        <v>2437</v>
      </c>
    </row>
    <row r="1837" spans="1:7" x14ac:dyDescent="0.25">
      <c r="A1837" s="18">
        <v>43461</v>
      </c>
      <c r="B1837" s="25">
        <f>SalesAndOrders[[#This Row],[Date]]</f>
        <v>43461</v>
      </c>
      <c r="C1837" s="19" t="s">
        <v>16</v>
      </c>
      <c r="D1837" s="19" t="s">
        <v>98</v>
      </c>
      <c r="E1837" s="19" t="s">
        <v>30</v>
      </c>
      <c r="F1837" s="19">
        <v>35</v>
      </c>
      <c r="G1837" s="19">
        <v>1593</v>
      </c>
    </row>
    <row r="1838" spans="1:7" x14ac:dyDescent="0.25">
      <c r="A1838" s="40">
        <v>43461</v>
      </c>
      <c r="B1838" s="41">
        <f>SalesAndOrders[[#This Row],[Date]]</f>
        <v>43461</v>
      </c>
      <c r="C1838" s="42" t="s">
        <v>16</v>
      </c>
      <c r="D1838" s="42" t="s">
        <v>651</v>
      </c>
      <c r="E1838" s="42" t="s">
        <v>30</v>
      </c>
      <c r="F1838" s="42">
        <v>110</v>
      </c>
      <c r="G1838" s="42">
        <v>1575</v>
      </c>
    </row>
    <row r="1839" spans="1:7" x14ac:dyDescent="0.25">
      <c r="A1839" s="18">
        <v>43461</v>
      </c>
      <c r="B1839" s="25">
        <f>SalesAndOrders[[#This Row],[Date]]</f>
        <v>43461</v>
      </c>
      <c r="C1839" s="19" t="s">
        <v>10</v>
      </c>
      <c r="D1839" s="19" t="s">
        <v>206</v>
      </c>
      <c r="E1839" s="19" t="s">
        <v>32</v>
      </c>
      <c r="F1839" s="19">
        <v>547</v>
      </c>
      <c r="G1839" s="19">
        <v>8341</v>
      </c>
    </row>
    <row r="1840" spans="1:7" x14ac:dyDescent="0.25">
      <c r="A1840" s="40">
        <v>43461</v>
      </c>
      <c r="B1840" s="41">
        <f>SalesAndOrders[[#This Row],[Date]]</f>
        <v>43461</v>
      </c>
      <c r="C1840" s="42" t="s">
        <v>24</v>
      </c>
      <c r="D1840" s="42" t="s">
        <v>271</v>
      </c>
      <c r="E1840" s="42" t="s">
        <v>32</v>
      </c>
      <c r="F1840" s="42">
        <v>258</v>
      </c>
      <c r="G1840" s="42">
        <v>5990</v>
      </c>
    </row>
    <row r="1841" spans="1:7" x14ac:dyDescent="0.25">
      <c r="A1841" s="18">
        <v>43461</v>
      </c>
      <c r="B1841" s="25">
        <f>SalesAndOrders[[#This Row],[Date]]</f>
        <v>43461</v>
      </c>
      <c r="C1841" s="19" t="s">
        <v>24</v>
      </c>
      <c r="D1841" s="19" t="s">
        <v>59</v>
      </c>
      <c r="E1841" s="19" t="s">
        <v>32</v>
      </c>
      <c r="F1841" s="19">
        <v>99</v>
      </c>
      <c r="G1841" s="19">
        <v>5824</v>
      </c>
    </row>
    <row r="1842" spans="1:7" x14ac:dyDescent="0.25">
      <c r="A1842" s="40">
        <v>43461</v>
      </c>
      <c r="B1842" s="41">
        <f>SalesAndOrders[[#This Row],[Date]]</f>
        <v>43461</v>
      </c>
      <c r="C1842" s="42" t="s">
        <v>24</v>
      </c>
      <c r="D1842" s="42" t="s">
        <v>41</v>
      </c>
      <c r="E1842" s="42" t="s">
        <v>32</v>
      </c>
      <c r="F1842" s="42">
        <v>287</v>
      </c>
      <c r="G1842" s="42">
        <v>5500</v>
      </c>
    </row>
    <row r="1843" spans="1:7" x14ac:dyDescent="0.25">
      <c r="A1843" s="18">
        <v>43461</v>
      </c>
      <c r="B1843" s="25">
        <f>SalesAndOrders[[#This Row],[Date]]</f>
        <v>43461</v>
      </c>
      <c r="C1843" s="19" t="s">
        <v>24</v>
      </c>
      <c r="D1843" s="19" t="s">
        <v>559</v>
      </c>
      <c r="E1843" s="19" t="s">
        <v>32</v>
      </c>
      <c r="F1843" s="19">
        <v>172</v>
      </c>
      <c r="G1843" s="19">
        <v>4617</v>
      </c>
    </row>
    <row r="1844" spans="1:7" x14ac:dyDescent="0.25">
      <c r="A1844" s="40">
        <v>43461</v>
      </c>
      <c r="B1844" s="41">
        <f>SalesAndOrders[[#This Row],[Date]]</f>
        <v>43461</v>
      </c>
      <c r="C1844" s="42" t="s">
        <v>10</v>
      </c>
      <c r="D1844" s="42" t="s">
        <v>2735</v>
      </c>
      <c r="E1844" s="42" t="s">
        <v>39</v>
      </c>
      <c r="F1844" s="42">
        <v>238</v>
      </c>
      <c r="G1844" s="42">
        <v>16266</v>
      </c>
    </row>
    <row r="1845" spans="1:7" x14ac:dyDescent="0.25">
      <c r="A1845" s="18">
        <v>43461</v>
      </c>
      <c r="B1845" s="25">
        <f>SalesAndOrders[[#This Row],[Date]]</f>
        <v>43461</v>
      </c>
      <c r="C1845" s="19" t="s">
        <v>16</v>
      </c>
      <c r="D1845" s="19" t="s">
        <v>760</v>
      </c>
      <c r="E1845" s="19" t="s">
        <v>32</v>
      </c>
      <c r="F1845" s="19">
        <v>118</v>
      </c>
      <c r="G1845" s="19">
        <v>3225</v>
      </c>
    </row>
    <row r="1846" spans="1:7" x14ac:dyDescent="0.25">
      <c r="A1846" s="40">
        <v>43461</v>
      </c>
      <c r="B1846" s="41">
        <f>SalesAndOrders[[#This Row],[Date]]</f>
        <v>43461</v>
      </c>
      <c r="C1846" s="42" t="s">
        <v>24</v>
      </c>
      <c r="D1846" s="42" t="s">
        <v>233</v>
      </c>
      <c r="E1846" s="42" t="s">
        <v>32</v>
      </c>
      <c r="F1846" s="42">
        <v>212</v>
      </c>
      <c r="G1846" s="42">
        <v>3072</v>
      </c>
    </row>
    <row r="1847" spans="1:7" x14ac:dyDescent="0.25">
      <c r="A1847" s="18">
        <v>43461</v>
      </c>
      <c r="B1847" s="25">
        <f>SalesAndOrders[[#This Row],[Date]]</f>
        <v>43461</v>
      </c>
      <c r="C1847" s="19" t="s">
        <v>10</v>
      </c>
      <c r="D1847" s="19" t="s">
        <v>98</v>
      </c>
      <c r="E1847" s="19" t="s">
        <v>32</v>
      </c>
      <c r="F1847" s="19">
        <v>26</v>
      </c>
      <c r="G1847" s="19">
        <v>2567</v>
      </c>
    </row>
    <row r="1848" spans="1:7" x14ac:dyDescent="0.25">
      <c r="A1848" s="40">
        <v>43461</v>
      </c>
      <c r="B1848" s="41">
        <f>SalesAndOrders[[#This Row],[Date]]</f>
        <v>43461</v>
      </c>
      <c r="C1848" s="42" t="s">
        <v>24</v>
      </c>
      <c r="D1848" s="42" t="s">
        <v>494</v>
      </c>
      <c r="E1848" s="42" t="s">
        <v>32</v>
      </c>
      <c r="F1848" s="42">
        <v>73</v>
      </c>
      <c r="G1848" s="42">
        <v>2524</v>
      </c>
    </row>
    <row r="1849" spans="1:7" x14ac:dyDescent="0.25">
      <c r="A1849" s="18">
        <v>43461</v>
      </c>
      <c r="B1849" s="25">
        <f>SalesAndOrders[[#This Row],[Date]]</f>
        <v>43461</v>
      </c>
      <c r="C1849" s="19" t="s">
        <v>16</v>
      </c>
      <c r="D1849" s="19" t="s">
        <v>271</v>
      </c>
      <c r="E1849" s="19" t="s">
        <v>32</v>
      </c>
      <c r="F1849" s="19">
        <v>138</v>
      </c>
      <c r="G1849" s="19">
        <v>1612</v>
      </c>
    </row>
    <row r="1850" spans="1:7" x14ac:dyDescent="0.25">
      <c r="A1850" s="40">
        <v>43461</v>
      </c>
      <c r="B1850" s="41">
        <f>SalesAndOrders[[#This Row],[Date]]</f>
        <v>43461</v>
      </c>
      <c r="C1850" s="42" t="s">
        <v>16</v>
      </c>
      <c r="D1850" s="42" t="s">
        <v>559</v>
      </c>
      <c r="E1850" s="42" t="s">
        <v>32</v>
      </c>
      <c r="F1850" s="42">
        <v>44</v>
      </c>
      <c r="G1850" s="42">
        <v>1342</v>
      </c>
    </row>
    <row r="1851" spans="1:7" x14ac:dyDescent="0.25">
      <c r="A1851" s="18">
        <v>43461</v>
      </c>
      <c r="B1851" s="25">
        <f>SalesAndOrders[[#This Row],[Date]]</f>
        <v>43461</v>
      </c>
      <c r="C1851" s="19" t="s">
        <v>16</v>
      </c>
      <c r="D1851" s="19" t="s">
        <v>426</v>
      </c>
      <c r="E1851" s="19" t="s">
        <v>32</v>
      </c>
      <c r="F1851" s="19">
        <v>58</v>
      </c>
      <c r="G1851" s="19">
        <v>1241</v>
      </c>
    </row>
    <row r="1852" spans="1:7" x14ac:dyDescent="0.25">
      <c r="A1852" s="40">
        <v>43461</v>
      </c>
      <c r="B1852" s="41">
        <f>SalesAndOrders[[#This Row],[Date]]</f>
        <v>43461</v>
      </c>
      <c r="C1852" s="42" t="s">
        <v>16</v>
      </c>
      <c r="D1852" s="42" t="s">
        <v>46</v>
      </c>
      <c r="E1852" s="42" t="s">
        <v>32</v>
      </c>
      <c r="F1852" s="42">
        <v>72</v>
      </c>
      <c r="G1852" s="42">
        <v>805</v>
      </c>
    </row>
    <row r="1853" spans="1:7" x14ac:dyDescent="0.25">
      <c r="A1853" s="18">
        <v>43461</v>
      </c>
      <c r="B1853" s="25">
        <f>SalesAndOrders[[#This Row],[Date]]</f>
        <v>43461</v>
      </c>
      <c r="C1853" s="19" t="s">
        <v>16</v>
      </c>
      <c r="D1853" s="19" t="s">
        <v>226</v>
      </c>
      <c r="E1853" s="19" t="s">
        <v>32</v>
      </c>
      <c r="F1853" s="19">
        <v>90</v>
      </c>
      <c r="G1853" s="19">
        <v>574</v>
      </c>
    </row>
    <row r="1854" spans="1:7" x14ac:dyDescent="0.25">
      <c r="A1854" s="40">
        <v>43461</v>
      </c>
      <c r="B1854" s="41">
        <f>SalesAndOrders[[#This Row],[Date]]</f>
        <v>43461</v>
      </c>
      <c r="C1854" s="42" t="s">
        <v>10</v>
      </c>
      <c r="D1854" s="42" t="s">
        <v>59</v>
      </c>
      <c r="E1854" s="42" t="s">
        <v>39</v>
      </c>
      <c r="F1854" s="42">
        <v>178</v>
      </c>
      <c r="G1854" s="42">
        <v>16997</v>
      </c>
    </row>
    <row r="1855" spans="1:7" x14ac:dyDescent="0.25">
      <c r="A1855" s="18">
        <v>43461</v>
      </c>
      <c r="B1855" s="25">
        <f>SalesAndOrders[[#This Row],[Date]]</f>
        <v>43461</v>
      </c>
      <c r="C1855" s="19" t="s">
        <v>10</v>
      </c>
      <c r="D1855" s="19" t="s">
        <v>473</v>
      </c>
      <c r="E1855" s="19" t="s">
        <v>39</v>
      </c>
      <c r="F1855" s="19">
        <v>411</v>
      </c>
      <c r="G1855" s="19">
        <v>14259</v>
      </c>
    </row>
    <row r="1856" spans="1:7" x14ac:dyDescent="0.25">
      <c r="A1856" s="40">
        <v>43461</v>
      </c>
      <c r="B1856" s="41">
        <f>SalesAndOrders[[#This Row],[Date]]</f>
        <v>43461</v>
      </c>
      <c r="C1856" s="42" t="s">
        <v>16</v>
      </c>
      <c r="D1856" s="42" t="s">
        <v>2738</v>
      </c>
      <c r="E1856" s="42" t="s">
        <v>32</v>
      </c>
      <c r="F1856" s="42">
        <v>75</v>
      </c>
      <c r="G1856" s="42">
        <v>2777</v>
      </c>
    </row>
    <row r="1857" spans="1:7" x14ac:dyDescent="0.25">
      <c r="A1857" s="18">
        <v>43461</v>
      </c>
      <c r="B1857" s="25">
        <f>SalesAndOrders[[#This Row],[Date]]</f>
        <v>43461</v>
      </c>
      <c r="C1857" s="19" t="s">
        <v>16</v>
      </c>
      <c r="D1857" s="19" t="s">
        <v>176</v>
      </c>
      <c r="E1857" s="19" t="s">
        <v>39</v>
      </c>
      <c r="F1857" s="19">
        <v>54</v>
      </c>
      <c r="G1857" s="19">
        <v>4542</v>
      </c>
    </row>
    <row r="1858" spans="1:7" x14ac:dyDescent="0.25">
      <c r="A1858" s="40">
        <v>43461</v>
      </c>
      <c r="B1858" s="41">
        <f>SalesAndOrders[[#This Row],[Date]]</f>
        <v>43461</v>
      </c>
      <c r="C1858" s="42" t="s">
        <v>24</v>
      </c>
      <c r="D1858" s="42" t="s">
        <v>330</v>
      </c>
      <c r="E1858" s="42" t="s">
        <v>39</v>
      </c>
      <c r="F1858" s="42">
        <v>128</v>
      </c>
      <c r="G1858" s="42">
        <v>4070</v>
      </c>
    </row>
    <row r="1859" spans="1:7" x14ac:dyDescent="0.25">
      <c r="A1859" s="18">
        <v>43461</v>
      </c>
      <c r="B1859" s="25">
        <f>SalesAndOrders[[#This Row],[Date]]</f>
        <v>43461</v>
      </c>
      <c r="C1859" s="19" t="s">
        <v>16</v>
      </c>
      <c r="D1859" s="19" t="s">
        <v>322</v>
      </c>
      <c r="E1859" s="19" t="s">
        <v>39</v>
      </c>
      <c r="F1859" s="19">
        <v>59</v>
      </c>
      <c r="G1859" s="19">
        <v>3408</v>
      </c>
    </row>
    <row r="1860" spans="1:7" x14ac:dyDescent="0.25">
      <c r="A1860" s="40">
        <v>43461</v>
      </c>
      <c r="B1860" s="41">
        <f>SalesAndOrders[[#This Row],[Date]]</f>
        <v>43461</v>
      </c>
      <c r="C1860" s="42" t="s">
        <v>16</v>
      </c>
      <c r="D1860" s="42" t="s">
        <v>217</v>
      </c>
      <c r="E1860" s="42" t="s">
        <v>39</v>
      </c>
      <c r="F1860" s="42">
        <v>135</v>
      </c>
      <c r="G1860" s="42">
        <v>2826</v>
      </c>
    </row>
    <row r="1861" spans="1:7" x14ac:dyDescent="0.25">
      <c r="A1861" s="18">
        <v>43461</v>
      </c>
      <c r="B1861" s="25">
        <f>SalesAndOrders[[#This Row],[Date]]</f>
        <v>43461</v>
      </c>
      <c r="C1861" s="19" t="s">
        <v>16</v>
      </c>
      <c r="D1861" s="19" t="s">
        <v>233</v>
      </c>
      <c r="E1861" s="19" t="s">
        <v>39</v>
      </c>
      <c r="F1861" s="19">
        <v>134</v>
      </c>
      <c r="G1861" s="19">
        <v>2269</v>
      </c>
    </row>
    <row r="1862" spans="1:7" x14ac:dyDescent="0.25">
      <c r="A1862" s="40">
        <v>43461</v>
      </c>
      <c r="B1862" s="41">
        <f>SalesAndOrders[[#This Row],[Date]]</f>
        <v>43461</v>
      </c>
      <c r="C1862" s="42" t="s">
        <v>24</v>
      </c>
      <c r="D1862" s="42" t="s">
        <v>769</v>
      </c>
      <c r="E1862" s="42" t="s">
        <v>39</v>
      </c>
      <c r="F1862" s="42">
        <v>118</v>
      </c>
      <c r="G1862" s="42">
        <v>2598</v>
      </c>
    </row>
    <row r="1863" spans="1:7" x14ac:dyDescent="0.25">
      <c r="A1863" s="18">
        <v>43461</v>
      </c>
      <c r="B1863" s="25">
        <f>SalesAndOrders[[#This Row],[Date]]</f>
        <v>43461</v>
      </c>
      <c r="C1863" s="19" t="s">
        <v>10</v>
      </c>
      <c r="D1863" s="19" t="s">
        <v>146</v>
      </c>
      <c r="E1863" s="19" t="s">
        <v>2724</v>
      </c>
      <c r="F1863" s="19">
        <v>364</v>
      </c>
      <c r="G1863" s="19">
        <v>18623</v>
      </c>
    </row>
    <row r="1864" spans="1:7" x14ac:dyDescent="0.25">
      <c r="A1864" s="40">
        <v>43461</v>
      </c>
      <c r="B1864" s="41">
        <f>SalesAndOrders[[#This Row],[Date]]</f>
        <v>43461</v>
      </c>
      <c r="C1864" s="42" t="s">
        <v>10</v>
      </c>
      <c r="D1864" s="42" t="s">
        <v>75</v>
      </c>
      <c r="E1864" s="42" t="s">
        <v>2724</v>
      </c>
      <c r="F1864" s="42">
        <v>212</v>
      </c>
      <c r="G1864" s="42">
        <v>16710</v>
      </c>
    </row>
    <row r="1865" spans="1:7" x14ac:dyDescent="0.25">
      <c r="A1865" s="18">
        <v>43461</v>
      </c>
      <c r="B1865" s="25">
        <f>SalesAndOrders[[#This Row],[Date]]</f>
        <v>43461</v>
      </c>
      <c r="C1865" s="19" t="s">
        <v>10</v>
      </c>
      <c r="D1865" s="19" t="s">
        <v>89</v>
      </c>
      <c r="E1865" s="19" t="s">
        <v>2724</v>
      </c>
      <c r="F1865" s="19">
        <v>299</v>
      </c>
      <c r="G1865" s="19">
        <v>15238</v>
      </c>
    </row>
    <row r="1866" spans="1:7" x14ac:dyDescent="0.25">
      <c r="A1866" s="40">
        <v>43461</v>
      </c>
      <c r="B1866" s="41">
        <f>SalesAndOrders[[#This Row],[Date]]</f>
        <v>43461</v>
      </c>
      <c r="C1866" s="42" t="s">
        <v>10</v>
      </c>
      <c r="D1866" s="42" t="s">
        <v>158</v>
      </c>
      <c r="E1866" s="42" t="s">
        <v>2724</v>
      </c>
      <c r="F1866" s="42">
        <v>432</v>
      </c>
      <c r="G1866" s="42">
        <v>14430</v>
      </c>
    </row>
    <row r="1867" spans="1:7" x14ac:dyDescent="0.25">
      <c r="A1867" s="18">
        <v>43461</v>
      </c>
      <c r="B1867" s="25">
        <f>SalesAndOrders[[#This Row],[Date]]</f>
        <v>43461</v>
      </c>
      <c r="C1867" s="19" t="s">
        <v>10</v>
      </c>
      <c r="D1867" s="19" t="s">
        <v>769</v>
      </c>
      <c r="E1867" s="19" t="s">
        <v>2724</v>
      </c>
      <c r="F1867" s="19">
        <v>267</v>
      </c>
      <c r="G1867" s="19">
        <v>12324</v>
      </c>
    </row>
    <row r="1868" spans="1:7" x14ac:dyDescent="0.25">
      <c r="A1868" s="40">
        <v>43461</v>
      </c>
      <c r="B1868" s="41">
        <f>SalesAndOrders[[#This Row],[Date]]</f>
        <v>43461</v>
      </c>
      <c r="C1868" s="42" t="s">
        <v>16</v>
      </c>
      <c r="D1868" s="42" t="s">
        <v>257</v>
      </c>
      <c r="E1868" s="42" t="s">
        <v>2724</v>
      </c>
      <c r="F1868" s="42">
        <v>63</v>
      </c>
      <c r="G1868" s="42">
        <v>12117</v>
      </c>
    </row>
    <row r="1869" spans="1:7" x14ac:dyDescent="0.25">
      <c r="A1869" s="18">
        <v>43461</v>
      </c>
      <c r="B1869" s="25">
        <f>SalesAndOrders[[#This Row],[Date]]</f>
        <v>43461</v>
      </c>
      <c r="C1869" s="19" t="s">
        <v>24</v>
      </c>
      <c r="D1869" s="19" t="s">
        <v>346</v>
      </c>
      <c r="E1869" s="19" t="s">
        <v>2724</v>
      </c>
      <c r="F1869" s="19">
        <v>135</v>
      </c>
      <c r="G1869" s="19">
        <v>10699</v>
      </c>
    </row>
    <row r="1870" spans="1:7" x14ac:dyDescent="0.25">
      <c r="A1870" s="40">
        <v>43461</v>
      </c>
      <c r="B1870" s="41">
        <f>SalesAndOrders[[#This Row],[Date]]</f>
        <v>43461</v>
      </c>
      <c r="C1870" s="42" t="s">
        <v>16</v>
      </c>
      <c r="D1870" s="42" t="s">
        <v>2726</v>
      </c>
      <c r="E1870" s="42" t="s">
        <v>30</v>
      </c>
      <c r="F1870" s="42">
        <v>484</v>
      </c>
      <c r="G1870" s="42">
        <v>14875</v>
      </c>
    </row>
    <row r="1871" spans="1:7" x14ac:dyDescent="0.25">
      <c r="A1871" s="18">
        <v>43461</v>
      </c>
      <c r="B1871" s="25">
        <f>SalesAndOrders[[#This Row],[Date]]</f>
        <v>43461</v>
      </c>
      <c r="C1871" s="19" t="s">
        <v>24</v>
      </c>
      <c r="D1871" s="19" t="s">
        <v>271</v>
      </c>
      <c r="E1871" s="19" t="s">
        <v>2724</v>
      </c>
      <c r="F1871" s="19">
        <v>235</v>
      </c>
      <c r="G1871" s="19">
        <v>6768</v>
      </c>
    </row>
    <row r="1872" spans="1:7" x14ac:dyDescent="0.25">
      <c r="A1872" s="40">
        <v>43461</v>
      </c>
      <c r="B1872" s="41">
        <f>SalesAndOrders[[#This Row],[Date]]</f>
        <v>43461</v>
      </c>
      <c r="C1872" s="42" t="s">
        <v>10</v>
      </c>
      <c r="D1872" s="42" t="s">
        <v>460</v>
      </c>
      <c r="E1872" s="42" t="s">
        <v>2724</v>
      </c>
      <c r="F1872" s="42">
        <v>81</v>
      </c>
      <c r="G1872" s="42">
        <v>5882</v>
      </c>
    </row>
    <row r="1873" spans="1:7" x14ac:dyDescent="0.25">
      <c r="A1873" s="18">
        <v>43461</v>
      </c>
      <c r="B1873" s="25">
        <f>SalesAndOrders[[#This Row],[Date]]</f>
        <v>43461</v>
      </c>
      <c r="C1873" s="19" t="s">
        <v>24</v>
      </c>
      <c r="D1873" s="19" t="s">
        <v>112</v>
      </c>
      <c r="E1873" s="19" t="s">
        <v>2724</v>
      </c>
      <c r="F1873" s="19">
        <v>231</v>
      </c>
      <c r="G1873" s="19">
        <v>4832</v>
      </c>
    </row>
    <row r="1874" spans="1:7" x14ac:dyDescent="0.25">
      <c r="A1874" s="40">
        <v>43461</v>
      </c>
      <c r="B1874" s="41">
        <f>SalesAndOrders[[#This Row],[Date]]</f>
        <v>43461</v>
      </c>
      <c r="C1874" s="42" t="s">
        <v>24</v>
      </c>
      <c r="D1874" s="42" t="s">
        <v>48</v>
      </c>
      <c r="E1874" s="42" t="s">
        <v>2724</v>
      </c>
      <c r="F1874" s="42">
        <v>228</v>
      </c>
      <c r="G1874" s="42">
        <v>3517</v>
      </c>
    </row>
    <row r="1875" spans="1:7" x14ac:dyDescent="0.25">
      <c r="A1875" s="18">
        <v>43461</v>
      </c>
      <c r="B1875" s="25">
        <f>SalesAndOrders[[#This Row],[Date]]</f>
        <v>43461</v>
      </c>
      <c r="C1875" s="19" t="s">
        <v>16</v>
      </c>
      <c r="D1875" s="19" t="s">
        <v>2739</v>
      </c>
      <c r="E1875" s="19" t="s">
        <v>19</v>
      </c>
      <c r="F1875" s="19">
        <v>295</v>
      </c>
      <c r="G1875" s="19">
        <v>12778</v>
      </c>
    </row>
    <row r="1876" spans="1:7" x14ac:dyDescent="0.25">
      <c r="A1876" s="40">
        <v>43461</v>
      </c>
      <c r="B1876" s="41">
        <f>SalesAndOrders[[#This Row],[Date]]</f>
        <v>43461</v>
      </c>
      <c r="C1876" s="42" t="s">
        <v>16</v>
      </c>
      <c r="D1876" s="42" t="s">
        <v>2739</v>
      </c>
      <c r="E1876" s="42" t="s">
        <v>2724</v>
      </c>
      <c r="F1876" s="42">
        <v>69</v>
      </c>
      <c r="G1876" s="42">
        <v>3603</v>
      </c>
    </row>
    <row r="1877" spans="1:7" x14ac:dyDescent="0.25">
      <c r="A1877" s="18">
        <v>43461</v>
      </c>
      <c r="B1877" s="25">
        <f>SalesAndOrders[[#This Row],[Date]]</f>
        <v>43461</v>
      </c>
      <c r="C1877" s="19" t="s">
        <v>10</v>
      </c>
      <c r="D1877" s="19" t="s">
        <v>183</v>
      </c>
      <c r="E1877" s="19" t="s">
        <v>57</v>
      </c>
      <c r="F1877" s="19">
        <v>547</v>
      </c>
      <c r="G1877" s="19">
        <v>20620</v>
      </c>
    </row>
    <row r="1878" spans="1:7" x14ac:dyDescent="0.25">
      <c r="A1878" s="40">
        <v>43461</v>
      </c>
      <c r="B1878" s="41">
        <f>SalesAndOrders[[#This Row],[Date]]</f>
        <v>43461</v>
      </c>
      <c r="C1878" s="42" t="s">
        <v>10</v>
      </c>
      <c r="D1878" s="42" t="s">
        <v>285</v>
      </c>
      <c r="E1878" s="42" t="s">
        <v>57</v>
      </c>
      <c r="F1878" s="42">
        <v>171</v>
      </c>
      <c r="G1878" s="42">
        <v>16581</v>
      </c>
    </row>
    <row r="1879" spans="1:7" x14ac:dyDescent="0.25">
      <c r="A1879" s="18">
        <v>43461</v>
      </c>
      <c r="B1879" s="25">
        <f>SalesAndOrders[[#This Row],[Date]]</f>
        <v>43461</v>
      </c>
      <c r="C1879" s="19" t="s">
        <v>10</v>
      </c>
      <c r="D1879" s="19" t="s">
        <v>562</v>
      </c>
      <c r="E1879" s="19" t="s">
        <v>57</v>
      </c>
      <c r="F1879" s="19">
        <v>567</v>
      </c>
      <c r="G1879" s="19">
        <v>16280</v>
      </c>
    </row>
    <row r="1880" spans="1:7" x14ac:dyDescent="0.25">
      <c r="A1880" s="40">
        <v>43461</v>
      </c>
      <c r="B1880" s="41">
        <f>SalesAndOrders[[#This Row],[Date]]</f>
        <v>43461</v>
      </c>
      <c r="C1880" s="42" t="s">
        <v>10</v>
      </c>
      <c r="D1880" s="42" t="s">
        <v>226</v>
      </c>
      <c r="E1880" s="42" t="s">
        <v>57</v>
      </c>
      <c r="F1880" s="42">
        <v>323</v>
      </c>
      <c r="G1880" s="42">
        <v>14251</v>
      </c>
    </row>
    <row r="1881" spans="1:7" x14ac:dyDescent="0.25">
      <c r="A1881" s="18">
        <v>43461</v>
      </c>
      <c r="B1881" s="25">
        <f>SalesAndOrders[[#This Row],[Date]]</f>
        <v>43461</v>
      </c>
      <c r="C1881" s="19" t="s">
        <v>10</v>
      </c>
      <c r="D1881" s="19" t="s">
        <v>46</v>
      </c>
      <c r="E1881" s="19" t="s">
        <v>57</v>
      </c>
      <c r="F1881" s="19">
        <v>436</v>
      </c>
      <c r="G1881" s="19">
        <v>11537</v>
      </c>
    </row>
    <row r="1882" spans="1:7" x14ac:dyDescent="0.25">
      <c r="A1882" s="40">
        <v>43461</v>
      </c>
      <c r="B1882" s="41">
        <f>SalesAndOrders[[#This Row],[Date]]</f>
        <v>43461</v>
      </c>
      <c r="C1882" s="42" t="s">
        <v>10</v>
      </c>
      <c r="D1882" s="42" t="s">
        <v>616</v>
      </c>
      <c r="E1882" s="42" t="s">
        <v>57</v>
      </c>
      <c r="F1882" s="42">
        <v>274</v>
      </c>
      <c r="G1882" s="42">
        <v>11059</v>
      </c>
    </row>
    <row r="1883" spans="1:7" x14ac:dyDescent="0.25">
      <c r="A1883" s="18">
        <v>43461</v>
      </c>
      <c r="B1883" s="25">
        <f>SalesAndOrders[[#This Row],[Date]]</f>
        <v>43461</v>
      </c>
      <c r="C1883" s="19" t="s">
        <v>10</v>
      </c>
      <c r="D1883" s="19" t="s">
        <v>554</v>
      </c>
      <c r="E1883" s="19" t="s">
        <v>57</v>
      </c>
      <c r="F1883" s="19">
        <v>313</v>
      </c>
      <c r="G1883" s="19">
        <v>8703</v>
      </c>
    </row>
    <row r="1884" spans="1:7" x14ac:dyDescent="0.25">
      <c r="A1884" s="40">
        <v>43461</v>
      </c>
      <c r="B1884" s="41">
        <f>SalesAndOrders[[#This Row],[Date]]</f>
        <v>43461</v>
      </c>
      <c r="C1884" s="42" t="s">
        <v>24</v>
      </c>
      <c r="D1884" s="42" t="s">
        <v>310</v>
      </c>
      <c r="E1884" s="42" t="s">
        <v>57</v>
      </c>
      <c r="F1884" s="42">
        <v>260</v>
      </c>
      <c r="G1884" s="42">
        <v>8450</v>
      </c>
    </row>
    <row r="1885" spans="1:7" x14ac:dyDescent="0.25">
      <c r="A1885" s="18">
        <v>43461</v>
      </c>
      <c r="B1885" s="25">
        <f>SalesAndOrders[[#This Row],[Date]]</f>
        <v>43461</v>
      </c>
      <c r="C1885" s="19" t="s">
        <v>24</v>
      </c>
      <c r="D1885" s="19" t="s">
        <v>334</v>
      </c>
      <c r="E1885" s="19" t="s">
        <v>57</v>
      </c>
      <c r="F1885" s="19">
        <v>165</v>
      </c>
      <c r="G1885" s="19">
        <v>8283</v>
      </c>
    </row>
    <row r="1886" spans="1:7" x14ac:dyDescent="0.25">
      <c r="A1886" s="40">
        <v>43461</v>
      </c>
      <c r="B1886" s="41">
        <f>SalesAndOrders[[#This Row],[Date]]</f>
        <v>43461</v>
      </c>
      <c r="C1886" s="42" t="s">
        <v>24</v>
      </c>
      <c r="D1886" s="42" t="s">
        <v>2741</v>
      </c>
      <c r="E1886" s="42" t="s">
        <v>19</v>
      </c>
      <c r="F1886" s="42">
        <v>89</v>
      </c>
      <c r="G1886" s="42">
        <v>4453</v>
      </c>
    </row>
    <row r="1887" spans="1:7" x14ac:dyDescent="0.25">
      <c r="A1887" s="18">
        <v>43461</v>
      </c>
      <c r="B1887" s="25">
        <f>SalesAndOrders[[#This Row],[Date]]</f>
        <v>43461</v>
      </c>
      <c r="C1887" s="19" t="s">
        <v>24</v>
      </c>
      <c r="D1887" s="19" t="s">
        <v>993</v>
      </c>
      <c r="E1887" s="19" t="s">
        <v>57</v>
      </c>
      <c r="F1887" s="19">
        <v>276</v>
      </c>
      <c r="G1887" s="19">
        <v>6480</v>
      </c>
    </row>
    <row r="1888" spans="1:7" x14ac:dyDescent="0.25">
      <c r="A1888" s="40">
        <v>43461</v>
      </c>
      <c r="B1888" s="41">
        <f>SalesAndOrders[[#This Row],[Date]]</f>
        <v>43461</v>
      </c>
      <c r="C1888" s="42" t="s">
        <v>10</v>
      </c>
      <c r="D1888" s="42" t="s">
        <v>173</v>
      </c>
      <c r="E1888" s="42" t="s">
        <v>57</v>
      </c>
      <c r="F1888" s="42">
        <v>50</v>
      </c>
      <c r="G1888" s="42">
        <v>5889</v>
      </c>
    </row>
    <row r="1889" spans="1:7" x14ac:dyDescent="0.25">
      <c r="A1889" s="18">
        <v>43461</v>
      </c>
      <c r="B1889" s="25">
        <f>SalesAndOrders[[#This Row],[Date]]</f>
        <v>43461</v>
      </c>
      <c r="C1889" s="19" t="s">
        <v>24</v>
      </c>
      <c r="D1889" s="19" t="s">
        <v>692</v>
      </c>
      <c r="E1889" s="19" t="s">
        <v>57</v>
      </c>
      <c r="F1889" s="19">
        <v>154</v>
      </c>
      <c r="G1889" s="19">
        <v>5463</v>
      </c>
    </row>
    <row r="1890" spans="1:7" x14ac:dyDescent="0.25">
      <c r="A1890" s="40">
        <v>43461</v>
      </c>
      <c r="B1890" s="41">
        <f>SalesAndOrders[[#This Row],[Date]]</f>
        <v>43461</v>
      </c>
      <c r="C1890" s="42" t="s">
        <v>24</v>
      </c>
      <c r="D1890" s="42" t="s">
        <v>828</v>
      </c>
      <c r="E1890" s="42" t="s">
        <v>57</v>
      </c>
      <c r="F1890" s="42">
        <v>95</v>
      </c>
      <c r="G1890" s="42">
        <v>5459</v>
      </c>
    </row>
    <row r="1891" spans="1:7" x14ac:dyDescent="0.25">
      <c r="A1891" s="18">
        <v>43461</v>
      </c>
      <c r="B1891" s="25">
        <f>SalesAndOrders[[#This Row],[Date]]</f>
        <v>43461</v>
      </c>
      <c r="C1891" s="19" t="s">
        <v>24</v>
      </c>
      <c r="D1891" s="19" t="s">
        <v>56</v>
      </c>
      <c r="E1891" s="19" t="s">
        <v>57</v>
      </c>
      <c r="F1891" s="19">
        <v>103</v>
      </c>
      <c r="G1891" s="19">
        <v>4818</v>
      </c>
    </row>
    <row r="1892" spans="1:7" x14ac:dyDescent="0.25">
      <c r="A1892" s="40">
        <v>43461</v>
      </c>
      <c r="B1892" s="41">
        <f>SalesAndOrders[[#This Row],[Date]]</f>
        <v>43461</v>
      </c>
      <c r="C1892" s="42" t="s">
        <v>16</v>
      </c>
      <c r="D1892" s="42" t="s">
        <v>98</v>
      </c>
      <c r="E1892" s="42" t="s">
        <v>57</v>
      </c>
      <c r="F1892" s="42">
        <v>126</v>
      </c>
      <c r="G1892" s="42">
        <v>4599</v>
      </c>
    </row>
    <row r="1893" spans="1:7" x14ac:dyDescent="0.25">
      <c r="A1893" s="18">
        <v>43461</v>
      </c>
      <c r="B1893" s="25">
        <f>SalesAndOrders[[#This Row],[Date]]</f>
        <v>43461</v>
      </c>
      <c r="C1893" s="19" t="s">
        <v>24</v>
      </c>
      <c r="D1893" s="19" t="s">
        <v>267</v>
      </c>
      <c r="E1893" s="19" t="s">
        <v>57</v>
      </c>
      <c r="F1893" s="19">
        <v>234</v>
      </c>
      <c r="G1893" s="19">
        <v>4441</v>
      </c>
    </row>
    <row r="1894" spans="1:7" x14ac:dyDescent="0.25">
      <c r="A1894" s="40">
        <v>43461</v>
      </c>
      <c r="B1894" s="41">
        <f>SalesAndOrders[[#This Row],[Date]]</f>
        <v>43461</v>
      </c>
      <c r="C1894" s="42" t="s">
        <v>24</v>
      </c>
      <c r="D1894" s="42" t="s">
        <v>25</v>
      </c>
      <c r="E1894" s="42" t="s">
        <v>57</v>
      </c>
      <c r="F1894" s="42">
        <v>69</v>
      </c>
      <c r="G1894" s="42">
        <v>4033</v>
      </c>
    </row>
    <row r="1895" spans="1:7" x14ac:dyDescent="0.25">
      <c r="A1895" s="18">
        <v>43461</v>
      </c>
      <c r="B1895" s="25">
        <f>SalesAndOrders[[#This Row],[Date]]</f>
        <v>43461</v>
      </c>
      <c r="C1895" s="19" t="s">
        <v>16</v>
      </c>
      <c r="D1895" s="19" t="s">
        <v>489</v>
      </c>
      <c r="E1895" s="19" t="s">
        <v>57</v>
      </c>
      <c r="F1895" s="19">
        <v>77</v>
      </c>
      <c r="G1895" s="19">
        <v>3646</v>
      </c>
    </row>
    <row r="1896" spans="1:7" x14ac:dyDescent="0.25">
      <c r="A1896" s="40">
        <v>43461</v>
      </c>
      <c r="B1896" s="41">
        <f>SalesAndOrders[[#This Row],[Date]]</f>
        <v>43461</v>
      </c>
      <c r="C1896" s="42" t="s">
        <v>16</v>
      </c>
      <c r="D1896" s="42" t="s">
        <v>89</v>
      </c>
      <c r="E1896" s="42" t="s">
        <v>57</v>
      </c>
      <c r="F1896" s="42">
        <v>118</v>
      </c>
      <c r="G1896" s="42">
        <v>3300</v>
      </c>
    </row>
    <row r="1897" spans="1:7" x14ac:dyDescent="0.25">
      <c r="A1897" s="18">
        <v>43461</v>
      </c>
      <c r="B1897" s="25">
        <f>SalesAndOrders[[#This Row],[Date]]</f>
        <v>43461</v>
      </c>
      <c r="C1897" s="19" t="s">
        <v>16</v>
      </c>
      <c r="D1897" s="19" t="s">
        <v>1029</v>
      </c>
      <c r="E1897" s="19" t="s">
        <v>57</v>
      </c>
      <c r="F1897" s="19">
        <v>105</v>
      </c>
      <c r="G1897" s="19">
        <v>3271</v>
      </c>
    </row>
    <row r="1898" spans="1:7" x14ac:dyDescent="0.25">
      <c r="A1898" s="40">
        <v>43461</v>
      </c>
      <c r="B1898" s="41">
        <f>SalesAndOrders[[#This Row],[Date]]</f>
        <v>43461</v>
      </c>
      <c r="C1898" s="42" t="s">
        <v>10</v>
      </c>
      <c r="D1898" s="42" t="s">
        <v>828</v>
      </c>
      <c r="E1898" s="42" t="s">
        <v>57</v>
      </c>
      <c r="F1898" s="42">
        <v>22</v>
      </c>
      <c r="G1898" s="42">
        <v>2866</v>
      </c>
    </row>
    <row r="1899" spans="1:7" x14ac:dyDescent="0.25">
      <c r="A1899" s="18">
        <v>43461</v>
      </c>
      <c r="B1899" s="25">
        <f>SalesAndOrders[[#This Row],[Date]]</f>
        <v>43461</v>
      </c>
      <c r="C1899" s="19" t="s">
        <v>24</v>
      </c>
      <c r="D1899" s="19" t="s">
        <v>246</v>
      </c>
      <c r="E1899" s="19" t="s">
        <v>57</v>
      </c>
      <c r="F1899" s="19">
        <v>47</v>
      </c>
      <c r="G1899" s="19">
        <v>2853</v>
      </c>
    </row>
    <row r="1900" spans="1:7" x14ac:dyDescent="0.25">
      <c r="A1900" s="40">
        <v>43461</v>
      </c>
      <c r="B1900" s="41">
        <f>SalesAndOrders[[#This Row],[Date]]</f>
        <v>43461</v>
      </c>
      <c r="C1900" s="42" t="s">
        <v>16</v>
      </c>
      <c r="D1900" s="42" t="s">
        <v>125</v>
      </c>
      <c r="E1900" s="42" t="s">
        <v>57</v>
      </c>
      <c r="F1900" s="42">
        <v>112</v>
      </c>
      <c r="G1900" s="42">
        <v>2487</v>
      </c>
    </row>
    <row r="1901" spans="1:7" x14ac:dyDescent="0.25">
      <c r="A1901" s="18">
        <v>43461</v>
      </c>
      <c r="B1901" s="25">
        <f>SalesAndOrders[[#This Row],[Date]]</f>
        <v>43461</v>
      </c>
      <c r="C1901" s="19" t="s">
        <v>10</v>
      </c>
      <c r="D1901" s="19" t="s">
        <v>726</v>
      </c>
      <c r="E1901" s="19" t="s">
        <v>60</v>
      </c>
      <c r="F1901" s="19">
        <v>471</v>
      </c>
      <c r="G1901" s="19">
        <v>17905</v>
      </c>
    </row>
    <row r="1902" spans="1:7" x14ac:dyDescent="0.25">
      <c r="A1902" s="40">
        <v>43461</v>
      </c>
      <c r="B1902" s="41">
        <f>SalesAndOrders[[#This Row],[Date]]</f>
        <v>43461</v>
      </c>
      <c r="C1902" s="42" t="s">
        <v>10</v>
      </c>
      <c r="D1902" s="42" t="s">
        <v>534</v>
      </c>
      <c r="E1902" s="42" t="s">
        <v>60</v>
      </c>
      <c r="F1902" s="42">
        <v>305</v>
      </c>
      <c r="G1902" s="42">
        <v>12725</v>
      </c>
    </row>
    <row r="1903" spans="1:7" x14ac:dyDescent="0.25">
      <c r="A1903" s="18">
        <v>43461</v>
      </c>
      <c r="B1903" s="25">
        <f>SalesAndOrders[[#This Row],[Date]]</f>
        <v>43461</v>
      </c>
      <c r="C1903" s="19" t="s">
        <v>24</v>
      </c>
      <c r="D1903" s="19" t="s">
        <v>206</v>
      </c>
      <c r="E1903" s="19" t="s">
        <v>60</v>
      </c>
      <c r="F1903" s="19">
        <v>231</v>
      </c>
      <c r="G1903" s="19">
        <v>7253</v>
      </c>
    </row>
    <row r="1904" spans="1:7" x14ac:dyDescent="0.25">
      <c r="A1904" s="40">
        <v>43461</v>
      </c>
      <c r="B1904" s="41">
        <f>SalesAndOrders[[#This Row],[Date]]</f>
        <v>43461</v>
      </c>
      <c r="C1904" s="42" t="s">
        <v>16</v>
      </c>
      <c r="D1904" s="42" t="s">
        <v>616</v>
      </c>
      <c r="E1904" s="42" t="s">
        <v>57</v>
      </c>
      <c r="F1904" s="42">
        <v>65</v>
      </c>
      <c r="G1904" s="42">
        <v>2811</v>
      </c>
    </row>
    <row r="1905" spans="1:7" x14ac:dyDescent="0.25">
      <c r="A1905" s="18">
        <v>43461</v>
      </c>
      <c r="B1905" s="25">
        <f>SalesAndOrders[[#This Row],[Date]]</f>
        <v>43461</v>
      </c>
      <c r="C1905" s="19" t="s">
        <v>16</v>
      </c>
      <c r="D1905" s="19" t="s">
        <v>2742</v>
      </c>
      <c r="E1905" s="19" t="s">
        <v>30</v>
      </c>
      <c r="F1905" s="19">
        <v>93</v>
      </c>
      <c r="G1905" s="19">
        <v>1603</v>
      </c>
    </row>
    <row r="1906" spans="1:7" x14ac:dyDescent="0.25">
      <c r="A1906" s="40">
        <v>43461</v>
      </c>
      <c r="B1906" s="41">
        <f>SalesAndOrders[[#This Row],[Date]]</f>
        <v>43461</v>
      </c>
      <c r="C1906" s="42" t="s">
        <v>24</v>
      </c>
      <c r="D1906" s="42" t="s">
        <v>164</v>
      </c>
      <c r="E1906" s="42" t="s">
        <v>60</v>
      </c>
      <c r="F1906" s="42">
        <v>108</v>
      </c>
      <c r="G1906" s="42">
        <v>5558</v>
      </c>
    </row>
    <row r="1907" spans="1:7" x14ac:dyDescent="0.25">
      <c r="A1907" s="18">
        <v>43461</v>
      </c>
      <c r="B1907" s="25">
        <f>SalesAndOrders[[#This Row],[Date]]</f>
        <v>43461</v>
      </c>
      <c r="C1907" s="19" t="s">
        <v>24</v>
      </c>
      <c r="D1907" s="19" t="s">
        <v>263</v>
      </c>
      <c r="E1907" s="19" t="s">
        <v>60</v>
      </c>
      <c r="F1907" s="19">
        <v>207</v>
      </c>
      <c r="G1907" s="19">
        <v>4953</v>
      </c>
    </row>
    <row r="1908" spans="1:7" x14ac:dyDescent="0.25">
      <c r="A1908" s="40">
        <v>43461</v>
      </c>
      <c r="B1908" s="41">
        <f>SalesAndOrders[[#This Row],[Date]]</f>
        <v>43461</v>
      </c>
      <c r="C1908" s="42" t="s">
        <v>10</v>
      </c>
      <c r="D1908" s="42" t="s">
        <v>832</v>
      </c>
      <c r="E1908" s="42" t="s">
        <v>60</v>
      </c>
      <c r="F1908" s="42">
        <v>88</v>
      </c>
      <c r="G1908" s="42">
        <v>4365</v>
      </c>
    </row>
    <row r="1909" spans="1:7" x14ac:dyDescent="0.25">
      <c r="A1909" s="18">
        <v>43461</v>
      </c>
      <c r="B1909" s="25">
        <f>SalesAndOrders[[#This Row],[Date]]</f>
        <v>43461</v>
      </c>
      <c r="C1909" s="19" t="s">
        <v>24</v>
      </c>
      <c r="D1909" s="19" t="s">
        <v>246</v>
      </c>
      <c r="E1909" s="19" t="s">
        <v>60</v>
      </c>
      <c r="F1909" s="19">
        <v>181</v>
      </c>
      <c r="G1909" s="19">
        <v>4079</v>
      </c>
    </row>
    <row r="1910" spans="1:7" x14ac:dyDescent="0.25">
      <c r="A1910" s="40">
        <v>43461</v>
      </c>
      <c r="B1910" s="41">
        <f>SalesAndOrders[[#This Row],[Date]]</f>
        <v>43461</v>
      </c>
      <c r="C1910" s="42" t="s">
        <v>24</v>
      </c>
      <c r="D1910" s="42" t="s">
        <v>596</v>
      </c>
      <c r="E1910" s="42" t="s">
        <v>60</v>
      </c>
      <c r="F1910" s="42">
        <v>206</v>
      </c>
      <c r="G1910" s="42">
        <v>3541</v>
      </c>
    </row>
    <row r="1911" spans="1:7" x14ac:dyDescent="0.25">
      <c r="A1911" s="18">
        <v>43461</v>
      </c>
      <c r="B1911" s="25">
        <f>SalesAndOrders[[#This Row],[Date]]</f>
        <v>43461</v>
      </c>
      <c r="C1911" s="19" t="s">
        <v>24</v>
      </c>
      <c r="D1911" s="19" t="s">
        <v>651</v>
      </c>
      <c r="E1911" s="19" t="s">
        <v>60</v>
      </c>
      <c r="F1911" s="19">
        <v>116</v>
      </c>
      <c r="G1911" s="19">
        <v>2977</v>
      </c>
    </row>
    <row r="1912" spans="1:7" x14ac:dyDescent="0.25">
      <c r="A1912" s="40">
        <v>43461</v>
      </c>
      <c r="B1912" s="41">
        <f>SalesAndOrders[[#This Row],[Date]]</f>
        <v>43461</v>
      </c>
      <c r="C1912" s="42" t="s">
        <v>24</v>
      </c>
      <c r="D1912" s="42" t="s">
        <v>547</v>
      </c>
      <c r="E1912" s="42" t="s">
        <v>60</v>
      </c>
      <c r="F1912" s="42">
        <v>27</v>
      </c>
      <c r="G1912" s="42">
        <v>2373</v>
      </c>
    </row>
    <row r="1913" spans="1:7" x14ac:dyDescent="0.25">
      <c r="A1913" s="18">
        <v>43461</v>
      </c>
      <c r="B1913" s="25">
        <f>SalesAndOrders[[#This Row],[Date]]</f>
        <v>43461</v>
      </c>
      <c r="C1913" s="19" t="s">
        <v>10</v>
      </c>
      <c r="D1913" s="19" t="s">
        <v>2745</v>
      </c>
      <c r="E1913" s="19" t="s">
        <v>2724</v>
      </c>
      <c r="F1913" s="19">
        <v>495</v>
      </c>
      <c r="G1913" s="19">
        <v>7728</v>
      </c>
    </row>
    <row r="1914" spans="1:7" x14ac:dyDescent="0.25">
      <c r="A1914" s="40">
        <v>43461</v>
      </c>
      <c r="B1914" s="41">
        <f>SalesAndOrders[[#This Row],[Date]]</f>
        <v>43461</v>
      </c>
      <c r="C1914" s="42" t="s">
        <v>10</v>
      </c>
      <c r="D1914" s="42" t="s">
        <v>102</v>
      </c>
      <c r="E1914" s="42" t="s">
        <v>67</v>
      </c>
      <c r="F1914" s="42">
        <v>534</v>
      </c>
      <c r="G1914" s="42">
        <v>20158</v>
      </c>
    </row>
    <row r="1915" spans="1:7" x14ac:dyDescent="0.25">
      <c r="A1915" s="18">
        <v>43461</v>
      </c>
      <c r="B1915" s="25">
        <f>SalesAndOrders[[#This Row],[Date]]</f>
        <v>43461</v>
      </c>
      <c r="C1915" s="19" t="s">
        <v>24</v>
      </c>
      <c r="D1915" s="19" t="s">
        <v>1029</v>
      </c>
      <c r="E1915" s="19" t="s">
        <v>67</v>
      </c>
      <c r="F1915" s="19">
        <v>205</v>
      </c>
      <c r="G1915" s="19">
        <v>20572</v>
      </c>
    </row>
    <row r="1916" spans="1:7" x14ac:dyDescent="0.25">
      <c r="A1916" s="40">
        <v>43461</v>
      </c>
      <c r="B1916" s="41">
        <f>SalesAndOrders[[#This Row],[Date]]</f>
        <v>43461</v>
      </c>
      <c r="C1916" s="42" t="s">
        <v>10</v>
      </c>
      <c r="D1916" s="42" t="s">
        <v>336</v>
      </c>
      <c r="E1916" s="42" t="s">
        <v>67</v>
      </c>
      <c r="F1916" s="42">
        <v>504</v>
      </c>
      <c r="G1916" s="42">
        <v>13384</v>
      </c>
    </row>
    <row r="1917" spans="1:7" x14ac:dyDescent="0.25">
      <c r="A1917" s="18">
        <v>43461</v>
      </c>
      <c r="B1917" s="25">
        <f>SalesAndOrders[[#This Row],[Date]]</f>
        <v>43461</v>
      </c>
      <c r="C1917" s="19" t="s">
        <v>10</v>
      </c>
      <c r="D1917" s="19" t="s">
        <v>667</v>
      </c>
      <c r="E1917" s="19" t="s">
        <v>67</v>
      </c>
      <c r="F1917" s="19">
        <v>221</v>
      </c>
      <c r="G1917" s="19">
        <v>12185</v>
      </c>
    </row>
    <row r="1918" spans="1:7" x14ac:dyDescent="0.25">
      <c r="A1918" s="40">
        <v>43461</v>
      </c>
      <c r="B1918" s="41">
        <f>SalesAndOrders[[#This Row],[Date]]</f>
        <v>43461</v>
      </c>
      <c r="C1918" s="42" t="s">
        <v>10</v>
      </c>
      <c r="D1918" s="42" t="s">
        <v>56</v>
      </c>
      <c r="E1918" s="42" t="s">
        <v>67</v>
      </c>
      <c r="F1918" s="42">
        <v>520</v>
      </c>
      <c r="G1918" s="42">
        <v>11843</v>
      </c>
    </row>
    <row r="1919" spans="1:7" x14ac:dyDescent="0.25">
      <c r="A1919" s="18">
        <v>43461</v>
      </c>
      <c r="B1919" s="25">
        <f>SalesAndOrders[[#This Row],[Date]]</f>
        <v>43461</v>
      </c>
      <c r="C1919" s="19" t="s">
        <v>16</v>
      </c>
      <c r="D1919" s="19" t="s">
        <v>708</v>
      </c>
      <c r="E1919" s="19" t="s">
        <v>67</v>
      </c>
      <c r="F1919" s="19">
        <v>113</v>
      </c>
      <c r="G1919" s="19">
        <v>7081</v>
      </c>
    </row>
    <row r="1920" spans="1:7" x14ac:dyDescent="0.25">
      <c r="A1920" s="40">
        <v>43461</v>
      </c>
      <c r="B1920" s="41">
        <f>SalesAndOrders[[#This Row],[Date]]</f>
        <v>43461</v>
      </c>
      <c r="C1920" s="42" t="s">
        <v>24</v>
      </c>
      <c r="D1920" s="42" t="s">
        <v>127</v>
      </c>
      <c r="E1920" s="42" t="s">
        <v>67</v>
      </c>
      <c r="F1920" s="42">
        <v>231</v>
      </c>
      <c r="G1920" s="42">
        <v>3707</v>
      </c>
    </row>
    <row r="1921" spans="1:7" x14ac:dyDescent="0.25">
      <c r="A1921" s="18">
        <v>43461</v>
      </c>
      <c r="B1921" s="25">
        <f>SalesAndOrders[[#This Row],[Date]]</f>
        <v>43461</v>
      </c>
      <c r="C1921" s="19" t="s">
        <v>16</v>
      </c>
      <c r="D1921" s="19" t="s">
        <v>882</v>
      </c>
      <c r="E1921" s="19" t="s">
        <v>67</v>
      </c>
      <c r="F1921" s="19">
        <v>21</v>
      </c>
      <c r="G1921" s="19">
        <v>3505</v>
      </c>
    </row>
    <row r="1922" spans="1:7" x14ac:dyDescent="0.25">
      <c r="A1922" s="40">
        <v>43461</v>
      </c>
      <c r="B1922" s="41">
        <f>SalesAndOrders[[#This Row],[Date]]</f>
        <v>43461</v>
      </c>
      <c r="C1922" s="42" t="s">
        <v>10</v>
      </c>
      <c r="D1922" s="42" t="s">
        <v>285</v>
      </c>
      <c r="E1922" s="42" t="s">
        <v>30</v>
      </c>
      <c r="F1922" s="42">
        <v>553</v>
      </c>
      <c r="G1922" s="42">
        <v>9726</v>
      </c>
    </row>
    <row r="1923" spans="1:7" x14ac:dyDescent="0.25">
      <c r="A1923" s="18">
        <v>43431</v>
      </c>
      <c r="B1923" s="25">
        <f>SalesAndOrders[[#This Row],[Date]]</f>
        <v>43431</v>
      </c>
      <c r="C1923" s="19" t="s">
        <v>10</v>
      </c>
      <c r="D1923" s="19" t="s">
        <v>261</v>
      </c>
      <c r="E1923" s="19" t="s">
        <v>13</v>
      </c>
      <c r="F1923" s="19">
        <v>300</v>
      </c>
      <c r="G1923" s="19">
        <v>14285</v>
      </c>
    </row>
    <row r="1924" spans="1:7" x14ac:dyDescent="0.25">
      <c r="A1924" s="40">
        <v>43431</v>
      </c>
      <c r="B1924" s="41">
        <f>SalesAndOrders[[#This Row],[Date]]</f>
        <v>43431</v>
      </c>
      <c r="C1924" s="42" t="s">
        <v>10</v>
      </c>
      <c r="D1924" s="42" t="s">
        <v>651</v>
      </c>
      <c r="E1924" s="42" t="s">
        <v>13</v>
      </c>
      <c r="F1924" s="42">
        <v>352</v>
      </c>
      <c r="G1924" s="42">
        <v>13464</v>
      </c>
    </row>
    <row r="1925" spans="1:7" x14ac:dyDescent="0.25">
      <c r="A1925" s="18">
        <v>43431</v>
      </c>
      <c r="B1925" s="25">
        <f>SalesAndOrders[[#This Row],[Date]]</f>
        <v>43431</v>
      </c>
      <c r="C1925" s="19" t="s">
        <v>10</v>
      </c>
      <c r="D1925" s="19" t="s">
        <v>193</v>
      </c>
      <c r="E1925" s="19" t="s">
        <v>13</v>
      </c>
      <c r="F1925" s="19">
        <v>123</v>
      </c>
      <c r="G1925" s="19">
        <v>9854</v>
      </c>
    </row>
    <row r="1926" spans="1:7" x14ac:dyDescent="0.25">
      <c r="A1926" s="40">
        <v>43431</v>
      </c>
      <c r="B1926" s="41">
        <f>SalesAndOrders[[#This Row],[Date]]</f>
        <v>43431</v>
      </c>
      <c r="C1926" s="42" t="s">
        <v>10</v>
      </c>
      <c r="D1926" s="42" t="s">
        <v>267</v>
      </c>
      <c r="E1926" s="42" t="s">
        <v>13</v>
      </c>
      <c r="F1926" s="42">
        <v>163</v>
      </c>
      <c r="G1926" s="42">
        <v>5205</v>
      </c>
    </row>
    <row r="1927" spans="1:7" x14ac:dyDescent="0.25">
      <c r="A1927" s="18">
        <v>43431</v>
      </c>
      <c r="B1927" s="25">
        <f>SalesAndOrders[[#This Row],[Date]]</f>
        <v>43431</v>
      </c>
      <c r="C1927" s="19" t="s">
        <v>10</v>
      </c>
      <c r="D1927" s="19" t="s">
        <v>303</v>
      </c>
      <c r="E1927" s="19" t="s">
        <v>13</v>
      </c>
      <c r="F1927" s="19">
        <v>165</v>
      </c>
      <c r="G1927" s="19">
        <v>3283</v>
      </c>
    </row>
    <row r="1928" spans="1:7" x14ac:dyDescent="0.25">
      <c r="A1928" s="40">
        <v>43431</v>
      </c>
      <c r="B1928" s="41">
        <f>SalesAndOrders[[#This Row],[Date]]</f>
        <v>43431</v>
      </c>
      <c r="C1928" s="42" t="s">
        <v>10</v>
      </c>
      <c r="D1928" s="42" t="s">
        <v>290</v>
      </c>
      <c r="E1928" s="42" t="s">
        <v>13</v>
      </c>
      <c r="F1928" s="42">
        <v>124</v>
      </c>
      <c r="G1928" s="42">
        <v>3262</v>
      </c>
    </row>
    <row r="1929" spans="1:7" x14ac:dyDescent="0.25">
      <c r="A1929" s="18">
        <v>43431</v>
      </c>
      <c r="B1929" s="25">
        <f>SalesAndOrders[[#This Row],[Date]]</f>
        <v>43431</v>
      </c>
      <c r="C1929" s="19" t="s">
        <v>24</v>
      </c>
      <c r="D1929" s="20" t="s">
        <v>2729</v>
      </c>
      <c r="E1929" s="19" t="s">
        <v>2724</v>
      </c>
      <c r="F1929" s="19">
        <v>294</v>
      </c>
      <c r="G1929" s="19">
        <v>3975</v>
      </c>
    </row>
    <row r="1930" spans="1:7" x14ac:dyDescent="0.25">
      <c r="A1930" s="40">
        <v>43431</v>
      </c>
      <c r="B1930" s="41">
        <f>SalesAndOrders[[#This Row],[Date]]</f>
        <v>43431</v>
      </c>
      <c r="C1930" s="42" t="s">
        <v>10</v>
      </c>
      <c r="D1930" s="42" t="s">
        <v>107</v>
      </c>
      <c r="E1930" s="42" t="s">
        <v>13</v>
      </c>
      <c r="F1930" s="42">
        <v>110</v>
      </c>
      <c r="G1930" s="42">
        <v>2289</v>
      </c>
    </row>
    <row r="1931" spans="1:7" x14ac:dyDescent="0.25">
      <c r="A1931" s="18">
        <v>43431</v>
      </c>
      <c r="B1931" s="25">
        <f>SalesAndOrders[[#This Row],[Date]]</f>
        <v>43431</v>
      </c>
      <c r="C1931" s="19" t="s">
        <v>10</v>
      </c>
      <c r="D1931" s="19" t="s">
        <v>271</v>
      </c>
      <c r="E1931" s="19" t="s">
        <v>13</v>
      </c>
      <c r="F1931" s="19">
        <v>57</v>
      </c>
      <c r="G1931" s="19">
        <v>1595</v>
      </c>
    </row>
    <row r="1932" spans="1:7" x14ac:dyDescent="0.25">
      <c r="A1932" s="40">
        <v>43431</v>
      </c>
      <c r="B1932" s="41">
        <f>SalesAndOrders[[#This Row],[Date]]</f>
        <v>43431</v>
      </c>
      <c r="C1932" s="42" t="s">
        <v>10</v>
      </c>
      <c r="D1932" s="45" t="s">
        <v>2730</v>
      </c>
      <c r="E1932" s="42" t="s">
        <v>67</v>
      </c>
      <c r="F1932" s="42">
        <v>513</v>
      </c>
      <c r="G1932" s="42">
        <v>8748</v>
      </c>
    </row>
    <row r="1933" spans="1:7" x14ac:dyDescent="0.25">
      <c r="A1933" s="18">
        <v>43431</v>
      </c>
      <c r="B1933" s="25">
        <f>SalesAndOrders[[#This Row],[Date]]</f>
        <v>43431</v>
      </c>
      <c r="C1933" s="19" t="s">
        <v>16</v>
      </c>
      <c r="D1933" s="19" t="s">
        <v>1029</v>
      </c>
      <c r="E1933" s="19" t="s">
        <v>19</v>
      </c>
      <c r="F1933" s="19">
        <v>517</v>
      </c>
      <c r="G1933" s="19">
        <v>12001</v>
      </c>
    </row>
    <row r="1934" spans="1:7" x14ac:dyDescent="0.25">
      <c r="A1934" s="40">
        <v>43431</v>
      </c>
      <c r="B1934" s="41">
        <f>SalesAndOrders[[#This Row],[Date]]</f>
        <v>43431</v>
      </c>
      <c r="C1934" s="42" t="s">
        <v>24</v>
      </c>
      <c r="D1934" s="42" t="s">
        <v>523</v>
      </c>
      <c r="E1934" s="42" t="s">
        <v>19</v>
      </c>
      <c r="F1934" s="42">
        <v>197</v>
      </c>
      <c r="G1934" s="42">
        <v>7392</v>
      </c>
    </row>
    <row r="1935" spans="1:7" x14ac:dyDescent="0.25">
      <c r="A1935" s="18">
        <v>43431</v>
      </c>
      <c r="B1935" s="25">
        <f>SalesAndOrders[[#This Row],[Date]]</f>
        <v>43431</v>
      </c>
      <c r="C1935" s="19" t="s">
        <v>10</v>
      </c>
      <c r="D1935" s="20" t="s">
        <v>2731</v>
      </c>
      <c r="E1935" s="19" t="s">
        <v>57</v>
      </c>
      <c r="F1935" s="19">
        <v>233</v>
      </c>
      <c r="G1935" s="19">
        <v>11626</v>
      </c>
    </row>
    <row r="1936" spans="1:7" x14ac:dyDescent="0.25">
      <c r="A1936" s="40">
        <v>43431</v>
      </c>
      <c r="B1936" s="41">
        <f>SalesAndOrders[[#This Row],[Date]]</f>
        <v>43431</v>
      </c>
      <c r="C1936" s="42" t="s">
        <v>24</v>
      </c>
      <c r="D1936" s="42" t="s">
        <v>263</v>
      </c>
      <c r="E1936" s="42" t="s">
        <v>19</v>
      </c>
      <c r="F1936" s="42">
        <v>197</v>
      </c>
      <c r="G1936" s="42">
        <v>4567</v>
      </c>
    </row>
    <row r="1937" spans="1:7" x14ac:dyDescent="0.25">
      <c r="A1937" s="18">
        <v>43431</v>
      </c>
      <c r="B1937" s="25">
        <f>SalesAndOrders[[#This Row],[Date]]</f>
        <v>43431</v>
      </c>
      <c r="C1937" s="19" t="s">
        <v>16</v>
      </c>
      <c r="D1937" s="19" t="s">
        <v>64</v>
      </c>
      <c r="E1937" s="19" t="s">
        <v>19</v>
      </c>
      <c r="F1937" s="19">
        <v>49</v>
      </c>
      <c r="G1937" s="19">
        <v>3919</v>
      </c>
    </row>
    <row r="1938" spans="1:7" x14ac:dyDescent="0.25">
      <c r="A1938" s="40">
        <v>43431</v>
      </c>
      <c r="B1938" s="41">
        <f>SalesAndOrders[[#This Row],[Date]]</f>
        <v>43431</v>
      </c>
      <c r="C1938" s="42" t="s">
        <v>16</v>
      </c>
      <c r="D1938" s="42" t="s">
        <v>656</v>
      </c>
      <c r="E1938" s="42" t="s">
        <v>19</v>
      </c>
      <c r="F1938" s="42">
        <v>137</v>
      </c>
      <c r="G1938" s="42">
        <v>3719</v>
      </c>
    </row>
    <row r="1939" spans="1:7" x14ac:dyDescent="0.25">
      <c r="A1939" s="18">
        <v>43431</v>
      </c>
      <c r="B1939" s="25">
        <f>SalesAndOrders[[#This Row],[Date]]</f>
        <v>43431</v>
      </c>
      <c r="C1939" s="19" t="s">
        <v>16</v>
      </c>
      <c r="D1939" s="19" t="s">
        <v>105</v>
      </c>
      <c r="E1939" s="19" t="s">
        <v>19</v>
      </c>
      <c r="F1939" s="19">
        <v>17</v>
      </c>
      <c r="G1939" s="19">
        <v>3254</v>
      </c>
    </row>
    <row r="1940" spans="1:7" x14ac:dyDescent="0.25">
      <c r="A1940" s="40">
        <v>43431</v>
      </c>
      <c r="B1940" s="41">
        <f>SalesAndOrders[[#This Row],[Date]]</f>
        <v>43431</v>
      </c>
      <c r="C1940" s="42" t="s">
        <v>16</v>
      </c>
      <c r="D1940" s="42" t="s">
        <v>196</v>
      </c>
      <c r="E1940" s="42" t="s">
        <v>19</v>
      </c>
      <c r="F1940" s="42">
        <v>133</v>
      </c>
      <c r="G1940" s="42">
        <v>2293</v>
      </c>
    </row>
    <row r="1941" spans="1:7" x14ac:dyDescent="0.25">
      <c r="A1941" s="18">
        <v>43431</v>
      </c>
      <c r="B1941" s="25">
        <f>SalesAndOrders[[#This Row],[Date]]</f>
        <v>43431</v>
      </c>
      <c r="C1941" s="19" t="s">
        <v>16</v>
      </c>
      <c r="D1941" s="19" t="s">
        <v>271</v>
      </c>
      <c r="E1941" s="19" t="s">
        <v>19</v>
      </c>
      <c r="F1941" s="19">
        <v>95</v>
      </c>
      <c r="G1941" s="19">
        <v>1501</v>
      </c>
    </row>
    <row r="1942" spans="1:7" x14ac:dyDescent="0.25">
      <c r="A1942" s="40">
        <v>43431</v>
      </c>
      <c r="B1942" s="41">
        <f>SalesAndOrders[[#This Row],[Date]]</f>
        <v>43431</v>
      </c>
      <c r="C1942" s="42" t="s">
        <v>16</v>
      </c>
      <c r="D1942" s="42" t="s">
        <v>692</v>
      </c>
      <c r="E1942" s="42" t="s">
        <v>30</v>
      </c>
      <c r="F1942" s="42">
        <v>324</v>
      </c>
      <c r="G1942" s="42">
        <v>14121</v>
      </c>
    </row>
    <row r="1943" spans="1:7" x14ac:dyDescent="0.25">
      <c r="A1943" s="18">
        <v>43431</v>
      </c>
      <c r="B1943" s="25">
        <f>SalesAndOrders[[#This Row],[Date]]</f>
        <v>43431</v>
      </c>
      <c r="C1943" s="19" t="s">
        <v>10</v>
      </c>
      <c r="D1943" s="19" t="s">
        <v>285</v>
      </c>
      <c r="E1943" s="19" t="s">
        <v>30</v>
      </c>
      <c r="F1943" s="19">
        <v>459</v>
      </c>
      <c r="G1943" s="19">
        <v>13492</v>
      </c>
    </row>
    <row r="1944" spans="1:7" x14ac:dyDescent="0.25">
      <c r="A1944" s="40">
        <v>43431</v>
      </c>
      <c r="B1944" s="41">
        <f>SalesAndOrders[[#This Row],[Date]]</f>
        <v>43431</v>
      </c>
      <c r="C1944" s="42" t="s">
        <v>10</v>
      </c>
      <c r="D1944" s="42" t="s">
        <v>121</v>
      </c>
      <c r="E1944" s="42" t="s">
        <v>30</v>
      </c>
      <c r="F1944" s="42">
        <v>287</v>
      </c>
      <c r="G1944" s="42">
        <v>13039</v>
      </c>
    </row>
    <row r="1945" spans="1:7" x14ac:dyDescent="0.25">
      <c r="A1945" s="18">
        <v>43431</v>
      </c>
      <c r="B1945" s="25">
        <f>SalesAndOrders[[#This Row],[Date]]</f>
        <v>43431</v>
      </c>
      <c r="C1945" s="19" t="s">
        <v>24</v>
      </c>
      <c r="D1945" s="19" t="s">
        <v>2733</v>
      </c>
      <c r="E1945" s="19" t="s">
        <v>19</v>
      </c>
      <c r="F1945" s="19">
        <v>224</v>
      </c>
      <c r="G1945" s="19">
        <v>3077</v>
      </c>
    </row>
    <row r="1946" spans="1:7" x14ac:dyDescent="0.25">
      <c r="A1946" s="40">
        <v>43431</v>
      </c>
      <c r="B1946" s="41">
        <f>SalesAndOrders[[#This Row],[Date]]</f>
        <v>43431</v>
      </c>
      <c r="C1946" s="42" t="s">
        <v>10</v>
      </c>
      <c r="D1946" s="42" t="s">
        <v>2733</v>
      </c>
      <c r="E1946" s="42" t="s">
        <v>30</v>
      </c>
      <c r="F1946" s="42">
        <v>521</v>
      </c>
      <c r="G1946" s="42">
        <v>12156</v>
      </c>
    </row>
    <row r="1947" spans="1:7" x14ac:dyDescent="0.25">
      <c r="A1947" s="18">
        <v>43431</v>
      </c>
      <c r="B1947" s="25">
        <f>SalesAndOrders[[#This Row],[Date]]</f>
        <v>43431</v>
      </c>
      <c r="C1947" s="19" t="s">
        <v>24</v>
      </c>
      <c r="D1947" s="19" t="s">
        <v>59</v>
      </c>
      <c r="E1947" s="19" t="s">
        <v>30</v>
      </c>
      <c r="F1947" s="19">
        <v>275</v>
      </c>
      <c r="G1947" s="19">
        <v>8384</v>
      </c>
    </row>
    <row r="1948" spans="1:7" x14ac:dyDescent="0.25">
      <c r="A1948" s="40">
        <v>43431</v>
      </c>
      <c r="B1948" s="41">
        <f>SalesAndOrders[[#This Row],[Date]]</f>
        <v>43431</v>
      </c>
      <c r="C1948" s="42" t="s">
        <v>24</v>
      </c>
      <c r="D1948" s="42" t="s">
        <v>2733</v>
      </c>
      <c r="E1948" s="42" t="s">
        <v>32</v>
      </c>
      <c r="F1948" s="42">
        <v>110</v>
      </c>
      <c r="G1948" s="42">
        <v>4253</v>
      </c>
    </row>
    <row r="1949" spans="1:7" x14ac:dyDescent="0.25">
      <c r="A1949" s="18">
        <v>43431</v>
      </c>
      <c r="B1949" s="25">
        <f>SalesAndOrders[[#This Row],[Date]]</f>
        <v>43431</v>
      </c>
      <c r="C1949" s="19" t="s">
        <v>24</v>
      </c>
      <c r="D1949" s="19" t="s">
        <v>2733</v>
      </c>
      <c r="E1949" s="19" t="s">
        <v>32</v>
      </c>
      <c r="F1949" s="19">
        <v>249</v>
      </c>
      <c r="G1949" s="19">
        <v>3970</v>
      </c>
    </row>
    <row r="1950" spans="1:7" x14ac:dyDescent="0.25">
      <c r="A1950" s="40">
        <v>43431</v>
      </c>
      <c r="B1950" s="41">
        <f>SalesAndOrders[[#This Row],[Date]]</f>
        <v>43431</v>
      </c>
      <c r="C1950" s="42" t="s">
        <v>24</v>
      </c>
      <c r="D1950" s="42" t="s">
        <v>554</v>
      </c>
      <c r="E1950" s="42" t="s">
        <v>30</v>
      </c>
      <c r="F1950" s="42">
        <v>239</v>
      </c>
      <c r="G1950" s="42">
        <v>5802</v>
      </c>
    </row>
    <row r="1951" spans="1:7" x14ac:dyDescent="0.25">
      <c r="A1951" s="18">
        <v>43431</v>
      </c>
      <c r="B1951" s="25">
        <f>SalesAndOrders[[#This Row],[Date]]</f>
        <v>43431</v>
      </c>
      <c r="C1951" s="19" t="s">
        <v>24</v>
      </c>
      <c r="D1951" s="19" t="s">
        <v>2733</v>
      </c>
      <c r="E1951" s="19" t="s">
        <v>19</v>
      </c>
      <c r="F1951" s="19">
        <v>249</v>
      </c>
      <c r="G1951" s="19">
        <v>3785</v>
      </c>
    </row>
    <row r="1952" spans="1:7" x14ac:dyDescent="0.25">
      <c r="A1952" s="40">
        <v>43431</v>
      </c>
      <c r="B1952" s="41">
        <f>SalesAndOrders[[#This Row],[Date]]</f>
        <v>43431</v>
      </c>
      <c r="C1952" s="42" t="s">
        <v>24</v>
      </c>
      <c r="D1952" s="42" t="s">
        <v>263</v>
      </c>
      <c r="E1952" s="42" t="s">
        <v>30</v>
      </c>
      <c r="F1952" s="42">
        <v>140</v>
      </c>
      <c r="G1952" s="42">
        <v>5034</v>
      </c>
    </row>
    <row r="1953" spans="1:7" x14ac:dyDescent="0.25">
      <c r="A1953" s="18">
        <v>43431</v>
      </c>
      <c r="B1953" s="25">
        <f>SalesAndOrders[[#This Row],[Date]]</f>
        <v>43431</v>
      </c>
      <c r="C1953" s="19" t="s">
        <v>16</v>
      </c>
      <c r="D1953" s="19" t="s">
        <v>150</v>
      </c>
      <c r="E1953" s="19" t="s">
        <v>30</v>
      </c>
      <c r="F1953" s="19">
        <v>76</v>
      </c>
      <c r="G1953" s="19">
        <v>4218</v>
      </c>
    </row>
    <row r="1954" spans="1:7" x14ac:dyDescent="0.25">
      <c r="A1954" s="40">
        <v>43431</v>
      </c>
      <c r="B1954" s="41">
        <f>SalesAndOrders[[#This Row],[Date]]</f>
        <v>43431</v>
      </c>
      <c r="C1954" s="42" t="s">
        <v>16</v>
      </c>
      <c r="D1954" s="42" t="s">
        <v>96</v>
      </c>
      <c r="E1954" s="42" t="s">
        <v>30</v>
      </c>
      <c r="F1954" s="42">
        <v>102</v>
      </c>
      <c r="G1954" s="42">
        <v>3593</v>
      </c>
    </row>
    <row r="1955" spans="1:7" x14ac:dyDescent="0.25">
      <c r="A1955" s="18">
        <v>43431</v>
      </c>
      <c r="B1955" s="25">
        <f>SalesAndOrders[[#This Row],[Date]]</f>
        <v>43431</v>
      </c>
      <c r="C1955" s="19" t="s">
        <v>24</v>
      </c>
      <c r="D1955" s="19" t="s">
        <v>290</v>
      </c>
      <c r="E1955" s="19" t="s">
        <v>30</v>
      </c>
      <c r="F1955" s="19">
        <v>101</v>
      </c>
      <c r="G1955" s="19">
        <v>2336</v>
      </c>
    </row>
    <row r="1956" spans="1:7" x14ac:dyDescent="0.25">
      <c r="A1956" s="40">
        <v>43431</v>
      </c>
      <c r="B1956" s="41">
        <f>SalesAndOrders[[#This Row],[Date]]</f>
        <v>43431</v>
      </c>
      <c r="C1956" s="42" t="s">
        <v>24</v>
      </c>
      <c r="D1956" s="42" t="s">
        <v>426</v>
      </c>
      <c r="E1956" s="42" t="s">
        <v>32</v>
      </c>
      <c r="F1956" s="42">
        <v>171</v>
      </c>
      <c r="G1956" s="42">
        <v>9404</v>
      </c>
    </row>
    <row r="1957" spans="1:7" x14ac:dyDescent="0.25">
      <c r="A1957" s="18">
        <v>43431</v>
      </c>
      <c r="B1957" s="25">
        <f>SalesAndOrders[[#This Row],[Date]]</f>
        <v>43431</v>
      </c>
      <c r="C1957" s="19" t="s">
        <v>24</v>
      </c>
      <c r="D1957" s="19" t="s">
        <v>322</v>
      </c>
      <c r="E1957" s="19" t="s">
        <v>32</v>
      </c>
      <c r="F1957" s="19">
        <v>116</v>
      </c>
      <c r="G1957" s="19">
        <v>4600</v>
      </c>
    </row>
    <row r="1958" spans="1:7" x14ac:dyDescent="0.25">
      <c r="A1958" s="40">
        <v>43431</v>
      </c>
      <c r="B1958" s="41">
        <f>SalesAndOrders[[#This Row],[Date]]</f>
        <v>43431</v>
      </c>
      <c r="C1958" s="42" t="s">
        <v>24</v>
      </c>
      <c r="D1958" s="42" t="s">
        <v>409</v>
      </c>
      <c r="E1958" s="42" t="s">
        <v>32</v>
      </c>
      <c r="F1958" s="42">
        <v>216</v>
      </c>
      <c r="G1958" s="42">
        <v>4532</v>
      </c>
    </row>
    <row r="1959" spans="1:7" x14ac:dyDescent="0.25">
      <c r="A1959" s="18">
        <v>43431</v>
      </c>
      <c r="B1959" s="25">
        <f>SalesAndOrders[[#This Row],[Date]]</f>
        <v>43431</v>
      </c>
      <c r="C1959" s="19" t="s">
        <v>16</v>
      </c>
      <c r="D1959" s="19" t="s">
        <v>171</v>
      </c>
      <c r="E1959" s="19" t="s">
        <v>32</v>
      </c>
      <c r="F1959" s="19">
        <v>260</v>
      </c>
      <c r="G1959" s="19">
        <v>4353</v>
      </c>
    </row>
    <row r="1960" spans="1:7" x14ac:dyDescent="0.25">
      <c r="A1960" s="40">
        <v>43431</v>
      </c>
      <c r="B1960" s="41">
        <f>SalesAndOrders[[#This Row],[Date]]</f>
        <v>43431</v>
      </c>
      <c r="C1960" s="42" t="s">
        <v>16</v>
      </c>
      <c r="D1960" s="42" t="s">
        <v>412</v>
      </c>
      <c r="E1960" s="42" t="s">
        <v>32</v>
      </c>
      <c r="F1960" s="42">
        <v>17</v>
      </c>
      <c r="G1960" s="42">
        <v>2816</v>
      </c>
    </row>
    <row r="1961" spans="1:7" x14ac:dyDescent="0.25">
      <c r="A1961" s="18">
        <v>43431</v>
      </c>
      <c r="B1961" s="25">
        <f>SalesAndOrders[[#This Row],[Date]]</f>
        <v>43431</v>
      </c>
      <c r="C1961" s="19" t="s">
        <v>16</v>
      </c>
      <c r="D1961" s="19" t="s">
        <v>385</v>
      </c>
      <c r="E1961" s="19" t="s">
        <v>32</v>
      </c>
      <c r="F1961" s="19">
        <v>118</v>
      </c>
      <c r="G1961" s="19">
        <v>2740</v>
      </c>
    </row>
    <row r="1962" spans="1:7" x14ac:dyDescent="0.25">
      <c r="A1962" s="40">
        <v>43431</v>
      </c>
      <c r="B1962" s="41">
        <f>SalesAndOrders[[#This Row],[Date]]</f>
        <v>43431</v>
      </c>
      <c r="C1962" s="42" t="s">
        <v>24</v>
      </c>
      <c r="D1962" s="42" t="s">
        <v>723</v>
      </c>
      <c r="E1962" s="42" t="s">
        <v>32</v>
      </c>
      <c r="F1962" s="42">
        <v>72</v>
      </c>
      <c r="G1962" s="42">
        <v>2698</v>
      </c>
    </row>
    <row r="1963" spans="1:7" x14ac:dyDescent="0.25">
      <c r="A1963" s="18">
        <v>43431</v>
      </c>
      <c r="B1963" s="25">
        <f>SalesAndOrders[[#This Row],[Date]]</f>
        <v>43431</v>
      </c>
      <c r="C1963" s="19" t="s">
        <v>16</v>
      </c>
      <c r="D1963" s="19" t="s">
        <v>326</v>
      </c>
      <c r="E1963" s="19" t="s">
        <v>32</v>
      </c>
      <c r="F1963" s="19">
        <v>143</v>
      </c>
      <c r="G1963" s="19">
        <v>2565</v>
      </c>
    </row>
    <row r="1964" spans="1:7" x14ac:dyDescent="0.25">
      <c r="A1964" s="40">
        <v>43431</v>
      </c>
      <c r="B1964" s="41">
        <f>SalesAndOrders[[#This Row],[Date]]</f>
        <v>43431</v>
      </c>
      <c r="C1964" s="42" t="s">
        <v>16</v>
      </c>
      <c r="D1964" s="42" t="s">
        <v>290</v>
      </c>
      <c r="E1964" s="42" t="s">
        <v>32</v>
      </c>
      <c r="F1964" s="42">
        <v>66</v>
      </c>
      <c r="G1964" s="42">
        <v>1734</v>
      </c>
    </row>
    <row r="1965" spans="1:7" x14ac:dyDescent="0.25">
      <c r="A1965" s="18">
        <v>43431</v>
      </c>
      <c r="B1965" s="25">
        <f>SalesAndOrders[[#This Row],[Date]]</f>
        <v>43431</v>
      </c>
      <c r="C1965" s="19" t="s">
        <v>16</v>
      </c>
      <c r="D1965" s="19" t="s">
        <v>119</v>
      </c>
      <c r="E1965" s="19" t="s">
        <v>32</v>
      </c>
      <c r="F1965" s="19">
        <v>64</v>
      </c>
      <c r="G1965" s="19">
        <v>1429</v>
      </c>
    </row>
    <row r="1966" spans="1:7" x14ac:dyDescent="0.25">
      <c r="A1966" s="40">
        <v>43431</v>
      </c>
      <c r="B1966" s="41">
        <f>SalesAndOrders[[#This Row],[Date]]</f>
        <v>43431</v>
      </c>
      <c r="C1966" s="42" t="s">
        <v>10</v>
      </c>
      <c r="D1966" s="42" t="s">
        <v>96</v>
      </c>
      <c r="E1966" s="42" t="s">
        <v>39</v>
      </c>
      <c r="F1966" s="42">
        <v>484</v>
      </c>
      <c r="G1966" s="42">
        <v>17203</v>
      </c>
    </row>
    <row r="1967" spans="1:7" x14ac:dyDescent="0.25">
      <c r="A1967" s="18">
        <v>43431</v>
      </c>
      <c r="B1967" s="25">
        <f>SalesAndOrders[[#This Row],[Date]]</f>
        <v>43431</v>
      </c>
      <c r="C1967" s="19" t="s">
        <v>10</v>
      </c>
      <c r="D1967" s="19" t="s">
        <v>233</v>
      </c>
      <c r="E1967" s="19" t="s">
        <v>39</v>
      </c>
      <c r="F1967" s="19">
        <v>386</v>
      </c>
      <c r="G1967" s="19">
        <v>14511</v>
      </c>
    </row>
    <row r="1968" spans="1:7" x14ac:dyDescent="0.25">
      <c r="A1968" s="40">
        <v>43431</v>
      </c>
      <c r="B1968" s="41">
        <f>SalesAndOrders[[#This Row],[Date]]</f>
        <v>43431</v>
      </c>
      <c r="C1968" s="42" t="s">
        <v>10</v>
      </c>
      <c r="D1968" s="42" t="s">
        <v>133</v>
      </c>
      <c r="E1968" s="42" t="s">
        <v>39</v>
      </c>
      <c r="F1968" s="42">
        <v>512</v>
      </c>
      <c r="G1968" s="42">
        <v>12201</v>
      </c>
    </row>
    <row r="1969" spans="1:7" x14ac:dyDescent="0.25">
      <c r="A1969" s="18">
        <v>43431</v>
      </c>
      <c r="B1969" s="25">
        <f>SalesAndOrders[[#This Row],[Date]]</f>
        <v>43431</v>
      </c>
      <c r="C1969" s="19" t="s">
        <v>16</v>
      </c>
      <c r="D1969" s="19" t="s">
        <v>557</v>
      </c>
      <c r="E1969" s="19" t="s">
        <v>39</v>
      </c>
      <c r="F1969" s="19">
        <v>80</v>
      </c>
      <c r="G1969" s="19">
        <v>6778</v>
      </c>
    </row>
    <row r="1970" spans="1:7" x14ac:dyDescent="0.25">
      <c r="A1970" s="40">
        <v>43431</v>
      </c>
      <c r="B1970" s="41">
        <f>SalesAndOrders[[#This Row],[Date]]</f>
        <v>43431</v>
      </c>
      <c r="C1970" s="42" t="s">
        <v>16</v>
      </c>
      <c r="D1970" s="42" t="s">
        <v>41</v>
      </c>
      <c r="E1970" s="42" t="s">
        <v>39</v>
      </c>
      <c r="F1970" s="42">
        <v>231</v>
      </c>
      <c r="G1970" s="42">
        <v>6232</v>
      </c>
    </row>
    <row r="1971" spans="1:7" x14ac:dyDescent="0.25">
      <c r="A1971" s="18">
        <v>43431</v>
      </c>
      <c r="B1971" s="25">
        <f>SalesAndOrders[[#This Row],[Date]]</f>
        <v>43431</v>
      </c>
      <c r="C1971" s="19" t="s">
        <v>24</v>
      </c>
      <c r="D1971" s="19" t="s">
        <v>69</v>
      </c>
      <c r="E1971" s="19" t="s">
        <v>39</v>
      </c>
      <c r="F1971" s="19">
        <v>54</v>
      </c>
      <c r="G1971" s="19">
        <v>6190</v>
      </c>
    </row>
    <row r="1972" spans="1:7" x14ac:dyDescent="0.25">
      <c r="A1972" s="40">
        <v>43431</v>
      </c>
      <c r="B1972" s="41">
        <f>SalesAndOrders[[#This Row],[Date]]</f>
        <v>43431</v>
      </c>
      <c r="C1972" s="42" t="s">
        <v>10</v>
      </c>
      <c r="D1972" s="42" t="s">
        <v>27</v>
      </c>
      <c r="E1972" s="42" t="s">
        <v>39</v>
      </c>
      <c r="F1972" s="42">
        <v>464</v>
      </c>
      <c r="G1972" s="42">
        <v>5418</v>
      </c>
    </row>
    <row r="1973" spans="1:7" x14ac:dyDescent="0.25">
      <c r="A1973" s="18">
        <v>43431</v>
      </c>
      <c r="B1973" s="25">
        <f>SalesAndOrders[[#This Row],[Date]]</f>
        <v>43431</v>
      </c>
      <c r="C1973" s="19" t="s">
        <v>24</v>
      </c>
      <c r="D1973" s="19" t="s">
        <v>788</v>
      </c>
      <c r="E1973" s="19" t="s">
        <v>39</v>
      </c>
      <c r="F1973" s="19">
        <v>293</v>
      </c>
      <c r="G1973" s="19">
        <v>5171</v>
      </c>
    </row>
    <row r="1974" spans="1:7" x14ac:dyDescent="0.25">
      <c r="A1974" s="40">
        <v>43431</v>
      </c>
      <c r="B1974" s="41">
        <f>SalesAndOrders[[#This Row],[Date]]</f>
        <v>43431</v>
      </c>
      <c r="C1974" s="42" t="s">
        <v>24</v>
      </c>
      <c r="D1974" s="42" t="s">
        <v>348</v>
      </c>
      <c r="E1974" s="42" t="s">
        <v>39</v>
      </c>
      <c r="F1974" s="42">
        <v>277</v>
      </c>
      <c r="G1974" s="42">
        <v>4633</v>
      </c>
    </row>
    <row r="1975" spans="1:7" x14ac:dyDescent="0.25">
      <c r="A1975" s="18">
        <v>43431</v>
      </c>
      <c r="B1975" s="25">
        <f>SalesAndOrders[[#This Row],[Date]]</f>
        <v>43431</v>
      </c>
      <c r="C1975" s="19" t="s">
        <v>16</v>
      </c>
      <c r="D1975" s="19" t="s">
        <v>73</v>
      </c>
      <c r="E1975" s="19" t="s">
        <v>39</v>
      </c>
      <c r="F1975" s="19">
        <v>142</v>
      </c>
      <c r="G1975" s="19">
        <v>4334</v>
      </c>
    </row>
    <row r="1976" spans="1:7" x14ac:dyDescent="0.25">
      <c r="A1976" s="40">
        <v>43431</v>
      </c>
      <c r="B1976" s="41">
        <f>SalesAndOrders[[#This Row],[Date]]</f>
        <v>43431</v>
      </c>
      <c r="C1976" s="42" t="s">
        <v>24</v>
      </c>
      <c r="D1976" s="42" t="s">
        <v>465</v>
      </c>
      <c r="E1976" s="42" t="s">
        <v>39</v>
      </c>
      <c r="F1976" s="42">
        <v>88</v>
      </c>
      <c r="G1976" s="42">
        <v>4027</v>
      </c>
    </row>
    <row r="1977" spans="1:7" x14ac:dyDescent="0.25">
      <c r="A1977" s="18">
        <v>43431</v>
      </c>
      <c r="B1977" s="25">
        <f>SalesAndOrders[[#This Row],[Date]]</f>
        <v>43431</v>
      </c>
      <c r="C1977" s="19" t="s">
        <v>24</v>
      </c>
      <c r="D1977" s="19" t="s">
        <v>221</v>
      </c>
      <c r="E1977" s="19" t="s">
        <v>39</v>
      </c>
      <c r="F1977" s="19">
        <v>78</v>
      </c>
      <c r="G1977" s="19">
        <v>3213</v>
      </c>
    </row>
    <row r="1978" spans="1:7" x14ac:dyDescent="0.25">
      <c r="A1978" s="40">
        <v>43431</v>
      </c>
      <c r="B1978" s="41">
        <f>SalesAndOrders[[#This Row],[Date]]</f>
        <v>43431</v>
      </c>
      <c r="C1978" s="42" t="s">
        <v>10</v>
      </c>
      <c r="D1978" s="42" t="s">
        <v>96</v>
      </c>
      <c r="E1978" s="42" t="s">
        <v>2724</v>
      </c>
      <c r="F1978" s="42">
        <v>177</v>
      </c>
      <c r="G1978" s="42">
        <v>18884</v>
      </c>
    </row>
    <row r="1979" spans="1:7" x14ac:dyDescent="0.25">
      <c r="A1979" s="18">
        <v>43431</v>
      </c>
      <c r="B1979" s="25">
        <f>SalesAndOrders[[#This Row],[Date]]</f>
        <v>43431</v>
      </c>
      <c r="C1979" s="19" t="s">
        <v>10</v>
      </c>
      <c r="D1979" s="19" t="s">
        <v>616</v>
      </c>
      <c r="E1979" s="19" t="s">
        <v>2724</v>
      </c>
      <c r="F1979" s="19">
        <v>236</v>
      </c>
      <c r="G1979" s="19">
        <v>18565</v>
      </c>
    </row>
    <row r="1980" spans="1:7" x14ac:dyDescent="0.25">
      <c r="A1980" s="40">
        <v>43431</v>
      </c>
      <c r="B1980" s="41">
        <f>SalesAndOrders[[#This Row],[Date]]</f>
        <v>43431</v>
      </c>
      <c r="C1980" s="42" t="s">
        <v>10</v>
      </c>
      <c r="D1980" s="42" t="s">
        <v>656</v>
      </c>
      <c r="E1980" s="42" t="s">
        <v>2724</v>
      </c>
      <c r="F1980" s="42">
        <v>355</v>
      </c>
      <c r="G1980" s="42">
        <v>15048</v>
      </c>
    </row>
    <row r="1981" spans="1:7" x14ac:dyDescent="0.25">
      <c r="A1981" s="18">
        <v>43431</v>
      </c>
      <c r="B1981" s="25">
        <f>SalesAndOrders[[#This Row],[Date]]</f>
        <v>43431</v>
      </c>
      <c r="C1981" s="19" t="s">
        <v>10</v>
      </c>
      <c r="D1981" s="19" t="s">
        <v>196</v>
      </c>
      <c r="E1981" s="19" t="s">
        <v>2724</v>
      </c>
      <c r="F1981" s="19">
        <v>543</v>
      </c>
      <c r="G1981" s="19">
        <v>12961</v>
      </c>
    </row>
    <row r="1982" spans="1:7" x14ac:dyDescent="0.25">
      <c r="A1982" s="40">
        <v>43431</v>
      </c>
      <c r="B1982" s="41">
        <f>SalesAndOrders[[#This Row],[Date]]</f>
        <v>43431</v>
      </c>
      <c r="C1982" s="42" t="s">
        <v>24</v>
      </c>
      <c r="D1982" s="42" t="s">
        <v>832</v>
      </c>
      <c r="E1982" s="42" t="s">
        <v>2724</v>
      </c>
      <c r="F1982" s="42">
        <v>53</v>
      </c>
      <c r="G1982" s="42">
        <v>10929</v>
      </c>
    </row>
    <row r="1983" spans="1:7" x14ac:dyDescent="0.25">
      <c r="A1983" s="18">
        <v>43431</v>
      </c>
      <c r="B1983" s="25">
        <f>SalesAndOrders[[#This Row],[Date]]</f>
        <v>43431</v>
      </c>
      <c r="C1983" s="19" t="s">
        <v>10</v>
      </c>
      <c r="D1983" s="19" t="s">
        <v>285</v>
      </c>
      <c r="E1983" s="19" t="s">
        <v>2724</v>
      </c>
      <c r="F1983" s="19">
        <v>360</v>
      </c>
      <c r="G1983" s="19">
        <v>10808</v>
      </c>
    </row>
    <row r="1984" spans="1:7" x14ac:dyDescent="0.25">
      <c r="A1984" s="40">
        <v>43431</v>
      </c>
      <c r="B1984" s="41">
        <f>SalesAndOrders[[#This Row],[Date]]</f>
        <v>43431</v>
      </c>
      <c r="C1984" s="42" t="s">
        <v>16</v>
      </c>
      <c r="D1984" s="42" t="s">
        <v>235</v>
      </c>
      <c r="E1984" s="42" t="s">
        <v>2724</v>
      </c>
      <c r="F1984" s="42">
        <v>59</v>
      </c>
      <c r="G1984" s="42">
        <v>7491</v>
      </c>
    </row>
    <row r="1985" spans="1:7" x14ac:dyDescent="0.25">
      <c r="A1985" s="18">
        <v>43431</v>
      </c>
      <c r="B1985" s="25">
        <f>SalesAndOrders[[#This Row],[Date]]</f>
        <v>43431</v>
      </c>
      <c r="C1985" s="19" t="s">
        <v>24</v>
      </c>
      <c r="D1985" s="19" t="s">
        <v>315</v>
      </c>
      <c r="E1985" s="19" t="s">
        <v>2724</v>
      </c>
      <c r="F1985" s="19">
        <v>75</v>
      </c>
      <c r="G1985" s="19">
        <v>6968</v>
      </c>
    </row>
    <row r="1986" spans="1:7" x14ac:dyDescent="0.25">
      <c r="A1986" s="40">
        <v>43431</v>
      </c>
      <c r="B1986" s="41">
        <f>SalesAndOrders[[#This Row],[Date]]</f>
        <v>43431</v>
      </c>
      <c r="C1986" s="42" t="s">
        <v>24</v>
      </c>
      <c r="D1986" s="42" t="s">
        <v>628</v>
      </c>
      <c r="E1986" s="42" t="s">
        <v>2724</v>
      </c>
      <c r="F1986" s="42">
        <v>81</v>
      </c>
      <c r="G1986" s="42">
        <v>5823</v>
      </c>
    </row>
    <row r="1987" spans="1:7" x14ac:dyDescent="0.25">
      <c r="A1987" s="18">
        <v>43431</v>
      </c>
      <c r="B1987" s="25">
        <f>SalesAndOrders[[#This Row],[Date]]</f>
        <v>43431</v>
      </c>
      <c r="C1987" s="19" t="s">
        <v>16</v>
      </c>
      <c r="D1987" s="19" t="s">
        <v>211</v>
      </c>
      <c r="E1987" s="19" t="s">
        <v>2724</v>
      </c>
      <c r="F1987" s="19">
        <v>90</v>
      </c>
      <c r="G1987" s="19">
        <v>5632</v>
      </c>
    </row>
    <row r="1988" spans="1:7" x14ac:dyDescent="0.25">
      <c r="A1988" s="40">
        <v>43431</v>
      </c>
      <c r="B1988" s="41">
        <f>SalesAndOrders[[#This Row],[Date]]</f>
        <v>43431</v>
      </c>
      <c r="C1988" s="42" t="s">
        <v>10</v>
      </c>
      <c r="D1988" s="42" t="s">
        <v>211</v>
      </c>
      <c r="E1988" s="42" t="s">
        <v>2724</v>
      </c>
      <c r="F1988" s="42">
        <v>143</v>
      </c>
      <c r="G1988" s="42">
        <v>4753</v>
      </c>
    </row>
    <row r="1989" spans="1:7" x14ac:dyDescent="0.25">
      <c r="A1989" s="18">
        <v>43431</v>
      </c>
      <c r="B1989" s="25">
        <f>SalesAndOrders[[#This Row],[Date]]</f>
        <v>43431</v>
      </c>
      <c r="C1989" s="19" t="s">
        <v>24</v>
      </c>
      <c r="D1989" s="19" t="s">
        <v>206</v>
      </c>
      <c r="E1989" s="19" t="s">
        <v>2724</v>
      </c>
      <c r="F1989" s="19">
        <v>111</v>
      </c>
      <c r="G1989" s="19">
        <v>3601</v>
      </c>
    </row>
    <row r="1990" spans="1:7" x14ac:dyDescent="0.25">
      <c r="A1990" s="40">
        <v>43431</v>
      </c>
      <c r="B1990" s="41">
        <f>SalesAndOrders[[#This Row],[Date]]</f>
        <v>43431</v>
      </c>
      <c r="C1990" s="42" t="s">
        <v>24</v>
      </c>
      <c r="D1990" s="42" t="s">
        <v>271</v>
      </c>
      <c r="E1990" s="42" t="s">
        <v>2724</v>
      </c>
      <c r="F1990" s="42">
        <v>250</v>
      </c>
      <c r="G1990" s="42">
        <v>3106</v>
      </c>
    </row>
    <row r="1991" spans="1:7" x14ac:dyDescent="0.25">
      <c r="A1991" s="18">
        <v>43431</v>
      </c>
      <c r="B1991" s="25">
        <f>SalesAndOrders[[#This Row],[Date]]</f>
        <v>43431</v>
      </c>
      <c r="C1991" s="19" t="s">
        <v>24</v>
      </c>
      <c r="D1991" s="19" t="s">
        <v>164</v>
      </c>
      <c r="E1991" s="19" t="s">
        <v>57</v>
      </c>
      <c r="F1991" s="19">
        <v>260</v>
      </c>
      <c r="G1991" s="19">
        <v>9135</v>
      </c>
    </row>
    <row r="1992" spans="1:7" x14ac:dyDescent="0.25">
      <c r="A1992" s="40">
        <v>43431</v>
      </c>
      <c r="B1992" s="41">
        <f>SalesAndOrders[[#This Row],[Date]]</f>
        <v>43431</v>
      </c>
      <c r="C1992" s="42" t="s">
        <v>24</v>
      </c>
      <c r="D1992" s="42" t="s">
        <v>409</v>
      </c>
      <c r="E1992" s="42" t="s">
        <v>57</v>
      </c>
      <c r="F1992" s="42">
        <v>190</v>
      </c>
      <c r="G1992" s="42">
        <v>8555</v>
      </c>
    </row>
    <row r="1993" spans="1:7" x14ac:dyDescent="0.25">
      <c r="A1993" s="18">
        <v>43431</v>
      </c>
      <c r="B1993" s="25">
        <f>SalesAndOrders[[#This Row],[Date]]</f>
        <v>43431</v>
      </c>
      <c r="C1993" s="19" t="s">
        <v>24</v>
      </c>
      <c r="D1993" s="19" t="s">
        <v>723</v>
      </c>
      <c r="E1993" s="19" t="s">
        <v>57</v>
      </c>
      <c r="F1993" s="19">
        <v>115</v>
      </c>
      <c r="G1993" s="19">
        <v>6838</v>
      </c>
    </row>
    <row r="1994" spans="1:7" x14ac:dyDescent="0.25">
      <c r="A1994" s="40">
        <v>43431</v>
      </c>
      <c r="B1994" s="41">
        <f>SalesAndOrders[[#This Row],[Date]]</f>
        <v>43431</v>
      </c>
      <c r="C1994" s="42" t="s">
        <v>24</v>
      </c>
      <c r="D1994" s="42" t="s">
        <v>261</v>
      </c>
      <c r="E1994" s="42" t="s">
        <v>57</v>
      </c>
      <c r="F1994" s="42">
        <v>75</v>
      </c>
      <c r="G1994" s="42">
        <v>5645</v>
      </c>
    </row>
    <row r="1995" spans="1:7" x14ac:dyDescent="0.25">
      <c r="A1995" s="18">
        <v>43431</v>
      </c>
      <c r="B1995" s="25">
        <f>SalesAndOrders[[#This Row],[Date]]</f>
        <v>43431</v>
      </c>
      <c r="C1995" s="19" t="s">
        <v>24</v>
      </c>
      <c r="D1995" s="19" t="s">
        <v>334</v>
      </c>
      <c r="E1995" s="19" t="s">
        <v>57</v>
      </c>
      <c r="F1995" s="19">
        <v>258</v>
      </c>
      <c r="G1995" s="19">
        <v>5583</v>
      </c>
    </row>
    <row r="1996" spans="1:7" x14ac:dyDescent="0.25">
      <c r="A1996" s="40">
        <v>43431</v>
      </c>
      <c r="B1996" s="41">
        <f>SalesAndOrders[[#This Row],[Date]]</f>
        <v>43431</v>
      </c>
      <c r="C1996" s="42" t="s">
        <v>24</v>
      </c>
      <c r="D1996" s="42" t="s">
        <v>112</v>
      </c>
      <c r="E1996" s="42" t="s">
        <v>57</v>
      </c>
      <c r="F1996" s="42">
        <v>299</v>
      </c>
      <c r="G1996" s="42">
        <v>5460</v>
      </c>
    </row>
    <row r="1997" spans="1:7" x14ac:dyDescent="0.25">
      <c r="A1997" s="18">
        <v>43431</v>
      </c>
      <c r="B1997" s="25">
        <f>SalesAndOrders[[#This Row],[Date]]</f>
        <v>43431</v>
      </c>
      <c r="C1997" s="19" t="s">
        <v>16</v>
      </c>
      <c r="D1997" s="19" t="s">
        <v>41</v>
      </c>
      <c r="E1997" s="19" t="s">
        <v>57</v>
      </c>
      <c r="F1997" s="19">
        <v>32</v>
      </c>
      <c r="G1997" s="19">
        <v>5120</v>
      </c>
    </row>
    <row r="1998" spans="1:7" x14ac:dyDescent="0.25">
      <c r="A1998" s="40">
        <v>43431</v>
      </c>
      <c r="B1998" s="41">
        <f>SalesAndOrders[[#This Row],[Date]]</f>
        <v>43431</v>
      </c>
      <c r="C1998" s="42" t="s">
        <v>16</v>
      </c>
      <c r="D1998" s="42" t="s">
        <v>322</v>
      </c>
      <c r="E1998" s="42" t="s">
        <v>57</v>
      </c>
      <c r="F1998" s="42">
        <v>107</v>
      </c>
      <c r="G1998" s="42">
        <v>4694</v>
      </c>
    </row>
    <row r="1999" spans="1:7" ht="30" x14ac:dyDescent="0.25">
      <c r="A1999" s="18">
        <v>43431</v>
      </c>
      <c r="B1999" s="25">
        <f>SalesAndOrders[[#This Row],[Date]]</f>
        <v>43431</v>
      </c>
      <c r="C1999" s="19" t="s">
        <v>16</v>
      </c>
      <c r="D1999" s="21" t="s">
        <v>3034</v>
      </c>
      <c r="E1999" s="19" t="s">
        <v>57</v>
      </c>
      <c r="F1999" s="19">
        <v>67</v>
      </c>
      <c r="G1999" s="19">
        <v>4441</v>
      </c>
    </row>
    <row r="2000" spans="1:7" x14ac:dyDescent="0.25">
      <c r="A2000" s="40">
        <v>43431</v>
      </c>
      <c r="B2000" s="41">
        <f>SalesAndOrders[[#This Row],[Date]]</f>
        <v>43431</v>
      </c>
      <c r="C2000" s="42" t="s">
        <v>24</v>
      </c>
      <c r="D2000" s="42" t="s">
        <v>1259</v>
      </c>
      <c r="E2000" s="42" t="s">
        <v>57</v>
      </c>
      <c r="F2000" s="42">
        <v>154</v>
      </c>
      <c r="G2000" s="42">
        <v>2429</v>
      </c>
    </row>
    <row r="2001" spans="1:7" x14ac:dyDescent="0.25">
      <c r="A2001" s="18">
        <v>43431</v>
      </c>
      <c r="B2001" s="25">
        <f>SalesAndOrders[[#This Row],[Date]]</f>
        <v>43431</v>
      </c>
      <c r="C2001" s="19" t="s">
        <v>10</v>
      </c>
      <c r="D2001" s="19" t="s">
        <v>176</v>
      </c>
      <c r="E2001" s="19" t="s">
        <v>57</v>
      </c>
      <c r="F2001" s="19">
        <v>83</v>
      </c>
      <c r="G2001" s="19">
        <v>3390</v>
      </c>
    </row>
    <row r="2002" spans="1:7" x14ac:dyDescent="0.25">
      <c r="A2002" s="40">
        <v>43431</v>
      </c>
      <c r="B2002" s="41">
        <f>SalesAndOrders[[#This Row],[Date]]</f>
        <v>43431</v>
      </c>
      <c r="C2002" s="42" t="s">
        <v>10</v>
      </c>
      <c r="D2002" s="42" t="s">
        <v>726</v>
      </c>
      <c r="E2002" s="42" t="s">
        <v>60</v>
      </c>
      <c r="F2002" s="42">
        <v>249</v>
      </c>
      <c r="G2002" s="42">
        <v>19021</v>
      </c>
    </row>
    <row r="2003" spans="1:7" x14ac:dyDescent="0.25">
      <c r="A2003" s="18">
        <v>43431</v>
      </c>
      <c r="B2003" s="25">
        <f>SalesAndOrders[[#This Row],[Date]]</f>
        <v>43431</v>
      </c>
      <c r="C2003" s="19" t="s">
        <v>10</v>
      </c>
      <c r="D2003" s="19" t="s">
        <v>193</v>
      </c>
      <c r="E2003" s="19" t="s">
        <v>60</v>
      </c>
      <c r="F2003" s="19">
        <v>153</v>
      </c>
      <c r="G2003" s="19">
        <v>16169</v>
      </c>
    </row>
    <row r="2004" spans="1:7" x14ac:dyDescent="0.25">
      <c r="A2004" s="40">
        <v>43431</v>
      </c>
      <c r="B2004" s="41">
        <f>SalesAndOrders[[#This Row],[Date]]</f>
        <v>43431</v>
      </c>
      <c r="C2004" s="42" t="s">
        <v>10</v>
      </c>
      <c r="D2004" s="42" t="s">
        <v>224</v>
      </c>
      <c r="E2004" s="42" t="s">
        <v>60</v>
      </c>
      <c r="F2004" s="42">
        <v>339</v>
      </c>
      <c r="G2004" s="42">
        <v>11440</v>
      </c>
    </row>
    <row r="2005" spans="1:7" x14ac:dyDescent="0.25">
      <c r="A2005" s="18">
        <v>43431</v>
      </c>
      <c r="B2005" s="25">
        <f>SalesAndOrders[[#This Row],[Date]]</f>
        <v>43431</v>
      </c>
      <c r="C2005" s="19" t="s">
        <v>10</v>
      </c>
      <c r="D2005" s="19" t="s">
        <v>115</v>
      </c>
      <c r="E2005" s="19" t="s">
        <v>60</v>
      </c>
      <c r="F2005" s="19">
        <v>163</v>
      </c>
      <c r="G2005" s="19">
        <v>9123</v>
      </c>
    </row>
    <row r="2006" spans="1:7" x14ac:dyDescent="0.25">
      <c r="A2006" s="40">
        <v>43431</v>
      </c>
      <c r="B2006" s="41">
        <f>SalesAndOrders[[#This Row],[Date]]</f>
        <v>43431</v>
      </c>
      <c r="C2006" s="42" t="s">
        <v>16</v>
      </c>
      <c r="D2006" s="42" t="s">
        <v>616</v>
      </c>
      <c r="E2006" s="42" t="s">
        <v>32</v>
      </c>
      <c r="F2006" s="42">
        <v>34</v>
      </c>
      <c r="G2006" s="42">
        <v>1278</v>
      </c>
    </row>
    <row r="2007" spans="1:7" x14ac:dyDescent="0.25">
      <c r="A2007" s="18">
        <v>43431</v>
      </c>
      <c r="B2007" s="25">
        <f>SalesAndOrders[[#This Row],[Date]]</f>
        <v>43431</v>
      </c>
      <c r="C2007" s="19" t="s">
        <v>16</v>
      </c>
      <c r="D2007" s="19" t="s">
        <v>135</v>
      </c>
      <c r="E2007" s="19" t="s">
        <v>60</v>
      </c>
      <c r="F2007" s="19">
        <v>296</v>
      </c>
      <c r="G2007" s="19">
        <v>4890</v>
      </c>
    </row>
    <row r="2008" spans="1:7" x14ac:dyDescent="0.25">
      <c r="A2008" s="40">
        <v>43431</v>
      </c>
      <c r="B2008" s="41">
        <f>SalesAndOrders[[#This Row],[Date]]</f>
        <v>43431</v>
      </c>
      <c r="C2008" s="42" t="s">
        <v>24</v>
      </c>
      <c r="D2008" s="42" t="s">
        <v>135</v>
      </c>
      <c r="E2008" s="42" t="s">
        <v>60</v>
      </c>
      <c r="F2008" s="42">
        <v>146</v>
      </c>
      <c r="G2008" s="42">
        <v>4227</v>
      </c>
    </row>
    <row r="2009" spans="1:7" x14ac:dyDescent="0.25">
      <c r="A2009" s="18">
        <v>43431</v>
      </c>
      <c r="B2009" s="25">
        <f>SalesAndOrders[[#This Row],[Date]]</f>
        <v>43431</v>
      </c>
      <c r="C2009" s="19" t="s">
        <v>24</v>
      </c>
      <c r="D2009" s="19" t="s">
        <v>782</v>
      </c>
      <c r="E2009" s="19" t="s">
        <v>60</v>
      </c>
      <c r="F2009" s="19">
        <v>131</v>
      </c>
      <c r="G2009" s="19">
        <v>2021</v>
      </c>
    </row>
    <row r="2010" spans="1:7" x14ac:dyDescent="0.25">
      <c r="A2010" s="40">
        <v>43431</v>
      </c>
      <c r="B2010" s="41">
        <f>SalesAndOrders[[#This Row],[Date]]</f>
        <v>43431</v>
      </c>
      <c r="C2010" s="42" t="s">
        <v>10</v>
      </c>
      <c r="D2010" s="42" t="s">
        <v>562</v>
      </c>
      <c r="E2010" s="42" t="s">
        <v>67</v>
      </c>
      <c r="F2010" s="42">
        <v>576</v>
      </c>
      <c r="G2010" s="42">
        <v>14576</v>
      </c>
    </row>
    <row r="2011" spans="1:7" x14ac:dyDescent="0.25">
      <c r="A2011" s="18">
        <v>43431</v>
      </c>
      <c r="B2011" s="25">
        <f>SalesAndOrders[[#This Row],[Date]]</f>
        <v>43431</v>
      </c>
      <c r="C2011" s="19" t="s">
        <v>16</v>
      </c>
      <c r="D2011" s="19" t="s">
        <v>143</v>
      </c>
      <c r="E2011" s="19" t="s">
        <v>67</v>
      </c>
      <c r="F2011" s="19">
        <v>42</v>
      </c>
      <c r="G2011" s="19">
        <v>6452</v>
      </c>
    </row>
    <row r="2012" spans="1:7" x14ac:dyDescent="0.25">
      <c r="A2012" s="40">
        <v>43431</v>
      </c>
      <c r="B2012" s="41">
        <f>SalesAndOrders[[#This Row],[Date]]</f>
        <v>43431</v>
      </c>
      <c r="C2012" s="42" t="s">
        <v>24</v>
      </c>
      <c r="D2012" s="42" t="s">
        <v>267</v>
      </c>
      <c r="E2012" s="42" t="s">
        <v>67</v>
      </c>
      <c r="F2012" s="42">
        <v>162</v>
      </c>
      <c r="G2012" s="42">
        <v>5419</v>
      </c>
    </row>
    <row r="2013" spans="1:7" x14ac:dyDescent="0.25">
      <c r="A2013" s="18">
        <v>43431</v>
      </c>
      <c r="B2013" s="25">
        <f>SalesAndOrders[[#This Row],[Date]]</f>
        <v>43431</v>
      </c>
      <c r="C2013" s="19" t="s">
        <v>10</v>
      </c>
      <c r="D2013" s="19" t="s">
        <v>69</v>
      </c>
      <c r="E2013" s="19" t="s">
        <v>67</v>
      </c>
      <c r="F2013" s="19">
        <v>54</v>
      </c>
      <c r="G2013" s="19">
        <v>5260</v>
      </c>
    </row>
    <row r="2014" spans="1:7" x14ac:dyDescent="0.25">
      <c r="A2014" s="40">
        <v>43431</v>
      </c>
      <c r="B2014" s="41">
        <f>SalesAndOrders[[#This Row],[Date]]</f>
        <v>43431</v>
      </c>
      <c r="C2014" s="42" t="s">
        <v>16</v>
      </c>
      <c r="D2014" s="42" t="s">
        <v>251</v>
      </c>
      <c r="E2014" s="42" t="s">
        <v>67</v>
      </c>
      <c r="F2014" s="42">
        <v>273</v>
      </c>
      <c r="G2014" s="42">
        <v>4798</v>
      </c>
    </row>
    <row r="2015" spans="1:7" x14ac:dyDescent="0.25">
      <c r="A2015" s="18">
        <v>43431</v>
      </c>
      <c r="B2015" s="25">
        <f>SalesAndOrders[[#This Row],[Date]]</f>
        <v>43431</v>
      </c>
      <c r="C2015" s="19" t="s">
        <v>16</v>
      </c>
      <c r="D2015" s="19" t="s">
        <v>819</v>
      </c>
      <c r="E2015" s="19" t="s">
        <v>67</v>
      </c>
      <c r="F2015" s="19">
        <v>89</v>
      </c>
      <c r="G2015" s="19">
        <v>3705</v>
      </c>
    </row>
    <row r="2016" spans="1:7" x14ac:dyDescent="0.25">
      <c r="A2016" s="40">
        <v>43431</v>
      </c>
      <c r="B2016" s="41">
        <f>SalesAndOrders[[#This Row],[Date]]</f>
        <v>43431</v>
      </c>
      <c r="C2016" s="42" t="s">
        <v>24</v>
      </c>
      <c r="D2016" s="42" t="s">
        <v>728</v>
      </c>
      <c r="E2016" s="42" t="s">
        <v>67</v>
      </c>
      <c r="F2016" s="42">
        <v>159</v>
      </c>
      <c r="G2016" s="42">
        <v>2522</v>
      </c>
    </row>
    <row r="2017" spans="1:7" x14ac:dyDescent="0.25">
      <c r="A2017" s="18">
        <v>43431</v>
      </c>
      <c r="B2017" s="25">
        <f>SalesAndOrders[[#This Row],[Date]]</f>
        <v>43431</v>
      </c>
      <c r="C2017" s="19" t="s">
        <v>10</v>
      </c>
      <c r="D2017" s="19" t="s">
        <v>285</v>
      </c>
      <c r="E2017" s="19" t="s">
        <v>57</v>
      </c>
      <c r="F2017" s="19">
        <v>200</v>
      </c>
      <c r="G2017" s="19">
        <v>9453</v>
      </c>
    </row>
    <row r="2018" spans="1:7" x14ac:dyDescent="0.25">
      <c r="A2018" s="40">
        <v>43431</v>
      </c>
      <c r="B2018" s="41">
        <f>SalesAndOrders[[#This Row],[Date]]</f>
        <v>43431</v>
      </c>
      <c r="C2018" s="42" t="s">
        <v>16</v>
      </c>
      <c r="D2018" s="42" t="s">
        <v>73</v>
      </c>
      <c r="E2018" s="42" t="s">
        <v>67</v>
      </c>
      <c r="F2018" s="42">
        <v>145</v>
      </c>
      <c r="G2018" s="42">
        <v>2252</v>
      </c>
    </row>
    <row r="2019" spans="1:7" x14ac:dyDescent="0.25">
      <c r="A2019" s="18">
        <v>43431</v>
      </c>
      <c r="B2019" s="25">
        <f>SalesAndOrders[[#This Row],[Date]]</f>
        <v>43431</v>
      </c>
      <c r="C2019" s="19" t="s">
        <v>24</v>
      </c>
      <c r="D2019" s="19" t="s">
        <v>243</v>
      </c>
      <c r="E2019" s="19" t="s">
        <v>67</v>
      </c>
      <c r="F2019" s="19">
        <v>149</v>
      </c>
      <c r="G2019" s="19">
        <v>2140</v>
      </c>
    </row>
    <row r="2020" spans="1:7" x14ac:dyDescent="0.25">
      <c r="A2020" s="40">
        <v>43431</v>
      </c>
      <c r="B2020" s="41">
        <f>SalesAndOrders[[#This Row],[Date]]</f>
        <v>43431</v>
      </c>
      <c r="C2020" s="42" t="s">
        <v>16</v>
      </c>
      <c r="D2020" s="42" t="s">
        <v>523</v>
      </c>
      <c r="E2020" s="42" t="s">
        <v>67</v>
      </c>
      <c r="F2020" s="42">
        <v>144</v>
      </c>
      <c r="G2020" s="42">
        <v>2004</v>
      </c>
    </row>
    <row r="2021" spans="1:7" x14ac:dyDescent="0.25">
      <c r="A2021" s="18">
        <v>43431</v>
      </c>
      <c r="B2021" s="25">
        <f>SalesAndOrders[[#This Row],[Date]]</f>
        <v>43431</v>
      </c>
      <c r="C2021" s="19" t="s">
        <v>16</v>
      </c>
      <c r="D2021" s="19" t="s">
        <v>193</v>
      </c>
      <c r="E2021" s="19" t="s">
        <v>67</v>
      </c>
      <c r="F2021" s="19">
        <v>21</v>
      </c>
      <c r="G2021" s="19">
        <v>1007</v>
      </c>
    </row>
    <row r="2022" spans="1:7" x14ac:dyDescent="0.25">
      <c r="A2022" s="40">
        <v>43431</v>
      </c>
      <c r="B2022" s="41">
        <f>SalesAndOrders[[#This Row],[Date]]</f>
        <v>43431</v>
      </c>
      <c r="C2022" s="42" t="s">
        <v>16</v>
      </c>
      <c r="D2022" s="42" t="s">
        <v>285</v>
      </c>
      <c r="E2022" s="42" t="s">
        <v>60</v>
      </c>
      <c r="F2022" s="42">
        <v>55</v>
      </c>
      <c r="G2022" s="42">
        <v>4289</v>
      </c>
    </row>
    <row r="2023" spans="1:7" x14ac:dyDescent="0.25">
      <c r="A2023" s="18">
        <v>43400</v>
      </c>
      <c r="B2023" s="25">
        <f>SalesAndOrders[[#This Row],[Date]]</f>
        <v>43400</v>
      </c>
      <c r="C2023" s="19" t="s">
        <v>10</v>
      </c>
      <c r="D2023" s="19" t="s">
        <v>832</v>
      </c>
      <c r="E2023" s="19" t="s">
        <v>13</v>
      </c>
      <c r="F2023" s="19">
        <v>193</v>
      </c>
      <c r="G2023" s="19">
        <v>7511</v>
      </c>
    </row>
    <row r="2024" spans="1:7" x14ac:dyDescent="0.25">
      <c r="A2024" s="40">
        <v>43400</v>
      </c>
      <c r="B2024" s="41">
        <f>SalesAndOrders[[#This Row],[Date]]</f>
        <v>43400</v>
      </c>
      <c r="C2024" s="42" t="s">
        <v>10</v>
      </c>
      <c r="D2024" s="42" t="s">
        <v>211</v>
      </c>
      <c r="E2024" s="42" t="s">
        <v>13</v>
      </c>
      <c r="F2024" s="42">
        <v>429</v>
      </c>
      <c r="G2024" s="42">
        <v>15323</v>
      </c>
    </row>
    <row r="2025" spans="1:7" x14ac:dyDescent="0.25">
      <c r="A2025" s="18">
        <v>43400</v>
      </c>
      <c r="B2025" s="25">
        <f>SalesAndOrders[[#This Row],[Date]]</f>
        <v>43400</v>
      </c>
      <c r="C2025" s="19" t="s">
        <v>10</v>
      </c>
      <c r="D2025" s="19" t="s">
        <v>226</v>
      </c>
      <c r="E2025" s="19" t="s">
        <v>13</v>
      </c>
      <c r="F2025" s="19">
        <v>272</v>
      </c>
      <c r="G2025" s="19">
        <v>13979</v>
      </c>
    </row>
    <row r="2026" spans="1:7" x14ac:dyDescent="0.25">
      <c r="A2026" s="40">
        <v>43400</v>
      </c>
      <c r="B2026" s="41">
        <f>SalesAndOrders[[#This Row],[Date]]</f>
        <v>43400</v>
      </c>
      <c r="C2026" s="42" t="s">
        <v>24</v>
      </c>
      <c r="D2026" s="42" t="s">
        <v>249</v>
      </c>
      <c r="E2026" s="42" t="s">
        <v>13</v>
      </c>
      <c r="F2026" s="42">
        <v>575</v>
      </c>
      <c r="G2026" s="42">
        <v>13613</v>
      </c>
    </row>
    <row r="2027" spans="1:7" x14ac:dyDescent="0.25">
      <c r="A2027" s="18">
        <v>43400</v>
      </c>
      <c r="B2027" s="25">
        <f>SalesAndOrders[[#This Row],[Date]]</f>
        <v>43400</v>
      </c>
      <c r="C2027" s="19" t="s">
        <v>10</v>
      </c>
      <c r="D2027" s="19" t="s">
        <v>285</v>
      </c>
      <c r="E2027" s="19" t="s">
        <v>13</v>
      </c>
      <c r="F2027" s="19">
        <v>70</v>
      </c>
      <c r="G2027" s="19">
        <v>6703</v>
      </c>
    </row>
    <row r="2028" spans="1:7" x14ac:dyDescent="0.25">
      <c r="A2028" s="40">
        <v>43400</v>
      </c>
      <c r="B2028" s="41">
        <f>SalesAndOrders[[#This Row],[Date]]</f>
        <v>43400</v>
      </c>
      <c r="C2028" s="42" t="s">
        <v>10</v>
      </c>
      <c r="D2028" s="42" t="s">
        <v>167</v>
      </c>
      <c r="E2028" s="42" t="s">
        <v>13</v>
      </c>
      <c r="F2028" s="42">
        <v>200</v>
      </c>
      <c r="G2028" s="42">
        <v>6658</v>
      </c>
    </row>
    <row r="2029" spans="1:7" x14ac:dyDescent="0.25">
      <c r="A2029" s="18">
        <v>43400</v>
      </c>
      <c r="B2029" s="25">
        <f>SalesAndOrders[[#This Row],[Date]]</f>
        <v>43400</v>
      </c>
      <c r="C2029" s="19" t="s">
        <v>16</v>
      </c>
      <c r="D2029" s="19" t="s">
        <v>2728</v>
      </c>
      <c r="E2029" s="19" t="s">
        <v>30</v>
      </c>
      <c r="F2029" s="19">
        <v>60</v>
      </c>
      <c r="G2029" s="19">
        <v>6575</v>
      </c>
    </row>
    <row r="2030" spans="1:7" x14ac:dyDescent="0.25">
      <c r="A2030" s="40">
        <v>43400</v>
      </c>
      <c r="B2030" s="41">
        <f>SalesAndOrders[[#This Row],[Date]]</f>
        <v>43400</v>
      </c>
      <c r="C2030" s="42" t="s">
        <v>10</v>
      </c>
      <c r="D2030" s="42" t="s">
        <v>322</v>
      </c>
      <c r="E2030" s="42" t="s">
        <v>13</v>
      </c>
      <c r="F2030" s="42">
        <v>164</v>
      </c>
      <c r="G2030" s="42">
        <v>5693</v>
      </c>
    </row>
    <row r="2031" spans="1:7" x14ac:dyDescent="0.25">
      <c r="A2031" s="18">
        <v>43400</v>
      </c>
      <c r="B2031" s="25">
        <f>SalesAndOrders[[#This Row],[Date]]</f>
        <v>43400</v>
      </c>
      <c r="C2031" s="19" t="s">
        <v>10</v>
      </c>
      <c r="D2031" s="19" t="s">
        <v>137</v>
      </c>
      <c r="E2031" s="19" t="s">
        <v>13</v>
      </c>
      <c r="F2031" s="19">
        <v>290</v>
      </c>
      <c r="G2031" s="19">
        <v>4438</v>
      </c>
    </row>
    <row r="2032" spans="1:7" x14ac:dyDescent="0.25">
      <c r="A2032" s="40">
        <v>43400</v>
      </c>
      <c r="B2032" s="41">
        <f>SalesAndOrders[[#This Row],[Date]]</f>
        <v>43400</v>
      </c>
      <c r="C2032" s="42" t="s">
        <v>10</v>
      </c>
      <c r="D2032" s="42" t="s">
        <v>125</v>
      </c>
      <c r="E2032" s="42" t="s">
        <v>13</v>
      </c>
      <c r="F2032" s="42">
        <v>60</v>
      </c>
      <c r="G2032" s="42">
        <v>2526</v>
      </c>
    </row>
    <row r="2033" spans="1:7" x14ac:dyDescent="0.25">
      <c r="A2033" s="18">
        <v>43400</v>
      </c>
      <c r="B2033" s="25">
        <f>SalesAndOrders[[#This Row],[Date]]</f>
        <v>43400</v>
      </c>
      <c r="C2033" s="19" t="s">
        <v>10</v>
      </c>
      <c r="D2033" s="20" t="s">
        <v>2730</v>
      </c>
      <c r="E2033" s="19" t="s">
        <v>19</v>
      </c>
      <c r="F2033" s="19">
        <v>306</v>
      </c>
      <c r="G2033" s="19">
        <v>13694</v>
      </c>
    </row>
    <row r="2034" spans="1:7" x14ac:dyDescent="0.25">
      <c r="A2034" s="40">
        <v>43400</v>
      </c>
      <c r="B2034" s="41">
        <f>SalesAndOrders[[#This Row],[Date]]</f>
        <v>43400</v>
      </c>
      <c r="C2034" s="42" t="s">
        <v>10</v>
      </c>
      <c r="D2034" s="42" t="s">
        <v>993</v>
      </c>
      <c r="E2034" s="42" t="s">
        <v>13</v>
      </c>
      <c r="F2034" s="42">
        <v>137</v>
      </c>
      <c r="G2034" s="42">
        <v>2014</v>
      </c>
    </row>
    <row r="2035" spans="1:7" x14ac:dyDescent="0.25">
      <c r="A2035" s="18">
        <v>43400</v>
      </c>
      <c r="B2035" s="25">
        <f>SalesAndOrders[[#This Row],[Date]]</f>
        <v>43400</v>
      </c>
      <c r="C2035" s="19" t="s">
        <v>10</v>
      </c>
      <c r="D2035" s="19" t="s">
        <v>261</v>
      </c>
      <c r="E2035" s="19" t="s">
        <v>19</v>
      </c>
      <c r="F2035" s="19">
        <v>598</v>
      </c>
      <c r="G2035" s="19">
        <v>16922</v>
      </c>
    </row>
    <row r="2036" spans="1:7" x14ac:dyDescent="0.25">
      <c r="A2036" s="40">
        <v>43400</v>
      </c>
      <c r="B2036" s="41">
        <f>SalesAndOrders[[#This Row],[Date]]</f>
        <v>43400</v>
      </c>
      <c r="C2036" s="42" t="s">
        <v>10</v>
      </c>
      <c r="D2036" s="42" t="s">
        <v>224</v>
      </c>
      <c r="E2036" s="42" t="s">
        <v>19</v>
      </c>
      <c r="F2036" s="42">
        <v>323</v>
      </c>
      <c r="G2036" s="42">
        <v>16019</v>
      </c>
    </row>
    <row r="2037" spans="1:7" x14ac:dyDescent="0.25">
      <c r="A2037" s="18">
        <v>43400</v>
      </c>
      <c r="B2037" s="25">
        <f>SalesAndOrders[[#This Row],[Date]]</f>
        <v>43400</v>
      </c>
      <c r="C2037" s="19" t="s">
        <v>16</v>
      </c>
      <c r="D2037" s="19" t="s">
        <v>726</v>
      </c>
      <c r="E2037" s="19" t="s">
        <v>19</v>
      </c>
      <c r="F2037" s="19">
        <v>347</v>
      </c>
      <c r="G2037" s="19">
        <v>15431</v>
      </c>
    </row>
    <row r="2038" spans="1:7" x14ac:dyDescent="0.25">
      <c r="A2038" s="40">
        <v>43400</v>
      </c>
      <c r="B2038" s="41">
        <f>SalesAndOrders[[#This Row],[Date]]</f>
        <v>43400</v>
      </c>
      <c r="C2038" s="42" t="s">
        <v>16</v>
      </c>
      <c r="D2038" s="42" t="s">
        <v>616</v>
      </c>
      <c r="E2038" s="42" t="s">
        <v>19</v>
      </c>
      <c r="F2038" s="42">
        <v>368</v>
      </c>
      <c r="G2038" s="42">
        <v>12311</v>
      </c>
    </row>
    <row r="2039" spans="1:7" x14ac:dyDescent="0.25">
      <c r="A2039" s="18">
        <v>43400</v>
      </c>
      <c r="B2039" s="25">
        <f>SalesAndOrders[[#This Row],[Date]]</f>
        <v>43400</v>
      </c>
      <c r="C2039" s="19" t="s">
        <v>10</v>
      </c>
      <c r="D2039" s="20" t="s">
        <v>2731</v>
      </c>
      <c r="E2039" s="19" t="s">
        <v>30</v>
      </c>
      <c r="F2039" s="19">
        <v>368</v>
      </c>
      <c r="G2039" s="19">
        <v>10770</v>
      </c>
    </row>
    <row r="2040" spans="1:7" x14ac:dyDescent="0.25">
      <c r="A2040" s="40">
        <v>43400</v>
      </c>
      <c r="B2040" s="41">
        <f>SalesAndOrders[[#This Row],[Date]]</f>
        <v>43400</v>
      </c>
      <c r="C2040" s="42" t="s">
        <v>24</v>
      </c>
      <c r="D2040" s="45" t="s">
        <v>2731</v>
      </c>
      <c r="E2040" s="42" t="s">
        <v>67</v>
      </c>
      <c r="F2040" s="42">
        <v>132</v>
      </c>
      <c r="G2040" s="42">
        <v>2523</v>
      </c>
    </row>
    <row r="2041" spans="1:7" x14ac:dyDescent="0.25">
      <c r="A2041" s="18">
        <v>43400</v>
      </c>
      <c r="B2041" s="25">
        <f>SalesAndOrders[[#This Row],[Date]]</f>
        <v>43400</v>
      </c>
      <c r="C2041" s="19" t="s">
        <v>24</v>
      </c>
      <c r="D2041" s="19" t="s">
        <v>496</v>
      </c>
      <c r="E2041" s="19" t="s">
        <v>19</v>
      </c>
      <c r="F2041" s="19">
        <v>109</v>
      </c>
      <c r="G2041" s="19">
        <v>3308</v>
      </c>
    </row>
    <row r="2042" spans="1:7" x14ac:dyDescent="0.25">
      <c r="A2042" s="40">
        <v>43400</v>
      </c>
      <c r="B2042" s="41">
        <f>SalesAndOrders[[#This Row],[Date]]</f>
        <v>43400</v>
      </c>
      <c r="C2042" s="42" t="s">
        <v>16</v>
      </c>
      <c r="D2042" s="42" t="s">
        <v>87</v>
      </c>
      <c r="E2042" s="42" t="s">
        <v>19</v>
      </c>
      <c r="F2042" s="42">
        <v>147</v>
      </c>
      <c r="G2042" s="42">
        <v>3208</v>
      </c>
    </row>
    <row r="2043" spans="1:7" x14ac:dyDescent="0.25">
      <c r="A2043" s="18">
        <v>43400</v>
      </c>
      <c r="B2043" s="25">
        <f>SalesAndOrders[[#This Row],[Date]]</f>
        <v>43400</v>
      </c>
      <c r="C2043" s="19" t="s">
        <v>10</v>
      </c>
      <c r="D2043" s="19" t="s">
        <v>2732</v>
      </c>
      <c r="E2043" s="19" t="s">
        <v>13</v>
      </c>
      <c r="F2043" s="19">
        <v>45</v>
      </c>
      <c r="G2043" s="19">
        <v>2148</v>
      </c>
    </row>
    <row r="2044" spans="1:7" x14ac:dyDescent="0.25">
      <c r="A2044" s="40">
        <v>43400</v>
      </c>
      <c r="B2044" s="41">
        <f>SalesAndOrders[[#This Row],[Date]]</f>
        <v>43400</v>
      </c>
      <c r="C2044" s="42" t="s">
        <v>10</v>
      </c>
      <c r="D2044" s="42" t="s">
        <v>102</v>
      </c>
      <c r="E2044" s="42" t="s">
        <v>30</v>
      </c>
      <c r="F2044" s="42">
        <v>538</v>
      </c>
      <c r="G2044" s="42">
        <v>13194</v>
      </c>
    </row>
    <row r="2045" spans="1:7" x14ac:dyDescent="0.25">
      <c r="A2045" s="18">
        <v>43400</v>
      </c>
      <c r="B2045" s="25">
        <f>SalesAndOrders[[#This Row],[Date]]</f>
        <v>43400</v>
      </c>
      <c r="C2045" s="19" t="s">
        <v>10</v>
      </c>
      <c r="D2045" s="19" t="s">
        <v>313</v>
      </c>
      <c r="E2045" s="19" t="s">
        <v>30</v>
      </c>
      <c r="F2045" s="19">
        <v>580</v>
      </c>
      <c r="G2045" s="19">
        <v>12631</v>
      </c>
    </row>
    <row r="2046" spans="1:7" x14ac:dyDescent="0.25">
      <c r="A2046" s="40">
        <v>43400</v>
      </c>
      <c r="B2046" s="41">
        <f>SalesAndOrders[[#This Row],[Date]]</f>
        <v>43400</v>
      </c>
      <c r="C2046" s="42" t="s">
        <v>10</v>
      </c>
      <c r="D2046" s="42" t="s">
        <v>704</v>
      </c>
      <c r="E2046" s="42" t="s">
        <v>30</v>
      </c>
      <c r="F2046" s="42">
        <v>432</v>
      </c>
      <c r="G2046" s="42">
        <v>12344</v>
      </c>
    </row>
    <row r="2047" spans="1:7" x14ac:dyDescent="0.25">
      <c r="A2047" s="18">
        <v>43400</v>
      </c>
      <c r="B2047" s="25">
        <f>SalesAndOrders[[#This Row],[Date]]</f>
        <v>43400</v>
      </c>
      <c r="C2047" s="19" t="s">
        <v>24</v>
      </c>
      <c r="D2047" s="19" t="s">
        <v>43</v>
      </c>
      <c r="E2047" s="19" t="s">
        <v>30</v>
      </c>
      <c r="F2047" s="19">
        <v>133</v>
      </c>
      <c r="G2047" s="19">
        <v>10291</v>
      </c>
    </row>
    <row r="2048" spans="1:7" x14ac:dyDescent="0.25">
      <c r="A2048" s="40">
        <v>43400</v>
      </c>
      <c r="B2048" s="41">
        <f>SalesAndOrders[[#This Row],[Date]]</f>
        <v>43400</v>
      </c>
      <c r="C2048" s="42" t="s">
        <v>24</v>
      </c>
      <c r="D2048" s="42" t="s">
        <v>290</v>
      </c>
      <c r="E2048" s="42" t="s">
        <v>30</v>
      </c>
      <c r="F2048" s="42">
        <v>280</v>
      </c>
      <c r="G2048" s="42">
        <v>8181</v>
      </c>
    </row>
    <row r="2049" spans="1:7" x14ac:dyDescent="0.25">
      <c r="A2049" s="18">
        <v>43400</v>
      </c>
      <c r="B2049" s="25">
        <f>SalesAndOrders[[#This Row],[Date]]</f>
        <v>43400</v>
      </c>
      <c r="C2049" s="19" t="s">
        <v>24</v>
      </c>
      <c r="D2049" s="19" t="s">
        <v>105</v>
      </c>
      <c r="E2049" s="19" t="s">
        <v>30</v>
      </c>
      <c r="F2049" s="19">
        <v>196</v>
      </c>
      <c r="G2049" s="19">
        <v>7848</v>
      </c>
    </row>
    <row r="2050" spans="1:7" x14ac:dyDescent="0.25">
      <c r="A2050" s="40">
        <v>43400</v>
      </c>
      <c r="B2050" s="41">
        <f>SalesAndOrders[[#This Row],[Date]]</f>
        <v>43400</v>
      </c>
      <c r="C2050" s="42" t="s">
        <v>24</v>
      </c>
      <c r="D2050" s="42" t="s">
        <v>583</v>
      </c>
      <c r="E2050" s="42" t="s">
        <v>30</v>
      </c>
      <c r="F2050" s="42">
        <v>247</v>
      </c>
      <c r="G2050" s="42">
        <v>7013</v>
      </c>
    </row>
    <row r="2051" spans="1:7" x14ac:dyDescent="0.25">
      <c r="A2051" s="18">
        <v>43400</v>
      </c>
      <c r="B2051" s="25">
        <f>SalesAndOrders[[#This Row],[Date]]</f>
        <v>43400</v>
      </c>
      <c r="C2051" s="19" t="s">
        <v>24</v>
      </c>
      <c r="D2051" s="19" t="s">
        <v>2733</v>
      </c>
      <c r="E2051" s="19" t="s">
        <v>57</v>
      </c>
      <c r="F2051" s="19">
        <v>232</v>
      </c>
      <c r="G2051" s="19">
        <v>5376</v>
      </c>
    </row>
    <row r="2052" spans="1:7" x14ac:dyDescent="0.25">
      <c r="A2052" s="40">
        <v>43400</v>
      </c>
      <c r="B2052" s="41">
        <f>SalesAndOrders[[#This Row],[Date]]</f>
        <v>43400</v>
      </c>
      <c r="C2052" s="42" t="s">
        <v>10</v>
      </c>
      <c r="D2052" s="42" t="s">
        <v>143</v>
      </c>
      <c r="E2052" s="42" t="s">
        <v>30</v>
      </c>
      <c r="F2052" s="42">
        <v>189</v>
      </c>
      <c r="G2052" s="42">
        <v>5734</v>
      </c>
    </row>
    <row r="2053" spans="1:7" x14ac:dyDescent="0.25">
      <c r="A2053" s="18">
        <v>43400</v>
      </c>
      <c r="B2053" s="25">
        <f>SalesAndOrders[[#This Row],[Date]]</f>
        <v>43400</v>
      </c>
      <c r="C2053" s="19" t="s">
        <v>24</v>
      </c>
      <c r="D2053" s="19" t="s">
        <v>105</v>
      </c>
      <c r="E2053" s="19" t="s">
        <v>30</v>
      </c>
      <c r="F2053" s="19">
        <v>267</v>
      </c>
      <c r="G2053" s="19">
        <v>4455</v>
      </c>
    </row>
    <row r="2054" spans="1:7" x14ac:dyDescent="0.25">
      <c r="A2054" s="40">
        <v>43400</v>
      </c>
      <c r="B2054" s="41">
        <f>SalesAndOrders[[#This Row],[Date]]</f>
        <v>43400</v>
      </c>
      <c r="C2054" s="42" t="s">
        <v>24</v>
      </c>
      <c r="D2054" s="42" t="s">
        <v>183</v>
      </c>
      <c r="E2054" s="42" t="s">
        <v>30</v>
      </c>
      <c r="F2054" s="42">
        <v>154</v>
      </c>
      <c r="G2054" s="42">
        <v>3903</v>
      </c>
    </row>
    <row r="2055" spans="1:7" x14ac:dyDescent="0.25">
      <c r="A2055" s="18">
        <v>43400</v>
      </c>
      <c r="B2055" s="25">
        <f>SalesAndOrders[[#This Row],[Date]]</f>
        <v>43400</v>
      </c>
      <c r="C2055" s="19" t="s">
        <v>16</v>
      </c>
      <c r="D2055" s="19" t="s">
        <v>263</v>
      </c>
      <c r="E2055" s="19" t="s">
        <v>30</v>
      </c>
      <c r="F2055" s="19">
        <v>64</v>
      </c>
      <c r="G2055" s="19">
        <v>2510</v>
      </c>
    </row>
    <row r="2056" spans="1:7" x14ac:dyDescent="0.25">
      <c r="A2056" s="40">
        <v>43400</v>
      </c>
      <c r="B2056" s="41">
        <f>SalesAndOrders[[#This Row],[Date]]</f>
        <v>43400</v>
      </c>
      <c r="C2056" s="42" t="s">
        <v>24</v>
      </c>
      <c r="D2056" s="42" t="s">
        <v>259</v>
      </c>
      <c r="E2056" s="42" t="s">
        <v>30</v>
      </c>
      <c r="F2056" s="42">
        <v>81</v>
      </c>
      <c r="G2056" s="42">
        <v>2402</v>
      </c>
    </row>
    <row r="2057" spans="1:7" x14ac:dyDescent="0.25">
      <c r="A2057" s="18">
        <v>43400</v>
      </c>
      <c r="B2057" s="25">
        <f>SalesAndOrders[[#This Row],[Date]]</f>
        <v>43400</v>
      </c>
      <c r="C2057" s="19" t="s">
        <v>10</v>
      </c>
      <c r="D2057" s="19" t="s">
        <v>221</v>
      </c>
      <c r="E2057" s="19" t="s">
        <v>30</v>
      </c>
      <c r="F2057" s="19">
        <v>65</v>
      </c>
      <c r="G2057" s="19">
        <v>2305</v>
      </c>
    </row>
    <row r="2058" spans="1:7" x14ac:dyDescent="0.25">
      <c r="A2058" s="40">
        <v>43400</v>
      </c>
      <c r="B2058" s="41">
        <f>SalesAndOrders[[#This Row],[Date]]</f>
        <v>43400</v>
      </c>
      <c r="C2058" s="42" t="s">
        <v>16</v>
      </c>
      <c r="D2058" s="42" t="s">
        <v>125</v>
      </c>
      <c r="E2058" s="42" t="s">
        <v>32</v>
      </c>
      <c r="F2058" s="42">
        <v>429</v>
      </c>
      <c r="G2058" s="42">
        <v>7870</v>
      </c>
    </row>
    <row r="2059" spans="1:7" x14ac:dyDescent="0.25">
      <c r="A2059" s="18">
        <v>43400</v>
      </c>
      <c r="B2059" s="25">
        <f>SalesAndOrders[[#This Row],[Date]]</f>
        <v>43400</v>
      </c>
      <c r="C2059" s="19" t="s">
        <v>24</v>
      </c>
      <c r="D2059" s="19" t="s">
        <v>503</v>
      </c>
      <c r="E2059" s="19" t="s">
        <v>32</v>
      </c>
      <c r="F2059" s="19">
        <v>170</v>
      </c>
      <c r="G2059" s="19">
        <v>4617</v>
      </c>
    </row>
    <row r="2060" spans="1:7" x14ac:dyDescent="0.25">
      <c r="A2060" s="40">
        <v>43400</v>
      </c>
      <c r="B2060" s="41">
        <f>SalesAndOrders[[#This Row],[Date]]</f>
        <v>43400</v>
      </c>
      <c r="C2060" s="42" t="s">
        <v>16</v>
      </c>
      <c r="D2060" s="42" t="s">
        <v>503</v>
      </c>
      <c r="E2060" s="42" t="s">
        <v>32</v>
      </c>
      <c r="F2060" s="42">
        <v>87</v>
      </c>
      <c r="G2060" s="42">
        <v>4412</v>
      </c>
    </row>
    <row r="2061" spans="1:7" x14ac:dyDescent="0.25">
      <c r="A2061" s="18">
        <v>43400</v>
      </c>
      <c r="B2061" s="25">
        <f>SalesAndOrders[[#This Row],[Date]]</f>
        <v>43400</v>
      </c>
      <c r="C2061" s="19" t="s">
        <v>24</v>
      </c>
      <c r="D2061" s="19" t="s">
        <v>832</v>
      </c>
      <c r="E2061" s="19" t="s">
        <v>32</v>
      </c>
      <c r="F2061" s="19">
        <v>89</v>
      </c>
      <c r="G2061" s="19">
        <v>3712</v>
      </c>
    </row>
    <row r="2062" spans="1:7" x14ac:dyDescent="0.25">
      <c r="A2062" s="40">
        <v>43400</v>
      </c>
      <c r="B2062" s="41">
        <f>SalesAndOrders[[#This Row],[Date]]</f>
        <v>43400</v>
      </c>
      <c r="C2062" s="42" t="s">
        <v>16</v>
      </c>
      <c r="D2062" s="42" t="s">
        <v>158</v>
      </c>
      <c r="E2062" s="42" t="s">
        <v>32</v>
      </c>
      <c r="F2062" s="42">
        <v>96</v>
      </c>
      <c r="G2062" s="42">
        <v>3700</v>
      </c>
    </row>
    <row r="2063" spans="1:7" x14ac:dyDescent="0.25">
      <c r="A2063" s="18">
        <v>43400</v>
      </c>
      <c r="B2063" s="25">
        <f>SalesAndOrders[[#This Row],[Date]]</f>
        <v>43400</v>
      </c>
      <c r="C2063" s="19" t="s">
        <v>24</v>
      </c>
      <c r="D2063" s="19" t="s">
        <v>532</v>
      </c>
      <c r="E2063" s="19" t="s">
        <v>32</v>
      </c>
      <c r="F2063" s="19">
        <v>171</v>
      </c>
      <c r="G2063" s="19">
        <v>3463</v>
      </c>
    </row>
    <row r="2064" spans="1:7" x14ac:dyDescent="0.25">
      <c r="A2064" s="40">
        <v>43400</v>
      </c>
      <c r="B2064" s="41">
        <f>SalesAndOrders[[#This Row],[Date]]</f>
        <v>43400</v>
      </c>
      <c r="C2064" s="42" t="s">
        <v>16</v>
      </c>
      <c r="D2064" s="42" t="s">
        <v>233</v>
      </c>
      <c r="E2064" s="42" t="s">
        <v>32</v>
      </c>
      <c r="F2064" s="42">
        <v>45</v>
      </c>
      <c r="G2064" s="42">
        <v>2997</v>
      </c>
    </row>
    <row r="2065" spans="1:7" x14ac:dyDescent="0.25">
      <c r="A2065" s="18">
        <v>43400</v>
      </c>
      <c r="B2065" s="25">
        <f>SalesAndOrders[[#This Row],[Date]]</f>
        <v>43400</v>
      </c>
      <c r="C2065" s="19" t="s">
        <v>16</v>
      </c>
      <c r="D2065" s="19" t="s">
        <v>35</v>
      </c>
      <c r="E2065" s="19" t="s">
        <v>32</v>
      </c>
      <c r="F2065" s="19">
        <v>105</v>
      </c>
      <c r="G2065" s="19">
        <v>2923</v>
      </c>
    </row>
    <row r="2066" spans="1:7" x14ac:dyDescent="0.25">
      <c r="A2066" s="40">
        <v>43400</v>
      </c>
      <c r="B2066" s="41">
        <f>SalesAndOrders[[#This Row],[Date]]</f>
        <v>43400</v>
      </c>
      <c r="C2066" s="42" t="s">
        <v>24</v>
      </c>
      <c r="D2066" s="42" t="s">
        <v>983</v>
      </c>
      <c r="E2066" s="42" t="s">
        <v>32</v>
      </c>
      <c r="F2066" s="42">
        <v>136</v>
      </c>
      <c r="G2066" s="42">
        <v>2680</v>
      </c>
    </row>
    <row r="2067" spans="1:7" x14ac:dyDescent="0.25">
      <c r="A2067" s="18">
        <v>43400</v>
      </c>
      <c r="B2067" s="25">
        <f>SalesAndOrders[[#This Row],[Date]]</f>
        <v>43400</v>
      </c>
      <c r="C2067" s="19" t="s">
        <v>16</v>
      </c>
      <c r="D2067" s="19" t="s">
        <v>123</v>
      </c>
      <c r="E2067" s="19" t="s">
        <v>32</v>
      </c>
      <c r="F2067" s="19">
        <v>64</v>
      </c>
      <c r="G2067" s="19">
        <v>2233</v>
      </c>
    </row>
    <row r="2068" spans="1:7" x14ac:dyDescent="0.25">
      <c r="A2068" s="40">
        <v>43400</v>
      </c>
      <c r="B2068" s="41">
        <f>SalesAndOrders[[#This Row],[Date]]</f>
        <v>43400</v>
      </c>
      <c r="C2068" s="42" t="s">
        <v>16</v>
      </c>
      <c r="D2068" s="42" t="s">
        <v>73</v>
      </c>
      <c r="E2068" s="42" t="s">
        <v>32</v>
      </c>
      <c r="F2068" s="42">
        <v>104</v>
      </c>
      <c r="G2068" s="42">
        <v>1507</v>
      </c>
    </row>
    <row r="2069" spans="1:7" x14ac:dyDescent="0.25">
      <c r="A2069" s="18">
        <v>43400</v>
      </c>
      <c r="B2069" s="25">
        <f>SalesAndOrders[[#This Row],[Date]]</f>
        <v>43400</v>
      </c>
      <c r="C2069" s="19" t="s">
        <v>16</v>
      </c>
      <c r="D2069" s="19" t="s">
        <v>330</v>
      </c>
      <c r="E2069" s="19" t="s">
        <v>32</v>
      </c>
      <c r="F2069" s="19">
        <v>87</v>
      </c>
      <c r="G2069" s="19">
        <v>1384</v>
      </c>
    </row>
    <row r="2070" spans="1:7" x14ac:dyDescent="0.25">
      <c r="A2070" s="40">
        <v>43400</v>
      </c>
      <c r="B2070" s="41">
        <f>SalesAndOrders[[#This Row],[Date]]</f>
        <v>43400</v>
      </c>
      <c r="C2070" s="42" t="s">
        <v>16</v>
      </c>
      <c r="D2070" s="42" t="s">
        <v>110</v>
      </c>
      <c r="E2070" s="42" t="s">
        <v>32</v>
      </c>
      <c r="F2070" s="42">
        <v>85</v>
      </c>
      <c r="G2070" s="42">
        <v>1373</v>
      </c>
    </row>
    <row r="2071" spans="1:7" x14ac:dyDescent="0.25">
      <c r="A2071" s="18">
        <v>43400</v>
      </c>
      <c r="B2071" s="25">
        <f>SalesAndOrders[[#This Row],[Date]]</f>
        <v>43400</v>
      </c>
      <c r="C2071" s="19" t="s">
        <v>24</v>
      </c>
      <c r="D2071" s="19" t="s">
        <v>2736</v>
      </c>
      <c r="E2071" s="19" t="s">
        <v>60</v>
      </c>
      <c r="F2071" s="19">
        <v>255</v>
      </c>
      <c r="G2071" s="19">
        <v>6000</v>
      </c>
    </row>
    <row r="2072" spans="1:7" x14ac:dyDescent="0.25">
      <c r="A2072" s="40">
        <v>43400</v>
      </c>
      <c r="B2072" s="41">
        <f>SalesAndOrders[[#This Row],[Date]]</f>
        <v>43400</v>
      </c>
      <c r="C2072" s="42" t="s">
        <v>10</v>
      </c>
      <c r="D2072" s="42" t="s">
        <v>470</v>
      </c>
      <c r="E2072" s="42" t="s">
        <v>32</v>
      </c>
      <c r="F2072" s="42">
        <v>90</v>
      </c>
      <c r="G2072" s="42">
        <v>764</v>
      </c>
    </row>
    <row r="2073" spans="1:7" x14ac:dyDescent="0.25">
      <c r="A2073" s="18">
        <v>43400</v>
      </c>
      <c r="B2073" s="25">
        <f>SalesAndOrders[[#This Row],[Date]]</f>
        <v>43400</v>
      </c>
      <c r="C2073" s="19" t="s">
        <v>10</v>
      </c>
      <c r="D2073" s="19" t="s">
        <v>2738</v>
      </c>
      <c r="E2073" s="19" t="s">
        <v>13</v>
      </c>
      <c r="F2073" s="19">
        <v>84</v>
      </c>
      <c r="G2073" s="19">
        <v>3407</v>
      </c>
    </row>
    <row r="2074" spans="1:7" x14ac:dyDescent="0.25">
      <c r="A2074" s="40">
        <v>43400</v>
      </c>
      <c r="B2074" s="41">
        <f>SalesAndOrders[[#This Row],[Date]]</f>
        <v>43400</v>
      </c>
      <c r="C2074" s="42" t="s">
        <v>10</v>
      </c>
      <c r="D2074" s="42" t="s">
        <v>35</v>
      </c>
      <c r="E2074" s="42" t="s">
        <v>39</v>
      </c>
      <c r="F2074" s="42">
        <v>419</v>
      </c>
      <c r="G2074" s="42">
        <v>13862</v>
      </c>
    </row>
    <row r="2075" spans="1:7" x14ac:dyDescent="0.25">
      <c r="A2075" s="18">
        <v>43400</v>
      </c>
      <c r="B2075" s="25">
        <f>SalesAndOrders[[#This Row],[Date]]</f>
        <v>43400</v>
      </c>
      <c r="C2075" s="19" t="s">
        <v>10</v>
      </c>
      <c r="D2075" s="19" t="s">
        <v>150</v>
      </c>
      <c r="E2075" s="19" t="s">
        <v>39</v>
      </c>
      <c r="F2075" s="19">
        <v>484</v>
      </c>
      <c r="G2075" s="19">
        <v>8687</v>
      </c>
    </row>
    <row r="2076" spans="1:7" x14ac:dyDescent="0.25">
      <c r="A2076" s="40">
        <v>43400</v>
      </c>
      <c r="B2076" s="41">
        <f>SalesAndOrders[[#This Row],[Date]]</f>
        <v>43400</v>
      </c>
      <c r="C2076" s="42" t="s">
        <v>10</v>
      </c>
      <c r="D2076" s="42" t="s">
        <v>169</v>
      </c>
      <c r="E2076" s="42" t="s">
        <v>39</v>
      </c>
      <c r="F2076" s="42">
        <v>481</v>
      </c>
      <c r="G2076" s="42">
        <v>8412</v>
      </c>
    </row>
    <row r="2077" spans="1:7" x14ac:dyDescent="0.25">
      <c r="A2077" s="18">
        <v>43400</v>
      </c>
      <c r="B2077" s="25">
        <f>SalesAndOrders[[#This Row],[Date]]</f>
        <v>43400</v>
      </c>
      <c r="C2077" s="19" t="s">
        <v>16</v>
      </c>
      <c r="D2077" s="19" t="s">
        <v>489</v>
      </c>
      <c r="E2077" s="19" t="s">
        <v>39</v>
      </c>
      <c r="F2077" s="19">
        <v>133</v>
      </c>
      <c r="G2077" s="19">
        <v>5035</v>
      </c>
    </row>
    <row r="2078" spans="1:7" x14ac:dyDescent="0.25">
      <c r="A2078" s="40">
        <v>43400</v>
      </c>
      <c r="B2078" s="41">
        <f>SalesAndOrders[[#This Row],[Date]]</f>
        <v>43400</v>
      </c>
      <c r="C2078" s="42" t="s">
        <v>16</v>
      </c>
      <c r="D2078" s="42" t="s">
        <v>25</v>
      </c>
      <c r="E2078" s="42" t="s">
        <v>39</v>
      </c>
      <c r="F2078" s="42">
        <v>112</v>
      </c>
      <c r="G2078" s="42">
        <v>4923</v>
      </c>
    </row>
    <row r="2079" spans="1:7" x14ac:dyDescent="0.25">
      <c r="A2079" s="18">
        <v>43400</v>
      </c>
      <c r="B2079" s="25">
        <f>SalesAndOrders[[#This Row],[Date]]</f>
        <v>43400</v>
      </c>
      <c r="C2079" s="19" t="s">
        <v>24</v>
      </c>
      <c r="D2079" s="19" t="s">
        <v>226</v>
      </c>
      <c r="E2079" s="19" t="s">
        <v>39</v>
      </c>
      <c r="F2079" s="19">
        <v>293</v>
      </c>
      <c r="G2079" s="19">
        <v>4603</v>
      </c>
    </row>
    <row r="2080" spans="1:7" x14ac:dyDescent="0.25">
      <c r="A2080" s="40">
        <v>43400</v>
      </c>
      <c r="B2080" s="41">
        <f>SalesAndOrders[[#This Row],[Date]]</f>
        <v>43400</v>
      </c>
      <c r="C2080" s="42" t="s">
        <v>16</v>
      </c>
      <c r="D2080" s="42" t="s">
        <v>2738</v>
      </c>
      <c r="E2080" s="42" t="s">
        <v>67</v>
      </c>
      <c r="F2080" s="42">
        <v>273</v>
      </c>
      <c r="G2080" s="42">
        <v>2428</v>
      </c>
    </row>
    <row r="2081" spans="1:7" x14ac:dyDescent="0.25">
      <c r="A2081" s="18">
        <v>43400</v>
      </c>
      <c r="B2081" s="25">
        <f>SalesAndOrders[[#This Row],[Date]]</f>
        <v>43400</v>
      </c>
      <c r="C2081" s="19" t="s">
        <v>16</v>
      </c>
      <c r="D2081" s="19" t="s">
        <v>263</v>
      </c>
      <c r="E2081" s="19" t="s">
        <v>39</v>
      </c>
      <c r="F2081" s="19">
        <v>74</v>
      </c>
      <c r="G2081" s="19">
        <v>1691</v>
      </c>
    </row>
    <row r="2082" spans="1:7" x14ac:dyDescent="0.25">
      <c r="A2082" s="40">
        <v>43400</v>
      </c>
      <c r="B2082" s="41">
        <f>SalesAndOrders[[#This Row],[Date]]</f>
        <v>43400</v>
      </c>
      <c r="C2082" s="42" t="s">
        <v>16</v>
      </c>
      <c r="D2082" s="42" t="s">
        <v>355</v>
      </c>
      <c r="E2082" s="42" t="s">
        <v>39</v>
      </c>
      <c r="F2082" s="42">
        <v>115</v>
      </c>
      <c r="G2082" s="42">
        <v>1606</v>
      </c>
    </row>
    <row r="2083" spans="1:7" x14ac:dyDescent="0.25">
      <c r="A2083" s="18">
        <v>43400</v>
      </c>
      <c r="B2083" s="25">
        <f>SalesAndOrders[[#This Row],[Date]]</f>
        <v>43400</v>
      </c>
      <c r="C2083" s="19" t="s">
        <v>16</v>
      </c>
      <c r="D2083" s="19" t="s">
        <v>350</v>
      </c>
      <c r="E2083" s="19" t="s">
        <v>39</v>
      </c>
      <c r="F2083" s="19">
        <v>26</v>
      </c>
      <c r="G2083" s="19">
        <v>1231</v>
      </c>
    </row>
    <row r="2084" spans="1:7" x14ac:dyDescent="0.25">
      <c r="A2084" s="40">
        <v>43400</v>
      </c>
      <c r="B2084" s="41">
        <f>SalesAndOrders[[#This Row],[Date]]</f>
        <v>43400</v>
      </c>
      <c r="C2084" s="42" t="s">
        <v>24</v>
      </c>
      <c r="D2084" s="42" t="s">
        <v>788</v>
      </c>
      <c r="E2084" s="42" t="s">
        <v>2724</v>
      </c>
      <c r="F2084" s="42">
        <v>99</v>
      </c>
      <c r="G2084" s="42">
        <v>9227</v>
      </c>
    </row>
    <row r="2085" spans="1:7" x14ac:dyDescent="0.25">
      <c r="A2085" s="18">
        <v>43400</v>
      </c>
      <c r="B2085" s="25">
        <f>SalesAndOrders[[#This Row],[Date]]</f>
        <v>43400</v>
      </c>
      <c r="C2085" s="19" t="s">
        <v>24</v>
      </c>
      <c r="D2085" s="19" t="s">
        <v>412</v>
      </c>
      <c r="E2085" s="19" t="s">
        <v>2724</v>
      </c>
      <c r="F2085" s="19">
        <v>163</v>
      </c>
      <c r="G2085" s="19">
        <v>8021</v>
      </c>
    </row>
    <row r="2086" spans="1:7" x14ac:dyDescent="0.25">
      <c r="A2086" s="40">
        <v>43400</v>
      </c>
      <c r="B2086" s="41">
        <f>SalesAndOrders[[#This Row],[Date]]</f>
        <v>43400</v>
      </c>
      <c r="C2086" s="42" t="s">
        <v>16</v>
      </c>
      <c r="D2086" s="42" t="s">
        <v>465</v>
      </c>
      <c r="E2086" s="42" t="s">
        <v>2724</v>
      </c>
      <c r="F2086" s="42">
        <v>147</v>
      </c>
      <c r="G2086" s="42">
        <v>7165</v>
      </c>
    </row>
    <row r="2087" spans="1:7" x14ac:dyDescent="0.25">
      <c r="A2087" s="18">
        <v>43400</v>
      </c>
      <c r="B2087" s="25">
        <f>SalesAndOrders[[#This Row],[Date]]</f>
        <v>43400</v>
      </c>
      <c r="C2087" s="19" t="s">
        <v>24</v>
      </c>
      <c r="D2087" s="19" t="s">
        <v>150</v>
      </c>
      <c r="E2087" s="19" t="s">
        <v>2724</v>
      </c>
      <c r="F2087" s="19">
        <v>201</v>
      </c>
      <c r="G2087" s="19">
        <v>6132</v>
      </c>
    </row>
    <row r="2088" spans="1:7" x14ac:dyDescent="0.25">
      <c r="A2088" s="40">
        <v>43400</v>
      </c>
      <c r="B2088" s="41">
        <f>SalesAndOrders[[#This Row],[Date]]</f>
        <v>43400</v>
      </c>
      <c r="C2088" s="42" t="s">
        <v>16</v>
      </c>
      <c r="D2088" s="42" t="s">
        <v>731</v>
      </c>
      <c r="E2088" s="42" t="s">
        <v>2724</v>
      </c>
      <c r="F2088" s="42">
        <v>161</v>
      </c>
      <c r="G2088" s="42">
        <v>6106</v>
      </c>
    </row>
    <row r="2089" spans="1:7" x14ac:dyDescent="0.25">
      <c r="A2089" s="18">
        <v>43400</v>
      </c>
      <c r="B2089" s="25">
        <f>SalesAndOrders[[#This Row],[Date]]</f>
        <v>43400</v>
      </c>
      <c r="C2089" s="19" t="s">
        <v>24</v>
      </c>
      <c r="D2089" s="19" t="s">
        <v>75</v>
      </c>
      <c r="E2089" s="19" t="s">
        <v>2724</v>
      </c>
      <c r="F2089" s="19">
        <v>141</v>
      </c>
      <c r="G2089" s="19">
        <v>5262</v>
      </c>
    </row>
    <row r="2090" spans="1:7" x14ac:dyDescent="0.25">
      <c r="A2090" s="40">
        <v>43400</v>
      </c>
      <c r="B2090" s="41">
        <f>SalesAndOrders[[#This Row],[Date]]</f>
        <v>43400</v>
      </c>
      <c r="C2090" s="42" t="s">
        <v>16</v>
      </c>
      <c r="D2090" s="42" t="s">
        <v>1099</v>
      </c>
      <c r="E2090" s="42" t="s">
        <v>2724</v>
      </c>
      <c r="F2090" s="42">
        <v>77</v>
      </c>
      <c r="G2090" s="42">
        <v>4221</v>
      </c>
    </row>
    <row r="2091" spans="1:7" x14ac:dyDescent="0.25">
      <c r="A2091" s="18">
        <v>43400</v>
      </c>
      <c r="B2091" s="25">
        <f>SalesAndOrders[[#This Row],[Date]]</f>
        <v>43400</v>
      </c>
      <c r="C2091" s="19" t="s">
        <v>24</v>
      </c>
      <c r="D2091" s="19" t="s">
        <v>71</v>
      </c>
      <c r="E2091" s="19" t="s">
        <v>2724</v>
      </c>
      <c r="F2091" s="19">
        <v>75</v>
      </c>
      <c r="G2091" s="19">
        <v>2643</v>
      </c>
    </row>
    <row r="2092" spans="1:7" x14ac:dyDescent="0.25">
      <c r="A2092" s="40">
        <v>43400</v>
      </c>
      <c r="B2092" s="41">
        <f>SalesAndOrders[[#This Row],[Date]]</f>
        <v>43400</v>
      </c>
      <c r="C2092" s="42" t="s">
        <v>10</v>
      </c>
      <c r="D2092" s="42" t="s">
        <v>201</v>
      </c>
      <c r="E2092" s="42" t="s">
        <v>2724</v>
      </c>
      <c r="F2092" s="42">
        <v>98</v>
      </c>
      <c r="G2092" s="42">
        <v>2315</v>
      </c>
    </row>
    <row r="2093" spans="1:7" x14ac:dyDescent="0.25">
      <c r="A2093" s="18">
        <v>43400</v>
      </c>
      <c r="B2093" s="25">
        <f>SalesAndOrders[[#This Row],[Date]]</f>
        <v>43400</v>
      </c>
      <c r="C2093" s="19" t="s">
        <v>24</v>
      </c>
      <c r="D2093" s="19" t="s">
        <v>401</v>
      </c>
      <c r="E2093" s="19" t="s">
        <v>57</v>
      </c>
      <c r="F2093" s="19">
        <v>143</v>
      </c>
      <c r="G2093" s="19">
        <v>5616</v>
      </c>
    </row>
    <row r="2094" spans="1:7" x14ac:dyDescent="0.25">
      <c r="A2094" s="40">
        <v>43400</v>
      </c>
      <c r="B2094" s="41">
        <f>SalesAndOrders[[#This Row],[Date]]</f>
        <v>43400</v>
      </c>
      <c r="C2094" s="42" t="s">
        <v>24</v>
      </c>
      <c r="D2094" s="42" t="s">
        <v>110</v>
      </c>
      <c r="E2094" s="42" t="s">
        <v>57</v>
      </c>
      <c r="F2094" s="42">
        <v>34</v>
      </c>
      <c r="G2094" s="42">
        <v>4241</v>
      </c>
    </row>
    <row r="2095" spans="1:7" x14ac:dyDescent="0.25">
      <c r="A2095" s="18">
        <v>43400</v>
      </c>
      <c r="B2095" s="25">
        <f>SalesAndOrders[[#This Row],[Date]]</f>
        <v>43400</v>
      </c>
      <c r="C2095" s="19" t="s">
        <v>24</v>
      </c>
      <c r="D2095" s="19" t="s">
        <v>299</v>
      </c>
      <c r="E2095" s="19" t="s">
        <v>57</v>
      </c>
      <c r="F2095" s="19">
        <v>298</v>
      </c>
      <c r="G2095" s="19">
        <v>4134</v>
      </c>
    </row>
    <row r="2096" spans="1:7" x14ac:dyDescent="0.25">
      <c r="A2096" s="40">
        <v>43400</v>
      </c>
      <c r="B2096" s="41">
        <f>SalesAndOrders[[#This Row],[Date]]</f>
        <v>43400</v>
      </c>
      <c r="C2096" s="42" t="s">
        <v>16</v>
      </c>
      <c r="D2096" s="42" t="s">
        <v>181</v>
      </c>
      <c r="E2096" s="42" t="s">
        <v>57</v>
      </c>
      <c r="F2096" s="42">
        <v>96</v>
      </c>
      <c r="G2096" s="42">
        <v>3666</v>
      </c>
    </row>
    <row r="2097" spans="1:7" x14ac:dyDescent="0.25">
      <c r="A2097" s="18">
        <v>43400</v>
      </c>
      <c r="B2097" s="25">
        <f>SalesAndOrders[[#This Row],[Date]]</f>
        <v>43400</v>
      </c>
      <c r="C2097" s="19" t="s">
        <v>24</v>
      </c>
      <c r="D2097" s="19" t="s">
        <v>64</v>
      </c>
      <c r="E2097" s="19" t="s">
        <v>57</v>
      </c>
      <c r="F2097" s="19">
        <v>259</v>
      </c>
      <c r="G2097" s="19">
        <v>2725</v>
      </c>
    </row>
    <row r="2098" spans="1:7" x14ac:dyDescent="0.25">
      <c r="A2098" s="40">
        <v>43400</v>
      </c>
      <c r="B2098" s="41">
        <f>SalesAndOrders[[#This Row],[Date]]</f>
        <v>43400</v>
      </c>
      <c r="C2098" s="42" t="s">
        <v>16</v>
      </c>
      <c r="D2098" s="42" t="s">
        <v>87</v>
      </c>
      <c r="E2098" s="42" t="s">
        <v>57</v>
      </c>
      <c r="F2098" s="42">
        <v>79</v>
      </c>
      <c r="G2098" s="42">
        <v>3622</v>
      </c>
    </row>
    <row r="2099" spans="1:7" x14ac:dyDescent="0.25">
      <c r="A2099" s="18">
        <v>43400</v>
      </c>
      <c r="B2099" s="25">
        <f>SalesAndOrders[[#This Row],[Date]]</f>
        <v>43400</v>
      </c>
      <c r="C2099" s="19" t="s">
        <v>10</v>
      </c>
      <c r="D2099" s="19" t="s">
        <v>409</v>
      </c>
      <c r="E2099" s="19" t="s">
        <v>60</v>
      </c>
      <c r="F2099" s="19">
        <v>342</v>
      </c>
      <c r="G2099" s="19">
        <v>15206</v>
      </c>
    </row>
    <row r="2100" spans="1:7" x14ac:dyDescent="0.25">
      <c r="A2100" s="40">
        <v>43400</v>
      </c>
      <c r="B2100" s="41">
        <f>SalesAndOrders[[#This Row],[Date]]</f>
        <v>43400</v>
      </c>
      <c r="C2100" s="42" t="s">
        <v>24</v>
      </c>
      <c r="D2100" s="42" t="s">
        <v>196</v>
      </c>
      <c r="E2100" s="42" t="s">
        <v>60</v>
      </c>
      <c r="F2100" s="42">
        <v>286</v>
      </c>
      <c r="G2100" s="42">
        <v>8510</v>
      </c>
    </row>
    <row r="2101" spans="1:7" x14ac:dyDescent="0.25">
      <c r="A2101" s="18">
        <v>43400</v>
      </c>
      <c r="B2101" s="25">
        <f>SalesAndOrders[[#This Row],[Date]]</f>
        <v>43400</v>
      </c>
      <c r="C2101" s="19" t="s">
        <v>24</v>
      </c>
      <c r="D2101" s="19" t="s">
        <v>470</v>
      </c>
      <c r="E2101" s="19" t="s">
        <v>60</v>
      </c>
      <c r="F2101" s="19">
        <v>263</v>
      </c>
      <c r="G2101" s="19">
        <v>5525</v>
      </c>
    </row>
    <row r="2102" spans="1:7" x14ac:dyDescent="0.25">
      <c r="A2102" s="40">
        <v>43400</v>
      </c>
      <c r="B2102" s="41">
        <f>SalesAndOrders[[#This Row],[Date]]</f>
        <v>43400</v>
      </c>
      <c r="C2102" s="42" t="s">
        <v>16</v>
      </c>
      <c r="D2102" s="42" t="s">
        <v>59</v>
      </c>
      <c r="E2102" s="42" t="s">
        <v>60</v>
      </c>
      <c r="F2102" s="42">
        <v>15</v>
      </c>
      <c r="G2102" s="42">
        <v>4641</v>
      </c>
    </row>
    <row r="2103" spans="1:7" x14ac:dyDescent="0.25">
      <c r="A2103" s="18">
        <v>43400</v>
      </c>
      <c r="B2103" s="25">
        <f>SalesAndOrders[[#This Row],[Date]]</f>
        <v>43400</v>
      </c>
      <c r="C2103" s="19" t="s">
        <v>24</v>
      </c>
      <c r="D2103" s="19" t="s">
        <v>315</v>
      </c>
      <c r="E2103" s="19" t="s">
        <v>60</v>
      </c>
      <c r="F2103" s="19">
        <v>74</v>
      </c>
      <c r="G2103" s="19">
        <v>3390</v>
      </c>
    </row>
    <row r="2104" spans="1:7" x14ac:dyDescent="0.25">
      <c r="A2104" s="40">
        <v>43400</v>
      </c>
      <c r="B2104" s="41">
        <f>SalesAndOrders[[#This Row],[Date]]</f>
        <v>43400</v>
      </c>
      <c r="C2104" s="42" t="s">
        <v>16</v>
      </c>
      <c r="D2104" s="42" t="s">
        <v>179</v>
      </c>
      <c r="E2104" s="42" t="s">
        <v>60</v>
      </c>
      <c r="F2104" s="42">
        <v>113</v>
      </c>
      <c r="G2104" s="42">
        <v>3099</v>
      </c>
    </row>
    <row r="2105" spans="1:7" x14ac:dyDescent="0.25">
      <c r="A2105" s="18">
        <v>43400</v>
      </c>
      <c r="B2105" s="25">
        <f>SalesAndOrders[[#This Row],[Date]]</f>
        <v>43400</v>
      </c>
      <c r="C2105" s="19" t="s">
        <v>16</v>
      </c>
      <c r="D2105" s="19" t="s">
        <v>2745</v>
      </c>
      <c r="E2105" s="19" t="s">
        <v>32</v>
      </c>
      <c r="F2105" s="19">
        <v>90</v>
      </c>
      <c r="G2105" s="19">
        <v>1740</v>
      </c>
    </row>
    <row r="2106" spans="1:7" x14ac:dyDescent="0.25">
      <c r="A2106" s="40">
        <v>43400</v>
      </c>
      <c r="B2106" s="41">
        <f>SalesAndOrders[[#This Row],[Date]]</f>
        <v>43400</v>
      </c>
      <c r="C2106" s="42" t="s">
        <v>16</v>
      </c>
      <c r="D2106" s="42" t="s">
        <v>201</v>
      </c>
      <c r="E2106" s="42" t="s">
        <v>60</v>
      </c>
      <c r="F2106" s="42">
        <v>126</v>
      </c>
      <c r="G2106" s="42">
        <v>2600</v>
      </c>
    </row>
    <row r="2107" spans="1:7" x14ac:dyDescent="0.25">
      <c r="A2107" s="18">
        <v>43400</v>
      </c>
      <c r="B2107" s="25">
        <f>SalesAndOrders[[#This Row],[Date]]</f>
        <v>43400</v>
      </c>
      <c r="C2107" s="19" t="s">
        <v>16</v>
      </c>
      <c r="D2107" s="19" t="s">
        <v>662</v>
      </c>
      <c r="E2107" s="19" t="s">
        <v>60</v>
      </c>
      <c r="F2107" s="19">
        <v>94</v>
      </c>
      <c r="G2107" s="19">
        <v>2336</v>
      </c>
    </row>
    <row r="2108" spans="1:7" x14ac:dyDescent="0.25">
      <c r="A2108" s="40">
        <v>43400</v>
      </c>
      <c r="B2108" s="41">
        <f>SalesAndOrders[[#This Row],[Date]]</f>
        <v>43400</v>
      </c>
      <c r="C2108" s="42" t="s">
        <v>16</v>
      </c>
      <c r="D2108" s="42" t="s">
        <v>100</v>
      </c>
      <c r="E2108" s="42" t="s">
        <v>60</v>
      </c>
      <c r="F2108" s="42">
        <v>20</v>
      </c>
      <c r="G2108" s="42">
        <v>1511</v>
      </c>
    </row>
    <row r="2109" spans="1:7" x14ac:dyDescent="0.25">
      <c r="A2109" s="18">
        <v>43400</v>
      </c>
      <c r="B2109" s="25">
        <f>SalesAndOrders[[#This Row],[Date]]</f>
        <v>43400</v>
      </c>
      <c r="C2109" s="19" t="s">
        <v>10</v>
      </c>
      <c r="D2109" s="19" t="s">
        <v>656</v>
      </c>
      <c r="E2109" s="19" t="s">
        <v>67</v>
      </c>
      <c r="F2109" s="19">
        <v>315</v>
      </c>
      <c r="G2109" s="19">
        <v>11146</v>
      </c>
    </row>
    <row r="2110" spans="1:7" x14ac:dyDescent="0.25">
      <c r="A2110" s="40">
        <v>43400</v>
      </c>
      <c r="B2110" s="41">
        <f>SalesAndOrders[[#This Row],[Date]]</f>
        <v>43400</v>
      </c>
      <c r="C2110" s="42" t="s">
        <v>10</v>
      </c>
      <c r="D2110" s="42" t="s">
        <v>318</v>
      </c>
      <c r="E2110" s="42" t="s">
        <v>67</v>
      </c>
      <c r="F2110" s="42">
        <v>185</v>
      </c>
      <c r="G2110" s="42">
        <v>9927</v>
      </c>
    </row>
    <row r="2111" spans="1:7" x14ac:dyDescent="0.25">
      <c r="A2111" s="18">
        <v>43400</v>
      </c>
      <c r="B2111" s="25">
        <f>SalesAndOrders[[#This Row],[Date]]</f>
        <v>43400</v>
      </c>
      <c r="C2111" s="19" t="s">
        <v>10</v>
      </c>
      <c r="D2111" s="19" t="s">
        <v>169</v>
      </c>
      <c r="E2111" s="19" t="s">
        <v>67</v>
      </c>
      <c r="F2111" s="19">
        <v>325</v>
      </c>
      <c r="G2111" s="19">
        <v>8104</v>
      </c>
    </row>
    <row r="2112" spans="1:7" x14ac:dyDescent="0.25">
      <c r="A2112" s="40">
        <v>43400</v>
      </c>
      <c r="B2112" s="41">
        <f>SalesAndOrders[[#This Row],[Date]]</f>
        <v>43400</v>
      </c>
      <c r="C2112" s="42" t="s">
        <v>24</v>
      </c>
      <c r="D2112" s="42" t="s">
        <v>46</v>
      </c>
      <c r="E2112" s="42" t="s">
        <v>67</v>
      </c>
      <c r="F2112" s="42">
        <v>297</v>
      </c>
      <c r="G2112" s="42">
        <v>8064</v>
      </c>
    </row>
    <row r="2113" spans="1:7" x14ac:dyDescent="0.25">
      <c r="A2113" s="18">
        <v>43400</v>
      </c>
      <c r="B2113" s="25">
        <f>SalesAndOrders[[#This Row],[Date]]</f>
        <v>43400</v>
      </c>
      <c r="C2113" s="19" t="s">
        <v>10</v>
      </c>
      <c r="D2113" s="19" t="s">
        <v>100</v>
      </c>
      <c r="E2113" s="19" t="s">
        <v>67</v>
      </c>
      <c r="F2113" s="19">
        <v>263</v>
      </c>
      <c r="G2113" s="19">
        <v>7222</v>
      </c>
    </row>
    <row r="2114" spans="1:7" x14ac:dyDescent="0.25">
      <c r="A2114" s="40">
        <v>43400</v>
      </c>
      <c r="B2114" s="41">
        <f>SalesAndOrders[[#This Row],[Date]]</f>
        <v>43400</v>
      </c>
      <c r="C2114" s="42" t="s">
        <v>24</v>
      </c>
      <c r="D2114" s="42" t="s">
        <v>802</v>
      </c>
      <c r="E2114" s="42" t="s">
        <v>67</v>
      </c>
      <c r="F2114" s="42">
        <v>94</v>
      </c>
      <c r="G2114" s="42">
        <v>6540</v>
      </c>
    </row>
    <row r="2115" spans="1:7" x14ac:dyDescent="0.25">
      <c r="A2115" s="18">
        <v>43400</v>
      </c>
      <c r="B2115" s="25">
        <f>SalesAndOrders[[#This Row],[Date]]</f>
        <v>43400</v>
      </c>
      <c r="C2115" s="19" t="s">
        <v>10</v>
      </c>
      <c r="D2115" s="19" t="s">
        <v>110</v>
      </c>
      <c r="E2115" s="19" t="s">
        <v>67</v>
      </c>
      <c r="F2115" s="19">
        <v>39</v>
      </c>
      <c r="G2115" s="19">
        <v>6451</v>
      </c>
    </row>
    <row r="2116" spans="1:7" x14ac:dyDescent="0.25">
      <c r="A2116" s="40">
        <v>43400</v>
      </c>
      <c r="B2116" s="41">
        <f>SalesAndOrders[[#This Row],[Date]]</f>
        <v>43400</v>
      </c>
      <c r="C2116" s="42" t="s">
        <v>24</v>
      </c>
      <c r="D2116" s="42" t="s">
        <v>183</v>
      </c>
      <c r="E2116" s="42" t="s">
        <v>67</v>
      </c>
      <c r="F2116" s="42">
        <v>204</v>
      </c>
      <c r="G2116" s="42">
        <v>4805</v>
      </c>
    </row>
    <row r="2117" spans="1:7" x14ac:dyDescent="0.25">
      <c r="A2117" s="18">
        <v>43400</v>
      </c>
      <c r="B2117" s="25">
        <f>SalesAndOrders[[#This Row],[Date]]</f>
        <v>43400</v>
      </c>
      <c r="C2117" s="19" t="s">
        <v>24</v>
      </c>
      <c r="D2117" s="19" t="s">
        <v>559</v>
      </c>
      <c r="E2117" s="19" t="s">
        <v>67</v>
      </c>
      <c r="F2117" s="19">
        <v>77</v>
      </c>
      <c r="G2117" s="19">
        <v>4462</v>
      </c>
    </row>
    <row r="2118" spans="1:7" x14ac:dyDescent="0.25">
      <c r="A2118" s="40">
        <v>43400</v>
      </c>
      <c r="B2118" s="41">
        <f>SalesAndOrders[[#This Row],[Date]]</f>
        <v>43400</v>
      </c>
      <c r="C2118" s="42" t="s">
        <v>16</v>
      </c>
      <c r="D2118" s="42" t="s">
        <v>261</v>
      </c>
      <c r="E2118" s="42" t="s">
        <v>60</v>
      </c>
      <c r="F2118" s="42">
        <v>63</v>
      </c>
      <c r="G2118" s="42">
        <v>1924</v>
      </c>
    </row>
    <row r="2119" spans="1:7" x14ac:dyDescent="0.25">
      <c r="A2119" s="18">
        <v>43372</v>
      </c>
      <c r="B2119" s="25">
        <f>SalesAndOrders[[#This Row],[Date]]</f>
        <v>43372</v>
      </c>
      <c r="C2119" s="19" t="s">
        <v>10</v>
      </c>
      <c r="D2119" s="19" t="s">
        <v>279</v>
      </c>
      <c r="E2119" s="19" t="s">
        <v>13</v>
      </c>
      <c r="F2119" s="19">
        <v>426</v>
      </c>
      <c r="G2119" s="19">
        <v>9323</v>
      </c>
    </row>
    <row r="2120" spans="1:7" x14ac:dyDescent="0.25">
      <c r="A2120" s="40">
        <v>43372</v>
      </c>
      <c r="B2120" s="41">
        <f>SalesAndOrders[[#This Row],[Date]]</f>
        <v>43372</v>
      </c>
      <c r="C2120" s="42" t="s">
        <v>10</v>
      </c>
      <c r="D2120" s="42" t="s">
        <v>64</v>
      </c>
      <c r="E2120" s="42" t="s">
        <v>13</v>
      </c>
      <c r="F2120" s="42">
        <v>197</v>
      </c>
      <c r="G2120" s="42">
        <v>14410</v>
      </c>
    </row>
    <row r="2121" spans="1:7" x14ac:dyDescent="0.25">
      <c r="A2121" s="18">
        <v>43372</v>
      </c>
      <c r="B2121" s="25">
        <f>SalesAndOrders[[#This Row],[Date]]</f>
        <v>43372</v>
      </c>
      <c r="C2121" s="19" t="s">
        <v>10</v>
      </c>
      <c r="D2121" s="19" t="s">
        <v>667</v>
      </c>
      <c r="E2121" s="19" t="s">
        <v>13</v>
      </c>
      <c r="F2121" s="19">
        <v>335</v>
      </c>
      <c r="G2121" s="19">
        <v>12998</v>
      </c>
    </row>
    <row r="2122" spans="1:7" x14ac:dyDescent="0.25">
      <c r="A2122" s="40">
        <v>43372</v>
      </c>
      <c r="B2122" s="41">
        <f>SalesAndOrders[[#This Row],[Date]]</f>
        <v>43372</v>
      </c>
      <c r="C2122" s="42" t="s">
        <v>10</v>
      </c>
      <c r="D2122" s="42" t="s">
        <v>832</v>
      </c>
      <c r="E2122" s="42" t="s">
        <v>13</v>
      </c>
      <c r="F2122" s="42">
        <v>440</v>
      </c>
      <c r="G2122" s="42">
        <v>12599</v>
      </c>
    </row>
    <row r="2123" spans="1:7" x14ac:dyDescent="0.25">
      <c r="A2123" s="18">
        <v>43372</v>
      </c>
      <c r="B2123" s="25">
        <f>SalesAndOrders[[#This Row],[Date]]</f>
        <v>43372</v>
      </c>
      <c r="C2123" s="19" t="s">
        <v>10</v>
      </c>
      <c r="D2123" s="19" t="s">
        <v>1029</v>
      </c>
      <c r="E2123" s="19" t="s">
        <v>13</v>
      </c>
      <c r="F2123" s="19">
        <v>183</v>
      </c>
      <c r="G2123" s="19">
        <v>11480</v>
      </c>
    </row>
    <row r="2124" spans="1:7" x14ac:dyDescent="0.25">
      <c r="A2124" s="40">
        <v>43372</v>
      </c>
      <c r="B2124" s="41">
        <f>SalesAndOrders[[#This Row],[Date]]</f>
        <v>43372</v>
      </c>
      <c r="C2124" s="42" t="s">
        <v>10</v>
      </c>
      <c r="D2124" s="42" t="s">
        <v>451</v>
      </c>
      <c r="E2124" s="42" t="s">
        <v>13</v>
      </c>
      <c r="F2124" s="42">
        <v>292</v>
      </c>
      <c r="G2124" s="42">
        <v>9039</v>
      </c>
    </row>
    <row r="2125" spans="1:7" x14ac:dyDescent="0.25">
      <c r="A2125" s="18">
        <v>43372</v>
      </c>
      <c r="B2125" s="25">
        <f>SalesAndOrders[[#This Row],[Date]]</f>
        <v>43372</v>
      </c>
      <c r="C2125" s="19" t="s">
        <v>10</v>
      </c>
      <c r="D2125" s="19" t="s">
        <v>871</v>
      </c>
      <c r="E2125" s="19" t="s">
        <v>13</v>
      </c>
      <c r="F2125" s="19">
        <v>259</v>
      </c>
      <c r="G2125" s="19">
        <v>7671</v>
      </c>
    </row>
    <row r="2126" spans="1:7" x14ac:dyDescent="0.25">
      <c r="A2126" s="40">
        <v>43372</v>
      </c>
      <c r="B2126" s="41">
        <f>SalesAndOrders[[#This Row],[Date]]</f>
        <v>43372</v>
      </c>
      <c r="C2126" s="42" t="s">
        <v>10</v>
      </c>
      <c r="D2126" s="42" t="s">
        <v>75</v>
      </c>
      <c r="E2126" s="42" t="s">
        <v>13</v>
      </c>
      <c r="F2126" s="42">
        <v>69</v>
      </c>
      <c r="G2126" s="42">
        <v>6379</v>
      </c>
    </row>
    <row r="2127" spans="1:7" x14ac:dyDescent="0.25">
      <c r="A2127" s="18">
        <v>43372</v>
      </c>
      <c r="B2127" s="25">
        <f>SalesAndOrders[[#This Row],[Date]]</f>
        <v>43372</v>
      </c>
      <c r="C2127" s="19" t="s">
        <v>16</v>
      </c>
      <c r="D2127" s="19" t="s">
        <v>2728</v>
      </c>
      <c r="E2127" s="19" t="s">
        <v>32</v>
      </c>
      <c r="F2127" s="19">
        <v>86</v>
      </c>
      <c r="G2127" s="19">
        <v>2005</v>
      </c>
    </row>
    <row r="2128" spans="1:7" x14ac:dyDescent="0.25">
      <c r="A2128" s="40">
        <v>43372</v>
      </c>
      <c r="B2128" s="41">
        <f>SalesAndOrders[[#This Row],[Date]]</f>
        <v>43372</v>
      </c>
      <c r="C2128" s="42" t="s">
        <v>10</v>
      </c>
      <c r="D2128" s="42" t="s">
        <v>465</v>
      </c>
      <c r="E2128" s="42" t="s">
        <v>13</v>
      </c>
      <c r="F2128" s="42">
        <v>117</v>
      </c>
      <c r="G2128" s="42">
        <v>4624</v>
      </c>
    </row>
    <row r="2129" spans="1:7" x14ac:dyDescent="0.25">
      <c r="A2129" s="18">
        <v>43372</v>
      </c>
      <c r="B2129" s="25">
        <f>SalesAndOrders[[#This Row],[Date]]</f>
        <v>43372</v>
      </c>
      <c r="C2129" s="19" t="s">
        <v>16</v>
      </c>
      <c r="D2129" s="19" t="s">
        <v>2728</v>
      </c>
      <c r="E2129" s="19" t="s">
        <v>2724</v>
      </c>
      <c r="F2129" s="19">
        <v>257</v>
      </c>
      <c r="G2129" s="19">
        <v>5131</v>
      </c>
    </row>
    <row r="2130" spans="1:7" x14ac:dyDescent="0.25">
      <c r="A2130" s="40">
        <v>43372</v>
      </c>
      <c r="B2130" s="41">
        <f>SalesAndOrders[[#This Row],[Date]]</f>
        <v>43372</v>
      </c>
      <c r="C2130" s="42" t="s">
        <v>10</v>
      </c>
      <c r="D2130" s="42" t="s">
        <v>290</v>
      </c>
      <c r="E2130" s="42" t="s">
        <v>13</v>
      </c>
      <c r="F2130" s="42">
        <v>222</v>
      </c>
      <c r="G2130" s="42">
        <v>4353</v>
      </c>
    </row>
    <row r="2131" spans="1:7" x14ac:dyDescent="0.25">
      <c r="A2131" s="18">
        <v>43372</v>
      </c>
      <c r="B2131" s="25">
        <f>SalesAndOrders[[#This Row],[Date]]</f>
        <v>43372</v>
      </c>
      <c r="C2131" s="19" t="s">
        <v>10</v>
      </c>
      <c r="D2131" s="19" t="s">
        <v>191</v>
      </c>
      <c r="E2131" s="19" t="s">
        <v>13</v>
      </c>
      <c r="F2131" s="19">
        <v>282</v>
      </c>
      <c r="G2131" s="19">
        <v>3426</v>
      </c>
    </row>
    <row r="2132" spans="1:7" x14ac:dyDescent="0.25">
      <c r="A2132" s="40">
        <v>43372</v>
      </c>
      <c r="B2132" s="41">
        <f>SalesAndOrders[[#This Row],[Date]]</f>
        <v>43372</v>
      </c>
      <c r="C2132" s="42" t="s">
        <v>10</v>
      </c>
      <c r="D2132" s="42" t="s">
        <v>326</v>
      </c>
      <c r="E2132" s="42" t="s">
        <v>13</v>
      </c>
      <c r="F2132" s="42">
        <v>72</v>
      </c>
      <c r="G2132" s="42">
        <v>2551</v>
      </c>
    </row>
    <row r="2133" spans="1:7" x14ac:dyDescent="0.25">
      <c r="A2133" s="18">
        <v>43372</v>
      </c>
      <c r="B2133" s="25">
        <f>SalesAndOrders[[#This Row],[Date]]</f>
        <v>43372</v>
      </c>
      <c r="C2133" s="19" t="s">
        <v>10</v>
      </c>
      <c r="D2133" s="19" t="s">
        <v>206</v>
      </c>
      <c r="E2133" s="19" t="s">
        <v>13</v>
      </c>
      <c r="F2133" s="19">
        <v>144</v>
      </c>
      <c r="G2133" s="19">
        <v>2156</v>
      </c>
    </row>
    <row r="2134" spans="1:7" x14ac:dyDescent="0.25">
      <c r="A2134" s="40">
        <v>43372</v>
      </c>
      <c r="B2134" s="41">
        <f>SalesAndOrders[[#This Row],[Date]]</f>
        <v>43372</v>
      </c>
      <c r="C2134" s="42" t="s">
        <v>10</v>
      </c>
      <c r="D2134" s="42" t="s">
        <v>554</v>
      </c>
      <c r="E2134" s="42" t="s">
        <v>19</v>
      </c>
      <c r="F2134" s="42">
        <v>471</v>
      </c>
      <c r="G2134" s="42">
        <v>17548</v>
      </c>
    </row>
    <row r="2135" spans="1:7" x14ac:dyDescent="0.25">
      <c r="A2135" s="18">
        <v>43372</v>
      </c>
      <c r="B2135" s="25">
        <f>SalesAndOrders[[#This Row],[Date]]</f>
        <v>43372</v>
      </c>
      <c r="C2135" s="19" t="s">
        <v>24</v>
      </c>
      <c r="D2135" s="19" t="s">
        <v>89</v>
      </c>
      <c r="E2135" s="19" t="s">
        <v>19</v>
      </c>
      <c r="F2135" s="19">
        <v>271</v>
      </c>
      <c r="G2135" s="19">
        <v>5905</v>
      </c>
    </row>
    <row r="2136" spans="1:7" x14ac:dyDescent="0.25">
      <c r="A2136" s="40">
        <v>43372</v>
      </c>
      <c r="B2136" s="41">
        <f>SalesAndOrders[[#This Row],[Date]]</f>
        <v>43372</v>
      </c>
      <c r="C2136" s="42" t="s">
        <v>24</v>
      </c>
      <c r="D2136" s="42" t="s">
        <v>1029</v>
      </c>
      <c r="E2136" s="42" t="s">
        <v>19</v>
      </c>
      <c r="F2136" s="42">
        <v>233</v>
      </c>
      <c r="G2136" s="42">
        <v>5084</v>
      </c>
    </row>
    <row r="2137" spans="1:7" x14ac:dyDescent="0.25">
      <c r="A2137" s="18">
        <v>43372</v>
      </c>
      <c r="B2137" s="25">
        <f>SalesAndOrders[[#This Row],[Date]]</f>
        <v>43372</v>
      </c>
      <c r="C2137" s="19" t="s">
        <v>24</v>
      </c>
      <c r="D2137" s="19" t="s">
        <v>80</v>
      </c>
      <c r="E2137" s="19" t="s">
        <v>19</v>
      </c>
      <c r="F2137" s="19">
        <v>222</v>
      </c>
      <c r="G2137" s="19">
        <v>5054</v>
      </c>
    </row>
    <row r="2138" spans="1:7" x14ac:dyDescent="0.25">
      <c r="A2138" s="40">
        <v>43372</v>
      </c>
      <c r="B2138" s="41">
        <f>SalesAndOrders[[#This Row],[Date]]</f>
        <v>43372</v>
      </c>
      <c r="C2138" s="42" t="s">
        <v>16</v>
      </c>
      <c r="D2138" s="42" t="s">
        <v>188</v>
      </c>
      <c r="E2138" s="42" t="s">
        <v>19</v>
      </c>
      <c r="F2138" s="42">
        <v>37</v>
      </c>
      <c r="G2138" s="42">
        <v>2866</v>
      </c>
    </row>
    <row r="2139" spans="1:7" x14ac:dyDescent="0.25">
      <c r="A2139" s="18">
        <v>43372</v>
      </c>
      <c r="B2139" s="25">
        <f>SalesAndOrders[[#This Row],[Date]]</f>
        <v>43372</v>
      </c>
      <c r="C2139" s="19" t="s">
        <v>24</v>
      </c>
      <c r="D2139" s="19" t="s">
        <v>1129</v>
      </c>
      <c r="E2139" s="19" t="s">
        <v>30</v>
      </c>
      <c r="F2139" s="19">
        <v>567</v>
      </c>
      <c r="G2139" s="19">
        <v>13678</v>
      </c>
    </row>
    <row r="2140" spans="1:7" x14ac:dyDescent="0.25">
      <c r="A2140" s="40">
        <v>43372</v>
      </c>
      <c r="B2140" s="41">
        <f>SalesAndOrders[[#This Row],[Date]]</f>
        <v>43372</v>
      </c>
      <c r="C2140" s="42" t="s">
        <v>24</v>
      </c>
      <c r="D2140" s="42" t="s">
        <v>457</v>
      </c>
      <c r="E2140" s="42" t="s">
        <v>30</v>
      </c>
      <c r="F2140" s="42">
        <v>287</v>
      </c>
      <c r="G2140" s="42">
        <v>8954</v>
      </c>
    </row>
    <row r="2141" spans="1:7" x14ac:dyDescent="0.25">
      <c r="A2141" s="18">
        <v>43372</v>
      </c>
      <c r="B2141" s="25">
        <f>SalesAndOrders[[#This Row],[Date]]</f>
        <v>43372</v>
      </c>
      <c r="C2141" s="19" t="s">
        <v>24</v>
      </c>
      <c r="D2141" s="19" t="s">
        <v>2733</v>
      </c>
      <c r="E2141" s="19" t="s">
        <v>32</v>
      </c>
      <c r="F2141" s="19">
        <v>231</v>
      </c>
      <c r="G2141" s="19">
        <v>4696</v>
      </c>
    </row>
    <row r="2142" spans="1:7" x14ac:dyDescent="0.25">
      <c r="A2142" s="40">
        <v>43372</v>
      </c>
      <c r="B2142" s="41">
        <f>SalesAndOrders[[#This Row],[Date]]</f>
        <v>43372</v>
      </c>
      <c r="C2142" s="42" t="s">
        <v>10</v>
      </c>
      <c r="D2142" s="42" t="s">
        <v>2733</v>
      </c>
      <c r="E2142" s="42" t="s">
        <v>67</v>
      </c>
      <c r="F2142" s="42">
        <v>377</v>
      </c>
      <c r="G2142" s="42">
        <v>10768</v>
      </c>
    </row>
    <row r="2143" spans="1:7" x14ac:dyDescent="0.25">
      <c r="A2143" s="18">
        <v>43372</v>
      </c>
      <c r="B2143" s="25">
        <f>SalesAndOrders[[#This Row],[Date]]</f>
        <v>43372</v>
      </c>
      <c r="C2143" s="19" t="s">
        <v>24</v>
      </c>
      <c r="D2143" s="19" t="s">
        <v>119</v>
      </c>
      <c r="E2143" s="19" t="s">
        <v>30</v>
      </c>
      <c r="F2143" s="19">
        <v>79</v>
      </c>
      <c r="G2143" s="19">
        <v>5791</v>
      </c>
    </row>
    <row r="2144" spans="1:7" x14ac:dyDescent="0.25">
      <c r="A2144" s="40">
        <v>43372</v>
      </c>
      <c r="B2144" s="41">
        <f>SalesAndOrders[[#This Row],[Date]]</f>
        <v>43372</v>
      </c>
      <c r="C2144" s="42" t="s">
        <v>16</v>
      </c>
      <c r="D2144" s="42" t="s">
        <v>150</v>
      </c>
      <c r="E2144" s="42" t="s">
        <v>30</v>
      </c>
      <c r="F2144" s="42">
        <v>117</v>
      </c>
      <c r="G2144" s="42">
        <v>5667</v>
      </c>
    </row>
    <row r="2145" spans="1:7" x14ac:dyDescent="0.25">
      <c r="A2145" s="18">
        <v>43372</v>
      </c>
      <c r="B2145" s="25">
        <f>SalesAndOrders[[#This Row],[Date]]</f>
        <v>43372</v>
      </c>
      <c r="C2145" s="19" t="s">
        <v>16</v>
      </c>
      <c r="D2145" s="19" t="s">
        <v>201</v>
      </c>
      <c r="E2145" s="19" t="s">
        <v>30</v>
      </c>
      <c r="F2145" s="19">
        <v>55</v>
      </c>
      <c r="G2145" s="19">
        <v>5334</v>
      </c>
    </row>
    <row r="2146" spans="1:7" x14ac:dyDescent="0.25">
      <c r="A2146" s="40">
        <v>43372</v>
      </c>
      <c r="B2146" s="41">
        <f>SalesAndOrders[[#This Row],[Date]]</f>
        <v>43372</v>
      </c>
      <c r="C2146" s="42" t="s">
        <v>16</v>
      </c>
      <c r="D2146" s="42" t="s">
        <v>489</v>
      </c>
      <c r="E2146" s="42" t="s">
        <v>30</v>
      </c>
      <c r="F2146" s="42">
        <v>47</v>
      </c>
      <c r="G2146" s="42">
        <v>4626</v>
      </c>
    </row>
    <row r="2147" spans="1:7" x14ac:dyDescent="0.25">
      <c r="A2147" s="18">
        <v>43372</v>
      </c>
      <c r="B2147" s="25">
        <f>SalesAndOrders[[#This Row],[Date]]</f>
        <v>43372</v>
      </c>
      <c r="C2147" s="19" t="s">
        <v>24</v>
      </c>
      <c r="D2147" s="19" t="s">
        <v>181</v>
      </c>
      <c r="E2147" s="19" t="s">
        <v>30</v>
      </c>
      <c r="F2147" s="19">
        <v>187</v>
      </c>
      <c r="G2147" s="19">
        <v>3819</v>
      </c>
    </row>
    <row r="2148" spans="1:7" x14ac:dyDescent="0.25">
      <c r="A2148" s="40">
        <v>43372</v>
      </c>
      <c r="B2148" s="41">
        <f>SalesAndOrders[[#This Row],[Date]]</f>
        <v>43372</v>
      </c>
      <c r="C2148" s="42" t="s">
        <v>16</v>
      </c>
      <c r="D2148" s="42" t="s">
        <v>585</v>
      </c>
      <c r="E2148" s="42" t="s">
        <v>30</v>
      </c>
      <c r="F2148" s="42">
        <v>140</v>
      </c>
      <c r="G2148" s="42">
        <v>2694</v>
      </c>
    </row>
    <row r="2149" spans="1:7" x14ac:dyDescent="0.25">
      <c r="A2149" s="18">
        <v>43372</v>
      </c>
      <c r="B2149" s="25">
        <f>SalesAndOrders[[#This Row],[Date]]</f>
        <v>43372</v>
      </c>
      <c r="C2149" s="19" t="s">
        <v>16</v>
      </c>
      <c r="D2149" s="19" t="s">
        <v>125</v>
      </c>
      <c r="E2149" s="19" t="s">
        <v>30</v>
      </c>
      <c r="F2149" s="19">
        <v>18</v>
      </c>
      <c r="G2149" s="19">
        <v>2544</v>
      </c>
    </row>
    <row r="2150" spans="1:7" x14ac:dyDescent="0.25">
      <c r="A2150" s="40">
        <v>43372</v>
      </c>
      <c r="B2150" s="41">
        <f>SalesAndOrders[[#This Row],[Date]]</f>
        <v>43372</v>
      </c>
      <c r="C2150" s="42" t="s">
        <v>24</v>
      </c>
      <c r="D2150" s="42" t="s">
        <v>520</v>
      </c>
      <c r="E2150" s="42" t="s">
        <v>30</v>
      </c>
      <c r="F2150" s="42">
        <v>278</v>
      </c>
      <c r="G2150" s="42">
        <v>2232</v>
      </c>
    </row>
    <row r="2151" spans="1:7" x14ac:dyDescent="0.25">
      <c r="A2151" s="18">
        <v>43372</v>
      </c>
      <c r="B2151" s="25">
        <f>SalesAndOrders[[#This Row],[Date]]</f>
        <v>43372</v>
      </c>
      <c r="C2151" s="19" t="s">
        <v>16</v>
      </c>
      <c r="D2151" s="19" t="s">
        <v>315</v>
      </c>
      <c r="E2151" s="19" t="s">
        <v>30</v>
      </c>
      <c r="F2151" s="19">
        <v>36</v>
      </c>
      <c r="G2151" s="19">
        <v>1546</v>
      </c>
    </row>
    <row r="2152" spans="1:7" x14ac:dyDescent="0.25">
      <c r="A2152" s="40">
        <v>43372</v>
      </c>
      <c r="B2152" s="41">
        <f>SalesAndOrders[[#This Row],[Date]]</f>
        <v>43372</v>
      </c>
      <c r="C2152" s="42" t="s">
        <v>24</v>
      </c>
      <c r="D2152" s="42" t="s">
        <v>102</v>
      </c>
      <c r="E2152" s="42" t="s">
        <v>32</v>
      </c>
      <c r="F2152" s="42">
        <v>233</v>
      </c>
      <c r="G2152" s="42">
        <v>7949</v>
      </c>
    </row>
    <row r="2153" spans="1:7" x14ac:dyDescent="0.25">
      <c r="A2153" s="18">
        <v>43372</v>
      </c>
      <c r="B2153" s="25">
        <f>SalesAndOrders[[#This Row],[Date]]</f>
        <v>43372</v>
      </c>
      <c r="C2153" s="19" t="s">
        <v>24</v>
      </c>
      <c r="D2153" s="19" t="s">
        <v>564</v>
      </c>
      <c r="E2153" s="19" t="s">
        <v>32</v>
      </c>
      <c r="F2153" s="19">
        <v>152</v>
      </c>
      <c r="G2153" s="19">
        <v>7415</v>
      </c>
    </row>
    <row r="2154" spans="1:7" x14ac:dyDescent="0.25">
      <c r="A2154" s="40">
        <v>43372</v>
      </c>
      <c r="B2154" s="41">
        <f>SalesAndOrders[[#This Row],[Date]]</f>
        <v>43372</v>
      </c>
      <c r="C2154" s="42" t="s">
        <v>16</v>
      </c>
      <c r="D2154" s="42" t="s">
        <v>651</v>
      </c>
      <c r="E2154" s="42" t="s">
        <v>32</v>
      </c>
      <c r="F2154" s="42">
        <v>136</v>
      </c>
      <c r="G2154" s="42">
        <v>7346</v>
      </c>
    </row>
    <row r="2155" spans="1:7" x14ac:dyDescent="0.25">
      <c r="A2155" s="18">
        <v>43372</v>
      </c>
      <c r="B2155" s="25">
        <f>SalesAndOrders[[#This Row],[Date]]</f>
        <v>43372</v>
      </c>
      <c r="C2155" s="19" t="s">
        <v>10</v>
      </c>
      <c r="D2155" s="19" t="s">
        <v>426</v>
      </c>
      <c r="E2155" s="19" t="s">
        <v>32</v>
      </c>
      <c r="F2155" s="19">
        <v>99</v>
      </c>
      <c r="G2155" s="19">
        <v>6997</v>
      </c>
    </row>
    <row r="2156" spans="1:7" x14ac:dyDescent="0.25">
      <c r="A2156" s="40">
        <v>43372</v>
      </c>
      <c r="B2156" s="41">
        <f>SalesAndOrders[[#This Row],[Date]]</f>
        <v>43372</v>
      </c>
      <c r="C2156" s="42" t="s">
        <v>16</v>
      </c>
      <c r="D2156" s="42" t="s">
        <v>98</v>
      </c>
      <c r="E2156" s="42" t="s">
        <v>32</v>
      </c>
      <c r="F2156" s="42">
        <v>293</v>
      </c>
      <c r="G2156" s="42">
        <v>5413</v>
      </c>
    </row>
    <row r="2157" spans="1:7" x14ac:dyDescent="0.25">
      <c r="A2157" s="18">
        <v>43372</v>
      </c>
      <c r="B2157" s="25">
        <f>SalesAndOrders[[#This Row],[Date]]</f>
        <v>43372</v>
      </c>
      <c r="C2157" s="19" t="s">
        <v>24</v>
      </c>
      <c r="D2157" s="19" t="s">
        <v>173</v>
      </c>
      <c r="E2157" s="19" t="s">
        <v>32</v>
      </c>
      <c r="F2157" s="19">
        <v>229</v>
      </c>
      <c r="G2157" s="19">
        <v>4435</v>
      </c>
    </row>
    <row r="2158" spans="1:7" x14ac:dyDescent="0.25">
      <c r="A2158" s="40">
        <v>43372</v>
      </c>
      <c r="B2158" s="41">
        <f>SalesAndOrders[[#This Row],[Date]]</f>
        <v>43372</v>
      </c>
      <c r="C2158" s="42" t="s">
        <v>24</v>
      </c>
      <c r="D2158" s="42" t="s">
        <v>21</v>
      </c>
      <c r="E2158" s="42" t="s">
        <v>32</v>
      </c>
      <c r="F2158" s="42">
        <v>293</v>
      </c>
      <c r="G2158" s="42">
        <v>4103</v>
      </c>
    </row>
    <row r="2159" spans="1:7" x14ac:dyDescent="0.25">
      <c r="A2159" s="18">
        <v>43372</v>
      </c>
      <c r="B2159" s="25">
        <f>SalesAndOrders[[#This Row],[Date]]</f>
        <v>43372</v>
      </c>
      <c r="C2159" s="19" t="s">
        <v>24</v>
      </c>
      <c r="D2159" s="19" t="s">
        <v>100</v>
      </c>
      <c r="E2159" s="19" t="s">
        <v>32</v>
      </c>
      <c r="F2159" s="19">
        <v>226</v>
      </c>
      <c r="G2159" s="19">
        <v>3906</v>
      </c>
    </row>
    <row r="2160" spans="1:7" x14ac:dyDescent="0.25">
      <c r="A2160" s="40">
        <v>43372</v>
      </c>
      <c r="B2160" s="41">
        <f>SalesAndOrders[[#This Row],[Date]]</f>
        <v>43372</v>
      </c>
      <c r="C2160" s="42" t="s">
        <v>24</v>
      </c>
      <c r="D2160" s="42" t="s">
        <v>828</v>
      </c>
      <c r="E2160" s="42" t="s">
        <v>32</v>
      </c>
      <c r="F2160" s="42">
        <v>70</v>
      </c>
      <c r="G2160" s="42">
        <v>2572</v>
      </c>
    </row>
    <row r="2161" spans="1:7" x14ac:dyDescent="0.25">
      <c r="A2161" s="18">
        <v>43372</v>
      </c>
      <c r="B2161" s="25">
        <f>SalesAndOrders[[#This Row],[Date]]</f>
        <v>43372</v>
      </c>
      <c r="C2161" s="19" t="s">
        <v>10</v>
      </c>
      <c r="D2161" s="19" t="s">
        <v>164</v>
      </c>
      <c r="E2161" s="19" t="s">
        <v>32</v>
      </c>
      <c r="F2161" s="19">
        <v>43</v>
      </c>
      <c r="G2161" s="19">
        <v>1686</v>
      </c>
    </row>
    <row r="2162" spans="1:7" x14ac:dyDescent="0.25">
      <c r="A2162" s="40">
        <v>43372</v>
      </c>
      <c r="B2162" s="41">
        <f>SalesAndOrders[[#This Row],[Date]]</f>
        <v>43372</v>
      </c>
      <c r="C2162" s="42" t="s">
        <v>10</v>
      </c>
      <c r="D2162" s="42" t="s">
        <v>164</v>
      </c>
      <c r="E2162" s="42" t="s">
        <v>32</v>
      </c>
      <c r="F2162" s="42">
        <v>93</v>
      </c>
      <c r="G2162" s="42">
        <v>1619</v>
      </c>
    </row>
    <row r="2163" spans="1:7" x14ac:dyDescent="0.25">
      <c r="A2163" s="18">
        <v>43372</v>
      </c>
      <c r="B2163" s="25">
        <f>SalesAndOrders[[#This Row],[Date]]</f>
        <v>43372</v>
      </c>
      <c r="C2163" s="19" t="s">
        <v>16</v>
      </c>
      <c r="D2163" s="19" t="s">
        <v>326</v>
      </c>
      <c r="E2163" s="19" t="s">
        <v>32</v>
      </c>
      <c r="F2163" s="19">
        <v>33</v>
      </c>
      <c r="G2163" s="19">
        <v>1354</v>
      </c>
    </row>
    <row r="2164" spans="1:7" x14ac:dyDescent="0.25">
      <c r="A2164" s="40">
        <v>43372</v>
      </c>
      <c r="B2164" s="41">
        <f>SalesAndOrders[[#This Row],[Date]]</f>
        <v>43372</v>
      </c>
      <c r="C2164" s="42" t="s">
        <v>16</v>
      </c>
      <c r="D2164" s="42" t="s">
        <v>164</v>
      </c>
      <c r="E2164" s="42" t="s">
        <v>32</v>
      </c>
      <c r="F2164" s="42">
        <v>57</v>
      </c>
      <c r="G2164" s="42">
        <v>1092</v>
      </c>
    </row>
    <row r="2165" spans="1:7" x14ac:dyDescent="0.25">
      <c r="A2165" s="18">
        <v>43372</v>
      </c>
      <c r="B2165" s="25">
        <f>SalesAndOrders[[#This Row],[Date]]</f>
        <v>43372</v>
      </c>
      <c r="C2165" s="19" t="s">
        <v>16</v>
      </c>
      <c r="D2165" s="19" t="s">
        <v>98</v>
      </c>
      <c r="E2165" s="19" t="s">
        <v>32</v>
      </c>
      <c r="F2165" s="19">
        <v>39</v>
      </c>
      <c r="G2165" s="19">
        <v>1014</v>
      </c>
    </row>
    <row r="2166" spans="1:7" x14ac:dyDescent="0.25">
      <c r="A2166" s="40">
        <v>43372</v>
      </c>
      <c r="B2166" s="41">
        <f>SalesAndOrders[[#This Row],[Date]]</f>
        <v>43372</v>
      </c>
      <c r="C2166" s="42" t="s">
        <v>16</v>
      </c>
      <c r="D2166" s="42" t="s">
        <v>77</v>
      </c>
      <c r="E2166" s="42" t="s">
        <v>32</v>
      </c>
      <c r="F2166" s="42">
        <v>140</v>
      </c>
      <c r="G2166" s="42">
        <v>992</v>
      </c>
    </row>
    <row r="2167" spans="1:7" x14ac:dyDescent="0.25">
      <c r="A2167" s="18">
        <v>43372</v>
      </c>
      <c r="B2167" s="25">
        <f>SalesAndOrders[[#This Row],[Date]]</f>
        <v>43372</v>
      </c>
      <c r="C2167" s="19" t="s">
        <v>16</v>
      </c>
      <c r="D2167" s="19" t="s">
        <v>27</v>
      </c>
      <c r="E2167" s="19" t="s">
        <v>32</v>
      </c>
      <c r="F2167" s="19">
        <v>116</v>
      </c>
      <c r="G2167" s="19">
        <v>671</v>
      </c>
    </row>
    <row r="2168" spans="1:7" x14ac:dyDescent="0.25">
      <c r="A2168" s="40">
        <v>43372</v>
      </c>
      <c r="B2168" s="41">
        <f>SalesAndOrders[[#This Row],[Date]]</f>
        <v>43372</v>
      </c>
      <c r="C2168" s="42" t="s">
        <v>10</v>
      </c>
      <c r="D2168" s="42" t="s">
        <v>285</v>
      </c>
      <c r="E2168" s="42" t="s">
        <v>39</v>
      </c>
      <c r="F2168" s="42">
        <v>810</v>
      </c>
      <c r="G2168" s="42">
        <v>19272</v>
      </c>
    </row>
    <row r="2169" spans="1:7" x14ac:dyDescent="0.25">
      <c r="A2169" s="18">
        <v>43372</v>
      </c>
      <c r="B2169" s="25">
        <f>SalesAndOrders[[#This Row],[Date]]</f>
        <v>43372</v>
      </c>
      <c r="C2169" s="19" t="s">
        <v>10</v>
      </c>
      <c r="D2169" s="19" t="s">
        <v>637</v>
      </c>
      <c r="E2169" s="19" t="s">
        <v>39</v>
      </c>
      <c r="F2169" s="19">
        <v>309</v>
      </c>
      <c r="G2169" s="19">
        <v>14284</v>
      </c>
    </row>
    <row r="2170" spans="1:7" x14ac:dyDescent="0.25">
      <c r="A2170" s="40">
        <v>43372</v>
      </c>
      <c r="B2170" s="41">
        <f>SalesAndOrders[[#This Row],[Date]]</f>
        <v>43372</v>
      </c>
      <c r="C2170" s="42" t="s">
        <v>10</v>
      </c>
      <c r="D2170" s="42" t="s">
        <v>583</v>
      </c>
      <c r="E2170" s="42" t="s">
        <v>39</v>
      </c>
      <c r="F2170" s="42">
        <v>459</v>
      </c>
      <c r="G2170" s="42">
        <v>11554</v>
      </c>
    </row>
    <row r="2171" spans="1:7" x14ac:dyDescent="0.25">
      <c r="A2171" s="18">
        <v>43372</v>
      </c>
      <c r="B2171" s="25">
        <f>SalesAndOrders[[#This Row],[Date]]</f>
        <v>43372</v>
      </c>
      <c r="C2171" s="19" t="s">
        <v>10</v>
      </c>
      <c r="D2171" s="19" t="s">
        <v>59</v>
      </c>
      <c r="E2171" s="19" t="s">
        <v>39</v>
      </c>
      <c r="F2171" s="19">
        <v>35</v>
      </c>
      <c r="G2171" s="19">
        <v>6276</v>
      </c>
    </row>
    <row r="2172" spans="1:7" x14ac:dyDescent="0.25">
      <c r="A2172" s="40">
        <v>43372</v>
      </c>
      <c r="B2172" s="41">
        <f>SalesAndOrders[[#This Row],[Date]]</f>
        <v>43372</v>
      </c>
      <c r="C2172" s="42" t="s">
        <v>24</v>
      </c>
      <c r="D2172" s="42" t="s">
        <v>259</v>
      </c>
      <c r="E2172" s="42" t="s">
        <v>39</v>
      </c>
      <c r="F2172" s="42">
        <v>64</v>
      </c>
      <c r="G2172" s="42">
        <v>5379</v>
      </c>
    </row>
    <row r="2173" spans="1:7" x14ac:dyDescent="0.25">
      <c r="A2173" s="18">
        <v>43372</v>
      </c>
      <c r="B2173" s="25">
        <f>SalesAndOrders[[#This Row],[Date]]</f>
        <v>43372</v>
      </c>
      <c r="C2173" s="19" t="s">
        <v>16</v>
      </c>
      <c r="D2173" s="19" t="s">
        <v>261</v>
      </c>
      <c r="E2173" s="19" t="s">
        <v>39</v>
      </c>
      <c r="F2173" s="19">
        <v>116</v>
      </c>
      <c r="G2173" s="19">
        <v>4834</v>
      </c>
    </row>
    <row r="2174" spans="1:7" x14ac:dyDescent="0.25">
      <c r="A2174" s="40">
        <v>43372</v>
      </c>
      <c r="B2174" s="41">
        <f>SalesAndOrders[[#This Row],[Date]]</f>
        <v>43372</v>
      </c>
      <c r="C2174" s="42" t="s">
        <v>24</v>
      </c>
      <c r="D2174" s="42" t="s">
        <v>2738</v>
      </c>
      <c r="E2174" s="42" t="s">
        <v>67</v>
      </c>
      <c r="F2174" s="42">
        <v>90</v>
      </c>
      <c r="G2174" s="42">
        <v>9749</v>
      </c>
    </row>
    <row r="2175" spans="1:7" x14ac:dyDescent="0.25">
      <c r="A2175" s="18">
        <v>43372</v>
      </c>
      <c r="B2175" s="25">
        <f>SalesAndOrders[[#This Row],[Date]]</f>
        <v>43372</v>
      </c>
      <c r="C2175" s="19" t="s">
        <v>24</v>
      </c>
      <c r="D2175" s="19" t="s">
        <v>708</v>
      </c>
      <c r="E2175" s="19" t="s">
        <v>39</v>
      </c>
      <c r="F2175" s="19">
        <v>70</v>
      </c>
      <c r="G2175" s="19">
        <v>3411</v>
      </c>
    </row>
    <row r="2176" spans="1:7" x14ac:dyDescent="0.25">
      <c r="A2176" s="40">
        <v>43372</v>
      </c>
      <c r="B2176" s="41">
        <f>SalesAndOrders[[#This Row],[Date]]</f>
        <v>43372</v>
      </c>
      <c r="C2176" s="42" t="s">
        <v>24</v>
      </c>
      <c r="D2176" s="42" t="s">
        <v>127</v>
      </c>
      <c r="E2176" s="42" t="s">
        <v>39</v>
      </c>
      <c r="F2176" s="42">
        <v>79</v>
      </c>
      <c r="G2176" s="42">
        <v>2302</v>
      </c>
    </row>
    <row r="2177" spans="1:7" x14ac:dyDescent="0.25">
      <c r="A2177" s="18">
        <v>43372</v>
      </c>
      <c r="B2177" s="25">
        <f>SalesAndOrders[[#This Row],[Date]]</f>
        <v>43372</v>
      </c>
      <c r="C2177" s="19" t="s">
        <v>16</v>
      </c>
      <c r="D2177" s="19" t="s">
        <v>1259</v>
      </c>
      <c r="E2177" s="19" t="s">
        <v>39</v>
      </c>
      <c r="F2177" s="19">
        <v>130</v>
      </c>
      <c r="G2177" s="19">
        <v>2255</v>
      </c>
    </row>
    <row r="2178" spans="1:7" x14ac:dyDescent="0.25">
      <c r="A2178" s="40">
        <v>43372</v>
      </c>
      <c r="B2178" s="41">
        <f>SalesAndOrders[[#This Row],[Date]]</f>
        <v>43372</v>
      </c>
      <c r="C2178" s="42" t="s">
        <v>10</v>
      </c>
      <c r="D2178" s="42" t="s">
        <v>259</v>
      </c>
      <c r="E2178" s="42" t="s">
        <v>39</v>
      </c>
      <c r="F2178" s="42">
        <v>113</v>
      </c>
      <c r="G2178" s="42">
        <v>2198</v>
      </c>
    </row>
    <row r="2179" spans="1:7" x14ac:dyDescent="0.25">
      <c r="A2179" s="18">
        <v>43372</v>
      </c>
      <c r="B2179" s="25">
        <f>SalesAndOrders[[#This Row],[Date]]</f>
        <v>43372</v>
      </c>
      <c r="C2179" s="19" t="s">
        <v>16</v>
      </c>
      <c r="D2179" s="19" t="s">
        <v>715</v>
      </c>
      <c r="E2179" s="19" t="s">
        <v>39</v>
      </c>
      <c r="F2179" s="19">
        <v>21</v>
      </c>
      <c r="G2179" s="19">
        <v>1719</v>
      </c>
    </row>
    <row r="2180" spans="1:7" x14ac:dyDescent="0.25">
      <c r="A2180" s="40">
        <v>43372</v>
      </c>
      <c r="B2180" s="41">
        <f>SalesAndOrders[[#This Row],[Date]]</f>
        <v>43372</v>
      </c>
      <c r="C2180" s="42" t="s">
        <v>24</v>
      </c>
      <c r="D2180" s="42" t="s">
        <v>217</v>
      </c>
      <c r="E2180" s="42" t="s">
        <v>39</v>
      </c>
      <c r="F2180" s="42">
        <v>69</v>
      </c>
      <c r="G2180" s="42">
        <v>1194</v>
      </c>
    </row>
    <row r="2181" spans="1:7" x14ac:dyDescent="0.25">
      <c r="A2181" s="18">
        <v>43372</v>
      </c>
      <c r="B2181" s="25">
        <f>SalesAndOrders[[#This Row],[Date]]</f>
        <v>43372</v>
      </c>
      <c r="C2181" s="19" t="s">
        <v>24</v>
      </c>
      <c r="D2181" s="19" t="s">
        <v>233</v>
      </c>
      <c r="E2181" s="19" t="s">
        <v>39</v>
      </c>
      <c r="F2181" s="19">
        <v>53</v>
      </c>
      <c r="G2181" s="19">
        <v>1175</v>
      </c>
    </row>
    <row r="2182" spans="1:7" x14ac:dyDescent="0.25">
      <c r="A2182" s="40">
        <v>43372</v>
      </c>
      <c r="B2182" s="41">
        <f>SalesAndOrders[[#This Row],[Date]]</f>
        <v>43372</v>
      </c>
      <c r="C2182" s="42" t="s">
        <v>10</v>
      </c>
      <c r="D2182" s="42" t="s">
        <v>285</v>
      </c>
      <c r="E2182" s="42" t="s">
        <v>2724</v>
      </c>
      <c r="F2182" s="42">
        <v>170</v>
      </c>
      <c r="G2182" s="42">
        <v>18687</v>
      </c>
    </row>
    <row r="2183" spans="1:7" x14ac:dyDescent="0.25">
      <c r="A2183" s="18">
        <v>43372</v>
      </c>
      <c r="B2183" s="25">
        <f>SalesAndOrders[[#This Row],[Date]]</f>
        <v>43372</v>
      </c>
      <c r="C2183" s="19" t="s">
        <v>10</v>
      </c>
      <c r="D2183" s="19" t="s">
        <v>75</v>
      </c>
      <c r="E2183" s="19" t="s">
        <v>2724</v>
      </c>
      <c r="F2183" s="19">
        <v>587</v>
      </c>
      <c r="G2183" s="19">
        <v>18140</v>
      </c>
    </row>
    <row r="2184" spans="1:7" x14ac:dyDescent="0.25">
      <c r="A2184" s="40">
        <v>43372</v>
      </c>
      <c r="B2184" s="41">
        <f>SalesAndOrders[[#This Row],[Date]]</f>
        <v>43372</v>
      </c>
      <c r="C2184" s="42" t="s">
        <v>16</v>
      </c>
      <c r="D2184" s="42" t="s">
        <v>219</v>
      </c>
      <c r="E2184" s="42" t="s">
        <v>2724</v>
      </c>
      <c r="F2184" s="42">
        <v>74</v>
      </c>
      <c r="G2184" s="42">
        <v>11647</v>
      </c>
    </row>
    <row r="2185" spans="1:7" x14ac:dyDescent="0.25">
      <c r="A2185" s="18">
        <v>43372</v>
      </c>
      <c r="B2185" s="25">
        <f>SalesAndOrders[[#This Row],[Date]]</f>
        <v>43372</v>
      </c>
      <c r="C2185" s="19" t="s">
        <v>24</v>
      </c>
      <c r="D2185" s="19" t="s">
        <v>235</v>
      </c>
      <c r="E2185" s="19" t="s">
        <v>2724</v>
      </c>
      <c r="F2185" s="19">
        <v>148</v>
      </c>
      <c r="G2185" s="19">
        <v>8379</v>
      </c>
    </row>
    <row r="2186" spans="1:7" x14ac:dyDescent="0.25">
      <c r="A2186" s="40">
        <v>43372</v>
      </c>
      <c r="B2186" s="41">
        <f>SalesAndOrders[[#This Row],[Date]]</f>
        <v>43372</v>
      </c>
      <c r="C2186" s="42" t="s">
        <v>24</v>
      </c>
      <c r="D2186" s="42" t="s">
        <v>282</v>
      </c>
      <c r="E2186" s="42" t="s">
        <v>2724</v>
      </c>
      <c r="F2186" s="42">
        <v>271</v>
      </c>
      <c r="G2186" s="42">
        <v>6577</v>
      </c>
    </row>
    <row r="2187" spans="1:7" x14ac:dyDescent="0.25">
      <c r="A2187" s="18">
        <v>43372</v>
      </c>
      <c r="B2187" s="25">
        <f>SalesAndOrders[[#This Row],[Date]]</f>
        <v>43372</v>
      </c>
      <c r="C2187" s="19" t="s">
        <v>24</v>
      </c>
      <c r="D2187" s="19" t="s">
        <v>115</v>
      </c>
      <c r="E2187" s="19" t="s">
        <v>2724</v>
      </c>
      <c r="F2187" s="19">
        <v>149</v>
      </c>
      <c r="G2187" s="19">
        <v>6485</v>
      </c>
    </row>
    <row r="2188" spans="1:7" x14ac:dyDescent="0.25">
      <c r="A2188" s="40">
        <v>43372</v>
      </c>
      <c r="B2188" s="41">
        <f>SalesAndOrders[[#This Row],[Date]]</f>
        <v>43372</v>
      </c>
      <c r="C2188" s="42" t="s">
        <v>24</v>
      </c>
      <c r="D2188" s="42" t="s">
        <v>473</v>
      </c>
      <c r="E2188" s="42" t="s">
        <v>2724</v>
      </c>
      <c r="F2188" s="42">
        <v>71</v>
      </c>
      <c r="G2188" s="42">
        <v>5100</v>
      </c>
    </row>
    <row r="2189" spans="1:7" x14ac:dyDescent="0.25">
      <c r="A2189" s="18">
        <v>43372</v>
      </c>
      <c r="B2189" s="25">
        <f>SalesAndOrders[[#This Row],[Date]]</f>
        <v>43372</v>
      </c>
      <c r="C2189" s="19" t="s">
        <v>24</v>
      </c>
      <c r="D2189" s="19" t="s">
        <v>119</v>
      </c>
      <c r="E2189" s="19" t="s">
        <v>2724</v>
      </c>
      <c r="F2189" s="19">
        <v>290</v>
      </c>
      <c r="G2189" s="19">
        <v>4401</v>
      </c>
    </row>
    <row r="2190" spans="1:7" x14ac:dyDescent="0.25">
      <c r="A2190" s="40">
        <v>43372</v>
      </c>
      <c r="B2190" s="41">
        <f>SalesAndOrders[[#This Row],[Date]]</f>
        <v>43372</v>
      </c>
      <c r="C2190" s="42" t="s">
        <v>16</v>
      </c>
      <c r="D2190" s="42" t="s">
        <v>53</v>
      </c>
      <c r="E2190" s="42" t="s">
        <v>2724</v>
      </c>
      <c r="F2190" s="42">
        <v>149</v>
      </c>
      <c r="G2190" s="42">
        <v>2530</v>
      </c>
    </row>
    <row r="2191" spans="1:7" x14ac:dyDescent="0.25">
      <c r="A2191" s="18">
        <v>43372</v>
      </c>
      <c r="B2191" s="25">
        <f>SalesAndOrders[[#This Row],[Date]]</f>
        <v>43372</v>
      </c>
      <c r="C2191" s="19" t="s">
        <v>10</v>
      </c>
      <c r="D2191" s="19" t="s">
        <v>494</v>
      </c>
      <c r="E2191" s="19" t="s">
        <v>2724</v>
      </c>
      <c r="F2191" s="19">
        <v>860</v>
      </c>
      <c r="G2191" s="19">
        <v>2130</v>
      </c>
    </row>
    <row r="2192" spans="1:7" x14ac:dyDescent="0.25">
      <c r="A2192" s="40">
        <v>43372</v>
      </c>
      <c r="B2192" s="41">
        <f>SalesAndOrders[[#This Row],[Date]]</f>
        <v>43372</v>
      </c>
      <c r="C2192" s="42" t="s">
        <v>10</v>
      </c>
      <c r="D2192" s="42" t="s">
        <v>206</v>
      </c>
      <c r="E2192" s="42" t="s">
        <v>57</v>
      </c>
      <c r="F2192" s="42">
        <v>541</v>
      </c>
      <c r="G2192" s="42">
        <v>13318</v>
      </c>
    </row>
    <row r="2193" spans="1:7" x14ac:dyDescent="0.25">
      <c r="A2193" s="18">
        <v>43372</v>
      </c>
      <c r="B2193" s="25">
        <f>SalesAndOrders[[#This Row],[Date]]</f>
        <v>43372</v>
      </c>
      <c r="C2193" s="19" t="s">
        <v>24</v>
      </c>
      <c r="D2193" s="19" t="s">
        <v>243</v>
      </c>
      <c r="E2193" s="19" t="s">
        <v>57</v>
      </c>
      <c r="F2193" s="19">
        <v>118</v>
      </c>
      <c r="G2193" s="19">
        <v>10142</v>
      </c>
    </row>
    <row r="2194" spans="1:7" x14ac:dyDescent="0.25">
      <c r="A2194" s="40">
        <v>43372</v>
      </c>
      <c r="B2194" s="41">
        <f>SalesAndOrders[[#This Row],[Date]]</f>
        <v>43372</v>
      </c>
      <c r="C2194" s="42" t="s">
        <v>10</v>
      </c>
      <c r="D2194" s="42" t="s">
        <v>213</v>
      </c>
      <c r="E2194" s="42" t="s">
        <v>57</v>
      </c>
      <c r="F2194" s="42">
        <v>511</v>
      </c>
      <c r="G2194" s="42">
        <v>9837</v>
      </c>
    </row>
    <row r="2195" spans="1:7" x14ac:dyDescent="0.25">
      <c r="A2195" s="18">
        <v>43372</v>
      </c>
      <c r="B2195" s="25">
        <f>SalesAndOrders[[#This Row],[Date]]</f>
        <v>43372</v>
      </c>
      <c r="C2195" s="19" t="s">
        <v>24</v>
      </c>
      <c r="D2195" s="19" t="s">
        <v>93</v>
      </c>
      <c r="E2195" s="19" t="s">
        <v>57</v>
      </c>
      <c r="F2195" s="19">
        <v>211</v>
      </c>
      <c r="G2195" s="19">
        <v>7627</v>
      </c>
    </row>
    <row r="2196" spans="1:7" x14ac:dyDescent="0.25">
      <c r="A2196" s="40">
        <v>43372</v>
      </c>
      <c r="B2196" s="41">
        <f>SalesAndOrders[[#This Row],[Date]]</f>
        <v>43372</v>
      </c>
      <c r="C2196" s="42" t="s">
        <v>10</v>
      </c>
      <c r="D2196" s="42" t="s">
        <v>449</v>
      </c>
      <c r="E2196" s="42" t="s">
        <v>57</v>
      </c>
      <c r="F2196" s="42">
        <v>138</v>
      </c>
      <c r="G2196" s="42">
        <v>6432</v>
      </c>
    </row>
    <row r="2197" spans="1:7" x14ac:dyDescent="0.25">
      <c r="A2197" s="18">
        <v>43372</v>
      </c>
      <c r="B2197" s="25">
        <f>SalesAndOrders[[#This Row],[Date]]</f>
        <v>43372</v>
      </c>
      <c r="C2197" s="19" t="s">
        <v>24</v>
      </c>
      <c r="D2197" s="19" t="s">
        <v>855</v>
      </c>
      <c r="E2197" s="19" t="s">
        <v>57</v>
      </c>
      <c r="F2197" s="19">
        <v>161</v>
      </c>
      <c r="G2197" s="19">
        <v>5767</v>
      </c>
    </row>
    <row r="2198" spans="1:7" x14ac:dyDescent="0.25">
      <c r="A2198" s="40">
        <v>43372</v>
      </c>
      <c r="B2198" s="41">
        <f>SalesAndOrders[[#This Row],[Date]]</f>
        <v>43372</v>
      </c>
      <c r="C2198" s="42" t="s">
        <v>24</v>
      </c>
      <c r="D2198" s="42" t="s">
        <v>179</v>
      </c>
      <c r="E2198" s="42" t="s">
        <v>57</v>
      </c>
      <c r="F2198" s="42">
        <v>117</v>
      </c>
      <c r="G2198" s="42">
        <v>5389</v>
      </c>
    </row>
    <row r="2199" spans="1:7" x14ac:dyDescent="0.25">
      <c r="A2199" s="18">
        <v>43372</v>
      </c>
      <c r="B2199" s="25">
        <f>SalesAndOrders[[#This Row],[Date]]</f>
        <v>43372</v>
      </c>
      <c r="C2199" s="19" t="s">
        <v>16</v>
      </c>
      <c r="D2199" s="19" t="s">
        <v>127</v>
      </c>
      <c r="E2199" s="19" t="s">
        <v>57</v>
      </c>
      <c r="F2199" s="19">
        <v>62</v>
      </c>
      <c r="G2199" s="19">
        <v>5065</v>
      </c>
    </row>
    <row r="2200" spans="1:7" x14ac:dyDescent="0.25">
      <c r="A2200" s="40">
        <v>43372</v>
      </c>
      <c r="B2200" s="41">
        <f>SalesAndOrders[[#This Row],[Date]]</f>
        <v>43372</v>
      </c>
      <c r="C2200" s="42" t="s">
        <v>24</v>
      </c>
      <c r="D2200" s="42" t="s">
        <v>96</v>
      </c>
      <c r="E2200" s="42" t="s">
        <v>57</v>
      </c>
      <c r="F2200" s="42">
        <v>140</v>
      </c>
      <c r="G2200" s="42">
        <v>4726</v>
      </c>
    </row>
    <row r="2201" spans="1:7" x14ac:dyDescent="0.25">
      <c r="A2201" s="18">
        <v>43372</v>
      </c>
      <c r="B2201" s="25">
        <f>SalesAndOrders[[#This Row],[Date]]</f>
        <v>43372</v>
      </c>
      <c r="C2201" s="19" t="s">
        <v>24</v>
      </c>
      <c r="D2201" s="19" t="s">
        <v>708</v>
      </c>
      <c r="E2201" s="19" t="s">
        <v>57</v>
      </c>
      <c r="F2201" s="19">
        <v>256</v>
      </c>
      <c r="G2201" s="19">
        <v>4716</v>
      </c>
    </row>
    <row r="2202" spans="1:7" x14ac:dyDescent="0.25">
      <c r="A2202" s="40">
        <v>43372</v>
      </c>
      <c r="B2202" s="41">
        <f>SalesAndOrders[[#This Row],[Date]]</f>
        <v>43372</v>
      </c>
      <c r="C2202" s="42" t="s">
        <v>10</v>
      </c>
      <c r="D2202" s="42" t="s">
        <v>2741</v>
      </c>
      <c r="E2202" s="42" t="s">
        <v>39</v>
      </c>
      <c r="F2202" s="42">
        <v>372</v>
      </c>
      <c r="G2202" s="42">
        <v>14947</v>
      </c>
    </row>
    <row r="2203" spans="1:7" x14ac:dyDescent="0.25">
      <c r="A2203" s="18">
        <v>43372</v>
      </c>
      <c r="B2203" s="25">
        <f>SalesAndOrders[[#This Row],[Date]]</f>
        <v>43372</v>
      </c>
      <c r="C2203" s="19" t="s">
        <v>10</v>
      </c>
      <c r="D2203" s="19" t="s">
        <v>726</v>
      </c>
      <c r="E2203" s="19" t="s">
        <v>57</v>
      </c>
      <c r="F2203" s="19">
        <v>103</v>
      </c>
      <c r="G2203" s="19">
        <v>4175</v>
      </c>
    </row>
    <row r="2204" spans="1:7" x14ac:dyDescent="0.25">
      <c r="A2204" s="40">
        <v>43372</v>
      </c>
      <c r="B2204" s="41">
        <f>SalesAndOrders[[#This Row],[Date]]</f>
        <v>43372</v>
      </c>
      <c r="C2204" s="42" t="s">
        <v>24</v>
      </c>
      <c r="D2204" s="42" t="s">
        <v>217</v>
      </c>
      <c r="E2204" s="42" t="s">
        <v>57</v>
      </c>
      <c r="F2204" s="42">
        <v>123</v>
      </c>
      <c r="G2204" s="42">
        <v>3497</v>
      </c>
    </row>
    <row r="2205" spans="1:7" x14ac:dyDescent="0.25">
      <c r="A2205" s="18">
        <v>43372</v>
      </c>
      <c r="B2205" s="25">
        <f>SalesAndOrders[[#This Row],[Date]]</f>
        <v>43372</v>
      </c>
      <c r="C2205" s="19" t="s">
        <v>24</v>
      </c>
      <c r="D2205" s="19" t="s">
        <v>135</v>
      </c>
      <c r="E2205" s="19" t="s">
        <v>57</v>
      </c>
      <c r="F2205" s="19">
        <v>258</v>
      </c>
      <c r="G2205" s="19">
        <v>3184</v>
      </c>
    </row>
    <row r="2206" spans="1:7" x14ac:dyDescent="0.25">
      <c r="A2206" s="40">
        <v>43372</v>
      </c>
      <c r="B2206" s="41">
        <f>SalesAndOrders[[#This Row],[Date]]</f>
        <v>43372</v>
      </c>
      <c r="C2206" s="42" t="s">
        <v>10</v>
      </c>
      <c r="D2206" s="42" t="s">
        <v>261</v>
      </c>
      <c r="E2206" s="42" t="s">
        <v>57</v>
      </c>
      <c r="F2206" s="42">
        <v>104</v>
      </c>
      <c r="G2206" s="42">
        <v>2759</v>
      </c>
    </row>
    <row r="2207" spans="1:7" x14ac:dyDescent="0.25">
      <c r="A2207" s="18">
        <v>43372</v>
      </c>
      <c r="B2207" s="25">
        <f>SalesAndOrders[[#This Row],[Date]]</f>
        <v>43372</v>
      </c>
      <c r="C2207" s="19" t="s">
        <v>10</v>
      </c>
      <c r="D2207" s="19" t="s">
        <v>235</v>
      </c>
      <c r="E2207" s="19" t="s">
        <v>60</v>
      </c>
      <c r="F2207" s="19">
        <v>564</v>
      </c>
      <c r="G2207" s="19">
        <v>14615</v>
      </c>
    </row>
    <row r="2208" spans="1:7" x14ac:dyDescent="0.25">
      <c r="A2208" s="40">
        <v>43372</v>
      </c>
      <c r="B2208" s="41">
        <f>SalesAndOrders[[#This Row],[Date]]</f>
        <v>43372</v>
      </c>
      <c r="C2208" s="42" t="s">
        <v>16</v>
      </c>
      <c r="D2208" s="42" t="s">
        <v>133</v>
      </c>
      <c r="E2208" s="42" t="s">
        <v>60</v>
      </c>
      <c r="F2208" s="42">
        <v>49</v>
      </c>
      <c r="G2208" s="42">
        <v>5875</v>
      </c>
    </row>
    <row r="2209" spans="1:7" x14ac:dyDescent="0.25">
      <c r="A2209" s="18">
        <v>43372</v>
      </c>
      <c r="B2209" s="25">
        <f>SalesAndOrders[[#This Row],[Date]]</f>
        <v>43372</v>
      </c>
      <c r="C2209" s="19" t="s">
        <v>24</v>
      </c>
      <c r="D2209" s="19" t="s">
        <v>336</v>
      </c>
      <c r="E2209" s="19" t="s">
        <v>60</v>
      </c>
      <c r="F2209" s="19">
        <v>224</v>
      </c>
      <c r="G2209" s="19">
        <v>4959</v>
      </c>
    </row>
    <row r="2210" spans="1:7" x14ac:dyDescent="0.25">
      <c r="A2210" s="40">
        <v>43372</v>
      </c>
      <c r="B2210" s="41">
        <f>SalesAndOrders[[#This Row],[Date]]</f>
        <v>43372</v>
      </c>
      <c r="C2210" s="42" t="s">
        <v>24</v>
      </c>
      <c r="D2210" s="42" t="s">
        <v>2742</v>
      </c>
      <c r="E2210" s="42" t="s">
        <v>57</v>
      </c>
      <c r="F2210" s="42">
        <v>241</v>
      </c>
      <c r="G2210" s="42">
        <v>3509</v>
      </c>
    </row>
    <row r="2211" spans="1:7" x14ac:dyDescent="0.25">
      <c r="A2211" s="18">
        <v>43372</v>
      </c>
      <c r="B2211" s="25">
        <f>SalesAndOrders[[#This Row],[Date]]</f>
        <v>43372</v>
      </c>
      <c r="C2211" s="19" t="s">
        <v>10</v>
      </c>
      <c r="D2211" s="19" t="s">
        <v>285</v>
      </c>
      <c r="E2211" s="19" t="s">
        <v>13</v>
      </c>
      <c r="F2211" s="19">
        <v>100</v>
      </c>
      <c r="G2211" s="19">
        <v>1545</v>
      </c>
    </row>
    <row r="2212" spans="1:7" x14ac:dyDescent="0.25">
      <c r="A2212" s="40">
        <v>43372</v>
      </c>
      <c r="B2212" s="41">
        <f>SalesAndOrders[[#This Row],[Date]]</f>
        <v>43372</v>
      </c>
      <c r="C2212" s="42" t="s">
        <v>16</v>
      </c>
      <c r="D2212" s="42" t="s">
        <v>692</v>
      </c>
      <c r="E2212" s="42" t="s">
        <v>67</v>
      </c>
      <c r="F2212" s="42">
        <v>557</v>
      </c>
      <c r="G2212" s="42">
        <v>19133</v>
      </c>
    </row>
    <row r="2213" spans="1:7" x14ac:dyDescent="0.25">
      <c r="A2213" s="18">
        <v>43372</v>
      </c>
      <c r="B2213" s="25">
        <f>SalesAndOrders[[#This Row],[Date]]</f>
        <v>43372</v>
      </c>
      <c r="C2213" s="19" t="s">
        <v>10</v>
      </c>
      <c r="D2213" s="19" t="s">
        <v>121</v>
      </c>
      <c r="E2213" s="19" t="s">
        <v>67</v>
      </c>
      <c r="F2213" s="19">
        <v>256</v>
      </c>
      <c r="G2213" s="19">
        <v>16722</v>
      </c>
    </row>
    <row r="2214" spans="1:7" x14ac:dyDescent="0.25">
      <c r="A2214" s="40">
        <v>43372</v>
      </c>
      <c r="B2214" s="41">
        <f>SalesAndOrders[[#This Row],[Date]]</f>
        <v>43372</v>
      </c>
      <c r="C2214" s="42" t="s">
        <v>24</v>
      </c>
      <c r="D2214" s="42" t="s">
        <v>249</v>
      </c>
      <c r="E2214" s="42" t="s">
        <v>67</v>
      </c>
      <c r="F2214" s="42">
        <v>146</v>
      </c>
      <c r="G2214" s="42">
        <v>7669</v>
      </c>
    </row>
    <row r="2215" spans="1:7" x14ac:dyDescent="0.25">
      <c r="A2215" s="18">
        <v>43372</v>
      </c>
      <c r="B2215" s="25">
        <f>SalesAndOrders[[#This Row],[Date]]</f>
        <v>43372</v>
      </c>
      <c r="C2215" s="19" t="s">
        <v>10</v>
      </c>
      <c r="D2215" s="19" t="s">
        <v>387</v>
      </c>
      <c r="E2215" s="19" t="s">
        <v>67</v>
      </c>
      <c r="F2215" s="19">
        <v>570</v>
      </c>
      <c r="G2215" s="19">
        <v>7494</v>
      </c>
    </row>
    <row r="2216" spans="1:7" x14ac:dyDescent="0.25">
      <c r="A2216" s="40">
        <v>43372</v>
      </c>
      <c r="B2216" s="41">
        <f>SalesAndOrders[[#This Row],[Date]]</f>
        <v>43372</v>
      </c>
      <c r="C2216" s="42" t="s">
        <v>24</v>
      </c>
      <c r="D2216" s="42" t="s">
        <v>226</v>
      </c>
      <c r="E2216" s="42" t="s">
        <v>67</v>
      </c>
      <c r="F2216" s="42">
        <v>183</v>
      </c>
      <c r="G2216" s="42">
        <v>7410</v>
      </c>
    </row>
    <row r="2217" spans="1:7" x14ac:dyDescent="0.25">
      <c r="A2217" s="18">
        <v>43372</v>
      </c>
      <c r="B2217" s="25">
        <f>SalesAndOrders[[#This Row],[Date]]</f>
        <v>43372</v>
      </c>
      <c r="C2217" s="19" t="s">
        <v>24</v>
      </c>
      <c r="D2217" s="19" t="s">
        <v>171</v>
      </c>
      <c r="E2217" s="19" t="s">
        <v>67</v>
      </c>
      <c r="F2217" s="19">
        <v>128</v>
      </c>
      <c r="G2217" s="19">
        <v>6183</v>
      </c>
    </row>
    <row r="2218" spans="1:7" x14ac:dyDescent="0.25">
      <c r="A2218" s="40">
        <v>43372</v>
      </c>
      <c r="B2218" s="41">
        <f>SalesAndOrders[[#This Row],[Date]]</f>
        <v>43372</v>
      </c>
      <c r="C2218" s="42" t="s">
        <v>16</v>
      </c>
      <c r="D2218" s="42" t="s">
        <v>261</v>
      </c>
      <c r="E2218" s="42" t="s">
        <v>39</v>
      </c>
      <c r="F2218" s="42">
        <v>18</v>
      </c>
      <c r="G2218" s="42">
        <v>2417</v>
      </c>
    </row>
    <row r="2219" spans="1:7" x14ac:dyDescent="0.25">
      <c r="A2219" s="18">
        <v>43372</v>
      </c>
      <c r="B2219" s="25">
        <f>SalesAndOrders[[#This Row],[Date]]</f>
        <v>43372</v>
      </c>
      <c r="C2219" s="19" t="s">
        <v>24</v>
      </c>
      <c r="D2219" s="19" t="s">
        <v>328</v>
      </c>
      <c r="E2219" s="19" t="s">
        <v>67</v>
      </c>
      <c r="F2219" s="19">
        <v>95</v>
      </c>
      <c r="G2219" s="19">
        <v>4210</v>
      </c>
    </row>
    <row r="2220" spans="1:7" x14ac:dyDescent="0.25">
      <c r="A2220" s="40">
        <v>43372</v>
      </c>
      <c r="B2220" s="41">
        <f>SalesAndOrders[[#This Row],[Date]]</f>
        <v>43372</v>
      </c>
      <c r="C2220" s="42" t="s">
        <v>24</v>
      </c>
      <c r="D2220" s="42" t="s">
        <v>243</v>
      </c>
      <c r="E2220" s="42" t="s">
        <v>67</v>
      </c>
      <c r="F2220" s="42">
        <v>297</v>
      </c>
      <c r="G2220" s="42">
        <v>4063</v>
      </c>
    </row>
    <row r="2221" spans="1:7" x14ac:dyDescent="0.25">
      <c r="A2221" s="18">
        <v>43372</v>
      </c>
      <c r="B2221" s="25">
        <f>SalesAndOrders[[#This Row],[Date]]</f>
        <v>43372</v>
      </c>
      <c r="C2221" s="19" t="s">
        <v>16</v>
      </c>
      <c r="D2221" s="19" t="s">
        <v>465</v>
      </c>
      <c r="E2221" s="19" t="s">
        <v>67</v>
      </c>
      <c r="F2221" s="19">
        <v>58</v>
      </c>
      <c r="G2221" s="19">
        <v>3176</v>
      </c>
    </row>
    <row r="2222" spans="1:7" x14ac:dyDescent="0.25">
      <c r="A2222" s="40">
        <v>43372</v>
      </c>
      <c r="B2222" s="41">
        <f>SalesAndOrders[[#This Row],[Date]]</f>
        <v>43372</v>
      </c>
      <c r="C2222" s="42" t="s">
        <v>24</v>
      </c>
      <c r="D2222" s="42" t="s">
        <v>457</v>
      </c>
      <c r="E2222" s="42" t="s">
        <v>67</v>
      </c>
      <c r="F2222" s="42">
        <v>96</v>
      </c>
      <c r="G2222" s="42">
        <v>1957</v>
      </c>
    </row>
    <row r="2223" spans="1:7" x14ac:dyDescent="0.25">
      <c r="A2223" s="18">
        <v>43341</v>
      </c>
      <c r="B2223" s="25">
        <f>SalesAndOrders[[#This Row],[Date]]</f>
        <v>43341</v>
      </c>
      <c r="C2223" s="19" t="s">
        <v>10</v>
      </c>
      <c r="D2223" s="19" t="s">
        <v>219</v>
      </c>
      <c r="E2223" s="19" t="s">
        <v>13</v>
      </c>
      <c r="F2223" s="19">
        <v>156</v>
      </c>
      <c r="G2223" s="19">
        <v>15109</v>
      </c>
    </row>
    <row r="2224" spans="1:7" x14ac:dyDescent="0.25">
      <c r="A2224" s="40">
        <v>43341</v>
      </c>
      <c r="B2224" s="41">
        <f>SalesAndOrders[[#This Row],[Date]]</f>
        <v>43341</v>
      </c>
      <c r="C2224" s="42" t="s">
        <v>10</v>
      </c>
      <c r="D2224" s="42" t="s">
        <v>303</v>
      </c>
      <c r="E2224" s="42" t="s">
        <v>13</v>
      </c>
      <c r="F2224" s="42">
        <v>222</v>
      </c>
      <c r="G2224" s="42">
        <v>7650</v>
      </c>
    </row>
    <row r="2225" spans="1:7" x14ac:dyDescent="0.25">
      <c r="A2225" s="18">
        <v>43341</v>
      </c>
      <c r="B2225" s="25">
        <f>SalesAndOrders[[#This Row],[Date]]</f>
        <v>43341</v>
      </c>
      <c r="C2225" s="19" t="s">
        <v>10</v>
      </c>
      <c r="D2225" s="19" t="s">
        <v>656</v>
      </c>
      <c r="E2225" s="19" t="s">
        <v>13</v>
      </c>
      <c r="F2225" s="19">
        <v>55</v>
      </c>
      <c r="G2225" s="19">
        <v>6225</v>
      </c>
    </row>
    <row r="2226" spans="1:7" x14ac:dyDescent="0.25">
      <c r="A2226" s="40">
        <v>43341</v>
      </c>
      <c r="B2226" s="41">
        <f>SalesAndOrders[[#This Row],[Date]]</f>
        <v>43341</v>
      </c>
      <c r="C2226" s="42" t="s">
        <v>10</v>
      </c>
      <c r="D2226" s="42" t="s">
        <v>110</v>
      </c>
      <c r="E2226" s="42" t="s">
        <v>13</v>
      </c>
      <c r="F2226" s="42">
        <v>43</v>
      </c>
      <c r="G2226" s="42">
        <v>4946</v>
      </c>
    </row>
    <row r="2227" spans="1:7" x14ac:dyDescent="0.25">
      <c r="A2227" s="18">
        <v>43341</v>
      </c>
      <c r="B2227" s="25">
        <f>SalesAndOrders[[#This Row],[Date]]</f>
        <v>43341</v>
      </c>
      <c r="C2227" s="19" t="s">
        <v>10</v>
      </c>
      <c r="D2227" s="19" t="s">
        <v>102</v>
      </c>
      <c r="E2227" s="19" t="s">
        <v>13</v>
      </c>
      <c r="F2227" s="19">
        <v>43</v>
      </c>
      <c r="G2227" s="19">
        <v>4725</v>
      </c>
    </row>
    <row r="2228" spans="1:7" x14ac:dyDescent="0.25">
      <c r="A2228" s="40">
        <v>43341</v>
      </c>
      <c r="B2228" s="41">
        <f>SalesAndOrders[[#This Row],[Date]]</f>
        <v>43341</v>
      </c>
      <c r="C2228" s="42" t="s">
        <v>10</v>
      </c>
      <c r="D2228" s="42" t="s">
        <v>102</v>
      </c>
      <c r="E2228" s="42" t="s">
        <v>13</v>
      </c>
      <c r="F2228" s="42">
        <v>63</v>
      </c>
      <c r="G2228" s="42">
        <v>4003</v>
      </c>
    </row>
    <row r="2229" spans="1:7" x14ac:dyDescent="0.25">
      <c r="A2229" s="18">
        <v>43341</v>
      </c>
      <c r="B2229" s="25">
        <f>SalesAndOrders[[#This Row],[Date]]</f>
        <v>43341</v>
      </c>
      <c r="C2229" s="19" t="s">
        <v>10</v>
      </c>
      <c r="D2229" s="20" t="s">
        <v>2729</v>
      </c>
      <c r="E2229" s="19" t="s">
        <v>30</v>
      </c>
      <c r="F2229" s="19">
        <v>244</v>
      </c>
      <c r="G2229" s="19">
        <v>11686</v>
      </c>
    </row>
    <row r="2230" spans="1:7" x14ac:dyDescent="0.25">
      <c r="A2230" s="40">
        <v>43341</v>
      </c>
      <c r="B2230" s="41">
        <f>SalesAndOrders[[#This Row],[Date]]</f>
        <v>43341</v>
      </c>
      <c r="C2230" s="42" t="s">
        <v>10</v>
      </c>
      <c r="D2230" s="42" t="s">
        <v>449</v>
      </c>
      <c r="E2230" s="42" t="s">
        <v>13</v>
      </c>
      <c r="F2230" s="42">
        <v>115</v>
      </c>
      <c r="G2230" s="42">
        <v>3102</v>
      </c>
    </row>
    <row r="2231" spans="1:7" x14ac:dyDescent="0.25">
      <c r="A2231" s="18">
        <v>43341</v>
      </c>
      <c r="B2231" s="25">
        <f>SalesAndOrders[[#This Row],[Date]]</f>
        <v>43341</v>
      </c>
      <c r="C2231" s="19" t="s">
        <v>10</v>
      </c>
      <c r="D2231" s="19" t="s">
        <v>206</v>
      </c>
      <c r="E2231" s="19" t="s">
        <v>13</v>
      </c>
      <c r="F2231" s="19">
        <v>72</v>
      </c>
      <c r="G2231" s="19">
        <v>2738</v>
      </c>
    </row>
    <row r="2232" spans="1:7" x14ac:dyDescent="0.25">
      <c r="A2232" s="40">
        <v>43341</v>
      </c>
      <c r="B2232" s="41">
        <f>SalesAndOrders[[#This Row],[Date]]</f>
        <v>43341</v>
      </c>
      <c r="C2232" s="42" t="s">
        <v>10</v>
      </c>
      <c r="D2232" s="42" t="s">
        <v>583</v>
      </c>
      <c r="E2232" s="42" t="s">
        <v>13</v>
      </c>
      <c r="F2232" s="42">
        <v>158</v>
      </c>
      <c r="G2232" s="42">
        <v>2631</v>
      </c>
    </row>
    <row r="2233" spans="1:7" x14ac:dyDescent="0.25">
      <c r="A2233" s="18">
        <v>43341</v>
      </c>
      <c r="B2233" s="25">
        <f>SalesAndOrders[[#This Row],[Date]]</f>
        <v>43341</v>
      </c>
      <c r="C2233" s="19" t="s">
        <v>10</v>
      </c>
      <c r="D2233" s="19" t="s">
        <v>322</v>
      </c>
      <c r="E2233" s="19" t="s">
        <v>13</v>
      </c>
      <c r="F2233" s="19">
        <v>69</v>
      </c>
      <c r="G2233" s="19">
        <v>1970</v>
      </c>
    </row>
    <row r="2234" spans="1:7" x14ac:dyDescent="0.25">
      <c r="A2234" s="40">
        <v>43341</v>
      </c>
      <c r="B2234" s="41">
        <f>SalesAndOrders[[#This Row],[Date]]</f>
        <v>43341</v>
      </c>
      <c r="C2234" s="42" t="s">
        <v>10</v>
      </c>
      <c r="D2234" s="42" t="s">
        <v>105</v>
      </c>
      <c r="E2234" s="42" t="s">
        <v>13</v>
      </c>
      <c r="F2234" s="42">
        <v>141</v>
      </c>
      <c r="G2234" s="42">
        <v>1902</v>
      </c>
    </row>
    <row r="2235" spans="1:7" x14ac:dyDescent="0.25">
      <c r="A2235" s="18">
        <v>43341</v>
      </c>
      <c r="B2235" s="25">
        <f>SalesAndOrders[[#This Row],[Date]]</f>
        <v>43341</v>
      </c>
      <c r="C2235" s="19" t="s">
        <v>10</v>
      </c>
      <c r="D2235" s="19" t="s">
        <v>29</v>
      </c>
      <c r="E2235" s="19" t="s">
        <v>19</v>
      </c>
      <c r="F2235" s="19">
        <v>307</v>
      </c>
      <c r="G2235" s="19">
        <v>9214</v>
      </c>
    </row>
    <row r="2236" spans="1:7" x14ac:dyDescent="0.25">
      <c r="A2236" s="40">
        <v>43341</v>
      </c>
      <c r="B2236" s="41">
        <f>SalesAndOrders[[#This Row],[Date]]</f>
        <v>43341</v>
      </c>
      <c r="C2236" s="42" t="s">
        <v>16</v>
      </c>
      <c r="D2236" s="42" t="s">
        <v>98</v>
      </c>
      <c r="E2236" s="42" t="s">
        <v>19</v>
      </c>
      <c r="F2236" s="42">
        <v>289</v>
      </c>
      <c r="G2236" s="42">
        <v>7411</v>
      </c>
    </row>
    <row r="2237" spans="1:7" x14ac:dyDescent="0.25">
      <c r="A2237" s="18">
        <v>43341</v>
      </c>
      <c r="B2237" s="25">
        <f>SalesAndOrders[[#This Row],[Date]]</f>
        <v>43341</v>
      </c>
      <c r="C2237" s="19" t="s">
        <v>24</v>
      </c>
      <c r="D2237" s="19" t="s">
        <v>153</v>
      </c>
      <c r="E2237" s="19" t="s">
        <v>19</v>
      </c>
      <c r="F2237" s="19">
        <v>151</v>
      </c>
      <c r="G2237" s="19">
        <v>6679</v>
      </c>
    </row>
    <row r="2238" spans="1:7" x14ac:dyDescent="0.25">
      <c r="A2238" s="40">
        <v>43341</v>
      </c>
      <c r="B2238" s="41">
        <f>SalesAndOrders[[#This Row],[Date]]</f>
        <v>43341</v>
      </c>
      <c r="C2238" s="42" t="s">
        <v>24</v>
      </c>
      <c r="D2238" s="42" t="s">
        <v>760</v>
      </c>
      <c r="E2238" s="42" t="s">
        <v>19</v>
      </c>
      <c r="F2238" s="42">
        <v>242</v>
      </c>
      <c r="G2238" s="42">
        <v>6288</v>
      </c>
    </row>
    <row r="2239" spans="1:7" x14ac:dyDescent="0.25">
      <c r="A2239" s="18">
        <v>43341</v>
      </c>
      <c r="B2239" s="25">
        <f>SalesAndOrders[[#This Row],[Date]]</f>
        <v>43341</v>
      </c>
      <c r="C2239" s="19" t="s">
        <v>16</v>
      </c>
      <c r="D2239" s="20" t="s">
        <v>2731</v>
      </c>
      <c r="E2239" s="19" t="s">
        <v>32</v>
      </c>
      <c r="F2239" s="19">
        <v>54</v>
      </c>
      <c r="G2239" s="19">
        <v>6049</v>
      </c>
    </row>
    <row r="2240" spans="1:7" x14ac:dyDescent="0.25">
      <c r="A2240" s="40">
        <v>43341</v>
      </c>
      <c r="B2240" s="41">
        <f>SalesAndOrders[[#This Row],[Date]]</f>
        <v>43341</v>
      </c>
      <c r="C2240" s="42" t="s">
        <v>24</v>
      </c>
      <c r="D2240" s="42" t="s">
        <v>171</v>
      </c>
      <c r="E2240" s="42" t="s">
        <v>19</v>
      </c>
      <c r="F2240" s="42">
        <v>113</v>
      </c>
      <c r="G2240" s="42">
        <v>4512</v>
      </c>
    </row>
    <row r="2241" spans="1:7" x14ac:dyDescent="0.25">
      <c r="A2241" s="18">
        <v>43341</v>
      </c>
      <c r="B2241" s="25">
        <f>SalesAndOrders[[#This Row],[Date]]</f>
        <v>43341</v>
      </c>
      <c r="C2241" s="19" t="s">
        <v>24</v>
      </c>
      <c r="D2241" s="20" t="s">
        <v>2743</v>
      </c>
      <c r="E2241" s="19" t="s">
        <v>30</v>
      </c>
      <c r="F2241" s="19">
        <v>151</v>
      </c>
      <c r="G2241" s="19">
        <v>9023</v>
      </c>
    </row>
    <row r="2242" spans="1:7" x14ac:dyDescent="0.25">
      <c r="A2242" s="40">
        <v>43341</v>
      </c>
      <c r="B2242" s="41">
        <f>SalesAndOrders[[#This Row],[Date]]</f>
        <v>43341</v>
      </c>
      <c r="C2242" s="42" t="s">
        <v>10</v>
      </c>
      <c r="D2242" s="45" t="s">
        <v>2743</v>
      </c>
      <c r="E2242" s="42" t="s">
        <v>67</v>
      </c>
      <c r="F2242" s="42">
        <v>357</v>
      </c>
      <c r="G2242" s="42">
        <v>14639</v>
      </c>
    </row>
    <row r="2243" spans="1:7" x14ac:dyDescent="0.25">
      <c r="A2243" s="18">
        <v>43341</v>
      </c>
      <c r="B2243" s="25">
        <f>SalesAndOrders[[#This Row],[Date]]</f>
        <v>43341</v>
      </c>
      <c r="C2243" s="19" t="s">
        <v>24</v>
      </c>
      <c r="D2243" s="19" t="s">
        <v>191</v>
      </c>
      <c r="E2243" s="19" t="s">
        <v>19</v>
      </c>
      <c r="F2243" s="19">
        <v>109</v>
      </c>
      <c r="G2243" s="19">
        <v>2255</v>
      </c>
    </row>
    <row r="2244" spans="1:7" x14ac:dyDescent="0.25">
      <c r="A2244" s="40">
        <v>43341</v>
      </c>
      <c r="B2244" s="41">
        <f>SalesAndOrders[[#This Row],[Date]]</f>
        <v>43341</v>
      </c>
      <c r="C2244" s="42" t="s">
        <v>16</v>
      </c>
      <c r="D2244" s="42" t="s">
        <v>162</v>
      </c>
      <c r="E2244" s="42" t="s">
        <v>19</v>
      </c>
      <c r="F2244" s="42">
        <v>22</v>
      </c>
      <c r="G2244" s="42">
        <v>1573</v>
      </c>
    </row>
    <row r="2245" spans="1:7" x14ac:dyDescent="0.25">
      <c r="A2245" s="18">
        <v>43341</v>
      </c>
      <c r="B2245" s="25">
        <f>SalesAndOrders[[#This Row],[Date]]</f>
        <v>43341</v>
      </c>
      <c r="C2245" s="19" t="s">
        <v>10</v>
      </c>
      <c r="D2245" s="19" t="s">
        <v>616</v>
      </c>
      <c r="E2245" s="19" t="s">
        <v>30</v>
      </c>
      <c r="F2245" s="19">
        <v>318</v>
      </c>
      <c r="G2245" s="19">
        <v>13181</v>
      </c>
    </row>
    <row r="2246" spans="1:7" x14ac:dyDescent="0.25">
      <c r="A2246" s="40">
        <v>43341</v>
      </c>
      <c r="B2246" s="41">
        <f>SalesAndOrders[[#This Row],[Date]]</f>
        <v>43341</v>
      </c>
      <c r="C2246" s="42" t="s">
        <v>10</v>
      </c>
      <c r="D2246" s="42" t="s">
        <v>158</v>
      </c>
      <c r="E2246" s="42" t="s">
        <v>30</v>
      </c>
      <c r="F2246" s="42">
        <v>336</v>
      </c>
      <c r="G2246" s="42">
        <v>11672</v>
      </c>
    </row>
    <row r="2247" spans="1:7" x14ac:dyDescent="0.25">
      <c r="A2247" s="18">
        <v>43341</v>
      </c>
      <c r="B2247" s="25">
        <f>SalesAndOrders[[#This Row],[Date]]</f>
        <v>43341</v>
      </c>
      <c r="C2247" s="19" t="s">
        <v>24</v>
      </c>
      <c r="D2247" s="19" t="s">
        <v>451</v>
      </c>
      <c r="E2247" s="19" t="s">
        <v>30</v>
      </c>
      <c r="F2247" s="19">
        <v>265</v>
      </c>
      <c r="G2247" s="19">
        <v>10395</v>
      </c>
    </row>
    <row r="2248" spans="1:7" x14ac:dyDescent="0.25">
      <c r="A2248" s="40">
        <v>43341</v>
      </c>
      <c r="B2248" s="41">
        <f>SalesAndOrders[[#This Row],[Date]]</f>
        <v>43341</v>
      </c>
      <c r="C2248" s="42" t="s">
        <v>16</v>
      </c>
      <c r="D2248" s="42" t="s">
        <v>2733</v>
      </c>
      <c r="E2248" s="42" t="s">
        <v>30</v>
      </c>
      <c r="F2248" s="42">
        <v>86</v>
      </c>
      <c r="G2248" s="42">
        <v>2631</v>
      </c>
    </row>
    <row r="2249" spans="1:7" x14ac:dyDescent="0.25">
      <c r="A2249" s="18">
        <v>43341</v>
      </c>
      <c r="B2249" s="25">
        <f>SalesAndOrders[[#This Row],[Date]]</f>
        <v>43341</v>
      </c>
      <c r="C2249" s="19" t="s">
        <v>16</v>
      </c>
      <c r="D2249" s="19" t="s">
        <v>259</v>
      </c>
      <c r="E2249" s="19" t="s">
        <v>30</v>
      </c>
      <c r="F2249" s="19">
        <v>142</v>
      </c>
      <c r="G2249" s="19">
        <v>8263</v>
      </c>
    </row>
    <row r="2250" spans="1:7" x14ac:dyDescent="0.25">
      <c r="A2250" s="40">
        <v>43341</v>
      </c>
      <c r="B2250" s="41">
        <f>SalesAndOrders[[#This Row],[Date]]</f>
        <v>43341</v>
      </c>
      <c r="C2250" s="42" t="s">
        <v>24</v>
      </c>
      <c r="D2250" s="42" t="s">
        <v>171</v>
      </c>
      <c r="E2250" s="42" t="s">
        <v>30</v>
      </c>
      <c r="F2250" s="42">
        <v>116</v>
      </c>
      <c r="G2250" s="42">
        <v>6306</v>
      </c>
    </row>
    <row r="2251" spans="1:7" x14ac:dyDescent="0.25">
      <c r="A2251" s="18">
        <v>43341</v>
      </c>
      <c r="B2251" s="25">
        <f>SalesAndOrders[[#This Row],[Date]]</f>
        <v>43341</v>
      </c>
      <c r="C2251" s="19" t="s">
        <v>24</v>
      </c>
      <c r="D2251" s="19" t="s">
        <v>769</v>
      </c>
      <c r="E2251" s="19" t="s">
        <v>30</v>
      </c>
      <c r="F2251" s="19">
        <v>223</v>
      </c>
      <c r="G2251" s="19">
        <v>5778</v>
      </c>
    </row>
    <row r="2252" spans="1:7" x14ac:dyDescent="0.25">
      <c r="A2252" s="40">
        <v>43341</v>
      </c>
      <c r="B2252" s="41">
        <f>SalesAndOrders[[#This Row],[Date]]</f>
        <v>43341</v>
      </c>
      <c r="C2252" s="42" t="s">
        <v>10</v>
      </c>
      <c r="D2252" s="42" t="s">
        <v>37</v>
      </c>
      <c r="E2252" s="42" t="s">
        <v>30</v>
      </c>
      <c r="F2252" s="42">
        <v>74</v>
      </c>
      <c r="G2252" s="42">
        <v>4623</v>
      </c>
    </row>
    <row r="2253" spans="1:7" x14ac:dyDescent="0.25">
      <c r="A2253" s="18">
        <v>43341</v>
      </c>
      <c r="B2253" s="25">
        <f>SalesAndOrders[[#This Row],[Date]]</f>
        <v>43341</v>
      </c>
      <c r="C2253" s="19" t="s">
        <v>16</v>
      </c>
      <c r="D2253" s="19" t="s">
        <v>226</v>
      </c>
      <c r="E2253" s="19" t="s">
        <v>30</v>
      </c>
      <c r="F2253" s="19">
        <v>121</v>
      </c>
      <c r="G2253" s="19">
        <v>3841</v>
      </c>
    </row>
    <row r="2254" spans="1:7" x14ac:dyDescent="0.25">
      <c r="A2254" s="40">
        <v>43341</v>
      </c>
      <c r="B2254" s="41">
        <f>SalesAndOrders[[#This Row],[Date]]</f>
        <v>43341</v>
      </c>
      <c r="C2254" s="42" t="s">
        <v>16</v>
      </c>
      <c r="D2254" s="42" t="s">
        <v>27</v>
      </c>
      <c r="E2254" s="42" t="s">
        <v>30</v>
      </c>
      <c r="F2254" s="42">
        <v>148</v>
      </c>
      <c r="G2254" s="42">
        <v>2985</v>
      </c>
    </row>
    <row r="2255" spans="1:7" x14ac:dyDescent="0.25">
      <c r="A2255" s="18">
        <v>43341</v>
      </c>
      <c r="B2255" s="25">
        <f>SalesAndOrders[[#This Row],[Date]]</f>
        <v>43341</v>
      </c>
      <c r="C2255" s="19" t="s">
        <v>16</v>
      </c>
      <c r="D2255" s="19" t="s">
        <v>183</v>
      </c>
      <c r="E2255" s="19" t="s">
        <v>30</v>
      </c>
      <c r="F2255" s="19">
        <v>119</v>
      </c>
      <c r="G2255" s="19">
        <v>2256</v>
      </c>
    </row>
    <row r="2256" spans="1:7" x14ac:dyDescent="0.25">
      <c r="A2256" s="40">
        <v>43341</v>
      </c>
      <c r="B2256" s="41">
        <f>SalesAndOrders[[#This Row],[Date]]</f>
        <v>43341</v>
      </c>
      <c r="C2256" s="42" t="s">
        <v>24</v>
      </c>
      <c r="D2256" s="42" t="s">
        <v>562</v>
      </c>
      <c r="E2256" s="42" t="s">
        <v>30</v>
      </c>
      <c r="F2256" s="42">
        <v>119</v>
      </c>
      <c r="G2256" s="42">
        <v>1838</v>
      </c>
    </row>
    <row r="2257" spans="1:7" x14ac:dyDescent="0.25">
      <c r="A2257" s="18">
        <v>43341</v>
      </c>
      <c r="B2257" s="25">
        <f>SalesAndOrders[[#This Row],[Date]]</f>
        <v>43341</v>
      </c>
      <c r="C2257" s="19" t="s">
        <v>16</v>
      </c>
      <c r="D2257" s="19" t="s">
        <v>201</v>
      </c>
      <c r="E2257" s="19" t="s">
        <v>32</v>
      </c>
      <c r="F2257" s="19">
        <v>66</v>
      </c>
      <c r="G2257" s="19">
        <v>4046</v>
      </c>
    </row>
    <row r="2258" spans="1:7" x14ac:dyDescent="0.25">
      <c r="A2258" s="40">
        <v>43341</v>
      </c>
      <c r="B2258" s="41">
        <f>SalesAndOrders[[#This Row],[Date]]</f>
        <v>43341</v>
      </c>
      <c r="C2258" s="42" t="s">
        <v>24</v>
      </c>
      <c r="D2258" s="42" t="s">
        <v>235</v>
      </c>
      <c r="E2258" s="42" t="s">
        <v>32</v>
      </c>
      <c r="F2258" s="42">
        <v>274</v>
      </c>
      <c r="G2258" s="42">
        <v>3750</v>
      </c>
    </row>
    <row r="2259" spans="1:7" x14ac:dyDescent="0.25">
      <c r="A2259" s="18">
        <v>43341</v>
      </c>
      <c r="B2259" s="25">
        <f>SalesAndOrders[[#This Row],[Date]]</f>
        <v>43341</v>
      </c>
      <c r="C2259" s="19" t="s">
        <v>24</v>
      </c>
      <c r="D2259" s="19" t="s">
        <v>43</v>
      </c>
      <c r="E2259" s="19" t="s">
        <v>32</v>
      </c>
      <c r="F2259" s="19">
        <v>283</v>
      </c>
      <c r="G2259" s="19">
        <v>3334</v>
      </c>
    </row>
    <row r="2260" spans="1:7" x14ac:dyDescent="0.25">
      <c r="A2260" s="40">
        <v>43341</v>
      </c>
      <c r="B2260" s="41">
        <f>SalesAndOrders[[#This Row],[Date]]</f>
        <v>43341</v>
      </c>
      <c r="C2260" s="42" t="s">
        <v>24</v>
      </c>
      <c r="D2260" s="42" t="s">
        <v>802</v>
      </c>
      <c r="E2260" s="42" t="s">
        <v>32</v>
      </c>
      <c r="F2260" s="42">
        <v>124</v>
      </c>
      <c r="G2260" s="42">
        <v>2894</v>
      </c>
    </row>
    <row r="2261" spans="1:7" x14ac:dyDescent="0.25">
      <c r="A2261" s="18">
        <v>43341</v>
      </c>
      <c r="B2261" s="25">
        <f>SalesAndOrders[[#This Row],[Date]]</f>
        <v>43341</v>
      </c>
      <c r="C2261" s="19" t="s">
        <v>16</v>
      </c>
      <c r="D2261" s="19" t="s">
        <v>112</v>
      </c>
      <c r="E2261" s="19" t="s">
        <v>32</v>
      </c>
      <c r="F2261" s="19">
        <v>130</v>
      </c>
      <c r="G2261" s="19">
        <v>1571</v>
      </c>
    </row>
    <row r="2262" spans="1:7" x14ac:dyDescent="0.25">
      <c r="A2262" s="40">
        <v>43341</v>
      </c>
      <c r="B2262" s="41">
        <f>SalesAndOrders[[#This Row],[Date]]</f>
        <v>43341</v>
      </c>
      <c r="C2262" s="42" t="s">
        <v>10</v>
      </c>
      <c r="D2262" s="42" t="s">
        <v>496</v>
      </c>
      <c r="E2262" s="42" t="s">
        <v>32</v>
      </c>
      <c r="F2262" s="42">
        <v>109</v>
      </c>
      <c r="G2262" s="42">
        <v>1488</v>
      </c>
    </row>
    <row r="2263" spans="1:7" x14ac:dyDescent="0.25">
      <c r="A2263" s="18">
        <v>43341</v>
      </c>
      <c r="B2263" s="25">
        <f>SalesAndOrders[[#This Row],[Date]]</f>
        <v>43341</v>
      </c>
      <c r="C2263" s="19" t="s">
        <v>10</v>
      </c>
      <c r="D2263" s="19" t="s">
        <v>2736</v>
      </c>
      <c r="E2263" s="19" t="s">
        <v>30</v>
      </c>
      <c r="F2263" s="19">
        <v>116</v>
      </c>
      <c r="G2263" s="19">
        <v>3978</v>
      </c>
    </row>
    <row r="2264" spans="1:7" x14ac:dyDescent="0.25">
      <c r="A2264" s="40">
        <v>43341</v>
      </c>
      <c r="B2264" s="41">
        <f>SalesAndOrders[[#This Row],[Date]]</f>
        <v>43341</v>
      </c>
      <c r="C2264" s="42" t="s">
        <v>16</v>
      </c>
      <c r="D2264" s="42" t="s">
        <v>71</v>
      </c>
      <c r="E2264" s="42" t="s">
        <v>32</v>
      </c>
      <c r="F2264" s="42">
        <v>36</v>
      </c>
      <c r="G2264" s="42">
        <v>1182</v>
      </c>
    </row>
    <row r="2265" spans="1:7" x14ac:dyDescent="0.25">
      <c r="A2265" s="18">
        <v>43341</v>
      </c>
      <c r="B2265" s="25">
        <f>SalesAndOrders[[#This Row],[Date]]</f>
        <v>43341</v>
      </c>
      <c r="C2265" s="19" t="s">
        <v>10</v>
      </c>
      <c r="D2265" s="19" t="s">
        <v>255</v>
      </c>
      <c r="E2265" s="19" t="s">
        <v>32</v>
      </c>
      <c r="F2265" s="19">
        <v>89</v>
      </c>
      <c r="G2265" s="19">
        <v>1117</v>
      </c>
    </row>
    <row r="2266" spans="1:7" x14ac:dyDescent="0.25">
      <c r="A2266" s="40">
        <v>43341</v>
      </c>
      <c r="B2266" s="41">
        <f>SalesAndOrders[[#This Row],[Date]]</f>
        <v>43341</v>
      </c>
      <c r="C2266" s="42" t="s">
        <v>16</v>
      </c>
      <c r="D2266" s="42" t="s">
        <v>882</v>
      </c>
      <c r="E2266" s="42" t="s">
        <v>32</v>
      </c>
      <c r="F2266" s="42">
        <v>63</v>
      </c>
      <c r="G2266" s="42">
        <v>1060</v>
      </c>
    </row>
    <row r="2267" spans="1:7" x14ac:dyDescent="0.25">
      <c r="A2267" s="18">
        <v>43341</v>
      </c>
      <c r="B2267" s="25">
        <f>SalesAndOrders[[#This Row],[Date]]</f>
        <v>43341</v>
      </c>
      <c r="C2267" s="19" t="s">
        <v>16</v>
      </c>
      <c r="D2267" s="19" t="s">
        <v>110</v>
      </c>
      <c r="E2267" s="19" t="s">
        <v>32</v>
      </c>
      <c r="F2267" s="19">
        <v>146</v>
      </c>
      <c r="G2267" s="19">
        <v>571</v>
      </c>
    </row>
    <row r="2268" spans="1:7" x14ac:dyDescent="0.25">
      <c r="A2268" s="40">
        <v>43341</v>
      </c>
      <c r="B2268" s="41">
        <f>SalesAndOrders[[#This Row],[Date]]</f>
        <v>43341</v>
      </c>
      <c r="C2268" s="42" t="s">
        <v>10</v>
      </c>
      <c r="D2268" s="42" t="s">
        <v>1099</v>
      </c>
      <c r="E2268" s="42" t="s">
        <v>39</v>
      </c>
      <c r="F2268" s="42">
        <v>168</v>
      </c>
      <c r="G2268" s="42">
        <v>17754</v>
      </c>
    </row>
    <row r="2269" spans="1:7" x14ac:dyDescent="0.25">
      <c r="A2269" s="18">
        <v>43341</v>
      </c>
      <c r="B2269" s="25">
        <f>SalesAndOrders[[#This Row],[Date]]</f>
        <v>43341</v>
      </c>
      <c r="C2269" s="19" t="s">
        <v>10</v>
      </c>
      <c r="D2269" s="19" t="s">
        <v>534</v>
      </c>
      <c r="E2269" s="19" t="s">
        <v>39</v>
      </c>
      <c r="F2269" s="19">
        <v>176</v>
      </c>
      <c r="G2269" s="19">
        <v>19488</v>
      </c>
    </row>
    <row r="2270" spans="1:7" x14ac:dyDescent="0.25">
      <c r="A2270" s="40">
        <v>43341</v>
      </c>
      <c r="B2270" s="41">
        <f>SalesAndOrders[[#This Row],[Date]]</f>
        <v>43341</v>
      </c>
      <c r="C2270" s="42" t="s">
        <v>10</v>
      </c>
      <c r="D2270" s="42" t="s">
        <v>137</v>
      </c>
      <c r="E2270" s="42" t="s">
        <v>39</v>
      </c>
      <c r="F2270" s="42">
        <v>575</v>
      </c>
      <c r="G2270" s="42">
        <v>16059</v>
      </c>
    </row>
    <row r="2271" spans="1:7" x14ac:dyDescent="0.25">
      <c r="A2271" s="18">
        <v>43341</v>
      </c>
      <c r="B2271" s="25">
        <f>SalesAndOrders[[#This Row],[Date]]</f>
        <v>43341</v>
      </c>
      <c r="C2271" s="19" t="s">
        <v>10</v>
      </c>
      <c r="D2271" s="19" t="s">
        <v>303</v>
      </c>
      <c r="E2271" s="19" t="s">
        <v>39</v>
      </c>
      <c r="F2271" s="19">
        <v>308</v>
      </c>
      <c r="G2271" s="19">
        <v>15197</v>
      </c>
    </row>
    <row r="2272" spans="1:7" x14ac:dyDescent="0.25">
      <c r="A2272" s="40">
        <v>43341</v>
      </c>
      <c r="B2272" s="41">
        <f>SalesAndOrders[[#This Row],[Date]]</f>
        <v>43341</v>
      </c>
      <c r="C2272" s="42" t="s">
        <v>16</v>
      </c>
      <c r="D2272" s="42" t="s">
        <v>692</v>
      </c>
      <c r="E2272" s="42" t="s">
        <v>39</v>
      </c>
      <c r="F2272" s="42">
        <v>67</v>
      </c>
      <c r="G2272" s="42">
        <v>2383</v>
      </c>
    </row>
    <row r="2273" spans="1:7" x14ac:dyDescent="0.25">
      <c r="A2273" s="18">
        <v>43341</v>
      </c>
      <c r="B2273" s="25">
        <f>SalesAndOrders[[#This Row],[Date]]</f>
        <v>43341</v>
      </c>
      <c r="C2273" s="19" t="s">
        <v>16</v>
      </c>
      <c r="D2273" s="19" t="s">
        <v>130</v>
      </c>
      <c r="E2273" s="19" t="s">
        <v>39</v>
      </c>
      <c r="F2273" s="19">
        <v>133</v>
      </c>
      <c r="G2273" s="19">
        <v>1731</v>
      </c>
    </row>
    <row r="2274" spans="1:7" x14ac:dyDescent="0.25">
      <c r="A2274" s="40">
        <v>43341</v>
      </c>
      <c r="B2274" s="41">
        <f>SalesAndOrders[[#This Row],[Date]]</f>
        <v>43341</v>
      </c>
      <c r="C2274" s="42" t="s">
        <v>10</v>
      </c>
      <c r="D2274" s="42" t="s">
        <v>348</v>
      </c>
      <c r="E2274" s="42" t="s">
        <v>2724</v>
      </c>
      <c r="F2274" s="42">
        <v>528</v>
      </c>
      <c r="G2274" s="42">
        <v>11860</v>
      </c>
    </row>
    <row r="2275" spans="1:7" x14ac:dyDescent="0.25">
      <c r="A2275" s="18">
        <v>43341</v>
      </c>
      <c r="B2275" s="25">
        <f>SalesAndOrders[[#This Row],[Date]]</f>
        <v>43341</v>
      </c>
      <c r="C2275" s="19" t="s">
        <v>10</v>
      </c>
      <c r="D2275" s="19" t="s">
        <v>164</v>
      </c>
      <c r="E2275" s="19" t="s">
        <v>2724</v>
      </c>
      <c r="F2275" s="19">
        <v>338</v>
      </c>
      <c r="G2275" s="19">
        <v>11569</v>
      </c>
    </row>
    <row r="2276" spans="1:7" x14ac:dyDescent="0.25">
      <c r="A2276" s="40">
        <v>43341</v>
      </c>
      <c r="B2276" s="41">
        <f>SalesAndOrders[[#This Row],[Date]]</f>
        <v>43341</v>
      </c>
      <c r="C2276" s="42" t="s">
        <v>10</v>
      </c>
      <c r="D2276" s="42" t="s">
        <v>171</v>
      </c>
      <c r="E2276" s="42" t="s">
        <v>2724</v>
      </c>
      <c r="F2276" s="42">
        <v>171</v>
      </c>
      <c r="G2276" s="42">
        <v>6462</v>
      </c>
    </row>
    <row r="2277" spans="1:7" x14ac:dyDescent="0.25">
      <c r="A2277" s="18">
        <v>43341</v>
      </c>
      <c r="B2277" s="25">
        <f>SalesAndOrders[[#This Row],[Date]]</f>
        <v>43341</v>
      </c>
      <c r="C2277" s="19" t="s">
        <v>24</v>
      </c>
      <c r="D2277" s="19" t="s">
        <v>470</v>
      </c>
      <c r="E2277" s="19" t="s">
        <v>2724</v>
      </c>
      <c r="F2277" s="19">
        <v>184</v>
      </c>
      <c r="G2277" s="19">
        <v>5753</v>
      </c>
    </row>
    <row r="2278" spans="1:7" x14ac:dyDescent="0.25">
      <c r="A2278" s="40">
        <v>43341</v>
      </c>
      <c r="B2278" s="41">
        <f>SalesAndOrders[[#This Row],[Date]]</f>
        <v>43341</v>
      </c>
      <c r="C2278" s="42" t="s">
        <v>10</v>
      </c>
      <c r="D2278" s="42" t="s">
        <v>171</v>
      </c>
      <c r="E2278" s="42" t="s">
        <v>2724</v>
      </c>
      <c r="F2278" s="42">
        <v>195</v>
      </c>
      <c r="G2278" s="42">
        <v>4590</v>
      </c>
    </row>
    <row r="2279" spans="1:7" x14ac:dyDescent="0.25">
      <c r="A2279" s="18">
        <v>43341</v>
      </c>
      <c r="B2279" s="25">
        <f>SalesAndOrders[[#This Row],[Date]]</f>
        <v>43341</v>
      </c>
      <c r="C2279" s="19" t="s">
        <v>24</v>
      </c>
      <c r="D2279" s="19" t="s">
        <v>183</v>
      </c>
      <c r="E2279" s="19" t="s">
        <v>2724</v>
      </c>
      <c r="F2279" s="19">
        <v>184</v>
      </c>
      <c r="G2279" s="19">
        <v>3996</v>
      </c>
    </row>
    <row r="2280" spans="1:7" x14ac:dyDescent="0.25">
      <c r="A2280" s="40">
        <v>43341</v>
      </c>
      <c r="B2280" s="41">
        <f>SalesAndOrders[[#This Row],[Date]]</f>
        <v>43341</v>
      </c>
      <c r="C2280" s="42" t="s">
        <v>10</v>
      </c>
      <c r="D2280" s="42" t="s">
        <v>457</v>
      </c>
      <c r="E2280" s="42" t="s">
        <v>57</v>
      </c>
      <c r="F2280" s="42">
        <v>357</v>
      </c>
      <c r="G2280" s="42">
        <v>18210</v>
      </c>
    </row>
    <row r="2281" spans="1:7" x14ac:dyDescent="0.25">
      <c r="A2281" s="18">
        <v>43341</v>
      </c>
      <c r="B2281" s="25">
        <f>SalesAndOrders[[#This Row],[Date]]</f>
        <v>43341</v>
      </c>
      <c r="C2281" s="19" t="s">
        <v>24</v>
      </c>
      <c r="D2281" s="19" t="s">
        <v>107</v>
      </c>
      <c r="E2281" s="19" t="s">
        <v>57</v>
      </c>
      <c r="F2281" s="19">
        <v>505</v>
      </c>
      <c r="G2281" s="19">
        <v>13314</v>
      </c>
    </row>
    <row r="2282" spans="1:7" x14ac:dyDescent="0.25">
      <c r="A2282" s="40">
        <v>43341</v>
      </c>
      <c r="B2282" s="41">
        <f>SalesAndOrders[[#This Row],[Date]]</f>
        <v>43341</v>
      </c>
      <c r="C2282" s="42" t="s">
        <v>10</v>
      </c>
      <c r="D2282" s="42" t="s">
        <v>651</v>
      </c>
      <c r="E2282" s="42" t="s">
        <v>57</v>
      </c>
      <c r="F2282" s="42">
        <v>326</v>
      </c>
      <c r="G2282" s="42">
        <v>11826</v>
      </c>
    </row>
    <row r="2283" spans="1:7" x14ac:dyDescent="0.25">
      <c r="A2283" s="18">
        <v>43341</v>
      </c>
      <c r="B2283" s="25">
        <f>SalesAndOrders[[#This Row],[Date]]</f>
        <v>43341</v>
      </c>
      <c r="C2283" s="19" t="s">
        <v>16</v>
      </c>
      <c r="D2283" s="19" t="s">
        <v>64</v>
      </c>
      <c r="E2283" s="19" t="s">
        <v>57</v>
      </c>
      <c r="F2283" s="19">
        <v>194</v>
      </c>
      <c r="G2283" s="19">
        <v>10190</v>
      </c>
    </row>
    <row r="2284" spans="1:7" x14ac:dyDescent="0.25">
      <c r="A2284" s="40">
        <v>43341</v>
      </c>
      <c r="B2284" s="41">
        <f>SalesAndOrders[[#This Row],[Date]]</f>
        <v>43341</v>
      </c>
      <c r="C2284" s="42" t="s">
        <v>16</v>
      </c>
      <c r="D2284" s="42" t="s">
        <v>2739</v>
      </c>
      <c r="E2284" s="42" t="s">
        <v>60</v>
      </c>
      <c r="F2284" s="42">
        <v>83</v>
      </c>
      <c r="G2284" s="42">
        <v>6869</v>
      </c>
    </row>
    <row r="2285" spans="1:7" x14ac:dyDescent="0.25">
      <c r="A2285" s="18">
        <v>43341</v>
      </c>
      <c r="B2285" s="25">
        <f>SalesAndOrders[[#This Row],[Date]]</f>
        <v>43341</v>
      </c>
      <c r="C2285" s="19" t="s">
        <v>10</v>
      </c>
      <c r="D2285" s="19" t="s">
        <v>173</v>
      </c>
      <c r="E2285" s="19" t="s">
        <v>57</v>
      </c>
      <c r="F2285" s="19">
        <v>233</v>
      </c>
      <c r="G2285" s="19">
        <v>9037</v>
      </c>
    </row>
    <row r="2286" spans="1:7" x14ac:dyDescent="0.25">
      <c r="A2286" s="40">
        <v>43341</v>
      </c>
      <c r="B2286" s="41">
        <f>SalesAndOrders[[#This Row],[Date]]</f>
        <v>43341</v>
      </c>
      <c r="C2286" s="42" t="s">
        <v>10</v>
      </c>
      <c r="D2286" s="42" t="s">
        <v>292</v>
      </c>
      <c r="E2286" s="42" t="s">
        <v>57</v>
      </c>
      <c r="F2286" s="42">
        <v>487</v>
      </c>
      <c r="G2286" s="42">
        <v>8335</v>
      </c>
    </row>
    <row r="2287" spans="1:7" x14ac:dyDescent="0.25">
      <c r="A2287" s="18">
        <v>43341</v>
      </c>
      <c r="B2287" s="25">
        <f>SalesAndOrders[[#This Row],[Date]]</f>
        <v>43341</v>
      </c>
      <c r="C2287" s="19" t="s">
        <v>10</v>
      </c>
      <c r="D2287" s="19" t="s">
        <v>2741</v>
      </c>
      <c r="E2287" s="19" t="s">
        <v>32</v>
      </c>
      <c r="F2287" s="19">
        <v>70</v>
      </c>
      <c r="G2287" s="19">
        <v>905</v>
      </c>
    </row>
    <row r="2288" spans="1:7" x14ac:dyDescent="0.25">
      <c r="A2288" s="40">
        <v>43341</v>
      </c>
      <c r="B2288" s="41">
        <f>SalesAndOrders[[#This Row],[Date]]</f>
        <v>43341</v>
      </c>
      <c r="C2288" s="42" t="s">
        <v>16</v>
      </c>
      <c r="D2288" s="42" t="s">
        <v>616</v>
      </c>
      <c r="E2288" s="42" t="s">
        <v>57</v>
      </c>
      <c r="F2288" s="42">
        <v>64</v>
      </c>
      <c r="G2288" s="42">
        <v>4247</v>
      </c>
    </row>
    <row r="2289" spans="1:7" x14ac:dyDescent="0.25">
      <c r="A2289" s="18">
        <v>43341</v>
      </c>
      <c r="B2289" s="25">
        <f>SalesAndOrders[[#This Row],[Date]]</f>
        <v>43341</v>
      </c>
      <c r="C2289" s="19" t="s">
        <v>16</v>
      </c>
      <c r="D2289" s="19" t="s">
        <v>279</v>
      </c>
      <c r="E2289" s="19" t="s">
        <v>57</v>
      </c>
      <c r="F2289" s="19">
        <v>63</v>
      </c>
      <c r="G2289" s="19">
        <v>2959</v>
      </c>
    </row>
    <row r="2290" spans="1:7" x14ac:dyDescent="0.25">
      <c r="A2290" s="40">
        <v>43341</v>
      </c>
      <c r="B2290" s="41">
        <f>SalesAndOrders[[#This Row],[Date]]</f>
        <v>43341</v>
      </c>
      <c r="C2290" s="42" t="s">
        <v>24</v>
      </c>
      <c r="D2290" s="42" t="s">
        <v>121</v>
      </c>
      <c r="E2290" s="42" t="s">
        <v>57</v>
      </c>
      <c r="F2290" s="42">
        <v>185</v>
      </c>
      <c r="G2290" s="42">
        <v>2901</v>
      </c>
    </row>
    <row r="2291" spans="1:7" x14ac:dyDescent="0.25">
      <c r="A2291" s="18">
        <v>43341</v>
      </c>
      <c r="B2291" s="25">
        <f>SalesAndOrders[[#This Row],[Date]]</f>
        <v>43341</v>
      </c>
      <c r="C2291" s="19" t="s">
        <v>16</v>
      </c>
      <c r="D2291" s="19" t="s">
        <v>257</v>
      </c>
      <c r="E2291" s="19" t="s">
        <v>57</v>
      </c>
      <c r="F2291" s="19">
        <v>30</v>
      </c>
      <c r="G2291" s="19">
        <v>3794</v>
      </c>
    </row>
    <row r="2292" spans="1:7" x14ac:dyDescent="0.25">
      <c r="A2292" s="40">
        <v>43341</v>
      </c>
      <c r="B2292" s="41">
        <f>SalesAndOrders[[#This Row],[Date]]</f>
        <v>43341</v>
      </c>
      <c r="C2292" s="42" t="s">
        <v>10</v>
      </c>
      <c r="D2292" s="42" t="s">
        <v>64</v>
      </c>
      <c r="E2292" s="42" t="s">
        <v>60</v>
      </c>
      <c r="F2292" s="42">
        <v>376</v>
      </c>
      <c r="G2292" s="42">
        <v>16091</v>
      </c>
    </row>
    <row r="2293" spans="1:7" x14ac:dyDescent="0.25">
      <c r="A2293" s="18">
        <v>43341</v>
      </c>
      <c r="B2293" s="25">
        <f>SalesAndOrders[[#This Row],[Date]]</f>
        <v>43341</v>
      </c>
      <c r="C2293" s="19" t="s">
        <v>16</v>
      </c>
      <c r="D2293" s="19" t="s">
        <v>173</v>
      </c>
      <c r="E2293" s="19" t="s">
        <v>60</v>
      </c>
      <c r="F2293" s="19">
        <v>138</v>
      </c>
      <c r="G2293" s="19">
        <v>5900</v>
      </c>
    </row>
    <row r="2294" spans="1:7" x14ac:dyDescent="0.25">
      <c r="A2294" s="40">
        <v>43341</v>
      </c>
      <c r="B2294" s="41">
        <f>SalesAndOrders[[#This Row],[Date]]</f>
        <v>43341</v>
      </c>
      <c r="C2294" s="42" t="s">
        <v>16</v>
      </c>
      <c r="D2294" s="42" t="s">
        <v>378</v>
      </c>
      <c r="E2294" s="42" t="s">
        <v>60</v>
      </c>
      <c r="F2294" s="42">
        <v>139</v>
      </c>
      <c r="G2294" s="42">
        <v>3523</v>
      </c>
    </row>
    <row r="2295" spans="1:7" x14ac:dyDescent="0.25">
      <c r="A2295" s="18">
        <v>43341</v>
      </c>
      <c r="B2295" s="25">
        <f>SalesAndOrders[[#This Row],[Date]]</f>
        <v>43341</v>
      </c>
      <c r="C2295" s="19" t="s">
        <v>24</v>
      </c>
      <c r="D2295" s="19" t="s">
        <v>257</v>
      </c>
      <c r="E2295" s="19" t="s">
        <v>60</v>
      </c>
      <c r="F2295" s="19">
        <v>177</v>
      </c>
      <c r="G2295" s="19">
        <v>2945</v>
      </c>
    </row>
    <row r="2296" spans="1:7" x14ac:dyDescent="0.25">
      <c r="A2296" s="40">
        <v>43341</v>
      </c>
      <c r="B2296" s="41">
        <f>SalesAndOrders[[#This Row],[Date]]</f>
        <v>43341</v>
      </c>
      <c r="C2296" s="42" t="s">
        <v>16</v>
      </c>
      <c r="D2296" s="42" t="s">
        <v>473</v>
      </c>
      <c r="E2296" s="42" t="s">
        <v>60</v>
      </c>
      <c r="F2296" s="42">
        <v>111</v>
      </c>
      <c r="G2296" s="42">
        <v>1913</v>
      </c>
    </row>
    <row r="2297" spans="1:7" x14ac:dyDescent="0.25">
      <c r="A2297" s="18">
        <v>43341</v>
      </c>
      <c r="B2297" s="25">
        <f>SalesAndOrders[[#This Row],[Date]]</f>
        <v>43341</v>
      </c>
      <c r="C2297" s="19" t="s">
        <v>24</v>
      </c>
      <c r="D2297" s="19" t="s">
        <v>140</v>
      </c>
      <c r="E2297" s="19" t="s">
        <v>60</v>
      </c>
      <c r="F2297" s="19">
        <v>62</v>
      </c>
      <c r="G2297" s="19">
        <v>1341</v>
      </c>
    </row>
    <row r="2298" spans="1:7" x14ac:dyDescent="0.25">
      <c r="A2298" s="40">
        <v>43341</v>
      </c>
      <c r="B2298" s="41">
        <f>SalesAndOrders[[#This Row],[Date]]</f>
        <v>43341</v>
      </c>
      <c r="C2298" s="42" t="s">
        <v>10</v>
      </c>
      <c r="D2298" s="42" t="s">
        <v>102</v>
      </c>
      <c r="E2298" s="42" t="s">
        <v>67</v>
      </c>
      <c r="F2298" s="42">
        <v>575</v>
      </c>
      <c r="G2298" s="42">
        <v>20863</v>
      </c>
    </row>
    <row r="2299" spans="1:7" x14ac:dyDescent="0.25">
      <c r="A2299" s="18">
        <v>43341</v>
      </c>
      <c r="B2299" s="25">
        <f>SalesAndOrders[[#This Row],[Date]]</f>
        <v>43341</v>
      </c>
      <c r="C2299" s="19" t="s">
        <v>10</v>
      </c>
      <c r="D2299" s="19" t="s">
        <v>285</v>
      </c>
      <c r="E2299" s="19" t="s">
        <v>67</v>
      </c>
      <c r="F2299" s="19">
        <v>341</v>
      </c>
      <c r="G2299" s="19">
        <v>18253</v>
      </c>
    </row>
    <row r="2300" spans="1:7" x14ac:dyDescent="0.25">
      <c r="A2300" s="40">
        <v>43341</v>
      </c>
      <c r="B2300" s="41">
        <f>SalesAndOrders[[#This Row],[Date]]</f>
        <v>43341</v>
      </c>
      <c r="C2300" s="42" t="s">
        <v>16</v>
      </c>
      <c r="D2300" s="42" t="s">
        <v>191</v>
      </c>
      <c r="E2300" s="42" t="s">
        <v>67</v>
      </c>
      <c r="F2300" s="42">
        <v>283</v>
      </c>
      <c r="G2300" s="42">
        <v>6333</v>
      </c>
    </row>
    <row r="2301" spans="1:7" x14ac:dyDescent="0.25">
      <c r="A2301" s="18">
        <v>43341</v>
      </c>
      <c r="B2301" s="25">
        <f>SalesAndOrders[[#This Row],[Date]]</f>
        <v>43341</v>
      </c>
      <c r="C2301" s="19" t="s">
        <v>24</v>
      </c>
      <c r="D2301" s="19" t="s">
        <v>135</v>
      </c>
      <c r="E2301" s="19" t="s">
        <v>67</v>
      </c>
      <c r="F2301" s="19">
        <v>71</v>
      </c>
      <c r="G2301" s="19">
        <v>5922</v>
      </c>
    </row>
    <row r="2302" spans="1:7" x14ac:dyDescent="0.25">
      <c r="A2302" s="40">
        <v>43341</v>
      </c>
      <c r="B2302" s="41">
        <f>SalesAndOrders[[#This Row],[Date]]</f>
        <v>43341</v>
      </c>
      <c r="C2302" s="42" t="s">
        <v>24</v>
      </c>
      <c r="D2302" s="42" t="s">
        <v>554</v>
      </c>
      <c r="E2302" s="42" t="s">
        <v>67</v>
      </c>
      <c r="F2302" s="42">
        <v>163</v>
      </c>
      <c r="G2302" s="42">
        <v>5436</v>
      </c>
    </row>
    <row r="2303" spans="1:7" x14ac:dyDescent="0.25">
      <c r="A2303" s="18">
        <v>43341</v>
      </c>
      <c r="B2303" s="25">
        <f>SalesAndOrders[[#This Row],[Date]]</f>
        <v>43341</v>
      </c>
      <c r="C2303" s="19" t="s">
        <v>16</v>
      </c>
      <c r="D2303" s="19" t="s">
        <v>179</v>
      </c>
      <c r="E2303" s="19" t="s">
        <v>67</v>
      </c>
      <c r="F2303" s="19">
        <v>90</v>
      </c>
      <c r="G2303" s="19">
        <v>2668</v>
      </c>
    </row>
    <row r="2304" spans="1:7" x14ac:dyDescent="0.25">
      <c r="A2304" s="40">
        <v>43341</v>
      </c>
      <c r="B2304" s="41">
        <f>SalesAndOrders[[#This Row],[Date]]</f>
        <v>43341</v>
      </c>
      <c r="C2304" s="42" t="s">
        <v>16</v>
      </c>
      <c r="D2304" s="42" t="s">
        <v>285</v>
      </c>
      <c r="E2304" s="42" t="s">
        <v>57</v>
      </c>
      <c r="F2304" s="42">
        <v>48</v>
      </c>
      <c r="G2304" s="42">
        <v>2798</v>
      </c>
    </row>
    <row r="2305" spans="1:7" x14ac:dyDescent="0.25">
      <c r="A2305" s="18">
        <v>43341</v>
      </c>
      <c r="B2305" s="25">
        <f>SalesAndOrders[[#This Row],[Date]]</f>
        <v>43341</v>
      </c>
      <c r="C2305" s="19" t="s">
        <v>16</v>
      </c>
      <c r="D2305" s="19" t="s">
        <v>600</v>
      </c>
      <c r="E2305" s="19" t="s">
        <v>67</v>
      </c>
      <c r="F2305" s="19">
        <v>68</v>
      </c>
      <c r="G2305" s="19">
        <v>1671</v>
      </c>
    </row>
    <row r="2306" spans="1:7" x14ac:dyDescent="0.25">
      <c r="A2306" s="40">
        <v>43310</v>
      </c>
      <c r="B2306" s="41">
        <f>SalesAndOrders[[#This Row],[Date]]</f>
        <v>43310</v>
      </c>
      <c r="C2306" s="42" t="s">
        <v>10</v>
      </c>
      <c r="D2306" s="42" t="s">
        <v>255</v>
      </c>
      <c r="E2306" s="42" t="s">
        <v>13</v>
      </c>
      <c r="F2306" s="42">
        <v>496</v>
      </c>
      <c r="G2306" s="42">
        <v>9828</v>
      </c>
    </row>
    <row r="2307" spans="1:7" x14ac:dyDescent="0.25">
      <c r="A2307" s="18">
        <v>43310</v>
      </c>
      <c r="B2307" s="25">
        <f>SalesAndOrders[[#This Row],[Date]]</f>
        <v>43310</v>
      </c>
      <c r="C2307" s="19" t="s">
        <v>10</v>
      </c>
      <c r="D2307" s="19" t="s">
        <v>310</v>
      </c>
      <c r="E2307" s="19" t="s">
        <v>13</v>
      </c>
      <c r="F2307" s="19">
        <v>499</v>
      </c>
      <c r="G2307" s="19">
        <v>12696</v>
      </c>
    </row>
    <row r="2308" spans="1:7" x14ac:dyDescent="0.25">
      <c r="A2308" s="40">
        <v>43310</v>
      </c>
      <c r="B2308" s="41">
        <f>SalesAndOrders[[#This Row],[Date]]</f>
        <v>43310</v>
      </c>
      <c r="C2308" s="42" t="s">
        <v>10</v>
      </c>
      <c r="D2308" s="42" t="s">
        <v>125</v>
      </c>
      <c r="E2308" s="42" t="s">
        <v>13</v>
      </c>
      <c r="F2308" s="42">
        <v>177</v>
      </c>
      <c r="G2308" s="42">
        <v>4123</v>
      </c>
    </row>
    <row r="2309" spans="1:7" x14ac:dyDescent="0.25">
      <c r="A2309" s="18">
        <v>43310</v>
      </c>
      <c r="B2309" s="25">
        <f>SalesAndOrders[[#This Row],[Date]]</f>
        <v>43310</v>
      </c>
      <c r="C2309" s="19" t="s">
        <v>10</v>
      </c>
      <c r="D2309" s="19" t="s">
        <v>164</v>
      </c>
      <c r="E2309" s="19" t="s">
        <v>13</v>
      </c>
      <c r="F2309" s="19">
        <v>24</v>
      </c>
      <c r="G2309" s="19">
        <v>2875</v>
      </c>
    </row>
    <row r="2310" spans="1:7" x14ac:dyDescent="0.25">
      <c r="A2310" s="40">
        <v>43310</v>
      </c>
      <c r="B2310" s="41">
        <f>SalesAndOrders[[#This Row],[Date]]</f>
        <v>43310</v>
      </c>
      <c r="C2310" s="42" t="s">
        <v>10</v>
      </c>
      <c r="D2310" s="42" t="s">
        <v>255</v>
      </c>
      <c r="E2310" s="42" t="s">
        <v>13</v>
      </c>
      <c r="F2310" s="42">
        <v>196</v>
      </c>
      <c r="G2310" s="42">
        <v>2798</v>
      </c>
    </row>
    <row r="2311" spans="1:7" x14ac:dyDescent="0.25">
      <c r="A2311" s="18">
        <v>43310</v>
      </c>
      <c r="B2311" s="25">
        <f>SalesAndOrders[[#This Row],[Date]]</f>
        <v>43310</v>
      </c>
      <c r="C2311" s="19" t="s">
        <v>10</v>
      </c>
      <c r="D2311" s="19" t="s">
        <v>292</v>
      </c>
      <c r="E2311" s="19" t="s">
        <v>13</v>
      </c>
      <c r="F2311" s="19">
        <v>44</v>
      </c>
      <c r="G2311" s="19">
        <v>2176</v>
      </c>
    </row>
    <row r="2312" spans="1:7" x14ac:dyDescent="0.25">
      <c r="A2312" s="40">
        <v>43310</v>
      </c>
      <c r="B2312" s="41">
        <f>SalesAndOrders[[#This Row],[Date]]</f>
        <v>43310</v>
      </c>
      <c r="C2312" s="42" t="s">
        <v>10</v>
      </c>
      <c r="D2312" s="42" t="s">
        <v>135</v>
      </c>
      <c r="E2312" s="42" t="s">
        <v>13</v>
      </c>
      <c r="F2312" s="42">
        <v>73</v>
      </c>
      <c r="G2312" s="42">
        <v>1266</v>
      </c>
    </row>
    <row r="2313" spans="1:7" x14ac:dyDescent="0.25">
      <c r="A2313" s="18">
        <v>43310</v>
      </c>
      <c r="B2313" s="25">
        <f>SalesAndOrders[[#This Row],[Date]]</f>
        <v>43310</v>
      </c>
      <c r="C2313" s="19" t="s">
        <v>24</v>
      </c>
      <c r="D2313" s="20" t="s">
        <v>2730</v>
      </c>
      <c r="E2313" s="19" t="s">
        <v>2724</v>
      </c>
      <c r="F2313" s="19">
        <v>205</v>
      </c>
      <c r="G2313" s="19">
        <v>3582</v>
      </c>
    </row>
    <row r="2314" spans="1:7" x14ac:dyDescent="0.25">
      <c r="A2314" s="40">
        <v>43310</v>
      </c>
      <c r="B2314" s="41">
        <f>SalesAndOrders[[#This Row],[Date]]</f>
        <v>43310</v>
      </c>
      <c r="C2314" s="42" t="s">
        <v>10</v>
      </c>
      <c r="D2314" s="42" t="s">
        <v>230</v>
      </c>
      <c r="E2314" s="42" t="s">
        <v>19</v>
      </c>
      <c r="F2314" s="42">
        <v>411</v>
      </c>
      <c r="G2314" s="42">
        <v>12820</v>
      </c>
    </row>
    <row r="2315" spans="1:7" x14ac:dyDescent="0.25">
      <c r="A2315" s="18">
        <v>43310</v>
      </c>
      <c r="B2315" s="25">
        <f>SalesAndOrders[[#This Row],[Date]]</f>
        <v>43310</v>
      </c>
      <c r="C2315" s="19" t="s">
        <v>10</v>
      </c>
      <c r="D2315" s="19" t="s">
        <v>285</v>
      </c>
      <c r="E2315" s="19" t="s">
        <v>19</v>
      </c>
      <c r="F2315" s="19">
        <v>217</v>
      </c>
      <c r="G2315" s="19">
        <v>10489</v>
      </c>
    </row>
    <row r="2316" spans="1:7" x14ac:dyDescent="0.25">
      <c r="A2316" s="40">
        <v>43310</v>
      </c>
      <c r="B2316" s="41">
        <f>SalesAndOrders[[#This Row],[Date]]</f>
        <v>43310</v>
      </c>
      <c r="C2316" s="42" t="s">
        <v>10</v>
      </c>
      <c r="D2316" s="42" t="s">
        <v>133</v>
      </c>
      <c r="E2316" s="42" t="s">
        <v>19</v>
      </c>
      <c r="F2316" s="42">
        <v>268</v>
      </c>
      <c r="G2316" s="42">
        <v>9301</v>
      </c>
    </row>
    <row r="2317" spans="1:7" x14ac:dyDescent="0.25">
      <c r="A2317" s="18">
        <v>43310</v>
      </c>
      <c r="B2317" s="25">
        <f>SalesAndOrders[[#This Row],[Date]]</f>
        <v>43310</v>
      </c>
      <c r="C2317" s="19" t="s">
        <v>16</v>
      </c>
      <c r="D2317" s="19" t="s">
        <v>554</v>
      </c>
      <c r="E2317" s="19" t="s">
        <v>19</v>
      </c>
      <c r="F2317" s="19">
        <v>48</v>
      </c>
      <c r="G2317" s="19">
        <v>6627</v>
      </c>
    </row>
    <row r="2318" spans="1:7" x14ac:dyDescent="0.25">
      <c r="A2318" s="40">
        <v>43310</v>
      </c>
      <c r="B2318" s="41">
        <f>SalesAndOrders[[#This Row],[Date]]</f>
        <v>43310</v>
      </c>
      <c r="C2318" s="42" t="s">
        <v>24</v>
      </c>
      <c r="D2318" s="42" t="s">
        <v>140</v>
      </c>
      <c r="E2318" s="42" t="s">
        <v>19</v>
      </c>
      <c r="F2318" s="42">
        <v>211</v>
      </c>
      <c r="G2318" s="42">
        <v>5320</v>
      </c>
    </row>
    <row r="2319" spans="1:7" x14ac:dyDescent="0.25">
      <c r="A2319" s="18">
        <v>43310</v>
      </c>
      <c r="B2319" s="25">
        <f>SalesAndOrders[[#This Row],[Date]]</f>
        <v>43310</v>
      </c>
      <c r="C2319" s="19" t="s">
        <v>16</v>
      </c>
      <c r="D2319" s="19" t="s">
        <v>173</v>
      </c>
      <c r="E2319" s="19" t="s">
        <v>19</v>
      </c>
      <c r="F2319" s="19">
        <v>116</v>
      </c>
      <c r="G2319" s="19">
        <v>5155</v>
      </c>
    </row>
    <row r="2320" spans="1:7" x14ac:dyDescent="0.25">
      <c r="A2320" s="40">
        <v>43310</v>
      </c>
      <c r="B2320" s="41">
        <f>SalesAndOrders[[#This Row],[Date]]</f>
        <v>43310</v>
      </c>
      <c r="C2320" s="42" t="s">
        <v>24</v>
      </c>
      <c r="D2320" s="42" t="s">
        <v>313</v>
      </c>
      <c r="E2320" s="42" t="s">
        <v>19</v>
      </c>
      <c r="F2320" s="42">
        <v>214</v>
      </c>
      <c r="G2320" s="42">
        <v>4558</v>
      </c>
    </row>
    <row r="2321" spans="1:7" x14ac:dyDescent="0.25">
      <c r="A2321" s="18">
        <v>43310</v>
      </c>
      <c r="B2321" s="25">
        <f>SalesAndOrders[[#This Row],[Date]]</f>
        <v>43310</v>
      </c>
      <c r="C2321" s="19" t="s">
        <v>16</v>
      </c>
      <c r="D2321" s="19" t="s">
        <v>230</v>
      </c>
      <c r="E2321" s="19" t="s">
        <v>19</v>
      </c>
      <c r="F2321" s="19">
        <v>57</v>
      </c>
      <c r="G2321" s="19">
        <v>4526</v>
      </c>
    </row>
    <row r="2322" spans="1:7" x14ac:dyDescent="0.25">
      <c r="A2322" s="40">
        <v>43310</v>
      </c>
      <c r="B2322" s="41">
        <f>SalesAndOrders[[#This Row],[Date]]</f>
        <v>43310</v>
      </c>
      <c r="C2322" s="42" t="s">
        <v>24</v>
      </c>
      <c r="D2322" s="42" t="s">
        <v>359</v>
      </c>
      <c r="E2322" s="42" t="s">
        <v>19</v>
      </c>
      <c r="F2322" s="42">
        <v>219</v>
      </c>
      <c r="G2322" s="42">
        <v>4398</v>
      </c>
    </row>
    <row r="2323" spans="1:7" x14ac:dyDescent="0.25">
      <c r="A2323" s="18">
        <v>43310</v>
      </c>
      <c r="B2323" s="25">
        <f>SalesAndOrders[[#This Row],[Date]]</f>
        <v>43310</v>
      </c>
      <c r="C2323" s="19" t="s">
        <v>24</v>
      </c>
      <c r="D2323" s="19" t="s">
        <v>348</v>
      </c>
      <c r="E2323" s="19" t="s">
        <v>19</v>
      </c>
      <c r="F2323" s="19">
        <v>135</v>
      </c>
      <c r="G2323" s="19">
        <v>4247</v>
      </c>
    </row>
    <row r="2324" spans="1:7" x14ac:dyDescent="0.25">
      <c r="A2324" s="40">
        <v>43310</v>
      </c>
      <c r="B2324" s="41">
        <f>SalesAndOrders[[#This Row],[Date]]</f>
        <v>43310</v>
      </c>
      <c r="C2324" s="42" t="s">
        <v>24</v>
      </c>
      <c r="D2324" s="42" t="s">
        <v>637</v>
      </c>
      <c r="E2324" s="42" t="s">
        <v>19</v>
      </c>
      <c r="F2324" s="42">
        <v>109</v>
      </c>
      <c r="G2324" s="42">
        <v>3249</v>
      </c>
    </row>
    <row r="2325" spans="1:7" x14ac:dyDescent="0.25">
      <c r="A2325" s="18">
        <v>43310</v>
      </c>
      <c r="B2325" s="25">
        <f>SalesAndOrders[[#This Row],[Date]]</f>
        <v>43310</v>
      </c>
      <c r="C2325" s="19" t="s">
        <v>24</v>
      </c>
      <c r="D2325" s="19" t="s">
        <v>299</v>
      </c>
      <c r="E2325" s="19" t="s">
        <v>19</v>
      </c>
      <c r="F2325" s="19">
        <v>134</v>
      </c>
      <c r="G2325" s="19">
        <v>3117</v>
      </c>
    </row>
    <row r="2326" spans="1:7" x14ac:dyDescent="0.25">
      <c r="A2326" s="40">
        <v>43310</v>
      </c>
      <c r="B2326" s="41">
        <f>SalesAndOrders[[#This Row],[Date]]</f>
        <v>43310</v>
      </c>
      <c r="C2326" s="42" t="s">
        <v>16</v>
      </c>
      <c r="D2326" s="42" t="s">
        <v>107</v>
      </c>
      <c r="E2326" s="42" t="s">
        <v>19</v>
      </c>
      <c r="F2326" s="42">
        <v>101</v>
      </c>
      <c r="G2326" s="42">
        <v>2247</v>
      </c>
    </row>
    <row r="2327" spans="1:7" x14ac:dyDescent="0.25">
      <c r="A2327" s="18">
        <v>43310</v>
      </c>
      <c r="B2327" s="25">
        <f>SalesAndOrders[[#This Row],[Date]]</f>
        <v>43310</v>
      </c>
      <c r="C2327" s="19" t="s">
        <v>16</v>
      </c>
      <c r="D2327" s="19" t="s">
        <v>56</v>
      </c>
      <c r="E2327" s="19" t="s">
        <v>19</v>
      </c>
      <c r="F2327" s="19">
        <v>129</v>
      </c>
      <c r="G2327" s="19">
        <v>2110</v>
      </c>
    </row>
    <row r="2328" spans="1:7" x14ac:dyDescent="0.25">
      <c r="A2328" s="40">
        <v>43310</v>
      </c>
      <c r="B2328" s="41">
        <f>SalesAndOrders[[#This Row],[Date]]</f>
        <v>43310</v>
      </c>
      <c r="C2328" s="42" t="s">
        <v>16</v>
      </c>
      <c r="D2328" s="42" t="s">
        <v>457</v>
      </c>
      <c r="E2328" s="42" t="s">
        <v>19</v>
      </c>
      <c r="F2328" s="42">
        <v>57</v>
      </c>
      <c r="G2328" s="42">
        <v>1968</v>
      </c>
    </row>
    <row r="2329" spans="1:7" x14ac:dyDescent="0.25">
      <c r="A2329" s="18">
        <v>43310</v>
      </c>
      <c r="B2329" s="25">
        <f>SalesAndOrders[[#This Row],[Date]]</f>
        <v>43310</v>
      </c>
      <c r="C2329" s="19" t="s">
        <v>10</v>
      </c>
      <c r="D2329" s="19" t="s">
        <v>48</v>
      </c>
      <c r="E2329" s="19" t="s">
        <v>30</v>
      </c>
      <c r="F2329" s="19">
        <v>492</v>
      </c>
      <c r="G2329" s="19">
        <v>13416</v>
      </c>
    </row>
    <row r="2330" spans="1:7" x14ac:dyDescent="0.25">
      <c r="A2330" s="40">
        <v>43310</v>
      </c>
      <c r="B2330" s="41">
        <f>SalesAndOrders[[#This Row],[Date]]</f>
        <v>43310</v>
      </c>
      <c r="C2330" s="42" t="s">
        <v>24</v>
      </c>
      <c r="D2330" s="42" t="s">
        <v>46</v>
      </c>
      <c r="E2330" s="42" t="s">
        <v>30</v>
      </c>
      <c r="F2330" s="42">
        <v>86</v>
      </c>
      <c r="G2330" s="42">
        <v>7811</v>
      </c>
    </row>
    <row r="2331" spans="1:7" x14ac:dyDescent="0.25">
      <c r="A2331" s="18">
        <v>43310</v>
      </c>
      <c r="B2331" s="25">
        <f>SalesAndOrders[[#This Row],[Date]]</f>
        <v>43310</v>
      </c>
      <c r="C2331" s="19" t="s">
        <v>16</v>
      </c>
      <c r="D2331" s="19" t="s">
        <v>828</v>
      </c>
      <c r="E2331" s="19" t="s">
        <v>30</v>
      </c>
      <c r="F2331" s="19">
        <v>118</v>
      </c>
      <c r="G2331" s="19">
        <v>5441</v>
      </c>
    </row>
    <row r="2332" spans="1:7" x14ac:dyDescent="0.25">
      <c r="A2332" s="40">
        <v>43310</v>
      </c>
      <c r="B2332" s="41">
        <f>SalesAndOrders[[#This Row],[Date]]</f>
        <v>43310</v>
      </c>
      <c r="C2332" s="42" t="s">
        <v>16</v>
      </c>
      <c r="D2332" s="42" t="s">
        <v>579</v>
      </c>
      <c r="E2332" s="42" t="s">
        <v>30</v>
      </c>
      <c r="F2332" s="42">
        <v>66</v>
      </c>
      <c r="G2332" s="42">
        <v>3574</v>
      </c>
    </row>
    <row r="2333" spans="1:7" x14ac:dyDescent="0.25">
      <c r="A2333" s="18">
        <v>43310</v>
      </c>
      <c r="B2333" s="25">
        <f>SalesAndOrders[[#This Row],[Date]]</f>
        <v>43310</v>
      </c>
      <c r="C2333" s="19" t="s">
        <v>16</v>
      </c>
      <c r="D2333" s="19" t="s">
        <v>98</v>
      </c>
      <c r="E2333" s="19" t="s">
        <v>30</v>
      </c>
      <c r="F2333" s="19">
        <v>134</v>
      </c>
      <c r="G2333" s="19">
        <v>3247</v>
      </c>
    </row>
    <row r="2334" spans="1:7" x14ac:dyDescent="0.25">
      <c r="A2334" s="40">
        <v>43310</v>
      </c>
      <c r="B2334" s="41">
        <f>SalesAndOrders[[#This Row],[Date]]</f>
        <v>43310</v>
      </c>
      <c r="C2334" s="42" t="s">
        <v>16</v>
      </c>
      <c r="D2334" s="42" t="s">
        <v>336</v>
      </c>
      <c r="E2334" s="42" t="s">
        <v>30</v>
      </c>
      <c r="F2334" s="42">
        <v>19</v>
      </c>
      <c r="G2334" s="42">
        <v>2729</v>
      </c>
    </row>
    <row r="2335" spans="1:7" x14ac:dyDescent="0.25">
      <c r="A2335" s="18">
        <v>43310</v>
      </c>
      <c r="B2335" s="25">
        <f>SalesAndOrders[[#This Row],[Date]]</f>
        <v>43310</v>
      </c>
      <c r="C2335" s="19" t="s">
        <v>16</v>
      </c>
      <c r="D2335" s="19" t="s">
        <v>549</v>
      </c>
      <c r="E2335" s="19" t="s">
        <v>30</v>
      </c>
      <c r="F2335" s="19">
        <v>57</v>
      </c>
      <c r="G2335" s="19">
        <v>2463</v>
      </c>
    </row>
    <row r="2336" spans="1:7" x14ac:dyDescent="0.25">
      <c r="A2336" s="40">
        <v>43310</v>
      </c>
      <c r="B2336" s="41">
        <f>SalesAndOrders[[#This Row],[Date]]</f>
        <v>43310</v>
      </c>
      <c r="C2336" s="42" t="s">
        <v>16</v>
      </c>
      <c r="D2336" s="42" t="s">
        <v>651</v>
      </c>
      <c r="E2336" s="42" t="s">
        <v>30</v>
      </c>
      <c r="F2336" s="42">
        <v>59</v>
      </c>
      <c r="G2336" s="42">
        <v>1981</v>
      </c>
    </row>
    <row r="2337" spans="1:7" x14ac:dyDescent="0.25">
      <c r="A2337" s="18">
        <v>43310</v>
      </c>
      <c r="B2337" s="25">
        <f>SalesAndOrders[[#This Row],[Date]]</f>
        <v>43310</v>
      </c>
      <c r="C2337" s="19" t="s">
        <v>16</v>
      </c>
      <c r="D2337" s="19" t="s">
        <v>257</v>
      </c>
      <c r="E2337" s="19" t="s">
        <v>30</v>
      </c>
      <c r="F2337" s="19">
        <v>138</v>
      </c>
      <c r="G2337" s="19">
        <v>1851</v>
      </c>
    </row>
    <row r="2338" spans="1:7" x14ac:dyDescent="0.25">
      <c r="A2338" s="40">
        <v>43310</v>
      </c>
      <c r="B2338" s="41">
        <f>SalesAndOrders[[#This Row],[Date]]</f>
        <v>43310</v>
      </c>
      <c r="C2338" s="42" t="s">
        <v>10</v>
      </c>
      <c r="D2338" s="42" t="s">
        <v>253</v>
      </c>
      <c r="E2338" s="42" t="s">
        <v>32</v>
      </c>
      <c r="F2338" s="42">
        <v>327</v>
      </c>
      <c r="G2338" s="42">
        <v>9865</v>
      </c>
    </row>
    <row r="2339" spans="1:7" x14ac:dyDescent="0.25">
      <c r="A2339" s="18">
        <v>43310</v>
      </c>
      <c r="B2339" s="25">
        <f>SalesAndOrders[[#This Row],[Date]]</f>
        <v>43310</v>
      </c>
      <c r="C2339" s="19" t="s">
        <v>10</v>
      </c>
      <c r="D2339" s="19" t="s">
        <v>135</v>
      </c>
      <c r="E2339" s="19" t="s">
        <v>32</v>
      </c>
      <c r="F2339" s="19">
        <v>316</v>
      </c>
      <c r="G2339" s="19">
        <v>7410</v>
      </c>
    </row>
    <row r="2340" spans="1:7" x14ac:dyDescent="0.25">
      <c r="A2340" s="40">
        <v>43310</v>
      </c>
      <c r="B2340" s="41">
        <f>SalesAndOrders[[#This Row],[Date]]</f>
        <v>43310</v>
      </c>
      <c r="C2340" s="42" t="s">
        <v>16</v>
      </c>
      <c r="D2340" s="42" t="s">
        <v>279</v>
      </c>
      <c r="E2340" s="42" t="s">
        <v>32</v>
      </c>
      <c r="F2340" s="42">
        <v>46</v>
      </c>
      <c r="G2340" s="42">
        <v>6782</v>
      </c>
    </row>
    <row r="2341" spans="1:7" x14ac:dyDescent="0.25">
      <c r="A2341" s="18">
        <v>43310</v>
      </c>
      <c r="B2341" s="25">
        <f>SalesAndOrders[[#This Row],[Date]]</f>
        <v>43310</v>
      </c>
      <c r="C2341" s="19" t="s">
        <v>24</v>
      </c>
      <c r="D2341" s="19" t="s">
        <v>137</v>
      </c>
      <c r="E2341" s="19" t="s">
        <v>32</v>
      </c>
      <c r="F2341" s="19">
        <v>92</v>
      </c>
      <c r="G2341" s="19">
        <v>6719</v>
      </c>
    </row>
    <row r="2342" spans="1:7" x14ac:dyDescent="0.25">
      <c r="A2342" s="40">
        <v>43310</v>
      </c>
      <c r="B2342" s="41">
        <f>SalesAndOrders[[#This Row],[Date]]</f>
        <v>43310</v>
      </c>
      <c r="C2342" s="42" t="s">
        <v>24</v>
      </c>
      <c r="D2342" s="42" t="s">
        <v>66</v>
      </c>
      <c r="E2342" s="42" t="s">
        <v>32</v>
      </c>
      <c r="F2342" s="42">
        <v>229</v>
      </c>
      <c r="G2342" s="42">
        <v>6255</v>
      </c>
    </row>
    <row r="2343" spans="1:7" x14ac:dyDescent="0.25">
      <c r="A2343" s="18">
        <v>43310</v>
      </c>
      <c r="B2343" s="25">
        <f>SalesAndOrders[[#This Row],[Date]]</f>
        <v>43310</v>
      </c>
      <c r="C2343" s="19" t="s">
        <v>24</v>
      </c>
      <c r="D2343" s="19" t="s">
        <v>447</v>
      </c>
      <c r="E2343" s="19" t="s">
        <v>32</v>
      </c>
      <c r="F2343" s="19">
        <v>186</v>
      </c>
      <c r="G2343" s="19">
        <v>5929</v>
      </c>
    </row>
    <row r="2344" spans="1:7" x14ac:dyDescent="0.25">
      <c r="A2344" s="40">
        <v>43310</v>
      </c>
      <c r="B2344" s="41">
        <f>SalesAndOrders[[#This Row],[Date]]</f>
        <v>43310</v>
      </c>
      <c r="C2344" s="42" t="s">
        <v>24</v>
      </c>
      <c r="D2344" s="42" t="s">
        <v>318</v>
      </c>
      <c r="E2344" s="42" t="s">
        <v>32</v>
      </c>
      <c r="F2344" s="42">
        <v>60</v>
      </c>
      <c r="G2344" s="42">
        <v>5645</v>
      </c>
    </row>
    <row r="2345" spans="1:7" x14ac:dyDescent="0.25">
      <c r="A2345" s="18">
        <v>43310</v>
      </c>
      <c r="B2345" s="25">
        <f>SalesAndOrders[[#This Row],[Date]]</f>
        <v>43310</v>
      </c>
      <c r="C2345" s="19" t="s">
        <v>16</v>
      </c>
      <c r="D2345" s="19" t="s">
        <v>135</v>
      </c>
      <c r="E2345" s="19" t="s">
        <v>32</v>
      </c>
      <c r="F2345" s="19">
        <v>40</v>
      </c>
      <c r="G2345" s="19">
        <v>4997</v>
      </c>
    </row>
    <row r="2346" spans="1:7" x14ac:dyDescent="0.25">
      <c r="A2346" s="40">
        <v>43310</v>
      </c>
      <c r="B2346" s="41">
        <f>SalesAndOrders[[#This Row],[Date]]</f>
        <v>43310</v>
      </c>
      <c r="C2346" s="42" t="s">
        <v>10</v>
      </c>
      <c r="D2346" s="42" t="s">
        <v>559</v>
      </c>
      <c r="E2346" s="42" t="s">
        <v>32</v>
      </c>
      <c r="F2346" s="42">
        <v>288</v>
      </c>
      <c r="G2346" s="42">
        <v>4673</v>
      </c>
    </row>
    <row r="2347" spans="1:7" x14ac:dyDescent="0.25">
      <c r="A2347" s="18">
        <v>43310</v>
      </c>
      <c r="B2347" s="25">
        <f>SalesAndOrders[[#This Row],[Date]]</f>
        <v>43310</v>
      </c>
      <c r="C2347" s="19" t="s">
        <v>16</v>
      </c>
      <c r="D2347" s="19" t="s">
        <v>119</v>
      </c>
      <c r="E2347" s="19" t="s">
        <v>32</v>
      </c>
      <c r="F2347" s="19">
        <v>214</v>
      </c>
      <c r="G2347" s="19">
        <v>4155</v>
      </c>
    </row>
    <row r="2348" spans="1:7" x14ac:dyDescent="0.25">
      <c r="A2348" s="40">
        <v>43310</v>
      </c>
      <c r="B2348" s="41">
        <f>SalesAndOrders[[#This Row],[Date]]</f>
        <v>43310</v>
      </c>
      <c r="C2348" s="42" t="s">
        <v>24</v>
      </c>
      <c r="D2348" s="42" t="s">
        <v>146</v>
      </c>
      <c r="E2348" s="42" t="s">
        <v>32</v>
      </c>
      <c r="F2348" s="42">
        <v>55</v>
      </c>
      <c r="G2348" s="42">
        <v>4049</v>
      </c>
    </row>
    <row r="2349" spans="1:7" x14ac:dyDescent="0.25">
      <c r="A2349" s="18">
        <v>43310</v>
      </c>
      <c r="B2349" s="25">
        <f>SalesAndOrders[[#This Row],[Date]]</f>
        <v>43310</v>
      </c>
      <c r="C2349" s="19" t="s">
        <v>24</v>
      </c>
      <c r="D2349" s="19" t="s">
        <v>257</v>
      </c>
      <c r="E2349" s="19" t="s">
        <v>32</v>
      </c>
      <c r="F2349" s="19">
        <v>56</v>
      </c>
      <c r="G2349" s="19">
        <v>3541</v>
      </c>
    </row>
    <row r="2350" spans="1:7" x14ac:dyDescent="0.25">
      <c r="A2350" s="40">
        <v>43310</v>
      </c>
      <c r="B2350" s="41">
        <f>SalesAndOrders[[#This Row],[Date]]</f>
        <v>43310</v>
      </c>
      <c r="C2350" s="42" t="s">
        <v>24</v>
      </c>
      <c r="D2350" s="42" t="s">
        <v>2735</v>
      </c>
      <c r="E2350" s="42" t="s">
        <v>32</v>
      </c>
      <c r="F2350" s="42">
        <v>105</v>
      </c>
      <c r="G2350" s="42">
        <v>3418</v>
      </c>
    </row>
    <row r="2351" spans="1:7" x14ac:dyDescent="0.25">
      <c r="A2351" s="18">
        <v>43310</v>
      </c>
      <c r="B2351" s="25">
        <f>SalesAndOrders[[#This Row],[Date]]</f>
        <v>43310</v>
      </c>
      <c r="C2351" s="19" t="s">
        <v>16</v>
      </c>
      <c r="D2351" s="19" t="s">
        <v>73</v>
      </c>
      <c r="E2351" s="19" t="s">
        <v>32</v>
      </c>
      <c r="F2351" s="19">
        <v>65</v>
      </c>
      <c r="G2351" s="19">
        <v>3404</v>
      </c>
    </row>
    <row r="2352" spans="1:7" x14ac:dyDescent="0.25">
      <c r="A2352" s="40">
        <v>43310</v>
      </c>
      <c r="B2352" s="41">
        <f>SalesAndOrders[[#This Row],[Date]]</f>
        <v>43310</v>
      </c>
      <c r="C2352" s="42" t="s">
        <v>16</v>
      </c>
      <c r="D2352" s="42" t="s">
        <v>140</v>
      </c>
      <c r="E2352" s="42" t="s">
        <v>32</v>
      </c>
      <c r="F2352" s="42">
        <v>112</v>
      </c>
      <c r="G2352" s="42">
        <v>3035</v>
      </c>
    </row>
    <row r="2353" spans="1:7" x14ac:dyDescent="0.25">
      <c r="A2353" s="18">
        <v>43310</v>
      </c>
      <c r="B2353" s="25">
        <f>SalesAndOrders[[#This Row],[Date]]</f>
        <v>43310</v>
      </c>
      <c r="C2353" s="19" t="s">
        <v>16</v>
      </c>
      <c r="D2353" s="19" t="s">
        <v>25</v>
      </c>
      <c r="E2353" s="19" t="s">
        <v>32</v>
      </c>
      <c r="F2353" s="19">
        <v>99</v>
      </c>
      <c r="G2353" s="19">
        <v>2847</v>
      </c>
    </row>
    <row r="2354" spans="1:7" x14ac:dyDescent="0.25">
      <c r="A2354" s="40">
        <v>43310</v>
      </c>
      <c r="B2354" s="41">
        <f>SalesAndOrders[[#This Row],[Date]]</f>
        <v>43310</v>
      </c>
      <c r="C2354" s="42" t="s">
        <v>24</v>
      </c>
      <c r="D2354" s="42" t="s">
        <v>355</v>
      </c>
      <c r="E2354" s="42" t="s">
        <v>32</v>
      </c>
      <c r="F2354" s="42">
        <v>296</v>
      </c>
      <c r="G2354" s="42">
        <v>2648</v>
      </c>
    </row>
    <row r="2355" spans="1:7" x14ac:dyDescent="0.25">
      <c r="A2355" s="18">
        <v>43310</v>
      </c>
      <c r="B2355" s="25">
        <f>SalesAndOrders[[#This Row],[Date]]</f>
        <v>43310</v>
      </c>
      <c r="C2355" s="19" t="s">
        <v>16</v>
      </c>
      <c r="D2355" s="19" t="s">
        <v>143</v>
      </c>
      <c r="E2355" s="19" t="s">
        <v>32</v>
      </c>
      <c r="F2355" s="19">
        <v>44</v>
      </c>
      <c r="G2355" s="19">
        <v>1828</v>
      </c>
    </row>
    <row r="2356" spans="1:7" x14ac:dyDescent="0.25">
      <c r="A2356" s="40">
        <v>43310</v>
      </c>
      <c r="B2356" s="41">
        <f>SalesAndOrders[[#This Row],[Date]]</f>
        <v>43310</v>
      </c>
      <c r="C2356" s="42" t="s">
        <v>16</v>
      </c>
      <c r="D2356" s="42" t="s">
        <v>56</v>
      </c>
      <c r="E2356" s="42" t="s">
        <v>32</v>
      </c>
      <c r="F2356" s="42">
        <v>86</v>
      </c>
      <c r="G2356" s="42">
        <v>1492</v>
      </c>
    </row>
    <row r="2357" spans="1:7" x14ac:dyDescent="0.25">
      <c r="A2357" s="18">
        <v>43310</v>
      </c>
      <c r="B2357" s="25">
        <f>SalesAndOrders[[#This Row],[Date]]</f>
        <v>43310</v>
      </c>
      <c r="C2357" s="19" t="s">
        <v>16</v>
      </c>
      <c r="D2357" s="19" t="s">
        <v>130</v>
      </c>
      <c r="E2357" s="19" t="s">
        <v>32</v>
      </c>
      <c r="F2357" s="19">
        <v>127</v>
      </c>
      <c r="G2357" s="19">
        <v>1317</v>
      </c>
    </row>
    <row r="2358" spans="1:7" x14ac:dyDescent="0.25">
      <c r="A2358" s="40">
        <v>43310</v>
      </c>
      <c r="B2358" s="41">
        <f>SalesAndOrders[[#This Row],[Date]]</f>
        <v>43310</v>
      </c>
      <c r="C2358" s="42" t="s">
        <v>16</v>
      </c>
      <c r="D2358" s="42" t="s">
        <v>310</v>
      </c>
      <c r="E2358" s="42" t="s">
        <v>32</v>
      </c>
      <c r="F2358" s="42">
        <v>124</v>
      </c>
      <c r="G2358" s="42">
        <v>709</v>
      </c>
    </row>
    <row r="2359" spans="1:7" x14ac:dyDescent="0.25">
      <c r="A2359" s="18">
        <v>43310</v>
      </c>
      <c r="B2359" s="25">
        <f>SalesAndOrders[[#This Row],[Date]]</f>
        <v>43310</v>
      </c>
      <c r="C2359" s="19" t="s">
        <v>10</v>
      </c>
      <c r="D2359" s="19" t="s">
        <v>265</v>
      </c>
      <c r="E2359" s="19" t="s">
        <v>39</v>
      </c>
      <c r="F2359" s="19">
        <v>361</v>
      </c>
      <c r="G2359" s="19">
        <v>18626</v>
      </c>
    </row>
    <row r="2360" spans="1:7" x14ac:dyDescent="0.25">
      <c r="A2360" s="40">
        <v>43310</v>
      </c>
      <c r="B2360" s="41">
        <f>SalesAndOrders[[#This Row],[Date]]</f>
        <v>43310</v>
      </c>
      <c r="C2360" s="42" t="s">
        <v>24</v>
      </c>
      <c r="D2360" s="42" t="s">
        <v>2738</v>
      </c>
      <c r="E2360" s="42" t="s">
        <v>32</v>
      </c>
      <c r="F2360" s="42">
        <v>132</v>
      </c>
      <c r="G2360" s="42">
        <v>7131</v>
      </c>
    </row>
    <row r="2361" spans="1:7" x14ac:dyDescent="0.25">
      <c r="A2361" s="18">
        <v>43310</v>
      </c>
      <c r="B2361" s="25">
        <f>SalesAndOrders[[#This Row],[Date]]</f>
        <v>43310</v>
      </c>
      <c r="C2361" s="19" t="s">
        <v>16</v>
      </c>
      <c r="D2361" s="19" t="s">
        <v>249</v>
      </c>
      <c r="E2361" s="19" t="s">
        <v>39</v>
      </c>
      <c r="F2361" s="19">
        <v>111</v>
      </c>
      <c r="G2361" s="19">
        <v>5521</v>
      </c>
    </row>
    <row r="2362" spans="1:7" x14ac:dyDescent="0.25">
      <c r="A2362" s="40">
        <v>43310</v>
      </c>
      <c r="B2362" s="41">
        <f>SalesAndOrders[[#This Row],[Date]]</f>
        <v>43310</v>
      </c>
      <c r="C2362" s="42" t="s">
        <v>16</v>
      </c>
      <c r="D2362" s="42" t="s">
        <v>201</v>
      </c>
      <c r="E2362" s="42" t="s">
        <v>39</v>
      </c>
      <c r="F2362" s="42">
        <v>147</v>
      </c>
      <c r="G2362" s="42">
        <v>4916</v>
      </c>
    </row>
    <row r="2363" spans="1:7" x14ac:dyDescent="0.25">
      <c r="A2363" s="18">
        <v>43310</v>
      </c>
      <c r="B2363" s="25">
        <f>SalesAndOrders[[#This Row],[Date]]</f>
        <v>43310</v>
      </c>
      <c r="C2363" s="19" t="s">
        <v>10</v>
      </c>
      <c r="D2363" s="19" t="s">
        <v>112</v>
      </c>
      <c r="E2363" s="19" t="s">
        <v>39</v>
      </c>
      <c r="F2363" s="19">
        <v>129</v>
      </c>
      <c r="G2363" s="19">
        <v>4490</v>
      </c>
    </row>
    <row r="2364" spans="1:7" x14ac:dyDescent="0.25">
      <c r="A2364" s="40">
        <v>43310</v>
      </c>
      <c r="B2364" s="41">
        <f>SalesAndOrders[[#This Row],[Date]]</f>
        <v>43310</v>
      </c>
      <c r="C2364" s="42" t="s">
        <v>24</v>
      </c>
      <c r="D2364" s="42" t="s">
        <v>355</v>
      </c>
      <c r="E2364" s="42" t="s">
        <v>39</v>
      </c>
      <c r="F2364" s="42">
        <v>87</v>
      </c>
      <c r="G2364" s="42">
        <v>3591</v>
      </c>
    </row>
    <row r="2365" spans="1:7" x14ac:dyDescent="0.25">
      <c r="A2365" s="18">
        <v>43310</v>
      </c>
      <c r="B2365" s="25">
        <f>SalesAndOrders[[#This Row],[Date]]</f>
        <v>43310</v>
      </c>
      <c r="C2365" s="19" t="s">
        <v>16</v>
      </c>
      <c r="D2365" s="19" t="s">
        <v>203</v>
      </c>
      <c r="E2365" s="19" t="s">
        <v>39</v>
      </c>
      <c r="F2365" s="19">
        <v>21</v>
      </c>
      <c r="G2365" s="19">
        <v>3195</v>
      </c>
    </row>
    <row r="2366" spans="1:7" x14ac:dyDescent="0.25">
      <c r="A2366" s="40">
        <v>43310</v>
      </c>
      <c r="B2366" s="41">
        <f>SalesAndOrders[[#This Row],[Date]]</f>
        <v>43310</v>
      </c>
      <c r="C2366" s="42" t="s">
        <v>10</v>
      </c>
      <c r="D2366" s="42" t="s">
        <v>554</v>
      </c>
      <c r="E2366" s="42" t="s">
        <v>2724</v>
      </c>
      <c r="F2366" s="42">
        <v>220</v>
      </c>
      <c r="G2366" s="42">
        <v>20669</v>
      </c>
    </row>
    <row r="2367" spans="1:7" x14ac:dyDescent="0.25">
      <c r="A2367" s="18">
        <v>43310</v>
      </c>
      <c r="B2367" s="25">
        <f>SalesAndOrders[[#This Row],[Date]]</f>
        <v>43310</v>
      </c>
      <c r="C2367" s="19" t="s">
        <v>24</v>
      </c>
      <c r="D2367" s="19" t="s">
        <v>2737</v>
      </c>
      <c r="E2367" s="19" t="s">
        <v>32</v>
      </c>
      <c r="F2367" s="19">
        <v>118</v>
      </c>
      <c r="G2367" s="19">
        <v>8603</v>
      </c>
    </row>
    <row r="2368" spans="1:7" x14ac:dyDescent="0.25">
      <c r="A2368" s="40">
        <v>43310</v>
      </c>
      <c r="B2368" s="41">
        <f>SalesAndOrders[[#This Row],[Date]]</f>
        <v>43310</v>
      </c>
      <c r="C2368" s="42" t="s">
        <v>16</v>
      </c>
      <c r="D2368" s="42" t="s">
        <v>534</v>
      </c>
      <c r="E2368" s="42" t="s">
        <v>2724</v>
      </c>
      <c r="F2368" s="42">
        <v>78</v>
      </c>
      <c r="G2368" s="42">
        <v>13420</v>
      </c>
    </row>
    <row r="2369" spans="1:7" x14ac:dyDescent="0.25">
      <c r="A2369" s="18">
        <v>43310</v>
      </c>
      <c r="B2369" s="25">
        <f>SalesAndOrders[[#This Row],[Date]]</f>
        <v>43310</v>
      </c>
      <c r="C2369" s="19" t="s">
        <v>16</v>
      </c>
      <c r="D2369" s="19" t="s">
        <v>2737</v>
      </c>
      <c r="E2369" s="19" t="s">
        <v>60</v>
      </c>
      <c r="F2369" s="19">
        <v>197</v>
      </c>
      <c r="G2369" s="19">
        <v>5897</v>
      </c>
    </row>
    <row r="2370" spans="1:7" x14ac:dyDescent="0.25">
      <c r="A2370" s="40">
        <v>43310</v>
      </c>
      <c r="B2370" s="41">
        <f>SalesAndOrders[[#This Row],[Date]]</f>
        <v>43310</v>
      </c>
      <c r="C2370" s="42" t="s">
        <v>10</v>
      </c>
      <c r="D2370" s="42" t="s">
        <v>176</v>
      </c>
      <c r="E2370" s="42" t="s">
        <v>2724</v>
      </c>
      <c r="F2370" s="42">
        <v>397</v>
      </c>
      <c r="G2370" s="42">
        <v>10254</v>
      </c>
    </row>
    <row r="2371" spans="1:7" x14ac:dyDescent="0.25">
      <c r="A2371" s="18">
        <v>43310</v>
      </c>
      <c r="B2371" s="25">
        <f>SalesAndOrders[[#This Row],[Date]]</f>
        <v>43310</v>
      </c>
      <c r="C2371" s="19" t="s">
        <v>16</v>
      </c>
      <c r="D2371" s="19" t="s">
        <v>616</v>
      </c>
      <c r="E2371" s="19" t="s">
        <v>2724</v>
      </c>
      <c r="F2371" s="19">
        <v>20</v>
      </c>
      <c r="G2371" s="19">
        <v>9069</v>
      </c>
    </row>
    <row r="2372" spans="1:7" x14ac:dyDescent="0.25">
      <c r="A2372" s="40">
        <v>43310</v>
      </c>
      <c r="B2372" s="41">
        <f>SalesAndOrders[[#This Row],[Date]]</f>
        <v>43310</v>
      </c>
      <c r="C2372" s="42" t="s">
        <v>16</v>
      </c>
      <c r="D2372" s="42" t="s">
        <v>25</v>
      </c>
      <c r="E2372" s="42" t="s">
        <v>2724</v>
      </c>
      <c r="F2372" s="42">
        <v>82</v>
      </c>
      <c r="G2372" s="42">
        <v>6475</v>
      </c>
    </row>
    <row r="2373" spans="1:7" x14ac:dyDescent="0.25">
      <c r="A2373" s="18">
        <v>43310</v>
      </c>
      <c r="B2373" s="25">
        <f>SalesAndOrders[[#This Row],[Date]]</f>
        <v>43310</v>
      </c>
      <c r="C2373" s="19" t="s">
        <v>24</v>
      </c>
      <c r="D2373" s="19" t="s">
        <v>723</v>
      </c>
      <c r="E2373" s="19" t="s">
        <v>2724</v>
      </c>
      <c r="F2373" s="19">
        <v>137</v>
      </c>
      <c r="G2373" s="19">
        <v>6426</v>
      </c>
    </row>
    <row r="2374" spans="1:7" x14ac:dyDescent="0.25">
      <c r="A2374" s="40">
        <v>43310</v>
      </c>
      <c r="B2374" s="41">
        <f>SalesAndOrders[[#This Row],[Date]]</f>
        <v>43310</v>
      </c>
      <c r="C2374" s="42" t="s">
        <v>10</v>
      </c>
      <c r="D2374" s="42" t="s">
        <v>2726</v>
      </c>
      <c r="E2374" s="42" t="s">
        <v>57</v>
      </c>
      <c r="F2374" s="42">
        <v>577</v>
      </c>
      <c r="G2374" s="42">
        <v>6426</v>
      </c>
    </row>
    <row r="2375" spans="1:7" x14ac:dyDescent="0.25">
      <c r="A2375" s="18">
        <v>43310</v>
      </c>
      <c r="B2375" s="25">
        <f>SalesAndOrders[[#This Row],[Date]]</f>
        <v>43310</v>
      </c>
      <c r="C2375" s="19" t="s">
        <v>24</v>
      </c>
      <c r="D2375" s="19" t="s">
        <v>2740</v>
      </c>
      <c r="E2375" s="19" t="s">
        <v>19</v>
      </c>
      <c r="F2375" s="19">
        <v>282</v>
      </c>
      <c r="G2375" s="19">
        <v>5170</v>
      </c>
    </row>
    <row r="2376" spans="1:7" x14ac:dyDescent="0.25">
      <c r="A2376" s="40">
        <v>43310</v>
      </c>
      <c r="B2376" s="41">
        <f>SalesAndOrders[[#This Row],[Date]]</f>
        <v>43310</v>
      </c>
      <c r="C2376" s="42" t="s">
        <v>16</v>
      </c>
      <c r="D2376" s="42" t="s">
        <v>426</v>
      </c>
      <c r="E2376" s="42" t="s">
        <v>2724</v>
      </c>
      <c r="F2376" s="42">
        <v>299</v>
      </c>
      <c r="G2376" s="42">
        <v>6680</v>
      </c>
    </row>
    <row r="2377" spans="1:7" x14ac:dyDescent="0.25">
      <c r="A2377" s="18">
        <v>43310</v>
      </c>
      <c r="B2377" s="25">
        <f>SalesAndOrders[[#This Row],[Date]]</f>
        <v>43310</v>
      </c>
      <c r="C2377" s="19" t="s">
        <v>16</v>
      </c>
      <c r="D2377" s="19" t="s">
        <v>226</v>
      </c>
      <c r="E2377" s="19" t="s">
        <v>2724</v>
      </c>
      <c r="F2377" s="19">
        <v>253</v>
      </c>
      <c r="G2377" s="19">
        <v>7601</v>
      </c>
    </row>
    <row r="2378" spans="1:7" x14ac:dyDescent="0.25">
      <c r="A2378" s="40">
        <v>43310</v>
      </c>
      <c r="B2378" s="41">
        <f>SalesAndOrders[[#This Row],[Date]]</f>
        <v>43310</v>
      </c>
      <c r="C2378" s="42" t="s">
        <v>10</v>
      </c>
      <c r="D2378" s="42" t="s">
        <v>769</v>
      </c>
      <c r="E2378" s="42" t="s">
        <v>57</v>
      </c>
      <c r="F2378" s="42">
        <v>314</v>
      </c>
      <c r="G2378" s="42">
        <v>19101</v>
      </c>
    </row>
    <row r="2379" spans="1:7" x14ac:dyDescent="0.25">
      <c r="A2379" s="18">
        <v>43310</v>
      </c>
      <c r="B2379" s="25">
        <f>SalesAndOrders[[#This Row],[Date]]</f>
        <v>43310</v>
      </c>
      <c r="C2379" s="19" t="s">
        <v>10</v>
      </c>
      <c r="D2379" s="19" t="s">
        <v>29</v>
      </c>
      <c r="E2379" s="19" t="s">
        <v>57</v>
      </c>
      <c r="F2379" s="19">
        <v>360</v>
      </c>
      <c r="G2379" s="19">
        <v>16129</v>
      </c>
    </row>
    <row r="2380" spans="1:7" x14ac:dyDescent="0.25">
      <c r="A2380" s="40">
        <v>43310</v>
      </c>
      <c r="B2380" s="41">
        <f>SalesAndOrders[[#This Row],[Date]]</f>
        <v>43310</v>
      </c>
      <c r="C2380" s="42" t="s">
        <v>10</v>
      </c>
      <c r="D2380" s="42" t="s">
        <v>489</v>
      </c>
      <c r="E2380" s="42" t="s">
        <v>57</v>
      </c>
      <c r="F2380" s="42">
        <v>282</v>
      </c>
      <c r="G2380" s="42">
        <v>14364</v>
      </c>
    </row>
    <row r="2381" spans="1:7" x14ac:dyDescent="0.25">
      <c r="A2381" s="18">
        <v>43310</v>
      </c>
      <c r="B2381" s="25">
        <f>SalesAndOrders[[#This Row],[Date]]</f>
        <v>43310</v>
      </c>
      <c r="C2381" s="19" t="s">
        <v>10</v>
      </c>
      <c r="D2381" s="19" t="s">
        <v>1099</v>
      </c>
      <c r="E2381" s="19" t="s">
        <v>57</v>
      </c>
      <c r="F2381" s="19">
        <v>262</v>
      </c>
      <c r="G2381" s="19">
        <v>8944</v>
      </c>
    </row>
    <row r="2382" spans="1:7" x14ac:dyDescent="0.25">
      <c r="A2382" s="40">
        <v>43310</v>
      </c>
      <c r="B2382" s="41">
        <f>SalesAndOrders[[#This Row],[Date]]</f>
        <v>43310</v>
      </c>
      <c r="C2382" s="42" t="s">
        <v>24</v>
      </c>
      <c r="D2382" s="42" t="s">
        <v>2741</v>
      </c>
      <c r="E2382" s="42" t="s">
        <v>19</v>
      </c>
      <c r="F2382" s="42">
        <v>75</v>
      </c>
      <c r="G2382" s="42">
        <v>5726</v>
      </c>
    </row>
    <row r="2383" spans="1:7" x14ac:dyDescent="0.25">
      <c r="A2383" s="18">
        <v>43310</v>
      </c>
      <c r="B2383" s="25">
        <f>SalesAndOrders[[#This Row],[Date]]</f>
        <v>43310</v>
      </c>
      <c r="C2383" s="19" t="s">
        <v>10</v>
      </c>
      <c r="D2383" s="19" t="s">
        <v>224</v>
      </c>
      <c r="E2383" s="19" t="s">
        <v>57</v>
      </c>
      <c r="F2383" s="19">
        <v>204</v>
      </c>
      <c r="G2383" s="19">
        <v>6827</v>
      </c>
    </row>
    <row r="2384" spans="1:7" x14ac:dyDescent="0.25">
      <c r="A2384" s="40">
        <v>43310</v>
      </c>
      <c r="B2384" s="41">
        <f>SalesAndOrders[[#This Row],[Date]]</f>
        <v>43310</v>
      </c>
      <c r="C2384" s="42" t="s">
        <v>24</v>
      </c>
      <c r="D2384" s="42" t="s">
        <v>59</v>
      </c>
      <c r="E2384" s="42" t="s">
        <v>57</v>
      </c>
      <c r="F2384" s="42">
        <v>141</v>
      </c>
      <c r="G2384" s="42">
        <v>5889</v>
      </c>
    </row>
    <row r="2385" spans="1:7" x14ac:dyDescent="0.25">
      <c r="A2385" s="18">
        <v>43310</v>
      </c>
      <c r="B2385" s="25">
        <f>SalesAndOrders[[#This Row],[Date]]</f>
        <v>43310</v>
      </c>
      <c r="C2385" s="19" t="s">
        <v>24</v>
      </c>
      <c r="D2385" s="19" t="s">
        <v>164</v>
      </c>
      <c r="E2385" s="19" t="s">
        <v>57</v>
      </c>
      <c r="F2385" s="19">
        <v>243</v>
      </c>
      <c r="G2385" s="19">
        <v>4238</v>
      </c>
    </row>
    <row r="2386" spans="1:7" x14ac:dyDescent="0.25">
      <c r="A2386" s="40">
        <v>43310</v>
      </c>
      <c r="B2386" s="41">
        <f>SalesAndOrders[[#This Row],[Date]]</f>
        <v>43310</v>
      </c>
      <c r="C2386" s="42" t="s">
        <v>16</v>
      </c>
      <c r="D2386" s="42" t="s">
        <v>616</v>
      </c>
      <c r="E2386" s="42" t="s">
        <v>19</v>
      </c>
      <c r="F2386" s="42">
        <v>93</v>
      </c>
      <c r="G2386" s="42">
        <v>1928</v>
      </c>
    </row>
    <row r="2387" spans="1:7" x14ac:dyDescent="0.25">
      <c r="A2387" s="18">
        <v>43310</v>
      </c>
      <c r="B2387" s="25">
        <f>SalesAndOrders[[#This Row],[Date]]</f>
        <v>43310</v>
      </c>
      <c r="C2387" s="19" t="s">
        <v>16</v>
      </c>
      <c r="D2387" s="19" t="s">
        <v>164</v>
      </c>
      <c r="E2387" s="19" t="s">
        <v>57</v>
      </c>
      <c r="F2387" s="19">
        <v>42</v>
      </c>
      <c r="G2387" s="19">
        <v>1972</v>
      </c>
    </row>
    <row r="2388" spans="1:7" x14ac:dyDescent="0.25">
      <c r="A2388" s="40">
        <v>43310</v>
      </c>
      <c r="B2388" s="41">
        <f>SalesAndOrders[[#This Row],[Date]]</f>
        <v>43310</v>
      </c>
      <c r="C2388" s="42" t="s">
        <v>16</v>
      </c>
      <c r="D2388" s="42" t="s">
        <v>387</v>
      </c>
      <c r="E2388" s="42" t="s">
        <v>57</v>
      </c>
      <c r="F2388" s="42">
        <v>28</v>
      </c>
      <c r="G2388" s="42">
        <v>3040</v>
      </c>
    </row>
    <row r="2389" spans="1:7" x14ac:dyDescent="0.25">
      <c r="A2389" s="18">
        <v>43310</v>
      </c>
      <c r="B2389" s="25">
        <f>SalesAndOrders[[#This Row],[Date]]</f>
        <v>43310</v>
      </c>
      <c r="C2389" s="19" t="s">
        <v>10</v>
      </c>
      <c r="D2389" s="19" t="s">
        <v>1029</v>
      </c>
      <c r="E2389" s="19" t="s">
        <v>60</v>
      </c>
      <c r="F2389" s="19">
        <v>390</v>
      </c>
      <c r="G2389" s="19">
        <v>15211</v>
      </c>
    </row>
    <row r="2390" spans="1:7" x14ac:dyDescent="0.25">
      <c r="A2390" s="40">
        <v>43310</v>
      </c>
      <c r="B2390" s="41">
        <f>SalesAndOrders[[#This Row],[Date]]</f>
        <v>43310</v>
      </c>
      <c r="C2390" s="42" t="s">
        <v>10</v>
      </c>
      <c r="D2390" s="42" t="s">
        <v>96</v>
      </c>
      <c r="E2390" s="42" t="s">
        <v>60</v>
      </c>
      <c r="F2390" s="42">
        <v>328</v>
      </c>
      <c r="G2390" s="42">
        <v>16863</v>
      </c>
    </row>
    <row r="2391" spans="1:7" x14ac:dyDescent="0.25">
      <c r="A2391" s="18">
        <v>43310</v>
      </c>
      <c r="B2391" s="25">
        <f>SalesAndOrders[[#This Row],[Date]]</f>
        <v>43310</v>
      </c>
      <c r="C2391" s="19" t="s">
        <v>10</v>
      </c>
      <c r="D2391" s="19" t="s">
        <v>102</v>
      </c>
      <c r="E2391" s="19" t="s">
        <v>60</v>
      </c>
      <c r="F2391" s="19">
        <v>493</v>
      </c>
      <c r="G2391" s="19">
        <v>13150</v>
      </c>
    </row>
    <row r="2392" spans="1:7" x14ac:dyDescent="0.25">
      <c r="A2392" s="40">
        <v>43310</v>
      </c>
      <c r="B2392" s="41">
        <f>SalesAndOrders[[#This Row],[Date]]</f>
        <v>43310</v>
      </c>
      <c r="C2392" s="42" t="s">
        <v>10</v>
      </c>
      <c r="D2392" s="42" t="s">
        <v>473</v>
      </c>
      <c r="E2392" s="42" t="s">
        <v>60</v>
      </c>
      <c r="F2392" s="42">
        <v>162</v>
      </c>
      <c r="G2392" s="42">
        <v>12237</v>
      </c>
    </row>
    <row r="2393" spans="1:7" x14ac:dyDescent="0.25">
      <c r="A2393" s="18">
        <v>43310</v>
      </c>
      <c r="B2393" s="25">
        <f>SalesAndOrders[[#This Row],[Date]]</f>
        <v>43310</v>
      </c>
      <c r="C2393" s="19" t="s">
        <v>24</v>
      </c>
      <c r="D2393" s="19" t="s">
        <v>183</v>
      </c>
      <c r="E2393" s="19" t="s">
        <v>60</v>
      </c>
      <c r="F2393" s="19">
        <v>189</v>
      </c>
      <c r="G2393" s="19">
        <v>6635</v>
      </c>
    </row>
    <row r="2394" spans="1:7" x14ac:dyDescent="0.25">
      <c r="A2394" s="40">
        <v>43310</v>
      </c>
      <c r="B2394" s="41">
        <f>SalesAndOrders[[#This Row],[Date]]</f>
        <v>43310</v>
      </c>
      <c r="C2394" s="42" t="s">
        <v>24</v>
      </c>
      <c r="D2394" s="42" t="s">
        <v>544</v>
      </c>
      <c r="E2394" s="42" t="s">
        <v>60</v>
      </c>
      <c r="F2394" s="42">
        <v>133</v>
      </c>
      <c r="G2394" s="42">
        <v>5957</v>
      </c>
    </row>
    <row r="2395" spans="1:7" x14ac:dyDescent="0.25">
      <c r="A2395" s="18">
        <v>43310</v>
      </c>
      <c r="B2395" s="25">
        <f>SalesAndOrders[[#This Row],[Date]]</f>
        <v>43310</v>
      </c>
      <c r="C2395" s="19" t="s">
        <v>16</v>
      </c>
      <c r="D2395" s="19" t="s">
        <v>355</v>
      </c>
      <c r="E2395" s="19" t="s">
        <v>60</v>
      </c>
      <c r="F2395" s="19">
        <v>63</v>
      </c>
      <c r="G2395" s="19">
        <v>5331</v>
      </c>
    </row>
    <row r="2396" spans="1:7" x14ac:dyDescent="0.25">
      <c r="A2396" s="40">
        <v>43310</v>
      </c>
      <c r="B2396" s="41">
        <f>SalesAndOrders[[#This Row],[Date]]</f>
        <v>43310</v>
      </c>
      <c r="C2396" s="42" t="s">
        <v>16</v>
      </c>
      <c r="D2396" s="42" t="s">
        <v>806</v>
      </c>
      <c r="E2396" s="42" t="s">
        <v>60</v>
      </c>
      <c r="F2396" s="42">
        <v>31</v>
      </c>
      <c r="G2396" s="42">
        <v>5087</v>
      </c>
    </row>
    <row r="2397" spans="1:7" x14ac:dyDescent="0.25">
      <c r="A2397" s="18">
        <v>43310</v>
      </c>
      <c r="B2397" s="25">
        <f>SalesAndOrders[[#This Row],[Date]]</f>
        <v>43310</v>
      </c>
      <c r="C2397" s="19" t="s">
        <v>24</v>
      </c>
      <c r="D2397" s="19" t="s">
        <v>249</v>
      </c>
      <c r="E2397" s="19" t="s">
        <v>60</v>
      </c>
      <c r="F2397" s="19">
        <v>277</v>
      </c>
      <c r="G2397" s="19">
        <v>4939</v>
      </c>
    </row>
    <row r="2398" spans="1:7" x14ac:dyDescent="0.25">
      <c r="A2398" s="40">
        <v>43310</v>
      </c>
      <c r="B2398" s="41">
        <f>SalesAndOrders[[#This Row],[Date]]</f>
        <v>43310</v>
      </c>
      <c r="C2398" s="42" t="s">
        <v>24</v>
      </c>
      <c r="D2398" s="42" t="s">
        <v>98</v>
      </c>
      <c r="E2398" s="42" t="s">
        <v>60</v>
      </c>
      <c r="F2398" s="42">
        <v>162</v>
      </c>
      <c r="G2398" s="42">
        <v>4341</v>
      </c>
    </row>
    <row r="2399" spans="1:7" x14ac:dyDescent="0.25">
      <c r="A2399" s="18">
        <v>43310</v>
      </c>
      <c r="B2399" s="25">
        <f>SalesAndOrders[[#This Row],[Date]]</f>
        <v>43310</v>
      </c>
      <c r="C2399" s="19" t="s">
        <v>16</v>
      </c>
      <c r="D2399" s="19" t="s">
        <v>17</v>
      </c>
      <c r="E2399" s="19" t="s">
        <v>60</v>
      </c>
      <c r="F2399" s="19">
        <v>110</v>
      </c>
      <c r="G2399" s="19">
        <v>2483</v>
      </c>
    </row>
    <row r="2400" spans="1:7" x14ac:dyDescent="0.25">
      <c r="A2400" s="40">
        <v>43310</v>
      </c>
      <c r="B2400" s="41">
        <f>SalesAndOrders[[#This Row],[Date]]</f>
        <v>43310</v>
      </c>
      <c r="C2400" s="42" t="s">
        <v>16</v>
      </c>
      <c r="D2400" s="42" t="s">
        <v>188</v>
      </c>
      <c r="E2400" s="42" t="s">
        <v>60</v>
      </c>
      <c r="F2400" s="42">
        <v>86</v>
      </c>
      <c r="G2400" s="42">
        <v>2188</v>
      </c>
    </row>
    <row r="2401" spans="1:7" x14ac:dyDescent="0.25">
      <c r="A2401" s="18">
        <v>43310</v>
      </c>
      <c r="B2401" s="25">
        <f>SalesAndOrders[[#This Row],[Date]]</f>
        <v>43310</v>
      </c>
      <c r="C2401" s="19" t="s">
        <v>10</v>
      </c>
      <c r="D2401" s="19" t="s">
        <v>219</v>
      </c>
      <c r="E2401" s="19" t="s">
        <v>67</v>
      </c>
      <c r="F2401" s="19">
        <v>540</v>
      </c>
      <c r="G2401" s="19">
        <v>19011</v>
      </c>
    </row>
    <row r="2402" spans="1:7" x14ac:dyDescent="0.25">
      <c r="A2402" s="40">
        <v>43310</v>
      </c>
      <c r="B2402" s="41">
        <f>SalesAndOrders[[#This Row],[Date]]</f>
        <v>43310</v>
      </c>
      <c r="C2402" s="42" t="s">
        <v>10</v>
      </c>
      <c r="D2402" s="42" t="s">
        <v>285</v>
      </c>
      <c r="E2402" s="42" t="s">
        <v>67</v>
      </c>
      <c r="F2402" s="42">
        <v>443</v>
      </c>
      <c r="G2402" s="42">
        <v>17896</v>
      </c>
    </row>
    <row r="2403" spans="1:7" x14ac:dyDescent="0.25">
      <c r="A2403" s="18">
        <v>43310</v>
      </c>
      <c r="B2403" s="25">
        <f>SalesAndOrders[[#This Row],[Date]]</f>
        <v>43310</v>
      </c>
      <c r="C2403" s="19" t="s">
        <v>16</v>
      </c>
      <c r="D2403" s="19" t="s">
        <v>75</v>
      </c>
      <c r="E2403" s="19" t="s">
        <v>67</v>
      </c>
      <c r="F2403" s="19">
        <v>341</v>
      </c>
      <c r="G2403" s="19">
        <v>17349</v>
      </c>
    </row>
    <row r="2404" spans="1:7" x14ac:dyDescent="0.25">
      <c r="A2404" s="40">
        <v>43310</v>
      </c>
      <c r="B2404" s="41">
        <f>SalesAndOrders[[#This Row],[Date]]</f>
        <v>43310</v>
      </c>
      <c r="C2404" s="42" t="s">
        <v>24</v>
      </c>
      <c r="D2404" s="42" t="s">
        <v>183</v>
      </c>
      <c r="E2404" s="42" t="s">
        <v>67</v>
      </c>
      <c r="F2404" s="42">
        <v>246</v>
      </c>
      <c r="G2404" s="42">
        <v>9480</v>
      </c>
    </row>
    <row r="2405" spans="1:7" x14ac:dyDescent="0.25">
      <c r="A2405" s="18">
        <v>43310</v>
      </c>
      <c r="B2405" s="25">
        <f>SalesAndOrders[[#This Row],[Date]]</f>
        <v>43310</v>
      </c>
      <c r="C2405" s="19" t="s">
        <v>10</v>
      </c>
      <c r="D2405" s="19" t="s">
        <v>708</v>
      </c>
      <c r="E2405" s="19" t="s">
        <v>67</v>
      </c>
      <c r="F2405" s="19">
        <v>423</v>
      </c>
      <c r="G2405" s="19">
        <v>9075</v>
      </c>
    </row>
    <row r="2406" spans="1:7" x14ac:dyDescent="0.25">
      <c r="A2406" s="40">
        <v>43310</v>
      </c>
      <c r="B2406" s="41">
        <f>SalesAndOrders[[#This Row],[Date]]</f>
        <v>43310</v>
      </c>
      <c r="C2406" s="42" t="s">
        <v>24</v>
      </c>
      <c r="D2406" s="42" t="s">
        <v>279</v>
      </c>
      <c r="E2406" s="42" t="s">
        <v>67</v>
      </c>
      <c r="F2406" s="42">
        <v>201</v>
      </c>
      <c r="G2406" s="42">
        <v>4943</v>
      </c>
    </row>
    <row r="2407" spans="1:7" x14ac:dyDescent="0.25">
      <c r="A2407" s="18">
        <v>43310</v>
      </c>
      <c r="B2407" s="25">
        <f>SalesAndOrders[[#This Row],[Date]]</f>
        <v>43310</v>
      </c>
      <c r="C2407" s="19" t="s">
        <v>10</v>
      </c>
      <c r="D2407" s="19" t="s">
        <v>219</v>
      </c>
      <c r="E2407" s="19" t="s">
        <v>67</v>
      </c>
      <c r="F2407" s="19">
        <v>279</v>
      </c>
      <c r="G2407" s="19">
        <v>4905</v>
      </c>
    </row>
    <row r="2408" spans="1:7" x14ac:dyDescent="0.25">
      <c r="A2408" s="40">
        <v>43310</v>
      </c>
      <c r="B2408" s="41">
        <f>SalesAndOrders[[#This Row],[Date]]</f>
        <v>43310</v>
      </c>
      <c r="C2408" s="42" t="s">
        <v>16</v>
      </c>
      <c r="D2408" s="42" t="s">
        <v>261</v>
      </c>
      <c r="E2408" s="42" t="s">
        <v>2724</v>
      </c>
      <c r="F2408" s="42">
        <v>31</v>
      </c>
      <c r="G2408" s="42">
        <v>13076</v>
      </c>
    </row>
    <row r="2409" spans="1:7" x14ac:dyDescent="0.25">
      <c r="A2409" s="18">
        <v>43310</v>
      </c>
      <c r="B2409" s="25">
        <f>SalesAndOrders[[#This Row],[Date]]</f>
        <v>43310</v>
      </c>
      <c r="C2409" s="19" t="s">
        <v>16</v>
      </c>
      <c r="D2409" s="19" t="s">
        <v>802</v>
      </c>
      <c r="E2409" s="19" t="s">
        <v>67</v>
      </c>
      <c r="F2409" s="19">
        <v>122</v>
      </c>
      <c r="G2409" s="19">
        <v>3080</v>
      </c>
    </row>
    <row r="2410" spans="1:7" x14ac:dyDescent="0.25">
      <c r="A2410" s="40">
        <v>43310</v>
      </c>
      <c r="B2410" s="41">
        <f>SalesAndOrders[[#This Row],[Date]]</f>
        <v>43310</v>
      </c>
      <c r="C2410" s="42" t="s">
        <v>10</v>
      </c>
      <c r="D2410" s="42" t="s">
        <v>285</v>
      </c>
      <c r="E2410" s="42" t="s">
        <v>57</v>
      </c>
      <c r="F2410" s="42">
        <v>103</v>
      </c>
      <c r="G2410" s="42">
        <v>4553</v>
      </c>
    </row>
    <row r="2411" spans="1:7" x14ac:dyDescent="0.25">
      <c r="A2411" s="18">
        <v>43310</v>
      </c>
      <c r="B2411" s="25">
        <f>SalesAndOrders[[#This Row],[Date]]</f>
        <v>43310</v>
      </c>
      <c r="C2411" s="19" t="s">
        <v>24</v>
      </c>
      <c r="D2411" s="19" t="s">
        <v>659</v>
      </c>
      <c r="E2411" s="19" t="s">
        <v>67</v>
      </c>
      <c r="F2411" s="19">
        <v>208</v>
      </c>
      <c r="G2411" s="19">
        <v>2416</v>
      </c>
    </row>
    <row r="2412" spans="1:7" x14ac:dyDescent="0.25">
      <c r="A2412" s="40">
        <v>43310</v>
      </c>
      <c r="B2412" s="41">
        <f>SalesAndOrders[[#This Row],[Date]]</f>
        <v>43310</v>
      </c>
      <c r="C2412" s="42" t="s">
        <v>10</v>
      </c>
      <c r="D2412" s="42" t="s">
        <v>451</v>
      </c>
      <c r="E2412" s="42" t="s">
        <v>67</v>
      </c>
      <c r="F2412" s="42">
        <v>17</v>
      </c>
      <c r="G2412" s="42">
        <v>1909</v>
      </c>
    </row>
    <row r="2413" spans="1:7" x14ac:dyDescent="0.25">
      <c r="A2413" s="18">
        <v>43310</v>
      </c>
      <c r="B2413" s="25">
        <f>SalesAndOrders[[#This Row],[Date]]</f>
        <v>43310</v>
      </c>
      <c r="C2413" s="19" t="s">
        <v>16</v>
      </c>
      <c r="D2413" s="19" t="s">
        <v>183</v>
      </c>
      <c r="E2413" s="19" t="s">
        <v>67</v>
      </c>
      <c r="F2413" s="19">
        <v>107</v>
      </c>
      <c r="G2413" s="19">
        <v>1791</v>
      </c>
    </row>
    <row r="2414" spans="1:7" x14ac:dyDescent="0.25">
      <c r="A2414" s="40">
        <v>43280</v>
      </c>
      <c r="B2414" s="41">
        <f>SalesAndOrders[[#This Row],[Date]]</f>
        <v>43280</v>
      </c>
      <c r="C2414" s="42" t="s">
        <v>10</v>
      </c>
      <c r="D2414" s="42" t="s">
        <v>285</v>
      </c>
      <c r="E2414" s="42" t="s">
        <v>13</v>
      </c>
      <c r="F2414" s="42">
        <v>422</v>
      </c>
      <c r="G2414" s="42">
        <v>15140</v>
      </c>
    </row>
    <row r="2415" spans="1:7" x14ac:dyDescent="0.25">
      <c r="A2415" s="18">
        <v>43280</v>
      </c>
      <c r="B2415" s="25">
        <f>SalesAndOrders[[#This Row],[Date]]</f>
        <v>43280</v>
      </c>
      <c r="C2415" s="19" t="s">
        <v>10</v>
      </c>
      <c r="D2415" s="19" t="s">
        <v>48</v>
      </c>
      <c r="E2415" s="19" t="s">
        <v>13</v>
      </c>
      <c r="F2415" s="19">
        <v>286</v>
      </c>
      <c r="G2415" s="19">
        <v>7968</v>
      </c>
    </row>
    <row r="2416" spans="1:7" x14ac:dyDescent="0.25">
      <c r="A2416" s="40">
        <v>43280</v>
      </c>
      <c r="B2416" s="41">
        <f>SalesAndOrders[[#This Row],[Date]]</f>
        <v>43280</v>
      </c>
      <c r="C2416" s="42" t="s">
        <v>10</v>
      </c>
      <c r="D2416" s="42" t="s">
        <v>731</v>
      </c>
      <c r="E2416" s="42" t="s">
        <v>13</v>
      </c>
      <c r="F2416" s="42">
        <v>571</v>
      </c>
      <c r="G2416" s="42">
        <v>14611</v>
      </c>
    </row>
    <row r="2417" spans="1:7" x14ac:dyDescent="0.25">
      <c r="A2417" s="18">
        <v>43280</v>
      </c>
      <c r="B2417" s="25">
        <f>SalesAndOrders[[#This Row],[Date]]</f>
        <v>43280</v>
      </c>
      <c r="C2417" s="19" t="s">
        <v>10</v>
      </c>
      <c r="D2417" s="19" t="s">
        <v>193</v>
      </c>
      <c r="E2417" s="19" t="s">
        <v>13</v>
      </c>
      <c r="F2417" s="19">
        <v>186</v>
      </c>
      <c r="G2417" s="19">
        <v>5220</v>
      </c>
    </row>
    <row r="2418" spans="1:7" x14ac:dyDescent="0.25">
      <c r="A2418" s="40">
        <v>43280</v>
      </c>
      <c r="B2418" s="41">
        <f>SalesAndOrders[[#This Row],[Date]]</f>
        <v>43280</v>
      </c>
      <c r="C2418" s="42" t="s">
        <v>10</v>
      </c>
      <c r="D2418" s="42" t="s">
        <v>41</v>
      </c>
      <c r="E2418" s="42" t="s">
        <v>13</v>
      </c>
      <c r="F2418" s="42">
        <v>113</v>
      </c>
      <c r="G2418" s="42">
        <v>4402</v>
      </c>
    </row>
    <row r="2419" spans="1:7" x14ac:dyDescent="0.25">
      <c r="A2419" s="18">
        <v>43280</v>
      </c>
      <c r="B2419" s="25">
        <f>SalesAndOrders[[#This Row],[Date]]</f>
        <v>43280</v>
      </c>
      <c r="C2419" s="19" t="s">
        <v>10</v>
      </c>
      <c r="D2419" s="19" t="s">
        <v>119</v>
      </c>
      <c r="E2419" s="19" t="s">
        <v>13</v>
      </c>
      <c r="F2419" s="19">
        <v>140</v>
      </c>
      <c r="G2419" s="19">
        <v>4119</v>
      </c>
    </row>
    <row r="2420" spans="1:7" x14ac:dyDescent="0.25">
      <c r="A2420" s="40">
        <v>43280</v>
      </c>
      <c r="B2420" s="41">
        <f>SalesAndOrders[[#This Row],[Date]]</f>
        <v>43280</v>
      </c>
      <c r="C2420" s="42" t="s">
        <v>10</v>
      </c>
      <c r="D2420" s="42" t="s">
        <v>102</v>
      </c>
      <c r="E2420" s="42" t="s">
        <v>13</v>
      </c>
      <c r="F2420" s="42">
        <v>283</v>
      </c>
      <c r="G2420" s="42">
        <v>3878</v>
      </c>
    </row>
    <row r="2421" spans="1:7" x14ac:dyDescent="0.25">
      <c r="A2421" s="18">
        <v>43280</v>
      </c>
      <c r="B2421" s="25">
        <f>SalesAndOrders[[#This Row],[Date]]</f>
        <v>43280</v>
      </c>
      <c r="C2421" s="19" t="s">
        <v>10</v>
      </c>
      <c r="D2421" s="19" t="s">
        <v>91</v>
      </c>
      <c r="E2421" s="19" t="s">
        <v>13</v>
      </c>
      <c r="F2421" s="19">
        <v>86</v>
      </c>
      <c r="G2421" s="19">
        <v>2512</v>
      </c>
    </row>
    <row r="2422" spans="1:7" x14ac:dyDescent="0.25">
      <c r="A2422" s="40">
        <v>43280</v>
      </c>
      <c r="B2422" s="41">
        <f>SalesAndOrders[[#This Row],[Date]]</f>
        <v>43280</v>
      </c>
      <c r="C2422" s="42" t="s">
        <v>10</v>
      </c>
      <c r="D2422" s="42" t="s">
        <v>600</v>
      </c>
      <c r="E2422" s="42" t="s">
        <v>19</v>
      </c>
      <c r="F2422" s="42">
        <v>328</v>
      </c>
      <c r="G2422" s="42">
        <v>17225</v>
      </c>
    </row>
    <row r="2423" spans="1:7" x14ac:dyDescent="0.25">
      <c r="A2423" s="18">
        <v>43280</v>
      </c>
      <c r="B2423" s="25">
        <f>SalesAndOrders[[#This Row],[Date]]</f>
        <v>43280</v>
      </c>
      <c r="C2423" s="19" t="s">
        <v>10</v>
      </c>
      <c r="D2423" s="20" t="s">
        <v>2730</v>
      </c>
      <c r="E2423" s="19" t="s">
        <v>60</v>
      </c>
      <c r="F2423" s="19">
        <v>565</v>
      </c>
      <c r="G2423" s="19">
        <v>13075</v>
      </c>
    </row>
    <row r="2424" spans="1:7" x14ac:dyDescent="0.25">
      <c r="A2424" s="40">
        <v>43280</v>
      </c>
      <c r="B2424" s="41">
        <f>SalesAndOrders[[#This Row],[Date]]</f>
        <v>43280</v>
      </c>
      <c r="C2424" s="42" t="s">
        <v>10</v>
      </c>
      <c r="D2424" s="42" t="s">
        <v>355</v>
      </c>
      <c r="E2424" s="42" t="s">
        <v>19</v>
      </c>
      <c r="F2424" s="42">
        <v>298</v>
      </c>
      <c r="G2424" s="42">
        <v>10758</v>
      </c>
    </row>
    <row r="2425" spans="1:7" x14ac:dyDescent="0.25">
      <c r="A2425" s="18">
        <v>43280</v>
      </c>
      <c r="B2425" s="25">
        <f>SalesAndOrders[[#This Row],[Date]]</f>
        <v>43280</v>
      </c>
      <c r="C2425" s="19" t="s">
        <v>24</v>
      </c>
      <c r="D2425" s="19" t="s">
        <v>233</v>
      </c>
      <c r="E2425" s="19" t="s">
        <v>19</v>
      </c>
      <c r="F2425" s="19">
        <v>180</v>
      </c>
      <c r="G2425" s="19">
        <v>7725</v>
      </c>
    </row>
    <row r="2426" spans="1:7" x14ac:dyDescent="0.25">
      <c r="A2426" s="40">
        <v>43280</v>
      </c>
      <c r="B2426" s="41">
        <f>SalesAndOrders[[#This Row],[Date]]</f>
        <v>43280</v>
      </c>
      <c r="C2426" s="42" t="s">
        <v>24</v>
      </c>
      <c r="D2426" s="42" t="s">
        <v>43</v>
      </c>
      <c r="E2426" s="42" t="s">
        <v>19</v>
      </c>
      <c r="F2426" s="42">
        <v>128</v>
      </c>
      <c r="G2426" s="42">
        <v>6940</v>
      </c>
    </row>
    <row r="2427" spans="1:7" x14ac:dyDescent="0.25">
      <c r="A2427" s="18">
        <v>43280</v>
      </c>
      <c r="B2427" s="25">
        <f>SalesAndOrders[[#This Row],[Date]]</f>
        <v>43280</v>
      </c>
      <c r="C2427" s="19" t="s">
        <v>24</v>
      </c>
      <c r="D2427" s="19" t="s">
        <v>532</v>
      </c>
      <c r="E2427" s="19" t="s">
        <v>19</v>
      </c>
      <c r="F2427" s="19">
        <v>159</v>
      </c>
      <c r="G2427" s="19">
        <v>4158</v>
      </c>
    </row>
    <row r="2428" spans="1:7" x14ac:dyDescent="0.25">
      <c r="A2428" s="40">
        <v>43280</v>
      </c>
      <c r="B2428" s="41">
        <f>SalesAndOrders[[#This Row],[Date]]</f>
        <v>43280</v>
      </c>
      <c r="C2428" s="42" t="s">
        <v>16</v>
      </c>
      <c r="D2428" s="42" t="s">
        <v>89</v>
      </c>
      <c r="E2428" s="42" t="s">
        <v>19</v>
      </c>
      <c r="F2428" s="42">
        <v>99</v>
      </c>
      <c r="G2428" s="42">
        <v>3795</v>
      </c>
    </row>
    <row r="2429" spans="1:7" x14ac:dyDescent="0.25">
      <c r="A2429" s="18">
        <v>43280</v>
      </c>
      <c r="B2429" s="25">
        <f>SalesAndOrders[[#This Row],[Date]]</f>
        <v>43280</v>
      </c>
      <c r="C2429" s="19" t="s">
        <v>16</v>
      </c>
      <c r="D2429" s="19" t="s">
        <v>2732</v>
      </c>
      <c r="E2429" s="19" t="s">
        <v>32</v>
      </c>
      <c r="F2429" s="19">
        <v>22</v>
      </c>
      <c r="G2429" s="19">
        <v>1741</v>
      </c>
    </row>
    <row r="2430" spans="1:7" x14ac:dyDescent="0.25">
      <c r="A2430" s="40">
        <v>43280</v>
      </c>
      <c r="B2430" s="41">
        <f>SalesAndOrders[[#This Row],[Date]]</f>
        <v>43280</v>
      </c>
      <c r="C2430" s="42" t="s">
        <v>24</v>
      </c>
      <c r="D2430" s="42" t="s">
        <v>2733</v>
      </c>
      <c r="E2430" s="42" t="s">
        <v>19</v>
      </c>
      <c r="F2430" s="42">
        <v>135</v>
      </c>
      <c r="G2430" s="42">
        <v>5649</v>
      </c>
    </row>
    <row r="2431" spans="1:7" x14ac:dyDescent="0.25">
      <c r="A2431" s="18">
        <v>43280</v>
      </c>
      <c r="B2431" s="25">
        <f>SalesAndOrders[[#This Row],[Date]]</f>
        <v>43280</v>
      </c>
      <c r="C2431" s="19" t="s">
        <v>10</v>
      </c>
      <c r="D2431" s="19" t="s">
        <v>102</v>
      </c>
      <c r="E2431" s="19" t="s">
        <v>30</v>
      </c>
      <c r="F2431" s="19">
        <v>318</v>
      </c>
      <c r="G2431" s="19">
        <v>14709</v>
      </c>
    </row>
    <row r="2432" spans="1:7" x14ac:dyDescent="0.25">
      <c r="A2432" s="40">
        <v>43280</v>
      </c>
      <c r="B2432" s="41">
        <f>SalesAndOrders[[#This Row],[Date]]</f>
        <v>43280</v>
      </c>
      <c r="C2432" s="42" t="s">
        <v>10</v>
      </c>
      <c r="D2432" s="42" t="s">
        <v>554</v>
      </c>
      <c r="E2432" s="42" t="s">
        <v>30</v>
      </c>
      <c r="F2432" s="42">
        <v>238</v>
      </c>
      <c r="G2432" s="42">
        <v>12985</v>
      </c>
    </row>
    <row r="2433" spans="1:7" x14ac:dyDescent="0.25">
      <c r="A2433" s="18">
        <v>43280</v>
      </c>
      <c r="B2433" s="25">
        <f>SalesAndOrders[[#This Row],[Date]]</f>
        <v>43280</v>
      </c>
      <c r="C2433" s="19" t="s">
        <v>24</v>
      </c>
      <c r="D2433" s="19" t="s">
        <v>271</v>
      </c>
      <c r="E2433" s="19" t="s">
        <v>30</v>
      </c>
      <c r="F2433" s="19">
        <v>139</v>
      </c>
      <c r="G2433" s="19">
        <v>8795</v>
      </c>
    </row>
    <row r="2434" spans="1:7" x14ac:dyDescent="0.25">
      <c r="A2434" s="40">
        <v>43280</v>
      </c>
      <c r="B2434" s="41">
        <f>SalesAndOrders[[#This Row],[Date]]</f>
        <v>43280</v>
      </c>
      <c r="C2434" s="42" t="s">
        <v>10</v>
      </c>
      <c r="D2434" s="42" t="s">
        <v>1129</v>
      </c>
      <c r="E2434" s="42" t="s">
        <v>30</v>
      </c>
      <c r="F2434" s="42">
        <v>582</v>
      </c>
      <c r="G2434" s="42">
        <v>8256</v>
      </c>
    </row>
    <row r="2435" spans="1:7" x14ac:dyDescent="0.25">
      <c r="A2435" s="18">
        <v>43280</v>
      </c>
      <c r="B2435" s="25">
        <f>SalesAndOrders[[#This Row],[Date]]</f>
        <v>43280</v>
      </c>
      <c r="C2435" s="19" t="s">
        <v>24</v>
      </c>
      <c r="D2435" s="19" t="s">
        <v>2733</v>
      </c>
      <c r="E2435" s="19" t="s">
        <v>32</v>
      </c>
      <c r="F2435" s="19">
        <v>79</v>
      </c>
      <c r="G2435" s="19">
        <v>5520</v>
      </c>
    </row>
    <row r="2436" spans="1:7" x14ac:dyDescent="0.25">
      <c r="A2436" s="40">
        <v>43280</v>
      </c>
      <c r="B2436" s="41">
        <f>SalesAndOrders[[#This Row],[Date]]</f>
        <v>43280</v>
      </c>
      <c r="C2436" s="42" t="s">
        <v>24</v>
      </c>
      <c r="D2436" s="42" t="s">
        <v>596</v>
      </c>
      <c r="E2436" s="42" t="s">
        <v>30</v>
      </c>
      <c r="F2436" s="42">
        <v>137</v>
      </c>
      <c r="G2436" s="42">
        <v>5699</v>
      </c>
    </row>
    <row r="2437" spans="1:7" x14ac:dyDescent="0.25">
      <c r="A2437" s="18">
        <v>43280</v>
      </c>
      <c r="B2437" s="25">
        <f>SalesAndOrders[[#This Row],[Date]]</f>
        <v>43280</v>
      </c>
      <c r="C2437" s="19" t="s">
        <v>16</v>
      </c>
      <c r="D2437" s="19" t="s">
        <v>285</v>
      </c>
      <c r="E2437" s="19" t="s">
        <v>30</v>
      </c>
      <c r="F2437" s="19">
        <v>146</v>
      </c>
      <c r="G2437" s="19">
        <v>5692</v>
      </c>
    </row>
    <row r="2438" spans="1:7" x14ac:dyDescent="0.25">
      <c r="A2438" s="40">
        <v>43280</v>
      </c>
      <c r="B2438" s="41">
        <f>SalesAndOrders[[#This Row],[Date]]</f>
        <v>43280</v>
      </c>
      <c r="C2438" s="42" t="s">
        <v>24</v>
      </c>
      <c r="D2438" s="42" t="s">
        <v>503</v>
      </c>
      <c r="E2438" s="42" t="s">
        <v>30</v>
      </c>
      <c r="F2438" s="42">
        <v>80</v>
      </c>
      <c r="G2438" s="42">
        <v>5388</v>
      </c>
    </row>
    <row r="2439" spans="1:7" x14ac:dyDescent="0.25">
      <c r="A2439" s="18">
        <v>43280</v>
      </c>
      <c r="B2439" s="25">
        <f>SalesAndOrders[[#This Row],[Date]]</f>
        <v>43280</v>
      </c>
      <c r="C2439" s="19" t="s">
        <v>24</v>
      </c>
      <c r="D2439" s="19" t="s">
        <v>56</v>
      </c>
      <c r="E2439" s="19" t="s">
        <v>30</v>
      </c>
      <c r="F2439" s="19">
        <v>278</v>
      </c>
      <c r="G2439" s="19">
        <v>4073</v>
      </c>
    </row>
    <row r="2440" spans="1:7" x14ac:dyDescent="0.25">
      <c r="A2440" s="40">
        <v>43280</v>
      </c>
      <c r="B2440" s="41">
        <f>SalesAndOrders[[#This Row],[Date]]</f>
        <v>43280</v>
      </c>
      <c r="C2440" s="42" t="s">
        <v>16</v>
      </c>
      <c r="D2440" s="42" t="s">
        <v>470</v>
      </c>
      <c r="E2440" s="42" t="s">
        <v>30</v>
      </c>
      <c r="F2440" s="42">
        <v>204</v>
      </c>
      <c r="G2440" s="42">
        <v>3984</v>
      </c>
    </row>
    <row r="2441" spans="1:7" x14ac:dyDescent="0.25">
      <c r="A2441" s="18">
        <v>43280</v>
      </c>
      <c r="B2441" s="25">
        <f>SalesAndOrders[[#This Row],[Date]]</f>
        <v>43280</v>
      </c>
      <c r="C2441" s="19" t="s">
        <v>24</v>
      </c>
      <c r="D2441" s="19" t="s">
        <v>426</v>
      </c>
      <c r="E2441" s="19" t="s">
        <v>30</v>
      </c>
      <c r="F2441" s="19">
        <v>191</v>
      </c>
      <c r="G2441" s="19">
        <v>3782</v>
      </c>
    </row>
    <row r="2442" spans="1:7" x14ac:dyDescent="0.25">
      <c r="A2442" s="40">
        <v>43280</v>
      </c>
      <c r="B2442" s="41">
        <f>SalesAndOrders[[#This Row],[Date]]</f>
        <v>43280</v>
      </c>
      <c r="C2442" s="42" t="s">
        <v>16</v>
      </c>
      <c r="D2442" s="42" t="s">
        <v>153</v>
      </c>
      <c r="E2442" s="42" t="s">
        <v>30</v>
      </c>
      <c r="F2442" s="42">
        <v>15</v>
      </c>
      <c r="G2442" s="42">
        <v>2799</v>
      </c>
    </row>
    <row r="2443" spans="1:7" x14ac:dyDescent="0.25">
      <c r="A2443" s="18">
        <v>43280</v>
      </c>
      <c r="B2443" s="25">
        <f>SalesAndOrders[[#This Row],[Date]]</f>
        <v>43280</v>
      </c>
      <c r="C2443" s="19" t="s">
        <v>16</v>
      </c>
      <c r="D2443" s="19" t="s">
        <v>233</v>
      </c>
      <c r="E2443" s="19" t="s">
        <v>30</v>
      </c>
      <c r="F2443" s="19">
        <v>118</v>
      </c>
      <c r="G2443" s="19">
        <v>2028</v>
      </c>
    </row>
    <row r="2444" spans="1:7" x14ac:dyDescent="0.25">
      <c r="A2444" s="40">
        <v>43280</v>
      </c>
      <c r="B2444" s="41">
        <f>SalesAndOrders[[#This Row],[Date]]</f>
        <v>43280</v>
      </c>
      <c r="C2444" s="42" t="s">
        <v>10</v>
      </c>
      <c r="D2444" s="42" t="s">
        <v>255</v>
      </c>
      <c r="E2444" s="42" t="s">
        <v>32</v>
      </c>
      <c r="F2444" s="42">
        <v>380</v>
      </c>
      <c r="G2444" s="42">
        <v>9907</v>
      </c>
    </row>
    <row r="2445" spans="1:7" x14ac:dyDescent="0.25">
      <c r="A2445" s="18">
        <v>43280</v>
      </c>
      <c r="B2445" s="25">
        <f>SalesAndOrders[[#This Row],[Date]]</f>
        <v>43280</v>
      </c>
      <c r="C2445" s="19" t="s">
        <v>24</v>
      </c>
      <c r="D2445" s="19" t="s">
        <v>549</v>
      </c>
      <c r="E2445" s="19" t="s">
        <v>32</v>
      </c>
      <c r="F2445" s="19">
        <v>63</v>
      </c>
      <c r="G2445" s="19">
        <v>5599</v>
      </c>
    </row>
    <row r="2446" spans="1:7" ht="30" x14ac:dyDescent="0.25">
      <c r="A2446" s="40">
        <v>43280</v>
      </c>
      <c r="B2446" s="41">
        <f>SalesAndOrders[[#This Row],[Date]]</f>
        <v>43280</v>
      </c>
      <c r="C2446" s="42" t="s">
        <v>16</v>
      </c>
      <c r="D2446" s="44" t="s">
        <v>3034</v>
      </c>
      <c r="E2446" s="42" t="s">
        <v>32</v>
      </c>
      <c r="F2446" s="42">
        <v>134</v>
      </c>
      <c r="G2446" s="42">
        <v>5258</v>
      </c>
    </row>
    <row r="2447" spans="1:7" x14ac:dyDescent="0.25">
      <c r="A2447" s="18">
        <v>43280</v>
      </c>
      <c r="B2447" s="25">
        <f>SalesAndOrders[[#This Row],[Date]]</f>
        <v>43280</v>
      </c>
      <c r="C2447" s="19" t="s">
        <v>24</v>
      </c>
      <c r="D2447" s="19" t="s">
        <v>1766</v>
      </c>
      <c r="E2447" s="19" t="s">
        <v>32</v>
      </c>
      <c r="F2447" s="19">
        <v>68</v>
      </c>
      <c r="G2447" s="19">
        <v>5153</v>
      </c>
    </row>
    <row r="2448" spans="1:7" x14ac:dyDescent="0.25">
      <c r="A2448" s="40">
        <v>43280</v>
      </c>
      <c r="B2448" s="41">
        <f>SalesAndOrders[[#This Row],[Date]]</f>
        <v>43280</v>
      </c>
      <c r="C2448" s="42" t="s">
        <v>24</v>
      </c>
      <c r="D2448" s="42" t="s">
        <v>29</v>
      </c>
      <c r="E2448" s="42" t="s">
        <v>32</v>
      </c>
      <c r="F2448" s="42">
        <v>74</v>
      </c>
      <c r="G2448" s="42">
        <v>4981</v>
      </c>
    </row>
    <row r="2449" spans="1:7" x14ac:dyDescent="0.25">
      <c r="A2449" s="18">
        <v>43280</v>
      </c>
      <c r="B2449" s="25">
        <f>SalesAndOrders[[#This Row],[Date]]</f>
        <v>43280</v>
      </c>
      <c r="C2449" s="19" t="s">
        <v>24</v>
      </c>
      <c r="D2449" s="19" t="s">
        <v>1025</v>
      </c>
      <c r="E2449" s="19" t="s">
        <v>32</v>
      </c>
      <c r="F2449" s="19">
        <v>89</v>
      </c>
      <c r="G2449" s="19">
        <v>4298</v>
      </c>
    </row>
    <row r="2450" spans="1:7" x14ac:dyDescent="0.25">
      <c r="A2450" s="40">
        <v>43280</v>
      </c>
      <c r="B2450" s="41">
        <f>SalesAndOrders[[#This Row],[Date]]</f>
        <v>43280</v>
      </c>
      <c r="C2450" s="42" t="s">
        <v>10</v>
      </c>
      <c r="D2450" s="42" t="s">
        <v>2735</v>
      </c>
      <c r="E2450" s="42" t="s">
        <v>13</v>
      </c>
      <c r="F2450" s="42">
        <v>207</v>
      </c>
      <c r="G2450" s="42">
        <v>3094</v>
      </c>
    </row>
    <row r="2451" spans="1:7" x14ac:dyDescent="0.25">
      <c r="A2451" s="18">
        <v>43280</v>
      </c>
      <c r="B2451" s="25">
        <f>SalesAndOrders[[#This Row],[Date]]</f>
        <v>43280</v>
      </c>
      <c r="C2451" s="19" t="s">
        <v>16</v>
      </c>
      <c r="D2451" s="19" t="s">
        <v>69</v>
      </c>
      <c r="E2451" s="19" t="s">
        <v>32</v>
      </c>
      <c r="F2451" s="19">
        <v>106</v>
      </c>
      <c r="G2451" s="19">
        <v>4145</v>
      </c>
    </row>
    <row r="2452" spans="1:7" x14ac:dyDescent="0.25">
      <c r="A2452" s="40">
        <v>43280</v>
      </c>
      <c r="B2452" s="41">
        <f>SalesAndOrders[[#This Row],[Date]]</f>
        <v>43280</v>
      </c>
      <c r="C2452" s="42" t="s">
        <v>10</v>
      </c>
      <c r="D2452" s="42" t="s">
        <v>25</v>
      </c>
      <c r="E2452" s="42" t="s">
        <v>32</v>
      </c>
      <c r="F2452" s="42">
        <v>92</v>
      </c>
      <c r="G2452" s="42">
        <v>3856</v>
      </c>
    </row>
    <row r="2453" spans="1:7" x14ac:dyDescent="0.25">
      <c r="A2453" s="18">
        <v>43280</v>
      </c>
      <c r="B2453" s="25">
        <f>SalesAndOrders[[#This Row],[Date]]</f>
        <v>43280</v>
      </c>
      <c r="C2453" s="19" t="s">
        <v>24</v>
      </c>
      <c r="D2453" s="19" t="s">
        <v>217</v>
      </c>
      <c r="E2453" s="19" t="s">
        <v>32</v>
      </c>
      <c r="F2453" s="19">
        <v>91</v>
      </c>
      <c r="G2453" s="19">
        <v>3583</v>
      </c>
    </row>
    <row r="2454" spans="1:7" x14ac:dyDescent="0.25">
      <c r="A2454" s="40">
        <v>43280</v>
      </c>
      <c r="B2454" s="41">
        <f>SalesAndOrders[[#This Row],[Date]]</f>
        <v>43280</v>
      </c>
      <c r="C2454" s="42" t="s">
        <v>24</v>
      </c>
      <c r="D2454" s="42" t="s">
        <v>56</v>
      </c>
      <c r="E2454" s="42" t="s">
        <v>32</v>
      </c>
      <c r="F2454" s="42">
        <v>72</v>
      </c>
      <c r="G2454" s="42">
        <v>3325</v>
      </c>
    </row>
    <row r="2455" spans="1:7" x14ac:dyDescent="0.25">
      <c r="A2455" s="18">
        <v>43280</v>
      </c>
      <c r="B2455" s="25">
        <f>SalesAndOrders[[#This Row],[Date]]</f>
        <v>43280</v>
      </c>
      <c r="C2455" s="19" t="s">
        <v>24</v>
      </c>
      <c r="D2455" s="19" t="s">
        <v>107</v>
      </c>
      <c r="E2455" s="19" t="s">
        <v>32</v>
      </c>
      <c r="F2455" s="19">
        <v>151</v>
      </c>
      <c r="G2455" s="19">
        <v>3142</v>
      </c>
    </row>
    <row r="2456" spans="1:7" x14ac:dyDescent="0.25">
      <c r="A2456" s="40">
        <v>43280</v>
      </c>
      <c r="B2456" s="41">
        <f>SalesAndOrders[[#This Row],[Date]]</f>
        <v>43280</v>
      </c>
      <c r="C2456" s="42" t="s">
        <v>16</v>
      </c>
      <c r="D2456" s="42" t="s">
        <v>179</v>
      </c>
      <c r="E2456" s="42" t="s">
        <v>32</v>
      </c>
      <c r="F2456" s="42">
        <v>61</v>
      </c>
      <c r="G2456" s="42">
        <v>2848</v>
      </c>
    </row>
    <row r="2457" spans="1:7" x14ac:dyDescent="0.25">
      <c r="A2457" s="18">
        <v>43280</v>
      </c>
      <c r="B2457" s="25">
        <f>SalesAndOrders[[#This Row],[Date]]</f>
        <v>43280</v>
      </c>
      <c r="C2457" s="19" t="s">
        <v>16</v>
      </c>
      <c r="D2457" s="19" t="s">
        <v>107</v>
      </c>
      <c r="E2457" s="19" t="s">
        <v>32</v>
      </c>
      <c r="F2457" s="19">
        <v>111</v>
      </c>
      <c r="G2457" s="19">
        <v>2732</v>
      </c>
    </row>
    <row r="2458" spans="1:7" x14ac:dyDescent="0.25">
      <c r="A2458" s="40">
        <v>43280</v>
      </c>
      <c r="B2458" s="41">
        <f>SalesAndOrders[[#This Row],[Date]]</f>
        <v>43280</v>
      </c>
      <c r="C2458" s="42" t="s">
        <v>16</v>
      </c>
      <c r="D2458" s="42" t="s">
        <v>816</v>
      </c>
      <c r="E2458" s="42" t="s">
        <v>32</v>
      </c>
      <c r="F2458" s="42">
        <v>29</v>
      </c>
      <c r="G2458" s="42">
        <v>2002</v>
      </c>
    </row>
    <row r="2459" spans="1:7" x14ac:dyDescent="0.25">
      <c r="A2459" s="18">
        <v>43280</v>
      </c>
      <c r="B2459" s="25">
        <f>SalesAndOrders[[#This Row],[Date]]</f>
        <v>43280</v>
      </c>
      <c r="C2459" s="19" t="s">
        <v>16</v>
      </c>
      <c r="D2459" s="19" t="s">
        <v>193</v>
      </c>
      <c r="E2459" s="19" t="s">
        <v>32</v>
      </c>
      <c r="F2459" s="19">
        <v>118</v>
      </c>
      <c r="G2459" s="19">
        <v>1593</v>
      </c>
    </row>
    <row r="2460" spans="1:7" x14ac:dyDescent="0.25">
      <c r="A2460" s="40">
        <v>43280</v>
      </c>
      <c r="B2460" s="41">
        <f>SalesAndOrders[[#This Row],[Date]]</f>
        <v>43280</v>
      </c>
      <c r="C2460" s="42" t="s">
        <v>16</v>
      </c>
      <c r="D2460" s="42" t="s">
        <v>73</v>
      </c>
      <c r="E2460" s="42" t="s">
        <v>32</v>
      </c>
      <c r="F2460" s="42">
        <v>121</v>
      </c>
      <c r="G2460" s="42">
        <v>1524</v>
      </c>
    </row>
    <row r="2461" spans="1:7" x14ac:dyDescent="0.25">
      <c r="A2461" s="18">
        <v>43280</v>
      </c>
      <c r="B2461" s="25">
        <f>SalesAndOrders[[#This Row],[Date]]</f>
        <v>43280</v>
      </c>
      <c r="C2461" s="19" t="s">
        <v>16</v>
      </c>
      <c r="D2461" s="19" t="s">
        <v>112</v>
      </c>
      <c r="E2461" s="19" t="s">
        <v>32</v>
      </c>
      <c r="F2461" s="19">
        <v>132</v>
      </c>
      <c r="G2461" s="19">
        <v>1496</v>
      </c>
    </row>
    <row r="2462" spans="1:7" x14ac:dyDescent="0.25">
      <c r="A2462" s="40">
        <v>43280</v>
      </c>
      <c r="B2462" s="41">
        <f>SalesAndOrders[[#This Row],[Date]]</f>
        <v>43280</v>
      </c>
      <c r="C2462" s="42" t="s">
        <v>24</v>
      </c>
      <c r="D2462" s="42" t="s">
        <v>102</v>
      </c>
      <c r="E2462" s="42" t="s">
        <v>32</v>
      </c>
      <c r="F2462" s="42">
        <v>86</v>
      </c>
      <c r="G2462" s="42">
        <v>1026</v>
      </c>
    </row>
    <row r="2463" spans="1:7" x14ac:dyDescent="0.25">
      <c r="A2463" s="18">
        <v>43280</v>
      </c>
      <c r="B2463" s="25">
        <f>SalesAndOrders[[#This Row],[Date]]</f>
        <v>43280</v>
      </c>
      <c r="C2463" s="19" t="s">
        <v>16</v>
      </c>
      <c r="D2463" s="19" t="s">
        <v>583</v>
      </c>
      <c r="E2463" s="19" t="s">
        <v>32</v>
      </c>
      <c r="F2463" s="19">
        <v>98</v>
      </c>
      <c r="G2463" s="19">
        <v>688</v>
      </c>
    </row>
    <row r="2464" spans="1:7" x14ac:dyDescent="0.25">
      <c r="A2464" s="40">
        <v>43280</v>
      </c>
      <c r="B2464" s="41">
        <f>SalesAndOrders[[#This Row],[Date]]</f>
        <v>43280</v>
      </c>
      <c r="C2464" s="42" t="s">
        <v>10</v>
      </c>
      <c r="D2464" s="42" t="s">
        <v>102</v>
      </c>
      <c r="E2464" s="42" t="s">
        <v>39</v>
      </c>
      <c r="F2464" s="42">
        <v>374</v>
      </c>
      <c r="G2464" s="42">
        <v>17506</v>
      </c>
    </row>
    <row r="2465" spans="1:7" x14ac:dyDescent="0.25">
      <c r="A2465" s="18">
        <v>43280</v>
      </c>
      <c r="B2465" s="25">
        <f>SalesAndOrders[[#This Row],[Date]]</f>
        <v>43280</v>
      </c>
      <c r="C2465" s="19" t="s">
        <v>10</v>
      </c>
      <c r="D2465" s="19" t="s">
        <v>534</v>
      </c>
      <c r="E2465" s="19" t="s">
        <v>39</v>
      </c>
      <c r="F2465" s="19">
        <v>387</v>
      </c>
      <c r="G2465" s="19">
        <v>19525</v>
      </c>
    </row>
    <row r="2466" spans="1:7" x14ac:dyDescent="0.25">
      <c r="A2466" s="40">
        <v>43280</v>
      </c>
      <c r="B2466" s="41">
        <f>SalesAndOrders[[#This Row],[Date]]</f>
        <v>43280</v>
      </c>
      <c r="C2466" s="42" t="s">
        <v>24</v>
      </c>
      <c r="D2466" s="42" t="s">
        <v>2736</v>
      </c>
      <c r="E2466" s="42" t="s">
        <v>67</v>
      </c>
      <c r="F2466" s="42">
        <v>121</v>
      </c>
      <c r="G2466" s="42">
        <v>4275</v>
      </c>
    </row>
    <row r="2467" spans="1:7" x14ac:dyDescent="0.25">
      <c r="A2467" s="18">
        <v>43280</v>
      </c>
      <c r="B2467" s="25">
        <f>SalesAndOrders[[#This Row],[Date]]</f>
        <v>43280</v>
      </c>
      <c r="C2467" s="19" t="s">
        <v>24</v>
      </c>
      <c r="D2467" s="19" t="s">
        <v>470</v>
      </c>
      <c r="E2467" s="19" t="s">
        <v>39</v>
      </c>
      <c r="F2467" s="19">
        <v>174</v>
      </c>
      <c r="G2467" s="19">
        <v>10334</v>
      </c>
    </row>
    <row r="2468" spans="1:7" x14ac:dyDescent="0.25">
      <c r="A2468" s="40">
        <v>43280</v>
      </c>
      <c r="B2468" s="41">
        <f>SalesAndOrders[[#This Row],[Date]]</f>
        <v>43280</v>
      </c>
      <c r="C2468" s="42" t="s">
        <v>10</v>
      </c>
      <c r="D2468" s="42" t="s">
        <v>549</v>
      </c>
      <c r="E2468" s="42" t="s">
        <v>39</v>
      </c>
      <c r="F2468" s="42">
        <v>382</v>
      </c>
      <c r="G2468" s="42">
        <v>8389</v>
      </c>
    </row>
    <row r="2469" spans="1:7" x14ac:dyDescent="0.25">
      <c r="A2469" s="18">
        <v>43280</v>
      </c>
      <c r="B2469" s="25">
        <f>SalesAndOrders[[#This Row],[Date]]</f>
        <v>43280</v>
      </c>
      <c r="C2469" s="19" t="s">
        <v>24</v>
      </c>
      <c r="D2469" s="19" t="s">
        <v>100</v>
      </c>
      <c r="E2469" s="19" t="s">
        <v>39</v>
      </c>
      <c r="F2469" s="19">
        <v>168</v>
      </c>
      <c r="G2469" s="19">
        <v>7912</v>
      </c>
    </row>
    <row r="2470" spans="1:7" x14ac:dyDescent="0.25">
      <c r="A2470" s="40">
        <v>43280</v>
      </c>
      <c r="B2470" s="41">
        <f>SalesAndOrders[[#This Row],[Date]]</f>
        <v>43280</v>
      </c>
      <c r="C2470" s="42" t="s">
        <v>24</v>
      </c>
      <c r="D2470" s="42" t="s">
        <v>731</v>
      </c>
      <c r="E2470" s="42" t="s">
        <v>39</v>
      </c>
      <c r="F2470" s="42">
        <v>198</v>
      </c>
      <c r="G2470" s="42">
        <v>7758</v>
      </c>
    </row>
    <row r="2471" spans="1:7" x14ac:dyDescent="0.25">
      <c r="A2471" s="18">
        <v>43280</v>
      </c>
      <c r="B2471" s="25">
        <f>SalesAndOrders[[#This Row],[Date]]</f>
        <v>43280</v>
      </c>
      <c r="C2471" s="19" t="s">
        <v>10</v>
      </c>
      <c r="D2471" s="19" t="s">
        <v>226</v>
      </c>
      <c r="E2471" s="19" t="s">
        <v>39</v>
      </c>
      <c r="F2471" s="19">
        <v>150</v>
      </c>
      <c r="G2471" s="19">
        <v>6569</v>
      </c>
    </row>
    <row r="2472" spans="1:7" x14ac:dyDescent="0.25">
      <c r="A2472" s="40">
        <v>43280</v>
      </c>
      <c r="B2472" s="41">
        <f>SalesAndOrders[[#This Row],[Date]]</f>
        <v>43280</v>
      </c>
      <c r="C2472" s="42" t="s">
        <v>24</v>
      </c>
      <c r="D2472" s="42" t="s">
        <v>457</v>
      </c>
      <c r="E2472" s="42" t="s">
        <v>39</v>
      </c>
      <c r="F2472" s="42">
        <v>170</v>
      </c>
      <c r="G2472" s="42">
        <v>5413</v>
      </c>
    </row>
    <row r="2473" spans="1:7" x14ac:dyDescent="0.25">
      <c r="A2473" s="18">
        <v>43280</v>
      </c>
      <c r="B2473" s="25">
        <f>SalesAndOrders[[#This Row],[Date]]</f>
        <v>43280</v>
      </c>
      <c r="C2473" s="19" t="s">
        <v>16</v>
      </c>
      <c r="D2473" s="19" t="s">
        <v>585</v>
      </c>
      <c r="E2473" s="19" t="s">
        <v>39</v>
      </c>
      <c r="F2473" s="19">
        <v>177</v>
      </c>
      <c r="G2473" s="19">
        <v>4745</v>
      </c>
    </row>
    <row r="2474" spans="1:7" x14ac:dyDescent="0.25">
      <c r="A2474" s="40">
        <v>43280</v>
      </c>
      <c r="B2474" s="41">
        <f>SalesAndOrders[[#This Row],[Date]]</f>
        <v>43280</v>
      </c>
      <c r="C2474" s="42" t="s">
        <v>24</v>
      </c>
      <c r="D2474" s="42" t="s">
        <v>125</v>
      </c>
      <c r="E2474" s="42" t="s">
        <v>39</v>
      </c>
      <c r="F2474" s="42">
        <v>278</v>
      </c>
      <c r="G2474" s="42">
        <v>4615</v>
      </c>
    </row>
    <row r="2475" spans="1:7" x14ac:dyDescent="0.25">
      <c r="A2475" s="18">
        <v>43280</v>
      </c>
      <c r="B2475" s="25">
        <f>SalesAndOrders[[#This Row],[Date]]</f>
        <v>43280</v>
      </c>
      <c r="C2475" s="19" t="s">
        <v>16</v>
      </c>
      <c r="D2475" s="19" t="s">
        <v>112</v>
      </c>
      <c r="E2475" s="19" t="s">
        <v>39</v>
      </c>
      <c r="F2475" s="19">
        <v>117</v>
      </c>
      <c r="G2475" s="19">
        <v>3787</v>
      </c>
    </row>
    <row r="2476" spans="1:7" x14ac:dyDescent="0.25">
      <c r="A2476" s="40">
        <v>43280</v>
      </c>
      <c r="B2476" s="41">
        <f>SalesAndOrders[[#This Row],[Date]]</f>
        <v>43280</v>
      </c>
      <c r="C2476" s="42" t="s">
        <v>16</v>
      </c>
      <c r="D2476" s="42" t="s">
        <v>153</v>
      </c>
      <c r="E2476" s="42" t="s">
        <v>39</v>
      </c>
      <c r="F2476" s="42">
        <v>123</v>
      </c>
      <c r="G2476" s="42">
        <v>2863</v>
      </c>
    </row>
    <row r="2477" spans="1:7" x14ac:dyDescent="0.25">
      <c r="A2477" s="18">
        <v>43280</v>
      </c>
      <c r="B2477" s="25">
        <f>SalesAndOrders[[#This Row],[Date]]</f>
        <v>43280</v>
      </c>
      <c r="C2477" s="19" t="s">
        <v>16</v>
      </c>
      <c r="D2477" s="19" t="s">
        <v>2737</v>
      </c>
      <c r="E2477" s="19" t="s">
        <v>32</v>
      </c>
      <c r="F2477" s="19">
        <v>81</v>
      </c>
      <c r="G2477" s="19">
        <v>1458</v>
      </c>
    </row>
    <row r="2478" spans="1:7" x14ac:dyDescent="0.25">
      <c r="A2478" s="40">
        <v>43280</v>
      </c>
      <c r="B2478" s="41">
        <f>SalesAndOrders[[#This Row],[Date]]</f>
        <v>43280</v>
      </c>
      <c r="C2478" s="42" t="s">
        <v>16</v>
      </c>
      <c r="D2478" s="42" t="s">
        <v>723</v>
      </c>
      <c r="E2478" s="42" t="s">
        <v>39</v>
      </c>
      <c r="F2478" s="42">
        <v>23</v>
      </c>
      <c r="G2478" s="42">
        <v>2626</v>
      </c>
    </row>
    <row r="2479" spans="1:7" x14ac:dyDescent="0.25">
      <c r="A2479" s="18">
        <v>43280</v>
      </c>
      <c r="B2479" s="25">
        <f>SalesAndOrders[[#This Row],[Date]]</f>
        <v>43280</v>
      </c>
      <c r="C2479" s="19" t="s">
        <v>16</v>
      </c>
      <c r="D2479" s="19" t="s">
        <v>2737</v>
      </c>
      <c r="E2479" s="19" t="s">
        <v>2724</v>
      </c>
      <c r="F2479" s="19">
        <v>89</v>
      </c>
      <c r="G2479" s="19">
        <v>11002</v>
      </c>
    </row>
    <row r="2480" spans="1:7" x14ac:dyDescent="0.25">
      <c r="A2480" s="40">
        <v>43280</v>
      </c>
      <c r="B2480" s="41">
        <f>SalesAndOrders[[#This Row],[Date]]</f>
        <v>43280</v>
      </c>
      <c r="C2480" s="42" t="s">
        <v>16</v>
      </c>
      <c r="D2480" s="42" t="s">
        <v>385</v>
      </c>
      <c r="E2480" s="42" t="s">
        <v>39</v>
      </c>
      <c r="F2480" s="42">
        <v>140</v>
      </c>
      <c r="G2480" s="42">
        <v>2337</v>
      </c>
    </row>
    <row r="2481" spans="1:7" x14ac:dyDescent="0.25">
      <c r="A2481" s="18">
        <v>43280</v>
      </c>
      <c r="B2481" s="25">
        <f>SalesAndOrders[[#This Row],[Date]]</f>
        <v>43280</v>
      </c>
      <c r="C2481" s="19" t="s">
        <v>16</v>
      </c>
      <c r="D2481" s="19" t="s">
        <v>230</v>
      </c>
      <c r="E2481" s="19" t="s">
        <v>39</v>
      </c>
      <c r="F2481" s="19">
        <v>114</v>
      </c>
      <c r="G2481" s="19">
        <v>2059</v>
      </c>
    </row>
    <row r="2482" spans="1:7" x14ac:dyDescent="0.25">
      <c r="A2482" s="40">
        <v>43280</v>
      </c>
      <c r="B2482" s="41">
        <f>SalesAndOrders[[#This Row],[Date]]</f>
        <v>43280</v>
      </c>
      <c r="C2482" s="42" t="s">
        <v>10</v>
      </c>
      <c r="D2482" s="42" t="s">
        <v>285</v>
      </c>
      <c r="E2482" s="42" t="s">
        <v>2724</v>
      </c>
      <c r="F2482" s="42">
        <v>558</v>
      </c>
      <c r="G2482" s="42">
        <v>25762</v>
      </c>
    </row>
    <row r="2483" spans="1:7" x14ac:dyDescent="0.25">
      <c r="A2483" s="18">
        <v>43280</v>
      </c>
      <c r="B2483" s="25">
        <f>SalesAndOrders[[#This Row],[Date]]</f>
        <v>43280</v>
      </c>
      <c r="C2483" s="19" t="s">
        <v>10</v>
      </c>
      <c r="D2483" s="19" t="s">
        <v>1332</v>
      </c>
      <c r="E2483" s="19" t="s">
        <v>2724</v>
      </c>
      <c r="F2483" s="19">
        <v>252</v>
      </c>
      <c r="G2483" s="19">
        <v>14507</v>
      </c>
    </row>
    <row r="2484" spans="1:7" x14ac:dyDescent="0.25">
      <c r="A2484" s="40">
        <v>43280</v>
      </c>
      <c r="B2484" s="41">
        <f>SalesAndOrders[[#This Row],[Date]]</f>
        <v>43280</v>
      </c>
      <c r="C2484" s="42" t="s">
        <v>10</v>
      </c>
      <c r="D2484" s="42" t="s">
        <v>80</v>
      </c>
      <c r="E2484" s="42" t="s">
        <v>2724</v>
      </c>
      <c r="F2484" s="42">
        <v>214</v>
      </c>
      <c r="G2484" s="42">
        <v>14299</v>
      </c>
    </row>
    <row r="2485" spans="1:7" x14ac:dyDescent="0.25">
      <c r="A2485" s="18">
        <v>43280</v>
      </c>
      <c r="B2485" s="25">
        <f>SalesAndOrders[[#This Row],[Date]]</f>
        <v>43280</v>
      </c>
      <c r="C2485" s="19" t="s">
        <v>10</v>
      </c>
      <c r="D2485" s="19" t="s">
        <v>243</v>
      </c>
      <c r="E2485" s="19" t="s">
        <v>2724</v>
      </c>
      <c r="F2485" s="19">
        <v>351</v>
      </c>
      <c r="G2485" s="19">
        <v>10527</v>
      </c>
    </row>
    <row r="2486" spans="1:7" x14ac:dyDescent="0.25">
      <c r="A2486" s="40">
        <v>43280</v>
      </c>
      <c r="B2486" s="41">
        <f>SalesAndOrders[[#This Row],[Date]]</f>
        <v>43280</v>
      </c>
      <c r="C2486" s="42" t="s">
        <v>10</v>
      </c>
      <c r="D2486" s="42" t="s">
        <v>726</v>
      </c>
      <c r="E2486" s="42" t="s">
        <v>2724</v>
      </c>
      <c r="F2486" s="42">
        <v>385</v>
      </c>
      <c r="G2486" s="42">
        <v>8528</v>
      </c>
    </row>
    <row r="2487" spans="1:7" x14ac:dyDescent="0.25">
      <c r="A2487" s="18">
        <v>43280</v>
      </c>
      <c r="B2487" s="25">
        <f>SalesAndOrders[[#This Row],[Date]]</f>
        <v>43280</v>
      </c>
      <c r="C2487" s="19" t="s">
        <v>24</v>
      </c>
      <c r="D2487" s="19" t="s">
        <v>143</v>
      </c>
      <c r="E2487" s="19" t="s">
        <v>2724</v>
      </c>
      <c r="F2487" s="19">
        <v>175</v>
      </c>
      <c r="G2487" s="19">
        <v>6686</v>
      </c>
    </row>
    <row r="2488" spans="1:7" x14ac:dyDescent="0.25">
      <c r="A2488" s="40">
        <v>43280</v>
      </c>
      <c r="B2488" s="41">
        <f>SalesAndOrders[[#This Row],[Date]]</f>
        <v>43280</v>
      </c>
      <c r="C2488" s="42" t="s">
        <v>10</v>
      </c>
      <c r="D2488" s="42" t="s">
        <v>2740</v>
      </c>
      <c r="E2488" s="42" t="s">
        <v>13</v>
      </c>
      <c r="F2488" s="42">
        <v>110</v>
      </c>
      <c r="G2488" s="42">
        <v>1486</v>
      </c>
    </row>
    <row r="2489" spans="1:7" x14ac:dyDescent="0.25">
      <c r="A2489" s="18">
        <v>43280</v>
      </c>
      <c r="B2489" s="25">
        <f>SalesAndOrders[[#This Row],[Date]]</f>
        <v>43280</v>
      </c>
      <c r="C2489" s="19" t="s">
        <v>24</v>
      </c>
      <c r="D2489" s="19" t="s">
        <v>409</v>
      </c>
      <c r="E2489" s="19" t="s">
        <v>2724</v>
      </c>
      <c r="F2489" s="19">
        <v>205</v>
      </c>
      <c r="G2489" s="19">
        <v>3974</v>
      </c>
    </row>
    <row r="2490" spans="1:7" x14ac:dyDescent="0.25">
      <c r="A2490" s="40">
        <v>43280</v>
      </c>
      <c r="B2490" s="41">
        <f>SalesAndOrders[[#This Row],[Date]]</f>
        <v>43280</v>
      </c>
      <c r="C2490" s="42" t="s">
        <v>24</v>
      </c>
      <c r="D2490" s="42" t="s">
        <v>775</v>
      </c>
      <c r="E2490" s="42" t="s">
        <v>2724</v>
      </c>
      <c r="F2490" s="42">
        <v>291</v>
      </c>
      <c r="G2490" s="42">
        <v>3641</v>
      </c>
    </row>
    <row r="2491" spans="1:7" x14ac:dyDescent="0.25">
      <c r="A2491" s="18">
        <v>43280</v>
      </c>
      <c r="B2491" s="25">
        <f>SalesAndOrders[[#This Row],[Date]]</f>
        <v>43280</v>
      </c>
      <c r="C2491" s="19" t="s">
        <v>16</v>
      </c>
      <c r="D2491" s="19" t="s">
        <v>173</v>
      </c>
      <c r="E2491" s="19" t="s">
        <v>2724</v>
      </c>
      <c r="F2491" s="19">
        <v>62</v>
      </c>
      <c r="G2491" s="19">
        <v>2135</v>
      </c>
    </row>
    <row r="2492" spans="1:7" x14ac:dyDescent="0.25">
      <c r="A2492" s="40">
        <v>43280</v>
      </c>
      <c r="B2492" s="41">
        <f>SalesAndOrders[[#This Row],[Date]]</f>
        <v>43280</v>
      </c>
      <c r="C2492" s="42" t="s">
        <v>10</v>
      </c>
      <c r="D2492" s="42" t="s">
        <v>102</v>
      </c>
      <c r="E2492" s="42" t="s">
        <v>57</v>
      </c>
      <c r="F2492" s="42">
        <v>516</v>
      </c>
      <c r="G2492" s="42">
        <v>20309</v>
      </c>
    </row>
    <row r="2493" spans="1:7" x14ac:dyDescent="0.25">
      <c r="A2493" s="18">
        <v>43280</v>
      </c>
      <c r="B2493" s="25">
        <f>SalesAndOrders[[#This Row],[Date]]</f>
        <v>43280</v>
      </c>
      <c r="C2493" s="19" t="s">
        <v>10</v>
      </c>
      <c r="D2493" s="19" t="s">
        <v>328</v>
      </c>
      <c r="E2493" s="19" t="s">
        <v>57</v>
      </c>
      <c r="F2493" s="19">
        <v>299</v>
      </c>
      <c r="G2493" s="19">
        <v>18733</v>
      </c>
    </row>
    <row r="2494" spans="1:7" x14ac:dyDescent="0.25">
      <c r="A2494" s="40">
        <v>43280</v>
      </c>
      <c r="B2494" s="41">
        <f>SalesAndOrders[[#This Row],[Date]]</f>
        <v>43280</v>
      </c>
      <c r="C2494" s="42" t="s">
        <v>10</v>
      </c>
      <c r="D2494" s="42" t="s">
        <v>102</v>
      </c>
      <c r="E2494" s="42" t="s">
        <v>57</v>
      </c>
      <c r="F2494" s="42">
        <v>293</v>
      </c>
      <c r="G2494" s="42">
        <v>9113</v>
      </c>
    </row>
    <row r="2495" spans="1:7" x14ac:dyDescent="0.25">
      <c r="A2495" s="18">
        <v>43280</v>
      </c>
      <c r="B2495" s="25">
        <f>SalesAndOrders[[#This Row],[Date]]</f>
        <v>43280</v>
      </c>
      <c r="C2495" s="19" t="s">
        <v>24</v>
      </c>
      <c r="D2495" s="19" t="s">
        <v>224</v>
      </c>
      <c r="E2495" s="19" t="s">
        <v>57</v>
      </c>
      <c r="F2495" s="19">
        <v>245</v>
      </c>
      <c r="G2495" s="19">
        <v>6228</v>
      </c>
    </row>
    <row r="2496" spans="1:7" x14ac:dyDescent="0.25">
      <c r="A2496" s="40">
        <v>43280</v>
      </c>
      <c r="B2496" s="41">
        <f>SalesAndOrders[[#This Row],[Date]]</f>
        <v>43280</v>
      </c>
      <c r="C2496" s="42" t="s">
        <v>16</v>
      </c>
      <c r="D2496" s="42" t="s">
        <v>2741</v>
      </c>
      <c r="E2496" s="42" t="s">
        <v>32</v>
      </c>
      <c r="F2496" s="42">
        <v>70</v>
      </c>
      <c r="G2496" s="42">
        <v>4799</v>
      </c>
    </row>
    <row r="2497" spans="1:7" x14ac:dyDescent="0.25">
      <c r="A2497" s="18">
        <v>43280</v>
      </c>
      <c r="B2497" s="25">
        <f>SalesAndOrders[[#This Row],[Date]]</f>
        <v>43280</v>
      </c>
      <c r="C2497" s="19" t="s">
        <v>24</v>
      </c>
      <c r="D2497" s="19" t="s">
        <v>211</v>
      </c>
      <c r="E2497" s="19" t="s">
        <v>57</v>
      </c>
      <c r="F2497" s="19">
        <v>283</v>
      </c>
      <c r="G2497" s="19">
        <v>4965</v>
      </c>
    </row>
    <row r="2498" spans="1:7" x14ac:dyDescent="0.25">
      <c r="A2498" s="40">
        <v>43280</v>
      </c>
      <c r="B2498" s="41">
        <f>SalesAndOrders[[#This Row],[Date]]</f>
        <v>43280</v>
      </c>
      <c r="C2498" s="42" t="s">
        <v>16</v>
      </c>
      <c r="D2498" s="42" t="s">
        <v>257</v>
      </c>
      <c r="E2498" s="42" t="s">
        <v>57</v>
      </c>
      <c r="F2498" s="42">
        <v>115</v>
      </c>
      <c r="G2498" s="42">
        <v>2902</v>
      </c>
    </row>
    <row r="2499" spans="1:7" x14ac:dyDescent="0.25">
      <c r="A2499" s="18">
        <v>43280</v>
      </c>
      <c r="B2499" s="25">
        <f>SalesAndOrders[[#This Row],[Date]]</f>
        <v>43280</v>
      </c>
      <c r="C2499" s="19" t="s">
        <v>16</v>
      </c>
      <c r="D2499" s="19" t="s">
        <v>29</v>
      </c>
      <c r="E2499" s="19" t="s">
        <v>57</v>
      </c>
      <c r="F2499" s="19">
        <v>58</v>
      </c>
      <c r="G2499" s="19">
        <v>2098</v>
      </c>
    </row>
    <row r="2500" spans="1:7" x14ac:dyDescent="0.25">
      <c r="A2500" s="40">
        <v>43280</v>
      </c>
      <c r="B2500" s="41">
        <f>SalesAndOrders[[#This Row],[Date]]</f>
        <v>43280</v>
      </c>
      <c r="C2500" s="42" t="s">
        <v>10</v>
      </c>
      <c r="D2500" s="42" t="s">
        <v>162</v>
      </c>
      <c r="E2500" s="42" t="s">
        <v>60</v>
      </c>
      <c r="F2500" s="42">
        <v>359</v>
      </c>
      <c r="G2500" s="42">
        <v>15021</v>
      </c>
    </row>
    <row r="2501" spans="1:7" x14ac:dyDescent="0.25">
      <c r="A2501" s="18">
        <v>43280</v>
      </c>
      <c r="B2501" s="25">
        <f>SalesAndOrders[[#This Row],[Date]]</f>
        <v>43280</v>
      </c>
      <c r="C2501" s="19" t="s">
        <v>10</v>
      </c>
      <c r="D2501" s="19" t="s">
        <v>616</v>
      </c>
      <c r="E2501" s="19" t="s">
        <v>32</v>
      </c>
      <c r="F2501" s="19">
        <v>19</v>
      </c>
      <c r="G2501" s="19">
        <v>2567</v>
      </c>
    </row>
    <row r="2502" spans="1:7" x14ac:dyDescent="0.25">
      <c r="A2502" s="40">
        <v>43280</v>
      </c>
      <c r="B2502" s="41">
        <f>SalesAndOrders[[#This Row],[Date]]</f>
        <v>43280</v>
      </c>
      <c r="C2502" s="42" t="s">
        <v>10</v>
      </c>
      <c r="D2502" s="42" t="s">
        <v>11</v>
      </c>
      <c r="E2502" s="42" t="s">
        <v>60</v>
      </c>
      <c r="F2502" s="42">
        <v>588</v>
      </c>
      <c r="G2502" s="42">
        <v>10141</v>
      </c>
    </row>
    <row r="2503" spans="1:7" x14ac:dyDescent="0.25">
      <c r="A2503" s="18">
        <v>43280</v>
      </c>
      <c r="B2503" s="25">
        <f>SalesAndOrders[[#This Row],[Date]]</f>
        <v>43280</v>
      </c>
      <c r="C2503" s="19" t="s">
        <v>10</v>
      </c>
      <c r="D2503" s="19" t="s">
        <v>17</v>
      </c>
      <c r="E2503" s="19" t="s">
        <v>60</v>
      </c>
      <c r="F2503" s="19">
        <v>169</v>
      </c>
      <c r="G2503" s="19">
        <v>6265</v>
      </c>
    </row>
    <row r="2504" spans="1:7" x14ac:dyDescent="0.25">
      <c r="A2504" s="40">
        <v>43280</v>
      </c>
      <c r="B2504" s="41">
        <f>SalesAndOrders[[#This Row],[Date]]</f>
        <v>43280</v>
      </c>
      <c r="C2504" s="42" t="s">
        <v>16</v>
      </c>
      <c r="D2504" s="42" t="s">
        <v>62</v>
      </c>
      <c r="E2504" s="42" t="s">
        <v>60</v>
      </c>
      <c r="F2504" s="42">
        <v>146</v>
      </c>
      <c r="G2504" s="42">
        <v>4554</v>
      </c>
    </row>
    <row r="2505" spans="1:7" x14ac:dyDescent="0.25">
      <c r="A2505" s="18">
        <v>43280</v>
      </c>
      <c r="B2505" s="25">
        <f>SalesAndOrders[[#This Row],[Date]]</f>
        <v>43280</v>
      </c>
      <c r="C2505" s="19" t="s">
        <v>16</v>
      </c>
      <c r="D2505" s="19" t="s">
        <v>775</v>
      </c>
      <c r="E2505" s="19" t="s">
        <v>60</v>
      </c>
      <c r="F2505" s="19">
        <v>69</v>
      </c>
      <c r="G2505" s="19">
        <v>2106</v>
      </c>
    </row>
    <row r="2506" spans="1:7" x14ac:dyDescent="0.25">
      <c r="A2506" s="40">
        <v>43280</v>
      </c>
      <c r="B2506" s="41">
        <f>SalesAndOrders[[#This Row],[Date]]</f>
        <v>43280</v>
      </c>
      <c r="C2506" s="42" t="s">
        <v>10</v>
      </c>
      <c r="D2506" s="42" t="s">
        <v>285</v>
      </c>
      <c r="E2506" s="42" t="s">
        <v>67</v>
      </c>
      <c r="F2506" s="42">
        <v>384</v>
      </c>
      <c r="G2506" s="42">
        <v>19947</v>
      </c>
    </row>
    <row r="2507" spans="1:7" x14ac:dyDescent="0.25">
      <c r="A2507" s="18">
        <v>43280</v>
      </c>
      <c r="B2507" s="25">
        <f>SalesAndOrders[[#This Row],[Date]]</f>
        <v>43280</v>
      </c>
      <c r="C2507" s="19" t="s">
        <v>10</v>
      </c>
      <c r="D2507" s="19" t="s">
        <v>290</v>
      </c>
      <c r="E2507" s="19" t="s">
        <v>67</v>
      </c>
      <c r="F2507" s="19">
        <v>495</v>
      </c>
      <c r="G2507" s="19">
        <v>16471</v>
      </c>
    </row>
    <row r="2508" spans="1:7" x14ac:dyDescent="0.25">
      <c r="A2508" s="40">
        <v>43280</v>
      </c>
      <c r="B2508" s="41">
        <f>SalesAndOrders[[#This Row],[Date]]</f>
        <v>43280</v>
      </c>
      <c r="C2508" s="42" t="s">
        <v>10</v>
      </c>
      <c r="D2508" s="42" t="s">
        <v>1099</v>
      </c>
      <c r="E2508" s="42" t="s">
        <v>67</v>
      </c>
      <c r="F2508" s="42">
        <v>599</v>
      </c>
      <c r="G2508" s="42">
        <v>10199</v>
      </c>
    </row>
    <row r="2509" spans="1:7" x14ac:dyDescent="0.25">
      <c r="A2509" s="18">
        <v>43280</v>
      </c>
      <c r="B2509" s="25">
        <f>SalesAndOrders[[#This Row],[Date]]</f>
        <v>43280</v>
      </c>
      <c r="C2509" s="19" t="s">
        <v>10</v>
      </c>
      <c r="D2509" s="19" t="s">
        <v>171</v>
      </c>
      <c r="E2509" s="19" t="s">
        <v>67</v>
      </c>
      <c r="F2509" s="19">
        <v>197</v>
      </c>
      <c r="G2509" s="19">
        <v>8654</v>
      </c>
    </row>
    <row r="2510" spans="1:7" x14ac:dyDescent="0.25">
      <c r="A2510" s="40">
        <v>43280</v>
      </c>
      <c r="B2510" s="41">
        <f>SalesAndOrders[[#This Row],[Date]]</f>
        <v>43280</v>
      </c>
      <c r="C2510" s="42" t="s">
        <v>24</v>
      </c>
      <c r="D2510" s="42" t="s">
        <v>93</v>
      </c>
      <c r="E2510" s="42" t="s">
        <v>67</v>
      </c>
      <c r="F2510" s="42">
        <v>267</v>
      </c>
      <c r="G2510" s="42">
        <v>6254</v>
      </c>
    </row>
    <row r="2511" spans="1:7" x14ac:dyDescent="0.25">
      <c r="A2511" s="18">
        <v>43280</v>
      </c>
      <c r="B2511" s="25">
        <f>SalesAndOrders[[#This Row],[Date]]</f>
        <v>43280</v>
      </c>
      <c r="C2511" s="19" t="s">
        <v>24</v>
      </c>
      <c r="D2511" s="19" t="s">
        <v>401</v>
      </c>
      <c r="E2511" s="19" t="s">
        <v>67</v>
      </c>
      <c r="F2511" s="19">
        <v>192</v>
      </c>
      <c r="G2511" s="19">
        <v>4715</v>
      </c>
    </row>
    <row r="2512" spans="1:7" x14ac:dyDescent="0.25">
      <c r="A2512" s="40">
        <v>43280</v>
      </c>
      <c r="B2512" s="41">
        <f>SalesAndOrders[[#This Row],[Date]]</f>
        <v>43280</v>
      </c>
      <c r="C2512" s="42" t="s">
        <v>24</v>
      </c>
      <c r="D2512" s="42" t="s">
        <v>255</v>
      </c>
      <c r="E2512" s="42" t="s">
        <v>67</v>
      </c>
      <c r="F2512" s="42">
        <v>144</v>
      </c>
      <c r="G2512" s="42">
        <v>3000</v>
      </c>
    </row>
    <row r="2513" spans="1:7" x14ac:dyDescent="0.25">
      <c r="A2513" s="18">
        <v>43280</v>
      </c>
      <c r="B2513" s="25">
        <f>SalesAndOrders[[#This Row],[Date]]</f>
        <v>43280</v>
      </c>
      <c r="C2513" s="19" t="s">
        <v>16</v>
      </c>
      <c r="D2513" s="19" t="s">
        <v>285</v>
      </c>
      <c r="E2513" s="19" t="s">
        <v>19</v>
      </c>
      <c r="F2513" s="19">
        <v>45</v>
      </c>
      <c r="G2513" s="19">
        <v>3806</v>
      </c>
    </row>
    <row r="2514" spans="1:7" x14ac:dyDescent="0.25">
      <c r="A2514" s="40">
        <v>43280</v>
      </c>
      <c r="B2514" s="41">
        <f>SalesAndOrders[[#This Row],[Date]]</f>
        <v>43280</v>
      </c>
      <c r="C2514" s="46" t="s">
        <v>16</v>
      </c>
      <c r="D2514" s="42" t="s">
        <v>140</v>
      </c>
      <c r="E2514" s="46" t="s">
        <v>67</v>
      </c>
      <c r="F2514" s="46">
        <v>51</v>
      </c>
      <c r="G2514" s="46">
        <v>2531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75BEF-C3B9-45ED-A4F9-3AFB31EF660A}">
  <sheetPr codeName="Sheet17"/>
  <dimension ref="A2:G8"/>
  <sheetViews>
    <sheetView workbookViewId="0">
      <selection activeCell="B6" sqref="B6"/>
    </sheetView>
  </sheetViews>
  <sheetFormatPr defaultRowHeight="15" x14ac:dyDescent="0.25"/>
  <cols>
    <col min="1" max="1" width="12.54296875" bestFit="1" customWidth="1"/>
    <col min="2" max="2" width="18.26953125" bestFit="1" customWidth="1"/>
    <col min="6" max="6" width="12.54296875" bestFit="1" customWidth="1"/>
    <col min="7" max="7" width="18.26953125" bestFit="1" customWidth="1"/>
  </cols>
  <sheetData>
    <row r="2" spans="1:7" x14ac:dyDescent="0.25">
      <c r="A2" s="26" t="s">
        <v>3058</v>
      </c>
      <c r="B2" t="s">
        <v>3057</v>
      </c>
      <c r="F2" s="26" t="s">
        <v>3058</v>
      </c>
      <c r="G2" t="s">
        <v>3057</v>
      </c>
    </row>
    <row r="4" spans="1:7" x14ac:dyDescent="0.25">
      <c r="A4" s="26" t="s">
        <v>3048</v>
      </c>
      <c r="B4" t="s">
        <v>3054</v>
      </c>
      <c r="F4" s="26" t="s">
        <v>3048</v>
      </c>
      <c r="G4" t="s">
        <v>3054</v>
      </c>
    </row>
    <row r="5" spans="1:7" x14ac:dyDescent="0.25">
      <c r="A5" s="27" t="s">
        <v>24</v>
      </c>
      <c r="B5" s="47">
        <v>0.30586858042853149</v>
      </c>
      <c r="F5" s="27" t="s">
        <v>24</v>
      </c>
      <c r="G5" s="36">
        <v>4769629</v>
      </c>
    </row>
    <row r="6" spans="1:7" x14ac:dyDescent="0.25">
      <c r="A6" s="27" t="s">
        <v>16</v>
      </c>
      <c r="B6" s="47">
        <v>0.21214206744766484</v>
      </c>
      <c r="F6" s="27" t="s">
        <v>16</v>
      </c>
      <c r="G6" s="36">
        <v>3308084</v>
      </c>
    </row>
    <row r="7" spans="1:7" x14ac:dyDescent="0.25">
      <c r="A7" s="27" t="s">
        <v>10</v>
      </c>
      <c r="B7" s="47">
        <v>0.48198935212380367</v>
      </c>
      <c r="F7" s="27" t="s">
        <v>10</v>
      </c>
      <c r="G7" s="36">
        <v>7516007</v>
      </c>
    </row>
    <row r="8" spans="1:7" x14ac:dyDescent="0.25">
      <c r="A8" s="27" t="s">
        <v>3049</v>
      </c>
      <c r="B8" s="47">
        <v>1</v>
      </c>
      <c r="F8" s="27" t="s">
        <v>3049</v>
      </c>
      <c r="G8" s="36">
        <v>15593720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ED6AA8-351A-4FDB-BD81-DCCAB427D8B2}">
  <sheetPr codeName="Sheet18"/>
  <dimension ref="A1"/>
  <sheetViews>
    <sheetView zoomScale="85" zoomScaleNormal="85" workbookViewId="0">
      <selection activeCell="G72" sqref="G72"/>
    </sheetView>
  </sheetViews>
  <sheetFormatPr defaultRowHeight="15" x14ac:dyDescent="0.25"/>
  <cols>
    <col min="1" max="16384" width="8.7265625" style="13"/>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55F64B-7247-411B-A095-9B3B47C6E0E4}">
  <sheetPr codeName="Sheet19"/>
  <dimension ref="A1:G250"/>
  <sheetViews>
    <sheetView workbookViewId="0">
      <selection activeCell="D174" sqref="D174"/>
    </sheetView>
  </sheetViews>
  <sheetFormatPr defaultRowHeight="15" x14ac:dyDescent="0.25"/>
  <cols>
    <col min="1" max="1" width="6.90625" bestFit="1" customWidth="1"/>
    <col min="2" max="2" width="5.6328125" bestFit="1" customWidth="1"/>
    <col min="3" max="3" width="17.453125" bestFit="1" customWidth="1"/>
    <col min="4" max="4" width="29.26953125" bestFit="1" customWidth="1"/>
    <col min="5" max="5" width="12" bestFit="1" customWidth="1"/>
    <col min="6" max="6" width="9.6328125" bestFit="1" customWidth="1"/>
    <col min="7" max="7" width="11.08984375" bestFit="1" customWidth="1"/>
  </cols>
  <sheetData>
    <row r="1" spans="1:7" ht="15.6" x14ac:dyDescent="0.3">
      <c r="A1" s="37" t="s">
        <v>2722</v>
      </c>
      <c r="B1" s="37" t="s">
        <v>3047</v>
      </c>
      <c r="C1" s="38" t="s">
        <v>2</v>
      </c>
      <c r="D1" s="38" t="s">
        <v>3</v>
      </c>
      <c r="E1" s="38" t="s">
        <v>5</v>
      </c>
      <c r="F1" s="38" t="s">
        <v>8</v>
      </c>
      <c r="G1" s="39" t="s">
        <v>2723</v>
      </c>
    </row>
    <row r="2" spans="1:7" x14ac:dyDescent="0.25">
      <c r="A2" s="18">
        <v>43980</v>
      </c>
      <c r="B2" s="25">
        <f>SalesAndOrders[[#This Row],[Date]]</f>
        <v>43980</v>
      </c>
      <c r="C2" s="19" t="s">
        <v>10</v>
      </c>
      <c r="D2" s="19" t="s">
        <v>285</v>
      </c>
      <c r="E2" s="19" t="s">
        <v>67</v>
      </c>
      <c r="F2" s="19">
        <v>507</v>
      </c>
      <c r="G2" s="19">
        <v>17823</v>
      </c>
    </row>
    <row r="3" spans="1:7" x14ac:dyDescent="0.25">
      <c r="A3" s="40">
        <v>43980</v>
      </c>
      <c r="B3" s="41">
        <f>SalesAndOrders[[#This Row],[Date]]</f>
        <v>43980</v>
      </c>
      <c r="C3" s="42" t="s">
        <v>24</v>
      </c>
      <c r="D3" s="42" t="s">
        <v>346</v>
      </c>
      <c r="E3" s="42" t="s">
        <v>67</v>
      </c>
      <c r="F3" s="42">
        <v>51</v>
      </c>
      <c r="G3" s="42">
        <v>8688</v>
      </c>
    </row>
    <row r="4" spans="1:7" x14ac:dyDescent="0.25">
      <c r="A4" s="18">
        <v>43980</v>
      </c>
      <c r="B4" s="25">
        <f>SalesAndOrders[[#This Row],[Date]]</f>
        <v>43980</v>
      </c>
      <c r="C4" s="19" t="s">
        <v>24</v>
      </c>
      <c r="D4" s="19" t="s">
        <v>350</v>
      </c>
      <c r="E4" s="19" t="s">
        <v>67</v>
      </c>
      <c r="F4" s="19">
        <v>129</v>
      </c>
      <c r="G4" s="19">
        <v>7226</v>
      </c>
    </row>
    <row r="5" spans="1:7" x14ac:dyDescent="0.25">
      <c r="A5" s="40">
        <v>43980</v>
      </c>
      <c r="B5" s="41">
        <f>SalesAndOrders[[#This Row],[Date]]</f>
        <v>43980</v>
      </c>
      <c r="C5" s="42" t="s">
        <v>24</v>
      </c>
      <c r="D5" s="42" t="s">
        <v>708</v>
      </c>
      <c r="E5" s="42" t="s">
        <v>67</v>
      </c>
      <c r="F5" s="42">
        <v>182</v>
      </c>
      <c r="G5" s="42">
        <v>6454</v>
      </c>
    </row>
    <row r="6" spans="1:7" x14ac:dyDescent="0.25">
      <c r="A6" s="18">
        <v>43980</v>
      </c>
      <c r="B6" s="25">
        <f>SalesAndOrders[[#This Row],[Date]]</f>
        <v>43980</v>
      </c>
      <c r="C6" s="19" t="s">
        <v>16</v>
      </c>
      <c r="D6" s="19" t="s">
        <v>102</v>
      </c>
      <c r="E6" s="19" t="s">
        <v>67</v>
      </c>
      <c r="F6" s="19">
        <v>248</v>
      </c>
      <c r="G6" s="19">
        <v>6069</v>
      </c>
    </row>
    <row r="7" spans="1:7" x14ac:dyDescent="0.25">
      <c r="A7" s="18">
        <v>43980</v>
      </c>
      <c r="B7" s="25">
        <f>SalesAndOrders[[#This Row],[Date]]</f>
        <v>43980</v>
      </c>
      <c r="C7" s="19" t="s">
        <v>24</v>
      </c>
      <c r="D7" s="19" t="s">
        <v>211</v>
      </c>
      <c r="E7" s="19" t="s">
        <v>67</v>
      </c>
      <c r="F7" s="19">
        <v>212</v>
      </c>
      <c r="G7" s="19">
        <v>5306</v>
      </c>
    </row>
    <row r="8" spans="1:7" x14ac:dyDescent="0.25">
      <c r="A8" s="40">
        <v>43980</v>
      </c>
      <c r="B8" s="41">
        <f>SalesAndOrders[[#This Row],[Date]]</f>
        <v>43980</v>
      </c>
      <c r="C8" s="42" t="s">
        <v>24</v>
      </c>
      <c r="D8" s="42" t="s">
        <v>261</v>
      </c>
      <c r="E8" s="42" t="s">
        <v>67</v>
      </c>
      <c r="F8" s="42">
        <v>203</v>
      </c>
      <c r="G8" s="42">
        <v>4717</v>
      </c>
    </row>
    <row r="9" spans="1:7" x14ac:dyDescent="0.25">
      <c r="A9" s="18">
        <v>43980</v>
      </c>
      <c r="B9" s="25">
        <f>SalesAndOrders[[#This Row],[Date]]</f>
        <v>43980</v>
      </c>
      <c r="C9" s="19" t="s">
        <v>16</v>
      </c>
      <c r="D9" s="19" t="s">
        <v>137</v>
      </c>
      <c r="E9" s="19" t="s">
        <v>67</v>
      </c>
      <c r="F9" s="19">
        <v>90</v>
      </c>
      <c r="G9" s="19">
        <v>4053</v>
      </c>
    </row>
    <row r="10" spans="1:7" x14ac:dyDescent="0.25">
      <c r="A10" s="40">
        <v>43980</v>
      </c>
      <c r="B10" s="41">
        <f>SalesAndOrders[[#This Row],[Date]]</f>
        <v>43980</v>
      </c>
      <c r="C10" s="42" t="s">
        <v>16</v>
      </c>
      <c r="D10" s="42" t="s">
        <v>426</v>
      </c>
      <c r="E10" s="42" t="s">
        <v>67</v>
      </c>
      <c r="F10" s="42">
        <v>56</v>
      </c>
      <c r="G10" s="42">
        <v>3227</v>
      </c>
    </row>
    <row r="11" spans="1:7" x14ac:dyDescent="0.25">
      <c r="A11" s="18">
        <v>43980</v>
      </c>
      <c r="B11" s="25">
        <f>SalesAndOrders[[#This Row],[Date]]</f>
        <v>43980</v>
      </c>
      <c r="C11" s="19" t="s">
        <v>16</v>
      </c>
      <c r="D11" s="19" t="s">
        <v>217</v>
      </c>
      <c r="E11" s="19" t="s">
        <v>67</v>
      </c>
      <c r="F11" s="19">
        <v>29</v>
      </c>
      <c r="G11" s="19">
        <v>2204</v>
      </c>
    </row>
    <row r="12" spans="1:7" x14ac:dyDescent="0.25">
      <c r="A12" s="18">
        <v>43950</v>
      </c>
      <c r="B12" s="25">
        <f>SalesAndOrders[[#This Row],[Date]]</f>
        <v>43980</v>
      </c>
      <c r="C12" s="19" t="s">
        <v>10</v>
      </c>
      <c r="D12" s="19" t="s">
        <v>616</v>
      </c>
      <c r="E12" s="19" t="s">
        <v>67</v>
      </c>
      <c r="F12" s="19">
        <v>305</v>
      </c>
      <c r="G12" s="19">
        <v>10098</v>
      </c>
    </row>
    <row r="13" spans="1:7" x14ac:dyDescent="0.25">
      <c r="A13" s="40">
        <v>43950</v>
      </c>
      <c r="B13" s="41">
        <f>SalesAndOrders[[#This Row],[Date]]</f>
        <v>43980</v>
      </c>
      <c r="C13" s="42" t="s">
        <v>24</v>
      </c>
      <c r="D13" s="42" t="s">
        <v>285</v>
      </c>
      <c r="E13" s="42" t="s">
        <v>67</v>
      </c>
      <c r="F13" s="42">
        <v>183</v>
      </c>
      <c r="G13" s="42">
        <v>5843</v>
      </c>
    </row>
    <row r="14" spans="1:7" x14ac:dyDescent="0.25">
      <c r="A14" s="18">
        <v>43950</v>
      </c>
      <c r="B14" s="25">
        <f>SalesAndOrders[[#This Row],[Date]]</f>
        <v>43980</v>
      </c>
      <c r="C14" s="19" t="s">
        <v>10</v>
      </c>
      <c r="D14" s="19" t="s">
        <v>162</v>
      </c>
      <c r="E14" s="19" t="s">
        <v>67</v>
      </c>
      <c r="F14" s="19">
        <v>179</v>
      </c>
      <c r="G14" s="19">
        <v>15108</v>
      </c>
    </row>
    <row r="15" spans="1:7" x14ac:dyDescent="0.25">
      <c r="A15" s="40">
        <v>43950</v>
      </c>
      <c r="B15" s="41">
        <f>SalesAndOrders[[#This Row],[Date]]</f>
        <v>43980</v>
      </c>
      <c r="C15" s="42" t="s">
        <v>10</v>
      </c>
      <c r="D15" s="42" t="s">
        <v>554</v>
      </c>
      <c r="E15" s="42" t="s">
        <v>67</v>
      </c>
      <c r="F15" s="42">
        <v>557</v>
      </c>
      <c r="G15" s="42">
        <v>8444</v>
      </c>
    </row>
    <row r="16" spans="1:7" x14ac:dyDescent="0.25">
      <c r="A16" s="18">
        <v>43950</v>
      </c>
      <c r="B16" s="25">
        <f>SalesAndOrders[[#This Row],[Date]]</f>
        <v>43980</v>
      </c>
      <c r="C16" s="19" t="s">
        <v>24</v>
      </c>
      <c r="D16" s="19" t="s">
        <v>328</v>
      </c>
      <c r="E16" s="19" t="s">
        <v>67</v>
      </c>
      <c r="F16" s="19">
        <v>77</v>
      </c>
      <c r="G16" s="19">
        <v>7410</v>
      </c>
    </row>
    <row r="17" spans="1:7" x14ac:dyDescent="0.25">
      <c r="A17" s="40">
        <v>43950</v>
      </c>
      <c r="B17" s="41">
        <f>SalesAndOrders[[#This Row],[Date]]</f>
        <v>43980</v>
      </c>
      <c r="C17" s="42" t="s">
        <v>24</v>
      </c>
      <c r="D17" s="42" t="s">
        <v>77</v>
      </c>
      <c r="E17" s="42" t="s">
        <v>67</v>
      </c>
      <c r="F17" s="42">
        <v>235</v>
      </c>
      <c r="G17" s="42">
        <v>7263</v>
      </c>
    </row>
    <row r="18" spans="1:7" x14ac:dyDescent="0.25">
      <c r="A18" s="18">
        <v>43950</v>
      </c>
      <c r="B18" s="25">
        <f>SalesAndOrders[[#This Row],[Date]]</f>
        <v>43980</v>
      </c>
      <c r="C18" s="19" t="s">
        <v>24</v>
      </c>
      <c r="D18" s="19" t="s">
        <v>123</v>
      </c>
      <c r="E18" s="19" t="s">
        <v>67</v>
      </c>
      <c r="F18" s="19">
        <v>109</v>
      </c>
      <c r="G18" s="19">
        <v>7167</v>
      </c>
    </row>
    <row r="19" spans="1:7" x14ac:dyDescent="0.25">
      <c r="A19" s="40">
        <v>43950</v>
      </c>
      <c r="B19" s="41">
        <f>SalesAndOrders[[#This Row],[Date]]</f>
        <v>43980</v>
      </c>
      <c r="C19" s="42" t="s">
        <v>24</v>
      </c>
      <c r="D19" s="42" t="s">
        <v>137</v>
      </c>
      <c r="E19" s="42" t="s">
        <v>67</v>
      </c>
      <c r="F19" s="42">
        <v>230</v>
      </c>
      <c r="G19" s="42">
        <v>5743</v>
      </c>
    </row>
    <row r="20" spans="1:7" x14ac:dyDescent="0.25">
      <c r="A20" s="18">
        <v>43950</v>
      </c>
      <c r="B20" s="25">
        <f>SalesAndOrders[[#This Row],[Date]]</f>
        <v>43980</v>
      </c>
      <c r="C20" s="19" t="s">
        <v>24</v>
      </c>
      <c r="D20" s="19" t="s">
        <v>35</v>
      </c>
      <c r="E20" s="19" t="s">
        <v>67</v>
      </c>
      <c r="F20" s="19">
        <v>152</v>
      </c>
      <c r="G20" s="19">
        <v>5339</v>
      </c>
    </row>
    <row r="21" spans="1:7" x14ac:dyDescent="0.25">
      <c r="A21" s="40">
        <v>43950</v>
      </c>
      <c r="B21" s="41">
        <f>SalesAndOrders[[#This Row],[Date]]</f>
        <v>43980</v>
      </c>
      <c r="C21" s="42" t="s">
        <v>24</v>
      </c>
      <c r="D21" s="42" t="s">
        <v>112</v>
      </c>
      <c r="E21" s="42" t="s">
        <v>67</v>
      </c>
      <c r="F21" s="42">
        <v>155</v>
      </c>
      <c r="G21" s="42">
        <v>4819</v>
      </c>
    </row>
    <row r="22" spans="1:7" x14ac:dyDescent="0.25">
      <c r="A22" s="18">
        <v>43950</v>
      </c>
      <c r="B22" s="25">
        <f>SalesAndOrders[[#This Row],[Date]]</f>
        <v>43980</v>
      </c>
      <c r="C22" s="19" t="s">
        <v>24</v>
      </c>
      <c r="D22" s="19" t="s">
        <v>487</v>
      </c>
      <c r="E22" s="19" t="s">
        <v>67</v>
      </c>
      <c r="F22" s="19">
        <v>65</v>
      </c>
      <c r="G22" s="19">
        <v>3976</v>
      </c>
    </row>
    <row r="23" spans="1:7" x14ac:dyDescent="0.25">
      <c r="A23" s="40">
        <v>43950</v>
      </c>
      <c r="B23" s="41">
        <f>SalesAndOrders[[#This Row],[Date]]</f>
        <v>43980</v>
      </c>
      <c r="C23" s="42" t="s">
        <v>16</v>
      </c>
      <c r="D23" s="42" t="s">
        <v>318</v>
      </c>
      <c r="E23" s="42" t="s">
        <v>67</v>
      </c>
      <c r="F23" s="42">
        <v>95</v>
      </c>
      <c r="G23" s="42">
        <v>3153</v>
      </c>
    </row>
    <row r="24" spans="1:7" ht="30" x14ac:dyDescent="0.25">
      <c r="A24" s="18">
        <v>43950</v>
      </c>
      <c r="B24" s="25">
        <f>SalesAndOrders[[#This Row],[Date]]</f>
        <v>43980</v>
      </c>
      <c r="C24" s="19" t="s">
        <v>16</v>
      </c>
      <c r="D24" s="21" t="s">
        <v>3034</v>
      </c>
      <c r="E24" s="19" t="s">
        <v>67</v>
      </c>
      <c r="F24" s="19">
        <v>60</v>
      </c>
      <c r="G24" s="19">
        <v>2341</v>
      </c>
    </row>
    <row r="25" spans="1:7" x14ac:dyDescent="0.25">
      <c r="A25" s="40">
        <v>43950</v>
      </c>
      <c r="B25" s="41">
        <f>SalesAndOrders[[#This Row],[Date]]</f>
        <v>43980</v>
      </c>
      <c r="C25" s="42" t="s">
        <v>16</v>
      </c>
      <c r="D25" s="42" t="s">
        <v>449</v>
      </c>
      <c r="E25" s="42" t="s">
        <v>67</v>
      </c>
      <c r="F25" s="42">
        <v>42</v>
      </c>
      <c r="G25" s="42">
        <v>1494</v>
      </c>
    </row>
    <row r="26" spans="1:7" x14ac:dyDescent="0.25">
      <c r="A26" s="40">
        <v>43919</v>
      </c>
      <c r="B26" s="41">
        <f>SalesAndOrders[[#This Row],[Date]]</f>
        <v>43980</v>
      </c>
      <c r="C26" s="42" t="s">
        <v>10</v>
      </c>
      <c r="D26" s="42" t="s">
        <v>2736</v>
      </c>
      <c r="E26" s="42" t="s">
        <v>67</v>
      </c>
      <c r="F26" s="42">
        <v>356</v>
      </c>
      <c r="G26" s="42">
        <v>12363</v>
      </c>
    </row>
    <row r="27" spans="1:7" x14ac:dyDescent="0.25">
      <c r="A27" s="18">
        <v>43919</v>
      </c>
      <c r="B27" s="25">
        <f>SalesAndOrders[[#This Row],[Date]]</f>
        <v>43980</v>
      </c>
      <c r="C27" s="19" t="s">
        <v>16</v>
      </c>
      <c r="D27" s="19" t="s">
        <v>59</v>
      </c>
      <c r="E27" s="19" t="s">
        <v>67</v>
      </c>
      <c r="F27" s="19">
        <v>486</v>
      </c>
      <c r="G27" s="19">
        <v>18738</v>
      </c>
    </row>
    <row r="28" spans="1:7" x14ac:dyDescent="0.25">
      <c r="A28" s="40">
        <v>43919</v>
      </c>
      <c r="B28" s="41">
        <f>SalesAndOrders[[#This Row],[Date]]</f>
        <v>43980</v>
      </c>
      <c r="C28" s="42" t="s">
        <v>10</v>
      </c>
      <c r="D28" s="42" t="s">
        <v>340</v>
      </c>
      <c r="E28" s="42" t="s">
        <v>67</v>
      </c>
      <c r="F28" s="42">
        <v>309</v>
      </c>
      <c r="G28" s="42">
        <v>15461</v>
      </c>
    </row>
    <row r="29" spans="1:7" ht="30" x14ac:dyDescent="0.25">
      <c r="A29" s="40">
        <v>43919</v>
      </c>
      <c r="B29" s="41">
        <f>SalesAndOrders[[#This Row],[Date]]</f>
        <v>43980</v>
      </c>
      <c r="C29" s="42" t="s">
        <v>10</v>
      </c>
      <c r="D29" s="44" t="s">
        <v>3034</v>
      </c>
      <c r="E29" s="42" t="s">
        <v>67</v>
      </c>
      <c r="F29" s="42">
        <v>573</v>
      </c>
      <c r="G29" s="42">
        <v>11961</v>
      </c>
    </row>
    <row r="30" spans="1:7" x14ac:dyDescent="0.25">
      <c r="A30" s="18">
        <v>43919</v>
      </c>
      <c r="B30" s="25">
        <f>SalesAndOrders[[#This Row],[Date]]</f>
        <v>43980</v>
      </c>
      <c r="C30" s="19" t="s">
        <v>16</v>
      </c>
      <c r="D30" s="19" t="s">
        <v>224</v>
      </c>
      <c r="E30" s="19" t="s">
        <v>67</v>
      </c>
      <c r="F30" s="19">
        <v>166</v>
      </c>
      <c r="G30" s="19">
        <v>8461</v>
      </c>
    </row>
    <row r="31" spans="1:7" x14ac:dyDescent="0.25">
      <c r="A31" s="40">
        <v>43919</v>
      </c>
      <c r="B31" s="41">
        <f>SalesAndOrders[[#This Row],[Date]]</f>
        <v>43980</v>
      </c>
      <c r="C31" s="42" t="s">
        <v>10</v>
      </c>
      <c r="D31" s="42" t="s">
        <v>56</v>
      </c>
      <c r="E31" s="42" t="s">
        <v>67</v>
      </c>
      <c r="F31" s="42">
        <v>241</v>
      </c>
      <c r="G31" s="42">
        <v>7765</v>
      </c>
    </row>
    <row r="32" spans="1:7" x14ac:dyDescent="0.25">
      <c r="A32" s="18">
        <v>43919</v>
      </c>
      <c r="B32" s="25">
        <f>SalesAndOrders[[#This Row],[Date]]</f>
        <v>43980</v>
      </c>
      <c r="C32" s="19" t="s">
        <v>24</v>
      </c>
      <c r="D32" s="19" t="s">
        <v>385</v>
      </c>
      <c r="E32" s="19" t="s">
        <v>67</v>
      </c>
      <c r="F32" s="19">
        <v>170</v>
      </c>
      <c r="G32" s="19">
        <v>7189</v>
      </c>
    </row>
    <row r="33" spans="1:7" x14ac:dyDescent="0.25">
      <c r="A33" s="40">
        <v>43919</v>
      </c>
      <c r="B33" s="41">
        <f>SalesAndOrders[[#This Row],[Date]]</f>
        <v>43980</v>
      </c>
      <c r="C33" s="42" t="s">
        <v>24</v>
      </c>
      <c r="D33" s="42" t="s">
        <v>181</v>
      </c>
      <c r="E33" s="42" t="s">
        <v>67</v>
      </c>
      <c r="F33" s="42">
        <v>82</v>
      </c>
      <c r="G33" s="42">
        <v>6296</v>
      </c>
    </row>
    <row r="34" spans="1:7" x14ac:dyDescent="0.25">
      <c r="A34" s="18">
        <v>43919</v>
      </c>
      <c r="B34" s="25">
        <f>SalesAndOrders[[#This Row],[Date]]</f>
        <v>43980</v>
      </c>
      <c r="C34" s="19" t="s">
        <v>16</v>
      </c>
      <c r="D34" s="19" t="s">
        <v>146</v>
      </c>
      <c r="E34" s="19" t="s">
        <v>67</v>
      </c>
      <c r="F34" s="19">
        <v>88</v>
      </c>
      <c r="G34" s="19">
        <v>4664</v>
      </c>
    </row>
    <row r="35" spans="1:7" x14ac:dyDescent="0.25">
      <c r="A35" s="40">
        <v>43919</v>
      </c>
      <c r="B35" s="41">
        <f>SalesAndOrders[[#This Row],[Date]]</f>
        <v>43980</v>
      </c>
      <c r="C35" s="42" t="s">
        <v>16</v>
      </c>
      <c r="D35" s="42" t="s">
        <v>651</v>
      </c>
      <c r="E35" s="42" t="s">
        <v>67</v>
      </c>
      <c r="F35" s="42">
        <v>127</v>
      </c>
      <c r="G35" s="42">
        <v>4271</v>
      </c>
    </row>
    <row r="36" spans="1:7" x14ac:dyDescent="0.25">
      <c r="A36" s="40">
        <v>43919</v>
      </c>
      <c r="B36" s="41">
        <f>SalesAndOrders[[#This Row],[Date]]</f>
        <v>43980</v>
      </c>
      <c r="C36" s="42" t="s">
        <v>16</v>
      </c>
      <c r="D36" s="42" t="s">
        <v>726</v>
      </c>
      <c r="E36" s="42" t="s">
        <v>67</v>
      </c>
      <c r="F36" s="42">
        <v>127</v>
      </c>
      <c r="G36" s="42">
        <v>3115</v>
      </c>
    </row>
    <row r="37" spans="1:7" x14ac:dyDescent="0.25">
      <c r="A37" s="18">
        <v>43919</v>
      </c>
      <c r="B37" s="25">
        <f>SalesAndOrders[[#This Row],[Date]]</f>
        <v>43980</v>
      </c>
      <c r="C37" s="19" t="s">
        <v>16</v>
      </c>
      <c r="D37" s="19" t="s">
        <v>98</v>
      </c>
      <c r="E37" s="19" t="s">
        <v>67</v>
      </c>
      <c r="F37" s="19">
        <v>51</v>
      </c>
      <c r="G37" s="19">
        <v>1774</v>
      </c>
    </row>
    <row r="38" spans="1:7" x14ac:dyDescent="0.25">
      <c r="A38" s="40">
        <v>43887</v>
      </c>
      <c r="B38" s="41">
        <f>SalesAndOrders[[#This Row],[Date]]</f>
        <v>43980</v>
      </c>
      <c r="C38" s="42" t="s">
        <v>10</v>
      </c>
      <c r="D38" s="42" t="s">
        <v>443</v>
      </c>
      <c r="E38" s="42" t="s">
        <v>67</v>
      </c>
      <c r="F38" s="42">
        <v>427</v>
      </c>
      <c r="G38" s="42">
        <v>16209</v>
      </c>
    </row>
    <row r="39" spans="1:7" x14ac:dyDescent="0.25">
      <c r="A39" s="18">
        <v>43887</v>
      </c>
      <c r="B39" s="25">
        <f>SalesAndOrders[[#This Row],[Date]]</f>
        <v>43980</v>
      </c>
      <c r="C39" s="19" t="s">
        <v>10</v>
      </c>
      <c r="D39" s="19" t="s">
        <v>261</v>
      </c>
      <c r="E39" s="19" t="s">
        <v>67</v>
      </c>
      <c r="F39" s="19">
        <v>293</v>
      </c>
      <c r="G39" s="19">
        <v>13280</v>
      </c>
    </row>
    <row r="40" spans="1:7" x14ac:dyDescent="0.25">
      <c r="A40" s="40">
        <v>43887</v>
      </c>
      <c r="B40" s="41">
        <f>SalesAndOrders[[#This Row],[Date]]</f>
        <v>43980</v>
      </c>
      <c r="C40" s="42" t="s">
        <v>10</v>
      </c>
      <c r="D40" s="42" t="s">
        <v>41</v>
      </c>
      <c r="E40" s="42" t="s">
        <v>67</v>
      </c>
      <c r="F40" s="42">
        <v>354</v>
      </c>
      <c r="G40" s="42">
        <v>12582</v>
      </c>
    </row>
    <row r="41" spans="1:7" x14ac:dyDescent="0.25">
      <c r="A41" s="18">
        <v>43887</v>
      </c>
      <c r="B41" s="25">
        <f>SalesAndOrders[[#This Row],[Date]]</f>
        <v>43980</v>
      </c>
      <c r="C41" s="19" t="s">
        <v>16</v>
      </c>
      <c r="D41" s="19" t="s">
        <v>29</v>
      </c>
      <c r="E41" s="19" t="s">
        <v>67</v>
      </c>
      <c r="F41" s="19">
        <v>43</v>
      </c>
      <c r="G41" s="19">
        <v>5634</v>
      </c>
    </row>
    <row r="42" spans="1:7" x14ac:dyDescent="0.25">
      <c r="A42" s="40">
        <v>43887</v>
      </c>
      <c r="B42" s="41">
        <f>SalesAndOrders[[#This Row],[Date]]</f>
        <v>43980</v>
      </c>
      <c r="C42" s="42" t="s">
        <v>16</v>
      </c>
      <c r="D42" s="42" t="s">
        <v>93</v>
      </c>
      <c r="E42" s="42" t="s">
        <v>67</v>
      </c>
      <c r="F42" s="42">
        <v>136</v>
      </c>
      <c r="G42" s="42">
        <v>4806</v>
      </c>
    </row>
    <row r="43" spans="1:7" x14ac:dyDescent="0.25">
      <c r="A43" s="18">
        <v>43887</v>
      </c>
      <c r="B43" s="25">
        <f>SalesAndOrders[[#This Row],[Date]]</f>
        <v>43980</v>
      </c>
      <c r="C43" s="19" t="s">
        <v>16</v>
      </c>
      <c r="D43" s="19" t="s">
        <v>193</v>
      </c>
      <c r="E43" s="19" t="s">
        <v>67</v>
      </c>
      <c r="F43" s="19">
        <v>25</v>
      </c>
      <c r="G43" s="19">
        <v>4512</v>
      </c>
    </row>
    <row r="44" spans="1:7" x14ac:dyDescent="0.25">
      <c r="A44" s="40">
        <v>43887</v>
      </c>
      <c r="B44" s="41">
        <f>SalesAndOrders[[#This Row],[Date]]</f>
        <v>43980</v>
      </c>
      <c r="C44" s="42" t="s">
        <v>16</v>
      </c>
      <c r="D44" s="42" t="s">
        <v>181</v>
      </c>
      <c r="E44" s="42" t="s">
        <v>67</v>
      </c>
      <c r="F44" s="42">
        <v>81</v>
      </c>
      <c r="G44" s="42">
        <v>4479</v>
      </c>
    </row>
    <row r="45" spans="1:7" x14ac:dyDescent="0.25">
      <c r="A45" s="18">
        <v>43887</v>
      </c>
      <c r="B45" s="25">
        <f>SalesAndOrders[[#This Row],[Date]]</f>
        <v>43980</v>
      </c>
      <c r="C45" s="19" t="s">
        <v>24</v>
      </c>
      <c r="D45" s="19" t="s">
        <v>135</v>
      </c>
      <c r="E45" s="19" t="s">
        <v>67</v>
      </c>
      <c r="F45" s="19">
        <v>98</v>
      </c>
      <c r="G45" s="19">
        <v>4171</v>
      </c>
    </row>
    <row r="46" spans="1:7" x14ac:dyDescent="0.25">
      <c r="A46" s="18">
        <v>43887</v>
      </c>
      <c r="B46" s="25">
        <f>SalesAndOrders[[#This Row],[Date]]</f>
        <v>43980</v>
      </c>
      <c r="C46" s="19" t="s">
        <v>24</v>
      </c>
      <c r="D46" s="19" t="s">
        <v>320</v>
      </c>
      <c r="E46" s="19" t="s">
        <v>67</v>
      </c>
      <c r="F46" s="19">
        <v>107</v>
      </c>
      <c r="G46" s="19">
        <v>3547</v>
      </c>
    </row>
    <row r="47" spans="1:7" x14ac:dyDescent="0.25">
      <c r="A47" s="40">
        <v>43887</v>
      </c>
      <c r="B47" s="41">
        <f>SalesAndOrders[[#This Row],[Date]]</f>
        <v>43980</v>
      </c>
      <c r="C47" s="42" t="s">
        <v>10</v>
      </c>
      <c r="D47" s="42" t="s">
        <v>651</v>
      </c>
      <c r="E47" s="42" t="s">
        <v>67</v>
      </c>
      <c r="F47" s="42">
        <v>38</v>
      </c>
      <c r="G47" s="42">
        <v>3204</v>
      </c>
    </row>
    <row r="48" spans="1:7" x14ac:dyDescent="0.25">
      <c r="A48" s="18">
        <v>43887</v>
      </c>
      <c r="B48" s="25">
        <f>SalesAndOrders[[#This Row],[Date]]</f>
        <v>43980</v>
      </c>
      <c r="C48" s="19" t="s">
        <v>16</v>
      </c>
      <c r="D48" s="19" t="s">
        <v>263</v>
      </c>
      <c r="E48" s="19" t="s">
        <v>67</v>
      </c>
      <c r="F48" s="19">
        <v>119</v>
      </c>
      <c r="G48" s="19">
        <v>2707</v>
      </c>
    </row>
    <row r="49" spans="1:7" x14ac:dyDescent="0.25">
      <c r="A49" s="18">
        <v>43857</v>
      </c>
      <c r="B49" s="25">
        <f>SalesAndOrders[[#This Row],[Date]]</f>
        <v>43980</v>
      </c>
      <c r="C49" s="19" t="s">
        <v>16</v>
      </c>
      <c r="D49" s="19" t="s">
        <v>2733</v>
      </c>
      <c r="E49" s="19" t="s">
        <v>67</v>
      </c>
      <c r="F49" s="19">
        <v>126</v>
      </c>
      <c r="G49" s="19">
        <v>2418</v>
      </c>
    </row>
    <row r="50" spans="1:7" x14ac:dyDescent="0.25">
      <c r="A50" s="40">
        <v>43857</v>
      </c>
      <c r="B50" s="41">
        <f>SalesAndOrders[[#This Row],[Date]]</f>
        <v>43980</v>
      </c>
      <c r="C50" s="42" t="s">
        <v>24</v>
      </c>
      <c r="D50" s="42" t="s">
        <v>2738</v>
      </c>
      <c r="E50" s="42" t="s">
        <v>67</v>
      </c>
      <c r="F50" s="42">
        <v>226</v>
      </c>
      <c r="G50" s="42">
        <v>3526</v>
      </c>
    </row>
    <row r="51" spans="1:7" x14ac:dyDescent="0.25">
      <c r="A51" s="18">
        <v>43857</v>
      </c>
      <c r="B51" s="25">
        <f>SalesAndOrders[[#This Row],[Date]]</f>
        <v>43980</v>
      </c>
      <c r="C51" s="19" t="s">
        <v>24</v>
      </c>
      <c r="D51" s="19" t="s">
        <v>2739</v>
      </c>
      <c r="E51" s="19" t="s">
        <v>67</v>
      </c>
      <c r="F51" s="19">
        <v>188</v>
      </c>
      <c r="G51" s="19">
        <v>6255</v>
      </c>
    </row>
    <row r="52" spans="1:7" x14ac:dyDescent="0.25">
      <c r="A52" s="18">
        <v>43857</v>
      </c>
      <c r="B52" s="25">
        <f>SalesAndOrders[[#This Row],[Date]]</f>
        <v>43980</v>
      </c>
      <c r="C52" s="19" t="s">
        <v>10</v>
      </c>
      <c r="D52" s="19" t="s">
        <v>285</v>
      </c>
      <c r="E52" s="19" t="s">
        <v>67</v>
      </c>
      <c r="F52" s="19">
        <v>479</v>
      </c>
      <c r="G52" s="19">
        <v>11143</v>
      </c>
    </row>
    <row r="53" spans="1:7" x14ac:dyDescent="0.25">
      <c r="A53" s="40">
        <v>43857</v>
      </c>
      <c r="B53" s="41">
        <f>SalesAndOrders[[#This Row],[Date]]</f>
        <v>43980</v>
      </c>
      <c r="C53" s="42" t="s">
        <v>24</v>
      </c>
      <c r="D53" s="42" t="s">
        <v>788</v>
      </c>
      <c r="E53" s="42" t="s">
        <v>67</v>
      </c>
      <c r="F53" s="42">
        <v>166</v>
      </c>
      <c r="G53" s="42">
        <v>6580</v>
      </c>
    </row>
    <row r="54" spans="1:7" x14ac:dyDescent="0.25">
      <c r="A54" s="18">
        <v>43857</v>
      </c>
      <c r="B54" s="25">
        <f>SalesAndOrders[[#This Row],[Date]]</f>
        <v>43980</v>
      </c>
      <c r="C54" s="19" t="s">
        <v>10</v>
      </c>
      <c r="D54" s="19" t="s">
        <v>221</v>
      </c>
      <c r="E54" s="19" t="s">
        <v>67</v>
      </c>
      <c r="F54" s="19">
        <v>241</v>
      </c>
      <c r="G54" s="19">
        <v>5745</v>
      </c>
    </row>
    <row r="55" spans="1:7" x14ac:dyDescent="0.25">
      <c r="A55" s="40">
        <v>43857</v>
      </c>
      <c r="B55" s="41">
        <f>SalesAndOrders[[#This Row],[Date]]</f>
        <v>43980</v>
      </c>
      <c r="C55" s="42" t="s">
        <v>24</v>
      </c>
      <c r="D55" s="42" t="s">
        <v>409</v>
      </c>
      <c r="E55" s="42" t="s">
        <v>67</v>
      </c>
      <c r="F55" s="42">
        <v>200</v>
      </c>
      <c r="G55" s="42">
        <v>4627</v>
      </c>
    </row>
    <row r="56" spans="1:7" x14ac:dyDescent="0.25">
      <c r="A56" s="40">
        <v>43857</v>
      </c>
      <c r="B56" s="41">
        <f>SalesAndOrders[[#This Row],[Date]]</f>
        <v>43980</v>
      </c>
      <c r="C56" s="42" t="s">
        <v>10</v>
      </c>
      <c r="D56" s="42" t="s">
        <v>520</v>
      </c>
      <c r="E56" s="42" t="s">
        <v>67</v>
      </c>
      <c r="F56" s="42">
        <v>116</v>
      </c>
      <c r="G56" s="42">
        <v>4209</v>
      </c>
    </row>
    <row r="57" spans="1:7" x14ac:dyDescent="0.25">
      <c r="A57" s="18">
        <v>43826</v>
      </c>
      <c r="B57" s="25">
        <f>SalesAndOrders[[#This Row],[Date]]</f>
        <v>43980</v>
      </c>
      <c r="C57" s="19" t="s">
        <v>10</v>
      </c>
      <c r="D57" s="19" t="s">
        <v>176</v>
      </c>
      <c r="E57" s="19" t="s">
        <v>67</v>
      </c>
      <c r="F57" s="19">
        <v>573</v>
      </c>
      <c r="G57" s="19">
        <v>10188</v>
      </c>
    </row>
    <row r="58" spans="1:7" x14ac:dyDescent="0.25">
      <c r="A58" s="40">
        <v>43826</v>
      </c>
      <c r="B58" s="41">
        <f>SalesAndOrders[[#This Row],[Date]]</f>
        <v>43980</v>
      </c>
      <c r="C58" s="42" t="s">
        <v>10</v>
      </c>
      <c r="D58" s="42" t="s">
        <v>27</v>
      </c>
      <c r="E58" s="42" t="s">
        <v>67</v>
      </c>
      <c r="F58" s="42">
        <v>299</v>
      </c>
      <c r="G58" s="42">
        <v>8547</v>
      </c>
    </row>
    <row r="59" spans="1:7" x14ac:dyDescent="0.25">
      <c r="A59" s="18">
        <v>43826</v>
      </c>
      <c r="B59" s="25">
        <f>SalesAndOrders[[#This Row],[Date]]</f>
        <v>43980</v>
      </c>
      <c r="C59" s="19" t="s">
        <v>24</v>
      </c>
      <c r="D59" s="19" t="s">
        <v>292</v>
      </c>
      <c r="E59" s="19" t="s">
        <v>67</v>
      </c>
      <c r="F59" s="19">
        <v>177</v>
      </c>
      <c r="G59" s="19">
        <v>7485</v>
      </c>
    </row>
    <row r="60" spans="1:7" x14ac:dyDescent="0.25">
      <c r="A60" s="40">
        <v>43826</v>
      </c>
      <c r="B60" s="41">
        <f>SalesAndOrders[[#This Row],[Date]]</f>
        <v>43980</v>
      </c>
      <c r="C60" s="42" t="s">
        <v>24</v>
      </c>
      <c r="D60" s="42" t="s">
        <v>265</v>
      </c>
      <c r="E60" s="42" t="s">
        <v>67</v>
      </c>
      <c r="F60" s="42">
        <v>182</v>
      </c>
      <c r="G60" s="42">
        <v>7094</v>
      </c>
    </row>
    <row r="61" spans="1:7" x14ac:dyDescent="0.25">
      <c r="A61" s="18">
        <v>43826</v>
      </c>
      <c r="B61" s="25">
        <f>SalesAndOrders[[#This Row],[Date]]</f>
        <v>43980</v>
      </c>
      <c r="C61" s="19" t="s">
        <v>10</v>
      </c>
      <c r="D61" s="19" t="s">
        <v>616</v>
      </c>
      <c r="E61" s="19" t="s">
        <v>67</v>
      </c>
      <c r="F61" s="19">
        <v>121</v>
      </c>
      <c r="G61" s="19">
        <v>6113</v>
      </c>
    </row>
    <row r="62" spans="1:7" x14ac:dyDescent="0.25">
      <c r="A62" s="40">
        <v>43826</v>
      </c>
      <c r="B62" s="41">
        <f>SalesAndOrders[[#This Row],[Date]]</f>
        <v>43980</v>
      </c>
      <c r="C62" s="42" t="s">
        <v>16</v>
      </c>
      <c r="D62" s="42" t="s">
        <v>299</v>
      </c>
      <c r="E62" s="42" t="s">
        <v>67</v>
      </c>
      <c r="F62" s="42">
        <v>141</v>
      </c>
      <c r="G62" s="42">
        <v>5740</v>
      </c>
    </row>
    <row r="63" spans="1:7" x14ac:dyDescent="0.25">
      <c r="A63" s="18">
        <v>43826</v>
      </c>
      <c r="B63" s="25">
        <f>SalesAndOrders[[#This Row],[Date]]</f>
        <v>43980</v>
      </c>
      <c r="C63" s="19" t="s">
        <v>16</v>
      </c>
      <c r="D63" s="19" t="s">
        <v>310</v>
      </c>
      <c r="E63" s="19" t="s">
        <v>67</v>
      </c>
      <c r="F63" s="19">
        <v>94</v>
      </c>
      <c r="G63" s="19">
        <v>5017</v>
      </c>
    </row>
    <row r="64" spans="1:7" x14ac:dyDescent="0.25">
      <c r="A64" s="40">
        <v>43826</v>
      </c>
      <c r="B64" s="41">
        <f>SalesAndOrders[[#This Row],[Date]]</f>
        <v>43980</v>
      </c>
      <c r="C64" s="42" t="s">
        <v>16</v>
      </c>
      <c r="D64" s="42" t="s">
        <v>1198</v>
      </c>
      <c r="E64" s="42" t="s">
        <v>67</v>
      </c>
      <c r="F64" s="42">
        <v>102</v>
      </c>
      <c r="G64" s="42">
        <v>2910</v>
      </c>
    </row>
    <row r="65" spans="1:7" x14ac:dyDescent="0.25">
      <c r="A65" s="18">
        <v>43826</v>
      </c>
      <c r="B65" s="25">
        <f>SalesAndOrders[[#This Row],[Date]]</f>
        <v>43980</v>
      </c>
      <c r="C65" s="19" t="s">
        <v>24</v>
      </c>
      <c r="D65" s="19" t="s">
        <v>265</v>
      </c>
      <c r="E65" s="19" t="s">
        <v>67</v>
      </c>
      <c r="F65" s="19">
        <v>207</v>
      </c>
      <c r="G65" s="19">
        <v>2854</v>
      </c>
    </row>
    <row r="66" spans="1:7" x14ac:dyDescent="0.25">
      <c r="A66" s="18">
        <v>43826</v>
      </c>
      <c r="B66" s="25">
        <f>SalesAndOrders[[#This Row],[Date]]</f>
        <v>43980</v>
      </c>
      <c r="C66" s="19" t="s">
        <v>24</v>
      </c>
      <c r="D66" s="19" t="s">
        <v>183</v>
      </c>
      <c r="E66" s="19" t="s">
        <v>67</v>
      </c>
      <c r="F66" s="19">
        <v>48</v>
      </c>
      <c r="G66" s="19">
        <v>1340</v>
      </c>
    </row>
    <row r="67" spans="1:7" x14ac:dyDescent="0.25">
      <c r="A67" s="40">
        <v>43796</v>
      </c>
      <c r="B67" s="41">
        <f>SalesAndOrders[[#This Row],[Date]]</f>
        <v>43980</v>
      </c>
      <c r="C67" s="42" t="s">
        <v>10</v>
      </c>
      <c r="D67" s="42" t="s">
        <v>387</v>
      </c>
      <c r="E67" s="42" t="s">
        <v>67</v>
      </c>
      <c r="F67" s="42">
        <v>329</v>
      </c>
      <c r="G67" s="42">
        <v>15079</v>
      </c>
    </row>
    <row r="68" spans="1:7" x14ac:dyDescent="0.25">
      <c r="A68" s="18">
        <v>43796</v>
      </c>
      <c r="B68" s="25">
        <f>SalesAndOrders[[#This Row],[Date]]</f>
        <v>43980</v>
      </c>
      <c r="C68" s="19" t="s">
        <v>24</v>
      </c>
      <c r="D68" s="19" t="s">
        <v>133</v>
      </c>
      <c r="E68" s="19" t="s">
        <v>67</v>
      </c>
      <c r="F68" s="19">
        <v>117</v>
      </c>
      <c r="G68" s="19">
        <v>6962</v>
      </c>
    </row>
    <row r="69" spans="1:7" x14ac:dyDescent="0.25">
      <c r="A69" s="40">
        <v>43796</v>
      </c>
      <c r="B69" s="41">
        <f>SalesAndOrders[[#This Row],[Date]]</f>
        <v>43980</v>
      </c>
      <c r="C69" s="42" t="s">
        <v>16</v>
      </c>
      <c r="D69" s="42" t="s">
        <v>100</v>
      </c>
      <c r="E69" s="42" t="s">
        <v>67</v>
      </c>
      <c r="F69" s="42">
        <v>49</v>
      </c>
      <c r="G69" s="42">
        <v>5601</v>
      </c>
    </row>
    <row r="70" spans="1:7" x14ac:dyDescent="0.25">
      <c r="A70" s="18">
        <v>43796</v>
      </c>
      <c r="B70" s="25">
        <f>SalesAndOrders[[#This Row],[Date]]</f>
        <v>43980</v>
      </c>
      <c r="C70" s="19" t="s">
        <v>10</v>
      </c>
      <c r="D70" s="19" t="s">
        <v>718</v>
      </c>
      <c r="E70" s="19" t="s">
        <v>67</v>
      </c>
      <c r="F70" s="19">
        <v>85</v>
      </c>
      <c r="G70" s="19">
        <v>4783</v>
      </c>
    </row>
    <row r="71" spans="1:7" x14ac:dyDescent="0.25">
      <c r="A71" s="40">
        <v>43796</v>
      </c>
      <c r="B71" s="41">
        <f>SalesAndOrders[[#This Row],[Date]]</f>
        <v>43980</v>
      </c>
      <c r="C71" s="42" t="s">
        <v>16</v>
      </c>
      <c r="D71" s="42" t="s">
        <v>322</v>
      </c>
      <c r="E71" s="42" t="s">
        <v>67</v>
      </c>
      <c r="F71" s="42">
        <v>19</v>
      </c>
      <c r="G71" s="42">
        <v>4114</v>
      </c>
    </row>
    <row r="72" spans="1:7" x14ac:dyDescent="0.25">
      <c r="A72" s="18">
        <v>43796</v>
      </c>
      <c r="B72" s="25">
        <f>SalesAndOrders[[#This Row],[Date]]</f>
        <v>43980</v>
      </c>
      <c r="C72" s="19" t="s">
        <v>16</v>
      </c>
      <c r="D72" s="19" t="s">
        <v>66</v>
      </c>
      <c r="E72" s="19" t="s">
        <v>67</v>
      </c>
      <c r="F72" s="19">
        <v>29</v>
      </c>
      <c r="G72" s="19">
        <v>3855</v>
      </c>
    </row>
    <row r="73" spans="1:7" x14ac:dyDescent="0.25">
      <c r="A73" s="40">
        <v>43796</v>
      </c>
      <c r="B73" s="41">
        <f>SalesAndOrders[[#This Row],[Date]]</f>
        <v>43980</v>
      </c>
      <c r="C73" s="42" t="s">
        <v>16</v>
      </c>
      <c r="D73" s="42" t="s">
        <v>137</v>
      </c>
      <c r="E73" s="42" t="s">
        <v>67</v>
      </c>
      <c r="F73" s="42">
        <v>117</v>
      </c>
      <c r="G73" s="42">
        <v>3828</v>
      </c>
    </row>
    <row r="74" spans="1:7" x14ac:dyDescent="0.25">
      <c r="A74" s="18">
        <v>43796</v>
      </c>
      <c r="B74" s="25">
        <f>SalesAndOrders[[#This Row],[Date]]</f>
        <v>43980</v>
      </c>
      <c r="C74" s="19" t="s">
        <v>24</v>
      </c>
      <c r="D74" s="19" t="s">
        <v>285</v>
      </c>
      <c r="E74" s="19" t="s">
        <v>67</v>
      </c>
      <c r="F74" s="19">
        <v>259</v>
      </c>
      <c r="G74" s="19">
        <v>3582</v>
      </c>
    </row>
    <row r="75" spans="1:7" x14ac:dyDescent="0.25">
      <c r="A75" s="40">
        <v>43796</v>
      </c>
      <c r="B75" s="41">
        <f>SalesAndOrders[[#This Row],[Date]]</f>
        <v>43980</v>
      </c>
      <c r="C75" s="42" t="s">
        <v>16</v>
      </c>
      <c r="D75" s="42" t="s">
        <v>564</v>
      </c>
      <c r="E75" s="42" t="s">
        <v>67</v>
      </c>
      <c r="F75" s="42">
        <v>70</v>
      </c>
      <c r="G75" s="42">
        <v>2822</v>
      </c>
    </row>
    <row r="76" spans="1:7" x14ac:dyDescent="0.25">
      <c r="A76" s="18">
        <v>43796</v>
      </c>
      <c r="B76" s="25">
        <f>SalesAndOrders[[#This Row],[Date]]</f>
        <v>43980</v>
      </c>
      <c r="C76" s="19" t="s">
        <v>16</v>
      </c>
      <c r="D76" s="19" t="s">
        <v>447</v>
      </c>
      <c r="E76" s="19" t="s">
        <v>67</v>
      </c>
      <c r="F76" s="19">
        <v>41</v>
      </c>
      <c r="G76" s="19">
        <v>1655</v>
      </c>
    </row>
    <row r="77" spans="1:7" x14ac:dyDescent="0.25">
      <c r="A77" s="40">
        <v>43765</v>
      </c>
      <c r="B77" s="41">
        <f>SalesAndOrders[[#This Row],[Date]]</f>
        <v>43980</v>
      </c>
      <c r="C77" s="42" t="s">
        <v>10</v>
      </c>
      <c r="D77" s="42" t="s">
        <v>2733</v>
      </c>
      <c r="E77" s="42" t="s">
        <v>67</v>
      </c>
      <c r="F77" s="42">
        <v>87</v>
      </c>
      <c r="G77" s="42">
        <v>4835</v>
      </c>
    </row>
    <row r="78" spans="1:7" x14ac:dyDescent="0.25">
      <c r="A78" s="18">
        <v>43765</v>
      </c>
      <c r="B78" s="25">
        <f>SalesAndOrders[[#This Row],[Date]]</f>
        <v>43980</v>
      </c>
      <c r="C78" s="19" t="s">
        <v>24</v>
      </c>
      <c r="D78" s="19" t="s">
        <v>69</v>
      </c>
      <c r="E78" s="19" t="s">
        <v>67</v>
      </c>
      <c r="F78" s="19">
        <v>229</v>
      </c>
      <c r="G78" s="19">
        <v>5261</v>
      </c>
    </row>
    <row r="79" spans="1:7" x14ac:dyDescent="0.25">
      <c r="A79" s="40">
        <v>43765</v>
      </c>
      <c r="B79" s="41">
        <f>SalesAndOrders[[#This Row],[Date]]</f>
        <v>43980</v>
      </c>
      <c r="C79" s="42" t="s">
        <v>10</v>
      </c>
      <c r="D79" s="42" t="s">
        <v>179</v>
      </c>
      <c r="E79" s="42" t="s">
        <v>67</v>
      </c>
      <c r="F79" s="42">
        <v>88</v>
      </c>
      <c r="G79" s="42">
        <v>3670</v>
      </c>
    </row>
    <row r="80" spans="1:7" x14ac:dyDescent="0.25">
      <c r="A80" s="18">
        <v>43765</v>
      </c>
      <c r="B80" s="25">
        <f>SalesAndOrders[[#This Row],[Date]]</f>
        <v>43980</v>
      </c>
      <c r="C80" s="19" t="s">
        <v>24</v>
      </c>
      <c r="D80" s="19" t="s">
        <v>140</v>
      </c>
      <c r="E80" s="19" t="s">
        <v>67</v>
      </c>
      <c r="F80" s="19">
        <v>73</v>
      </c>
      <c r="G80" s="19">
        <v>3563</v>
      </c>
    </row>
    <row r="81" spans="1:7" x14ac:dyDescent="0.25">
      <c r="A81" s="40">
        <v>43765</v>
      </c>
      <c r="B81" s="41">
        <f>SalesAndOrders[[#This Row],[Date]]</f>
        <v>43980</v>
      </c>
      <c r="C81" s="42" t="s">
        <v>24</v>
      </c>
      <c r="D81" s="42" t="s">
        <v>37</v>
      </c>
      <c r="E81" s="42" t="s">
        <v>67</v>
      </c>
      <c r="F81" s="42">
        <v>147</v>
      </c>
      <c r="G81" s="42">
        <v>3375</v>
      </c>
    </row>
    <row r="82" spans="1:7" x14ac:dyDescent="0.25">
      <c r="A82" s="18">
        <v>43765</v>
      </c>
      <c r="B82" s="25">
        <f>SalesAndOrders[[#This Row],[Date]]</f>
        <v>43980</v>
      </c>
      <c r="C82" s="19" t="s">
        <v>10</v>
      </c>
      <c r="D82" s="19" t="s">
        <v>249</v>
      </c>
      <c r="E82" s="19" t="s">
        <v>67</v>
      </c>
      <c r="F82" s="19">
        <v>125</v>
      </c>
      <c r="G82" s="19">
        <v>3261</v>
      </c>
    </row>
    <row r="83" spans="1:7" x14ac:dyDescent="0.25">
      <c r="A83" s="40">
        <v>43765</v>
      </c>
      <c r="B83" s="41">
        <f>SalesAndOrders[[#This Row],[Date]]</f>
        <v>43980</v>
      </c>
      <c r="C83" s="42" t="s">
        <v>16</v>
      </c>
      <c r="D83" s="42" t="s">
        <v>11</v>
      </c>
      <c r="E83" s="42" t="s">
        <v>67</v>
      </c>
      <c r="F83" s="42">
        <v>55</v>
      </c>
      <c r="G83" s="42">
        <v>2745</v>
      </c>
    </row>
    <row r="84" spans="1:7" x14ac:dyDescent="0.25">
      <c r="A84" s="40">
        <v>43765</v>
      </c>
      <c r="B84" s="41">
        <f>SalesAndOrders[[#This Row],[Date]]</f>
        <v>43980</v>
      </c>
      <c r="C84" s="42" t="s">
        <v>10</v>
      </c>
      <c r="D84" s="42" t="s">
        <v>71</v>
      </c>
      <c r="E84" s="42" t="s">
        <v>67</v>
      </c>
      <c r="F84" s="42">
        <v>81</v>
      </c>
      <c r="G84" s="42">
        <v>2332</v>
      </c>
    </row>
    <row r="85" spans="1:7" x14ac:dyDescent="0.25">
      <c r="A85" s="18">
        <v>43765</v>
      </c>
      <c r="B85" s="25">
        <f>SalesAndOrders[[#This Row],[Date]]</f>
        <v>43980</v>
      </c>
      <c r="C85" s="19" t="s">
        <v>16</v>
      </c>
      <c r="D85" s="19" t="s">
        <v>279</v>
      </c>
      <c r="E85" s="19" t="s">
        <v>67</v>
      </c>
      <c r="F85" s="19">
        <v>84</v>
      </c>
      <c r="G85" s="19">
        <v>1939</v>
      </c>
    </row>
    <row r="86" spans="1:7" x14ac:dyDescent="0.25">
      <c r="A86" s="40">
        <v>43765</v>
      </c>
      <c r="B86" s="41">
        <f>SalesAndOrders[[#This Row],[Date]]</f>
        <v>43980</v>
      </c>
      <c r="C86" s="42" t="s">
        <v>16</v>
      </c>
      <c r="D86" s="42" t="s">
        <v>628</v>
      </c>
      <c r="E86" s="42" t="s">
        <v>67</v>
      </c>
      <c r="F86" s="42">
        <v>24</v>
      </c>
      <c r="G86" s="42">
        <v>1807</v>
      </c>
    </row>
    <row r="87" spans="1:7" x14ac:dyDescent="0.25">
      <c r="A87" s="18">
        <v>43765</v>
      </c>
      <c r="B87" s="25">
        <f>SalesAndOrders[[#This Row],[Date]]</f>
        <v>43980</v>
      </c>
      <c r="C87" s="19" t="s">
        <v>16</v>
      </c>
      <c r="D87" s="19" t="s">
        <v>246</v>
      </c>
      <c r="E87" s="19" t="s">
        <v>67</v>
      </c>
      <c r="F87" s="19">
        <v>57</v>
      </c>
      <c r="G87" s="19">
        <v>1806</v>
      </c>
    </row>
    <row r="88" spans="1:7" x14ac:dyDescent="0.25">
      <c r="A88" s="18">
        <v>43737</v>
      </c>
      <c r="B88" s="25">
        <f>SalesAndOrders[[#This Row],[Date]]</f>
        <v>43980</v>
      </c>
      <c r="C88" s="19" t="s">
        <v>24</v>
      </c>
      <c r="D88" s="19" t="s">
        <v>616</v>
      </c>
      <c r="E88" s="19" t="s">
        <v>67</v>
      </c>
      <c r="F88" s="19">
        <v>118</v>
      </c>
      <c r="G88" s="19">
        <v>3901</v>
      </c>
    </row>
    <row r="89" spans="1:7" x14ac:dyDescent="0.25">
      <c r="A89" s="18">
        <v>43737</v>
      </c>
      <c r="B89" s="25">
        <f>SalesAndOrders[[#This Row],[Date]]</f>
        <v>43980</v>
      </c>
      <c r="C89" s="19" t="s">
        <v>10</v>
      </c>
      <c r="D89" s="19" t="s">
        <v>285</v>
      </c>
      <c r="E89" s="19" t="s">
        <v>67</v>
      </c>
      <c r="F89" s="19">
        <v>261</v>
      </c>
      <c r="G89" s="19">
        <v>4396</v>
      </c>
    </row>
    <row r="90" spans="1:7" x14ac:dyDescent="0.25">
      <c r="A90" s="40">
        <v>43737</v>
      </c>
      <c r="B90" s="41">
        <f>SalesAndOrders[[#This Row],[Date]]</f>
        <v>43980</v>
      </c>
      <c r="C90" s="42" t="s">
        <v>10</v>
      </c>
      <c r="D90" s="42" t="s">
        <v>465</v>
      </c>
      <c r="E90" s="42" t="s">
        <v>67</v>
      </c>
      <c r="F90" s="42">
        <v>401</v>
      </c>
      <c r="G90" s="42">
        <v>16377</v>
      </c>
    </row>
    <row r="91" spans="1:7" x14ac:dyDescent="0.25">
      <c r="A91" s="18">
        <v>43737</v>
      </c>
      <c r="B91" s="25">
        <f>SalesAndOrders[[#This Row],[Date]]</f>
        <v>43980</v>
      </c>
      <c r="C91" s="19" t="s">
        <v>10</v>
      </c>
      <c r="D91" s="19" t="s">
        <v>326</v>
      </c>
      <c r="E91" s="19" t="s">
        <v>67</v>
      </c>
      <c r="F91" s="19">
        <v>557</v>
      </c>
      <c r="G91" s="19">
        <v>9157</v>
      </c>
    </row>
    <row r="92" spans="1:7" x14ac:dyDescent="0.25">
      <c r="A92" s="40">
        <v>43737</v>
      </c>
      <c r="B92" s="41">
        <f>SalesAndOrders[[#This Row],[Date]]</f>
        <v>43950</v>
      </c>
      <c r="C92" s="42" t="s">
        <v>10</v>
      </c>
      <c r="D92" s="42" t="s">
        <v>487</v>
      </c>
      <c r="E92" s="42" t="s">
        <v>67</v>
      </c>
      <c r="F92" s="42">
        <v>231</v>
      </c>
      <c r="G92" s="42">
        <v>8888</v>
      </c>
    </row>
    <row r="93" spans="1:7" x14ac:dyDescent="0.25">
      <c r="A93" s="18">
        <v>43737</v>
      </c>
      <c r="B93" s="25">
        <f>SalesAndOrders[[#This Row],[Date]]</f>
        <v>43950</v>
      </c>
      <c r="C93" s="19" t="s">
        <v>24</v>
      </c>
      <c r="D93" s="19" t="s">
        <v>564</v>
      </c>
      <c r="E93" s="19" t="s">
        <v>67</v>
      </c>
      <c r="F93" s="19">
        <v>141</v>
      </c>
      <c r="G93" s="19">
        <v>7428</v>
      </c>
    </row>
    <row r="94" spans="1:7" x14ac:dyDescent="0.25">
      <c r="A94" s="40">
        <v>43737</v>
      </c>
      <c r="B94" s="41">
        <f>SalesAndOrders[[#This Row],[Date]]</f>
        <v>43950</v>
      </c>
      <c r="C94" s="42" t="s">
        <v>16</v>
      </c>
      <c r="D94" s="42" t="s">
        <v>451</v>
      </c>
      <c r="E94" s="42" t="s">
        <v>67</v>
      </c>
      <c r="F94" s="42">
        <v>136</v>
      </c>
      <c r="G94" s="42">
        <v>5876</v>
      </c>
    </row>
    <row r="95" spans="1:7" x14ac:dyDescent="0.25">
      <c r="A95" s="18">
        <v>43737</v>
      </c>
      <c r="B95" s="25">
        <f>SalesAndOrders[[#This Row],[Date]]</f>
        <v>43950</v>
      </c>
      <c r="C95" s="19" t="s">
        <v>24</v>
      </c>
      <c r="D95" s="19" t="s">
        <v>503</v>
      </c>
      <c r="E95" s="19" t="s">
        <v>67</v>
      </c>
      <c r="F95" s="19">
        <v>260</v>
      </c>
      <c r="G95" s="19">
        <v>5474</v>
      </c>
    </row>
    <row r="96" spans="1:7" x14ac:dyDescent="0.25">
      <c r="A96" s="40">
        <v>43737</v>
      </c>
      <c r="B96" s="41">
        <f>SalesAndOrders[[#This Row],[Date]]</f>
        <v>43950</v>
      </c>
      <c r="C96" s="42" t="s">
        <v>16</v>
      </c>
      <c r="D96" s="42" t="s">
        <v>330</v>
      </c>
      <c r="E96" s="42" t="s">
        <v>67</v>
      </c>
      <c r="F96" s="42">
        <v>28</v>
      </c>
      <c r="G96" s="42">
        <v>5078</v>
      </c>
    </row>
    <row r="97" spans="1:7" x14ac:dyDescent="0.25">
      <c r="A97" s="18">
        <v>43737</v>
      </c>
      <c r="B97" s="25">
        <f>SalesAndOrders[[#This Row],[Date]]</f>
        <v>43950</v>
      </c>
      <c r="C97" s="19" t="s">
        <v>24</v>
      </c>
      <c r="D97" s="19" t="s">
        <v>73</v>
      </c>
      <c r="E97" s="19" t="s">
        <v>67</v>
      </c>
      <c r="F97" s="19">
        <v>137</v>
      </c>
      <c r="G97" s="19">
        <v>4568</v>
      </c>
    </row>
    <row r="98" spans="1:7" x14ac:dyDescent="0.25">
      <c r="A98" s="40">
        <v>43737</v>
      </c>
      <c r="B98" s="41">
        <f>SalesAndOrders[[#This Row],[Date]]</f>
        <v>43950</v>
      </c>
      <c r="C98" s="42" t="s">
        <v>24</v>
      </c>
      <c r="D98" s="42" t="s">
        <v>562</v>
      </c>
      <c r="E98" s="42" t="s">
        <v>67</v>
      </c>
      <c r="F98" s="42">
        <v>76</v>
      </c>
      <c r="G98" s="42">
        <v>3247</v>
      </c>
    </row>
    <row r="99" spans="1:7" x14ac:dyDescent="0.25">
      <c r="A99" s="40">
        <v>43706</v>
      </c>
      <c r="B99" s="41">
        <f>SalesAndOrders[[#This Row],[Date]]</f>
        <v>43950</v>
      </c>
      <c r="C99" s="42" t="s">
        <v>10</v>
      </c>
      <c r="D99" s="42" t="s">
        <v>107</v>
      </c>
      <c r="E99" s="42" t="s">
        <v>67</v>
      </c>
      <c r="F99" s="42">
        <v>258</v>
      </c>
      <c r="G99" s="42">
        <v>10319</v>
      </c>
    </row>
    <row r="100" spans="1:7" x14ac:dyDescent="0.25">
      <c r="A100" s="18">
        <v>43706</v>
      </c>
      <c r="B100" s="25">
        <f>SalesAndOrders[[#This Row],[Date]]</f>
        <v>43950</v>
      </c>
      <c r="C100" s="19" t="s">
        <v>16</v>
      </c>
      <c r="D100" s="19" t="s">
        <v>100</v>
      </c>
      <c r="E100" s="19" t="s">
        <v>67</v>
      </c>
      <c r="F100" s="19">
        <v>132</v>
      </c>
      <c r="G100" s="19">
        <v>5029</v>
      </c>
    </row>
    <row r="101" spans="1:7" x14ac:dyDescent="0.25">
      <c r="A101" s="40">
        <v>43706</v>
      </c>
      <c r="B101" s="41">
        <f>SalesAndOrders[[#This Row],[Date]]</f>
        <v>43950</v>
      </c>
      <c r="C101" s="42" t="s">
        <v>16</v>
      </c>
      <c r="D101" s="42" t="s">
        <v>520</v>
      </c>
      <c r="E101" s="42" t="s">
        <v>67</v>
      </c>
      <c r="F101" s="42">
        <v>21</v>
      </c>
      <c r="G101" s="42">
        <v>4769</v>
      </c>
    </row>
    <row r="102" spans="1:7" x14ac:dyDescent="0.25">
      <c r="A102" s="18">
        <v>43706</v>
      </c>
      <c r="B102" s="25">
        <f>SalesAndOrders[[#This Row],[Date]]</f>
        <v>43950</v>
      </c>
      <c r="C102" s="19" t="s">
        <v>24</v>
      </c>
      <c r="D102" s="19" t="s">
        <v>596</v>
      </c>
      <c r="E102" s="19" t="s">
        <v>67</v>
      </c>
      <c r="F102" s="19">
        <v>68</v>
      </c>
      <c r="G102" s="19">
        <v>4271</v>
      </c>
    </row>
    <row r="103" spans="1:7" x14ac:dyDescent="0.25">
      <c r="A103" s="40">
        <v>43706</v>
      </c>
      <c r="B103" s="41">
        <f>SalesAndOrders[[#This Row],[Date]]</f>
        <v>43950</v>
      </c>
      <c r="C103" s="42" t="s">
        <v>24</v>
      </c>
      <c r="D103" s="42" t="s">
        <v>29</v>
      </c>
      <c r="E103" s="42" t="s">
        <v>67</v>
      </c>
      <c r="F103" s="42">
        <v>259</v>
      </c>
      <c r="G103" s="42">
        <v>3892</v>
      </c>
    </row>
    <row r="104" spans="1:7" x14ac:dyDescent="0.25">
      <c r="A104" s="18">
        <v>43706</v>
      </c>
      <c r="B104" s="25">
        <f>SalesAndOrders[[#This Row],[Date]]</f>
        <v>43950</v>
      </c>
      <c r="C104" s="19" t="s">
        <v>24</v>
      </c>
      <c r="D104" s="19" t="s">
        <v>219</v>
      </c>
      <c r="E104" s="19" t="s">
        <v>67</v>
      </c>
      <c r="F104" s="19">
        <v>64</v>
      </c>
      <c r="G104" s="19">
        <v>3153</v>
      </c>
    </row>
    <row r="105" spans="1:7" x14ac:dyDescent="0.25">
      <c r="A105" s="40">
        <v>43675</v>
      </c>
      <c r="B105" s="41">
        <f>SalesAndOrders[[#This Row],[Date]]</f>
        <v>43950</v>
      </c>
      <c r="C105" s="42" t="s">
        <v>16</v>
      </c>
      <c r="D105" s="42" t="s">
        <v>2735</v>
      </c>
      <c r="E105" s="42" t="s">
        <v>67</v>
      </c>
      <c r="F105" s="42">
        <v>94</v>
      </c>
      <c r="G105" s="42">
        <v>2783</v>
      </c>
    </row>
    <row r="106" spans="1:7" x14ac:dyDescent="0.25">
      <c r="A106" s="18">
        <v>43675</v>
      </c>
      <c r="B106" s="25">
        <f>SalesAndOrders[[#This Row],[Date]]</f>
        <v>43950</v>
      </c>
      <c r="C106" s="19" t="s">
        <v>10</v>
      </c>
      <c r="D106" s="19" t="s">
        <v>554</v>
      </c>
      <c r="E106" s="19" t="s">
        <v>67</v>
      </c>
      <c r="F106" s="19">
        <v>537</v>
      </c>
      <c r="G106" s="19">
        <v>17154</v>
      </c>
    </row>
    <row r="107" spans="1:7" x14ac:dyDescent="0.25">
      <c r="A107" s="40">
        <v>43675</v>
      </c>
      <c r="B107" s="41">
        <f>SalesAndOrders[[#This Row],[Date]]</f>
        <v>43950</v>
      </c>
      <c r="C107" s="42" t="s">
        <v>10</v>
      </c>
      <c r="D107" s="42" t="s">
        <v>85</v>
      </c>
      <c r="E107" s="42" t="s">
        <v>67</v>
      </c>
      <c r="F107" s="42">
        <v>231</v>
      </c>
      <c r="G107" s="42">
        <v>15622</v>
      </c>
    </row>
    <row r="108" spans="1:7" x14ac:dyDescent="0.25">
      <c r="A108" s="18">
        <v>43675</v>
      </c>
      <c r="B108" s="25">
        <f>SalesAndOrders[[#This Row],[Date]]</f>
        <v>43950</v>
      </c>
      <c r="C108" s="19" t="s">
        <v>10</v>
      </c>
      <c r="D108" s="19" t="s">
        <v>387</v>
      </c>
      <c r="E108" s="19" t="s">
        <v>67</v>
      </c>
      <c r="F108" s="19">
        <v>535</v>
      </c>
      <c r="G108" s="19">
        <v>15387</v>
      </c>
    </row>
    <row r="109" spans="1:7" x14ac:dyDescent="0.25">
      <c r="A109" s="40">
        <v>43675</v>
      </c>
      <c r="B109" s="41">
        <f>SalesAndOrders[[#This Row],[Date]]</f>
        <v>43950</v>
      </c>
      <c r="C109" s="42" t="s">
        <v>10</v>
      </c>
      <c r="D109" s="42" t="s">
        <v>557</v>
      </c>
      <c r="E109" s="42" t="s">
        <v>67</v>
      </c>
      <c r="F109" s="42">
        <v>206</v>
      </c>
      <c r="G109" s="42">
        <v>12566</v>
      </c>
    </row>
    <row r="110" spans="1:7" x14ac:dyDescent="0.25">
      <c r="A110" s="18">
        <v>43675</v>
      </c>
      <c r="B110" s="25">
        <f>SalesAndOrders[[#This Row],[Date]]</f>
        <v>43950</v>
      </c>
      <c r="C110" s="19" t="s">
        <v>10</v>
      </c>
      <c r="D110" s="19" t="s">
        <v>285</v>
      </c>
      <c r="E110" s="19" t="s">
        <v>67</v>
      </c>
      <c r="F110" s="19">
        <v>509</v>
      </c>
      <c r="G110" s="19">
        <v>11312</v>
      </c>
    </row>
    <row r="111" spans="1:7" x14ac:dyDescent="0.25">
      <c r="A111" s="40">
        <v>43675</v>
      </c>
      <c r="B111" s="41">
        <f>SalesAndOrders[[#This Row],[Date]]</f>
        <v>43950</v>
      </c>
      <c r="C111" s="42" t="s">
        <v>16</v>
      </c>
      <c r="D111" s="42" t="s">
        <v>135</v>
      </c>
      <c r="E111" s="42" t="s">
        <v>67</v>
      </c>
      <c r="F111" s="42">
        <v>186</v>
      </c>
      <c r="G111" s="42">
        <v>7910</v>
      </c>
    </row>
    <row r="112" spans="1:7" x14ac:dyDescent="0.25">
      <c r="A112" s="40">
        <v>43675</v>
      </c>
      <c r="B112" s="41">
        <f>SalesAndOrders[[#This Row],[Date]]</f>
        <v>43950</v>
      </c>
      <c r="C112" s="42" t="s">
        <v>10</v>
      </c>
      <c r="D112" s="42" t="s">
        <v>69</v>
      </c>
      <c r="E112" s="42" t="s">
        <v>67</v>
      </c>
      <c r="F112" s="42">
        <v>296</v>
      </c>
      <c r="G112" s="42">
        <v>7092</v>
      </c>
    </row>
    <row r="113" spans="1:7" x14ac:dyDescent="0.25">
      <c r="A113" s="18">
        <v>43675</v>
      </c>
      <c r="B113" s="25">
        <f>SalesAndOrders[[#This Row],[Date]]</f>
        <v>43950</v>
      </c>
      <c r="C113" s="19" t="s">
        <v>16</v>
      </c>
      <c r="D113" s="19" t="s">
        <v>137</v>
      </c>
      <c r="E113" s="19" t="s">
        <v>67</v>
      </c>
      <c r="F113" s="19">
        <v>249</v>
      </c>
      <c r="G113" s="19">
        <v>6539</v>
      </c>
    </row>
    <row r="114" spans="1:7" x14ac:dyDescent="0.25">
      <c r="A114" s="40">
        <v>43675</v>
      </c>
      <c r="B114" s="41">
        <f>SalesAndOrders[[#This Row],[Date]]</f>
        <v>43950</v>
      </c>
      <c r="C114" s="42" t="s">
        <v>24</v>
      </c>
      <c r="D114" s="42" t="s">
        <v>261</v>
      </c>
      <c r="E114" s="42" t="s">
        <v>67</v>
      </c>
      <c r="F114" s="42">
        <v>90</v>
      </c>
      <c r="G114" s="42">
        <v>5920</v>
      </c>
    </row>
    <row r="115" spans="1:7" x14ac:dyDescent="0.25">
      <c r="A115" s="18">
        <v>43675</v>
      </c>
      <c r="B115" s="25">
        <f>SalesAndOrders[[#This Row],[Date]]</f>
        <v>43950</v>
      </c>
      <c r="C115" s="19" t="s">
        <v>24</v>
      </c>
      <c r="D115" s="19" t="s">
        <v>496</v>
      </c>
      <c r="E115" s="19" t="s">
        <v>67</v>
      </c>
      <c r="F115" s="19">
        <v>77</v>
      </c>
      <c r="G115" s="19">
        <v>4790</v>
      </c>
    </row>
    <row r="116" spans="1:7" x14ac:dyDescent="0.25">
      <c r="A116" s="40">
        <v>43675</v>
      </c>
      <c r="B116" s="41">
        <f>SalesAndOrders[[#This Row],[Date]]</f>
        <v>43950</v>
      </c>
      <c r="C116" s="42" t="s">
        <v>16</v>
      </c>
      <c r="D116" s="42" t="s">
        <v>554</v>
      </c>
      <c r="E116" s="42" t="s">
        <v>67</v>
      </c>
      <c r="F116" s="42">
        <v>40</v>
      </c>
      <c r="G116" s="42">
        <v>4273</v>
      </c>
    </row>
    <row r="117" spans="1:7" x14ac:dyDescent="0.25">
      <c r="A117" s="18">
        <v>43675</v>
      </c>
      <c r="B117" s="25">
        <f>SalesAndOrders[[#This Row],[Date]]</f>
        <v>43950</v>
      </c>
      <c r="C117" s="19" t="s">
        <v>16</v>
      </c>
      <c r="D117" s="19" t="s">
        <v>412</v>
      </c>
      <c r="E117" s="19" t="s">
        <v>67</v>
      </c>
      <c r="F117" s="19">
        <v>137</v>
      </c>
      <c r="G117" s="19">
        <v>4050</v>
      </c>
    </row>
    <row r="118" spans="1:7" x14ac:dyDescent="0.25">
      <c r="A118" s="40">
        <v>43675</v>
      </c>
      <c r="B118" s="41">
        <f>SalesAndOrders[[#This Row],[Date]]</f>
        <v>43950</v>
      </c>
      <c r="C118" s="42" t="s">
        <v>24</v>
      </c>
      <c r="D118" s="42" t="s">
        <v>723</v>
      </c>
      <c r="E118" s="42" t="s">
        <v>67</v>
      </c>
      <c r="F118" s="42">
        <v>152</v>
      </c>
      <c r="G118" s="42">
        <v>3364</v>
      </c>
    </row>
    <row r="119" spans="1:7" x14ac:dyDescent="0.25">
      <c r="A119" s="18">
        <v>43675</v>
      </c>
      <c r="B119" s="25">
        <f>SalesAndOrders[[#This Row],[Date]]</f>
        <v>43950</v>
      </c>
      <c r="C119" s="19" t="s">
        <v>16</v>
      </c>
      <c r="D119" s="19" t="s">
        <v>27</v>
      </c>
      <c r="E119" s="19" t="s">
        <v>67</v>
      </c>
      <c r="F119" s="19">
        <v>84</v>
      </c>
      <c r="G119" s="19">
        <v>3144</v>
      </c>
    </row>
    <row r="120" spans="1:7" x14ac:dyDescent="0.25">
      <c r="A120" s="40">
        <v>43675</v>
      </c>
      <c r="B120" s="41">
        <f>SalesAndOrders[[#This Row],[Date]]</f>
        <v>43950</v>
      </c>
      <c r="C120" s="42" t="s">
        <v>16</v>
      </c>
      <c r="D120" s="42" t="s">
        <v>211</v>
      </c>
      <c r="E120" s="42" t="s">
        <v>67</v>
      </c>
      <c r="F120" s="42">
        <v>37</v>
      </c>
      <c r="G120" s="42">
        <v>3069</v>
      </c>
    </row>
    <row r="121" spans="1:7" x14ac:dyDescent="0.25">
      <c r="A121" s="18">
        <v>43675</v>
      </c>
      <c r="B121" s="25">
        <f>SalesAndOrders[[#This Row],[Date]]</f>
        <v>43950</v>
      </c>
      <c r="C121" s="19" t="s">
        <v>16</v>
      </c>
      <c r="D121" s="19" t="s">
        <v>25</v>
      </c>
      <c r="E121" s="19" t="s">
        <v>67</v>
      </c>
      <c r="F121" s="19">
        <v>111</v>
      </c>
      <c r="G121" s="19">
        <v>2526</v>
      </c>
    </row>
    <row r="122" spans="1:7" x14ac:dyDescent="0.25">
      <c r="A122" s="18">
        <v>43645</v>
      </c>
      <c r="B122" s="25">
        <f>SalesAndOrders[[#This Row],[Date]]</f>
        <v>43950</v>
      </c>
      <c r="C122" s="19" t="s">
        <v>16</v>
      </c>
      <c r="D122" s="19" t="s">
        <v>2726</v>
      </c>
      <c r="E122" s="19" t="s">
        <v>67</v>
      </c>
      <c r="F122" s="19">
        <v>26</v>
      </c>
      <c r="G122" s="19">
        <v>2665</v>
      </c>
    </row>
    <row r="123" spans="1:7" x14ac:dyDescent="0.25">
      <c r="A123" s="18">
        <v>43645</v>
      </c>
      <c r="B123" s="25">
        <f>SalesAndOrders[[#This Row],[Date]]</f>
        <v>43950</v>
      </c>
      <c r="C123" s="19" t="s">
        <v>10</v>
      </c>
      <c r="D123" s="19" t="s">
        <v>882</v>
      </c>
      <c r="E123" s="19" t="s">
        <v>67</v>
      </c>
      <c r="F123" s="19">
        <v>166</v>
      </c>
      <c r="G123" s="19">
        <v>14892</v>
      </c>
    </row>
    <row r="124" spans="1:7" x14ac:dyDescent="0.25">
      <c r="A124" s="40">
        <v>43645</v>
      </c>
      <c r="B124" s="41">
        <f>SalesAndOrders[[#This Row],[Date]]</f>
        <v>43950</v>
      </c>
      <c r="C124" s="42" t="s">
        <v>16</v>
      </c>
      <c r="D124" s="42" t="s">
        <v>715</v>
      </c>
      <c r="E124" s="42" t="s">
        <v>67</v>
      </c>
      <c r="F124" s="42">
        <v>246</v>
      </c>
      <c r="G124" s="42">
        <v>9784</v>
      </c>
    </row>
    <row r="125" spans="1:7" x14ac:dyDescent="0.25">
      <c r="A125" s="40">
        <v>43645</v>
      </c>
      <c r="B125" s="41">
        <f>SalesAndOrders[[#This Row],[Date]]</f>
        <v>43950</v>
      </c>
      <c r="C125" s="42" t="s">
        <v>16</v>
      </c>
      <c r="D125" s="42" t="s">
        <v>600</v>
      </c>
      <c r="E125" s="42" t="s">
        <v>67</v>
      </c>
      <c r="F125" s="42">
        <v>77</v>
      </c>
      <c r="G125" s="42">
        <v>4358</v>
      </c>
    </row>
    <row r="126" spans="1:7" x14ac:dyDescent="0.25">
      <c r="A126" s="18">
        <v>43645</v>
      </c>
      <c r="B126" s="25">
        <f>SalesAndOrders[[#This Row],[Date]]</f>
        <v>43950</v>
      </c>
      <c r="C126" s="19" t="s">
        <v>24</v>
      </c>
      <c r="D126" s="19" t="s">
        <v>378</v>
      </c>
      <c r="E126" s="19" t="s">
        <v>67</v>
      </c>
      <c r="F126" s="19">
        <v>242</v>
      </c>
      <c r="G126" s="19">
        <v>2952</v>
      </c>
    </row>
    <row r="127" spans="1:7" x14ac:dyDescent="0.25">
      <c r="A127" s="40">
        <v>43645</v>
      </c>
      <c r="B127" s="41">
        <f>SalesAndOrders[[#This Row],[Date]]</f>
        <v>43950</v>
      </c>
      <c r="C127" s="42" t="s">
        <v>16</v>
      </c>
      <c r="D127" s="42" t="s">
        <v>155</v>
      </c>
      <c r="E127" s="42" t="s">
        <v>67</v>
      </c>
      <c r="F127" s="42">
        <v>103</v>
      </c>
      <c r="G127" s="42">
        <v>2367</v>
      </c>
    </row>
    <row r="128" spans="1:7" x14ac:dyDescent="0.25">
      <c r="A128" s="18">
        <v>43645</v>
      </c>
      <c r="B128" s="25">
        <f>SalesAndOrders[[#This Row],[Date]]</f>
        <v>43950</v>
      </c>
      <c r="C128" s="19" t="s">
        <v>16</v>
      </c>
      <c r="D128" s="19" t="s">
        <v>715</v>
      </c>
      <c r="E128" s="19" t="s">
        <v>67</v>
      </c>
      <c r="F128" s="19">
        <v>104</v>
      </c>
      <c r="G128" s="19">
        <v>1722</v>
      </c>
    </row>
    <row r="129" spans="1:7" x14ac:dyDescent="0.25">
      <c r="A129" s="40">
        <v>43614</v>
      </c>
      <c r="B129" s="41">
        <f>SalesAndOrders[[#This Row],[Date]]</f>
        <v>43950</v>
      </c>
      <c r="C129" s="42" t="s">
        <v>10</v>
      </c>
      <c r="D129" s="42" t="s">
        <v>2733</v>
      </c>
      <c r="E129" s="42" t="s">
        <v>67</v>
      </c>
      <c r="F129" s="42">
        <v>268</v>
      </c>
      <c r="G129" s="42">
        <v>19694</v>
      </c>
    </row>
    <row r="130" spans="1:7" x14ac:dyDescent="0.25">
      <c r="A130" s="40">
        <v>43614</v>
      </c>
      <c r="B130" s="41">
        <f>SalesAndOrders[[#This Row],[Date]]</f>
        <v>43950</v>
      </c>
      <c r="C130" s="42" t="s">
        <v>24</v>
      </c>
      <c r="D130" s="42" t="s">
        <v>2733</v>
      </c>
      <c r="E130" s="42" t="s">
        <v>67</v>
      </c>
      <c r="F130" s="42">
        <v>180</v>
      </c>
      <c r="G130" s="42">
        <v>2996</v>
      </c>
    </row>
    <row r="131" spans="1:7" x14ac:dyDescent="0.25">
      <c r="A131" s="18">
        <v>43614</v>
      </c>
      <c r="B131" s="25">
        <f>SalesAndOrders[[#This Row],[Date]]</f>
        <v>43950</v>
      </c>
      <c r="C131" s="19" t="s">
        <v>24</v>
      </c>
      <c r="D131" s="19" t="s">
        <v>1332</v>
      </c>
      <c r="E131" s="19" t="s">
        <v>67</v>
      </c>
      <c r="F131" s="19">
        <v>156</v>
      </c>
      <c r="G131" s="19">
        <v>7817</v>
      </c>
    </row>
    <row r="132" spans="1:7" x14ac:dyDescent="0.25">
      <c r="A132" s="40">
        <v>43614</v>
      </c>
      <c r="B132" s="41">
        <f>SalesAndOrders[[#This Row],[Date]]</f>
        <v>43950</v>
      </c>
      <c r="C132" s="42" t="s">
        <v>10</v>
      </c>
      <c r="D132" s="42" t="s">
        <v>549</v>
      </c>
      <c r="E132" s="42" t="s">
        <v>67</v>
      </c>
      <c r="F132" s="42">
        <v>89</v>
      </c>
      <c r="G132" s="42">
        <v>4979</v>
      </c>
    </row>
    <row r="133" spans="1:7" x14ac:dyDescent="0.25">
      <c r="A133" s="18">
        <v>43614</v>
      </c>
      <c r="B133" s="25">
        <f>SalesAndOrders[[#This Row],[Date]]</f>
        <v>43950</v>
      </c>
      <c r="C133" s="19" t="s">
        <v>24</v>
      </c>
      <c r="D133" s="19" t="s">
        <v>320</v>
      </c>
      <c r="E133" s="19" t="s">
        <v>67</v>
      </c>
      <c r="F133" s="19">
        <v>166</v>
      </c>
      <c r="G133" s="19">
        <v>4029</v>
      </c>
    </row>
    <row r="134" spans="1:7" x14ac:dyDescent="0.25">
      <c r="A134" s="40">
        <v>43614</v>
      </c>
      <c r="B134" s="41">
        <f>SalesAndOrders[[#This Row],[Date]]</f>
        <v>43950</v>
      </c>
      <c r="C134" s="42" t="s">
        <v>16</v>
      </c>
      <c r="D134" s="42" t="s">
        <v>443</v>
      </c>
      <c r="E134" s="42" t="s">
        <v>67</v>
      </c>
      <c r="F134" s="42">
        <v>42</v>
      </c>
      <c r="G134" s="42">
        <v>3913</v>
      </c>
    </row>
    <row r="135" spans="1:7" x14ac:dyDescent="0.25">
      <c r="A135" s="18">
        <v>43614</v>
      </c>
      <c r="B135" s="25">
        <f>SalesAndOrders[[#This Row],[Date]]</f>
        <v>43950</v>
      </c>
      <c r="C135" s="19" t="s">
        <v>24</v>
      </c>
      <c r="D135" s="19" t="s">
        <v>100</v>
      </c>
      <c r="E135" s="19" t="s">
        <v>67</v>
      </c>
      <c r="F135" s="19">
        <v>72</v>
      </c>
      <c r="G135" s="19">
        <v>3708</v>
      </c>
    </row>
    <row r="136" spans="1:7" x14ac:dyDescent="0.25">
      <c r="A136" s="40">
        <v>43614</v>
      </c>
      <c r="B136" s="41">
        <f>SalesAndOrders[[#This Row],[Date]]</f>
        <v>43950</v>
      </c>
      <c r="C136" s="42" t="s">
        <v>24</v>
      </c>
      <c r="D136" s="42" t="s">
        <v>115</v>
      </c>
      <c r="E136" s="42" t="s">
        <v>67</v>
      </c>
      <c r="F136" s="42">
        <v>164</v>
      </c>
      <c r="G136" s="42">
        <v>3308</v>
      </c>
    </row>
    <row r="137" spans="1:7" x14ac:dyDescent="0.25">
      <c r="A137" s="18">
        <v>43614</v>
      </c>
      <c r="B137" s="25">
        <f>SalesAndOrders[[#This Row],[Date]]</f>
        <v>43950</v>
      </c>
      <c r="C137" s="19" t="s">
        <v>24</v>
      </c>
      <c r="D137" s="19" t="s">
        <v>224</v>
      </c>
      <c r="E137" s="19" t="s">
        <v>67</v>
      </c>
      <c r="F137" s="19">
        <v>99</v>
      </c>
      <c r="G137" s="19">
        <v>3027</v>
      </c>
    </row>
    <row r="138" spans="1:7" x14ac:dyDescent="0.25">
      <c r="A138" s="40">
        <v>43614</v>
      </c>
      <c r="B138" s="41">
        <f>SalesAndOrders[[#This Row],[Date]]</f>
        <v>43950</v>
      </c>
      <c r="C138" s="42" t="s">
        <v>16</v>
      </c>
      <c r="D138" s="42" t="s">
        <v>183</v>
      </c>
      <c r="E138" s="42" t="s">
        <v>67</v>
      </c>
      <c r="F138" s="42">
        <v>66</v>
      </c>
      <c r="G138" s="42">
        <v>1603</v>
      </c>
    </row>
    <row r="139" spans="1:7" x14ac:dyDescent="0.25">
      <c r="A139" s="18">
        <v>43584</v>
      </c>
      <c r="B139" s="25">
        <f>SalesAndOrders[[#This Row],[Date]]</f>
        <v>43950</v>
      </c>
      <c r="C139" s="19" t="s">
        <v>16</v>
      </c>
      <c r="D139" s="19" t="s">
        <v>2733</v>
      </c>
      <c r="E139" s="19" t="s">
        <v>67</v>
      </c>
      <c r="F139" s="19">
        <v>98</v>
      </c>
      <c r="G139" s="19">
        <v>946</v>
      </c>
    </row>
    <row r="140" spans="1:7" x14ac:dyDescent="0.25">
      <c r="A140" s="40">
        <v>43584</v>
      </c>
      <c r="B140" s="41">
        <f>SalesAndOrders[[#This Row],[Date]]</f>
        <v>43950</v>
      </c>
      <c r="C140" s="42" t="s">
        <v>24</v>
      </c>
      <c r="D140" s="42" t="s">
        <v>133</v>
      </c>
      <c r="E140" s="42" t="s">
        <v>67</v>
      </c>
      <c r="F140" s="42">
        <v>293</v>
      </c>
      <c r="G140" s="42">
        <v>5663</v>
      </c>
    </row>
    <row r="141" spans="1:7" x14ac:dyDescent="0.25">
      <c r="A141" s="18">
        <v>43584</v>
      </c>
      <c r="B141" s="25">
        <f>SalesAndOrders[[#This Row],[Date]]</f>
        <v>43950</v>
      </c>
      <c r="C141" s="19" t="s">
        <v>24</v>
      </c>
      <c r="D141" s="19" t="s">
        <v>17</v>
      </c>
      <c r="E141" s="19" t="s">
        <v>67</v>
      </c>
      <c r="F141" s="19">
        <v>114</v>
      </c>
      <c r="G141" s="19">
        <v>5635</v>
      </c>
    </row>
    <row r="142" spans="1:7" x14ac:dyDescent="0.25">
      <c r="A142" s="40">
        <v>43584</v>
      </c>
      <c r="B142" s="41">
        <f>SalesAndOrders[[#This Row],[Date]]</f>
        <v>43950</v>
      </c>
      <c r="C142" s="42" t="s">
        <v>24</v>
      </c>
      <c r="D142" s="42" t="s">
        <v>181</v>
      </c>
      <c r="E142" s="42" t="s">
        <v>67</v>
      </c>
      <c r="F142" s="42">
        <v>202</v>
      </c>
      <c r="G142" s="42">
        <v>4540</v>
      </c>
    </row>
    <row r="143" spans="1:7" x14ac:dyDescent="0.25">
      <c r="A143" s="18">
        <v>43584</v>
      </c>
      <c r="B143" s="25">
        <f>SalesAndOrders[[#This Row],[Date]]</f>
        <v>43950</v>
      </c>
      <c r="C143" s="19" t="s">
        <v>16</v>
      </c>
      <c r="D143" s="19" t="s">
        <v>261</v>
      </c>
      <c r="E143" s="19" t="s">
        <v>67</v>
      </c>
      <c r="F143" s="19">
        <v>74</v>
      </c>
      <c r="G143" s="19">
        <v>4436</v>
      </c>
    </row>
    <row r="144" spans="1:7" x14ac:dyDescent="0.25">
      <c r="A144" s="40">
        <v>43584</v>
      </c>
      <c r="B144" s="41">
        <f>SalesAndOrders[[#This Row],[Date]]</f>
        <v>43950</v>
      </c>
      <c r="C144" s="42" t="s">
        <v>24</v>
      </c>
      <c r="D144" s="42" t="s">
        <v>616</v>
      </c>
      <c r="E144" s="42" t="s">
        <v>67</v>
      </c>
      <c r="F144" s="42">
        <v>129</v>
      </c>
      <c r="G144" s="42">
        <v>4258</v>
      </c>
    </row>
    <row r="145" spans="1:7" x14ac:dyDescent="0.25">
      <c r="A145" s="18">
        <v>43584</v>
      </c>
      <c r="B145" s="25">
        <f>SalesAndOrders[[#This Row],[Date]]</f>
        <v>43950</v>
      </c>
      <c r="C145" s="19" t="s">
        <v>24</v>
      </c>
      <c r="D145" s="19" t="s">
        <v>350</v>
      </c>
      <c r="E145" s="19" t="s">
        <v>67</v>
      </c>
      <c r="F145" s="19">
        <v>116</v>
      </c>
      <c r="G145" s="19">
        <v>4029</v>
      </c>
    </row>
    <row r="146" spans="1:7" x14ac:dyDescent="0.25">
      <c r="A146" s="40">
        <v>43584</v>
      </c>
      <c r="B146" s="41">
        <f>SalesAndOrders[[#This Row],[Date]]</f>
        <v>43950</v>
      </c>
      <c r="C146" s="42" t="s">
        <v>16</v>
      </c>
      <c r="D146" s="42" t="s">
        <v>557</v>
      </c>
      <c r="E146" s="42" t="s">
        <v>67</v>
      </c>
      <c r="F146" s="42">
        <v>125</v>
      </c>
      <c r="G146" s="42">
        <v>2915</v>
      </c>
    </row>
    <row r="147" spans="1:7" x14ac:dyDescent="0.25">
      <c r="A147" s="18">
        <v>43584</v>
      </c>
      <c r="B147" s="25">
        <f>SalesAndOrders[[#This Row],[Date]]</f>
        <v>43950</v>
      </c>
      <c r="C147" s="19" t="s">
        <v>16</v>
      </c>
      <c r="D147" s="19" t="s">
        <v>432</v>
      </c>
      <c r="E147" s="19" t="s">
        <v>67</v>
      </c>
      <c r="F147" s="19">
        <v>118</v>
      </c>
      <c r="G147" s="19">
        <v>2082</v>
      </c>
    </row>
    <row r="148" spans="1:7" x14ac:dyDescent="0.25">
      <c r="A148" s="40">
        <v>43584</v>
      </c>
      <c r="B148" s="41">
        <f>SalesAndOrders[[#This Row],[Date]]</f>
        <v>43950</v>
      </c>
      <c r="C148" s="42" t="s">
        <v>16</v>
      </c>
      <c r="D148" s="42" t="s">
        <v>449</v>
      </c>
      <c r="E148" s="42" t="s">
        <v>67</v>
      </c>
      <c r="F148" s="42">
        <v>89</v>
      </c>
      <c r="G148" s="42">
        <v>1022</v>
      </c>
    </row>
    <row r="149" spans="1:7" x14ac:dyDescent="0.25">
      <c r="A149" s="40">
        <v>43553</v>
      </c>
      <c r="B149" s="41">
        <f>SalesAndOrders[[#This Row],[Date]]</f>
        <v>43950</v>
      </c>
      <c r="C149" s="42" t="s">
        <v>24</v>
      </c>
      <c r="D149" s="42" t="s">
        <v>616</v>
      </c>
      <c r="E149" s="42" t="s">
        <v>67</v>
      </c>
      <c r="F149" s="42">
        <v>101</v>
      </c>
      <c r="G149" s="42">
        <v>7816</v>
      </c>
    </row>
    <row r="150" spans="1:7" x14ac:dyDescent="0.25">
      <c r="A150" s="18">
        <v>43553</v>
      </c>
      <c r="B150" s="25">
        <f>SalesAndOrders[[#This Row],[Date]]</f>
        <v>43950</v>
      </c>
      <c r="C150" s="19" t="s">
        <v>10</v>
      </c>
      <c r="D150" s="19" t="s">
        <v>828</v>
      </c>
      <c r="E150" s="19" t="s">
        <v>67</v>
      </c>
      <c r="F150" s="19">
        <v>543</v>
      </c>
      <c r="G150" s="19">
        <v>14640</v>
      </c>
    </row>
    <row r="151" spans="1:7" x14ac:dyDescent="0.25">
      <c r="A151" s="40">
        <v>43553</v>
      </c>
      <c r="B151" s="41">
        <f>SalesAndOrders[[#This Row],[Date]]</f>
        <v>43950</v>
      </c>
      <c r="C151" s="42" t="s">
        <v>24</v>
      </c>
      <c r="D151" s="42" t="s">
        <v>775</v>
      </c>
      <c r="E151" s="42" t="s">
        <v>67</v>
      </c>
      <c r="F151" s="42">
        <v>147</v>
      </c>
      <c r="G151" s="42">
        <v>9107</v>
      </c>
    </row>
    <row r="152" spans="1:7" x14ac:dyDescent="0.25">
      <c r="A152" s="18">
        <v>43553</v>
      </c>
      <c r="B152" s="25">
        <f>SalesAndOrders[[#This Row],[Date]]</f>
        <v>43950</v>
      </c>
      <c r="C152" s="19" t="s">
        <v>24</v>
      </c>
      <c r="D152" s="19" t="s">
        <v>183</v>
      </c>
      <c r="E152" s="19" t="s">
        <v>67</v>
      </c>
      <c r="F152" s="19">
        <v>54</v>
      </c>
      <c r="G152" s="19">
        <v>9021</v>
      </c>
    </row>
    <row r="153" spans="1:7" x14ac:dyDescent="0.25">
      <c r="A153" s="40">
        <v>43553</v>
      </c>
      <c r="B153" s="41">
        <f>SalesAndOrders[[#This Row],[Date]]</f>
        <v>43950</v>
      </c>
      <c r="C153" s="42" t="s">
        <v>24</v>
      </c>
      <c r="D153" s="42" t="s">
        <v>659</v>
      </c>
      <c r="E153" s="42" t="s">
        <v>67</v>
      </c>
      <c r="F153" s="42">
        <v>113</v>
      </c>
      <c r="G153" s="42">
        <v>5827</v>
      </c>
    </row>
    <row r="154" spans="1:7" x14ac:dyDescent="0.25">
      <c r="A154" s="18">
        <v>43553</v>
      </c>
      <c r="B154" s="25">
        <f>SalesAndOrders[[#This Row],[Date]]</f>
        <v>43950</v>
      </c>
      <c r="C154" s="19" t="s">
        <v>10</v>
      </c>
      <c r="D154" s="19" t="s">
        <v>162</v>
      </c>
      <c r="E154" s="19" t="s">
        <v>67</v>
      </c>
      <c r="F154" s="19">
        <v>195</v>
      </c>
      <c r="G154" s="19">
        <v>5549</v>
      </c>
    </row>
    <row r="155" spans="1:7" x14ac:dyDescent="0.25">
      <c r="A155" s="40">
        <v>43553</v>
      </c>
      <c r="B155" s="41">
        <f>SalesAndOrders[[#This Row],[Date]]</f>
        <v>43950</v>
      </c>
      <c r="C155" s="42" t="s">
        <v>24</v>
      </c>
      <c r="D155" s="42" t="s">
        <v>557</v>
      </c>
      <c r="E155" s="42" t="s">
        <v>67</v>
      </c>
      <c r="F155" s="42">
        <v>192</v>
      </c>
      <c r="G155" s="42">
        <v>5370</v>
      </c>
    </row>
    <row r="156" spans="1:7" x14ac:dyDescent="0.25">
      <c r="A156" s="18">
        <v>43553</v>
      </c>
      <c r="B156" s="25">
        <f>SalesAndOrders[[#This Row],[Date]]</f>
        <v>43950</v>
      </c>
      <c r="C156" s="19" t="s">
        <v>24</v>
      </c>
      <c r="D156" s="19" t="s">
        <v>600</v>
      </c>
      <c r="E156" s="19" t="s">
        <v>67</v>
      </c>
      <c r="F156" s="19">
        <v>105</v>
      </c>
      <c r="G156" s="19">
        <v>4258</v>
      </c>
    </row>
    <row r="157" spans="1:7" x14ac:dyDescent="0.25">
      <c r="A157" s="40">
        <v>43553</v>
      </c>
      <c r="B157" s="41">
        <f>SalesAndOrders[[#This Row],[Date]]</f>
        <v>43950</v>
      </c>
      <c r="C157" s="42" t="s">
        <v>24</v>
      </c>
      <c r="D157" s="42" t="s">
        <v>562</v>
      </c>
      <c r="E157" s="42" t="s">
        <v>67</v>
      </c>
      <c r="F157" s="42">
        <v>62</v>
      </c>
      <c r="G157" s="42">
        <v>4110</v>
      </c>
    </row>
    <row r="158" spans="1:7" x14ac:dyDescent="0.25">
      <c r="A158" s="18">
        <v>43553</v>
      </c>
      <c r="B158" s="25">
        <f>SalesAndOrders[[#This Row],[Date]]</f>
        <v>43950</v>
      </c>
      <c r="C158" s="19" t="s">
        <v>16</v>
      </c>
      <c r="D158" s="19" t="s">
        <v>110</v>
      </c>
      <c r="E158" s="19" t="s">
        <v>67</v>
      </c>
      <c r="F158" s="19">
        <v>128</v>
      </c>
      <c r="G158" s="19">
        <v>3140</v>
      </c>
    </row>
    <row r="159" spans="1:7" x14ac:dyDescent="0.25">
      <c r="A159" s="40">
        <v>43553</v>
      </c>
      <c r="B159" s="41">
        <f>SalesAndOrders[[#This Row],[Date]]</f>
        <v>43950</v>
      </c>
      <c r="C159" s="42" t="s">
        <v>16</v>
      </c>
      <c r="D159" s="42" t="s">
        <v>89</v>
      </c>
      <c r="E159" s="42" t="s">
        <v>67</v>
      </c>
      <c r="F159" s="42">
        <v>49</v>
      </c>
      <c r="G159" s="42">
        <v>1865</v>
      </c>
    </row>
    <row r="160" spans="1:7" x14ac:dyDescent="0.25">
      <c r="A160" s="40">
        <v>43522</v>
      </c>
      <c r="B160" s="41">
        <f>SalesAndOrders[[#This Row],[Date]]</f>
        <v>43950</v>
      </c>
      <c r="C160" s="42" t="s">
        <v>24</v>
      </c>
      <c r="D160" s="42" t="s">
        <v>2733</v>
      </c>
      <c r="E160" s="42" t="s">
        <v>67</v>
      </c>
      <c r="F160" s="42">
        <v>129</v>
      </c>
      <c r="G160" s="42">
        <v>3896</v>
      </c>
    </row>
    <row r="161" spans="1:7" x14ac:dyDescent="0.25">
      <c r="A161" s="40">
        <v>43522</v>
      </c>
      <c r="B161" s="41">
        <f>SalesAndOrders[[#This Row],[Date]]</f>
        <v>43950</v>
      </c>
      <c r="C161" s="42" t="s">
        <v>10</v>
      </c>
      <c r="D161" s="42" t="s">
        <v>806</v>
      </c>
      <c r="E161" s="42" t="s">
        <v>67</v>
      </c>
      <c r="F161" s="42">
        <v>436</v>
      </c>
      <c r="G161" s="42">
        <v>15957</v>
      </c>
    </row>
    <row r="162" spans="1:7" x14ac:dyDescent="0.25">
      <c r="A162" s="40">
        <v>43522</v>
      </c>
      <c r="B162" s="41">
        <f>SalesAndOrders[[#This Row],[Date]]</f>
        <v>43950</v>
      </c>
      <c r="C162" s="42" t="s">
        <v>10</v>
      </c>
      <c r="D162" s="42" t="s">
        <v>230</v>
      </c>
      <c r="E162" s="42" t="s">
        <v>67</v>
      </c>
      <c r="F162" s="42">
        <v>277</v>
      </c>
      <c r="G162" s="42">
        <v>7570</v>
      </c>
    </row>
    <row r="163" spans="1:7" x14ac:dyDescent="0.25">
      <c r="A163" s="18">
        <v>43522</v>
      </c>
      <c r="B163" s="25">
        <f>SalesAndOrders[[#This Row],[Date]]</f>
        <v>43950</v>
      </c>
      <c r="C163" s="19" t="s">
        <v>24</v>
      </c>
      <c r="D163" s="19" t="s">
        <v>176</v>
      </c>
      <c r="E163" s="19" t="s">
        <v>67</v>
      </c>
      <c r="F163" s="19">
        <v>118</v>
      </c>
      <c r="G163" s="19">
        <v>4343</v>
      </c>
    </row>
    <row r="164" spans="1:7" x14ac:dyDescent="0.25">
      <c r="A164" s="40">
        <v>43522</v>
      </c>
      <c r="B164" s="41">
        <f>SalesAndOrders[[#This Row],[Date]]</f>
        <v>43950</v>
      </c>
      <c r="C164" s="42" t="s">
        <v>16</v>
      </c>
      <c r="D164" s="42" t="s">
        <v>667</v>
      </c>
      <c r="E164" s="42" t="s">
        <v>67</v>
      </c>
      <c r="F164" s="42">
        <v>49</v>
      </c>
      <c r="G164" s="42">
        <v>3847</v>
      </c>
    </row>
    <row r="165" spans="1:7" x14ac:dyDescent="0.25">
      <c r="A165" s="18">
        <v>43522</v>
      </c>
      <c r="B165" s="25">
        <f>SalesAndOrders[[#This Row],[Date]]</f>
        <v>43950</v>
      </c>
      <c r="C165" s="19" t="s">
        <v>24</v>
      </c>
      <c r="D165" s="17" t="s">
        <v>85</v>
      </c>
      <c r="E165" s="19" t="s">
        <v>67</v>
      </c>
      <c r="F165" s="19">
        <v>206</v>
      </c>
      <c r="G165" s="19">
        <v>2983</v>
      </c>
    </row>
    <row r="166" spans="1:7" x14ac:dyDescent="0.25">
      <c r="A166" s="40">
        <v>43522</v>
      </c>
      <c r="B166" s="41">
        <f>SalesAndOrders[[#This Row],[Date]]</f>
        <v>43950</v>
      </c>
      <c r="C166" s="42" t="s">
        <v>16</v>
      </c>
      <c r="D166" s="42" t="s">
        <v>69</v>
      </c>
      <c r="E166" s="42" t="s">
        <v>67</v>
      </c>
      <c r="F166" s="42">
        <v>94</v>
      </c>
      <c r="G166" s="42">
        <v>2638</v>
      </c>
    </row>
    <row r="167" spans="1:7" x14ac:dyDescent="0.25">
      <c r="A167" s="18">
        <v>43522</v>
      </c>
      <c r="B167" s="25">
        <f>SalesAndOrders[[#This Row],[Date]]</f>
        <v>43950</v>
      </c>
      <c r="C167" s="19" t="s">
        <v>16</v>
      </c>
      <c r="D167" s="19" t="s">
        <v>17</v>
      </c>
      <c r="E167" s="19" t="s">
        <v>67</v>
      </c>
      <c r="F167" s="19">
        <v>134</v>
      </c>
      <c r="G167" s="19">
        <v>2302</v>
      </c>
    </row>
    <row r="168" spans="1:7" x14ac:dyDescent="0.25">
      <c r="A168" s="40">
        <v>43522</v>
      </c>
      <c r="B168" s="41">
        <f>SalesAndOrders[[#This Row],[Date]]</f>
        <v>43950</v>
      </c>
      <c r="C168" s="42" t="s">
        <v>16</v>
      </c>
      <c r="D168" s="42" t="s">
        <v>43</v>
      </c>
      <c r="E168" s="42" t="s">
        <v>67</v>
      </c>
      <c r="F168" s="42">
        <v>86</v>
      </c>
      <c r="G168" s="42">
        <v>1995</v>
      </c>
    </row>
    <row r="169" spans="1:7" x14ac:dyDescent="0.25">
      <c r="A169" s="40">
        <v>43492</v>
      </c>
      <c r="B169" s="41">
        <f>SalesAndOrders[[#This Row],[Date]]</f>
        <v>43950</v>
      </c>
      <c r="C169" s="42" t="s">
        <v>16</v>
      </c>
      <c r="D169" s="42" t="s">
        <v>2736</v>
      </c>
      <c r="E169" s="42" t="s">
        <v>67</v>
      </c>
      <c r="F169" s="42">
        <v>106</v>
      </c>
      <c r="G169" s="42">
        <v>1827</v>
      </c>
    </row>
    <row r="170" spans="1:7" x14ac:dyDescent="0.25">
      <c r="A170" s="40">
        <v>43492</v>
      </c>
      <c r="B170" s="41">
        <f>SalesAndOrders[[#This Row],[Date]]</f>
        <v>43950</v>
      </c>
      <c r="C170" s="42" t="s">
        <v>10</v>
      </c>
      <c r="D170" s="42" t="s">
        <v>1029</v>
      </c>
      <c r="E170" s="42" t="s">
        <v>67</v>
      </c>
      <c r="F170" s="42">
        <v>402</v>
      </c>
      <c r="G170" s="42">
        <v>21077</v>
      </c>
    </row>
    <row r="171" spans="1:7" x14ac:dyDescent="0.25">
      <c r="A171" s="18">
        <v>43492</v>
      </c>
      <c r="B171" s="25">
        <f>SalesAndOrders[[#This Row],[Date]]</f>
        <v>43950</v>
      </c>
      <c r="C171" s="19" t="s">
        <v>10</v>
      </c>
      <c r="D171" s="19" t="s">
        <v>62</v>
      </c>
      <c r="E171" s="19" t="s">
        <v>67</v>
      </c>
      <c r="F171" s="19">
        <v>219</v>
      </c>
      <c r="G171" s="19">
        <v>15564</v>
      </c>
    </row>
    <row r="172" spans="1:7" x14ac:dyDescent="0.25">
      <c r="A172" s="40">
        <v>43492</v>
      </c>
      <c r="B172" s="41">
        <f>SalesAndOrders[[#This Row],[Date]]</f>
        <v>43950</v>
      </c>
      <c r="C172" s="42" t="s">
        <v>10</v>
      </c>
      <c r="D172" s="42" t="s">
        <v>125</v>
      </c>
      <c r="E172" s="42" t="s">
        <v>67</v>
      </c>
      <c r="F172" s="42">
        <v>585</v>
      </c>
      <c r="G172" s="42">
        <v>11735</v>
      </c>
    </row>
    <row r="173" spans="1:7" x14ac:dyDescent="0.25">
      <c r="A173" s="18">
        <v>43492</v>
      </c>
      <c r="B173" s="25">
        <f>SalesAndOrders[[#This Row],[Date]]</f>
        <v>43950</v>
      </c>
      <c r="C173" s="19" t="s">
        <v>24</v>
      </c>
      <c r="D173" s="19" t="s">
        <v>487</v>
      </c>
      <c r="E173" s="19" t="s">
        <v>67</v>
      </c>
      <c r="F173" s="19">
        <v>217</v>
      </c>
      <c r="G173" s="19">
        <v>10473</v>
      </c>
    </row>
    <row r="174" spans="1:7" x14ac:dyDescent="0.25">
      <c r="A174" s="18">
        <v>43492</v>
      </c>
      <c r="B174" s="25">
        <f>SalesAndOrders[[#This Row],[Date]]</f>
        <v>43950</v>
      </c>
      <c r="C174" s="19" t="s">
        <v>16</v>
      </c>
      <c r="D174" s="19" t="s">
        <v>473</v>
      </c>
      <c r="E174" s="19" t="s">
        <v>67</v>
      </c>
      <c r="F174" s="19">
        <v>53</v>
      </c>
      <c r="G174" s="19">
        <v>7761</v>
      </c>
    </row>
    <row r="175" spans="1:7" x14ac:dyDescent="0.25">
      <c r="A175" s="40">
        <v>43492</v>
      </c>
      <c r="B175" s="41">
        <f>SalesAndOrders[[#This Row],[Date]]</f>
        <v>43950</v>
      </c>
      <c r="C175" s="42" t="s">
        <v>24</v>
      </c>
      <c r="D175" s="42" t="s">
        <v>171</v>
      </c>
      <c r="E175" s="42" t="s">
        <v>67</v>
      </c>
      <c r="F175" s="42">
        <v>156</v>
      </c>
      <c r="G175" s="42">
        <v>5958</v>
      </c>
    </row>
    <row r="176" spans="1:7" x14ac:dyDescent="0.25">
      <c r="A176" s="18">
        <v>43492</v>
      </c>
      <c r="B176" s="25">
        <f>SalesAndOrders[[#This Row],[Date]]</f>
        <v>43950</v>
      </c>
      <c r="C176" s="19" t="s">
        <v>16</v>
      </c>
      <c r="D176" s="19" t="s">
        <v>465</v>
      </c>
      <c r="E176" s="19" t="s">
        <v>67</v>
      </c>
      <c r="F176" s="19">
        <v>125</v>
      </c>
      <c r="G176" s="19">
        <v>5745</v>
      </c>
    </row>
    <row r="177" spans="1:7" x14ac:dyDescent="0.25">
      <c r="A177" s="40">
        <v>43492</v>
      </c>
      <c r="B177" s="41">
        <f>SalesAndOrders[[#This Row],[Date]]</f>
        <v>43950</v>
      </c>
      <c r="C177" s="42" t="s">
        <v>16</v>
      </c>
      <c r="D177" s="42" t="s">
        <v>82</v>
      </c>
      <c r="E177" s="42" t="s">
        <v>67</v>
      </c>
      <c r="F177" s="42">
        <v>66</v>
      </c>
      <c r="G177" s="42">
        <v>3890</v>
      </c>
    </row>
    <row r="178" spans="1:7" x14ac:dyDescent="0.25">
      <c r="A178" s="18">
        <v>43492</v>
      </c>
      <c r="B178" s="25">
        <f>SalesAndOrders[[#This Row],[Date]]</f>
        <v>43950</v>
      </c>
      <c r="C178" s="19" t="s">
        <v>16</v>
      </c>
      <c r="D178" s="19" t="s">
        <v>173</v>
      </c>
      <c r="E178" s="19" t="s">
        <v>67</v>
      </c>
      <c r="F178" s="19">
        <v>107</v>
      </c>
      <c r="G178" s="19">
        <v>3683</v>
      </c>
    </row>
    <row r="179" spans="1:7" x14ac:dyDescent="0.25">
      <c r="A179" s="40">
        <v>43492</v>
      </c>
      <c r="B179" s="41">
        <f>SalesAndOrders[[#This Row],[Date]]</f>
        <v>43950</v>
      </c>
      <c r="C179" s="42" t="s">
        <v>24</v>
      </c>
      <c r="D179" s="42" t="s">
        <v>544</v>
      </c>
      <c r="E179" s="42" t="s">
        <v>67</v>
      </c>
      <c r="F179" s="42">
        <v>282</v>
      </c>
      <c r="G179" s="42">
        <v>2923</v>
      </c>
    </row>
    <row r="180" spans="1:7" x14ac:dyDescent="0.25">
      <c r="A180" s="40">
        <v>43461</v>
      </c>
      <c r="B180" s="41">
        <f>SalesAndOrders[[#This Row],[Date]]</f>
        <v>43950</v>
      </c>
      <c r="C180" s="42" t="s">
        <v>10</v>
      </c>
      <c r="D180" s="43" t="s">
        <v>102</v>
      </c>
      <c r="E180" s="42" t="s">
        <v>67</v>
      </c>
      <c r="F180" s="42">
        <v>534</v>
      </c>
      <c r="G180" s="42">
        <v>20158</v>
      </c>
    </row>
    <row r="181" spans="1:7" x14ac:dyDescent="0.25">
      <c r="A181" s="18">
        <v>43461</v>
      </c>
      <c r="B181" s="25">
        <f>SalesAndOrders[[#This Row],[Date]]</f>
        <v>43950</v>
      </c>
      <c r="C181" s="19" t="s">
        <v>24</v>
      </c>
      <c r="D181" s="19" t="s">
        <v>1029</v>
      </c>
      <c r="E181" s="19" t="s">
        <v>67</v>
      </c>
      <c r="F181" s="19">
        <v>205</v>
      </c>
      <c r="G181" s="19">
        <v>20572</v>
      </c>
    </row>
    <row r="182" spans="1:7" x14ac:dyDescent="0.25">
      <c r="A182" s="40">
        <v>43461</v>
      </c>
      <c r="B182" s="41">
        <f>SalesAndOrders[[#This Row],[Date]]</f>
        <v>43950</v>
      </c>
      <c r="C182" s="42" t="s">
        <v>10</v>
      </c>
      <c r="D182" s="42" t="s">
        <v>336</v>
      </c>
      <c r="E182" s="42" t="s">
        <v>67</v>
      </c>
      <c r="F182" s="42">
        <v>504</v>
      </c>
      <c r="G182" s="42">
        <v>13384</v>
      </c>
    </row>
    <row r="183" spans="1:7" x14ac:dyDescent="0.25">
      <c r="A183" s="18">
        <v>43461</v>
      </c>
      <c r="B183" s="25">
        <f>SalesAndOrders[[#This Row],[Date]]</f>
        <v>43950</v>
      </c>
      <c r="C183" s="19" t="s">
        <v>10</v>
      </c>
      <c r="D183" s="19" t="s">
        <v>667</v>
      </c>
      <c r="E183" s="19" t="s">
        <v>67</v>
      </c>
      <c r="F183" s="19">
        <v>221</v>
      </c>
      <c r="G183" s="19">
        <v>12185</v>
      </c>
    </row>
    <row r="184" spans="1:7" x14ac:dyDescent="0.25">
      <c r="A184" s="40">
        <v>43461</v>
      </c>
      <c r="B184" s="41">
        <f>SalesAndOrders[[#This Row],[Date]]</f>
        <v>43950</v>
      </c>
      <c r="C184" s="42" t="s">
        <v>10</v>
      </c>
      <c r="D184" s="42" t="s">
        <v>56</v>
      </c>
      <c r="E184" s="42" t="s">
        <v>67</v>
      </c>
      <c r="F184" s="42">
        <v>520</v>
      </c>
      <c r="G184" s="42">
        <v>11843</v>
      </c>
    </row>
    <row r="185" spans="1:7" x14ac:dyDescent="0.25">
      <c r="A185" s="18">
        <v>43461</v>
      </c>
      <c r="B185" s="25">
        <f>SalesAndOrders[[#This Row],[Date]]</f>
        <v>43950</v>
      </c>
      <c r="C185" s="19" t="s">
        <v>16</v>
      </c>
      <c r="D185" s="19" t="s">
        <v>708</v>
      </c>
      <c r="E185" s="19" t="s">
        <v>67</v>
      </c>
      <c r="F185" s="19">
        <v>113</v>
      </c>
      <c r="G185" s="19">
        <v>7081</v>
      </c>
    </row>
    <row r="186" spans="1:7" x14ac:dyDescent="0.25">
      <c r="A186" s="40">
        <v>43461</v>
      </c>
      <c r="B186" s="41">
        <f>SalesAndOrders[[#This Row],[Date]]</f>
        <v>43950</v>
      </c>
      <c r="C186" s="42" t="s">
        <v>24</v>
      </c>
      <c r="D186" s="42" t="s">
        <v>127</v>
      </c>
      <c r="E186" s="42" t="s">
        <v>67</v>
      </c>
      <c r="F186" s="42">
        <v>231</v>
      </c>
      <c r="G186" s="42">
        <v>3707</v>
      </c>
    </row>
    <row r="187" spans="1:7" x14ac:dyDescent="0.25">
      <c r="A187" s="18">
        <v>43461</v>
      </c>
      <c r="B187" s="25">
        <f>SalesAndOrders[[#This Row],[Date]]</f>
        <v>43950</v>
      </c>
      <c r="C187" s="19" t="s">
        <v>16</v>
      </c>
      <c r="D187" s="19" t="s">
        <v>882</v>
      </c>
      <c r="E187" s="19" t="s">
        <v>67</v>
      </c>
      <c r="F187" s="19">
        <v>21</v>
      </c>
      <c r="G187" s="19">
        <v>3505</v>
      </c>
    </row>
    <row r="188" spans="1:7" x14ac:dyDescent="0.25">
      <c r="A188" s="40">
        <v>43431</v>
      </c>
      <c r="B188" s="41">
        <f>SalesAndOrders[[#This Row],[Date]]</f>
        <v>43950</v>
      </c>
      <c r="C188" s="42" t="s">
        <v>10</v>
      </c>
      <c r="D188" s="45" t="s">
        <v>2730</v>
      </c>
      <c r="E188" s="42" t="s">
        <v>67</v>
      </c>
      <c r="F188" s="42">
        <v>513</v>
      </c>
      <c r="G188" s="42">
        <v>8748</v>
      </c>
    </row>
    <row r="189" spans="1:7" x14ac:dyDescent="0.25">
      <c r="A189" s="40">
        <v>43431</v>
      </c>
      <c r="B189" s="41">
        <f>SalesAndOrders[[#This Row],[Date]]</f>
        <v>43950</v>
      </c>
      <c r="C189" s="42" t="s">
        <v>10</v>
      </c>
      <c r="D189" s="43" t="s">
        <v>562</v>
      </c>
      <c r="E189" s="42" t="s">
        <v>67</v>
      </c>
      <c r="F189" s="42">
        <v>576</v>
      </c>
      <c r="G189" s="42">
        <v>14576</v>
      </c>
    </row>
    <row r="190" spans="1:7" x14ac:dyDescent="0.25">
      <c r="A190" s="18">
        <v>43431</v>
      </c>
      <c r="B190" s="25">
        <f>SalesAndOrders[[#This Row],[Date]]</f>
        <v>43950</v>
      </c>
      <c r="C190" s="19" t="s">
        <v>16</v>
      </c>
      <c r="D190" s="19" t="s">
        <v>143</v>
      </c>
      <c r="E190" s="19" t="s">
        <v>67</v>
      </c>
      <c r="F190" s="19">
        <v>42</v>
      </c>
      <c r="G190" s="19">
        <v>6452</v>
      </c>
    </row>
    <row r="191" spans="1:7" x14ac:dyDescent="0.25">
      <c r="A191" s="40">
        <v>43431</v>
      </c>
      <c r="B191" s="41">
        <f>SalesAndOrders[[#This Row],[Date]]</f>
        <v>43950</v>
      </c>
      <c r="C191" s="42" t="s">
        <v>24</v>
      </c>
      <c r="D191" s="43" t="s">
        <v>267</v>
      </c>
      <c r="E191" s="42" t="s">
        <v>67</v>
      </c>
      <c r="F191" s="42">
        <v>162</v>
      </c>
      <c r="G191" s="42">
        <v>5419</v>
      </c>
    </row>
    <row r="192" spans="1:7" x14ac:dyDescent="0.25">
      <c r="A192" s="18">
        <v>43431</v>
      </c>
      <c r="B192" s="25">
        <f>SalesAndOrders[[#This Row],[Date]]</f>
        <v>43950</v>
      </c>
      <c r="C192" s="19" t="s">
        <v>10</v>
      </c>
      <c r="D192" s="19" t="s">
        <v>69</v>
      </c>
      <c r="E192" s="19" t="s">
        <v>67</v>
      </c>
      <c r="F192" s="19">
        <v>54</v>
      </c>
      <c r="G192" s="19">
        <v>5260</v>
      </c>
    </row>
    <row r="193" spans="1:7" x14ac:dyDescent="0.25">
      <c r="A193" s="40">
        <v>43431</v>
      </c>
      <c r="B193" s="41">
        <f>SalesAndOrders[[#This Row],[Date]]</f>
        <v>43950</v>
      </c>
      <c r="C193" s="42" t="s">
        <v>16</v>
      </c>
      <c r="D193" s="42" t="s">
        <v>251</v>
      </c>
      <c r="E193" s="42" t="s">
        <v>67</v>
      </c>
      <c r="F193" s="42">
        <v>273</v>
      </c>
      <c r="G193" s="42">
        <v>4798</v>
      </c>
    </row>
    <row r="194" spans="1:7" x14ac:dyDescent="0.25">
      <c r="A194" s="18">
        <v>43431</v>
      </c>
      <c r="B194" s="25">
        <f>SalesAndOrders[[#This Row],[Date]]</f>
        <v>43950</v>
      </c>
      <c r="C194" s="19" t="s">
        <v>16</v>
      </c>
      <c r="D194" s="19" t="s">
        <v>819</v>
      </c>
      <c r="E194" s="19" t="s">
        <v>67</v>
      </c>
      <c r="F194" s="19">
        <v>89</v>
      </c>
      <c r="G194" s="19">
        <v>3705</v>
      </c>
    </row>
    <row r="195" spans="1:7" x14ac:dyDescent="0.25">
      <c r="A195" s="40">
        <v>43431</v>
      </c>
      <c r="B195" s="41">
        <f>SalesAndOrders[[#This Row],[Date]]</f>
        <v>43950</v>
      </c>
      <c r="C195" s="42" t="s">
        <v>24</v>
      </c>
      <c r="D195" s="42" t="s">
        <v>728</v>
      </c>
      <c r="E195" s="42" t="s">
        <v>67</v>
      </c>
      <c r="F195" s="42">
        <v>159</v>
      </c>
      <c r="G195" s="42">
        <v>2522</v>
      </c>
    </row>
    <row r="196" spans="1:7" x14ac:dyDescent="0.25">
      <c r="A196" s="40">
        <v>43431</v>
      </c>
      <c r="B196" s="41">
        <f>SalesAndOrders[[#This Row],[Date]]</f>
        <v>43950</v>
      </c>
      <c r="C196" s="42" t="s">
        <v>16</v>
      </c>
      <c r="D196" s="42" t="s">
        <v>73</v>
      </c>
      <c r="E196" s="42" t="s">
        <v>67</v>
      </c>
      <c r="F196" s="42">
        <v>145</v>
      </c>
      <c r="G196" s="42">
        <v>2252</v>
      </c>
    </row>
    <row r="197" spans="1:7" x14ac:dyDescent="0.25">
      <c r="A197" s="18">
        <v>43431</v>
      </c>
      <c r="B197" s="25">
        <f>SalesAndOrders[[#This Row],[Date]]</f>
        <v>43950</v>
      </c>
      <c r="C197" s="19" t="s">
        <v>24</v>
      </c>
      <c r="D197" s="19" t="s">
        <v>243</v>
      </c>
      <c r="E197" s="19" t="s">
        <v>67</v>
      </c>
      <c r="F197" s="19">
        <v>149</v>
      </c>
      <c r="G197" s="19">
        <v>2140</v>
      </c>
    </row>
    <row r="198" spans="1:7" x14ac:dyDescent="0.25">
      <c r="A198" s="40">
        <v>43431</v>
      </c>
      <c r="B198" s="41">
        <f>SalesAndOrders[[#This Row],[Date]]</f>
        <v>43950</v>
      </c>
      <c r="C198" s="42" t="s">
        <v>16</v>
      </c>
      <c r="D198" s="42" t="s">
        <v>523</v>
      </c>
      <c r="E198" s="42" t="s">
        <v>67</v>
      </c>
      <c r="F198" s="42">
        <v>144</v>
      </c>
      <c r="G198" s="42">
        <v>2004</v>
      </c>
    </row>
    <row r="199" spans="1:7" x14ac:dyDescent="0.25">
      <c r="A199" s="18">
        <v>43431</v>
      </c>
      <c r="B199" s="25">
        <f>SalesAndOrders[[#This Row],[Date]]</f>
        <v>43919</v>
      </c>
      <c r="C199" s="19" t="s">
        <v>16</v>
      </c>
      <c r="D199" s="19" t="s">
        <v>193</v>
      </c>
      <c r="E199" s="19" t="s">
        <v>67</v>
      </c>
      <c r="F199" s="19">
        <v>21</v>
      </c>
      <c r="G199" s="19">
        <v>1007</v>
      </c>
    </row>
    <row r="200" spans="1:7" x14ac:dyDescent="0.25">
      <c r="A200" s="40">
        <v>43400</v>
      </c>
      <c r="B200" s="41">
        <f>SalesAndOrders[[#This Row],[Date]]</f>
        <v>43919</v>
      </c>
      <c r="C200" s="42" t="s">
        <v>24</v>
      </c>
      <c r="D200" s="45" t="s">
        <v>2731</v>
      </c>
      <c r="E200" s="42" t="s">
        <v>67</v>
      </c>
      <c r="F200" s="42">
        <v>132</v>
      </c>
      <c r="G200" s="42">
        <v>2523</v>
      </c>
    </row>
    <row r="201" spans="1:7" x14ac:dyDescent="0.25">
      <c r="A201" s="40">
        <v>43400</v>
      </c>
      <c r="B201" s="41">
        <f>SalesAndOrders[[#This Row],[Date]]</f>
        <v>43919</v>
      </c>
      <c r="C201" s="42" t="s">
        <v>16</v>
      </c>
      <c r="D201" s="42" t="s">
        <v>2738</v>
      </c>
      <c r="E201" s="42" t="s">
        <v>67</v>
      </c>
      <c r="F201" s="42">
        <v>273</v>
      </c>
      <c r="G201" s="42">
        <v>2428</v>
      </c>
    </row>
    <row r="202" spans="1:7" x14ac:dyDescent="0.25">
      <c r="A202" s="18">
        <v>43400</v>
      </c>
      <c r="B202" s="25">
        <f>SalesAndOrders[[#This Row],[Date]]</f>
        <v>43919</v>
      </c>
      <c r="C202" s="19" t="s">
        <v>10</v>
      </c>
      <c r="D202" s="19" t="s">
        <v>656</v>
      </c>
      <c r="E202" s="19" t="s">
        <v>67</v>
      </c>
      <c r="F202" s="19">
        <v>315</v>
      </c>
      <c r="G202" s="19">
        <v>11146</v>
      </c>
    </row>
    <row r="203" spans="1:7" x14ac:dyDescent="0.25">
      <c r="A203" s="40">
        <v>43400</v>
      </c>
      <c r="B203" s="41">
        <f>SalesAndOrders[[#This Row],[Date]]</f>
        <v>43919</v>
      </c>
      <c r="C203" s="42" t="s">
        <v>10</v>
      </c>
      <c r="D203" s="42" t="s">
        <v>318</v>
      </c>
      <c r="E203" s="42" t="s">
        <v>67</v>
      </c>
      <c r="F203" s="42">
        <v>185</v>
      </c>
      <c r="G203" s="42">
        <v>9927</v>
      </c>
    </row>
    <row r="204" spans="1:7" x14ac:dyDescent="0.25">
      <c r="A204" s="18">
        <v>43400</v>
      </c>
      <c r="B204" s="25">
        <f>SalesAndOrders[[#This Row],[Date]]</f>
        <v>43919</v>
      </c>
      <c r="C204" s="19" t="s">
        <v>10</v>
      </c>
      <c r="D204" s="19" t="s">
        <v>169</v>
      </c>
      <c r="E204" s="19" t="s">
        <v>67</v>
      </c>
      <c r="F204" s="19">
        <v>325</v>
      </c>
      <c r="G204" s="19">
        <v>8104</v>
      </c>
    </row>
    <row r="205" spans="1:7" x14ac:dyDescent="0.25">
      <c r="A205" s="40">
        <v>43400</v>
      </c>
      <c r="B205" s="41">
        <f>SalesAndOrders[[#This Row],[Date]]</f>
        <v>43919</v>
      </c>
      <c r="C205" s="42" t="s">
        <v>24</v>
      </c>
      <c r="D205" s="42" t="s">
        <v>46</v>
      </c>
      <c r="E205" s="42" t="s">
        <v>67</v>
      </c>
      <c r="F205" s="42">
        <v>297</v>
      </c>
      <c r="G205" s="42">
        <v>8064</v>
      </c>
    </row>
    <row r="206" spans="1:7" x14ac:dyDescent="0.25">
      <c r="A206" s="18">
        <v>43400</v>
      </c>
      <c r="B206" s="25">
        <f>SalesAndOrders[[#This Row],[Date]]</f>
        <v>43919</v>
      </c>
      <c r="C206" s="19" t="s">
        <v>10</v>
      </c>
      <c r="D206" s="19" t="s">
        <v>100</v>
      </c>
      <c r="E206" s="19" t="s">
        <v>67</v>
      </c>
      <c r="F206" s="19">
        <v>263</v>
      </c>
      <c r="G206" s="19">
        <v>7222</v>
      </c>
    </row>
    <row r="207" spans="1:7" x14ac:dyDescent="0.25">
      <c r="A207" s="40">
        <v>43400</v>
      </c>
      <c r="B207" s="41">
        <f>SalesAndOrders[[#This Row],[Date]]</f>
        <v>43919</v>
      </c>
      <c r="C207" s="42" t="s">
        <v>24</v>
      </c>
      <c r="D207" s="42" t="s">
        <v>802</v>
      </c>
      <c r="E207" s="42" t="s">
        <v>67</v>
      </c>
      <c r="F207" s="42">
        <v>94</v>
      </c>
      <c r="G207" s="42">
        <v>6540</v>
      </c>
    </row>
    <row r="208" spans="1:7" x14ac:dyDescent="0.25">
      <c r="A208" s="18">
        <v>43400</v>
      </c>
      <c r="B208" s="25">
        <f>SalesAndOrders[[#This Row],[Date]]</f>
        <v>43919</v>
      </c>
      <c r="C208" s="19" t="s">
        <v>10</v>
      </c>
      <c r="D208" s="19" t="s">
        <v>110</v>
      </c>
      <c r="E208" s="19" t="s">
        <v>67</v>
      </c>
      <c r="F208" s="19">
        <v>39</v>
      </c>
      <c r="G208" s="19">
        <v>6451</v>
      </c>
    </row>
    <row r="209" spans="1:7" x14ac:dyDescent="0.25">
      <c r="A209" s="40">
        <v>43400</v>
      </c>
      <c r="B209" s="41">
        <f>SalesAndOrders[[#This Row],[Date]]</f>
        <v>43919</v>
      </c>
      <c r="C209" s="42" t="s">
        <v>24</v>
      </c>
      <c r="D209" s="42" t="s">
        <v>183</v>
      </c>
      <c r="E209" s="42" t="s">
        <v>67</v>
      </c>
      <c r="F209" s="42">
        <v>204</v>
      </c>
      <c r="G209" s="42">
        <v>4805</v>
      </c>
    </row>
    <row r="210" spans="1:7" x14ac:dyDescent="0.25">
      <c r="A210" s="18">
        <v>43400</v>
      </c>
      <c r="B210" s="25">
        <f>SalesAndOrders[[#This Row],[Date]]</f>
        <v>43919</v>
      </c>
      <c r="C210" s="19" t="s">
        <v>24</v>
      </c>
      <c r="D210" s="19" t="s">
        <v>559</v>
      </c>
      <c r="E210" s="19" t="s">
        <v>67</v>
      </c>
      <c r="F210" s="19">
        <v>77</v>
      </c>
      <c r="G210" s="19">
        <v>4462</v>
      </c>
    </row>
    <row r="211" spans="1:7" x14ac:dyDescent="0.25">
      <c r="A211" s="40">
        <v>43372</v>
      </c>
      <c r="B211" s="41">
        <f>SalesAndOrders[[#This Row],[Date]]</f>
        <v>43919</v>
      </c>
      <c r="C211" s="42" t="s">
        <v>10</v>
      </c>
      <c r="D211" s="42" t="s">
        <v>2733</v>
      </c>
      <c r="E211" s="42" t="s">
        <v>67</v>
      </c>
      <c r="F211" s="42">
        <v>377</v>
      </c>
      <c r="G211" s="42">
        <v>10768</v>
      </c>
    </row>
    <row r="212" spans="1:7" x14ac:dyDescent="0.25">
      <c r="A212" s="40">
        <v>43372</v>
      </c>
      <c r="B212" s="41">
        <f>SalesAndOrders[[#This Row],[Date]]</f>
        <v>43919</v>
      </c>
      <c r="C212" s="42" t="s">
        <v>24</v>
      </c>
      <c r="D212" s="42" t="s">
        <v>2738</v>
      </c>
      <c r="E212" s="42" t="s">
        <v>67</v>
      </c>
      <c r="F212" s="42">
        <v>90</v>
      </c>
      <c r="G212" s="42">
        <v>9749</v>
      </c>
    </row>
    <row r="213" spans="1:7" x14ac:dyDescent="0.25">
      <c r="A213" s="40">
        <v>43372</v>
      </c>
      <c r="B213" s="41">
        <f>SalesAndOrders[[#This Row],[Date]]</f>
        <v>43919</v>
      </c>
      <c r="C213" s="42" t="s">
        <v>16</v>
      </c>
      <c r="D213" s="42" t="s">
        <v>692</v>
      </c>
      <c r="E213" s="42" t="s">
        <v>67</v>
      </c>
      <c r="F213" s="42">
        <v>557</v>
      </c>
      <c r="G213" s="42">
        <v>19133</v>
      </c>
    </row>
    <row r="214" spans="1:7" x14ac:dyDescent="0.25">
      <c r="A214" s="18">
        <v>43372</v>
      </c>
      <c r="B214" s="25">
        <f>SalesAndOrders[[#This Row],[Date]]</f>
        <v>43919</v>
      </c>
      <c r="C214" s="19" t="s">
        <v>10</v>
      </c>
      <c r="D214" s="17" t="s">
        <v>121</v>
      </c>
      <c r="E214" s="19" t="s">
        <v>67</v>
      </c>
      <c r="F214" s="19">
        <v>256</v>
      </c>
      <c r="G214" s="19">
        <v>16722</v>
      </c>
    </row>
    <row r="215" spans="1:7" x14ac:dyDescent="0.25">
      <c r="A215" s="40">
        <v>43372</v>
      </c>
      <c r="B215" s="41">
        <f>SalesAndOrders[[#This Row],[Date]]</f>
        <v>43919</v>
      </c>
      <c r="C215" s="42" t="s">
        <v>24</v>
      </c>
      <c r="D215" s="42" t="s">
        <v>249</v>
      </c>
      <c r="E215" s="42" t="s">
        <v>67</v>
      </c>
      <c r="F215" s="42">
        <v>146</v>
      </c>
      <c r="G215" s="42">
        <v>7669</v>
      </c>
    </row>
    <row r="216" spans="1:7" x14ac:dyDescent="0.25">
      <c r="A216" s="18">
        <v>43372</v>
      </c>
      <c r="B216" s="25">
        <f>SalesAndOrders[[#This Row],[Date]]</f>
        <v>43919</v>
      </c>
      <c r="C216" s="19" t="s">
        <v>10</v>
      </c>
      <c r="D216" s="19" t="s">
        <v>387</v>
      </c>
      <c r="E216" s="19" t="s">
        <v>67</v>
      </c>
      <c r="F216" s="19">
        <v>570</v>
      </c>
      <c r="G216" s="19">
        <v>7494</v>
      </c>
    </row>
    <row r="217" spans="1:7" x14ac:dyDescent="0.25">
      <c r="A217" s="40">
        <v>43372</v>
      </c>
      <c r="B217" s="41">
        <f>SalesAndOrders[[#This Row],[Date]]</f>
        <v>43919</v>
      </c>
      <c r="C217" s="42" t="s">
        <v>24</v>
      </c>
      <c r="D217" s="42" t="s">
        <v>226</v>
      </c>
      <c r="E217" s="42" t="s">
        <v>67</v>
      </c>
      <c r="F217" s="42">
        <v>183</v>
      </c>
      <c r="G217" s="42">
        <v>7410</v>
      </c>
    </row>
    <row r="218" spans="1:7" x14ac:dyDescent="0.25">
      <c r="A218" s="18">
        <v>43372</v>
      </c>
      <c r="B218" s="25">
        <f>SalesAndOrders[[#This Row],[Date]]</f>
        <v>43919</v>
      </c>
      <c r="C218" s="19" t="s">
        <v>24</v>
      </c>
      <c r="D218" s="19" t="s">
        <v>171</v>
      </c>
      <c r="E218" s="19" t="s">
        <v>67</v>
      </c>
      <c r="F218" s="19">
        <v>128</v>
      </c>
      <c r="G218" s="19">
        <v>6183</v>
      </c>
    </row>
    <row r="219" spans="1:7" x14ac:dyDescent="0.25">
      <c r="A219" s="18">
        <v>43372</v>
      </c>
      <c r="B219" s="25">
        <f>SalesAndOrders[[#This Row],[Date]]</f>
        <v>43919</v>
      </c>
      <c r="C219" s="19" t="s">
        <v>24</v>
      </c>
      <c r="D219" s="19" t="s">
        <v>328</v>
      </c>
      <c r="E219" s="19" t="s">
        <v>67</v>
      </c>
      <c r="F219" s="19">
        <v>95</v>
      </c>
      <c r="G219" s="19">
        <v>4210</v>
      </c>
    </row>
    <row r="220" spans="1:7" x14ac:dyDescent="0.25">
      <c r="A220" s="40">
        <v>43372</v>
      </c>
      <c r="B220" s="41">
        <f>SalesAndOrders[[#This Row],[Date]]</f>
        <v>43919</v>
      </c>
      <c r="C220" s="42" t="s">
        <v>24</v>
      </c>
      <c r="D220" s="42" t="s">
        <v>243</v>
      </c>
      <c r="E220" s="42" t="s">
        <v>67</v>
      </c>
      <c r="F220" s="42">
        <v>297</v>
      </c>
      <c r="G220" s="42">
        <v>4063</v>
      </c>
    </row>
    <row r="221" spans="1:7" x14ac:dyDescent="0.25">
      <c r="A221" s="18">
        <v>43372</v>
      </c>
      <c r="B221" s="25">
        <f>SalesAndOrders[[#This Row],[Date]]</f>
        <v>43919</v>
      </c>
      <c r="C221" s="19" t="s">
        <v>16</v>
      </c>
      <c r="D221" s="19" t="s">
        <v>465</v>
      </c>
      <c r="E221" s="19" t="s">
        <v>67</v>
      </c>
      <c r="F221" s="19">
        <v>58</v>
      </c>
      <c r="G221" s="19">
        <v>3176</v>
      </c>
    </row>
    <row r="222" spans="1:7" x14ac:dyDescent="0.25">
      <c r="A222" s="40">
        <v>43372</v>
      </c>
      <c r="B222" s="41">
        <f>SalesAndOrders[[#This Row],[Date]]</f>
        <v>43919</v>
      </c>
      <c r="C222" s="42" t="s">
        <v>24</v>
      </c>
      <c r="D222" s="42" t="s">
        <v>457</v>
      </c>
      <c r="E222" s="42" t="s">
        <v>67</v>
      </c>
      <c r="F222" s="42">
        <v>96</v>
      </c>
      <c r="G222" s="42">
        <v>1957</v>
      </c>
    </row>
    <row r="223" spans="1:7" x14ac:dyDescent="0.25">
      <c r="A223" s="40">
        <v>43341</v>
      </c>
      <c r="B223" s="41">
        <f>SalesAndOrders[[#This Row],[Date]]</f>
        <v>43919</v>
      </c>
      <c r="C223" s="42" t="s">
        <v>10</v>
      </c>
      <c r="D223" s="45" t="s">
        <v>2743</v>
      </c>
      <c r="E223" s="42" t="s">
        <v>67</v>
      </c>
      <c r="F223" s="42">
        <v>357</v>
      </c>
      <c r="G223" s="42">
        <v>14639</v>
      </c>
    </row>
    <row r="224" spans="1:7" x14ac:dyDescent="0.25">
      <c r="A224" s="40">
        <v>43341</v>
      </c>
      <c r="B224" s="41">
        <f>SalesAndOrders[[#This Row],[Date]]</f>
        <v>43919</v>
      </c>
      <c r="C224" s="42" t="s">
        <v>10</v>
      </c>
      <c r="D224" s="42" t="s">
        <v>102</v>
      </c>
      <c r="E224" s="42" t="s">
        <v>67</v>
      </c>
      <c r="F224" s="42">
        <v>575</v>
      </c>
      <c r="G224" s="42">
        <v>20863</v>
      </c>
    </row>
    <row r="225" spans="1:7" x14ac:dyDescent="0.25">
      <c r="A225" s="18">
        <v>43341</v>
      </c>
      <c r="B225" s="25">
        <f>SalesAndOrders[[#This Row],[Date]]</f>
        <v>43919</v>
      </c>
      <c r="C225" s="19" t="s">
        <v>10</v>
      </c>
      <c r="D225" s="19" t="s">
        <v>285</v>
      </c>
      <c r="E225" s="19" t="s">
        <v>67</v>
      </c>
      <c r="F225" s="19">
        <v>341</v>
      </c>
      <c r="G225" s="19">
        <v>18253</v>
      </c>
    </row>
    <row r="226" spans="1:7" x14ac:dyDescent="0.25">
      <c r="A226" s="40">
        <v>43341</v>
      </c>
      <c r="B226" s="41">
        <f>SalesAndOrders[[#This Row],[Date]]</f>
        <v>43919</v>
      </c>
      <c r="C226" s="42" t="s">
        <v>16</v>
      </c>
      <c r="D226" s="43" t="s">
        <v>191</v>
      </c>
      <c r="E226" s="42" t="s">
        <v>67</v>
      </c>
      <c r="F226" s="42">
        <v>283</v>
      </c>
      <c r="G226" s="42">
        <v>6333</v>
      </c>
    </row>
    <row r="227" spans="1:7" x14ac:dyDescent="0.25">
      <c r="A227" s="18">
        <v>43341</v>
      </c>
      <c r="B227" s="25">
        <f>SalesAndOrders[[#This Row],[Date]]</f>
        <v>43919</v>
      </c>
      <c r="C227" s="19" t="s">
        <v>24</v>
      </c>
      <c r="D227" s="17" t="s">
        <v>135</v>
      </c>
      <c r="E227" s="19" t="s">
        <v>67</v>
      </c>
      <c r="F227" s="19">
        <v>71</v>
      </c>
      <c r="G227" s="19">
        <v>5922</v>
      </c>
    </row>
    <row r="228" spans="1:7" x14ac:dyDescent="0.25">
      <c r="A228" s="40">
        <v>43341</v>
      </c>
      <c r="B228" s="41">
        <f>SalesAndOrders[[#This Row],[Date]]</f>
        <v>43919</v>
      </c>
      <c r="C228" s="42" t="s">
        <v>24</v>
      </c>
      <c r="D228" s="42" t="s">
        <v>554</v>
      </c>
      <c r="E228" s="42" t="s">
        <v>67</v>
      </c>
      <c r="F228" s="42">
        <v>163</v>
      </c>
      <c r="G228" s="42">
        <v>5436</v>
      </c>
    </row>
    <row r="229" spans="1:7" x14ac:dyDescent="0.25">
      <c r="A229" s="18">
        <v>43341</v>
      </c>
      <c r="B229" s="25">
        <f>SalesAndOrders[[#This Row],[Date]]</f>
        <v>43919</v>
      </c>
      <c r="C229" s="19" t="s">
        <v>16</v>
      </c>
      <c r="D229" s="19" t="s">
        <v>179</v>
      </c>
      <c r="E229" s="19" t="s">
        <v>67</v>
      </c>
      <c r="F229" s="19">
        <v>90</v>
      </c>
      <c r="G229" s="19">
        <v>2668</v>
      </c>
    </row>
    <row r="230" spans="1:7" x14ac:dyDescent="0.25">
      <c r="A230" s="18">
        <v>43341</v>
      </c>
      <c r="B230" s="25">
        <f>SalesAndOrders[[#This Row],[Date]]</f>
        <v>43919</v>
      </c>
      <c r="C230" s="19" t="s">
        <v>16</v>
      </c>
      <c r="D230" s="19" t="s">
        <v>600</v>
      </c>
      <c r="E230" s="19" t="s">
        <v>67</v>
      </c>
      <c r="F230" s="19">
        <v>68</v>
      </c>
      <c r="G230" s="19">
        <v>1671</v>
      </c>
    </row>
    <row r="231" spans="1:7" x14ac:dyDescent="0.25">
      <c r="A231" s="18">
        <v>43310</v>
      </c>
      <c r="B231" s="25">
        <f>SalesAndOrders[[#This Row],[Date]]</f>
        <v>43919</v>
      </c>
      <c r="C231" s="19" t="s">
        <v>10</v>
      </c>
      <c r="D231" s="19" t="s">
        <v>219</v>
      </c>
      <c r="E231" s="19" t="s">
        <v>67</v>
      </c>
      <c r="F231" s="19">
        <v>540</v>
      </c>
      <c r="G231" s="19">
        <v>19011</v>
      </c>
    </row>
    <row r="232" spans="1:7" x14ac:dyDescent="0.25">
      <c r="A232" s="40">
        <v>43310</v>
      </c>
      <c r="B232" s="41">
        <f>SalesAndOrders[[#This Row],[Date]]</f>
        <v>43919</v>
      </c>
      <c r="C232" s="42" t="s">
        <v>10</v>
      </c>
      <c r="D232" s="42" t="s">
        <v>285</v>
      </c>
      <c r="E232" s="42" t="s">
        <v>67</v>
      </c>
      <c r="F232" s="42">
        <v>443</v>
      </c>
      <c r="G232" s="42">
        <v>17896</v>
      </c>
    </row>
    <row r="233" spans="1:7" x14ac:dyDescent="0.25">
      <c r="A233" s="18">
        <v>43310</v>
      </c>
      <c r="B233" s="25">
        <f>SalesAndOrders[[#This Row],[Date]]</f>
        <v>43919</v>
      </c>
      <c r="C233" s="19" t="s">
        <v>16</v>
      </c>
      <c r="D233" s="17" t="s">
        <v>75</v>
      </c>
      <c r="E233" s="19" t="s">
        <v>67</v>
      </c>
      <c r="F233" s="19">
        <v>341</v>
      </c>
      <c r="G233" s="19">
        <v>17349</v>
      </c>
    </row>
    <row r="234" spans="1:7" x14ac:dyDescent="0.25">
      <c r="A234" s="40">
        <v>43310</v>
      </c>
      <c r="B234" s="41">
        <f>SalesAndOrders[[#This Row],[Date]]</f>
        <v>43919</v>
      </c>
      <c r="C234" s="42" t="s">
        <v>24</v>
      </c>
      <c r="D234" s="42" t="s">
        <v>183</v>
      </c>
      <c r="E234" s="42" t="s">
        <v>67</v>
      </c>
      <c r="F234" s="42">
        <v>246</v>
      </c>
      <c r="G234" s="42">
        <v>9480</v>
      </c>
    </row>
    <row r="235" spans="1:7" x14ac:dyDescent="0.25">
      <c r="A235" s="18">
        <v>43310</v>
      </c>
      <c r="B235" s="25">
        <f>SalesAndOrders[[#This Row],[Date]]</f>
        <v>43919</v>
      </c>
      <c r="C235" s="19" t="s">
        <v>10</v>
      </c>
      <c r="D235" s="19" t="s">
        <v>708</v>
      </c>
      <c r="E235" s="19" t="s">
        <v>67</v>
      </c>
      <c r="F235" s="19">
        <v>423</v>
      </c>
      <c r="G235" s="19">
        <v>9075</v>
      </c>
    </row>
    <row r="236" spans="1:7" x14ac:dyDescent="0.25">
      <c r="A236" s="40">
        <v>43310</v>
      </c>
      <c r="B236" s="41">
        <f>SalesAndOrders[[#This Row],[Date]]</f>
        <v>43919</v>
      </c>
      <c r="C236" s="42" t="s">
        <v>24</v>
      </c>
      <c r="D236" s="42" t="s">
        <v>279</v>
      </c>
      <c r="E236" s="42" t="s">
        <v>67</v>
      </c>
      <c r="F236" s="42">
        <v>201</v>
      </c>
      <c r="G236" s="42">
        <v>4943</v>
      </c>
    </row>
    <row r="237" spans="1:7" x14ac:dyDescent="0.25">
      <c r="A237" s="18">
        <v>43310</v>
      </c>
      <c r="B237" s="25">
        <f>SalesAndOrders[[#This Row],[Date]]</f>
        <v>43919</v>
      </c>
      <c r="C237" s="19" t="s">
        <v>10</v>
      </c>
      <c r="D237" s="19" t="s">
        <v>219</v>
      </c>
      <c r="E237" s="19" t="s">
        <v>67</v>
      </c>
      <c r="F237" s="19">
        <v>279</v>
      </c>
      <c r="G237" s="19">
        <v>4905</v>
      </c>
    </row>
    <row r="238" spans="1:7" x14ac:dyDescent="0.25">
      <c r="A238" s="18">
        <v>43310</v>
      </c>
      <c r="B238" s="25">
        <f>SalesAndOrders[[#This Row],[Date]]</f>
        <v>43919</v>
      </c>
      <c r="C238" s="19" t="s">
        <v>16</v>
      </c>
      <c r="D238" s="19" t="s">
        <v>802</v>
      </c>
      <c r="E238" s="19" t="s">
        <v>67</v>
      </c>
      <c r="F238" s="19">
        <v>122</v>
      </c>
      <c r="G238" s="19">
        <v>3080</v>
      </c>
    </row>
    <row r="239" spans="1:7" x14ac:dyDescent="0.25">
      <c r="A239" s="18">
        <v>43310</v>
      </c>
      <c r="B239" s="25">
        <f>SalesAndOrders[[#This Row],[Date]]</f>
        <v>43919</v>
      </c>
      <c r="C239" s="19" t="s">
        <v>24</v>
      </c>
      <c r="D239" s="19" t="s">
        <v>659</v>
      </c>
      <c r="E239" s="19" t="s">
        <v>67</v>
      </c>
      <c r="F239" s="19">
        <v>208</v>
      </c>
      <c r="G239" s="19">
        <v>2416</v>
      </c>
    </row>
    <row r="240" spans="1:7" x14ac:dyDescent="0.25">
      <c r="A240" s="40">
        <v>43310</v>
      </c>
      <c r="B240" s="41">
        <f>SalesAndOrders[[#This Row],[Date]]</f>
        <v>43919</v>
      </c>
      <c r="C240" s="42" t="s">
        <v>10</v>
      </c>
      <c r="D240" s="42" t="s">
        <v>451</v>
      </c>
      <c r="E240" s="42" t="s">
        <v>67</v>
      </c>
      <c r="F240" s="42">
        <v>17</v>
      </c>
      <c r="G240" s="42">
        <v>1909</v>
      </c>
    </row>
    <row r="241" spans="1:7" x14ac:dyDescent="0.25">
      <c r="A241" s="18">
        <v>43310</v>
      </c>
      <c r="B241" s="25">
        <f>SalesAndOrders[[#This Row],[Date]]</f>
        <v>43919</v>
      </c>
      <c r="C241" s="19" t="s">
        <v>16</v>
      </c>
      <c r="D241" s="17" t="s">
        <v>183</v>
      </c>
      <c r="E241" s="19" t="s">
        <v>67</v>
      </c>
      <c r="F241" s="19">
        <v>107</v>
      </c>
      <c r="G241" s="19">
        <v>1791</v>
      </c>
    </row>
    <row r="242" spans="1:7" x14ac:dyDescent="0.25">
      <c r="A242" s="40">
        <v>43280</v>
      </c>
      <c r="B242" s="41">
        <f>SalesAndOrders[[#This Row],[Date]]</f>
        <v>43919</v>
      </c>
      <c r="C242" s="42" t="s">
        <v>24</v>
      </c>
      <c r="D242" s="43" t="s">
        <v>2736</v>
      </c>
      <c r="E242" s="42" t="s">
        <v>67</v>
      </c>
      <c r="F242" s="42">
        <v>121</v>
      </c>
      <c r="G242" s="42">
        <v>4275</v>
      </c>
    </row>
    <row r="243" spans="1:7" x14ac:dyDescent="0.25">
      <c r="A243" s="40">
        <v>43280</v>
      </c>
      <c r="B243" s="41">
        <f>SalesAndOrders[[#This Row],[Date]]</f>
        <v>43919</v>
      </c>
      <c r="C243" s="42" t="s">
        <v>10</v>
      </c>
      <c r="D243" s="42" t="s">
        <v>285</v>
      </c>
      <c r="E243" s="42" t="s">
        <v>67</v>
      </c>
      <c r="F243" s="42">
        <v>384</v>
      </c>
      <c r="G243" s="42">
        <v>19947</v>
      </c>
    </row>
    <row r="244" spans="1:7" x14ac:dyDescent="0.25">
      <c r="A244" s="18">
        <v>43280</v>
      </c>
      <c r="B244" s="25">
        <f>SalesAndOrders[[#This Row],[Date]]</f>
        <v>43919</v>
      </c>
      <c r="C244" s="19" t="s">
        <v>10</v>
      </c>
      <c r="D244" s="17" t="s">
        <v>290</v>
      </c>
      <c r="E244" s="19" t="s">
        <v>67</v>
      </c>
      <c r="F244" s="19">
        <v>495</v>
      </c>
      <c r="G244" s="19">
        <v>16471</v>
      </c>
    </row>
    <row r="245" spans="1:7" x14ac:dyDescent="0.25">
      <c r="A245" s="40">
        <v>43280</v>
      </c>
      <c r="B245" s="41">
        <f>SalesAndOrders[[#This Row],[Date]]</f>
        <v>43919</v>
      </c>
      <c r="C245" s="42" t="s">
        <v>10</v>
      </c>
      <c r="D245" s="42" t="s">
        <v>1099</v>
      </c>
      <c r="E245" s="42" t="s">
        <v>67</v>
      </c>
      <c r="F245" s="42">
        <v>599</v>
      </c>
      <c r="G245" s="42">
        <v>10199</v>
      </c>
    </row>
    <row r="246" spans="1:7" x14ac:dyDescent="0.25">
      <c r="A246" s="18">
        <v>43280</v>
      </c>
      <c r="B246" s="25">
        <f>SalesAndOrders[[#This Row],[Date]]</f>
        <v>43919</v>
      </c>
      <c r="C246" s="19" t="s">
        <v>10</v>
      </c>
      <c r="D246" s="19" t="s">
        <v>171</v>
      </c>
      <c r="E246" s="19" t="s">
        <v>67</v>
      </c>
      <c r="F246" s="19">
        <v>197</v>
      </c>
      <c r="G246" s="19">
        <v>8654</v>
      </c>
    </row>
    <row r="247" spans="1:7" x14ac:dyDescent="0.25">
      <c r="A247" s="40">
        <v>43280</v>
      </c>
      <c r="B247" s="41">
        <f>SalesAndOrders[[#This Row],[Date]]</f>
        <v>43919</v>
      </c>
      <c r="C247" s="42" t="s">
        <v>24</v>
      </c>
      <c r="D247" s="42" t="s">
        <v>93</v>
      </c>
      <c r="E247" s="42" t="s">
        <v>67</v>
      </c>
      <c r="F247" s="42">
        <v>267</v>
      </c>
      <c r="G247" s="42">
        <v>6254</v>
      </c>
    </row>
    <row r="248" spans="1:7" x14ac:dyDescent="0.25">
      <c r="A248" s="18">
        <v>43280</v>
      </c>
      <c r="B248" s="25">
        <f>SalesAndOrders[[#This Row],[Date]]</f>
        <v>43919</v>
      </c>
      <c r="C248" s="19" t="s">
        <v>24</v>
      </c>
      <c r="D248" s="19" t="s">
        <v>401</v>
      </c>
      <c r="E248" s="19" t="s">
        <v>67</v>
      </c>
      <c r="F248" s="19">
        <v>192</v>
      </c>
      <c r="G248" s="19">
        <v>4715</v>
      </c>
    </row>
    <row r="249" spans="1:7" x14ac:dyDescent="0.25">
      <c r="A249" s="40">
        <v>43280</v>
      </c>
      <c r="B249" s="41">
        <f>SalesAndOrders[[#This Row],[Date]]</f>
        <v>43919</v>
      </c>
      <c r="C249" s="42" t="s">
        <v>24</v>
      </c>
      <c r="D249" s="43" t="s">
        <v>255</v>
      </c>
      <c r="E249" s="42" t="s">
        <v>67</v>
      </c>
      <c r="F249" s="42">
        <v>144</v>
      </c>
      <c r="G249" s="42">
        <v>3000</v>
      </c>
    </row>
    <row r="250" spans="1:7" x14ac:dyDescent="0.25">
      <c r="A250" s="40">
        <v>43280</v>
      </c>
      <c r="B250" s="41">
        <f>SalesAndOrders[[#This Row],[Date]]</f>
        <v>43919</v>
      </c>
      <c r="C250" s="42" t="s">
        <v>16</v>
      </c>
      <c r="D250" s="42" t="s">
        <v>140</v>
      </c>
      <c r="E250" s="42" t="s">
        <v>67</v>
      </c>
      <c r="F250" s="42">
        <v>51</v>
      </c>
      <c r="G250" s="42">
        <v>2531</v>
      </c>
    </row>
  </sheetData>
  <sortState xmlns:xlrd2="http://schemas.microsoft.com/office/spreadsheetml/2017/richdata2" ref="A2:G2514">
    <sortCondition ref="E2:E2514"/>
    <sortCondition descending="1" ref="A2:A2514"/>
  </sortState>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9E45D3-A84D-4D61-8481-7E39C0451673}">
  <sheetPr codeName="Sheet20"/>
  <dimension ref="A2:E151"/>
  <sheetViews>
    <sheetView workbookViewId="0">
      <selection activeCell="B5" sqref="B5"/>
    </sheetView>
  </sheetViews>
  <sheetFormatPr defaultRowHeight="15" x14ac:dyDescent="0.25"/>
  <cols>
    <col min="1" max="1" width="44.54296875" bestFit="1" customWidth="1"/>
    <col min="2" max="2" width="15.81640625" bestFit="1" customWidth="1"/>
    <col min="4" max="4" width="12.36328125" bestFit="1" customWidth="1"/>
    <col min="5" max="5" width="4.81640625" bestFit="1" customWidth="1"/>
  </cols>
  <sheetData>
    <row r="2" spans="1:5" x14ac:dyDescent="0.25">
      <c r="A2" s="26" t="s">
        <v>3058</v>
      </c>
      <c r="B2" t="s">
        <v>3057</v>
      </c>
    </row>
    <row r="4" spans="1:5" x14ac:dyDescent="0.25">
      <c r="A4" s="26" t="s">
        <v>3048</v>
      </c>
      <c r="B4" t="s">
        <v>3053</v>
      </c>
    </row>
    <row r="5" spans="1:5" x14ac:dyDescent="0.25">
      <c r="A5" s="27" t="s">
        <v>285</v>
      </c>
      <c r="B5">
        <v>3366</v>
      </c>
      <c r="D5" t="str">
        <f>A5</f>
        <v>United States</v>
      </c>
      <c r="E5">
        <f>B5</f>
        <v>3366</v>
      </c>
    </row>
    <row r="6" spans="1:5" x14ac:dyDescent="0.25">
      <c r="A6" s="27" t="s">
        <v>387</v>
      </c>
      <c r="B6">
        <v>1434</v>
      </c>
      <c r="E6">
        <f>B6</f>
        <v>1434</v>
      </c>
    </row>
    <row r="7" spans="1:5" x14ac:dyDescent="0.25">
      <c r="A7" s="27" t="s">
        <v>102</v>
      </c>
      <c r="B7">
        <v>1357</v>
      </c>
    </row>
    <row r="8" spans="1:5" x14ac:dyDescent="0.25">
      <c r="A8" s="27" t="s">
        <v>554</v>
      </c>
      <c r="B8">
        <v>1297</v>
      </c>
    </row>
    <row r="9" spans="1:5" x14ac:dyDescent="0.25">
      <c r="A9" s="27" t="s">
        <v>2733</v>
      </c>
      <c r="B9">
        <v>1265</v>
      </c>
    </row>
    <row r="10" spans="1:5" x14ac:dyDescent="0.25">
      <c r="A10" s="27" t="s">
        <v>219</v>
      </c>
      <c r="B10">
        <v>883</v>
      </c>
    </row>
    <row r="11" spans="1:5" x14ac:dyDescent="0.25">
      <c r="A11" s="27" t="s">
        <v>616</v>
      </c>
      <c r="B11">
        <v>774</v>
      </c>
    </row>
    <row r="12" spans="1:5" x14ac:dyDescent="0.25">
      <c r="A12" s="27" t="s">
        <v>56</v>
      </c>
      <c r="B12">
        <v>761</v>
      </c>
    </row>
    <row r="13" spans="1:5" x14ac:dyDescent="0.25">
      <c r="A13" s="27" t="s">
        <v>183</v>
      </c>
      <c r="B13">
        <v>725</v>
      </c>
    </row>
    <row r="14" spans="1:5" x14ac:dyDescent="0.25">
      <c r="A14" s="27" t="s">
        <v>708</v>
      </c>
      <c r="B14">
        <v>718</v>
      </c>
    </row>
    <row r="15" spans="1:5" x14ac:dyDescent="0.25">
      <c r="A15" s="27" t="s">
        <v>562</v>
      </c>
      <c r="B15">
        <v>714</v>
      </c>
    </row>
    <row r="16" spans="1:5" x14ac:dyDescent="0.25">
      <c r="A16" s="27" t="s">
        <v>176</v>
      </c>
      <c r="B16">
        <v>691</v>
      </c>
    </row>
    <row r="17" spans="1:2" x14ac:dyDescent="0.25">
      <c r="A17" s="27" t="s">
        <v>137</v>
      </c>
      <c r="B17">
        <v>686</v>
      </c>
    </row>
    <row r="18" spans="1:2" x14ac:dyDescent="0.25">
      <c r="A18" s="27" t="s">
        <v>69</v>
      </c>
      <c r="B18">
        <v>673</v>
      </c>
    </row>
    <row r="19" spans="1:2" x14ac:dyDescent="0.25">
      <c r="A19" s="27" t="s">
        <v>261</v>
      </c>
      <c r="B19">
        <v>660</v>
      </c>
    </row>
    <row r="20" spans="1:2" x14ac:dyDescent="0.25">
      <c r="A20" s="27" t="s">
        <v>3034</v>
      </c>
      <c r="B20">
        <v>633</v>
      </c>
    </row>
    <row r="21" spans="1:2" x14ac:dyDescent="0.25">
      <c r="A21" s="27" t="s">
        <v>1029</v>
      </c>
      <c r="B21">
        <v>607</v>
      </c>
    </row>
    <row r="22" spans="1:2" x14ac:dyDescent="0.25">
      <c r="A22" s="27" t="s">
        <v>1099</v>
      </c>
      <c r="B22">
        <v>599</v>
      </c>
    </row>
    <row r="23" spans="1:2" x14ac:dyDescent="0.25">
      <c r="A23" s="27" t="s">
        <v>2738</v>
      </c>
      <c r="B23">
        <v>589</v>
      </c>
    </row>
    <row r="24" spans="1:2" x14ac:dyDescent="0.25">
      <c r="A24" s="27" t="s">
        <v>125</v>
      </c>
      <c r="B24">
        <v>585</v>
      </c>
    </row>
    <row r="25" spans="1:2" x14ac:dyDescent="0.25">
      <c r="A25" s="27" t="s">
        <v>465</v>
      </c>
      <c r="B25">
        <v>584</v>
      </c>
    </row>
    <row r="26" spans="1:2" x14ac:dyDescent="0.25">
      <c r="A26" s="27" t="s">
        <v>2736</v>
      </c>
      <c r="B26">
        <v>583</v>
      </c>
    </row>
    <row r="27" spans="1:2" x14ac:dyDescent="0.25">
      <c r="A27" s="27" t="s">
        <v>326</v>
      </c>
      <c r="B27">
        <v>557</v>
      </c>
    </row>
    <row r="28" spans="1:2" x14ac:dyDescent="0.25">
      <c r="A28" s="27" t="s">
        <v>692</v>
      </c>
      <c r="B28">
        <v>557</v>
      </c>
    </row>
    <row r="29" spans="1:2" x14ac:dyDescent="0.25">
      <c r="A29" s="27" t="s">
        <v>828</v>
      </c>
      <c r="B29">
        <v>543</v>
      </c>
    </row>
    <row r="30" spans="1:2" x14ac:dyDescent="0.25">
      <c r="A30" s="27" t="s">
        <v>557</v>
      </c>
      <c r="B30">
        <v>523</v>
      </c>
    </row>
    <row r="31" spans="1:2" x14ac:dyDescent="0.25">
      <c r="A31" s="27" t="s">
        <v>100</v>
      </c>
      <c r="B31">
        <v>516</v>
      </c>
    </row>
    <row r="32" spans="1:2" x14ac:dyDescent="0.25">
      <c r="A32" s="27" t="s">
        <v>487</v>
      </c>
      <c r="B32">
        <v>513</v>
      </c>
    </row>
    <row r="33" spans="1:2" x14ac:dyDescent="0.25">
      <c r="A33" s="27" t="s">
        <v>2730</v>
      </c>
      <c r="B33">
        <v>513</v>
      </c>
    </row>
    <row r="34" spans="1:2" x14ac:dyDescent="0.25">
      <c r="A34" s="27" t="s">
        <v>336</v>
      </c>
      <c r="B34">
        <v>504</v>
      </c>
    </row>
    <row r="35" spans="1:2" x14ac:dyDescent="0.25">
      <c r="A35" s="27" t="s">
        <v>290</v>
      </c>
      <c r="B35">
        <v>495</v>
      </c>
    </row>
    <row r="36" spans="1:2" x14ac:dyDescent="0.25">
      <c r="A36" s="27" t="s">
        <v>59</v>
      </c>
      <c r="B36">
        <v>486</v>
      </c>
    </row>
    <row r="37" spans="1:2" x14ac:dyDescent="0.25">
      <c r="A37" s="27" t="s">
        <v>171</v>
      </c>
      <c r="B37">
        <v>481</v>
      </c>
    </row>
    <row r="38" spans="1:2" x14ac:dyDescent="0.25">
      <c r="A38" s="27" t="s">
        <v>443</v>
      </c>
      <c r="B38">
        <v>469</v>
      </c>
    </row>
    <row r="39" spans="1:2" x14ac:dyDescent="0.25">
      <c r="A39" s="27" t="s">
        <v>243</v>
      </c>
      <c r="B39">
        <v>446</v>
      </c>
    </row>
    <row r="40" spans="1:2" x14ac:dyDescent="0.25">
      <c r="A40" s="27" t="s">
        <v>85</v>
      </c>
      <c r="B40">
        <v>437</v>
      </c>
    </row>
    <row r="41" spans="1:2" x14ac:dyDescent="0.25">
      <c r="A41" s="27" t="s">
        <v>806</v>
      </c>
      <c r="B41">
        <v>436</v>
      </c>
    </row>
    <row r="42" spans="1:2" x14ac:dyDescent="0.25">
      <c r="A42" s="27" t="s">
        <v>133</v>
      </c>
      <c r="B42">
        <v>410</v>
      </c>
    </row>
    <row r="43" spans="1:2" x14ac:dyDescent="0.25">
      <c r="A43" s="27" t="s">
        <v>93</v>
      </c>
      <c r="B43">
        <v>403</v>
      </c>
    </row>
    <row r="44" spans="1:2" x14ac:dyDescent="0.25">
      <c r="A44" s="27" t="s">
        <v>265</v>
      </c>
      <c r="B44">
        <v>389</v>
      </c>
    </row>
    <row r="45" spans="1:2" x14ac:dyDescent="0.25">
      <c r="A45" s="27" t="s">
        <v>27</v>
      </c>
      <c r="B45">
        <v>383</v>
      </c>
    </row>
    <row r="46" spans="1:2" x14ac:dyDescent="0.25">
      <c r="A46" s="27" t="s">
        <v>162</v>
      </c>
      <c r="B46">
        <v>374</v>
      </c>
    </row>
    <row r="47" spans="1:2" x14ac:dyDescent="0.25">
      <c r="A47" s="27" t="s">
        <v>181</v>
      </c>
      <c r="B47">
        <v>365</v>
      </c>
    </row>
    <row r="48" spans="1:2" x14ac:dyDescent="0.25">
      <c r="A48" s="27" t="s">
        <v>2743</v>
      </c>
      <c r="B48">
        <v>357</v>
      </c>
    </row>
    <row r="49" spans="1:2" x14ac:dyDescent="0.25">
      <c r="A49" s="27" t="s">
        <v>135</v>
      </c>
      <c r="B49">
        <v>355</v>
      </c>
    </row>
    <row r="50" spans="1:2" x14ac:dyDescent="0.25">
      <c r="A50" s="27" t="s">
        <v>41</v>
      </c>
      <c r="B50">
        <v>354</v>
      </c>
    </row>
    <row r="51" spans="1:2" x14ac:dyDescent="0.25">
      <c r="A51" s="27" t="s">
        <v>715</v>
      </c>
      <c r="B51">
        <v>350</v>
      </c>
    </row>
    <row r="52" spans="1:2" x14ac:dyDescent="0.25">
      <c r="A52" s="27" t="s">
        <v>75</v>
      </c>
      <c r="B52">
        <v>341</v>
      </c>
    </row>
    <row r="53" spans="1:2" x14ac:dyDescent="0.25">
      <c r="A53" s="27" t="s">
        <v>169</v>
      </c>
      <c r="B53">
        <v>325</v>
      </c>
    </row>
    <row r="54" spans="1:2" x14ac:dyDescent="0.25">
      <c r="A54" s="27" t="s">
        <v>659</v>
      </c>
      <c r="B54">
        <v>321</v>
      </c>
    </row>
    <row r="55" spans="1:2" x14ac:dyDescent="0.25">
      <c r="A55" s="27" t="s">
        <v>656</v>
      </c>
      <c r="B55">
        <v>315</v>
      </c>
    </row>
    <row r="56" spans="1:2" x14ac:dyDescent="0.25">
      <c r="A56" s="27" t="s">
        <v>340</v>
      </c>
      <c r="B56">
        <v>309</v>
      </c>
    </row>
    <row r="57" spans="1:2" x14ac:dyDescent="0.25">
      <c r="A57" s="27" t="s">
        <v>29</v>
      </c>
      <c r="B57">
        <v>302</v>
      </c>
    </row>
    <row r="58" spans="1:2" x14ac:dyDescent="0.25">
      <c r="A58" s="27" t="s">
        <v>46</v>
      </c>
      <c r="B58">
        <v>297</v>
      </c>
    </row>
    <row r="59" spans="1:2" x14ac:dyDescent="0.25">
      <c r="A59" s="27" t="s">
        <v>279</v>
      </c>
      <c r="B59">
        <v>285</v>
      </c>
    </row>
    <row r="60" spans="1:2" x14ac:dyDescent="0.25">
      <c r="A60" s="27" t="s">
        <v>191</v>
      </c>
      <c r="B60">
        <v>283</v>
      </c>
    </row>
    <row r="61" spans="1:2" x14ac:dyDescent="0.25">
      <c r="A61" s="27" t="s">
        <v>544</v>
      </c>
      <c r="B61">
        <v>282</v>
      </c>
    </row>
    <row r="62" spans="1:2" x14ac:dyDescent="0.25">
      <c r="A62" s="27" t="s">
        <v>73</v>
      </c>
      <c r="B62">
        <v>282</v>
      </c>
    </row>
    <row r="63" spans="1:2" x14ac:dyDescent="0.25">
      <c r="A63" s="27" t="s">
        <v>318</v>
      </c>
      <c r="B63">
        <v>280</v>
      </c>
    </row>
    <row r="64" spans="1:2" x14ac:dyDescent="0.25">
      <c r="A64" s="27" t="s">
        <v>230</v>
      </c>
      <c r="B64">
        <v>277</v>
      </c>
    </row>
    <row r="65" spans="1:2" x14ac:dyDescent="0.25">
      <c r="A65" s="27" t="s">
        <v>320</v>
      </c>
      <c r="B65">
        <v>273</v>
      </c>
    </row>
    <row r="66" spans="1:2" x14ac:dyDescent="0.25">
      <c r="A66" s="27" t="s">
        <v>251</v>
      </c>
      <c r="B66">
        <v>273</v>
      </c>
    </row>
    <row r="67" spans="1:2" x14ac:dyDescent="0.25">
      <c r="A67" s="27" t="s">
        <v>249</v>
      </c>
      <c r="B67">
        <v>271</v>
      </c>
    </row>
    <row r="68" spans="1:2" x14ac:dyDescent="0.25">
      <c r="A68" s="27" t="s">
        <v>667</v>
      </c>
      <c r="B68">
        <v>270</v>
      </c>
    </row>
    <row r="69" spans="1:2" x14ac:dyDescent="0.25">
      <c r="A69" s="27" t="s">
        <v>224</v>
      </c>
      <c r="B69">
        <v>265</v>
      </c>
    </row>
    <row r="70" spans="1:2" x14ac:dyDescent="0.25">
      <c r="A70" s="27" t="s">
        <v>503</v>
      </c>
      <c r="B70">
        <v>260</v>
      </c>
    </row>
    <row r="71" spans="1:2" x14ac:dyDescent="0.25">
      <c r="A71" s="27" t="s">
        <v>107</v>
      </c>
      <c r="B71">
        <v>258</v>
      </c>
    </row>
    <row r="72" spans="1:2" x14ac:dyDescent="0.25">
      <c r="A72" s="27" t="s">
        <v>121</v>
      </c>
      <c r="B72">
        <v>256</v>
      </c>
    </row>
    <row r="73" spans="1:2" x14ac:dyDescent="0.25">
      <c r="A73" s="27" t="s">
        <v>600</v>
      </c>
      <c r="B73">
        <v>250</v>
      </c>
    </row>
    <row r="74" spans="1:2" x14ac:dyDescent="0.25">
      <c r="A74" s="27" t="s">
        <v>211</v>
      </c>
      <c r="B74">
        <v>249</v>
      </c>
    </row>
    <row r="75" spans="1:2" x14ac:dyDescent="0.25">
      <c r="A75" s="27" t="s">
        <v>17</v>
      </c>
      <c r="B75">
        <v>248</v>
      </c>
    </row>
    <row r="76" spans="1:2" x14ac:dyDescent="0.25">
      <c r="A76" s="27" t="s">
        <v>350</v>
      </c>
      <c r="B76">
        <v>245</v>
      </c>
    </row>
    <row r="77" spans="1:2" x14ac:dyDescent="0.25">
      <c r="A77" s="27" t="s">
        <v>378</v>
      </c>
      <c r="B77">
        <v>242</v>
      </c>
    </row>
    <row r="78" spans="1:2" x14ac:dyDescent="0.25">
      <c r="A78" s="27" t="s">
        <v>221</v>
      </c>
      <c r="B78">
        <v>241</v>
      </c>
    </row>
    <row r="79" spans="1:2" x14ac:dyDescent="0.25">
      <c r="A79" s="27" t="s">
        <v>77</v>
      </c>
      <c r="B79">
        <v>235</v>
      </c>
    </row>
    <row r="80" spans="1:2" x14ac:dyDescent="0.25">
      <c r="A80" s="27" t="s">
        <v>127</v>
      </c>
      <c r="B80">
        <v>231</v>
      </c>
    </row>
    <row r="81" spans="1:2" x14ac:dyDescent="0.25">
      <c r="A81" s="27" t="s">
        <v>62</v>
      </c>
      <c r="B81">
        <v>219</v>
      </c>
    </row>
    <row r="82" spans="1:2" x14ac:dyDescent="0.25">
      <c r="A82" s="27" t="s">
        <v>802</v>
      </c>
      <c r="B82">
        <v>216</v>
      </c>
    </row>
    <row r="83" spans="1:2" x14ac:dyDescent="0.25">
      <c r="A83" s="27" t="s">
        <v>564</v>
      </c>
      <c r="B83">
        <v>211</v>
      </c>
    </row>
    <row r="84" spans="1:2" x14ac:dyDescent="0.25">
      <c r="A84" s="27" t="s">
        <v>409</v>
      </c>
      <c r="B84">
        <v>200</v>
      </c>
    </row>
    <row r="85" spans="1:2" x14ac:dyDescent="0.25">
      <c r="A85" s="27" t="s">
        <v>401</v>
      </c>
      <c r="B85">
        <v>192</v>
      </c>
    </row>
    <row r="86" spans="1:2" x14ac:dyDescent="0.25">
      <c r="A86" s="27" t="s">
        <v>2739</v>
      </c>
      <c r="B86">
        <v>188</v>
      </c>
    </row>
    <row r="87" spans="1:2" x14ac:dyDescent="0.25">
      <c r="A87" s="27" t="s">
        <v>882</v>
      </c>
      <c r="B87">
        <v>187</v>
      </c>
    </row>
    <row r="88" spans="1:2" x14ac:dyDescent="0.25">
      <c r="A88" s="27" t="s">
        <v>226</v>
      </c>
      <c r="B88">
        <v>183</v>
      </c>
    </row>
    <row r="89" spans="1:2" x14ac:dyDescent="0.25">
      <c r="A89" s="27" t="s">
        <v>179</v>
      </c>
      <c r="B89">
        <v>178</v>
      </c>
    </row>
    <row r="90" spans="1:2" x14ac:dyDescent="0.25">
      <c r="A90" s="27" t="s">
        <v>292</v>
      </c>
      <c r="B90">
        <v>177</v>
      </c>
    </row>
    <row r="91" spans="1:2" x14ac:dyDescent="0.25">
      <c r="A91" s="27" t="s">
        <v>328</v>
      </c>
      <c r="B91">
        <v>172</v>
      </c>
    </row>
    <row r="92" spans="1:2" x14ac:dyDescent="0.25">
      <c r="A92" s="27" t="s">
        <v>385</v>
      </c>
      <c r="B92">
        <v>170</v>
      </c>
    </row>
    <row r="93" spans="1:2" x14ac:dyDescent="0.25">
      <c r="A93" s="27" t="s">
        <v>110</v>
      </c>
      <c r="B93">
        <v>167</v>
      </c>
    </row>
    <row r="94" spans="1:2" x14ac:dyDescent="0.25">
      <c r="A94" s="27" t="s">
        <v>788</v>
      </c>
      <c r="B94">
        <v>166</v>
      </c>
    </row>
    <row r="95" spans="1:2" x14ac:dyDescent="0.25">
      <c r="A95" s="27" t="s">
        <v>651</v>
      </c>
      <c r="B95">
        <v>165</v>
      </c>
    </row>
    <row r="96" spans="1:2" x14ac:dyDescent="0.25">
      <c r="A96" s="27" t="s">
        <v>115</v>
      </c>
      <c r="B96">
        <v>164</v>
      </c>
    </row>
    <row r="97" spans="1:2" x14ac:dyDescent="0.25">
      <c r="A97" s="27" t="s">
        <v>267</v>
      </c>
      <c r="B97">
        <v>162</v>
      </c>
    </row>
    <row r="98" spans="1:2" x14ac:dyDescent="0.25">
      <c r="A98" s="27" t="s">
        <v>728</v>
      </c>
      <c r="B98">
        <v>159</v>
      </c>
    </row>
    <row r="99" spans="1:2" x14ac:dyDescent="0.25">
      <c r="A99" s="27" t="s">
        <v>1332</v>
      </c>
      <c r="B99">
        <v>156</v>
      </c>
    </row>
    <row r="100" spans="1:2" x14ac:dyDescent="0.25">
      <c r="A100" s="27" t="s">
        <v>112</v>
      </c>
      <c r="B100">
        <v>155</v>
      </c>
    </row>
    <row r="101" spans="1:2" x14ac:dyDescent="0.25">
      <c r="A101" s="27" t="s">
        <v>451</v>
      </c>
      <c r="B101">
        <v>153</v>
      </c>
    </row>
    <row r="102" spans="1:2" x14ac:dyDescent="0.25">
      <c r="A102" s="27" t="s">
        <v>723</v>
      </c>
      <c r="B102">
        <v>152</v>
      </c>
    </row>
    <row r="103" spans="1:2" x14ac:dyDescent="0.25">
      <c r="A103" s="27" t="s">
        <v>35</v>
      </c>
      <c r="B103">
        <v>152</v>
      </c>
    </row>
    <row r="104" spans="1:2" x14ac:dyDescent="0.25">
      <c r="A104" s="27" t="s">
        <v>37</v>
      </c>
      <c r="B104">
        <v>147</v>
      </c>
    </row>
    <row r="105" spans="1:2" x14ac:dyDescent="0.25">
      <c r="A105" s="27" t="s">
        <v>775</v>
      </c>
      <c r="B105">
        <v>147</v>
      </c>
    </row>
    <row r="106" spans="1:2" x14ac:dyDescent="0.25">
      <c r="A106" s="27" t="s">
        <v>255</v>
      </c>
      <c r="B106">
        <v>144</v>
      </c>
    </row>
    <row r="107" spans="1:2" x14ac:dyDescent="0.25">
      <c r="A107" s="27" t="s">
        <v>523</v>
      </c>
      <c r="B107">
        <v>144</v>
      </c>
    </row>
    <row r="108" spans="1:2" x14ac:dyDescent="0.25">
      <c r="A108" s="27" t="s">
        <v>299</v>
      </c>
      <c r="B108">
        <v>141</v>
      </c>
    </row>
    <row r="109" spans="1:2" x14ac:dyDescent="0.25">
      <c r="A109" s="27" t="s">
        <v>520</v>
      </c>
      <c r="B109">
        <v>137</v>
      </c>
    </row>
    <row r="110" spans="1:2" x14ac:dyDescent="0.25">
      <c r="A110" s="27" t="s">
        <v>412</v>
      </c>
      <c r="B110">
        <v>137</v>
      </c>
    </row>
    <row r="111" spans="1:2" x14ac:dyDescent="0.25">
      <c r="A111" s="27" t="s">
        <v>2731</v>
      </c>
      <c r="B111">
        <v>132</v>
      </c>
    </row>
    <row r="112" spans="1:2" x14ac:dyDescent="0.25">
      <c r="A112" s="27" t="s">
        <v>449</v>
      </c>
      <c r="B112">
        <v>131</v>
      </c>
    </row>
    <row r="113" spans="1:2" x14ac:dyDescent="0.25">
      <c r="A113" s="27" t="s">
        <v>726</v>
      </c>
      <c r="B113">
        <v>127</v>
      </c>
    </row>
    <row r="114" spans="1:2" x14ac:dyDescent="0.25">
      <c r="A114" s="27" t="s">
        <v>140</v>
      </c>
      <c r="B114">
        <v>124</v>
      </c>
    </row>
    <row r="115" spans="1:2" x14ac:dyDescent="0.25">
      <c r="A115" s="27" t="s">
        <v>263</v>
      </c>
      <c r="B115">
        <v>119</v>
      </c>
    </row>
    <row r="116" spans="1:2" x14ac:dyDescent="0.25">
      <c r="A116" s="27" t="s">
        <v>432</v>
      </c>
      <c r="B116">
        <v>118</v>
      </c>
    </row>
    <row r="117" spans="1:2" x14ac:dyDescent="0.25">
      <c r="A117" s="27" t="s">
        <v>25</v>
      </c>
      <c r="B117">
        <v>111</v>
      </c>
    </row>
    <row r="118" spans="1:2" x14ac:dyDescent="0.25">
      <c r="A118" s="27" t="s">
        <v>123</v>
      </c>
      <c r="B118">
        <v>109</v>
      </c>
    </row>
    <row r="119" spans="1:2" x14ac:dyDescent="0.25">
      <c r="A119" s="27" t="s">
        <v>173</v>
      </c>
      <c r="B119">
        <v>107</v>
      </c>
    </row>
    <row r="120" spans="1:2" x14ac:dyDescent="0.25">
      <c r="A120" s="27" t="s">
        <v>155</v>
      </c>
      <c r="B120">
        <v>103</v>
      </c>
    </row>
    <row r="121" spans="1:2" x14ac:dyDescent="0.25">
      <c r="A121" s="27" t="s">
        <v>1198</v>
      </c>
      <c r="B121">
        <v>102</v>
      </c>
    </row>
    <row r="122" spans="1:2" x14ac:dyDescent="0.25">
      <c r="A122" s="27" t="s">
        <v>457</v>
      </c>
      <c r="B122">
        <v>96</v>
      </c>
    </row>
    <row r="123" spans="1:2" x14ac:dyDescent="0.25">
      <c r="A123" s="27" t="s">
        <v>310</v>
      </c>
      <c r="B123">
        <v>94</v>
      </c>
    </row>
    <row r="124" spans="1:2" x14ac:dyDescent="0.25">
      <c r="A124" s="27" t="s">
        <v>2735</v>
      </c>
      <c r="B124">
        <v>94</v>
      </c>
    </row>
    <row r="125" spans="1:2" x14ac:dyDescent="0.25">
      <c r="A125" s="27" t="s">
        <v>549</v>
      </c>
      <c r="B125">
        <v>89</v>
      </c>
    </row>
    <row r="126" spans="1:2" x14ac:dyDescent="0.25">
      <c r="A126" s="27" t="s">
        <v>819</v>
      </c>
      <c r="B126">
        <v>89</v>
      </c>
    </row>
    <row r="127" spans="1:2" x14ac:dyDescent="0.25">
      <c r="A127" s="27" t="s">
        <v>146</v>
      </c>
      <c r="B127">
        <v>88</v>
      </c>
    </row>
    <row r="128" spans="1:2" x14ac:dyDescent="0.25">
      <c r="A128" s="27" t="s">
        <v>43</v>
      </c>
      <c r="B128">
        <v>86</v>
      </c>
    </row>
    <row r="129" spans="1:2" x14ac:dyDescent="0.25">
      <c r="A129" s="27" t="s">
        <v>718</v>
      </c>
      <c r="B129">
        <v>85</v>
      </c>
    </row>
    <row r="130" spans="1:2" x14ac:dyDescent="0.25">
      <c r="A130" s="27" t="s">
        <v>71</v>
      </c>
      <c r="B130">
        <v>81</v>
      </c>
    </row>
    <row r="131" spans="1:2" x14ac:dyDescent="0.25">
      <c r="A131" s="27" t="s">
        <v>559</v>
      </c>
      <c r="B131">
        <v>77</v>
      </c>
    </row>
    <row r="132" spans="1:2" x14ac:dyDescent="0.25">
      <c r="A132" s="27" t="s">
        <v>496</v>
      </c>
      <c r="B132">
        <v>77</v>
      </c>
    </row>
    <row r="133" spans="1:2" x14ac:dyDescent="0.25">
      <c r="A133" s="27" t="s">
        <v>596</v>
      </c>
      <c r="B133">
        <v>68</v>
      </c>
    </row>
    <row r="134" spans="1:2" x14ac:dyDescent="0.25">
      <c r="A134" s="27" t="s">
        <v>82</v>
      </c>
      <c r="B134">
        <v>66</v>
      </c>
    </row>
    <row r="135" spans="1:2" x14ac:dyDescent="0.25">
      <c r="A135" s="27" t="s">
        <v>246</v>
      </c>
      <c r="B135">
        <v>57</v>
      </c>
    </row>
    <row r="136" spans="1:2" x14ac:dyDescent="0.25">
      <c r="A136" s="27" t="s">
        <v>426</v>
      </c>
      <c r="B136">
        <v>56</v>
      </c>
    </row>
    <row r="137" spans="1:2" x14ac:dyDescent="0.25">
      <c r="A137" s="27" t="s">
        <v>11</v>
      </c>
      <c r="B137">
        <v>55</v>
      </c>
    </row>
    <row r="138" spans="1:2" x14ac:dyDescent="0.25">
      <c r="A138" s="27" t="s">
        <v>473</v>
      </c>
      <c r="B138">
        <v>53</v>
      </c>
    </row>
    <row r="139" spans="1:2" x14ac:dyDescent="0.25">
      <c r="A139" s="27" t="s">
        <v>98</v>
      </c>
      <c r="B139">
        <v>51</v>
      </c>
    </row>
    <row r="140" spans="1:2" x14ac:dyDescent="0.25">
      <c r="A140" s="27" t="s">
        <v>346</v>
      </c>
      <c r="B140">
        <v>51</v>
      </c>
    </row>
    <row r="141" spans="1:2" x14ac:dyDescent="0.25">
      <c r="A141" s="27" t="s">
        <v>89</v>
      </c>
      <c r="B141">
        <v>49</v>
      </c>
    </row>
    <row r="142" spans="1:2" x14ac:dyDescent="0.25">
      <c r="A142" s="27" t="s">
        <v>193</v>
      </c>
      <c r="B142">
        <v>46</v>
      </c>
    </row>
    <row r="143" spans="1:2" x14ac:dyDescent="0.25">
      <c r="A143" s="27" t="s">
        <v>143</v>
      </c>
      <c r="B143">
        <v>42</v>
      </c>
    </row>
    <row r="144" spans="1:2" x14ac:dyDescent="0.25">
      <c r="A144" s="27" t="s">
        <v>447</v>
      </c>
      <c r="B144">
        <v>41</v>
      </c>
    </row>
    <row r="145" spans="1:2" x14ac:dyDescent="0.25">
      <c r="A145" s="27" t="s">
        <v>66</v>
      </c>
      <c r="B145">
        <v>29</v>
      </c>
    </row>
    <row r="146" spans="1:2" x14ac:dyDescent="0.25">
      <c r="A146" s="27" t="s">
        <v>217</v>
      </c>
      <c r="B146">
        <v>29</v>
      </c>
    </row>
    <row r="147" spans="1:2" x14ac:dyDescent="0.25">
      <c r="A147" s="27" t="s">
        <v>330</v>
      </c>
      <c r="B147">
        <v>28</v>
      </c>
    </row>
    <row r="148" spans="1:2" x14ac:dyDescent="0.25">
      <c r="A148" s="27" t="s">
        <v>2726</v>
      </c>
      <c r="B148">
        <v>26</v>
      </c>
    </row>
    <row r="149" spans="1:2" x14ac:dyDescent="0.25">
      <c r="A149" s="27" t="s">
        <v>628</v>
      </c>
      <c r="B149">
        <v>24</v>
      </c>
    </row>
    <row r="150" spans="1:2" x14ac:dyDescent="0.25">
      <c r="A150" s="27" t="s">
        <v>322</v>
      </c>
      <c r="B150">
        <v>19</v>
      </c>
    </row>
    <row r="151" spans="1:2" x14ac:dyDescent="0.25">
      <c r="A151" s="27" t="s">
        <v>3049</v>
      </c>
      <c r="B151">
        <v>47436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F4BD33-25AC-47AF-A928-399E58862171}">
  <sheetPr codeName="Sheet21"/>
  <dimension ref="R4:R5"/>
  <sheetViews>
    <sheetView workbookViewId="0">
      <selection activeCell="E46" sqref="E46"/>
    </sheetView>
  </sheetViews>
  <sheetFormatPr defaultRowHeight="15" x14ac:dyDescent="0.25"/>
  <cols>
    <col min="1" max="16" width="8.7265625" style="13"/>
    <col min="17" max="17" width="8.81640625" style="13" customWidth="1"/>
    <col min="18" max="18" width="14.7265625" style="13" customWidth="1"/>
    <col min="19" max="16384" width="8.7265625" style="13"/>
  </cols>
  <sheetData>
    <row r="4" spans="18:18" ht="15.6" thickBot="1" x14ac:dyDescent="0.3"/>
    <row r="5" spans="18:18" ht="24.6" thickBot="1" x14ac:dyDescent="0.4">
      <c r="R5" s="48" t="str">
        <f>IF(Q7Pivot!E5&gt;Q7Pivot!E6,"HIGHEST","LEAST")</f>
        <v>HIGHEST</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E88A9-6E4A-4781-9703-BF13297E0913}">
  <sheetPr codeName="Sheet22"/>
  <dimension ref="A1:E2514"/>
  <sheetViews>
    <sheetView topLeftCell="A2" workbookViewId="0">
      <selection activeCell="D25" sqref="D25"/>
    </sheetView>
  </sheetViews>
  <sheetFormatPr defaultRowHeight="15" x14ac:dyDescent="0.25"/>
  <cols>
    <col min="1" max="1" width="6.90625" bestFit="1" customWidth="1"/>
    <col min="2" max="2" width="18.81640625" customWidth="1"/>
    <col min="3" max="3" width="29.26953125" bestFit="1" customWidth="1"/>
    <col min="4" max="4" width="12" bestFit="1" customWidth="1"/>
    <col min="5" max="5" width="11.1796875" customWidth="1"/>
  </cols>
  <sheetData>
    <row r="1" spans="1:5" ht="15.6" x14ac:dyDescent="0.3">
      <c r="A1" s="14" t="s">
        <v>2722</v>
      </c>
      <c r="B1" s="15" t="s">
        <v>2</v>
      </c>
      <c r="C1" s="15" t="s">
        <v>3</v>
      </c>
      <c r="D1" s="15" t="s">
        <v>5</v>
      </c>
      <c r="E1" s="15" t="s">
        <v>8</v>
      </c>
    </row>
    <row r="2" spans="1:5" x14ac:dyDescent="0.25">
      <c r="A2" s="40">
        <v>43980</v>
      </c>
      <c r="B2" s="42" t="s">
        <v>10</v>
      </c>
      <c r="C2" s="42" t="s">
        <v>69</v>
      </c>
      <c r="D2" s="42" t="s">
        <v>13</v>
      </c>
      <c r="E2" s="42">
        <v>369</v>
      </c>
    </row>
    <row r="3" spans="1:5" x14ac:dyDescent="0.25">
      <c r="A3" s="18">
        <v>43980</v>
      </c>
      <c r="B3" s="19" t="s">
        <v>10</v>
      </c>
      <c r="C3" s="19" t="s">
        <v>271</v>
      </c>
      <c r="D3" s="19" t="s">
        <v>13</v>
      </c>
      <c r="E3" s="19">
        <v>194</v>
      </c>
    </row>
    <row r="4" spans="1:5" x14ac:dyDescent="0.25">
      <c r="A4" s="40">
        <v>43980</v>
      </c>
      <c r="B4" s="42" t="s">
        <v>10</v>
      </c>
      <c r="C4" s="42" t="s">
        <v>127</v>
      </c>
      <c r="D4" s="42" t="s">
        <v>13</v>
      </c>
      <c r="E4" s="42">
        <v>107</v>
      </c>
    </row>
    <row r="5" spans="1:5" x14ac:dyDescent="0.25">
      <c r="A5" s="18">
        <v>43980</v>
      </c>
      <c r="B5" s="19" t="s">
        <v>10</v>
      </c>
      <c r="C5" s="19" t="s">
        <v>769</v>
      </c>
      <c r="D5" s="19" t="s">
        <v>13</v>
      </c>
      <c r="E5" s="19">
        <v>106</v>
      </c>
    </row>
    <row r="6" spans="1:5" x14ac:dyDescent="0.25">
      <c r="A6" s="40">
        <v>43980</v>
      </c>
      <c r="B6" s="42" t="s">
        <v>10</v>
      </c>
      <c r="C6" s="42" t="s">
        <v>125</v>
      </c>
      <c r="D6" s="42" t="s">
        <v>19</v>
      </c>
      <c r="E6" s="42">
        <v>331</v>
      </c>
    </row>
    <row r="7" spans="1:5" x14ac:dyDescent="0.25">
      <c r="A7" s="18">
        <v>43980</v>
      </c>
      <c r="B7" s="19" t="s">
        <v>10</v>
      </c>
      <c r="C7" s="19" t="s">
        <v>299</v>
      </c>
      <c r="D7" s="19" t="s">
        <v>19</v>
      </c>
      <c r="E7" s="19">
        <v>296</v>
      </c>
    </row>
    <row r="8" spans="1:5" x14ac:dyDescent="0.25">
      <c r="A8" s="40">
        <v>43980</v>
      </c>
      <c r="B8" s="42" t="s">
        <v>10</v>
      </c>
      <c r="C8" s="42" t="s">
        <v>164</v>
      </c>
      <c r="D8" s="42" t="s">
        <v>19</v>
      </c>
      <c r="E8" s="42">
        <v>287</v>
      </c>
    </row>
    <row r="9" spans="1:5" x14ac:dyDescent="0.25">
      <c r="A9" s="18">
        <v>43980</v>
      </c>
      <c r="B9" s="19" t="s">
        <v>10</v>
      </c>
      <c r="C9" s="19" t="s">
        <v>447</v>
      </c>
      <c r="D9" s="19" t="s">
        <v>19</v>
      </c>
      <c r="E9" s="19">
        <v>369</v>
      </c>
    </row>
    <row r="10" spans="1:5" x14ac:dyDescent="0.25">
      <c r="A10" s="40">
        <v>43980</v>
      </c>
      <c r="B10" s="42" t="s">
        <v>24</v>
      </c>
      <c r="C10" s="42" t="s">
        <v>651</v>
      </c>
      <c r="D10" s="42" t="s">
        <v>19</v>
      </c>
      <c r="E10" s="42">
        <v>274</v>
      </c>
    </row>
    <row r="11" spans="1:5" x14ac:dyDescent="0.25">
      <c r="A11" s="18">
        <v>43980</v>
      </c>
      <c r="B11" s="19" t="s">
        <v>16</v>
      </c>
      <c r="C11" s="19" t="s">
        <v>196</v>
      </c>
      <c r="D11" s="19" t="s">
        <v>19</v>
      </c>
      <c r="E11" s="19">
        <v>108</v>
      </c>
    </row>
    <row r="12" spans="1:5" x14ac:dyDescent="0.25">
      <c r="A12" s="40">
        <v>43980</v>
      </c>
      <c r="B12" s="42" t="s">
        <v>16</v>
      </c>
      <c r="C12" s="42" t="s">
        <v>449</v>
      </c>
      <c r="D12" s="42" t="s">
        <v>19</v>
      </c>
      <c r="E12" s="42">
        <v>73</v>
      </c>
    </row>
    <row r="13" spans="1:5" x14ac:dyDescent="0.25">
      <c r="A13" s="18">
        <v>43980</v>
      </c>
      <c r="B13" s="19" t="s">
        <v>16</v>
      </c>
      <c r="C13" s="19" t="s">
        <v>249</v>
      </c>
      <c r="D13" s="19" t="s">
        <v>19</v>
      </c>
      <c r="E13" s="19">
        <v>72</v>
      </c>
    </row>
    <row r="14" spans="1:5" x14ac:dyDescent="0.25">
      <c r="A14" s="40">
        <v>43980</v>
      </c>
      <c r="B14" s="42" t="s">
        <v>16</v>
      </c>
      <c r="C14" s="42" t="s">
        <v>17</v>
      </c>
      <c r="D14" s="42" t="s">
        <v>19</v>
      </c>
      <c r="E14" s="42">
        <v>35</v>
      </c>
    </row>
    <row r="15" spans="1:5" x14ac:dyDescent="0.25">
      <c r="A15" s="18">
        <v>43980</v>
      </c>
      <c r="B15" s="19" t="s">
        <v>16</v>
      </c>
      <c r="C15" s="19" t="s">
        <v>263</v>
      </c>
      <c r="D15" s="19" t="s">
        <v>19</v>
      </c>
      <c r="E15" s="19">
        <v>137</v>
      </c>
    </row>
    <row r="16" spans="1:5" x14ac:dyDescent="0.25">
      <c r="A16" s="40">
        <v>43980</v>
      </c>
      <c r="B16" s="42" t="s">
        <v>24</v>
      </c>
      <c r="C16" s="42" t="s">
        <v>432</v>
      </c>
      <c r="D16" s="42" t="s">
        <v>30</v>
      </c>
      <c r="E16" s="42">
        <v>150</v>
      </c>
    </row>
    <row r="17" spans="1:5" x14ac:dyDescent="0.25">
      <c r="A17" s="18">
        <v>43980</v>
      </c>
      <c r="B17" s="19" t="s">
        <v>24</v>
      </c>
      <c r="C17" s="19" t="s">
        <v>2733</v>
      </c>
      <c r="D17" s="19" t="s">
        <v>2724</v>
      </c>
      <c r="E17" s="19">
        <v>76</v>
      </c>
    </row>
    <row r="18" spans="1:5" x14ac:dyDescent="0.25">
      <c r="A18" s="40">
        <v>43980</v>
      </c>
      <c r="B18" s="42" t="s">
        <v>16</v>
      </c>
      <c r="C18" s="42" t="s">
        <v>1198</v>
      </c>
      <c r="D18" s="42" t="s">
        <v>30</v>
      </c>
      <c r="E18" s="42">
        <v>118</v>
      </c>
    </row>
    <row r="19" spans="1:5" x14ac:dyDescent="0.25">
      <c r="A19" s="18">
        <v>43980</v>
      </c>
      <c r="B19" s="19" t="s">
        <v>16</v>
      </c>
      <c r="C19" s="19" t="s">
        <v>832</v>
      </c>
      <c r="D19" s="19" t="s">
        <v>30</v>
      </c>
      <c r="E19" s="19">
        <v>28</v>
      </c>
    </row>
    <row r="20" spans="1:5" x14ac:dyDescent="0.25">
      <c r="A20" s="40">
        <v>43980</v>
      </c>
      <c r="B20" s="42" t="s">
        <v>16</v>
      </c>
      <c r="C20" s="42" t="s">
        <v>494</v>
      </c>
      <c r="D20" s="42" t="s">
        <v>30</v>
      </c>
      <c r="E20" s="42">
        <v>116</v>
      </c>
    </row>
    <row r="21" spans="1:5" x14ac:dyDescent="0.25">
      <c r="A21" s="18">
        <v>43980</v>
      </c>
      <c r="B21" s="19" t="s">
        <v>16</v>
      </c>
      <c r="C21" s="19" t="s">
        <v>219</v>
      </c>
      <c r="D21" s="19" t="s">
        <v>30</v>
      </c>
      <c r="E21" s="19">
        <v>113</v>
      </c>
    </row>
    <row r="22" spans="1:5" x14ac:dyDescent="0.25">
      <c r="A22" s="40">
        <v>43980</v>
      </c>
      <c r="B22" s="42" t="s">
        <v>24</v>
      </c>
      <c r="C22" s="42" t="s">
        <v>346</v>
      </c>
      <c r="D22" s="42" t="s">
        <v>30</v>
      </c>
      <c r="E22" s="42">
        <v>113</v>
      </c>
    </row>
    <row r="23" spans="1:5" x14ac:dyDescent="0.25">
      <c r="A23" s="18">
        <v>43980</v>
      </c>
      <c r="B23" s="19" t="s">
        <v>16</v>
      </c>
      <c r="C23" s="19" t="s">
        <v>98</v>
      </c>
      <c r="D23" s="19" t="s">
        <v>30</v>
      </c>
      <c r="E23" s="19">
        <v>148</v>
      </c>
    </row>
    <row r="24" spans="1:5" x14ac:dyDescent="0.25">
      <c r="A24" s="40">
        <v>43980</v>
      </c>
      <c r="B24" s="42" t="s">
        <v>16</v>
      </c>
      <c r="C24" s="42" t="s">
        <v>562</v>
      </c>
      <c r="D24" s="42" t="s">
        <v>30</v>
      </c>
      <c r="E24" s="42">
        <v>44</v>
      </c>
    </row>
    <row r="25" spans="1:5" x14ac:dyDescent="0.25">
      <c r="A25" s="18">
        <v>43980</v>
      </c>
      <c r="B25" s="19" t="s">
        <v>24</v>
      </c>
      <c r="C25" s="20" t="s">
        <v>2734</v>
      </c>
      <c r="D25" s="19" t="s">
        <v>19</v>
      </c>
      <c r="E25" s="19">
        <v>57</v>
      </c>
    </row>
    <row r="26" spans="1:5" x14ac:dyDescent="0.25">
      <c r="A26" s="40">
        <v>43980</v>
      </c>
      <c r="B26" s="42" t="s">
        <v>24</v>
      </c>
      <c r="C26" s="42" t="s">
        <v>206</v>
      </c>
      <c r="D26" s="42" t="s">
        <v>32</v>
      </c>
      <c r="E26" s="42">
        <v>74</v>
      </c>
    </row>
    <row r="27" spans="1:5" x14ac:dyDescent="0.25">
      <c r="A27" s="18">
        <v>43980</v>
      </c>
      <c r="B27" s="19" t="s">
        <v>24</v>
      </c>
      <c r="C27" s="19" t="s">
        <v>213</v>
      </c>
      <c r="D27" s="19" t="s">
        <v>32</v>
      </c>
      <c r="E27" s="19">
        <v>238</v>
      </c>
    </row>
    <row r="28" spans="1:5" x14ac:dyDescent="0.25">
      <c r="A28" s="40">
        <v>43980</v>
      </c>
      <c r="B28" s="42" t="s">
        <v>24</v>
      </c>
      <c r="C28" s="42" t="s">
        <v>263</v>
      </c>
      <c r="D28" s="42" t="s">
        <v>32</v>
      </c>
      <c r="E28" s="42">
        <v>175</v>
      </c>
    </row>
    <row r="29" spans="1:5" x14ac:dyDescent="0.25">
      <c r="A29" s="18">
        <v>43980</v>
      </c>
      <c r="B29" s="19" t="s">
        <v>24</v>
      </c>
      <c r="C29" s="19" t="s">
        <v>387</v>
      </c>
      <c r="D29" s="19" t="s">
        <v>32</v>
      </c>
      <c r="E29" s="19">
        <v>103</v>
      </c>
    </row>
    <row r="30" spans="1:5" x14ac:dyDescent="0.25">
      <c r="A30" s="40">
        <v>43980</v>
      </c>
      <c r="B30" s="42" t="s">
        <v>24</v>
      </c>
      <c r="C30" s="42" t="s">
        <v>246</v>
      </c>
      <c r="D30" s="42" t="s">
        <v>32</v>
      </c>
      <c r="E30" s="42">
        <v>132</v>
      </c>
    </row>
    <row r="31" spans="1:5" x14ac:dyDescent="0.25">
      <c r="A31" s="18">
        <v>43980</v>
      </c>
      <c r="B31" s="19" t="s">
        <v>16</v>
      </c>
      <c r="C31" s="19" t="s">
        <v>385</v>
      </c>
      <c r="D31" s="19" t="s">
        <v>32</v>
      </c>
      <c r="E31" s="19">
        <v>57</v>
      </c>
    </row>
    <row r="32" spans="1:5" x14ac:dyDescent="0.25">
      <c r="A32" s="40">
        <v>43980</v>
      </c>
      <c r="B32" s="42" t="s">
        <v>10</v>
      </c>
      <c r="C32" s="42" t="s">
        <v>64</v>
      </c>
      <c r="D32" s="42" t="s">
        <v>32</v>
      </c>
      <c r="E32" s="42">
        <v>247</v>
      </c>
    </row>
    <row r="33" spans="1:5" x14ac:dyDescent="0.25">
      <c r="A33" s="18">
        <v>43980</v>
      </c>
      <c r="B33" s="19" t="s">
        <v>24</v>
      </c>
      <c r="C33" s="19" t="s">
        <v>255</v>
      </c>
      <c r="D33" s="19" t="s">
        <v>32</v>
      </c>
      <c r="E33" s="19">
        <v>275</v>
      </c>
    </row>
    <row r="34" spans="1:5" x14ac:dyDescent="0.25">
      <c r="A34" s="40">
        <v>43980</v>
      </c>
      <c r="B34" s="42" t="s">
        <v>16</v>
      </c>
      <c r="C34" s="42" t="s">
        <v>816</v>
      </c>
      <c r="D34" s="42" t="s">
        <v>32</v>
      </c>
      <c r="E34" s="42">
        <v>126</v>
      </c>
    </row>
    <row r="35" spans="1:5" x14ac:dyDescent="0.25">
      <c r="A35" s="18">
        <v>43980</v>
      </c>
      <c r="B35" s="19" t="s">
        <v>10</v>
      </c>
      <c r="C35" s="19" t="s">
        <v>2736</v>
      </c>
      <c r="D35" s="19" t="s">
        <v>13</v>
      </c>
      <c r="E35" s="19">
        <v>97</v>
      </c>
    </row>
    <row r="36" spans="1:5" x14ac:dyDescent="0.25">
      <c r="A36" s="40">
        <v>43980</v>
      </c>
      <c r="B36" s="42" t="s">
        <v>16</v>
      </c>
      <c r="C36" s="42" t="s">
        <v>56</v>
      </c>
      <c r="D36" s="42" t="s">
        <v>32</v>
      </c>
      <c r="E36" s="42">
        <v>87</v>
      </c>
    </row>
    <row r="37" spans="1:5" x14ac:dyDescent="0.25">
      <c r="A37" s="18">
        <v>43980</v>
      </c>
      <c r="B37" s="19" t="s">
        <v>10</v>
      </c>
      <c r="C37" s="19" t="s">
        <v>802</v>
      </c>
      <c r="D37" s="19" t="s">
        <v>39</v>
      </c>
      <c r="E37" s="19">
        <v>246</v>
      </c>
    </row>
    <row r="38" spans="1:5" x14ac:dyDescent="0.25">
      <c r="A38" s="40">
        <v>43980</v>
      </c>
      <c r="B38" s="42" t="s">
        <v>24</v>
      </c>
      <c r="C38" s="42" t="s">
        <v>150</v>
      </c>
      <c r="D38" s="42" t="s">
        <v>39</v>
      </c>
      <c r="E38" s="42">
        <v>251</v>
      </c>
    </row>
    <row r="39" spans="1:5" x14ac:dyDescent="0.25">
      <c r="A39" s="18">
        <v>43980</v>
      </c>
      <c r="B39" s="19" t="s">
        <v>16</v>
      </c>
      <c r="C39" s="19" t="s">
        <v>158</v>
      </c>
      <c r="D39" s="19" t="s">
        <v>39</v>
      </c>
      <c r="E39" s="19">
        <v>148</v>
      </c>
    </row>
    <row r="40" spans="1:5" x14ac:dyDescent="0.25">
      <c r="A40" s="40">
        <v>43980</v>
      </c>
      <c r="B40" s="42" t="s">
        <v>24</v>
      </c>
      <c r="C40" s="42" t="s">
        <v>117</v>
      </c>
      <c r="D40" s="42" t="s">
        <v>39</v>
      </c>
      <c r="E40" s="42">
        <v>168</v>
      </c>
    </row>
    <row r="41" spans="1:5" x14ac:dyDescent="0.25">
      <c r="A41" s="18">
        <v>43980</v>
      </c>
      <c r="B41" s="19" t="s">
        <v>16</v>
      </c>
      <c r="C41" s="19" t="s">
        <v>723</v>
      </c>
      <c r="D41" s="19" t="s">
        <v>39</v>
      </c>
      <c r="E41" s="19">
        <v>130</v>
      </c>
    </row>
    <row r="42" spans="1:5" x14ac:dyDescent="0.25">
      <c r="A42" s="40">
        <v>43980</v>
      </c>
      <c r="B42" s="42" t="s">
        <v>16</v>
      </c>
      <c r="C42" s="42" t="s">
        <v>37</v>
      </c>
      <c r="D42" s="42" t="s">
        <v>39</v>
      </c>
      <c r="E42" s="42">
        <v>62</v>
      </c>
    </row>
    <row r="43" spans="1:5" x14ac:dyDescent="0.25">
      <c r="A43" s="18">
        <v>43980</v>
      </c>
      <c r="B43" s="19" t="s">
        <v>16</v>
      </c>
      <c r="C43" s="19" t="s">
        <v>226</v>
      </c>
      <c r="D43" s="19" t="s">
        <v>39</v>
      </c>
      <c r="E43" s="19">
        <v>35</v>
      </c>
    </row>
    <row r="44" spans="1:5" x14ac:dyDescent="0.25">
      <c r="A44" s="40">
        <v>43980</v>
      </c>
      <c r="B44" s="42" t="s">
        <v>10</v>
      </c>
      <c r="C44" s="42" t="s">
        <v>616</v>
      </c>
      <c r="D44" s="42" t="s">
        <v>2724</v>
      </c>
      <c r="E44" s="42">
        <v>551</v>
      </c>
    </row>
    <row r="45" spans="1:5" x14ac:dyDescent="0.25">
      <c r="A45" s="18">
        <v>43980</v>
      </c>
      <c r="B45" s="19" t="s">
        <v>10</v>
      </c>
      <c r="C45" s="19" t="s">
        <v>176</v>
      </c>
      <c r="D45" s="19" t="s">
        <v>2724</v>
      </c>
      <c r="E45" s="19">
        <v>323</v>
      </c>
    </row>
    <row r="46" spans="1:5" x14ac:dyDescent="0.25">
      <c r="A46" s="40">
        <v>43980</v>
      </c>
      <c r="B46" s="42" t="s">
        <v>10</v>
      </c>
      <c r="C46" s="42" t="s">
        <v>75</v>
      </c>
      <c r="D46" s="42" t="s">
        <v>2724</v>
      </c>
      <c r="E46" s="42">
        <v>205</v>
      </c>
    </row>
    <row r="47" spans="1:5" x14ac:dyDescent="0.25">
      <c r="A47" s="18">
        <v>43980</v>
      </c>
      <c r="B47" s="19" t="s">
        <v>10</v>
      </c>
      <c r="C47" s="19" t="s">
        <v>261</v>
      </c>
      <c r="D47" s="19" t="s">
        <v>2724</v>
      </c>
      <c r="E47" s="19">
        <v>226</v>
      </c>
    </row>
    <row r="48" spans="1:5" x14ac:dyDescent="0.25">
      <c r="A48" s="40">
        <v>43980</v>
      </c>
      <c r="B48" s="42" t="s">
        <v>24</v>
      </c>
      <c r="C48" s="42" t="s">
        <v>135</v>
      </c>
      <c r="D48" s="42" t="s">
        <v>2724</v>
      </c>
      <c r="E48" s="42">
        <v>284</v>
      </c>
    </row>
    <row r="49" spans="1:5" x14ac:dyDescent="0.25">
      <c r="A49" s="18">
        <v>43980</v>
      </c>
      <c r="B49" s="19" t="s">
        <v>24</v>
      </c>
      <c r="C49" s="19" t="s">
        <v>173</v>
      </c>
      <c r="D49" s="19" t="s">
        <v>2724</v>
      </c>
      <c r="E49" s="19">
        <v>63</v>
      </c>
    </row>
    <row r="50" spans="1:5" x14ac:dyDescent="0.25">
      <c r="A50" s="40">
        <v>43980</v>
      </c>
      <c r="B50" s="42" t="s">
        <v>24</v>
      </c>
      <c r="C50" s="42" t="s">
        <v>263</v>
      </c>
      <c r="D50" s="42" t="s">
        <v>2724</v>
      </c>
      <c r="E50" s="42">
        <v>235</v>
      </c>
    </row>
    <row r="51" spans="1:5" x14ac:dyDescent="0.25">
      <c r="A51" s="18">
        <v>43980</v>
      </c>
      <c r="B51" s="19" t="s">
        <v>16</v>
      </c>
      <c r="C51" s="19" t="s">
        <v>43</v>
      </c>
      <c r="D51" s="19" t="s">
        <v>2724</v>
      </c>
      <c r="E51" s="19">
        <v>86</v>
      </c>
    </row>
    <row r="52" spans="1:5" x14ac:dyDescent="0.25">
      <c r="A52" s="40">
        <v>43980</v>
      </c>
      <c r="B52" s="42" t="s">
        <v>16</v>
      </c>
      <c r="C52" s="42" t="s">
        <v>667</v>
      </c>
      <c r="D52" s="42" t="s">
        <v>2724</v>
      </c>
      <c r="E52" s="42">
        <v>81</v>
      </c>
    </row>
    <row r="53" spans="1:5" x14ac:dyDescent="0.25">
      <c r="A53" s="18">
        <v>43980</v>
      </c>
      <c r="B53" s="19" t="s">
        <v>24</v>
      </c>
      <c r="C53" s="19" t="s">
        <v>528</v>
      </c>
      <c r="D53" s="19" t="s">
        <v>2724</v>
      </c>
      <c r="E53" s="19">
        <v>220</v>
      </c>
    </row>
    <row r="54" spans="1:5" x14ac:dyDescent="0.25">
      <c r="A54" s="40">
        <v>43980</v>
      </c>
      <c r="B54" s="42" t="s">
        <v>10</v>
      </c>
      <c r="C54" s="42" t="s">
        <v>583</v>
      </c>
      <c r="D54" s="42" t="s">
        <v>2724</v>
      </c>
      <c r="E54" s="42">
        <v>55</v>
      </c>
    </row>
    <row r="55" spans="1:5" x14ac:dyDescent="0.25">
      <c r="A55" s="18">
        <v>43980</v>
      </c>
      <c r="B55" s="19" t="s">
        <v>24</v>
      </c>
      <c r="C55" s="19" t="s">
        <v>43</v>
      </c>
      <c r="D55" s="19" t="s">
        <v>2724</v>
      </c>
      <c r="E55" s="19">
        <v>142</v>
      </c>
    </row>
    <row r="56" spans="1:5" x14ac:dyDescent="0.25">
      <c r="A56" s="40">
        <v>43980</v>
      </c>
      <c r="B56" s="42" t="s">
        <v>16</v>
      </c>
      <c r="C56" s="42" t="s">
        <v>117</v>
      </c>
      <c r="D56" s="42" t="s">
        <v>2724</v>
      </c>
      <c r="E56" s="42">
        <v>246</v>
      </c>
    </row>
    <row r="57" spans="1:5" x14ac:dyDescent="0.25">
      <c r="A57" s="18">
        <v>43980</v>
      </c>
      <c r="B57" s="19" t="s">
        <v>10</v>
      </c>
      <c r="C57" s="19" t="s">
        <v>692</v>
      </c>
      <c r="D57" s="19" t="s">
        <v>57</v>
      </c>
      <c r="E57" s="19">
        <v>408</v>
      </c>
    </row>
    <row r="58" spans="1:5" x14ac:dyDescent="0.25">
      <c r="A58" s="40">
        <v>43980</v>
      </c>
      <c r="B58" s="42" t="s">
        <v>24</v>
      </c>
      <c r="C58" s="42" t="s">
        <v>2739</v>
      </c>
      <c r="D58" s="42" t="s">
        <v>57</v>
      </c>
      <c r="E58" s="42">
        <v>82</v>
      </c>
    </row>
    <row r="59" spans="1:5" x14ac:dyDescent="0.25">
      <c r="A59" s="18">
        <v>43980</v>
      </c>
      <c r="B59" s="19" t="s">
        <v>24</v>
      </c>
      <c r="C59" s="19" t="s">
        <v>579</v>
      </c>
      <c r="D59" s="19" t="s">
        <v>57</v>
      </c>
      <c r="E59" s="19">
        <v>82</v>
      </c>
    </row>
    <row r="60" spans="1:5" x14ac:dyDescent="0.25">
      <c r="A60" s="40">
        <v>43980</v>
      </c>
      <c r="B60" s="42" t="s">
        <v>24</v>
      </c>
      <c r="C60" s="42" t="s">
        <v>110</v>
      </c>
      <c r="D60" s="42" t="s">
        <v>57</v>
      </c>
      <c r="E60" s="42">
        <v>131</v>
      </c>
    </row>
    <row r="61" spans="1:5" x14ac:dyDescent="0.25">
      <c r="A61" s="18">
        <v>43980</v>
      </c>
      <c r="B61" s="19" t="s">
        <v>24</v>
      </c>
      <c r="C61" s="19" t="s">
        <v>253</v>
      </c>
      <c r="D61" s="19" t="s">
        <v>57</v>
      </c>
      <c r="E61" s="19">
        <v>84</v>
      </c>
    </row>
    <row r="62" spans="1:5" x14ac:dyDescent="0.25">
      <c r="A62" s="40">
        <v>43980</v>
      </c>
      <c r="B62" s="42" t="s">
        <v>24</v>
      </c>
      <c r="C62" s="42" t="s">
        <v>378</v>
      </c>
      <c r="D62" s="42" t="s">
        <v>57</v>
      </c>
      <c r="E62" s="42">
        <v>229</v>
      </c>
    </row>
    <row r="63" spans="1:5" x14ac:dyDescent="0.25">
      <c r="A63" s="18">
        <v>43980</v>
      </c>
      <c r="B63" s="19" t="s">
        <v>16</v>
      </c>
      <c r="C63" s="19" t="s">
        <v>2741</v>
      </c>
      <c r="D63" s="19" t="s">
        <v>2724</v>
      </c>
      <c r="E63" s="19">
        <v>113</v>
      </c>
    </row>
    <row r="64" spans="1:5" x14ac:dyDescent="0.25">
      <c r="A64" s="40">
        <v>43980</v>
      </c>
      <c r="B64" s="42" t="s">
        <v>16</v>
      </c>
      <c r="C64" s="42" t="s">
        <v>1332</v>
      </c>
      <c r="D64" s="42" t="s">
        <v>57</v>
      </c>
      <c r="E64" s="42">
        <v>67</v>
      </c>
    </row>
    <row r="65" spans="1:5" x14ac:dyDescent="0.25">
      <c r="A65" s="18">
        <v>43980</v>
      </c>
      <c r="B65" s="19" t="s">
        <v>16</v>
      </c>
      <c r="C65" s="19" t="s">
        <v>412</v>
      </c>
      <c r="D65" s="19" t="s">
        <v>57</v>
      </c>
      <c r="E65" s="19">
        <v>78</v>
      </c>
    </row>
    <row r="66" spans="1:5" x14ac:dyDescent="0.25">
      <c r="A66" s="40">
        <v>43980</v>
      </c>
      <c r="B66" s="42" t="s">
        <v>10</v>
      </c>
      <c r="C66" s="42" t="s">
        <v>146</v>
      </c>
      <c r="D66" s="42" t="s">
        <v>60</v>
      </c>
      <c r="E66" s="42">
        <v>245</v>
      </c>
    </row>
    <row r="67" spans="1:5" x14ac:dyDescent="0.25">
      <c r="A67" s="18">
        <v>43980</v>
      </c>
      <c r="B67" s="19" t="s">
        <v>10</v>
      </c>
      <c r="C67" s="19" t="s">
        <v>554</v>
      </c>
      <c r="D67" s="19" t="s">
        <v>60</v>
      </c>
      <c r="E67" s="19">
        <v>216</v>
      </c>
    </row>
    <row r="68" spans="1:5" x14ac:dyDescent="0.25">
      <c r="A68" s="40">
        <v>43980</v>
      </c>
      <c r="B68" s="42" t="s">
        <v>10</v>
      </c>
      <c r="C68" s="42" t="s">
        <v>235</v>
      </c>
      <c r="D68" s="42" t="s">
        <v>60</v>
      </c>
      <c r="E68" s="42">
        <v>499</v>
      </c>
    </row>
    <row r="69" spans="1:5" x14ac:dyDescent="0.25">
      <c r="A69" s="18">
        <v>43980</v>
      </c>
      <c r="B69" s="19" t="s">
        <v>24</v>
      </c>
      <c r="C69" s="19" t="s">
        <v>87</v>
      </c>
      <c r="D69" s="19" t="s">
        <v>60</v>
      </c>
      <c r="E69" s="19">
        <v>174</v>
      </c>
    </row>
    <row r="70" spans="1:5" x14ac:dyDescent="0.25">
      <c r="A70" s="40">
        <v>43980</v>
      </c>
      <c r="B70" s="42" t="s">
        <v>16</v>
      </c>
      <c r="C70" s="42" t="s">
        <v>616</v>
      </c>
      <c r="D70" s="42" t="s">
        <v>32</v>
      </c>
      <c r="E70" s="42">
        <v>64</v>
      </c>
    </row>
    <row r="71" spans="1:5" x14ac:dyDescent="0.25">
      <c r="A71" s="18">
        <v>43980</v>
      </c>
      <c r="B71" s="19" t="s">
        <v>24</v>
      </c>
      <c r="C71" s="19" t="s">
        <v>708</v>
      </c>
      <c r="D71" s="19" t="s">
        <v>60</v>
      </c>
      <c r="E71" s="19">
        <v>194</v>
      </c>
    </row>
    <row r="72" spans="1:5" x14ac:dyDescent="0.25">
      <c r="A72" s="40">
        <v>43980</v>
      </c>
      <c r="B72" s="42" t="s">
        <v>16</v>
      </c>
      <c r="C72" s="42" t="s">
        <v>2742</v>
      </c>
      <c r="D72" s="42" t="s">
        <v>32</v>
      </c>
      <c r="E72" s="42">
        <v>60</v>
      </c>
    </row>
    <row r="73" spans="1:5" x14ac:dyDescent="0.25">
      <c r="A73" s="18">
        <v>43980</v>
      </c>
      <c r="B73" s="19" t="s">
        <v>24</v>
      </c>
      <c r="C73" s="19" t="s">
        <v>73</v>
      </c>
      <c r="D73" s="19" t="s">
        <v>60</v>
      </c>
      <c r="E73" s="19">
        <v>63</v>
      </c>
    </row>
    <row r="74" spans="1:5" x14ac:dyDescent="0.25">
      <c r="A74" s="40">
        <v>43980</v>
      </c>
      <c r="B74" s="42" t="s">
        <v>24</v>
      </c>
      <c r="C74" s="42" t="s">
        <v>62</v>
      </c>
      <c r="D74" s="42" t="s">
        <v>60</v>
      </c>
      <c r="E74" s="42">
        <v>123</v>
      </c>
    </row>
    <row r="75" spans="1:5" x14ac:dyDescent="0.25">
      <c r="A75" s="18">
        <v>43980</v>
      </c>
      <c r="B75" s="19" t="s">
        <v>24</v>
      </c>
      <c r="C75" s="19" t="s">
        <v>1198</v>
      </c>
      <c r="D75" s="19" t="s">
        <v>60</v>
      </c>
      <c r="E75" s="19">
        <v>153</v>
      </c>
    </row>
    <row r="76" spans="1:5" x14ac:dyDescent="0.25">
      <c r="A76" s="40">
        <v>43980</v>
      </c>
      <c r="B76" s="42" t="s">
        <v>16</v>
      </c>
      <c r="C76" s="42" t="s">
        <v>385</v>
      </c>
      <c r="D76" s="42" t="s">
        <v>60</v>
      </c>
      <c r="E76" s="42">
        <v>58</v>
      </c>
    </row>
    <row r="77" spans="1:5" x14ac:dyDescent="0.25">
      <c r="A77" s="18">
        <v>43980</v>
      </c>
      <c r="B77" s="19" t="s">
        <v>16</v>
      </c>
      <c r="C77" s="19" t="s">
        <v>25</v>
      </c>
      <c r="D77" s="19" t="s">
        <v>60</v>
      </c>
      <c r="E77" s="19">
        <v>70</v>
      </c>
    </row>
    <row r="78" spans="1:5" x14ac:dyDescent="0.25">
      <c r="A78" s="40">
        <v>43980</v>
      </c>
      <c r="B78" s="42" t="s">
        <v>16</v>
      </c>
      <c r="C78" s="42" t="s">
        <v>164</v>
      </c>
      <c r="D78" s="42" t="s">
        <v>60</v>
      </c>
      <c r="E78" s="42">
        <v>147</v>
      </c>
    </row>
    <row r="79" spans="1:5" x14ac:dyDescent="0.25">
      <c r="A79" s="18">
        <v>43980</v>
      </c>
      <c r="B79" s="19" t="s">
        <v>16</v>
      </c>
      <c r="C79" s="19" t="s">
        <v>782</v>
      </c>
      <c r="D79" s="19" t="s">
        <v>60</v>
      </c>
      <c r="E79" s="19">
        <v>60</v>
      </c>
    </row>
    <row r="80" spans="1:5" x14ac:dyDescent="0.25">
      <c r="A80" s="40">
        <v>43980</v>
      </c>
      <c r="B80" s="42" t="s">
        <v>24</v>
      </c>
      <c r="C80" s="42" t="s">
        <v>2745</v>
      </c>
      <c r="D80" s="42" t="s">
        <v>2724</v>
      </c>
      <c r="E80" s="42">
        <v>181</v>
      </c>
    </row>
    <row r="81" spans="1:5" x14ac:dyDescent="0.25">
      <c r="A81" s="18">
        <v>43980</v>
      </c>
      <c r="B81" s="19" t="s">
        <v>10</v>
      </c>
      <c r="C81" s="19" t="s">
        <v>285</v>
      </c>
      <c r="D81" s="19" t="s">
        <v>67</v>
      </c>
      <c r="E81" s="19">
        <v>507</v>
      </c>
    </row>
    <row r="82" spans="1:5" x14ac:dyDescent="0.25">
      <c r="A82" s="40">
        <v>43980</v>
      </c>
      <c r="B82" s="42" t="s">
        <v>24</v>
      </c>
      <c r="C82" s="42" t="s">
        <v>346</v>
      </c>
      <c r="D82" s="42" t="s">
        <v>67</v>
      </c>
      <c r="E82" s="42">
        <v>51</v>
      </c>
    </row>
    <row r="83" spans="1:5" x14ac:dyDescent="0.25">
      <c r="A83" s="18">
        <v>43980</v>
      </c>
      <c r="B83" s="19" t="s">
        <v>24</v>
      </c>
      <c r="C83" s="19" t="s">
        <v>350</v>
      </c>
      <c r="D83" s="19" t="s">
        <v>67</v>
      </c>
      <c r="E83" s="19">
        <v>129</v>
      </c>
    </row>
    <row r="84" spans="1:5" x14ac:dyDescent="0.25">
      <c r="A84" s="40">
        <v>43980</v>
      </c>
      <c r="B84" s="42" t="s">
        <v>24</v>
      </c>
      <c r="C84" s="42" t="s">
        <v>708</v>
      </c>
      <c r="D84" s="42" t="s">
        <v>67</v>
      </c>
      <c r="E84" s="42">
        <v>182</v>
      </c>
    </row>
    <row r="85" spans="1:5" x14ac:dyDescent="0.25">
      <c r="A85" s="18">
        <v>43980</v>
      </c>
      <c r="B85" s="19" t="s">
        <v>16</v>
      </c>
      <c r="C85" s="19" t="s">
        <v>102</v>
      </c>
      <c r="D85" s="19" t="s">
        <v>67</v>
      </c>
      <c r="E85" s="19">
        <v>248</v>
      </c>
    </row>
    <row r="86" spans="1:5" x14ac:dyDescent="0.25">
      <c r="A86" s="40">
        <v>43980</v>
      </c>
      <c r="B86" s="42" t="s">
        <v>24</v>
      </c>
      <c r="C86" s="42" t="s">
        <v>261</v>
      </c>
      <c r="D86" s="42" t="s">
        <v>39</v>
      </c>
      <c r="E86" s="42">
        <v>110</v>
      </c>
    </row>
    <row r="87" spans="1:5" x14ac:dyDescent="0.25">
      <c r="A87" s="18">
        <v>43980</v>
      </c>
      <c r="B87" s="19" t="s">
        <v>24</v>
      </c>
      <c r="C87" s="19" t="s">
        <v>211</v>
      </c>
      <c r="D87" s="19" t="s">
        <v>67</v>
      </c>
      <c r="E87" s="19">
        <v>212</v>
      </c>
    </row>
    <row r="88" spans="1:5" x14ac:dyDescent="0.25">
      <c r="A88" s="40">
        <v>43980</v>
      </c>
      <c r="B88" s="42" t="s">
        <v>24</v>
      </c>
      <c r="C88" s="42" t="s">
        <v>261</v>
      </c>
      <c r="D88" s="42" t="s">
        <v>67</v>
      </c>
      <c r="E88" s="42">
        <v>203</v>
      </c>
    </row>
    <row r="89" spans="1:5" x14ac:dyDescent="0.25">
      <c r="A89" s="18">
        <v>43980</v>
      </c>
      <c r="B89" s="19" t="s">
        <v>16</v>
      </c>
      <c r="C89" s="19" t="s">
        <v>137</v>
      </c>
      <c r="D89" s="19" t="s">
        <v>67</v>
      </c>
      <c r="E89" s="19">
        <v>90</v>
      </c>
    </row>
    <row r="90" spans="1:5" x14ac:dyDescent="0.25">
      <c r="A90" s="40">
        <v>43980</v>
      </c>
      <c r="B90" s="42" t="s">
        <v>16</v>
      </c>
      <c r="C90" s="42" t="s">
        <v>426</v>
      </c>
      <c r="D90" s="42" t="s">
        <v>67</v>
      </c>
      <c r="E90" s="42">
        <v>56</v>
      </c>
    </row>
    <row r="91" spans="1:5" x14ac:dyDescent="0.25">
      <c r="A91" s="18">
        <v>43980</v>
      </c>
      <c r="B91" s="19" t="s">
        <v>16</v>
      </c>
      <c r="C91" s="19" t="s">
        <v>217</v>
      </c>
      <c r="D91" s="19" t="s">
        <v>67</v>
      </c>
      <c r="E91" s="19">
        <v>29</v>
      </c>
    </row>
    <row r="92" spans="1:5" x14ac:dyDescent="0.25">
      <c r="A92" s="40">
        <v>43950</v>
      </c>
      <c r="B92" s="42" t="s">
        <v>10</v>
      </c>
      <c r="C92" s="42" t="s">
        <v>96</v>
      </c>
      <c r="D92" s="42" t="s">
        <v>13</v>
      </c>
      <c r="E92" s="42">
        <v>403</v>
      </c>
    </row>
    <row r="93" spans="1:5" x14ac:dyDescent="0.25">
      <c r="A93" s="18">
        <v>43950</v>
      </c>
      <c r="B93" s="19" t="s">
        <v>10</v>
      </c>
      <c r="C93" s="19" t="s">
        <v>201</v>
      </c>
      <c r="D93" s="19" t="s">
        <v>13</v>
      </c>
      <c r="E93" s="19">
        <v>575</v>
      </c>
    </row>
    <row r="94" spans="1:5" x14ac:dyDescent="0.25">
      <c r="A94" s="40">
        <v>43950</v>
      </c>
      <c r="B94" s="42" t="s">
        <v>10</v>
      </c>
      <c r="C94" s="42" t="s">
        <v>80</v>
      </c>
      <c r="D94" s="42" t="s">
        <v>13</v>
      </c>
      <c r="E94" s="42">
        <v>469</v>
      </c>
    </row>
    <row r="95" spans="1:5" x14ac:dyDescent="0.25">
      <c r="A95" s="18">
        <v>43950</v>
      </c>
      <c r="B95" s="19" t="s">
        <v>10</v>
      </c>
      <c r="C95" s="19" t="s">
        <v>169</v>
      </c>
      <c r="D95" s="19" t="s">
        <v>13</v>
      </c>
      <c r="E95" s="19">
        <v>137</v>
      </c>
    </row>
    <row r="96" spans="1:5" x14ac:dyDescent="0.25">
      <c r="A96" s="40">
        <v>43950</v>
      </c>
      <c r="B96" s="42" t="s">
        <v>10</v>
      </c>
      <c r="C96" s="42" t="s">
        <v>80</v>
      </c>
      <c r="D96" s="42" t="s">
        <v>13</v>
      </c>
      <c r="E96" s="42">
        <v>96</v>
      </c>
    </row>
    <row r="97" spans="1:5" x14ac:dyDescent="0.25">
      <c r="A97" s="18">
        <v>43950</v>
      </c>
      <c r="B97" s="19" t="s">
        <v>10</v>
      </c>
      <c r="C97" s="19" t="s">
        <v>17</v>
      </c>
      <c r="D97" s="19" t="s">
        <v>13</v>
      </c>
      <c r="E97" s="19">
        <v>40</v>
      </c>
    </row>
    <row r="98" spans="1:5" x14ac:dyDescent="0.25">
      <c r="A98" s="40">
        <v>43950</v>
      </c>
      <c r="B98" s="42" t="s">
        <v>10</v>
      </c>
      <c r="C98" s="42" t="s">
        <v>489</v>
      </c>
      <c r="D98" s="42" t="s">
        <v>13</v>
      </c>
      <c r="E98" s="42">
        <v>30</v>
      </c>
    </row>
    <row r="99" spans="1:5" x14ac:dyDescent="0.25">
      <c r="A99" s="18">
        <v>43950</v>
      </c>
      <c r="B99" s="19" t="s">
        <v>10</v>
      </c>
      <c r="C99" s="19" t="s">
        <v>82</v>
      </c>
      <c r="D99" s="19" t="s">
        <v>13</v>
      </c>
      <c r="E99" s="19">
        <v>48</v>
      </c>
    </row>
    <row r="100" spans="1:5" x14ac:dyDescent="0.25">
      <c r="A100" s="40">
        <v>43950</v>
      </c>
      <c r="B100" s="42" t="s">
        <v>16</v>
      </c>
      <c r="C100" s="42" t="s">
        <v>285</v>
      </c>
      <c r="D100" s="42" t="s">
        <v>19</v>
      </c>
      <c r="E100" s="42">
        <v>178</v>
      </c>
    </row>
    <row r="101" spans="1:5" x14ac:dyDescent="0.25">
      <c r="A101" s="18">
        <v>43950</v>
      </c>
      <c r="B101" s="19" t="s">
        <v>24</v>
      </c>
      <c r="C101" s="20" t="s">
        <v>2730</v>
      </c>
      <c r="D101" s="19" t="s">
        <v>57</v>
      </c>
      <c r="E101" s="19">
        <v>206</v>
      </c>
    </row>
    <row r="102" spans="1:5" x14ac:dyDescent="0.25">
      <c r="A102" s="40">
        <v>43950</v>
      </c>
      <c r="B102" s="42" t="s">
        <v>16</v>
      </c>
      <c r="C102" s="42" t="s">
        <v>1029</v>
      </c>
      <c r="D102" s="42" t="s">
        <v>19</v>
      </c>
      <c r="E102" s="42">
        <v>234</v>
      </c>
    </row>
    <row r="103" spans="1:5" x14ac:dyDescent="0.25">
      <c r="A103" s="18">
        <v>43950</v>
      </c>
      <c r="B103" s="19" t="s">
        <v>10</v>
      </c>
      <c r="C103" s="19" t="s">
        <v>21</v>
      </c>
      <c r="D103" s="19" t="s">
        <v>19</v>
      </c>
      <c r="E103" s="19">
        <v>253</v>
      </c>
    </row>
    <row r="104" spans="1:5" x14ac:dyDescent="0.25">
      <c r="A104" s="40">
        <v>43950</v>
      </c>
      <c r="B104" s="42" t="s">
        <v>24</v>
      </c>
      <c r="C104" s="42" t="s">
        <v>723</v>
      </c>
      <c r="D104" s="42" t="s">
        <v>19</v>
      </c>
      <c r="E104" s="42">
        <v>237</v>
      </c>
    </row>
    <row r="105" spans="1:5" x14ac:dyDescent="0.25">
      <c r="A105" s="18">
        <v>43950</v>
      </c>
      <c r="B105" s="19" t="s">
        <v>10</v>
      </c>
      <c r="C105" s="19" t="s">
        <v>77</v>
      </c>
      <c r="D105" s="19" t="s">
        <v>19</v>
      </c>
      <c r="E105" s="19">
        <v>145</v>
      </c>
    </row>
    <row r="106" spans="1:5" x14ac:dyDescent="0.25">
      <c r="A106" s="40">
        <v>43950</v>
      </c>
      <c r="B106" s="42" t="s">
        <v>24</v>
      </c>
      <c r="C106" s="42" t="s">
        <v>191</v>
      </c>
      <c r="D106" s="42" t="s">
        <v>19</v>
      </c>
      <c r="E106" s="42">
        <v>129</v>
      </c>
    </row>
    <row r="107" spans="1:5" x14ac:dyDescent="0.25">
      <c r="A107" s="18">
        <v>43950</v>
      </c>
      <c r="B107" s="19" t="s">
        <v>24</v>
      </c>
      <c r="C107" s="19" t="s">
        <v>201</v>
      </c>
      <c r="D107" s="19" t="s">
        <v>19</v>
      </c>
      <c r="E107" s="19">
        <v>187</v>
      </c>
    </row>
    <row r="108" spans="1:5" x14ac:dyDescent="0.25">
      <c r="A108" s="40">
        <v>43950</v>
      </c>
      <c r="B108" s="42" t="s">
        <v>16</v>
      </c>
      <c r="C108" s="42" t="s">
        <v>171</v>
      </c>
      <c r="D108" s="42" t="s">
        <v>19</v>
      </c>
      <c r="E108" s="42">
        <v>20</v>
      </c>
    </row>
    <row r="109" spans="1:5" x14ac:dyDescent="0.25">
      <c r="A109" s="18">
        <v>43950</v>
      </c>
      <c r="B109" s="19" t="s">
        <v>16</v>
      </c>
      <c r="C109" s="19" t="s">
        <v>87</v>
      </c>
      <c r="D109" s="19" t="s">
        <v>19</v>
      </c>
      <c r="E109" s="19">
        <v>126</v>
      </c>
    </row>
    <row r="110" spans="1:5" x14ac:dyDescent="0.25">
      <c r="A110" s="40">
        <v>43950</v>
      </c>
      <c r="B110" s="42" t="s">
        <v>24</v>
      </c>
      <c r="C110" s="42" t="s">
        <v>426</v>
      </c>
      <c r="D110" s="42" t="s">
        <v>19</v>
      </c>
      <c r="E110" s="42">
        <v>265</v>
      </c>
    </row>
    <row r="111" spans="1:5" x14ac:dyDescent="0.25">
      <c r="A111" s="18">
        <v>43950</v>
      </c>
      <c r="B111" s="19" t="s">
        <v>24</v>
      </c>
      <c r="C111" s="19" t="s">
        <v>110</v>
      </c>
      <c r="D111" s="19" t="s">
        <v>19</v>
      </c>
      <c r="E111" s="19">
        <v>234</v>
      </c>
    </row>
    <row r="112" spans="1:5" x14ac:dyDescent="0.25">
      <c r="A112" s="40">
        <v>43950</v>
      </c>
      <c r="B112" s="42" t="s">
        <v>16</v>
      </c>
      <c r="C112" s="42" t="s">
        <v>249</v>
      </c>
      <c r="D112" s="42" t="s">
        <v>19</v>
      </c>
      <c r="E112" s="42">
        <v>103</v>
      </c>
    </row>
    <row r="113" spans="1:5" x14ac:dyDescent="0.25">
      <c r="A113" s="18">
        <v>43950</v>
      </c>
      <c r="B113" s="19" t="s">
        <v>16</v>
      </c>
      <c r="C113" s="19" t="s">
        <v>628</v>
      </c>
      <c r="D113" s="19" t="s">
        <v>19</v>
      </c>
      <c r="E113" s="19">
        <v>146</v>
      </c>
    </row>
    <row r="114" spans="1:5" x14ac:dyDescent="0.25">
      <c r="A114" s="40">
        <v>43950</v>
      </c>
      <c r="B114" s="42" t="s">
        <v>10</v>
      </c>
      <c r="C114" s="42" t="s">
        <v>66</v>
      </c>
      <c r="D114" s="42" t="s">
        <v>30</v>
      </c>
      <c r="E114" s="42">
        <v>523</v>
      </c>
    </row>
    <row r="115" spans="1:5" x14ac:dyDescent="0.25">
      <c r="A115" s="18">
        <v>43950</v>
      </c>
      <c r="B115" s="19" t="s">
        <v>10</v>
      </c>
      <c r="C115" s="19" t="s">
        <v>726</v>
      </c>
      <c r="D115" s="19" t="s">
        <v>30</v>
      </c>
      <c r="E115" s="19">
        <v>426</v>
      </c>
    </row>
    <row r="116" spans="1:5" x14ac:dyDescent="0.25">
      <c r="A116" s="40">
        <v>43950</v>
      </c>
      <c r="B116" s="42" t="s">
        <v>16</v>
      </c>
      <c r="C116" s="42" t="s">
        <v>285</v>
      </c>
      <c r="D116" s="42" t="s">
        <v>30</v>
      </c>
      <c r="E116" s="42">
        <v>480</v>
      </c>
    </row>
    <row r="117" spans="1:5" x14ac:dyDescent="0.25">
      <c r="A117" s="18">
        <v>43950</v>
      </c>
      <c r="B117" s="19" t="s">
        <v>10</v>
      </c>
      <c r="C117" s="19" t="s">
        <v>75</v>
      </c>
      <c r="D117" s="19" t="s">
        <v>30</v>
      </c>
      <c r="E117" s="19">
        <v>212</v>
      </c>
    </row>
    <row r="118" spans="1:5" x14ac:dyDescent="0.25">
      <c r="A118" s="40">
        <v>43950</v>
      </c>
      <c r="B118" s="42" t="s">
        <v>10</v>
      </c>
      <c r="C118" s="42" t="s">
        <v>285</v>
      </c>
      <c r="D118" s="42" t="s">
        <v>30</v>
      </c>
      <c r="E118" s="42">
        <v>453</v>
      </c>
    </row>
    <row r="119" spans="1:5" x14ac:dyDescent="0.25">
      <c r="A119" s="18">
        <v>43950</v>
      </c>
      <c r="B119" s="19" t="s">
        <v>24</v>
      </c>
      <c r="C119" s="19" t="s">
        <v>140</v>
      </c>
      <c r="D119" s="19" t="s">
        <v>30</v>
      </c>
      <c r="E119" s="19">
        <v>93</v>
      </c>
    </row>
    <row r="120" spans="1:5" x14ac:dyDescent="0.25">
      <c r="A120" s="40">
        <v>43950</v>
      </c>
      <c r="B120" s="42" t="s">
        <v>24</v>
      </c>
      <c r="C120" s="42" t="s">
        <v>549</v>
      </c>
      <c r="D120" s="42" t="s">
        <v>30</v>
      </c>
      <c r="E120" s="42">
        <v>146</v>
      </c>
    </row>
    <row r="121" spans="1:5" x14ac:dyDescent="0.25">
      <c r="A121" s="18">
        <v>43950</v>
      </c>
      <c r="B121" s="19" t="s">
        <v>16</v>
      </c>
      <c r="C121" s="19" t="s">
        <v>87</v>
      </c>
      <c r="D121" s="19" t="s">
        <v>30</v>
      </c>
      <c r="E121" s="19">
        <v>138</v>
      </c>
    </row>
    <row r="122" spans="1:5" x14ac:dyDescent="0.25">
      <c r="A122" s="40">
        <v>43950</v>
      </c>
      <c r="B122" s="42" t="s">
        <v>24</v>
      </c>
      <c r="C122" s="42" t="s">
        <v>806</v>
      </c>
      <c r="D122" s="42" t="s">
        <v>30</v>
      </c>
      <c r="E122" s="42">
        <v>191</v>
      </c>
    </row>
    <row r="123" spans="1:5" x14ac:dyDescent="0.25">
      <c r="A123" s="18">
        <v>43950</v>
      </c>
      <c r="B123" s="19" t="s">
        <v>24</v>
      </c>
      <c r="C123" s="19" t="s">
        <v>330</v>
      </c>
      <c r="D123" s="19" t="s">
        <v>30</v>
      </c>
      <c r="E123" s="19">
        <v>250</v>
      </c>
    </row>
    <row r="124" spans="1:5" x14ac:dyDescent="0.25">
      <c r="A124" s="40">
        <v>43950</v>
      </c>
      <c r="B124" s="42" t="s">
        <v>16</v>
      </c>
      <c r="C124" s="42" t="s">
        <v>143</v>
      </c>
      <c r="D124" s="42" t="s">
        <v>30</v>
      </c>
      <c r="E124" s="42">
        <v>125</v>
      </c>
    </row>
    <row r="125" spans="1:5" x14ac:dyDescent="0.25">
      <c r="A125" s="18">
        <v>43950</v>
      </c>
      <c r="B125" s="19" t="s">
        <v>16</v>
      </c>
      <c r="C125" s="19" t="s">
        <v>775</v>
      </c>
      <c r="D125" s="19" t="s">
        <v>30</v>
      </c>
      <c r="E125" s="19">
        <v>68</v>
      </c>
    </row>
    <row r="126" spans="1:5" x14ac:dyDescent="0.25">
      <c r="A126" s="40">
        <v>43950</v>
      </c>
      <c r="B126" s="42" t="s">
        <v>24</v>
      </c>
      <c r="C126" s="42" t="s">
        <v>503</v>
      </c>
      <c r="D126" s="42" t="s">
        <v>30</v>
      </c>
      <c r="E126" s="42">
        <v>226</v>
      </c>
    </row>
    <row r="127" spans="1:5" x14ac:dyDescent="0.25">
      <c r="A127" s="18">
        <v>43950</v>
      </c>
      <c r="B127" s="19" t="s">
        <v>16</v>
      </c>
      <c r="C127" s="19" t="s">
        <v>336</v>
      </c>
      <c r="D127" s="19" t="s">
        <v>30</v>
      </c>
      <c r="E127" s="19">
        <v>87</v>
      </c>
    </row>
    <row r="128" spans="1:5" x14ac:dyDescent="0.25">
      <c r="A128" s="40">
        <v>43950</v>
      </c>
      <c r="B128" s="42" t="s">
        <v>24</v>
      </c>
      <c r="C128" s="42" t="s">
        <v>121</v>
      </c>
      <c r="D128" s="42" t="s">
        <v>30</v>
      </c>
      <c r="E128" s="42">
        <v>128</v>
      </c>
    </row>
    <row r="129" spans="1:5" x14ac:dyDescent="0.25">
      <c r="A129" s="18">
        <v>43950</v>
      </c>
      <c r="B129" s="19" t="s">
        <v>24</v>
      </c>
      <c r="C129" s="19" t="s">
        <v>559</v>
      </c>
      <c r="D129" s="19" t="s">
        <v>30</v>
      </c>
      <c r="E129" s="19">
        <v>127</v>
      </c>
    </row>
    <row r="130" spans="1:5" x14ac:dyDescent="0.25">
      <c r="A130" s="40">
        <v>43950</v>
      </c>
      <c r="B130" s="42" t="s">
        <v>16</v>
      </c>
      <c r="C130" s="42" t="s">
        <v>125</v>
      </c>
      <c r="D130" s="42" t="s">
        <v>30</v>
      </c>
      <c r="E130" s="42">
        <v>44</v>
      </c>
    </row>
    <row r="131" spans="1:5" x14ac:dyDescent="0.25">
      <c r="A131" s="18">
        <v>43950</v>
      </c>
      <c r="B131" s="19" t="s">
        <v>10</v>
      </c>
      <c r="C131" s="19" t="s">
        <v>201</v>
      </c>
      <c r="D131" s="19" t="s">
        <v>30</v>
      </c>
      <c r="E131" s="19">
        <v>43</v>
      </c>
    </row>
    <row r="132" spans="1:5" x14ac:dyDescent="0.25">
      <c r="A132" s="40">
        <v>43950</v>
      </c>
      <c r="B132" s="42" t="s">
        <v>24</v>
      </c>
      <c r="C132" s="42" t="s">
        <v>259</v>
      </c>
      <c r="D132" s="42" t="s">
        <v>30</v>
      </c>
      <c r="E132" s="42">
        <v>128</v>
      </c>
    </row>
    <row r="133" spans="1:5" x14ac:dyDescent="0.25">
      <c r="A133" s="18">
        <v>43950</v>
      </c>
      <c r="B133" s="19" t="s">
        <v>24</v>
      </c>
      <c r="C133" s="19" t="s">
        <v>559</v>
      </c>
      <c r="D133" s="19" t="s">
        <v>32</v>
      </c>
      <c r="E133" s="19">
        <v>190</v>
      </c>
    </row>
    <row r="134" spans="1:5" x14ac:dyDescent="0.25">
      <c r="A134" s="40">
        <v>43950</v>
      </c>
      <c r="B134" s="42" t="s">
        <v>24</v>
      </c>
      <c r="C134" s="42" t="s">
        <v>140</v>
      </c>
      <c r="D134" s="42" t="s">
        <v>32</v>
      </c>
      <c r="E134" s="42">
        <v>65</v>
      </c>
    </row>
    <row r="135" spans="1:5" x14ac:dyDescent="0.25">
      <c r="A135" s="18">
        <v>43950</v>
      </c>
      <c r="B135" s="19" t="s">
        <v>24</v>
      </c>
      <c r="C135" s="19" t="s">
        <v>48</v>
      </c>
      <c r="D135" s="19" t="s">
        <v>32</v>
      </c>
      <c r="E135" s="19">
        <v>244</v>
      </c>
    </row>
    <row r="136" spans="1:5" x14ac:dyDescent="0.25">
      <c r="A136" s="40">
        <v>43950</v>
      </c>
      <c r="B136" s="42" t="s">
        <v>16</v>
      </c>
      <c r="C136" s="42" t="s">
        <v>616</v>
      </c>
      <c r="D136" s="42" t="s">
        <v>57</v>
      </c>
      <c r="E136" s="42">
        <v>142</v>
      </c>
    </row>
    <row r="137" spans="1:5" x14ac:dyDescent="0.25">
      <c r="A137" s="18">
        <v>43950</v>
      </c>
      <c r="B137" s="19" t="s">
        <v>10</v>
      </c>
      <c r="C137" s="19" t="s">
        <v>616</v>
      </c>
      <c r="D137" s="19" t="s">
        <v>67</v>
      </c>
      <c r="E137" s="19">
        <v>305</v>
      </c>
    </row>
    <row r="138" spans="1:5" x14ac:dyDescent="0.25">
      <c r="A138" s="40">
        <v>43950</v>
      </c>
      <c r="B138" s="42" t="s">
        <v>16</v>
      </c>
      <c r="C138" s="42" t="s">
        <v>544</v>
      </c>
      <c r="D138" s="42" t="s">
        <v>32</v>
      </c>
      <c r="E138" s="42">
        <v>133</v>
      </c>
    </row>
    <row r="139" spans="1:5" x14ac:dyDescent="0.25">
      <c r="A139" s="18">
        <v>43950</v>
      </c>
      <c r="B139" s="19" t="s">
        <v>24</v>
      </c>
      <c r="C139" s="19" t="s">
        <v>315</v>
      </c>
      <c r="D139" s="19" t="s">
        <v>32</v>
      </c>
      <c r="E139" s="19">
        <v>245</v>
      </c>
    </row>
    <row r="140" spans="1:5" x14ac:dyDescent="0.25">
      <c r="A140" s="40">
        <v>43950</v>
      </c>
      <c r="B140" s="42" t="s">
        <v>10</v>
      </c>
      <c r="C140" s="42" t="s">
        <v>203</v>
      </c>
      <c r="D140" s="42" t="s">
        <v>32</v>
      </c>
      <c r="E140" s="42">
        <v>24</v>
      </c>
    </row>
    <row r="141" spans="1:5" x14ac:dyDescent="0.25">
      <c r="A141" s="18">
        <v>43950</v>
      </c>
      <c r="B141" s="19" t="s">
        <v>16</v>
      </c>
      <c r="C141" s="19" t="s">
        <v>105</v>
      </c>
      <c r="D141" s="19" t="s">
        <v>32</v>
      </c>
      <c r="E141" s="19">
        <v>57</v>
      </c>
    </row>
    <row r="142" spans="1:5" x14ac:dyDescent="0.25">
      <c r="A142" s="40">
        <v>43950</v>
      </c>
      <c r="B142" s="42" t="s">
        <v>16</v>
      </c>
      <c r="C142" s="42" t="s">
        <v>279</v>
      </c>
      <c r="D142" s="42" t="s">
        <v>32</v>
      </c>
      <c r="E142" s="42">
        <v>22</v>
      </c>
    </row>
    <row r="143" spans="1:5" x14ac:dyDescent="0.25">
      <c r="A143" s="18">
        <v>43950</v>
      </c>
      <c r="B143" s="19" t="s">
        <v>10</v>
      </c>
      <c r="C143" s="19" t="s">
        <v>318</v>
      </c>
      <c r="D143" s="19" t="s">
        <v>32</v>
      </c>
      <c r="E143" s="19">
        <v>29</v>
      </c>
    </row>
    <row r="144" spans="1:5" x14ac:dyDescent="0.25">
      <c r="A144" s="40">
        <v>43950</v>
      </c>
      <c r="B144" s="42" t="s">
        <v>16</v>
      </c>
      <c r="C144" s="42" t="s">
        <v>426</v>
      </c>
      <c r="D144" s="42" t="s">
        <v>32</v>
      </c>
      <c r="E144" s="42">
        <v>40</v>
      </c>
    </row>
    <row r="145" spans="1:5" x14ac:dyDescent="0.25">
      <c r="A145" s="18">
        <v>43950</v>
      </c>
      <c r="B145" s="19" t="s">
        <v>16</v>
      </c>
      <c r="C145" s="19" t="s">
        <v>457</v>
      </c>
      <c r="D145" s="19" t="s">
        <v>32</v>
      </c>
      <c r="E145" s="19">
        <v>145</v>
      </c>
    </row>
    <row r="146" spans="1:5" x14ac:dyDescent="0.25">
      <c r="A146" s="40">
        <v>43950</v>
      </c>
      <c r="B146" s="42" t="s">
        <v>24</v>
      </c>
      <c r="C146" s="42" t="s">
        <v>473</v>
      </c>
      <c r="D146" s="42" t="s">
        <v>39</v>
      </c>
      <c r="E146" s="42">
        <v>150</v>
      </c>
    </row>
    <row r="147" spans="1:5" ht="30" x14ac:dyDescent="0.25">
      <c r="A147" s="18">
        <v>43950</v>
      </c>
      <c r="B147" s="19" t="s">
        <v>24</v>
      </c>
      <c r="C147" s="21" t="s">
        <v>3034</v>
      </c>
      <c r="D147" s="19" t="s">
        <v>39</v>
      </c>
      <c r="E147" s="19">
        <v>155</v>
      </c>
    </row>
    <row r="148" spans="1:5" x14ac:dyDescent="0.25">
      <c r="A148" s="40">
        <v>43950</v>
      </c>
      <c r="B148" s="42" t="s">
        <v>16</v>
      </c>
      <c r="C148" s="42" t="s">
        <v>2738</v>
      </c>
      <c r="D148" s="42" t="s">
        <v>39</v>
      </c>
      <c r="E148" s="42">
        <v>84</v>
      </c>
    </row>
    <row r="149" spans="1:5" x14ac:dyDescent="0.25">
      <c r="A149" s="18">
        <v>43950</v>
      </c>
      <c r="B149" s="19" t="s">
        <v>10</v>
      </c>
      <c r="C149" s="19" t="s">
        <v>259</v>
      </c>
      <c r="D149" s="19" t="s">
        <v>39</v>
      </c>
      <c r="E149" s="19">
        <v>220</v>
      </c>
    </row>
    <row r="150" spans="1:5" x14ac:dyDescent="0.25">
      <c r="A150" s="40">
        <v>43950</v>
      </c>
      <c r="B150" s="42" t="s">
        <v>24</v>
      </c>
      <c r="C150" s="42" t="s">
        <v>409</v>
      </c>
      <c r="D150" s="42" t="s">
        <v>39</v>
      </c>
      <c r="E150" s="42">
        <v>83</v>
      </c>
    </row>
    <row r="151" spans="1:5" x14ac:dyDescent="0.25">
      <c r="A151" s="18">
        <v>43950</v>
      </c>
      <c r="B151" s="19" t="s">
        <v>24</v>
      </c>
      <c r="C151" s="19" t="s">
        <v>426</v>
      </c>
      <c r="D151" s="19" t="s">
        <v>39</v>
      </c>
      <c r="E151" s="19">
        <v>125</v>
      </c>
    </row>
    <row r="152" spans="1:5" x14ac:dyDescent="0.25">
      <c r="A152" s="40">
        <v>43950</v>
      </c>
      <c r="B152" s="42" t="s">
        <v>16</v>
      </c>
      <c r="C152" s="42" t="s">
        <v>98</v>
      </c>
      <c r="D152" s="42" t="s">
        <v>39</v>
      </c>
      <c r="E152" s="42">
        <v>126</v>
      </c>
    </row>
    <row r="153" spans="1:5" x14ac:dyDescent="0.25">
      <c r="A153" s="18">
        <v>43950</v>
      </c>
      <c r="B153" s="19" t="s">
        <v>24</v>
      </c>
      <c r="C153" s="19" t="s">
        <v>80</v>
      </c>
      <c r="D153" s="19" t="s">
        <v>39</v>
      </c>
      <c r="E153" s="19">
        <v>271</v>
      </c>
    </row>
    <row r="154" spans="1:5" x14ac:dyDescent="0.25">
      <c r="A154" s="40">
        <v>43950</v>
      </c>
      <c r="B154" s="42" t="s">
        <v>10</v>
      </c>
      <c r="C154" s="42" t="s">
        <v>27</v>
      </c>
      <c r="D154" s="42" t="s">
        <v>39</v>
      </c>
      <c r="E154" s="42">
        <v>31</v>
      </c>
    </row>
    <row r="155" spans="1:5" x14ac:dyDescent="0.25">
      <c r="A155" s="18">
        <v>43950</v>
      </c>
      <c r="B155" s="19" t="s">
        <v>16</v>
      </c>
      <c r="C155" s="19" t="s">
        <v>723</v>
      </c>
      <c r="D155" s="19" t="s">
        <v>39</v>
      </c>
      <c r="E155" s="19">
        <v>117</v>
      </c>
    </row>
    <row r="156" spans="1:5" x14ac:dyDescent="0.25">
      <c r="A156" s="40">
        <v>43950</v>
      </c>
      <c r="B156" s="42" t="s">
        <v>24</v>
      </c>
      <c r="C156" s="42" t="s">
        <v>520</v>
      </c>
      <c r="D156" s="42" t="s">
        <v>39</v>
      </c>
      <c r="E156" s="42">
        <v>271</v>
      </c>
    </row>
    <row r="157" spans="1:5" x14ac:dyDescent="0.25">
      <c r="A157" s="18">
        <v>43950</v>
      </c>
      <c r="B157" s="19" t="s">
        <v>10</v>
      </c>
      <c r="C157" s="19" t="s">
        <v>616</v>
      </c>
      <c r="D157" s="19" t="s">
        <v>2724</v>
      </c>
      <c r="E157" s="19">
        <v>495</v>
      </c>
    </row>
    <row r="158" spans="1:5" x14ac:dyDescent="0.25">
      <c r="A158" s="40">
        <v>43950</v>
      </c>
      <c r="B158" s="42" t="s">
        <v>24</v>
      </c>
      <c r="C158" s="42" t="s">
        <v>775</v>
      </c>
      <c r="D158" s="42" t="s">
        <v>2724</v>
      </c>
      <c r="E158" s="42">
        <v>162</v>
      </c>
    </row>
    <row r="159" spans="1:5" x14ac:dyDescent="0.25">
      <c r="A159" s="18">
        <v>43950</v>
      </c>
      <c r="B159" s="19" t="s">
        <v>24</v>
      </c>
      <c r="C159" s="19" t="s">
        <v>315</v>
      </c>
      <c r="D159" s="19" t="s">
        <v>2724</v>
      </c>
      <c r="E159" s="19">
        <v>152</v>
      </c>
    </row>
    <row r="160" spans="1:5" x14ac:dyDescent="0.25">
      <c r="A160" s="40">
        <v>43950</v>
      </c>
      <c r="B160" s="42" t="s">
        <v>10</v>
      </c>
      <c r="C160" s="42" t="s">
        <v>119</v>
      </c>
      <c r="D160" s="42" t="s">
        <v>2724</v>
      </c>
      <c r="E160" s="42">
        <v>143</v>
      </c>
    </row>
    <row r="161" spans="1:5" x14ac:dyDescent="0.25">
      <c r="A161" s="18">
        <v>43950</v>
      </c>
      <c r="B161" s="19" t="s">
        <v>16</v>
      </c>
      <c r="C161" s="19" t="s">
        <v>115</v>
      </c>
      <c r="D161" s="19" t="s">
        <v>2724</v>
      </c>
      <c r="E161" s="19">
        <v>25</v>
      </c>
    </row>
    <row r="162" spans="1:5" x14ac:dyDescent="0.25">
      <c r="A162" s="40">
        <v>43950</v>
      </c>
      <c r="B162" s="42" t="s">
        <v>10</v>
      </c>
      <c r="C162" s="42" t="s">
        <v>2739</v>
      </c>
      <c r="D162" s="42" t="s">
        <v>13</v>
      </c>
      <c r="E162" s="42">
        <v>124</v>
      </c>
    </row>
    <row r="163" spans="1:5" x14ac:dyDescent="0.25">
      <c r="A163" s="18">
        <v>43950</v>
      </c>
      <c r="B163" s="19" t="s">
        <v>10</v>
      </c>
      <c r="C163" s="19" t="s">
        <v>2739</v>
      </c>
      <c r="D163" s="19" t="s">
        <v>30</v>
      </c>
      <c r="E163" s="19">
        <v>95</v>
      </c>
    </row>
    <row r="164" spans="1:5" x14ac:dyDescent="0.25">
      <c r="A164" s="40">
        <v>43950</v>
      </c>
      <c r="B164" s="42" t="s">
        <v>16</v>
      </c>
      <c r="C164" s="42" t="s">
        <v>249</v>
      </c>
      <c r="D164" s="42" t="s">
        <v>2724</v>
      </c>
      <c r="E164" s="42">
        <v>790</v>
      </c>
    </row>
    <row r="165" spans="1:5" x14ac:dyDescent="0.25">
      <c r="A165" s="18">
        <v>43950</v>
      </c>
      <c r="B165" s="19" t="s">
        <v>24</v>
      </c>
      <c r="C165" s="17" t="s">
        <v>2739</v>
      </c>
      <c r="D165" s="19" t="s">
        <v>2724</v>
      </c>
      <c r="E165" s="19">
        <v>112</v>
      </c>
    </row>
    <row r="166" spans="1:5" x14ac:dyDescent="0.25">
      <c r="A166" s="40">
        <v>43950</v>
      </c>
      <c r="B166" s="42" t="s">
        <v>16</v>
      </c>
      <c r="C166" s="42" t="s">
        <v>201</v>
      </c>
      <c r="D166" s="42" t="s">
        <v>2724</v>
      </c>
      <c r="E166" s="42">
        <v>102</v>
      </c>
    </row>
    <row r="167" spans="1:5" x14ac:dyDescent="0.25">
      <c r="A167" s="18">
        <v>43950</v>
      </c>
      <c r="B167" s="19" t="s">
        <v>10</v>
      </c>
      <c r="C167" s="19" t="s">
        <v>167</v>
      </c>
      <c r="D167" s="19" t="s">
        <v>57</v>
      </c>
      <c r="E167" s="19">
        <v>310</v>
      </c>
    </row>
    <row r="168" spans="1:5" x14ac:dyDescent="0.25">
      <c r="A168" s="40">
        <v>43950</v>
      </c>
      <c r="B168" s="42" t="s">
        <v>10</v>
      </c>
      <c r="C168" s="42" t="s">
        <v>75</v>
      </c>
      <c r="D168" s="42" t="s">
        <v>57</v>
      </c>
      <c r="E168" s="42">
        <v>453</v>
      </c>
    </row>
    <row r="169" spans="1:5" x14ac:dyDescent="0.25">
      <c r="A169" s="18">
        <v>43950</v>
      </c>
      <c r="B169" s="19" t="s">
        <v>10</v>
      </c>
      <c r="C169" s="19" t="s">
        <v>782</v>
      </c>
      <c r="D169" s="19" t="s">
        <v>57</v>
      </c>
      <c r="E169" s="19">
        <v>325</v>
      </c>
    </row>
    <row r="170" spans="1:5" x14ac:dyDescent="0.25">
      <c r="A170" s="40">
        <v>43950</v>
      </c>
      <c r="B170" s="42" t="s">
        <v>16</v>
      </c>
      <c r="C170" s="42" t="s">
        <v>2741</v>
      </c>
      <c r="D170" s="42" t="s">
        <v>30</v>
      </c>
      <c r="E170" s="42">
        <v>272</v>
      </c>
    </row>
    <row r="171" spans="1:5" x14ac:dyDescent="0.25">
      <c r="A171" s="18">
        <v>43950</v>
      </c>
      <c r="B171" s="19" t="s">
        <v>24</v>
      </c>
      <c r="C171" s="19" t="s">
        <v>224</v>
      </c>
      <c r="D171" s="19" t="s">
        <v>57</v>
      </c>
      <c r="E171" s="19">
        <v>270</v>
      </c>
    </row>
    <row r="172" spans="1:5" x14ac:dyDescent="0.25">
      <c r="A172" s="40">
        <v>43950</v>
      </c>
      <c r="B172" s="42" t="s">
        <v>16</v>
      </c>
      <c r="C172" s="42" t="s">
        <v>292</v>
      </c>
      <c r="D172" s="42" t="s">
        <v>57</v>
      </c>
      <c r="E172" s="42">
        <v>139</v>
      </c>
    </row>
    <row r="173" spans="1:5" x14ac:dyDescent="0.25">
      <c r="A173" s="18">
        <v>43950</v>
      </c>
      <c r="B173" s="19" t="s">
        <v>24</v>
      </c>
      <c r="C173" s="19" t="s">
        <v>489</v>
      </c>
      <c r="D173" s="19" t="s">
        <v>57</v>
      </c>
      <c r="E173" s="19">
        <v>288</v>
      </c>
    </row>
    <row r="174" spans="1:5" x14ac:dyDescent="0.25">
      <c r="A174" s="40">
        <v>43950</v>
      </c>
      <c r="B174" s="42" t="s">
        <v>16</v>
      </c>
      <c r="C174" s="42" t="s">
        <v>171</v>
      </c>
      <c r="D174" s="42" t="s">
        <v>57</v>
      </c>
      <c r="E174" s="42">
        <v>61</v>
      </c>
    </row>
    <row r="175" spans="1:5" x14ac:dyDescent="0.25">
      <c r="A175" s="18">
        <v>43950</v>
      </c>
      <c r="B175" s="19" t="s">
        <v>10</v>
      </c>
      <c r="C175" s="19" t="s">
        <v>285</v>
      </c>
      <c r="D175" s="19" t="s">
        <v>60</v>
      </c>
      <c r="E175" s="19">
        <v>154</v>
      </c>
    </row>
    <row r="176" spans="1:5" x14ac:dyDescent="0.25">
      <c r="A176" s="40">
        <v>43950</v>
      </c>
      <c r="B176" s="42" t="s">
        <v>24</v>
      </c>
      <c r="C176" s="42" t="s">
        <v>616</v>
      </c>
      <c r="D176" s="42" t="s">
        <v>32</v>
      </c>
      <c r="E176" s="42">
        <v>296</v>
      </c>
    </row>
    <row r="177" spans="1:5" x14ac:dyDescent="0.25">
      <c r="A177" s="18">
        <v>43950</v>
      </c>
      <c r="B177" s="19" t="s">
        <v>10</v>
      </c>
      <c r="C177" s="19" t="s">
        <v>75</v>
      </c>
      <c r="D177" s="19" t="s">
        <v>60</v>
      </c>
      <c r="E177" s="19">
        <v>219</v>
      </c>
    </row>
    <row r="178" spans="1:5" x14ac:dyDescent="0.25">
      <c r="A178" s="40">
        <v>43950</v>
      </c>
      <c r="B178" s="42" t="s">
        <v>24</v>
      </c>
      <c r="C178" s="42" t="s">
        <v>77</v>
      </c>
      <c r="D178" s="42" t="s">
        <v>60</v>
      </c>
      <c r="E178" s="42">
        <v>69</v>
      </c>
    </row>
    <row r="179" spans="1:5" x14ac:dyDescent="0.25">
      <c r="A179" s="18">
        <v>43950</v>
      </c>
      <c r="B179" s="19" t="s">
        <v>16</v>
      </c>
      <c r="C179" s="19" t="s">
        <v>806</v>
      </c>
      <c r="D179" s="19" t="s">
        <v>60</v>
      </c>
      <c r="E179" s="19">
        <v>19</v>
      </c>
    </row>
    <row r="180" spans="1:5" x14ac:dyDescent="0.25">
      <c r="A180" s="40">
        <v>43950</v>
      </c>
      <c r="B180" s="42" t="s">
        <v>16</v>
      </c>
      <c r="C180" s="43" t="s">
        <v>788</v>
      </c>
      <c r="D180" s="42" t="s">
        <v>60</v>
      </c>
      <c r="E180" s="42">
        <v>96</v>
      </c>
    </row>
    <row r="181" spans="1:5" x14ac:dyDescent="0.25">
      <c r="A181" s="18">
        <v>43950</v>
      </c>
      <c r="B181" s="19" t="s">
        <v>16</v>
      </c>
      <c r="C181" s="19" t="s">
        <v>176</v>
      </c>
      <c r="D181" s="19" t="s">
        <v>60</v>
      </c>
      <c r="E181" s="19">
        <v>47</v>
      </c>
    </row>
    <row r="182" spans="1:5" x14ac:dyDescent="0.25">
      <c r="A182" s="40">
        <v>43950</v>
      </c>
      <c r="B182" s="42" t="s">
        <v>24</v>
      </c>
      <c r="C182" s="42" t="s">
        <v>355</v>
      </c>
      <c r="D182" s="42" t="s">
        <v>60</v>
      </c>
      <c r="E182" s="42">
        <v>204</v>
      </c>
    </row>
    <row r="183" spans="1:5" x14ac:dyDescent="0.25">
      <c r="A183" s="18">
        <v>43950</v>
      </c>
      <c r="B183" s="19" t="s">
        <v>24</v>
      </c>
      <c r="C183" s="19" t="s">
        <v>219</v>
      </c>
      <c r="D183" s="19" t="s">
        <v>60</v>
      </c>
      <c r="E183" s="19">
        <v>134</v>
      </c>
    </row>
    <row r="184" spans="1:5" x14ac:dyDescent="0.25">
      <c r="A184" s="40">
        <v>43950</v>
      </c>
      <c r="B184" s="42" t="s">
        <v>16</v>
      </c>
      <c r="C184" s="42" t="s">
        <v>1129</v>
      </c>
      <c r="D184" s="42" t="s">
        <v>60</v>
      </c>
      <c r="E184" s="42">
        <v>45</v>
      </c>
    </row>
    <row r="185" spans="1:5" x14ac:dyDescent="0.25">
      <c r="A185" s="18">
        <v>43950</v>
      </c>
      <c r="B185" s="19" t="s">
        <v>24</v>
      </c>
      <c r="C185" s="19" t="s">
        <v>871</v>
      </c>
      <c r="D185" s="19" t="s">
        <v>60</v>
      </c>
      <c r="E185" s="19">
        <v>86</v>
      </c>
    </row>
    <row r="186" spans="1:5" x14ac:dyDescent="0.25">
      <c r="A186" s="40">
        <v>43950</v>
      </c>
      <c r="B186" s="42" t="s">
        <v>24</v>
      </c>
      <c r="C186" s="42" t="s">
        <v>285</v>
      </c>
      <c r="D186" s="42" t="s">
        <v>67</v>
      </c>
      <c r="E186" s="42">
        <v>183</v>
      </c>
    </row>
    <row r="187" spans="1:5" x14ac:dyDescent="0.25">
      <c r="A187" s="18">
        <v>43950</v>
      </c>
      <c r="B187" s="19" t="s">
        <v>10</v>
      </c>
      <c r="C187" s="19" t="s">
        <v>162</v>
      </c>
      <c r="D187" s="19" t="s">
        <v>67</v>
      </c>
      <c r="E187" s="19">
        <v>179</v>
      </c>
    </row>
    <row r="188" spans="1:5" x14ac:dyDescent="0.25">
      <c r="A188" s="40">
        <v>43950</v>
      </c>
      <c r="B188" s="42" t="s">
        <v>10</v>
      </c>
      <c r="C188" s="42" t="s">
        <v>554</v>
      </c>
      <c r="D188" s="42" t="s">
        <v>67</v>
      </c>
      <c r="E188" s="42">
        <v>557</v>
      </c>
    </row>
    <row r="189" spans="1:5" x14ac:dyDescent="0.25">
      <c r="A189" s="18">
        <v>43950</v>
      </c>
      <c r="B189" s="19" t="s">
        <v>24</v>
      </c>
      <c r="C189" s="17" t="s">
        <v>328</v>
      </c>
      <c r="D189" s="19" t="s">
        <v>67</v>
      </c>
      <c r="E189" s="19">
        <v>77</v>
      </c>
    </row>
    <row r="190" spans="1:5" x14ac:dyDescent="0.25">
      <c r="A190" s="40">
        <v>43950</v>
      </c>
      <c r="B190" s="42" t="s">
        <v>24</v>
      </c>
      <c r="C190" s="42" t="s">
        <v>77</v>
      </c>
      <c r="D190" s="42" t="s">
        <v>67</v>
      </c>
      <c r="E190" s="42">
        <v>235</v>
      </c>
    </row>
    <row r="191" spans="1:5" x14ac:dyDescent="0.25">
      <c r="A191" s="18">
        <v>43950</v>
      </c>
      <c r="B191" s="19" t="s">
        <v>24</v>
      </c>
      <c r="C191" s="17" t="s">
        <v>123</v>
      </c>
      <c r="D191" s="19" t="s">
        <v>67</v>
      </c>
      <c r="E191" s="19">
        <v>109</v>
      </c>
    </row>
    <row r="192" spans="1:5" x14ac:dyDescent="0.25">
      <c r="A192" s="40">
        <v>43950</v>
      </c>
      <c r="B192" s="42" t="s">
        <v>24</v>
      </c>
      <c r="C192" s="42" t="s">
        <v>137</v>
      </c>
      <c r="D192" s="42" t="s">
        <v>67</v>
      </c>
      <c r="E192" s="42">
        <v>230</v>
      </c>
    </row>
    <row r="193" spans="1:5" x14ac:dyDescent="0.25">
      <c r="A193" s="18">
        <v>43950</v>
      </c>
      <c r="B193" s="19" t="s">
        <v>24</v>
      </c>
      <c r="C193" s="19" t="s">
        <v>35</v>
      </c>
      <c r="D193" s="19" t="s">
        <v>67</v>
      </c>
      <c r="E193" s="19">
        <v>152</v>
      </c>
    </row>
    <row r="194" spans="1:5" x14ac:dyDescent="0.25">
      <c r="A194" s="40">
        <v>43950</v>
      </c>
      <c r="B194" s="42" t="s">
        <v>24</v>
      </c>
      <c r="C194" s="42" t="s">
        <v>112</v>
      </c>
      <c r="D194" s="42" t="s">
        <v>67</v>
      </c>
      <c r="E194" s="42">
        <v>155</v>
      </c>
    </row>
    <row r="195" spans="1:5" x14ac:dyDescent="0.25">
      <c r="A195" s="18">
        <v>43950</v>
      </c>
      <c r="B195" s="19" t="s">
        <v>24</v>
      </c>
      <c r="C195" s="19" t="s">
        <v>487</v>
      </c>
      <c r="D195" s="19" t="s">
        <v>67</v>
      </c>
      <c r="E195" s="19">
        <v>65</v>
      </c>
    </row>
    <row r="196" spans="1:5" x14ac:dyDescent="0.25">
      <c r="A196" s="40">
        <v>43950</v>
      </c>
      <c r="B196" s="42" t="s">
        <v>16</v>
      </c>
      <c r="C196" s="42" t="s">
        <v>318</v>
      </c>
      <c r="D196" s="42" t="s">
        <v>67</v>
      </c>
      <c r="E196" s="42">
        <v>95</v>
      </c>
    </row>
    <row r="197" spans="1:5" ht="30" x14ac:dyDescent="0.25">
      <c r="A197" s="18">
        <v>43950</v>
      </c>
      <c r="B197" s="19" t="s">
        <v>16</v>
      </c>
      <c r="C197" s="21" t="s">
        <v>3034</v>
      </c>
      <c r="D197" s="19" t="s">
        <v>67</v>
      </c>
      <c r="E197" s="19">
        <v>60</v>
      </c>
    </row>
    <row r="198" spans="1:5" x14ac:dyDescent="0.25">
      <c r="A198" s="40">
        <v>43950</v>
      </c>
      <c r="B198" s="42" t="s">
        <v>16</v>
      </c>
      <c r="C198" s="42" t="s">
        <v>449</v>
      </c>
      <c r="D198" s="42" t="s">
        <v>67</v>
      </c>
      <c r="E198" s="42">
        <v>42</v>
      </c>
    </row>
    <row r="199" spans="1:5" x14ac:dyDescent="0.25">
      <c r="A199" s="18">
        <v>43919</v>
      </c>
      <c r="B199" s="19" t="s">
        <v>10</v>
      </c>
      <c r="C199" s="19" t="s">
        <v>203</v>
      </c>
      <c r="D199" s="19" t="s">
        <v>13</v>
      </c>
      <c r="E199" s="19">
        <v>334</v>
      </c>
    </row>
    <row r="200" spans="1:5" x14ac:dyDescent="0.25">
      <c r="A200" s="40">
        <v>43919</v>
      </c>
      <c r="B200" s="42" t="s">
        <v>10</v>
      </c>
      <c r="C200" s="42" t="s">
        <v>17</v>
      </c>
      <c r="D200" s="42" t="s">
        <v>13</v>
      </c>
      <c r="E200" s="42">
        <v>170</v>
      </c>
    </row>
    <row r="201" spans="1:5" x14ac:dyDescent="0.25">
      <c r="A201" s="18">
        <v>43919</v>
      </c>
      <c r="B201" s="19" t="s">
        <v>10</v>
      </c>
      <c r="C201" s="19" t="s">
        <v>320</v>
      </c>
      <c r="D201" s="19" t="s">
        <v>13</v>
      </c>
      <c r="E201" s="19">
        <v>134</v>
      </c>
    </row>
    <row r="202" spans="1:5" x14ac:dyDescent="0.25">
      <c r="A202" s="40">
        <v>43919</v>
      </c>
      <c r="B202" s="42" t="s">
        <v>10</v>
      </c>
      <c r="C202" s="42" t="s">
        <v>48</v>
      </c>
      <c r="D202" s="42" t="s">
        <v>13</v>
      </c>
      <c r="E202" s="42">
        <v>61</v>
      </c>
    </row>
    <row r="203" spans="1:5" x14ac:dyDescent="0.25">
      <c r="A203" s="18">
        <v>43919</v>
      </c>
      <c r="B203" s="19" t="s">
        <v>10</v>
      </c>
      <c r="C203" s="19" t="s">
        <v>123</v>
      </c>
      <c r="D203" s="19" t="s">
        <v>13</v>
      </c>
      <c r="E203" s="19">
        <v>89</v>
      </c>
    </row>
    <row r="204" spans="1:5" x14ac:dyDescent="0.25">
      <c r="A204" s="40">
        <v>43919</v>
      </c>
      <c r="B204" s="42" t="s">
        <v>10</v>
      </c>
      <c r="C204" s="42" t="s">
        <v>378</v>
      </c>
      <c r="D204" s="42" t="s">
        <v>13</v>
      </c>
      <c r="E204" s="42">
        <v>42</v>
      </c>
    </row>
    <row r="205" spans="1:5" x14ac:dyDescent="0.25">
      <c r="A205" s="18">
        <v>43919</v>
      </c>
      <c r="B205" s="19" t="s">
        <v>10</v>
      </c>
      <c r="C205" s="19" t="s">
        <v>285</v>
      </c>
      <c r="D205" s="19" t="s">
        <v>19</v>
      </c>
      <c r="E205" s="19">
        <v>444</v>
      </c>
    </row>
    <row r="206" spans="1:5" x14ac:dyDescent="0.25">
      <c r="A206" s="40">
        <v>43919</v>
      </c>
      <c r="B206" s="42" t="s">
        <v>24</v>
      </c>
      <c r="C206" s="42" t="s">
        <v>188</v>
      </c>
      <c r="D206" s="42" t="s">
        <v>19</v>
      </c>
      <c r="E206" s="42">
        <v>222</v>
      </c>
    </row>
    <row r="207" spans="1:5" x14ac:dyDescent="0.25">
      <c r="A207" s="18">
        <v>43919</v>
      </c>
      <c r="B207" s="19" t="s">
        <v>24</v>
      </c>
      <c r="C207" s="19" t="s">
        <v>257</v>
      </c>
      <c r="D207" s="19" t="s">
        <v>19</v>
      </c>
      <c r="E207" s="19">
        <v>180</v>
      </c>
    </row>
    <row r="208" spans="1:5" x14ac:dyDescent="0.25">
      <c r="A208" s="40">
        <v>43919</v>
      </c>
      <c r="B208" s="42" t="s">
        <v>24</v>
      </c>
      <c r="C208" s="42" t="s">
        <v>271</v>
      </c>
      <c r="D208" s="42" t="s">
        <v>19</v>
      </c>
      <c r="E208" s="42">
        <v>267</v>
      </c>
    </row>
    <row r="209" spans="1:5" x14ac:dyDescent="0.25">
      <c r="A209" s="18">
        <v>43919</v>
      </c>
      <c r="B209" s="19" t="s">
        <v>16</v>
      </c>
      <c r="C209" s="20" t="s">
        <v>2731</v>
      </c>
      <c r="D209" s="19" t="s">
        <v>39</v>
      </c>
      <c r="E209" s="19">
        <v>29</v>
      </c>
    </row>
    <row r="210" spans="1:5" x14ac:dyDescent="0.25">
      <c r="A210" s="40">
        <v>43919</v>
      </c>
      <c r="B210" s="42" t="s">
        <v>24</v>
      </c>
      <c r="C210" s="42" t="s">
        <v>426</v>
      </c>
      <c r="D210" s="42" t="s">
        <v>19</v>
      </c>
      <c r="E210" s="42">
        <v>286</v>
      </c>
    </row>
    <row r="211" spans="1:5" x14ac:dyDescent="0.25">
      <c r="A211" s="18">
        <v>43919</v>
      </c>
      <c r="B211" s="19" t="s">
        <v>24</v>
      </c>
      <c r="C211" s="19" t="s">
        <v>173</v>
      </c>
      <c r="D211" s="19" t="s">
        <v>19</v>
      </c>
      <c r="E211" s="19">
        <v>149</v>
      </c>
    </row>
    <row r="212" spans="1:5" x14ac:dyDescent="0.25">
      <c r="A212" s="40">
        <v>43919</v>
      </c>
      <c r="B212" s="42" t="s">
        <v>16</v>
      </c>
      <c r="C212" s="42" t="s">
        <v>285</v>
      </c>
      <c r="D212" s="42" t="s">
        <v>19</v>
      </c>
      <c r="E212" s="42">
        <v>148</v>
      </c>
    </row>
    <row r="213" spans="1:5" x14ac:dyDescent="0.25">
      <c r="A213" s="18">
        <v>43919</v>
      </c>
      <c r="B213" s="19" t="s">
        <v>24</v>
      </c>
      <c r="C213" s="19" t="s">
        <v>692</v>
      </c>
      <c r="D213" s="19" t="s">
        <v>19</v>
      </c>
      <c r="E213" s="19">
        <v>276</v>
      </c>
    </row>
    <row r="214" spans="1:5" x14ac:dyDescent="0.25">
      <c r="A214" s="40">
        <v>43919</v>
      </c>
      <c r="B214" s="42" t="s">
        <v>24</v>
      </c>
      <c r="C214" s="43" t="s">
        <v>387</v>
      </c>
      <c r="D214" s="42" t="s">
        <v>19</v>
      </c>
      <c r="E214" s="42">
        <v>253</v>
      </c>
    </row>
    <row r="215" spans="1:5" x14ac:dyDescent="0.25">
      <c r="A215" s="18">
        <v>43919</v>
      </c>
      <c r="B215" s="19" t="s">
        <v>16</v>
      </c>
      <c r="C215" s="19" t="s">
        <v>261</v>
      </c>
      <c r="D215" s="19" t="s">
        <v>19</v>
      </c>
      <c r="E215" s="19">
        <v>102</v>
      </c>
    </row>
    <row r="216" spans="1:5" x14ac:dyDescent="0.25">
      <c r="A216" s="40">
        <v>43919</v>
      </c>
      <c r="B216" s="42" t="s">
        <v>24</v>
      </c>
      <c r="C216" s="42" t="s">
        <v>775</v>
      </c>
      <c r="D216" s="42" t="s">
        <v>19</v>
      </c>
      <c r="E216" s="42">
        <v>19</v>
      </c>
    </row>
    <row r="217" spans="1:5" x14ac:dyDescent="0.25">
      <c r="A217" s="18">
        <v>43919</v>
      </c>
      <c r="B217" s="19" t="s">
        <v>24</v>
      </c>
      <c r="C217" s="19" t="s">
        <v>426</v>
      </c>
      <c r="D217" s="19" t="s">
        <v>19</v>
      </c>
      <c r="E217" s="19">
        <v>237</v>
      </c>
    </row>
    <row r="218" spans="1:5" x14ac:dyDescent="0.25">
      <c r="A218" s="40">
        <v>43919</v>
      </c>
      <c r="B218" s="42" t="s">
        <v>24</v>
      </c>
      <c r="C218" s="42" t="s">
        <v>775</v>
      </c>
      <c r="D218" s="42" t="s">
        <v>30</v>
      </c>
      <c r="E218" s="42">
        <v>93</v>
      </c>
    </row>
    <row r="219" spans="1:5" x14ac:dyDescent="0.25">
      <c r="A219" s="18">
        <v>43919</v>
      </c>
      <c r="B219" s="19" t="s">
        <v>24</v>
      </c>
      <c r="C219" s="19" t="s">
        <v>29</v>
      </c>
      <c r="D219" s="19" t="s">
        <v>30</v>
      </c>
      <c r="E219" s="19">
        <v>221</v>
      </c>
    </row>
    <row r="220" spans="1:5" x14ac:dyDescent="0.25">
      <c r="A220" s="40">
        <v>43919</v>
      </c>
      <c r="B220" s="42" t="s">
        <v>24</v>
      </c>
      <c r="C220" s="42" t="s">
        <v>59</v>
      </c>
      <c r="D220" s="42" t="s">
        <v>30</v>
      </c>
      <c r="E220" s="42">
        <v>211</v>
      </c>
    </row>
    <row r="221" spans="1:5" x14ac:dyDescent="0.25">
      <c r="A221" s="18">
        <v>43919</v>
      </c>
      <c r="B221" s="19" t="s">
        <v>10</v>
      </c>
      <c r="C221" s="19" t="s">
        <v>299</v>
      </c>
      <c r="D221" s="19" t="s">
        <v>30</v>
      </c>
      <c r="E221" s="19">
        <v>123</v>
      </c>
    </row>
    <row r="222" spans="1:5" x14ac:dyDescent="0.25">
      <c r="A222" s="40">
        <v>43919</v>
      </c>
      <c r="B222" s="42" t="s">
        <v>24</v>
      </c>
      <c r="C222" s="42" t="s">
        <v>554</v>
      </c>
      <c r="D222" s="42" t="s">
        <v>30</v>
      </c>
      <c r="E222" s="42">
        <v>69</v>
      </c>
    </row>
    <row r="223" spans="1:5" x14ac:dyDescent="0.25">
      <c r="A223" s="18">
        <v>43919</v>
      </c>
      <c r="B223" s="19" t="s">
        <v>24</v>
      </c>
      <c r="C223" s="19" t="s">
        <v>25</v>
      </c>
      <c r="D223" s="19" t="s">
        <v>32</v>
      </c>
      <c r="E223" s="19">
        <v>204</v>
      </c>
    </row>
    <row r="224" spans="1:5" x14ac:dyDescent="0.25">
      <c r="A224" s="40">
        <v>43919</v>
      </c>
      <c r="B224" s="42" t="s">
        <v>24</v>
      </c>
      <c r="C224" s="42" t="s">
        <v>718</v>
      </c>
      <c r="D224" s="42" t="s">
        <v>32</v>
      </c>
      <c r="E224" s="42">
        <v>123</v>
      </c>
    </row>
    <row r="225" spans="1:5" x14ac:dyDescent="0.25">
      <c r="A225" s="18">
        <v>43919</v>
      </c>
      <c r="B225" s="19" t="s">
        <v>10</v>
      </c>
      <c r="C225" s="19" t="s">
        <v>112</v>
      </c>
      <c r="D225" s="19" t="s">
        <v>32</v>
      </c>
      <c r="E225" s="19">
        <v>168</v>
      </c>
    </row>
    <row r="226" spans="1:5" x14ac:dyDescent="0.25">
      <c r="A226" s="40">
        <v>43919</v>
      </c>
      <c r="B226" s="42" t="s">
        <v>16</v>
      </c>
      <c r="C226" s="43" t="s">
        <v>48</v>
      </c>
      <c r="D226" s="42" t="s">
        <v>32</v>
      </c>
      <c r="E226" s="42">
        <v>116</v>
      </c>
    </row>
    <row r="227" spans="1:5" x14ac:dyDescent="0.25">
      <c r="A227" s="18">
        <v>43919</v>
      </c>
      <c r="B227" s="19" t="s">
        <v>24</v>
      </c>
      <c r="C227" s="17" t="s">
        <v>257</v>
      </c>
      <c r="D227" s="19" t="s">
        <v>32</v>
      </c>
      <c r="E227" s="19">
        <v>279</v>
      </c>
    </row>
    <row r="228" spans="1:5" x14ac:dyDescent="0.25">
      <c r="A228" s="40">
        <v>43919</v>
      </c>
      <c r="B228" s="42" t="s">
        <v>24</v>
      </c>
      <c r="C228" s="42" t="s">
        <v>201</v>
      </c>
      <c r="D228" s="42" t="s">
        <v>32</v>
      </c>
      <c r="E228" s="42">
        <v>253</v>
      </c>
    </row>
    <row r="229" spans="1:5" x14ac:dyDescent="0.25">
      <c r="A229" s="18">
        <v>43919</v>
      </c>
      <c r="B229" s="19" t="s">
        <v>16</v>
      </c>
      <c r="C229" s="19" t="s">
        <v>35</v>
      </c>
      <c r="D229" s="19" t="s">
        <v>32</v>
      </c>
      <c r="E229" s="19">
        <v>167</v>
      </c>
    </row>
    <row r="230" spans="1:5" x14ac:dyDescent="0.25">
      <c r="A230" s="40">
        <v>43919</v>
      </c>
      <c r="B230" s="42" t="s">
        <v>24</v>
      </c>
      <c r="C230" s="42" t="s">
        <v>75</v>
      </c>
      <c r="D230" s="42" t="s">
        <v>32</v>
      </c>
      <c r="E230" s="42">
        <v>166</v>
      </c>
    </row>
    <row r="231" spans="1:5" x14ac:dyDescent="0.25">
      <c r="A231" s="18">
        <v>43919</v>
      </c>
      <c r="B231" s="19" t="s">
        <v>24</v>
      </c>
      <c r="C231" s="19" t="s">
        <v>271</v>
      </c>
      <c r="D231" s="19" t="s">
        <v>32</v>
      </c>
      <c r="E231" s="19">
        <v>131</v>
      </c>
    </row>
    <row r="232" spans="1:5" x14ac:dyDescent="0.25">
      <c r="A232" s="40">
        <v>43919</v>
      </c>
      <c r="B232" s="42" t="s">
        <v>24</v>
      </c>
      <c r="C232" s="42" t="s">
        <v>496</v>
      </c>
      <c r="D232" s="42" t="s">
        <v>32</v>
      </c>
      <c r="E232" s="42">
        <v>42</v>
      </c>
    </row>
    <row r="233" spans="1:5" x14ac:dyDescent="0.25">
      <c r="A233" s="18">
        <v>43919</v>
      </c>
      <c r="B233" s="19" t="s">
        <v>16</v>
      </c>
      <c r="C233" s="17" t="s">
        <v>2735</v>
      </c>
      <c r="D233" s="19" t="s">
        <v>2724</v>
      </c>
      <c r="E233" s="19">
        <v>875</v>
      </c>
    </row>
    <row r="234" spans="1:5" x14ac:dyDescent="0.25">
      <c r="A234" s="40">
        <v>43919</v>
      </c>
      <c r="B234" s="42" t="s">
        <v>24</v>
      </c>
      <c r="C234" s="42" t="s">
        <v>56</v>
      </c>
      <c r="D234" s="42" t="s">
        <v>32</v>
      </c>
      <c r="E234" s="42">
        <v>39</v>
      </c>
    </row>
    <row r="235" spans="1:5" x14ac:dyDescent="0.25">
      <c r="A235" s="18">
        <v>43919</v>
      </c>
      <c r="B235" s="19" t="s">
        <v>16</v>
      </c>
      <c r="C235" s="19" t="s">
        <v>1332</v>
      </c>
      <c r="D235" s="19" t="s">
        <v>32</v>
      </c>
      <c r="E235" s="19">
        <v>109</v>
      </c>
    </row>
    <row r="236" spans="1:5" x14ac:dyDescent="0.25">
      <c r="A236" s="40">
        <v>43919</v>
      </c>
      <c r="B236" s="42" t="s">
        <v>10</v>
      </c>
      <c r="C236" s="42" t="s">
        <v>2736</v>
      </c>
      <c r="D236" s="42" t="s">
        <v>67</v>
      </c>
      <c r="E236" s="42">
        <v>356</v>
      </c>
    </row>
    <row r="237" spans="1:5" x14ac:dyDescent="0.25">
      <c r="A237" s="18">
        <v>43919</v>
      </c>
      <c r="B237" s="19" t="s">
        <v>10</v>
      </c>
      <c r="C237" s="19" t="s">
        <v>473</v>
      </c>
      <c r="D237" s="19" t="s">
        <v>32</v>
      </c>
      <c r="E237" s="19">
        <v>15</v>
      </c>
    </row>
    <row r="238" spans="1:5" x14ac:dyDescent="0.25">
      <c r="A238" s="40">
        <v>43919</v>
      </c>
      <c r="B238" s="42" t="s">
        <v>10</v>
      </c>
      <c r="C238" s="42" t="s">
        <v>788</v>
      </c>
      <c r="D238" s="42" t="s">
        <v>39</v>
      </c>
      <c r="E238" s="42">
        <v>592</v>
      </c>
    </row>
    <row r="239" spans="1:5" x14ac:dyDescent="0.25">
      <c r="A239" s="18">
        <v>43919</v>
      </c>
      <c r="B239" s="19" t="s">
        <v>24</v>
      </c>
      <c r="C239" s="19" t="s">
        <v>173</v>
      </c>
      <c r="D239" s="19" t="s">
        <v>39</v>
      </c>
      <c r="E239" s="19">
        <v>181</v>
      </c>
    </row>
    <row r="240" spans="1:5" x14ac:dyDescent="0.25">
      <c r="A240" s="40">
        <v>43919</v>
      </c>
      <c r="B240" s="42" t="s">
        <v>24</v>
      </c>
      <c r="C240" s="42" t="s">
        <v>188</v>
      </c>
      <c r="D240" s="42" t="s">
        <v>39</v>
      </c>
      <c r="E240" s="42">
        <v>243</v>
      </c>
    </row>
    <row r="241" spans="1:5" x14ac:dyDescent="0.25">
      <c r="A241" s="18">
        <v>43919</v>
      </c>
      <c r="B241" s="19" t="s">
        <v>24</v>
      </c>
      <c r="C241" s="17" t="s">
        <v>69</v>
      </c>
      <c r="D241" s="19" t="s">
        <v>39</v>
      </c>
      <c r="E241" s="19">
        <v>110</v>
      </c>
    </row>
    <row r="242" spans="1:5" x14ac:dyDescent="0.25">
      <c r="A242" s="40">
        <v>43919</v>
      </c>
      <c r="B242" s="42" t="s">
        <v>24</v>
      </c>
      <c r="C242" s="43" t="s">
        <v>259</v>
      </c>
      <c r="D242" s="42" t="s">
        <v>39</v>
      </c>
      <c r="E242" s="42">
        <v>253</v>
      </c>
    </row>
    <row r="243" spans="1:5" x14ac:dyDescent="0.25">
      <c r="A243" s="18">
        <v>43919</v>
      </c>
      <c r="B243" s="19" t="s">
        <v>16</v>
      </c>
      <c r="C243" s="19" t="s">
        <v>503</v>
      </c>
      <c r="D243" s="19" t="s">
        <v>39</v>
      </c>
      <c r="E243" s="19">
        <v>115</v>
      </c>
    </row>
    <row r="244" spans="1:5" x14ac:dyDescent="0.25">
      <c r="A244" s="40">
        <v>43919</v>
      </c>
      <c r="B244" s="42" t="s">
        <v>24</v>
      </c>
      <c r="C244" s="43" t="s">
        <v>85</v>
      </c>
      <c r="D244" s="42" t="s">
        <v>39</v>
      </c>
      <c r="E244" s="42">
        <v>295</v>
      </c>
    </row>
    <row r="245" spans="1:5" x14ac:dyDescent="0.25">
      <c r="A245" s="18">
        <v>43919</v>
      </c>
      <c r="B245" s="19" t="s">
        <v>16</v>
      </c>
      <c r="C245" s="19" t="s">
        <v>155</v>
      </c>
      <c r="D245" s="19" t="s">
        <v>39</v>
      </c>
      <c r="E245" s="19">
        <v>72</v>
      </c>
    </row>
    <row r="246" spans="1:5" x14ac:dyDescent="0.25">
      <c r="A246" s="40">
        <v>43919</v>
      </c>
      <c r="B246" s="42" t="s">
        <v>16</v>
      </c>
      <c r="C246" s="42" t="s">
        <v>188</v>
      </c>
      <c r="D246" s="42" t="s">
        <v>39</v>
      </c>
      <c r="E246" s="42">
        <v>119</v>
      </c>
    </row>
    <row r="247" spans="1:5" x14ac:dyDescent="0.25">
      <c r="A247" s="18">
        <v>43919</v>
      </c>
      <c r="B247" s="19" t="s">
        <v>16</v>
      </c>
      <c r="C247" s="19" t="s">
        <v>2737</v>
      </c>
      <c r="D247" s="19" t="s">
        <v>32</v>
      </c>
      <c r="E247" s="19">
        <v>30</v>
      </c>
    </row>
    <row r="248" spans="1:5" x14ac:dyDescent="0.25">
      <c r="A248" s="40">
        <v>43919</v>
      </c>
      <c r="B248" s="42" t="s">
        <v>10</v>
      </c>
      <c r="C248" s="42" t="s">
        <v>285</v>
      </c>
      <c r="D248" s="42" t="s">
        <v>2724</v>
      </c>
      <c r="E248" s="42">
        <v>444</v>
      </c>
    </row>
    <row r="249" spans="1:5" x14ac:dyDescent="0.25">
      <c r="A249" s="18">
        <v>43919</v>
      </c>
      <c r="B249" s="19" t="s">
        <v>10</v>
      </c>
      <c r="C249" s="17" t="s">
        <v>206</v>
      </c>
      <c r="D249" s="19" t="s">
        <v>2724</v>
      </c>
      <c r="E249" s="19">
        <v>211</v>
      </c>
    </row>
    <row r="250" spans="1:5" x14ac:dyDescent="0.25">
      <c r="A250" s="40">
        <v>43919</v>
      </c>
      <c r="B250" s="42" t="s">
        <v>16</v>
      </c>
      <c r="C250" s="42" t="s">
        <v>102</v>
      </c>
      <c r="D250" s="42" t="s">
        <v>2724</v>
      </c>
      <c r="E250" s="42">
        <v>118</v>
      </c>
    </row>
    <row r="251" spans="1:5" x14ac:dyDescent="0.25">
      <c r="A251" s="18">
        <v>43919</v>
      </c>
      <c r="B251" s="19" t="s">
        <v>16</v>
      </c>
      <c r="C251" s="19" t="s">
        <v>2726</v>
      </c>
      <c r="D251" s="19" t="s">
        <v>30</v>
      </c>
      <c r="E251" s="19">
        <v>91</v>
      </c>
    </row>
    <row r="252" spans="1:5" x14ac:dyDescent="0.25">
      <c r="A252" s="40">
        <v>43919</v>
      </c>
      <c r="B252" s="42" t="s">
        <v>16</v>
      </c>
      <c r="C252" s="42" t="s">
        <v>782</v>
      </c>
      <c r="D252" s="42" t="s">
        <v>2724</v>
      </c>
      <c r="E252" s="42">
        <v>129</v>
      </c>
    </row>
    <row r="253" spans="1:5" x14ac:dyDescent="0.25">
      <c r="A253" s="18">
        <v>43919</v>
      </c>
      <c r="B253" s="19" t="s">
        <v>16</v>
      </c>
      <c r="C253" s="19" t="s">
        <v>557</v>
      </c>
      <c r="D253" s="19" t="s">
        <v>2724</v>
      </c>
      <c r="E253" s="19">
        <v>114</v>
      </c>
    </row>
    <row r="254" spans="1:5" x14ac:dyDescent="0.25">
      <c r="A254" s="40">
        <v>43919</v>
      </c>
      <c r="B254" s="42" t="s">
        <v>10</v>
      </c>
      <c r="C254" s="42" t="s">
        <v>206</v>
      </c>
      <c r="D254" s="42" t="s">
        <v>57</v>
      </c>
      <c r="E254" s="42">
        <v>432</v>
      </c>
    </row>
    <row r="255" spans="1:5" x14ac:dyDescent="0.25">
      <c r="A255" s="18">
        <v>43919</v>
      </c>
      <c r="B255" s="19" t="s">
        <v>10</v>
      </c>
      <c r="C255" s="19" t="s">
        <v>378</v>
      </c>
      <c r="D255" s="19" t="s">
        <v>57</v>
      </c>
      <c r="E255" s="19">
        <v>150</v>
      </c>
    </row>
    <row r="256" spans="1:5" x14ac:dyDescent="0.25">
      <c r="A256" s="40">
        <v>43919</v>
      </c>
      <c r="B256" s="42" t="s">
        <v>24</v>
      </c>
      <c r="C256" s="42" t="s">
        <v>728</v>
      </c>
      <c r="D256" s="42" t="s">
        <v>57</v>
      </c>
      <c r="E256" s="42">
        <v>97</v>
      </c>
    </row>
    <row r="257" spans="1:5" x14ac:dyDescent="0.25">
      <c r="A257" s="18">
        <v>43919</v>
      </c>
      <c r="B257" s="19" t="s">
        <v>16</v>
      </c>
      <c r="C257" s="19" t="s">
        <v>728</v>
      </c>
      <c r="D257" s="19" t="s">
        <v>57</v>
      </c>
      <c r="E257" s="19">
        <v>39</v>
      </c>
    </row>
    <row r="258" spans="1:5" x14ac:dyDescent="0.25">
      <c r="A258" s="40">
        <v>43919</v>
      </c>
      <c r="B258" s="42" t="s">
        <v>24</v>
      </c>
      <c r="C258" s="42" t="s">
        <v>230</v>
      </c>
      <c r="D258" s="42" t="s">
        <v>57</v>
      </c>
      <c r="E258" s="42">
        <v>139</v>
      </c>
    </row>
    <row r="259" spans="1:5" x14ac:dyDescent="0.25">
      <c r="A259" s="18">
        <v>43919</v>
      </c>
      <c r="B259" s="19" t="s">
        <v>24</v>
      </c>
      <c r="C259" s="19" t="s">
        <v>788</v>
      </c>
      <c r="D259" s="19" t="s">
        <v>57</v>
      </c>
      <c r="E259" s="19">
        <v>138</v>
      </c>
    </row>
    <row r="260" spans="1:5" x14ac:dyDescent="0.25">
      <c r="A260" s="40">
        <v>43919</v>
      </c>
      <c r="B260" s="42" t="s">
        <v>16</v>
      </c>
      <c r="C260" s="42" t="s">
        <v>217</v>
      </c>
      <c r="D260" s="42" t="s">
        <v>57</v>
      </c>
      <c r="E260" s="42">
        <v>65</v>
      </c>
    </row>
    <row r="261" spans="1:5" x14ac:dyDescent="0.25">
      <c r="A261" s="18">
        <v>43919</v>
      </c>
      <c r="B261" s="19" t="s">
        <v>16</v>
      </c>
      <c r="C261" s="19" t="s">
        <v>29</v>
      </c>
      <c r="D261" s="19" t="s">
        <v>57</v>
      </c>
      <c r="E261" s="19">
        <v>39</v>
      </c>
    </row>
    <row r="262" spans="1:5" x14ac:dyDescent="0.25">
      <c r="A262" s="40">
        <v>43919</v>
      </c>
      <c r="B262" s="42" t="s">
        <v>24</v>
      </c>
      <c r="C262" s="42" t="s">
        <v>378</v>
      </c>
      <c r="D262" s="42" t="s">
        <v>57</v>
      </c>
      <c r="E262" s="42">
        <v>152</v>
      </c>
    </row>
    <row r="263" spans="1:5" x14ac:dyDescent="0.25">
      <c r="A263" s="18">
        <v>43919</v>
      </c>
      <c r="B263" s="19" t="s">
        <v>24</v>
      </c>
      <c r="C263" s="19" t="s">
        <v>243</v>
      </c>
      <c r="D263" s="19" t="s">
        <v>57</v>
      </c>
      <c r="E263" s="19">
        <v>243</v>
      </c>
    </row>
    <row r="264" spans="1:5" x14ac:dyDescent="0.25">
      <c r="A264" s="40">
        <v>43919</v>
      </c>
      <c r="B264" s="42" t="s">
        <v>16</v>
      </c>
      <c r="C264" s="42" t="s">
        <v>1198</v>
      </c>
      <c r="D264" s="42" t="s">
        <v>57</v>
      </c>
      <c r="E264" s="42">
        <v>30</v>
      </c>
    </row>
    <row r="265" spans="1:5" x14ac:dyDescent="0.25">
      <c r="A265" s="18">
        <v>43919</v>
      </c>
      <c r="B265" s="19" t="s">
        <v>10</v>
      </c>
      <c r="C265" s="19" t="s">
        <v>261</v>
      </c>
      <c r="D265" s="19" t="s">
        <v>60</v>
      </c>
      <c r="E265" s="19">
        <v>451</v>
      </c>
    </row>
    <row r="266" spans="1:5" x14ac:dyDescent="0.25">
      <c r="A266" s="40">
        <v>43919</v>
      </c>
      <c r="B266" s="42" t="s">
        <v>10</v>
      </c>
      <c r="C266" s="42" t="s">
        <v>64</v>
      </c>
      <c r="D266" s="42" t="s">
        <v>60</v>
      </c>
      <c r="E266" s="42">
        <v>303</v>
      </c>
    </row>
    <row r="267" spans="1:5" x14ac:dyDescent="0.25">
      <c r="A267" s="18">
        <v>43919</v>
      </c>
      <c r="B267" s="19" t="s">
        <v>10</v>
      </c>
      <c r="C267" s="19" t="s">
        <v>213</v>
      </c>
      <c r="D267" s="19" t="s">
        <v>60</v>
      </c>
      <c r="E267" s="19">
        <v>508</v>
      </c>
    </row>
    <row r="268" spans="1:5" x14ac:dyDescent="0.25">
      <c r="A268" s="40">
        <v>43919</v>
      </c>
      <c r="B268" s="42" t="s">
        <v>24</v>
      </c>
      <c r="C268" s="42" t="s">
        <v>2742</v>
      </c>
      <c r="D268" s="42" t="s">
        <v>30</v>
      </c>
      <c r="E268" s="42">
        <v>125</v>
      </c>
    </row>
    <row r="269" spans="1:5" x14ac:dyDescent="0.25">
      <c r="A269" s="18">
        <v>43919</v>
      </c>
      <c r="B269" s="19" t="s">
        <v>24</v>
      </c>
      <c r="C269" s="19" t="s">
        <v>146</v>
      </c>
      <c r="D269" s="19" t="s">
        <v>60</v>
      </c>
      <c r="E269" s="19">
        <v>270</v>
      </c>
    </row>
    <row r="270" spans="1:5" x14ac:dyDescent="0.25">
      <c r="A270" s="40">
        <v>43919</v>
      </c>
      <c r="B270" s="42" t="s">
        <v>16</v>
      </c>
      <c r="C270" s="42" t="s">
        <v>230</v>
      </c>
      <c r="D270" s="42" t="s">
        <v>60</v>
      </c>
      <c r="E270" s="42">
        <v>20</v>
      </c>
    </row>
    <row r="271" spans="1:5" x14ac:dyDescent="0.25">
      <c r="A271" s="18">
        <v>43919</v>
      </c>
      <c r="B271" s="19" t="s">
        <v>16</v>
      </c>
      <c r="C271" s="19" t="s">
        <v>378</v>
      </c>
      <c r="D271" s="19" t="s">
        <v>60</v>
      </c>
      <c r="E271" s="19">
        <v>66</v>
      </c>
    </row>
    <row r="272" spans="1:5" x14ac:dyDescent="0.25">
      <c r="A272" s="40">
        <v>43919</v>
      </c>
      <c r="B272" s="42" t="s">
        <v>24</v>
      </c>
      <c r="C272" s="42" t="s">
        <v>2742</v>
      </c>
      <c r="D272" s="42" t="s">
        <v>60</v>
      </c>
      <c r="E272" s="42">
        <v>57</v>
      </c>
    </row>
    <row r="273" spans="1:5" x14ac:dyDescent="0.25">
      <c r="A273" s="18">
        <v>43919</v>
      </c>
      <c r="B273" s="19" t="s">
        <v>24</v>
      </c>
      <c r="C273" s="17" t="s">
        <v>285</v>
      </c>
      <c r="D273" s="19" t="s">
        <v>32</v>
      </c>
      <c r="E273" s="19">
        <v>200</v>
      </c>
    </row>
    <row r="274" spans="1:5" x14ac:dyDescent="0.25">
      <c r="A274" s="40">
        <v>43919</v>
      </c>
      <c r="B274" s="42" t="s">
        <v>24</v>
      </c>
      <c r="C274" s="42" t="s">
        <v>246</v>
      </c>
      <c r="D274" s="42" t="s">
        <v>60</v>
      </c>
      <c r="E274" s="42">
        <v>147</v>
      </c>
    </row>
    <row r="275" spans="1:5" x14ac:dyDescent="0.25">
      <c r="A275" s="18">
        <v>43919</v>
      </c>
      <c r="B275" s="19" t="s">
        <v>24</v>
      </c>
      <c r="C275" s="17" t="s">
        <v>77</v>
      </c>
      <c r="D275" s="19" t="s">
        <v>60</v>
      </c>
      <c r="E275" s="19">
        <v>269</v>
      </c>
    </row>
    <row r="276" spans="1:5" x14ac:dyDescent="0.25">
      <c r="A276" s="40">
        <v>43919</v>
      </c>
      <c r="B276" s="42" t="s">
        <v>10</v>
      </c>
      <c r="C276" s="43" t="s">
        <v>66</v>
      </c>
      <c r="D276" s="42" t="s">
        <v>60</v>
      </c>
      <c r="E276" s="42">
        <v>150</v>
      </c>
    </row>
    <row r="277" spans="1:5" x14ac:dyDescent="0.25">
      <c r="A277" s="18">
        <v>43919</v>
      </c>
      <c r="B277" s="19" t="s">
        <v>16</v>
      </c>
      <c r="C277" s="19" t="s">
        <v>62</v>
      </c>
      <c r="D277" s="19" t="s">
        <v>60</v>
      </c>
      <c r="E277" s="19">
        <v>86</v>
      </c>
    </row>
    <row r="278" spans="1:5" x14ac:dyDescent="0.25">
      <c r="A278" s="40">
        <v>43919</v>
      </c>
      <c r="B278" s="42" t="s">
        <v>16</v>
      </c>
      <c r="C278" s="42" t="s">
        <v>637</v>
      </c>
      <c r="D278" s="42" t="s">
        <v>60</v>
      </c>
      <c r="E278" s="42">
        <v>144</v>
      </c>
    </row>
    <row r="279" spans="1:5" x14ac:dyDescent="0.25">
      <c r="A279" s="18">
        <v>43919</v>
      </c>
      <c r="B279" s="19" t="s">
        <v>16</v>
      </c>
      <c r="C279" s="17" t="s">
        <v>59</v>
      </c>
      <c r="D279" s="19" t="s">
        <v>67</v>
      </c>
      <c r="E279" s="19">
        <v>486</v>
      </c>
    </row>
    <row r="280" spans="1:5" x14ac:dyDescent="0.25">
      <c r="A280" s="40">
        <v>43919</v>
      </c>
      <c r="B280" s="42" t="s">
        <v>10</v>
      </c>
      <c r="C280" s="42" t="s">
        <v>340</v>
      </c>
      <c r="D280" s="42" t="s">
        <v>67</v>
      </c>
      <c r="E280" s="42">
        <v>309</v>
      </c>
    </row>
    <row r="281" spans="1:5" x14ac:dyDescent="0.25">
      <c r="A281" s="18">
        <v>43919</v>
      </c>
      <c r="B281" s="19" t="s">
        <v>16</v>
      </c>
      <c r="C281" s="17" t="s">
        <v>2745</v>
      </c>
      <c r="D281" s="19" t="s">
        <v>60</v>
      </c>
      <c r="E281" s="19">
        <v>117</v>
      </c>
    </row>
    <row r="282" spans="1:5" ht="30" x14ac:dyDescent="0.25">
      <c r="A282" s="40">
        <v>43919</v>
      </c>
      <c r="B282" s="42" t="s">
        <v>10</v>
      </c>
      <c r="C282" s="44" t="s">
        <v>3034</v>
      </c>
      <c r="D282" s="42" t="s">
        <v>67</v>
      </c>
      <c r="E282" s="42">
        <v>573</v>
      </c>
    </row>
    <row r="283" spans="1:5" x14ac:dyDescent="0.25">
      <c r="A283" s="18">
        <v>43919</v>
      </c>
      <c r="B283" s="19" t="s">
        <v>16</v>
      </c>
      <c r="C283" s="19" t="s">
        <v>224</v>
      </c>
      <c r="D283" s="19" t="s">
        <v>67</v>
      </c>
      <c r="E283" s="19">
        <v>166</v>
      </c>
    </row>
    <row r="284" spans="1:5" x14ac:dyDescent="0.25">
      <c r="A284" s="40">
        <v>43919</v>
      </c>
      <c r="B284" s="42" t="s">
        <v>10</v>
      </c>
      <c r="C284" s="42" t="s">
        <v>56</v>
      </c>
      <c r="D284" s="42" t="s">
        <v>67</v>
      </c>
      <c r="E284" s="42">
        <v>241</v>
      </c>
    </row>
    <row r="285" spans="1:5" x14ac:dyDescent="0.25">
      <c r="A285" s="18">
        <v>43919</v>
      </c>
      <c r="B285" s="19" t="s">
        <v>24</v>
      </c>
      <c r="C285" s="19" t="s">
        <v>385</v>
      </c>
      <c r="D285" s="19" t="s">
        <v>67</v>
      </c>
      <c r="E285" s="19">
        <v>170</v>
      </c>
    </row>
    <row r="286" spans="1:5" x14ac:dyDescent="0.25">
      <c r="A286" s="40">
        <v>43919</v>
      </c>
      <c r="B286" s="42" t="s">
        <v>24</v>
      </c>
      <c r="C286" s="42" t="s">
        <v>181</v>
      </c>
      <c r="D286" s="42" t="s">
        <v>67</v>
      </c>
      <c r="E286" s="42">
        <v>82</v>
      </c>
    </row>
    <row r="287" spans="1:5" x14ac:dyDescent="0.25">
      <c r="A287" s="18">
        <v>43919</v>
      </c>
      <c r="B287" s="19" t="s">
        <v>16</v>
      </c>
      <c r="C287" s="19" t="s">
        <v>146</v>
      </c>
      <c r="D287" s="19" t="s">
        <v>67</v>
      </c>
      <c r="E287" s="19">
        <v>88</v>
      </c>
    </row>
    <row r="288" spans="1:5" x14ac:dyDescent="0.25">
      <c r="A288" s="40">
        <v>43919</v>
      </c>
      <c r="B288" s="42" t="s">
        <v>16</v>
      </c>
      <c r="C288" s="42" t="s">
        <v>651</v>
      </c>
      <c r="D288" s="42" t="s">
        <v>67</v>
      </c>
      <c r="E288" s="42">
        <v>127</v>
      </c>
    </row>
    <row r="289" spans="1:5" x14ac:dyDescent="0.25">
      <c r="A289" s="18">
        <v>43919</v>
      </c>
      <c r="B289" s="19" t="s">
        <v>16</v>
      </c>
      <c r="C289" s="19" t="s">
        <v>261</v>
      </c>
      <c r="D289" s="19" t="s">
        <v>60</v>
      </c>
      <c r="E289" s="19">
        <v>129</v>
      </c>
    </row>
    <row r="290" spans="1:5" x14ac:dyDescent="0.25">
      <c r="A290" s="40">
        <v>43919</v>
      </c>
      <c r="B290" s="42" t="s">
        <v>16</v>
      </c>
      <c r="C290" s="42" t="s">
        <v>726</v>
      </c>
      <c r="D290" s="42" t="s">
        <v>67</v>
      </c>
      <c r="E290" s="42">
        <v>127</v>
      </c>
    </row>
    <row r="291" spans="1:5" x14ac:dyDescent="0.25">
      <c r="A291" s="18">
        <v>43919</v>
      </c>
      <c r="B291" s="19" t="s">
        <v>16</v>
      </c>
      <c r="C291" s="19" t="s">
        <v>98</v>
      </c>
      <c r="D291" s="19" t="s">
        <v>67</v>
      </c>
      <c r="E291" s="19">
        <v>51</v>
      </c>
    </row>
    <row r="292" spans="1:5" x14ac:dyDescent="0.25">
      <c r="A292" s="40">
        <v>43887</v>
      </c>
      <c r="B292" s="42" t="s">
        <v>10</v>
      </c>
      <c r="C292" s="42" t="s">
        <v>261</v>
      </c>
      <c r="D292" s="42" t="s">
        <v>13</v>
      </c>
      <c r="E292" s="42">
        <v>196</v>
      </c>
    </row>
    <row r="293" spans="1:5" x14ac:dyDescent="0.25">
      <c r="A293" s="18">
        <v>43887</v>
      </c>
      <c r="B293" s="19" t="s">
        <v>10</v>
      </c>
      <c r="C293" s="19" t="s">
        <v>255</v>
      </c>
      <c r="D293" s="19" t="s">
        <v>13</v>
      </c>
      <c r="E293" s="19">
        <v>546</v>
      </c>
    </row>
    <row r="294" spans="1:5" x14ac:dyDescent="0.25">
      <c r="A294" s="40">
        <v>43887</v>
      </c>
      <c r="B294" s="42" t="s">
        <v>10</v>
      </c>
      <c r="C294" s="42" t="s">
        <v>667</v>
      </c>
      <c r="D294" s="42" t="s">
        <v>13</v>
      </c>
      <c r="E294" s="42">
        <v>561</v>
      </c>
    </row>
    <row r="295" spans="1:5" x14ac:dyDescent="0.25">
      <c r="A295" s="18">
        <v>43887</v>
      </c>
      <c r="B295" s="19" t="s">
        <v>10</v>
      </c>
      <c r="C295" s="19" t="s">
        <v>731</v>
      </c>
      <c r="D295" s="19" t="s">
        <v>13</v>
      </c>
      <c r="E295" s="19">
        <v>56</v>
      </c>
    </row>
    <row r="296" spans="1:5" x14ac:dyDescent="0.25">
      <c r="A296" s="40">
        <v>43887</v>
      </c>
      <c r="B296" s="42" t="s">
        <v>10</v>
      </c>
      <c r="C296" s="42" t="s">
        <v>285</v>
      </c>
      <c r="D296" s="42" t="s">
        <v>13</v>
      </c>
      <c r="E296" s="42">
        <v>267</v>
      </c>
    </row>
    <row r="297" spans="1:5" x14ac:dyDescent="0.25">
      <c r="A297" s="18">
        <v>43887</v>
      </c>
      <c r="B297" s="19" t="s">
        <v>10</v>
      </c>
      <c r="C297" s="19" t="s">
        <v>806</v>
      </c>
      <c r="D297" s="19" t="s">
        <v>13</v>
      </c>
      <c r="E297" s="19">
        <v>142</v>
      </c>
    </row>
    <row r="298" spans="1:5" x14ac:dyDescent="0.25">
      <c r="A298" s="40">
        <v>43887</v>
      </c>
      <c r="B298" s="42" t="s">
        <v>10</v>
      </c>
      <c r="C298" s="42" t="s">
        <v>110</v>
      </c>
      <c r="D298" s="42" t="s">
        <v>13</v>
      </c>
      <c r="E298" s="42">
        <v>158</v>
      </c>
    </row>
    <row r="299" spans="1:5" x14ac:dyDescent="0.25">
      <c r="A299" s="18">
        <v>43887</v>
      </c>
      <c r="B299" s="19" t="s">
        <v>10</v>
      </c>
      <c r="C299" s="19" t="s">
        <v>788</v>
      </c>
      <c r="D299" s="19" t="s">
        <v>13</v>
      </c>
      <c r="E299" s="19">
        <v>124</v>
      </c>
    </row>
    <row r="300" spans="1:5" x14ac:dyDescent="0.25">
      <c r="A300" s="40">
        <v>43887</v>
      </c>
      <c r="B300" s="42" t="s">
        <v>10</v>
      </c>
      <c r="C300" s="42" t="s">
        <v>378</v>
      </c>
      <c r="D300" s="42" t="s">
        <v>13</v>
      </c>
      <c r="E300" s="42">
        <v>130</v>
      </c>
    </row>
    <row r="301" spans="1:5" x14ac:dyDescent="0.25">
      <c r="A301" s="18">
        <v>43887</v>
      </c>
      <c r="B301" s="19" t="s">
        <v>10</v>
      </c>
      <c r="C301" s="17" t="s">
        <v>179</v>
      </c>
      <c r="D301" s="19" t="s">
        <v>13</v>
      </c>
      <c r="E301" s="19">
        <v>296</v>
      </c>
    </row>
    <row r="302" spans="1:5" x14ac:dyDescent="0.25">
      <c r="A302" s="40">
        <v>43887</v>
      </c>
      <c r="B302" s="42" t="s">
        <v>10</v>
      </c>
      <c r="C302" s="43" t="s">
        <v>143</v>
      </c>
      <c r="D302" s="42" t="s">
        <v>13</v>
      </c>
      <c r="E302" s="42">
        <v>154</v>
      </c>
    </row>
    <row r="303" spans="1:5" x14ac:dyDescent="0.25">
      <c r="A303" s="18">
        <v>43887</v>
      </c>
      <c r="B303" s="19" t="s">
        <v>10</v>
      </c>
      <c r="C303" s="19" t="s">
        <v>328</v>
      </c>
      <c r="D303" s="19" t="s">
        <v>13</v>
      </c>
      <c r="E303" s="19">
        <v>66</v>
      </c>
    </row>
    <row r="304" spans="1:5" x14ac:dyDescent="0.25">
      <c r="A304" s="40">
        <v>43887</v>
      </c>
      <c r="B304" s="42" t="s">
        <v>10</v>
      </c>
      <c r="C304" s="42" t="s">
        <v>102</v>
      </c>
      <c r="D304" s="42" t="s">
        <v>13</v>
      </c>
      <c r="E304" s="42">
        <v>115</v>
      </c>
    </row>
    <row r="305" spans="1:5" x14ac:dyDescent="0.25">
      <c r="A305" s="18">
        <v>43887</v>
      </c>
      <c r="B305" s="19" t="s">
        <v>10</v>
      </c>
      <c r="C305" s="19" t="s">
        <v>125</v>
      </c>
      <c r="D305" s="19" t="s">
        <v>13</v>
      </c>
      <c r="E305" s="19">
        <v>98</v>
      </c>
    </row>
    <row r="306" spans="1:5" x14ac:dyDescent="0.25">
      <c r="A306" s="40">
        <v>43887</v>
      </c>
      <c r="B306" s="42" t="s">
        <v>10</v>
      </c>
      <c r="C306" s="42" t="s">
        <v>1025</v>
      </c>
      <c r="D306" s="42" t="s">
        <v>13</v>
      </c>
      <c r="E306" s="42">
        <v>24</v>
      </c>
    </row>
    <row r="307" spans="1:5" x14ac:dyDescent="0.25">
      <c r="A307" s="18">
        <v>43887</v>
      </c>
      <c r="B307" s="19" t="s">
        <v>10</v>
      </c>
      <c r="C307" s="20" t="s">
        <v>2730</v>
      </c>
      <c r="D307" s="19" t="s">
        <v>30</v>
      </c>
      <c r="E307" s="19">
        <v>209</v>
      </c>
    </row>
    <row r="308" spans="1:5" x14ac:dyDescent="0.25">
      <c r="A308" s="40">
        <v>43887</v>
      </c>
      <c r="B308" s="42" t="s">
        <v>16</v>
      </c>
      <c r="C308" s="42" t="s">
        <v>726</v>
      </c>
      <c r="D308" s="42" t="s">
        <v>19</v>
      </c>
      <c r="E308" s="42">
        <v>301</v>
      </c>
    </row>
    <row r="309" spans="1:5" x14ac:dyDescent="0.25">
      <c r="A309" s="18">
        <v>43887</v>
      </c>
      <c r="B309" s="19" t="s">
        <v>10</v>
      </c>
      <c r="C309" s="17" t="s">
        <v>313</v>
      </c>
      <c r="D309" s="19" t="s">
        <v>19</v>
      </c>
      <c r="E309" s="19">
        <v>474</v>
      </c>
    </row>
    <row r="310" spans="1:5" x14ac:dyDescent="0.25">
      <c r="A310" s="40">
        <v>43887</v>
      </c>
      <c r="B310" s="42" t="s">
        <v>10</v>
      </c>
      <c r="C310" s="42" t="s">
        <v>549</v>
      </c>
      <c r="D310" s="42" t="s">
        <v>19</v>
      </c>
      <c r="E310" s="42">
        <v>357</v>
      </c>
    </row>
    <row r="311" spans="1:5" x14ac:dyDescent="0.25">
      <c r="A311" s="18">
        <v>43887</v>
      </c>
      <c r="B311" s="19" t="s">
        <v>24</v>
      </c>
      <c r="C311" s="19" t="s">
        <v>322</v>
      </c>
      <c r="D311" s="19" t="s">
        <v>19</v>
      </c>
      <c r="E311" s="19">
        <v>275</v>
      </c>
    </row>
    <row r="312" spans="1:5" x14ac:dyDescent="0.25">
      <c r="A312" s="40">
        <v>43887</v>
      </c>
      <c r="B312" s="42" t="s">
        <v>10</v>
      </c>
      <c r="C312" s="45" t="s">
        <v>2743</v>
      </c>
      <c r="D312" s="42" t="s">
        <v>32</v>
      </c>
      <c r="E312" s="42">
        <v>278</v>
      </c>
    </row>
    <row r="313" spans="1:5" x14ac:dyDescent="0.25">
      <c r="A313" s="18">
        <v>43887</v>
      </c>
      <c r="B313" s="19" t="s">
        <v>24</v>
      </c>
      <c r="C313" s="19" t="s">
        <v>299</v>
      </c>
      <c r="D313" s="19" t="s">
        <v>19</v>
      </c>
      <c r="E313" s="19">
        <v>284</v>
      </c>
    </row>
    <row r="314" spans="1:5" x14ac:dyDescent="0.25">
      <c r="A314" s="40">
        <v>43887</v>
      </c>
      <c r="B314" s="42" t="s">
        <v>16</v>
      </c>
      <c r="C314" s="42" t="s">
        <v>85</v>
      </c>
      <c r="D314" s="42" t="s">
        <v>19</v>
      </c>
      <c r="E314" s="42">
        <v>134</v>
      </c>
    </row>
    <row r="315" spans="1:5" x14ac:dyDescent="0.25">
      <c r="A315" s="18">
        <v>43887</v>
      </c>
      <c r="B315" s="19" t="s">
        <v>24</v>
      </c>
      <c r="C315" s="19" t="s">
        <v>557</v>
      </c>
      <c r="D315" s="19" t="s">
        <v>19</v>
      </c>
      <c r="E315" s="19">
        <v>168</v>
      </c>
    </row>
    <row r="316" spans="1:5" x14ac:dyDescent="0.25">
      <c r="A316" s="40">
        <v>43887</v>
      </c>
      <c r="B316" s="42" t="s">
        <v>16</v>
      </c>
      <c r="C316" s="42" t="s">
        <v>267</v>
      </c>
      <c r="D316" s="42" t="s">
        <v>19</v>
      </c>
      <c r="E316" s="42">
        <v>44</v>
      </c>
    </row>
    <row r="317" spans="1:5" x14ac:dyDescent="0.25">
      <c r="A317" s="18">
        <v>43887</v>
      </c>
      <c r="B317" s="19" t="s">
        <v>16</v>
      </c>
      <c r="C317" s="19" t="s">
        <v>80</v>
      </c>
      <c r="D317" s="19" t="s">
        <v>19</v>
      </c>
      <c r="E317" s="19">
        <v>189</v>
      </c>
    </row>
    <row r="318" spans="1:5" x14ac:dyDescent="0.25">
      <c r="A318" s="40">
        <v>43887</v>
      </c>
      <c r="B318" s="42" t="s">
        <v>16</v>
      </c>
      <c r="C318" s="42" t="s">
        <v>173</v>
      </c>
      <c r="D318" s="42" t="s">
        <v>19</v>
      </c>
      <c r="E318" s="42">
        <v>57</v>
      </c>
    </row>
    <row r="319" spans="1:5" x14ac:dyDescent="0.25">
      <c r="A319" s="18">
        <v>43887</v>
      </c>
      <c r="B319" s="19" t="s">
        <v>16</v>
      </c>
      <c r="C319" s="19" t="s">
        <v>662</v>
      </c>
      <c r="D319" s="19" t="s">
        <v>19</v>
      </c>
      <c r="E319" s="19">
        <v>86</v>
      </c>
    </row>
    <row r="320" spans="1:5" x14ac:dyDescent="0.25">
      <c r="A320" s="40">
        <v>43887</v>
      </c>
      <c r="B320" s="42" t="s">
        <v>24</v>
      </c>
      <c r="C320" s="42" t="s">
        <v>25</v>
      </c>
      <c r="D320" s="42" t="s">
        <v>19</v>
      </c>
      <c r="E320" s="42">
        <v>50</v>
      </c>
    </row>
    <row r="321" spans="1:5" x14ac:dyDescent="0.25">
      <c r="A321" s="18">
        <v>43887</v>
      </c>
      <c r="B321" s="19" t="s">
        <v>10</v>
      </c>
      <c r="C321" s="19" t="s">
        <v>2733</v>
      </c>
      <c r="D321" s="19" t="s">
        <v>13</v>
      </c>
      <c r="E321" s="19">
        <v>194</v>
      </c>
    </row>
    <row r="322" spans="1:5" x14ac:dyDescent="0.25">
      <c r="A322" s="40">
        <v>43887</v>
      </c>
      <c r="B322" s="42" t="s">
        <v>10</v>
      </c>
      <c r="C322" s="42" t="s">
        <v>426</v>
      </c>
      <c r="D322" s="42" t="s">
        <v>30</v>
      </c>
      <c r="E322" s="42">
        <v>575</v>
      </c>
    </row>
    <row r="323" spans="1:5" x14ac:dyDescent="0.25">
      <c r="A323" s="18">
        <v>43887</v>
      </c>
      <c r="B323" s="19" t="s">
        <v>10</v>
      </c>
      <c r="C323" s="19" t="s">
        <v>523</v>
      </c>
      <c r="D323" s="19" t="s">
        <v>30</v>
      </c>
      <c r="E323" s="19">
        <v>336</v>
      </c>
    </row>
    <row r="324" spans="1:5" x14ac:dyDescent="0.25">
      <c r="A324" s="40">
        <v>43887</v>
      </c>
      <c r="B324" s="42" t="s">
        <v>24</v>
      </c>
      <c r="C324" s="42" t="s">
        <v>667</v>
      </c>
      <c r="D324" s="42" t="s">
        <v>30</v>
      </c>
      <c r="E324" s="42">
        <v>295</v>
      </c>
    </row>
    <row r="325" spans="1:5" x14ac:dyDescent="0.25">
      <c r="A325" s="18">
        <v>43887</v>
      </c>
      <c r="B325" s="19" t="s">
        <v>24</v>
      </c>
      <c r="C325" s="19" t="s">
        <v>359</v>
      </c>
      <c r="D325" s="19" t="s">
        <v>30</v>
      </c>
      <c r="E325" s="19">
        <v>90</v>
      </c>
    </row>
    <row r="326" spans="1:5" x14ac:dyDescent="0.25">
      <c r="A326" s="40">
        <v>43887</v>
      </c>
      <c r="B326" s="42" t="s">
        <v>16</v>
      </c>
      <c r="C326" s="42" t="s">
        <v>292</v>
      </c>
      <c r="D326" s="42" t="s">
        <v>30</v>
      </c>
      <c r="E326" s="42">
        <v>148</v>
      </c>
    </row>
    <row r="327" spans="1:5" x14ac:dyDescent="0.25">
      <c r="A327" s="18">
        <v>43887</v>
      </c>
      <c r="B327" s="19" t="s">
        <v>24</v>
      </c>
      <c r="C327" s="19" t="s">
        <v>127</v>
      </c>
      <c r="D327" s="19" t="s">
        <v>30</v>
      </c>
      <c r="E327" s="19">
        <v>127</v>
      </c>
    </row>
    <row r="328" spans="1:5" x14ac:dyDescent="0.25">
      <c r="A328" s="40">
        <v>43887</v>
      </c>
      <c r="B328" s="42" t="s">
        <v>24</v>
      </c>
      <c r="C328" s="42" t="s">
        <v>206</v>
      </c>
      <c r="D328" s="42" t="s">
        <v>30</v>
      </c>
      <c r="E328" s="42">
        <v>164</v>
      </c>
    </row>
    <row r="329" spans="1:5" x14ac:dyDescent="0.25">
      <c r="A329" s="18">
        <v>43887</v>
      </c>
      <c r="B329" s="19" t="s">
        <v>24</v>
      </c>
      <c r="C329" s="17" t="s">
        <v>788</v>
      </c>
      <c r="D329" s="19" t="s">
        <v>30</v>
      </c>
      <c r="E329" s="19">
        <v>129</v>
      </c>
    </row>
    <row r="330" spans="1:5" x14ac:dyDescent="0.25">
      <c r="A330" s="40">
        <v>43887</v>
      </c>
      <c r="B330" s="42" t="s">
        <v>16</v>
      </c>
      <c r="C330" s="42" t="s">
        <v>173</v>
      </c>
      <c r="D330" s="42" t="s">
        <v>30</v>
      </c>
      <c r="E330" s="42">
        <v>21</v>
      </c>
    </row>
    <row r="331" spans="1:5" x14ac:dyDescent="0.25">
      <c r="A331" s="18">
        <v>43887</v>
      </c>
      <c r="B331" s="19" t="s">
        <v>10</v>
      </c>
      <c r="C331" s="19" t="s">
        <v>206</v>
      </c>
      <c r="D331" s="19" t="s">
        <v>30</v>
      </c>
      <c r="E331" s="19">
        <v>143</v>
      </c>
    </row>
    <row r="332" spans="1:5" x14ac:dyDescent="0.25">
      <c r="A332" s="40">
        <v>43887</v>
      </c>
      <c r="B332" s="42" t="s">
        <v>24</v>
      </c>
      <c r="C332" s="42" t="s">
        <v>723</v>
      </c>
      <c r="D332" s="42" t="s">
        <v>30</v>
      </c>
      <c r="E332" s="42">
        <v>230</v>
      </c>
    </row>
    <row r="333" spans="1:5" x14ac:dyDescent="0.25">
      <c r="A333" s="18">
        <v>43887</v>
      </c>
      <c r="B333" s="19" t="s">
        <v>24</v>
      </c>
      <c r="C333" s="19" t="s">
        <v>326</v>
      </c>
      <c r="D333" s="19" t="s">
        <v>30</v>
      </c>
      <c r="E333" s="19">
        <v>73</v>
      </c>
    </row>
    <row r="334" spans="1:5" x14ac:dyDescent="0.25">
      <c r="A334" s="40">
        <v>43887</v>
      </c>
      <c r="B334" s="42" t="s">
        <v>16</v>
      </c>
      <c r="C334" s="42" t="s">
        <v>532</v>
      </c>
      <c r="D334" s="42" t="s">
        <v>30</v>
      </c>
      <c r="E334" s="42">
        <v>80</v>
      </c>
    </row>
    <row r="335" spans="1:5" x14ac:dyDescent="0.25">
      <c r="A335" s="18">
        <v>43887</v>
      </c>
      <c r="B335" s="19" t="s">
        <v>16</v>
      </c>
      <c r="C335" s="19" t="s">
        <v>259</v>
      </c>
      <c r="D335" s="19" t="s">
        <v>30</v>
      </c>
      <c r="E335" s="19">
        <v>58</v>
      </c>
    </row>
    <row r="336" spans="1:5" x14ac:dyDescent="0.25">
      <c r="A336" s="40">
        <v>43887</v>
      </c>
      <c r="B336" s="42" t="s">
        <v>24</v>
      </c>
      <c r="C336" s="42" t="s">
        <v>137</v>
      </c>
      <c r="D336" s="42" t="s">
        <v>32</v>
      </c>
      <c r="E336" s="42">
        <v>121</v>
      </c>
    </row>
    <row r="337" spans="1:5" x14ac:dyDescent="0.25">
      <c r="A337" s="18">
        <v>43887</v>
      </c>
      <c r="B337" s="19" t="s">
        <v>10</v>
      </c>
      <c r="C337" s="19" t="s">
        <v>211</v>
      </c>
      <c r="D337" s="19" t="s">
        <v>32</v>
      </c>
      <c r="E337" s="19">
        <v>208</v>
      </c>
    </row>
    <row r="338" spans="1:5" x14ac:dyDescent="0.25">
      <c r="A338" s="40">
        <v>43887</v>
      </c>
      <c r="B338" s="42" t="s">
        <v>16</v>
      </c>
      <c r="C338" s="42" t="s">
        <v>285</v>
      </c>
      <c r="D338" s="42" t="s">
        <v>32</v>
      </c>
      <c r="E338" s="42">
        <v>101</v>
      </c>
    </row>
    <row r="339" spans="1:5" x14ac:dyDescent="0.25">
      <c r="A339" s="18">
        <v>43887</v>
      </c>
      <c r="B339" s="19" t="s">
        <v>24</v>
      </c>
      <c r="C339" s="19" t="s">
        <v>637</v>
      </c>
      <c r="D339" s="19" t="s">
        <v>32</v>
      </c>
      <c r="E339" s="19">
        <v>134</v>
      </c>
    </row>
    <row r="340" spans="1:5" x14ac:dyDescent="0.25">
      <c r="A340" s="40">
        <v>43887</v>
      </c>
      <c r="B340" s="42" t="s">
        <v>24</v>
      </c>
      <c r="C340" s="42" t="s">
        <v>25</v>
      </c>
      <c r="D340" s="42" t="s">
        <v>32</v>
      </c>
      <c r="E340" s="42">
        <v>132</v>
      </c>
    </row>
    <row r="341" spans="1:5" x14ac:dyDescent="0.25">
      <c r="A341" s="18">
        <v>43887</v>
      </c>
      <c r="B341" s="19" t="s">
        <v>16</v>
      </c>
      <c r="C341" s="19" t="s">
        <v>828</v>
      </c>
      <c r="D341" s="19" t="s">
        <v>32</v>
      </c>
      <c r="E341" s="19">
        <v>74</v>
      </c>
    </row>
    <row r="342" spans="1:5" x14ac:dyDescent="0.25">
      <c r="A342" s="40">
        <v>43887</v>
      </c>
      <c r="B342" s="42" t="s">
        <v>24</v>
      </c>
      <c r="C342" s="43" t="s">
        <v>412</v>
      </c>
      <c r="D342" s="42" t="s">
        <v>32</v>
      </c>
      <c r="E342" s="42">
        <v>213</v>
      </c>
    </row>
    <row r="343" spans="1:5" x14ac:dyDescent="0.25">
      <c r="A343" s="18">
        <v>43887</v>
      </c>
      <c r="B343" s="19" t="s">
        <v>16</v>
      </c>
      <c r="C343" s="19" t="s">
        <v>346</v>
      </c>
      <c r="D343" s="19" t="s">
        <v>32</v>
      </c>
      <c r="E343" s="19">
        <v>91</v>
      </c>
    </row>
    <row r="344" spans="1:5" x14ac:dyDescent="0.25">
      <c r="A344" s="40">
        <v>43887</v>
      </c>
      <c r="B344" s="42" t="s">
        <v>24</v>
      </c>
      <c r="C344" s="43" t="s">
        <v>206</v>
      </c>
      <c r="D344" s="42" t="s">
        <v>32</v>
      </c>
      <c r="E344" s="42">
        <v>215</v>
      </c>
    </row>
    <row r="345" spans="1:5" x14ac:dyDescent="0.25">
      <c r="A345" s="18">
        <v>43887</v>
      </c>
      <c r="B345" s="19" t="s">
        <v>16</v>
      </c>
      <c r="C345" s="19" t="s">
        <v>107</v>
      </c>
      <c r="D345" s="19" t="s">
        <v>32</v>
      </c>
      <c r="E345" s="19">
        <v>88</v>
      </c>
    </row>
    <row r="346" spans="1:5" x14ac:dyDescent="0.25">
      <c r="A346" s="40">
        <v>43887</v>
      </c>
      <c r="B346" s="42" t="s">
        <v>16</v>
      </c>
      <c r="C346" s="42" t="s">
        <v>233</v>
      </c>
      <c r="D346" s="42" t="s">
        <v>32</v>
      </c>
      <c r="E346" s="42">
        <v>79</v>
      </c>
    </row>
    <row r="347" spans="1:5" x14ac:dyDescent="0.25">
      <c r="A347" s="18">
        <v>43887</v>
      </c>
      <c r="B347" s="19" t="s">
        <v>16</v>
      </c>
      <c r="C347" s="19" t="s">
        <v>282</v>
      </c>
      <c r="D347" s="19" t="s">
        <v>32</v>
      </c>
      <c r="E347" s="19">
        <v>27</v>
      </c>
    </row>
    <row r="348" spans="1:5" x14ac:dyDescent="0.25">
      <c r="A348" s="40">
        <v>43887</v>
      </c>
      <c r="B348" s="42" t="s">
        <v>10</v>
      </c>
      <c r="C348" s="42" t="s">
        <v>261</v>
      </c>
      <c r="D348" s="42" t="s">
        <v>39</v>
      </c>
      <c r="E348" s="42">
        <v>356</v>
      </c>
    </row>
    <row r="349" spans="1:5" x14ac:dyDescent="0.25">
      <c r="A349" s="18">
        <v>43887</v>
      </c>
      <c r="B349" s="19" t="s">
        <v>10</v>
      </c>
      <c r="C349" s="19" t="s">
        <v>1029</v>
      </c>
      <c r="D349" s="19" t="s">
        <v>39</v>
      </c>
      <c r="E349" s="19">
        <v>597</v>
      </c>
    </row>
    <row r="350" spans="1:5" x14ac:dyDescent="0.25">
      <c r="A350" s="40">
        <v>43887</v>
      </c>
      <c r="B350" s="42" t="s">
        <v>10</v>
      </c>
      <c r="C350" s="42" t="s">
        <v>285</v>
      </c>
      <c r="D350" s="42" t="s">
        <v>39</v>
      </c>
      <c r="E350" s="42">
        <v>298</v>
      </c>
    </row>
    <row r="351" spans="1:5" x14ac:dyDescent="0.25">
      <c r="A351" s="18">
        <v>43887</v>
      </c>
      <c r="B351" s="19" t="s">
        <v>10</v>
      </c>
      <c r="C351" s="17" t="s">
        <v>93</v>
      </c>
      <c r="D351" s="19" t="s">
        <v>39</v>
      </c>
      <c r="E351" s="19">
        <v>504</v>
      </c>
    </row>
    <row r="352" spans="1:5" x14ac:dyDescent="0.25">
      <c r="A352" s="40">
        <v>43887</v>
      </c>
      <c r="B352" s="42" t="s">
        <v>10</v>
      </c>
      <c r="C352" s="42" t="s">
        <v>41</v>
      </c>
      <c r="D352" s="42" t="s">
        <v>39</v>
      </c>
      <c r="E352" s="42">
        <v>543</v>
      </c>
    </row>
    <row r="353" spans="1:5" x14ac:dyDescent="0.25">
      <c r="A353" s="18">
        <v>43887</v>
      </c>
      <c r="B353" s="19" t="s">
        <v>10</v>
      </c>
      <c r="C353" s="19" t="s">
        <v>73</v>
      </c>
      <c r="D353" s="19" t="s">
        <v>39</v>
      </c>
      <c r="E353" s="19">
        <v>234</v>
      </c>
    </row>
    <row r="354" spans="1:5" x14ac:dyDescent="0.25">
      <c r="A354" s="40">
        <v>43887</v>
      </c>
      <c r="B354" s="42" t="s">
        <v>24</v>
      </c>
      <c r="C354" s="42" t="s">
        <v>213</v>
      </c>
      <c r="D354" s="42" t="s">
        <v>39</v>
      </c>
      <c r="E354" s="42">
        <v>115</v>
      </c>
    </row>
    <row r="355" spans="1:5" x14ac:dyDescent="0.25">
      <c r="A355" s="18">
        <v>43887</v>
      </c>
      <c r="B355" s="19" t="s">
        <v>24</v>
      </c>
      <c r="C355" s="17" t="s">
        <v>35</v>
      </c>
      <c r="D355" s="19" t="s">
        <v>39</v>
      </c>
      <c r="E355" s="19">
        <v>107</v>
      </c>
    </row>
    <row r="356" spans="1:5" x14ac:dyDescent="0.25">
      <c r="A356" s="40">
        <v>43887</v>
      </c>
      <c r="B356" s="42" t="s">
        <v>24</v>
      </c>
      <c r="C356" s="43" t="s">
        <v>171</v>
      </c>
      <c r="D356" s="42" t="s">
        <v>39</v>
      </c>
      <c r="E356" s="42">
        <v>102</v>
      </c>
    </row>
    <row r="357" spans="1:5" x14ac:dyDescent="0.25">
      <c r="A357" s="18">
        <v>43887</v>
      </c>
      <c r="B357" s="19" t="s">
        <v>10</v>
      </c>
      <c r="C357" s="19" t="s">
        <v>41</v>
      </c>
      <c r="D357" s="19" t="s">
        <v>39</v>
      </c>
      <c r="E357" s="19">
        <v>68</v>
      </c>
    </row>
    <row r="358" spans="1:5" x14ac:dyDescent="0.25">
      <c r="A358" s="40">
        <v>43887</v>
      </c>
      <c r="B358" s="42" t="s">
        <v>16</v>
      </c>
      <c r="C358" s="43" t="s">
        <v>760</v>
      </c>
      <c r="D358" s="42" t="s">
        <v>39</v>
      </c>
      <c r="E358" s="42">
        <v>60</v>
      </c>
    </row>
    <row r="359" spans="1:5" x14ac:dyDescent="0.25">
      <c r="A359" s="18">
        <v>43887</v>
      </c>
      <c r="B359" s="19" t="s">
        <v>24</v>
      </c>
      <c r="C359" s="19" t="s">
        <v>96</v>
      </c>
      <c r="D359" s="19" t="s">
        <v>2724</v>
      </c>
      <c r="E359" s="19">
        <v>559</v>
      </c>
    </row>
    <row r="360" spans="1:5" x14ac:dyDescent="0.25">
      <c r="A360" s="40">
        <v>43887</v>
      </c>
      <c r="B360" s="42" t="s">
        <v>24</v>
      </c>
      <c r="C360" s="42" t="s">
        <v>285</v>
      </c>
      <c r="D360" s="42" t="s">
        <v>2724</v>
      </c>
      <c r="E360" s="42">
        <v>194</v>
      </c>
    </row>
    <row r="361" spans="1:5" x14ac:dyDescent="0.25">
      <c r="A361" s="18">
        <v>43887</v>
      </c>
      <c r="B361" s="19" t="s">
        <v>10</v>
      </c>
      <c r="C361" s="19" t="s">
        <v>832</v>
      </c>
      <c r="D361" s="19" t="s">
        <v>2724</v>
      </c>
      <c r="E361" s="19">
        <v>470</v>
      </c>
    </row>
    <row r="362" spans="1:5" x14ac:dyDescent="0.25">
      <c r="A362" s="40">
        <v>43887</v>
      </c>
      <c r="B362" s="42" t="s">
        <v>10</v>
      </c>
      <c r="C362" s="42" t="s">
        <v>203</v>
      </c>
      <c r="D362" s="42" t="s">
        <v>2724</v>
      </c>
      <c r="E362" s="42">
        <v>468</v>
      </c>
    </row>
    <row r="363" spans="1:5" x14ac:dyDescent="0.25">
      <c r="A363" s="18">
        <v>43887</v>
      </c>
      <c r="B363" s="19" t="s">
        <v>24</v>
      </c>
      <c r="C363" s="19" t="s">
        <v>171</v>
      </c>
      <c r="D363" s="19" t="s">
        <v>2724</v>
      </c>
      <c r="E363" s="19">
        <v>186</v>
      </c>
    </row>
    <row r="364" spans="1:5" x14ac:dyDescent="0.25">
      <c r="A364" s="40">
        <v>43887</v>
      </c>
      <c r="B364" s="42" t="s">
        <v>24</v>
      </c>
      <c r="C364" s="42" t="s">
        <v>523</v>
      </c>
      <c r="D364" s="42" t="s">
        <v>2724</v>
      </c>
      <c r="E364" s="42">
        <v>62</v>
      </c>
    </row>
    <row r="365" spans="1:5" x14ac:dyDescent="0.25">
      <c r="A365" s="18">
        <v>43887</v>
      </c>
      <c r="B365" s="19" t="s">
        <v>16</v>
      </c>
      <c r="C365" s="19" t="s">
        <v>2726</v>
      </c>
      <c r="D365" s="19" t="s">
        <v>30</v>
      </c>
      <c r="E365" s="19">
        <v>400</v>
      </c>
    </row>
    <row r="366" spans="1:5" x14ac:dyDescent="0.25">
      <c r="A366" s="40">
        <v>43887</v>
      </c>
      <c r="B366" s="42" t="s">
        <v>24</v>
      </c>
      <c r="C366" s="42" t="s">
        <v>125</v>
      </c>
      <c r="D366" s="42" t="s">
        <v>2724</v>
      </c>
      <c r="E366" s="42">
        <v>150</v>
      </c>
    </row>
    <row r="367" spans="1:5" x14ac:dyDescent="0.25">
      <c r="A367" s="18">
        <v>43887</v>
      </c>
      <c r="B367" s="19" t="s">
        <v>10</v>
      </c>
      <c r="C367" s="19" t="s">
        <v>164</v>
      </c>
      <c r="D367" s="19" t="s">
        <v>2724</v>
      </c>
      <c r="E367" s="19">
        <v>107</v>
      </c>
    </row>
    <row r="368" spans="1:5" x14ac:dyDescent="0.25">
      <c r="A368" s="40">
        <v>43887</v>
      </c>
      <c r="B368" s="42" t="s">
        <v>24</v>
      </c>
      <c r="C368" s="42" t="s">
        <v>1025</v>
      </c>
      <c r="D368" s="42" t="s">
        <v>2724</v>
      </c>
      <c r="E368" s="42">
        <v>249</v>
      </c>
    </row>
    <row r="369" spans="1:5" x14ac:dyDescent="0.25">
      <c r="A369" s="18">
        <v>43887</v>
      </c>
      <c r="B369" s="19" t="s">
        <v>24</v>
      </c>
      <c r="C369" s="19" t="s">
        <v>2726</v>
      </c>
      <c r="D369" s="19" t="s">
        <v>2724</v>
      </c>
      <c r="E369" s="19">
        <v>264</v>
      </c>
    </row>
    <row r="370" spans="1:5" x14ac:dyDescent="0.25">
      <c r="A370" s="40">
        <v>43887</v>
      </c>
      <c r="B370" s="42" t="s">
        <v>24</v>
      </c>
      <c r="C370" s="42" t="s">
        <v>775</v>
      </c>
      <c r="D370" s="42" t="s">
        <v>2724</v>
      </c>
      <c r="E370" s="42">
        <v>204</v>
      </c>
    </row>
    <row r="371" spans="1:5" x14ac:dyDescent="0.25">
      <c r="A371" s="18">
        <v>43887</v>
      </c>
      <c r="B371" s="19" t="s">
        <v>16</v>
      </c>
      <c r="C371" s="19" t="s">
        <v>69</v>
      </c>
      <c r="D371" s="19" t="s">
        <v>2724</v>
      </c>
      <c r="E371" s="19">
        <v>145</v>
      </c>
    </row>
    <row r="372" spans="1:5" x14ac:dyDescent="0.25">
      <c r="A372" s="40">
        <v>43887</v>
      </c>
      <c r="B372" s="42" t="s">
        <v>16</v>
      </c>
      <c r="C372" s="42" t="s">
        <v>2740</v>
      </c>
      <c r="D372" s="42" t="s">
        <v>39</v>
      </c>
      <c r="E372" s="42">
        <v>84</v>
      </c>
    </row>
    <row r="373" spans="1:5" x14ac:dyDescent="0.25">
      <c r="A373" s="18">
        <v>43887</v>
      </c>
      <c r="B373" s="19" t="s">
        <v>24</v>
      </c>
      <c r="C373" s="19" t="s">
        <v>451</v>
      </c>
      <c r="D373" s="19" t="s">
        <v>2724</v>
      </c>
      <c r="E373" s="19">
        <v>258</v>
      </c>
    </row>
    <row r="374" spans="1:5" x14ac:dyDescent="0.25">
      <c r="A374" s="40">
        <v>43887</v>
      </c>
      <c r="B374" s="42" t="s">
        <v>16</v>
      </c>
      <c r="C374" s="42" t="s">
        <v>193</v>
      </c>
      <c r="D374" s="42" t="s">
        <v>2724</v>
      </c>
      <c r="E374" s="42">
        <v>142</v>
      </c>
    </row>
    <row r="375" spans="1:5" x14ac:dyDescent="0.25">
      <c r="A375" s="18">
        <v>43887</v>
      </c>
      <c r="B375" s="19" t="s">
        <v>16</v>
      </c>
      <c r="C375" s="17" t="s">
        <v>117</v>
      </c>
      <c r="D375" s="19" t="s">
        <v>57</v>
      </c>
      <c r="E375" s="19">
        <v>198</v>
      </c>
    </row>
    <row r="376" spans="1:5" x14ac:dyDescent="0.25">
      <c r="A376" s="40">
        <v>43887</v>
      </c>
      <c r="B376" s="42" t="s">
        <v>10</v>
      </c>
      <c r="C376" s="42" t="s">
        <v>2741</v>
      </c>
      <c r="D376" s="42" t="s">
        <v>19</v>
      </c>
      <c r="E376" s="42">
        <v>178</v>
      </c>
    </row>
    <row r="377" spans="1:5" x14ac:dyDescent="0.25">
      <c r="A377" s="18">
        <v>43887</v>
      </c>
      <c r="B377" s="19" t="s">
        <v>24</v>
      </c>
      <c r="C377" s="19" t="s">
        <v>246</v>
      </c>
      <c r="D377" s="19" t="s">
        <v>57</v>
      </c>
      <c r="E377" s="19">
        <v>152</v>
      </c>
    </row>
    <row r="378" spans="1:5" x14ac:dyDescent="0.25">
      <c r="A378" s="40">
        <v>43887</v>
      </c>
      <c r="B378" s="42" t="s">
        <v>10</v>
      </c>
      <c r="C378" s="43" t="s">
        <v>496</v>
      </c>
      <c r="D378" s="42" t="s">
        <v>57</v>
      </c>
      <c r="E378" s="42">
        <v>229</v>
      </c>
    </row>
    <row r="379" spans="1:5" x14ac:dyDescent="0.25">
      <c r="A379" s="18">
        <v>43887</v>
      </c>
      <c r="B379" s="19" t="s">
        <v>24</v>
      </c>
      <c r="C379" s="19" t="s">
        <v>35</v>
      </c>
      <c r="D379" s="19" t="s">
        <v>57</v>
      </c>
      <c r="E379" s="19">
        <v>218</v>
      </c>
    </row>
    <row r="380" spans="1:5" x14ac:dyDescent="0.25">
      <c r="A380" s="40">
        <v>43887</v>
      </c>
      <c r="B380" s="42" t="s">
        <v>24</v>
      </c>
      <c r="C380" s="42" t="s">
        <v>251</v>
      </c>
      <c r="D380" s="42" t="s">
        <v>57</v>
      </c>
      <c r="E380" s="42">
        <v>299</v>
      </c>
    </row>
    <row r="381" spans="1:5" x14ac:dyDescent="0.25">
      <c r="A381" s="18">
        <v>43887</v>
      </c>
      <c r="B381" s="19" t="s">
        <v>24</v>
      </c>
      <c r="C381" s="19" t="s">
        <v>66</v>
      </c>
      <c r="D381" s="19" t="s">
        <v>57</v>
      </c>
      <c r="E381" s="19">
        <v>133</v>
      </c>
    </row>
    <row r="382" spans="1:5" x14ac:dyDescent="0.25">
      <c r="A382" s="40">
        <v>43887</v>
      </c>
      <c r="B382" s="42" t="s">
        <v>24</v>
      </c>
      <c r="C382" s="42" t="s">
        <v>285</v>
      </c>
      <c r="D382" s="42" t="s">
        <v>57</v>
      </c>
      <c r="E382" s="42">
        <v>90</v>
      </c>
    </row>
    <row r="383" spans="1:5" x14ac:dyDescent="0.25">
      <c r="A383" s="18">
        <v>43887</v>
      </c>
      <c r="B383" s="19" t="s">
        <v>16</v>
      </c>
      <c r="C383" s="19" t="s">
        <v>2741</v>
      </c>
      <c r="D383" s="19" t="s">
        <v>32</v>
      </c>
      <c r="E383" s="19">
        <v>23</v>
      </c>
    </row>
    <row r="384" spans="1:5" x14ac:dyDescent="0.25">
      <c r="A384" s="40">
        <v>43887</v>
      </c>
      <c r="B384" s="42" t="s">
        <v>16</v>
      </c>
      <c r="C384" s="42" t="s">
        <v>387</v>
      </c>
      <c r="D384" s="42" t="s">
        <v>57</v>
      </c>
      <c r="E384" s="42">
        <v>29</v>
      </c>
    </row>
    <row r="385" spans="1:5" x14ac:dyDescent="0.25">
      <c r="A385" s="18">
        <v>43887</v>
      </c>
      <c r="B385" s="19" t="s">
        <v>16</v>
      </c>
      <c r="C385" s="19" t="s">
        <v>213</v>
      </c>
      <c r="D385" s="19" t="s">
        <v>57</v>
      </c>
      <c r="E385" s="19">
        <v>32</v>
      </c>
    </row>
    <row r="386" spans="1:5" x14ac:dyDescent="0.25">
      <c r="A386" s="40">
        <v>43887</v>
      </c>
      <c r="B386" s="42" t="s">
        <v>24</v>
      </c>
      <c r="C386" s="42" t="s">
        <v>549</v>
      </c>
      <c r="D386" s="42" t="s">
        <v>57</v>
      </c>
      <c r="E386" s="42">
        <v>101</v>
      </c>
    </row>
    <row r="387" spans="1:5" x14ac:dyDescent="0.25">
      <c r="A387" s="18">
        <v>43887</v>
      </c>
      <c r="B387" s="19" t="s">
        <v>16</v>
      </c>
      <c r="C387" s="19" t="s">
        <v>171</v>
      </c>
      <c r="D387" s="19" t="s">
        <v>57</v>
      </c>
      <c r="E387" s="19">
        <v>136</v>
      </c>
    </row>
    <row r="388" spans="1:5" x14ac:dyDescent="0.25">
      <c r="A388" s="40">
        <v>43887</v>
      </c>
      <c r="B388" s="42" t="s">
        <v>16</v>
      </c>
      <c r="C388" s="42" t="s">
        <v>806</v>
      </c>
      <c r="D388" s="42" t="s">
        <v>57</v>
      </c>
      <c r="E388" s="42">
        <v>96</v>
      </c>
    </row>
    <row r="389" spans="1:5" x14ac:dyDescent="0.25">
      <c r="A389" s="18">
        <v>43887</v>
      </c>
      <c r="B389" s="19" t="s">
        <v>10</v>
      </c>
      <c r="C389" s="19" t="s">
        <v>544</v>
      </c>
      <c r="D389" s="19" t="s">
        <v>60</v>
      </c>
      <c r="E389" s="19">
        <v>210</v>
      </c>
    </row>
    <row r="390" spans="1:5" x14ac:dyDescent="0.25">
      <c r="A390" s="40">
        <v>43887</v>
      </c>
      <c r="B390" s="42" t="s">
        <v>24</v>
      </c>
      <c r="C390" s="42" t="s">
        <v>173</v>
      </c>
      <c r="D390" s="42" t="s">
        <v>60</v>
      </c>
      <c r="E390" s="42">
        <v>66</v>
      </c>
    </row>
    <row r="391" spans="1:5" x14ac:dyDescent="0.25">
      <c r="A391" s="18">
        <v>43887</v>
      </c>
      <c r="B391" s="19" t="s">
        <v>24</v>
      </c>
      <c r="C391" s="19" t="s">
        <v>98</v>
      </c>
      <c r="D391" s="19" t="s">
        <v>60</v>
      </c>
      <c r="E391" s="19">
        <v>188</v>
      </c>
    </row>
    <row r="392" spans="1:5" x14ac:dyDescent="0.25">
      <c r="A392" s="40">
        <v>43887</v>
      </c>
      <c r="B392" s="42" t="s">
        <v>10</v>
      </c>
      <c r="C392" s="42" t="s">
        <v>2742</v>
      </c>
      <c r="D392" s="42" t="s">
        <v>13</v>
      </c>
      <c r="E392" s="42">
        <v>211</v>
      </c>
    </row>
    <row r="393" spans="1:5" x14ac:dyDescent="0.25">
      <c r="A393" s="18">
        <v>43887</v>
      </c>
      <c r="B393" s="19" t="s">
        <v>24</v>
      </c>
      <c r="C393" s="19" t="s">
        <v>723</v>
      </c>
      <c r="D393" s="19" t="s">
        <v>60</v>
      </c>
      <c r="E393" s="19">
        <v>128</v>
      </c>
    </row>
    <row r="394" spans="1:5" x14ac:dyDescent="0.25">
      <c r="A394" s="40">
        <v>43887</v>
      </c>
      <c r="B394" s="42" t="s">
        <v>16</v>
      </c>
      <c r="C394" s="42" t="s">
        <v>193</v>
      </c>
      <c r="D394" s="42" t="s">
        <v>60</v>
      </c>
      <c r="E394" s="42">
        <v>50</v>
      </c>
    </row>
    <row r="395" spans="1:5" x14ac:dyDescent="0.25">
      <c r="A395" s="18">
        <v>43887</v>
      </c>
      <c r="B395" s="19" t="s">
        <v>10</v>
      </c>
      <c r="C395" s="19" t="s">
        <v>176</v>
      </c>
      <c r="D395" s="19" t="s">
        <v>60</v>
      </c>
      <c r="E395" s="19">
        <v>274</v>
      </c>
    </row>
    <row r="396" spans="1:5" x14ac:dyDescent="0.25">
      <c r="A396" s="40">
        <v>43887</v>
      </c>
      <c r="B396" s="42" t="s">
        <v>24</v>
      </c>
      <c r="C396" s="42" t="s">
        <v>285</v>
      </c>
      <c r="D396" s="42" t="s">
        <v>60</v>
      </c>
      <c r="E396" s="42">
        <v>267</v>
      </c>
    </row>
    <row r="397" spans="1:5" x14ac:dyDescent="0.25">
      <c r="A397" s="18">
        <v>43887</v>
      </c>
      <c r="B397" s="19" t="s">
        <v>24</v>
      </c>
      <c r="C397" s="19" t="s">
        <v>320</v>
      </c>
      <c r="D397" s="19" t="s">
        <v>60</v>
      </c>
      <c r="E397" s="19">
        <v>66</v>
      </c>
    </row>
    <row r="398" spans="1:5" x14ac:dyDescent="0.25">
      <c r="A398" s="40">
        <v>43887</v>
      </c>
      <c r="B398" s="42" t="s">
        <v>24</v>
      </c>
      <c r="C398" s="42" t="s">
        <v>549</v>
      </c>
      <c r="D398" s="42" t="s">
        <v>60</v>
      </c>
      <c r="E398" s="42">
        <v>55</v>
      </c>
    </row>
    <row r="399" spans="1:5" x14ac:dyDescent="0.25">
      <c r="A399" s="18">
        <v>43887</v>
      </c>
      <c r="B399" s="19" t="s">
        <v>16</v>
      </c>
      <c r="C399" s="19" t="s">
        <v>359</v>
      </c>
      <c r="D399" s="19" t="s">
        <v>60</v>
      </c>
      <c r="E399" s="19">
        <v>148</v>
      </c>
    </row>
    <row r="400" spans="1:5" x14ac:dyDescent="0.25">
      <c r="A400" s="40">
        <v>43887</v>
      </c>
      <c r="B400" s="42" t="s">
        <v>10</v>
      </c>
      <c r="C400" s="42" t="s">
        <v>443</v>
      </c>
      <c r="D400" s="42" t="s">
        <v>67</v>
      </c>
      <c r="E400" s="42">
        <v>427</v>
      </c>
    </row>
    <row r="401" spans="1:5" x14ac:dyDescent="0.25">
      <c r="A401" s="18">
        <v>43887</v>
      </c>
      <c r="B401" s="19" t="s">
        <v>10</v>
      </c>
      <c r="C401" s="19" t="s">
        <v>261</v>
      </c>
      <c r="D401" s="19" t="s">
        <v>67</v>
      </c>
      <c r="E401" s="19">
        <v>293</v>
      </c>
    </row>
    <row r="402" spans="1:5" x14ac:dyDescent="0.25">
      <c r="A402" s="40">
        <v>43887</v>
      </c>
      <c r="B402" s="42" t="s">
        <v>10</v>
      </c>
      <c r="C402" s="42" t="s">
        <v>41</v>
      </c>
      <c r="D402" s="42" t="s">
        <v>67</v>
      </c>
      <c r="E402" s="42">
        <v>354</v>
      </c>
    </row>
    <row r="403" spans="1:5" x14ac:dyDescent="0.25">
      <c r="A403" s="18">
        <v>43887</v>
      </c>
      <c r="B403" s="19" t="s">
        <v>16</v>
      </c>
      <c r="C403" s="19" t="s">
        <v>29</v>
      </c>
      <c r="D403" s="19" t="s">
        <v>67</v>
      </c>
      <c r="E403" s="19">
        <v>43</v>
      </c>
    </row>
    <row r="404" spans="1:5" x14ac:dyDescent="0.25">
      <c r="A404" s="40">
        <v>43887</v>
      </c>
      <c r="B404" s="42" t="s">
        <v>16</v>
      </c>
      <c r="C404" s="42" t="s">
        <v>93</v>
      </c>
      <c r="D404" s="42" t="s">
        <v>67</v>
      </c>
      <c r="E404" s="42">
        <v>136</v>
      </c>
    </row>
    <row r="405" spans="1:5" x14ac:dyDescent="0.25">
      <c r="A405" s="18">
        <v>43887</v>
      </c>
      <c r="B405" s="19" t="s">
        <v>16</v>
      </c>
      <c r="C405" s="17" t="s">
        <v>193</v>
      </c>
      <c r="D405" s="19" t="s">
        <v>67</v>
      </c>
      <c r="E405" s="19">
        <v>25</v>
      </c>
    </row>
    <row r="406" spans="1:5" x14ac:dyDescent="0.25">
      <c r="A406" s="40">
        <v>43887</v>
      </c>
      <c r="B406" s="42" t="s">
        <v>16</v>
      </c>
      <c r="C406" s="43" t="s">
        <v>181</v>
      </c>
      <c r="D406" s="42" t="s">
        <v>67</v>
      </c>
      <c r="E406" s="42">
        <v>81</v>
      </c>
    </row>
    <row r="407" spans="1:5" x14ac:dyDescent="0.25">
      <c r="A407" s="18">
        <v>43887</v>
      </c>
      <c r="B407" s="19" t="s">
        <v>24</v>
      </c>
      <c r="C407" s="19" t="s">
        <v>135</v>
      </c>
      <c r="D407" s="19" t="s">
        <v>67</v>
      </c>
      <c r="E407" s="19">
        <v>98</v>
      </c>
    </row>
    <row r="408" spans="1:5" x14ac:dyDescent="0.25">
      <c r="A408" s="40">
        <v>43887</v>
      </c>
      <c r="B408" s="42" t="s">
        <v>10</v>
      </c>
      <c r="C408" s="42" t="s">
        <v>261</v>
      </c>
      <c r="D408" s="42" t="s">
        <v>60</v>
      </c>
      <c r="E408" s="42">
        <v>348</v>
      </c>
    </row>
    <row r="409" spans="1:5" x14ac:dyDescent="0.25">
      <c r="A409" s="18">
        <v>43887</v>
      </c>
      <c r="B409" s="19" t="s">
        <v>24</v>
      </c>
      <c r="C409" s="17" t="s">
        <v>320</v>
      </c>
      <c r="D409" s="19" t="s">
        <v>67</v>
      </c>
      <c r="E409" s="19">
        <v>107</v>
      </c>
    </row>
    <row r="410" spans="1:5" x14ac:dyDescent="0.25">
      <c r="A410" s="40">
        <v>43887</v>
      </c>
      <c r="B410" s="42" t="s">
        <v>10</v>
      </c>
      <c r="C410" s="42" t="s">
        <v>651</v>
      </c>
      <c r="D410" s="42" t="s">
        <v>67</v>
      </c>
      <c r="E410" s="42">
        <v>38</v>
      </c>
    </row>
    <row r="411" spans="1:5" x14ac:dyDescent="0.25">
      <c r="A411" s="18">
        <v>43887</v>
      </c>
      <c r="B411" s="19" t="s">
        <v>16</v>
      </c>
      <c r="C411" s="19" t="s">
        <v>263</v>
      </c>
      <c r="D411" s="19" t="s">
        <v>67</v>
      </c>
      <c r="E411" s="19">
        <v>119</v>
      </c>
    </row>
    <row r="412" spans="1:5" x14ac:dyDescent="0.25">
      <c r="A412" s="40">
        <v>43857</v>
      </c>
      <c r="B412" s="42" t="s">
        <v>10</v>
      </c>
      <c r="C412" s="42" t="s">
        <v>226</v>
      </c>
      <c r="D412" s="42" t="s">
        <v>13</v>
      </c>
      <c r="E412" s="42">
        <v>170</v>
      </c>
    </row>
    <row r="413" spans="1:5" x14ac:dyDescent="0.25">
      <c r="A413" s="18">
        <v>43857</v>
      </c>
      <c r="B413" s="19" t="s">
        <v>10</v>
      </c>
      <c r="C413" s="19" t="s">
        <v>121</v>
      </c>
      <c r="D413" s="19" t="s">
        <v>13</v>
      </c>
      <c r="E413" s="19">
        <v>418</v>
      </c>
    </row>
    <row r="414" spans="1:5" x14ac:dyDescent="0.25">
      <c r="A414" s="40">
        <v>43857</v>
      </c>
      <c r="B414" s="42" t="s">
        <v>10</v>
      </c>
      <c r="C414" s="42" t="s">
        <v>85</v>
      </c>
      <c r="D414" s="42" t="s">
        <v>13</v>
      </c>
      <c r="E414" s="42">
        <v>198</v>
      </c>
    </row>
    <row r="415" spans="1:5" x14ac:dyDescent="0.25">
      <c r="A415" s="18">
        <v>43857</v>
      </c>
      <c r="B415" s="19" t="s">
        <v>10</v>
      </c>
      <c r="C415" s="19" t="s">
        <v>285</v>
      </c>
      <c r="D415" s="19" t="s">
        <v>13</v>
      </c>
      <c r="E415" s="19">
        <v>130</v>
      </c>
    </row>
    <row r="416" spans="1:5" x14ac:dyDescent="0.25">
      <c r="A416" s="40">
        <v>43857</v>
      </c>
      <c r="B416" s="42" t="s">
        <v>10</v>
      </c>
      <c r="C416" s="42" t="s">
        <v>503</v>
      </c>
      <c r="D416" s="42" t="s">
        <v>13</v>
      </c>
      <c r="E416" s="42">
        <v>18</v>
      </c>
    </row>
    <row r="417" spans="1:5" x14ac:dyDescent="0.25">
      <c r="A417" s="18">
        <v>43857</v>
      </c>
      <c r="B417" s="19" t="s">
        <v>24</v>
      </c>
      <c r="C417" s="19" t="s">
        <v>2728</v>
      </c>
      <c r="D417" s="19" t="s">
        <v>2724</v>
      </c>
      <c r="E417" s="19">
        <v>206</v>
      </c>
    </row>
    <row r="418" spans="1:5" x14ac:dyDescent="0.25">
      <c r="A418" s="40">
        <v>43857</v>
      </c>
      <c r="B418" s="42" t="s">
        <v>10</v>
      </c>
      <c r="C418" s="42" t="s">
        <v>77</v>
      </c>
      <c r="D418" s="42" t="s">
        <v>13</v>
      </c>
      <c r="E418" s="42">
        <v>132</v>
      </c>
    </row>
    <row r="419" spans="1:5" x14ac:dyDescent="0.25">
      <c r="A419" s="18">
        <v>43857</v>
      </c>
      <c r="B419" s="19" t="s">
        <v>10</v>
      </c>
      <c r="C419" s="19" t="s">
        <v>29</v>
      </c>
      <c r="D419" s="19" t="s">
        <v>13</v>
      </c>
      <c r="E419" s="19">
        <v>81</v>
      </c>
    </row>
    <row r="420" spans="1:5" x14ac:dyDescent="0.25">
      <c r="A420" s="40">
        <v>43857</v>
      </c>
      <c r="B420" s="42" t="s">
        <v>10</v>
      </c>
      <c r="C420" s="43" t="s">
        <v>219</v>
      </c>
      <c r="D420" s="42" t="s">
        <v>19</v>
      </c>
      <c r="E420" s="42">
        <v>498</v>
      </c>
    </row>
    <row r="421" spans="1:5" x14ac:dyDescent="0.25">
      <c r="A421" s="18">
        <v>43857</v>
      </c>
      <c r="B421" s="19" t="s">
        <v>16</v>
      </c>
      <c r="C421" s="19" t="s">
        <v>265</v>
      </c>
      <c r="D421" s="19" t="s">
        <v>19</v>
      </c>
      <c r="E421" s="19">
        <v>566</v>
      </c>
    </row>
    <row r="422" spans="1:5" x14ac:dyDescent="0.25">
      <c r="A422" s="40">
        <v>43857</v>
      </c>
      <c r="B422" s="42" t="s">
        <v>10</v>
      </c>
      <c r="C422" s="43" t="s">
        <v>334</v>
      </c>
      <c r="D422" s="42" t="s">
        <v>19</v>
      </c>
      <c r="E422" s="42">
        <v>273</v>
      </c>
    </row>
    <row r="423" spans="1:5" x14ac:dyDescent="0.25">
      <c r="A423" s="18">
        <v>43857</v>
      </c>
      <c r="B423" s="19" t="s">
        <v>24</v>
      </c>
      <c r="C423" s="19" t="s">
        <v>173</v>
      </c>
      <c r="D423" s="19" t="s">
        <v>19</v>
      </c>
      <c r="E423" s="19">
        <v>105</v>
      </c>
    </row>
    <row r="424" spans="1:5" x14ac:dyDescent="0.25">
      <c r="A424" s="40">
        <v>43857</v>
      </c>
      <c r="B424" s="42" t="s">
        <v>10</v>
      </c>
      <c r="C424" s="42" t="s">
        <v>330</v>
      </c>
      <c r="D424" s="42" t="s">
        <v>19</v>
      </c>
      <c r="E424" s="42">
        <v>319</v>
      </c>
    </row>
    <row r="425" spans="1:5" x14ac:dyDescent="0.25">
      <c r="A425" s="18">
        <v>43857</v>
      </c>
      <c r="B425" s="19" t="s">
        <v>24</v>
      </c>
      <c r="C425" s="17" t="s">
        <v>107</v>
      </c>
      <c r="D425" s="19" t="s">
        <v>19</v>
      </c>
      <c r="E425" s="19">
        <v>191</v>
      </c>
    </row>
    <row r="426" spans="1:5" x14ac:dyDescent="0.25">
      <c r="A426" s="40">
        <v>43857</v>
      </c>
      <c r="B426" s="42" t="s">
        <v>10</v>
      </c>
      <c r="C426" s="42" t="s">
        <v>11</v>
      </c>
      <c r="D426" s="42" t="s">
        <v>19</v>
      </c>
      <c r="E426" s="42">
        <v>222</v>
      </c>
    </row>
    <row r="427" spans="1:5" x14ac:dyDescent="0.25">
      <c r="A427" s="18">
        <v>43857</v>
      </c>
      <c r="B427" s="19" t="s">
        <v>24</v>
      </c>
      <c r="C427" s="19" t="s">
        <v>828</v>
      </c>
      <c r="D427" s="19" t="s">
        <v>19</v>
      </c>
      <c r="E427" s="19">
        <v>265</v>
      </c>
    </row>
    <row r="428" spans="1:5" x14ac:dyDescent="0.25">
      <c r="A428" s="40">
        <v>43857</v>
      </c>
      <c r="B428" s="42" t="s">
        <v>24</v>
      </c>
      <c r="C428" s="42" t="s">
        <v>89</v>
      </c>
      <c r="D428" s="42" t="s">
        <v>19</v>
      </c>
      <c r="E428" s="42">
        <v>145</v>
      </c>
    </row>
    <row r="429" spans="1:5" x14ac:dyDescent="0.25">
      <c r="A429" s="18">
        <v>43857</v>
      </c>
      <c r="B429" s="19" t="s">
        <v>16</v>
      </c>
      <c r="C429" s="19" t="s">
        <v>1099</v>
      </c>
      <c r="D429" s="19" t="s">
        <v>19</v>
      </c>
      <c r="E429" s="19">
        <v>105</v>
      </c>
    </row>
    <row r="430" spans="1:5" x14ac:dyDescent="0.25">
      <c r="A430" s="40">
        <v>43857</v>
      </c>
      <c r="B430" s="42" t="s">
        <v>24</v>
      </c>
      <c r="C430" s="45" t="s">
        <v>2743</v>
      </c>
      <c r="D430" s="42" t="s">
        <v>32</v>
      </c>
      <c r="E430" s="42">
        <v>16</v>
      </c>
    </row>
    <row r="431" spans="1:5" x14ac:dyDescent="0.25">
      <c r="A431" s="18">
        <v>43857</v>
      </c>
      <c r="B431" s="19" t="s">
        <v>24</v>
      </c>
      <c r="C431" s="20" t="s">
        <v>2743</v>
      </c>
      <c r="D431" s="19" t="s">
        <v>39</v>
      </c>
      <c r="E431" s="19">
        <v>85</v>
      </c>
    </row>
    <row r="432" spans="1:5" x14ac:dyDescent="0.25">
      <c r="A432" s="40">
        <v>43857</v>
      </c>
      <c r="B432" s="42" t="s">
        <v>16</v>
      </c>
      <c r="C432" s="42" t="s">
        <v>559</v>
      </c>
      <c r="D432" s="42" t="s">
        <v>19</v>
      </c>
      <c r="E432" s="42">
        <v>287</v>
      </c>
    </row>
    <row r="433" spans="1:5" x14ac:dyDescent="0.25">
      <c r="A433" s="18">
        <v>43857</v>
      </c>
      <c r="B433" s="19" t="s">
        <v>16</v>
      </c>
      <c r="C433" s="19" t="s">
        <v>199</v>
      </c>
      <c r="D433" s="19" t="s">
        <v>19</v>
      </c>
      <c r="E433" s="19">
        <v>47</v>
      </c>
    </row>
    <row r="434" spans="1:5" x14ac:dyDescent="0.25">
      <c r="A434" s="40">
        <v>43857</v>
      </c>
      <c r="B434" s="42" t="s">
        <v>10</v>
      </c>
      <c r="C434" s="42" t="s">
        <v>616</v>
      </c>
      <c r="D434" s="42" t="s">
        <v>30</v>
      </c>
      <c r="E434" s="42">
        <v>421</v>
      </c>
    </row>
    <row r="435" spans="1:5" x14ac:dyDescent="0.25">
      <c r="A435" s="18">
        <v>43857</v>
      </c>
      <c r="B435" s="19" t="s">
        <v>10</v>
      </c>
      <c r="C435" s="19" t="s">
        <v>412</v>
      </c>
      <c r="D435" s="19" t="s">
        <v>30</v>
      </c>
      <c r="E435" s="19">
        <v>239</v>
      </c>
    </row>
    <row r="436" spans="1:5" x14ac:dyDescent="0.25">
      <c r="A436" s="40">
        <v>43857</v>
      </c>
      <c r="B436" s="42" t="s">
        <v>10</v>
      </c>
      <c r="C436" s="42" t="s">
        <v>596</v>
      </c>
      <c r="D436" s="42" t="s">
        <v>30</v>
      </c>
      <c r="E436" s="42">
        <v>409</v>
      </c>
    </row>
    <row r="437" spans="1:5" x14ac:dyDescent="0.25">
      <c r="A437" s="18">
        <v>43857</v>
      </c>
      <c r="B437" s="19" t="s">
        <v>16</v>
      </c>
      <c r="C437" s="17" t="s">
        <v>56</v>
      </c>
      <c r="D437" s="19" t="s">
        <v>30</v>
      </c>
      <c r="E437" s="19">
        <v>162</v>
      </c>
    </row>
    <row r="438" spans="1:5" x14ac:dyDescent="0.25">
      <c r="A438" s="40">
        <v>43857</v>
      </c>
      <c r="B438" s="42" t="s">
        <v>24</v>
      </c>
      <c r="C438" s="42" t="s">
        <v>179</v>
      </c>
      <c r="D438" s="42" t="s">
        <v>30</v>
      </c>
      <c r="E438" s="42">
        <v>290</v>
      </c>
    </row>
    <row r="439" spans="1:5" x14ac:dyDescent="0.25">
      <c r="A439" s="18">
        <v>43857</v>
      </c>
      <c r="B439" s="19" t="s">
        <v>24</v>
      </c>
      <c r="C439" s="17" t="s">
        <v>718</v>
      </c>
      <c r="D439" s="19" t="s">
        <v>30</v>
      </c>
      <c r="E439" s="19">
        <v>67</v>
      </c>
    </row>
    <row r="440" spans="1:5" x14ac:dyDescent="0.25">
      <c r="A440" s="40">
        <v>43857</v>
      </c>
      <c r="B440" s="42" t="s">
        <v>24</v>
      </c>
      <c r="C440" s="42" t="s">
        <v>489</v>
      </c>
      <c r="D440" s="42" t="s">
        <v>30</v>
      </c>
      <c r="E440" s="42">
        <v>292</v>
      </c>
    </row>
    <row r="441" spans="1:5" x14ac:dyDescent="0.25">
      <c r="A441" s="18">
        <v>43857</v>
      </c>
      <c r="B441" s="19" t="s">
        <v>24</v>
      </c>
      <c r="C441" s="19" t="s">
        <v>257</v>
      </c>
      <c r="D441" s="19" t="s">
        <v>30</v>
      </c>
      <c r="E441" s="19">
        <v>74</v>
      </c>
    </row>
    <row r="442" spans="1:5" x14ac:dyDescent="0.25">
      <c r="A442" s="40">
        <v>43857</v>
      </c>
      <c r="B442" s="42" t="s">
        <v>16</v>
      </c>
      <c r="C442" s="42" t="s">
        <v>29</v>
      </c>
      <c r="D442" s="42" t="s">
        <v>30</v>
      </c>
      <c r="E442" s="42">
        <v>96</v>
      </c>
    </row>
    <row r="443" spans="1:5" x14ac:dyDescent="0.25">
      <c r="A443" s="18">
        <v>43857</v>
      </c>
      <c r="B443" s="19" t="s">
        <v>16</v>
      </c>
      <c r="C443" s="19" t="s">
        <v>2733</v>
      </c>
      <c r="D443" s="19" t="s">
        <v>67</v>
      </c>
      <c r="E443" s="19">
        <v>126</v>
      </c>
    </row>
    <row r="444" spans="1:5" x14ac:dyDescent="0.25">
      <c r="A444" s="40">
        <v>43857</v>
      </c>
      <c r="B444" s="42" t="s">
        <v>16</v>
      </c>
      <c r="C444" s="42" t="s">
        <v>723</v>
      </c>
      <c r="D444" s="42" t="s">
        <v>30</v>
      </c>
      <c r="E444" s="42">
        <v>95</v>
      </c>
    </row>
    <row r="445" spans="1:5" x14ac:dyDescent="0.25">
      <c r="A445" s="18">
        <v>43857</v>
      </c>
      <c r="B445" s="19" t="s">
        <v>16</v>
      </c>
      <c r="C445" s="19" t="s">
        <v>1099</v>
      </c>
      <c r="D445" s="19" t="s">
        <v>30</v>
      </c>
      <c r="E445" s="19">
        <v>129</v>
      </c>
    </row>
    <row r="446" spans="1:5" x14ac:dyDescent="0.25">
      <c r="A446" s="40">
        <v>43857</v>
      </c>
      <c r="B446" s="42" t="s">
        <v>16</v>
      </c>
      <c r="C446" s="42" t="s">
        <v>432</v>
      </c>
      <c r="D446" s="42" t="s">
        <v>30</v>
      </c>
      <c r="E446" s="42">
        <v>84</v>
      </c>
    </row>
    <row r="447" spans="1:5" x14ac:dyDescent="0.25">
      <c r="A447" s="18">
        <v>43857</v>
      </c>
      <c r="B447" s="19" t="s">
        <v>16</v>
      </c>
      <c r="C447" s="19" t="s">
        <v>412</v>
      </c>
      <c r="D447" s="19" t="s">
        <v>30</v>
      </c>
      <c r="E447" s="19">
        <v>44</v>
      </c>
    </row>
    <row r="448" spans="1:5" x14ac:dyDescent="0.25">
      <c r="A448" s="40">
        <v>43857</v>
      </c>
      <c r="B448" s="42" t="s">
        <v>16</v>
      </c>
      <c r="C448" s="42" t="s">
        <v>310</v>
      </c>
      <c r="D448" s="42" t="s">
        <v>30</v>
      </c>
      <c r="E448" s="42">
        <v>37</v>
      </c>
    </row>
    <row r="449" spans="1:5" x14ac:dyDescent="0.25">
      <c r="A449" s="18">
        <v>43857</v>
      </c>
      <c r="B449" s="19" t="s">
        <v>10</v>
      </c>
      <c r="C449" s="19" t="s">
        <v>188</v>
      </c>
      <c r="D449" s="19" t="s">
        <v>32</v>
      </c>
      <c r="E449" s="19">
        <v>527</v>
      </c>
    </row>
    <row r="450" spans="1:5" x14ac:dyDescent="0.25">
      <c r="A450" s="40">
        <v>43857</v>
      </c>
      <c r="B450" s="42" t="s">
        <v>10</v>
      </c>
      <c r="C450" s="42" t="s">
        <v>226</v>
      </c>
      <c r="D450" s="42" t="s">
        <v>32</v>
      </c>
      <c r="E450" s="42">
        <v>318</v>
      </c>
    </row>
    <row r="451" spans="1:5" x14ac:dyDescent="0.25">
      <c r="A451" s="18">
        <v>43857</v>
      </c>
      <c r="B451" s="19" t="s">
        <v>24</v>
      </c>
      <c r="C451" s="19" t="s">
        <v>21</v>
      </c>
      <c r="D451" s="19" t="s">
        <v>32</v>
      </c>
      <c r="E451" s="19">
        <v>202</v>
      </c>
    </row>
    <row r="452" spans="1:5" x14ac:dyDescent="0.25">
      <c r="A452" s="40">
        <v>43857</v>
      </c>
      <c r="B452" s="42" t="s">
        <v>24</v>
      </c>
      <c r="C452" s="42" t="s">
        <v>117</v>
      </c>
      <c r="D452" s="42" t="s">
        <v>32</v>
      </c>
      <c r="E452" s="42">
        <v>295</v>
      </c>
    </row>
    <row r="453" spans="1:5" x14ac:dyDescent="0.25">
      <c r="A453" s="18">
        <v>43857</v>
      </c>
      <c r="B453" s="19" t="s">
        <v>16</v>
      </c>
      <c r="C453" s="19" t="s">
        <v>249</v>
      </c>
      <c r="D453" s="19" t="s">
        <v>32</v>
      </c>
      <c r="E453" s="19">
        <v>18</v>
      </c>
    </row>
    <row r="454" spans="1:5" x14ac:dyDescent="0.25">
      <c r="A454" s="40">
        <v>43857</v>
      </c>
      <c r="B454" s="42" t="s">
        <v>10</v>
      </c>
      <c r="C454" s="42" t="s">
        <v>2735</v>
      </c>
      <c r="D454" s="42" t="s">
        <v>13</v>
      </c>
      <c r="E454" s="42">
        <v>105</v>
      </c>
    </row>
    <row r="455" spans="1:5" x14ac:dyDescent="0.25">
      <c r="A455" s="18">
        <v>43857</v>
      </c>
      <c r="B455" s="19" t="s">
        <v>10</v>
      </c>
      <c r="C455" s="19" t="s">
        <v>2735</v>
      </c>
      <c r="D455" s="19" t="s">
        <v>2724</v>
      </c>
      <c r="E455" s="19">
        <v>208</v>
      </c>
    </row>
    <row r="456" spans="1:5" x14ac:dyDescent="0.25">
      <c r="A456" s="40">
        <v>43857</v>
      </c>
      <c r="B456" s="42" t="s">
        <v>24</v>
      </c>
      <c r="C456" s="42" t="s">
        <v>135</v>
      </c>
      <c r="D456" s="42" t="s">
        <v>32</v>
      </c>
      <c r="E456" s="42">
        <v>104</v>
      </c>
    </row>
    <row r="457" spans="1:5" x14ac:dyDescent="0.25">
      <c r="A457" s="18">
        <v>43857</v>
      </c>
      <c r="B457" s="19" t="s">
        <v>16</v>
      </c>
      <c r="C457" s="19" t="s">
        <v>85</v>
      </c>
      <c r="D457" s="19" t="s">
        <v>32</v>
      </c>
      <c r="E457" s="19">
        <v>132</v>
      </c>
    </row>
    <row r="458" spans="1:5" x14ac:dyDescent="0.25">
      <c r="A458" s="40">
        <v>43857</v>
      </c>
      <c r="B458" s="42" t="s">
        <v>10</v>
      </c>
      <c r="C458" s="42" t="s">
        <v>470</v>
      </c>
      <c r="D458" s="42" t="s">
        <v>32</v>
      </c>
      <c r="E458" s="42">
        <v>84</v>
      </c>
    </row>
    <row r="459" spans="1:5" x14ac:dyDescent="0.25">
      <c r="A459" s="18">
        <v>43857</v>
      </c>
      <c r="B459" s="19" t="s">
        <v>16</v>
      </c>
      <c r="C459" s="19" t="s">
        <v>855</v>
      </c>
      <c r="D459" s="19" t="s">
        <v>32</v>
      </c>
      <c r="E459" s="19">
        <v>133</v>
      </c>
    </row>
    <row r="460" spans="1:5" x14ac:dyDescent="0.25">
      <c r="A460" s="40">
        <v>43857</v>
      </c>
      <c r="B460" s="42" t="s">
        <v>10</v>
      </c>
      <c r="C460" s="42" t="s">
        <v>489</v>
      </c>
      <c r="D460" s="42" t="s">
        <v>32</v>
      </c>
      <c r="E460" s="42">
        <v>119</v>
      </c>
    </row>
    <row r="461" spans="1:5" x14ac:dyDescent="0.25">
      <c r="A461" s="18">
        <v>43857</v>
      </c>
      <c r="B461" s="19" t="s">
        <v>16</v>
      </c>
      <c r="C461" s="19" t="s">
        <v>35</v>
      </c>
      <c r="D461" s="19" t="s">
        <v>32</v>
      </c>
      <c r="E461" s="19">
        <v>97</v>
      </c>
    </row>
    <row r="462" spans="1:5" x14ac:dyDescent="0.25">
      <c r="A462" s="40">
        <v>43857</v>
      </c>
      <c r="B462" s="42" t="s">
        <v>16</v>
      </c>
      <c r="C462" s="42" t="s">
        <v>233</v>
      </c>
      <c r="D462" s="42" t="s">
        <v>32</v>
      </c>
      <c r="E462" s="42">
        <v>90</v>
      </c>
    </row>
    <row r="463" spans="1:5" x14ac:dyDescent="0.25">
      <c r="A463" s="18">
        <v>43857</v>
      </c>
      <c r="B463" s="19" t="s">
        <v>16</v>
      </c>
      <c r="C463" s="19" t="s">
        <v>313</v>
      </c>
      <c r="D463" s="19" t="s">
        <v>39</v>
      </c>
      <c r="E463" s="19">
        <v>63</v>
      </c>
    </row>
    <row r="464" spans="1:5" x14ac:dyDescent="0.25">
      <c r="A464" s="40">
        <v>43857</v>
      </c>
      <c r="B464" s="42" t="s">
        <v>16</v>
      </c>
      <c r="C464" s="42" t="s">
        <v>64</v>
      </c>
      <c r="D464" s="42" t="s">
        <v>39</v>
      </c>
      <c r="E464" s="42">
        <v>65</v>
      </c>
    </row>
    <row r="465" spans="1:5" x14ac:dyDescent="0.25">
      <c r="A465" s="18">
        <v>43857</v>
      </c>
      <c r="B465" s="19" t="s">
        <v>16</v>
      </c>
      <c r="C465" s="19" t="s">
        <v>150</v>
      </c>
      <c r="D465" s="19" t="s">
        <v>39</v>
      </c>
      <c r="E465" s="19">
        <v>79</v>
      </c>
    </row>
    <row r="466" spans="1:5" x14ac:dyDescent="0.25">
      <c r="A466" s="40">
        <v>43857</v>
      </c>
      <c r="B466" s="42" t="s">
        <v>24</v>
      </c>
      <c r="C466" s="42" t="s">
        <v>290</v>
      </c>
      <c r="D466" s="42" t="s">
        <v>39</v>
      </c>
      <c r="E466" s="42">
        <v>107</v>
      </c>
    </row>
    <row r="467" spans="1:5" x14ac:dyDescent="0.25">
      <c r="A467" s="18">
        <v>43857</v>
      </c>
      <c r="B467" s="19" t="s">
        <v>24</v>
      </c>
      <c r="C467" s="19" t="s">
        <v>496</v>
      </c>
      <c r="D467" s="19" t="s">
        <v>39</v>
      </c>
      <c r="E467" s="19">
        <v>125</v>
      </c>
    </row>
    <row r="468" spans="1:5" x14ac:dyDescent="0.25">
      <c r="A468" s="40">
        <v>43857</v>
      </c>
      <c r="B468" s="42" t="s">
        <v>24</v>
      </c>
      <c r="C468" s="43" t="s">
        <v>983</v>
      </c>
      <c r="D468" s="42" t="s">
        <v>39</v>
      </c>
      <c r="E468" s="42">
        <v>249</v>
      </c>
    </row>
    <row r="469" spans="1:5" x14ac:dyDescent="0.25">
      <c r="A469" s="18">
        <v>43857</v>
      </c>
      <c r="B469" s="19" t="s">
        <v>24</v>
      </c>
      <c r="C469" s="19" t="s">
        <v>143</v>
      </c>
      <c r="D469" s="19" t="s">
        <v>39</v>
      </c>
      <c r="E469" s="19">
        <v>94</v>
      </c>
    </row>
    <row r="470" spans="1:5" x14ac:dyDescent="0.25">
      <c r="A470" s="40">
        <v>43857</v>
      </c>
      <c r="B470" s="42" t="s">
        <v>24</v>
      </c>
      <c r="C470" s="42" t="s">
        <v>2738</v>
      </c>
      <c r="D470" s="42" t="s">
        <v>67</v>
      </c>
      <c r="E470" s="42">
        <v>226</v>
      </c>
    </row>
    <row r="471" spans="1:5" x14ac:dyDescent="0.25">
      <c r="A471" s="18">
        <v>43857</v>
      </c>
      <c r="B471" s="19" t="s">
        <v>16</v>
      </c>
      <c r="C471" s="19" t="s">
        <v>46</v>
      </c>
      <c r="D471" s="19" t="s">
        <v>39</v>
      </c>
      <c r="E471" s="19">
        <v>85</v>
      </c>
    </row>
    <row r="472" spans="1:5" x14ac:dyDescent="0.25">
      <c r="A472" s="40">
        <v>43857</v>
      </c>
      <c r="B472" s="42" t="s">
        <v>24</v>
      </c>
      <c r="C472" s="42" t="s">
        <v>75</v>
      </c>
      <c r="D472" s="42" t="s">
        <v>39</v>
      </c>
      <c r="E472" s="42">
        <v>198</v>
      </c>
    </row>
    <row r="473" spans="1:5" x14ac:dyDescent="0.25">
      <c r="A473" s="18">
        <v>43857</v>
      </c>
      <c r="B473" s="19" t="s">
        <v>16</v>
      </c>
      <c r="C473" s="19" t="s">
        <v>520</v>
      </c>
      <c r="D473" s="19" t="s">
        <v>39</v>
      </c>
      <c r="E473" s="19">
        <v>141</v>
      </c>
    </row>
    <row r="474" spans="1:5" x14ac:dyDescent="0.25">
      <c r="A474" s="40">
        <v>43857</v>
      </c>
      <c r="B474" s="42" t="s">
        <v>16</v>
      </c>
      <c r="C474" s="42" t="s">
        <v>2737</v>
      </c>
      <c r="D474" s="42" t="s">
        <v>30</v>
      </c>
      <c r="E474" s="42">
        <v>112</v>
      </c>
    </row>
    <row r="475" spans="1:5" x14ac:dyDescent="0.25">
      <c r="A475" s="18">
        <v>43857</v>
      </c>
      <c r="B475" s="19" t="s">
        <v>10</v>
      </c>
      <c r="C475" s="19" t="s">
        <v>98</v>
      </c>
      <c r="D475" s="19" t="s">
        <v>2724</v>
      </c>
      <c r="E475" s="19">
        <v>418</v>
      </c>
    </row>
    <row r="476" spans="1:5" x14ac:dyDescent="0.25">
      <c r="A476" s="40">
        <v>43857</v>
      </c>
      <c r="B476" s="42" t="s">
        <v>16</v>
      </c>
      <c r="C476" s="42" t="s">
        <v>2737</v>
      </c>
      <c r="D476" s="42" t="s">
        <v>60</v>
      </c>
      <c r="E476" s="42">
        <v>102</v>
      </c>
    </row>
    <row r="477" spans="1:5" x14ac:dyDescent="0.25">
      <c r="A477" s="18">
        <v>43857</v>
      </c>
      <c r="B477" s="19" t="s">
        <v>24</v>
      </c>
      <c r="C477" s="19" t="s">
        <v>224</v>
      </c>
      <c r="D477" s="19" t="s">
        <v>2724</v>
      </c>
      <c r="E477" s="19">
        <v>59</v>
      </c>
    </row>
    <row r="478" spans="1:5" x14ac:dyDescent="0.25">
      <c r="A478" s="40">
        <v>43857</v>
      </c>
      <c r="B478" s="42" t="s">
        <v>24</v>
      </c>
      <c r="C478" s="42" t="s">
        <v>292</v>
      </c>
      <c r="D478" s="42" t="s">
        <v>2724</v>
      </c>
      <c r="E478" s="42">
        <v>284</v>
      </c>
    </row>
    <row r="479" spans="1:5" x14ac:dyDescent="0.25">
      <c r="A479" s="18">
        <v>43857</v>
      </c>
      <c r="B479" s="19" t="s">
        <v>24</v>
      </c>
      <c r="C479" s="19" t="s">
        <v>494</v>
      </c>
      <c r="D479" s="19" t="s">
        <v>2724</v>
      </c>
      <c r="E479" s="19">
        <v>234</v>
      </c>
    </row>
    <row r="480" spans="1:5" x14ac:dyDescent="0.25">
      <c r="A480" s="40">
        <v>43857</v>
      </c>
      <c r="B480" s="42" t="s">
        <v>16</v>
      </c>
      <c r="C480" s="42" t="s">
        <v>27</v>
      </c>
      <c r="D480" s="42" t="s">
        <v>2724</v>
      </c>
      <c r="E480" s="42">
        <v>88</v>
      </c>
    </row>
    <row r="481" spans="1:5" x14ac:dyDescent="0.25">
      <c r="A481" s="18">
        <v>43857</v>
      </c>
      <c r="B481" s="19" t="s">
        <v>10</v>
      </c>
      <c r="C481" s="19" t="s">
        <v>2726</v>
      </c>
      <c r="D481" s="19" t="s">
        <v>39</v>
      </c>
      <c r="E481" s="19">
        <v>547</v>
      </c>
    </row>
    <row r="482" spans="1:5" x14ac:dyDescent="0.25">
      <c r="A482" s="40">
        <v>43857</v>
      </c>
      <c r="B482" s="42" t="s">
        <v>10</v>
      </c>
      <c r="C482" s="42" t="s">
        <v>199</v>
      </c>
      <c r="D482" s="42" t="s">
        <v>2724</v>
      </c>
      <c r="E482" s="42">
        <v>457</v>
      </c>
    </row>
    <row r="483" spans="1:5" x14ac:dyDescent="0.25">
      <c r="A483" s="18">
        <v>43857</v>
      </c>
      <c r="B483" s="19" t="s">
        <v>16</v>
      </c>
      <c r="C483" s="19" t="s">
        <v>255</v>
      </c>
      <c r="D483" s="19" t="s">
        <v>2724</v>
      </c>
      <c r="E483" s="19">
        <v>21</v>
      </c>
    </row>
    <row r="484" spans="1:5" x14ac:dyDescent="0.25">
      <c r="A484" s="40">
        <v>43857</v>
      </c>
      <c r="B484" s="42" t="s">
        <v>16</v>
      </c>
      <c r="C484" s="42" t="s">
        <v>1129</v>
      </c>
      <c r="D484" s="42" t="s">
        <v>2724</v>
      </c>
      <c r="E484" s="42">
        <v>137</v>
      </c>
    </row>
    <row r="485" spans="1:5" x14ac:dyDescent="0.25">
      <c r="A485" s="18">
        <v>43857</v>
      </c>
      <c r="B485" s="19" t="s">
        <v>16</v>
      </c>
      <c r="C485" s="19" t="s">
        <v>387</v>
      </c>
      <c r="D485" s="19" t="s">
        <v>2724</v>
      </c>
      <c r="E485" s="19">
        <v>297</v>
      </c>
    </row>
    <row r="486" spans="1:5" x14ac:dyDescent="0.25">
      <c r="A486" s="40">
        <v>43857</v>
      </c>
      <c r="B486" s="42" t="s">
        <v>24</v>
      </c>
      <c r="C486" s="42" t="s">
        <v>299</v>
      </c>
      <c r="D486" s="42" t="s">
        <v>2724</v>
      </c>
      <c r="E486" s="42">
        <v>247</v>
      </c>
    </row>
    <row r="487" spans="1:5" x14ac:dyDescent="0.25">
      <c r="A487" s="18">
        <v>43857</v>
      </c>
      <c r="B487" s="19" t="s">
        <v>24</v>
      </c>
      <c r="C487" s="19" t="s">
        <v>2739</v>
      </c>
      <c r="D487" s="19" t="s">
        <v>67</v>
      </c>
      <c r="E487" s="19">
        <v>188</v>
      </c>
    </row>
    <row r="488" spans="1:5" x14ac:dyDescent="0.25">
      <c r="A488" s="40">
        <v>43857</v>
      </c>
      <c r="B488" s="42" t="s">
        <v>24</v>
      </c>
      <c r="C488" s="42" t="s">
        <v>385</v>
      </c>
      <c r="D488" s="42" t="s">
        <v>57</v>
      </c>
      <c r="E488" s="42">
        <v>143</v>
      </c>
    </row>
    <row r="489" spans="1:5" x14ac:dyDescent="0.25">
      <c r="A489" s="18">
        <v>43857</v>
      </c>
      <c r="B489" s="19" t="s">
        <v>24</v>
      </c>
      <c r="C489" s="19" t="s">
        <v>559</v>
      </c>
      <c r="D489" s="19" t="s">
        <v>57</v>
      </c>
      <c r="E489" s="19">
        <v>200</v>
      </c>
    </row>
    <row r="490" spans="1:5" x14ac:dyDescent="0.25">
      <c r="A490" s="40">
        <v>43857</v>
      </c>
      <c r="B490" s="42" t="s">
        <v>10</v>
      </c>
      <c r="C490" s="42" t="s">
        <v>117</v>
      </c>
      <c r="D490" s="42" t="s">
        <v>57</v>
      </c>
      <c r="E490" s="42">
        <v>73</v>
      </c>
    </row>
    <row r="491" spans="1:5" x14ac:dyDescent="0.25">
      <c r="A491" s="18">
        <v>43857</v>
      </c>
      <c r="B491" s="19" t="s">
        <v>16</v>
      </c>
      <c r="C491" s="19" t="s">
        <v>426</v>
      </c>
      <c r="D491" s="19" t="s">
        <v>57</v>
      </c>
      <c r="E491" s="19">
        <v>81</v>
      </c>
    </row>
    <row r="492" spans="1:5" x14ac:dyDescent="0.25">
      <c r="A492" s="40">
        <v>43857</v>
      </c>
      <c r="B492" s="42" t="s">
        <v>16</v>
      </c>
      <c r="C492" s="42" t="s">
        <v>532</v>
      </c>
      <c r="D492" s="42" t="s">
        <v>57</v>
      </c>
      <c r="E492" s="42">
        <v>98</v>
      </c>
    </row>
    <row r="493" spans="1:5" x14ac:dyDescent="0.25">
      <c r="A493" s="18">
        <v>43857</v>
      </c>
      <c r="B493" s="19" t="s">
        <v>16</v>
      </c>
      <c r="C493" s="19" t="s">
        <v>102</v>
      </c>
      <c r="D493" s="19" t="s">
        <v>57</v>
      </c>
      <c r="E493" s="19">
        <v>36</v>
      </c>
    </row>
    <row r="494" spans="1:5" x14ac:dyDescent="0.25">
      <c r="A494" s="40">
        <v>43857</v>
      </c>
      <c r="B494" s="42" t="s">
        <v>24</v>
      </c>
      <c r="C494" s="42" t="s">
        <v>201</v>
      </c>
      <c r="D494" s="42" t="s">
        <v>60</v>
      </c>
      <c r="E494" s="42">
        <v>258</v>
      </c>
    </row>
    <row r="495" spans="1:5" x14ac:dyDescent="0.25">
      <c r="A495" s="18">
        <v>43857</v>
      </c>
      <c r="B495" s="19" t="s">
        <v>24</v>
      </c>
      <c r="C495" s="19" t="s">
        <v>412</v>
      </c>
      <c r="D495" s="19" t="s">
        <v>60</v>
      </c>
      <c r="E495" s="19">
        <v>265</v>
      </c>
    </row>
    <row r="496" spans="1:5" x14ac:dyDescent="0.25">
      <c r="A496" s="40">
        <v>43857</v>
      </c>
      <c r="B496" s="42" t="s">
        <v>16</v>
      </c>
      <c r="C496" s="42" t="s">
        <v>127</v>
      </c>
      <c r="D496" s="42" t="s">
        <v>60</v>
      </c>
      <c r="E496" s="42">
        <v>40</v>
      </c>
    </row>
    <row r="497" spans="1:5" x14ac:dyDescent="0.25">
      <c r="A497" s="18">
        <v>43857</v>
      </c>
      <c r="B497" s="19" t="s">
        <v>10</v>
      </c>
      <c r="C497" s="19" t="s">
        <v>564</v>
      </c>
      <c r="D497" s="19" t="s">
        <v>60</v>
      </c>
      <c r="E497" s="19">
        <v>123</v>
      </c>
    </row>
    <row r="498" spans="1:5" x14ac:dyDescent="0.25">
      <c r="A498" s="40">
        <v>43857</v>
      </c>
      <c r="B498" s="42" t="s">
        <v>24</v>
      </c>
      <c r="C498" s="42" t="s">
        <v>25</v>
      </c>
      <c r="D498" s="42" t="s">
        <v>60</v>
      </c>
      <c r="E498" s="42">
        <v>299</v>
      </c>
    </row>
    <row r="499" spans="1:5" x14ac:dyDescent="0.25">
      <c r="A499" s="18">
        <v>43857</v>
      </c>
      <c r="B499" s="19" t="s">
        <v>24</v>
      </c>
      <c r="C499" s="19" t="s">
        <v>782</v>
      </c>
      <c r="D499" s="19" t="s">
        <v>60</v>
      </c>
      <c r="E499" s="19">
        <v>107</v>
      </c>
    </row>
    <row r="500" spans="1:5" x14ac:dyDescent="0.25">
      <c r="A500" s="40">
        <v>43857</v>
      </c>
      <c r="B500" s="42" t="s">
        <v>24</v>
      </c>
      <c r="C500" s="42" t="s">
        <v>557</v>
      </c>
      <c r="D500" s="42" t="s">
        <v>60</v>
      </c>
      <c r="E500" s="42">
        <v>293</v>
      </c>
    </row>
    <row r="501" spans="1:5" x14ac:dyDescent="0.25">
      <c r="A501" s="18">
        <v>43857</v>
      </c>
      <c r="B501" s="19" t="s">
        <v>16</v>
      </c>
      <c r="C501" s="19" t="s">
        <v>692</v>
      </c>
      <c r="D501" s="19" t="s">
        <v>60</v>
      </c>
      <c r="E501" s="19">
        <v>57</v>
      </c>
    </row>
    <row r="502" spans="1:5" x14ac:dyDescent="0.25">
      <c r="A502" s="40">
        <v>43857</v>
      </c>
      <c r="B502" s="42" t="s">
        <v>16</v>
      </c>
      <c r="C502" s="42" t="s">
        <v>285</v>
      </c>
      <c r="D502" s="42" t="s">
        <v>60</v>
      </c>
      <c r="E502" s="42">
        <v>275</v>
      </c>
    </row>
    <row r="503" spans="1:5" x14ac:dyDescent="0.25">
      <c r="A503" s="18">
        <v>43857</v>
      </c>
      <c r="B503" s="19" t="s">
        <v>16</v>
      </c>
      <c r="C503" s="19" t="s">
        <v>2745</v>
      </c>
      <c r="D503" s="19" t="s">
        <v>19</v>
      </c>
      <c r="E503" s="19">
        <v>98</v>
      </c>
    </row>
    <row r="504" spans="1:5" x14ac:dyDescent="0.25">
      <c r="A504" s="40">
        <v>43857</v>
      </c>
      <c r="B504" s="42" t="s">
        <v>16</v>
      </c>
      <c r="C504" s="42" t="s">
        <v>1029</v>
      </c>
      <c r="D504" s="42" t="s">
        <v>60</v>
      </c>
      <c r="E504" s="42">
        <v>80</v>
      </c>
    </row>
    <row r="505" spans="1:5" x14ac:dyDescent="0.25">
      <c r="A505" s="18">
        <v>43857</v>
      </c>
      <c r="B505" s="19" t="s">
        <v>16</v>
      </c>
      <c r="C505" s="19" t="s">
        <v>600</v>
      </c>
      <c r="D505" s="19" t="s">
        <v>60</v>
      </c>
      <c r="E505" s="19">
        <v>145</v>
      </c>
    </row>
    <row r="506" spans="1:5" x14ac:dyDescent="0.25">
      <c r="A506" s="40">
        <v>43857</v>
      </c>
      <c r="B506" s="42" t="s">
        <v>16</v>
      </c>
      <c r="C506" s="42" t="s">
        <v>816</v>
      </c>
      <c r="D506" s="42" t="s">
        <v>60</v>
      </c>
      <c r="E506" s="42">
        <v>101</v>
      </c>
    </row>
    <row r="507" spans="1:5" x14ac:dyDescent="0.25">
      <c r="A507" s="18">
        <v>43857</v>
      </c>
      <c r="B507" s="19" t="s">
        <v>10</v>
      </c>
      <c r="C507" s="19" t="s">
        <v>285</v>
      </c>
      <c r="D507" s="19" t="s">
        <v>67</v>
      </c>
      <c r="E507" s="19">
        <v>479</v>
      </c>
    </row>
    <row r="508" spans="1:5" x14ac:dyDescent="0.25">
      <c r="A508" s="40">
        <v>43857</v>
      </c>
      <c r="B508" s="42" t="s">
        <v>24</v>
      </c>
      <c r="C508" s="42" t="s">
        <v>788</v>
      </c>
      <c r="D508" s="42" t="s">
        <v>67</v>
      </c>
      <c r="E508" s="42">
        <v>166</v>
      </c>
    </row>
    <row r="509" spans="1:5" x14ac:dyDescent="0.25">
      <c r="A509" s="18">
        <v>43857</v>
      </c>
      <c r="B509" s="19" t="s">
        <v>10</v>
      </c>
      <c r="C509" s="19" t="s">
        <v>221</v>
      </c>
      <c r="D509" s="19" t="s">
        <v>67</v>
      </c>
      <c r="E509" s="19">
        <v>241</v>
      </c>
    </row>
    <row r="510" spans="1:5" x14ac:dyDescent="0.25">
      <c r="A510" s="40">
        <v>43857</v>
      </c>
      <c r="B510" s="42" t="s">
        <v>24</v>
      </c>
      <c r="C510" s="42" t="s">
        <v>409</v>
      </c>
      <c r="D510" s="42" t="s">
        <v>67</v>
      </c>
      <c r="E510" s="42">
        <v>200</v>
      </c>
    </row>
    <row r="511" spans="1:5" x14ac:dyDescent="0.25">
      <c r="A511" s="18">
        <v>43857</v>
      </c>
      <c r="B511" s="19" t="s">
        <v>10</v>
      </c>
      <c r="C511" s="19" t="s">
        <v>261</v>
      </c>
      <c r="D511" s="19" t="s">
        <v>57</v>
      </c>
      <c r="E511" s="19">
        <v>485</v>
      </c>
    </row>
    <row r="512" spans="1:5" x14ac:dyDescent="0.25">
      <c r="A512" s="40">
        <v>43857</v>
      </c>
      <c r="B512" s="42" t="s">
        <v>10</v>
      </c>
      <c r="C512" s="42" t="s">
        <v>520</v>
      </c>
      <c r="D512" s="42" t="s">
        <v>67</v>
      </c>
      <c r="E512" s="42">
        <v>116</v>
      </c>
    </row>
    <row r="513" spans="1:5" x14ac:dyDescent="0.25">
      <c r="A513" s="18">
        <v>43826</v>
      </c>
      <c r="B513" s="19" t="s">
        <v>10</v>
      </c>
      <c r="C513" s="19" t="s">
        <v>564</v>
      </c>
      <c r="D513" s="19" t="s">
        <v>13</v>
      </c>
      <c r="E513" s="19">
        <v>216</v>
      </c>
    </row>
    <row r="514" spans="1:5" x14ac:dyDescent="0.25">
      <c r="A514" s="40">
        <v>43826</v>
      </c>
      <c r="B514" s="42" t="s">
        <v>10</v>
      </c>
      <c r="C514" s="42" t="s">
        <v>59</v>
      </c>
      <c r="D514" s="42" t="s">
        <v>13</v>
      </c>
      <c r="E514" s="42">
        <v>322</v>
      </c>
    </row>
    <row r="515" spans="1:5" x14ac:dyDescent="0.25">
      <c r="A515" s="18">
        <v>43826</v>
      </c>
      <c r="B515" s="19" t="s">
        <v>10</v>
      </c>
      <c r="C515" s="19" t="s">
        <v>453</v>
      </c>
      <c r="D515" s="19" t="s">
        <v>13</v>
      </c>
      <c r="E515" s="19">
        <v>177</v>
      </c>
    </row>
    <row r="516" spans="1:5" x14ac:dyDescent="0.25">
      <c r="A516" s="40">
        <v>43826</v>
      </c>
      <c r="B516" s="42" t="s">
        <v>10</v>
      </c>
      <c r="C516" s="42" t="s">
        <v>127</v>
      </c>
      <c r="D516" s="42" t="s">
        <v>13</v>
      </c>
      <c r="E516" s="42">
        <v>79</v>
      </c>
    </row>
    <row r="517" spans="1:5" x14ac:dyDescent="0.25">
      <c r="A517" s="18">
        <v>43826</v>
      </c>
      <c r="B517" s="19" t="s">
        <v>10</v>
      </c>
      <c r="C517" s="19" t="s">
        <v>285</v>
      </c>
      <c r="D517" s="19" t="s">
        <v>13</v>
      </c>
      <c r="E517" s="19">
        <v>221</v>
      </c>
    </row>
    <row r="518" spans="1:5" x14ac:dyDescent="0.25">
      <c r="A518" s="40">
        <v>43826</v>
      </c>
      <c r="B518" s="42" t="s">
        <v>10</v>
      </c>
      <c r="C518" s="42" t="s">
        <v>832</v>
      </c>
      <c r="D518" s="42" t="s">
        <v>13</v>
      </c>
      <c r="E518" s="42">
        <v>209</v>
      </c>
    </row>
    <row r="519" spans="1:5" x14ac:dyDescent="0.25">
      <c r="A519" s="18">
        <v>43826</v>
      </c>
      <c r="B519" s="19" t="s">
        <v>10</v>
      </c>
      <c r="C519" s="19" t="s">
        <v>285</v>
      </c>
      <c r="D519" s="19" t="s">
        <v>13</v>
      </c>
      <c r="E519" s="19">
        <v>113</v>
      </c>
    </row>
    <row r="520" spans="1:5" x14ac:dyDescent="0.25">
      <c r="A520" s="40">
        <v>43826</v>
      </c>
      <c r="B520" s="42" t="s">
        <v>10</v>
      </c>
      <c r="C520" s="42" t="s">
        <v>171</v>
      </c>
      <c r="D520" s="42" t="s">
        <v>13</v>
      </c>
      <c r="E520" s="42">
        <v>208</v>
      </c>
    </row>
    <row r="521" spans="1:5" x14ac:dyDescent="0.25">
      <c r="A521" s="18">
        <v>43826</v>
      </c>
      <c r="B521" s="19" t="s">
        <v>10</v>
      </c>
      <c r="C521" s="19" t="s">
        <v>62</v>
      </c>
      <c r="D521" s="19" t="s">
        <v>13</v>
      </c>
      <c r="E521" s="19">
        <v>98</v>
      </c>
    </row>
    <row r="522" spans="1:5" x14ac:dyDescent="0.25">
      <c r="A522" s="40">
        <v>43826</v>
      </c>
      <c r="B522" s="42" t="s">
        <v>10</v>
      </c>
      <c r="C522" s="45" t="s">
        <v>2729</v>
      </c>
      <c r="D522" s="42" t="s">
        <v>13</v>
      </c>
      <c r="E522" s="42">
        <v>85</v>
      </c>
    </row>
    <row r="523" spans="1:5" x14ac:dyDescent="0.25">
      <c r="A523" s="18">
        <v>43826</v>
      </c>
      <c r="B523" s="19" t="s">
        <v>10</v>
      </c>
      <c r="C523" s="19" t="s">
        <v>77</v>
      </c>
      <c r="D523" s="19" t="s">
        <v>13</v>
      </c>
      <c r="E523" s="19">
        <v>76</v>
      </c>
    </row>
    <row r="524" spans="1:5" x14ac:dyDescent="0.25">
      <c r="A524" s="40">
        <v>43826</v>
      </c>
      <c r="B524" s="42" t="s">
        <v>10</v>
      </c>
      <c r="C524" s="42" t="s">
        <v>320</v>
      </c>
      <c r="D524" s="42" t="s">
        <v>13</v>
      </c>
      <c r="E524" s="42">
        <v>289</v>
      </c>
    </row>
    <row r="525" spans="1:5" x14ac:dyDescent="0.25">
      <c r="A525" s="18">
        <v>43826</v>
      </c>
      <c r="B525" s="19" t="s">
        <v>24</v>
      </c>
      <c r="C525" s="20" t="s">
        <v>2730</v>
      </c>
      <c r="D525" s="19" t="s">
        <v>19</v>
      </c>
      <c r="E525" s="19">
        <v>144</v>
      </c>
    </row>
    <row r="526" spans="1:5" x14ac:dyDescent="0.25">
      <c r="A526" s="40">
        <v>43826</v>
      </c>
      <c r="B526" s="42" t="s">
        <v>10</v>
      </c>
      <c r="C526" s="42" t="s">
        <v>285</v>
      </c>
      <c r="D526" s="42" t="s">
        <v>19</v>
      </c>
      <c r="E526" s="42">
        <v>513</v>
      </c>
    </row>
    <row r="527" spans="1:5" x14ac:dyDescent="0.25">
      <c r="A527" s="18">
        <v>43826</v>
      </c>
      <c r="B527" s="19" t="s">
        <v>10</v>
      </c>
      <c r="C527" s="19" t="s">
        <v>279</v>
      </c>
      <c r="D527" s="19" t="s">
        <v>19</v>
      </c>
      <c r="E527" s="19">
        <v>360</v>
      </c>
    </row>
    <row r="528" spans="1:5" x14ac:dyDescent="0.25">
      <c r="A528" s="40">
        <v>43826</v>
      </c>
      <c r="B528" s="42" t="s">
        <v>24</v>
      </c>
      <c r="C528" s="42" t="s">
        <v>271</v>
      </c>
      <c r="D528" s="42" t="s">
        <v>19</v>
      </c>
      <c r="E528" s="42">
        <v>56</v>
      </c>
    </row>
    <row r="529" spans="1:5" x14ac:dyDescent="0.25">
      <c r="A529" s="18">
        <v>43826</v>
      </c>
      <c r="B529" s="19" t="s">
        <v>24</v>
      </c>
      <c r="C529" s="19" t="s">
        <v>290</v>
      </c>
      <c r="D529" s="19" t="s">
        <v>19</v>
      </c>
      <c r="E529" s="19">
        <v>115</v>
      </c>
    </row>
    <row r="530" spans="1:5" x14ac:dyDescent="0.25">
      <c r="A530" s="40">
        <v>43826</v>
      </c>
      <c r="B530" s="42" t="s">
        <v>24</v>
      </c>
      <c r="C530" s="42" t="s">
        <v>133</v>
      </c>
      <c r="D530" s="42" t="s">
        <v>19</v>
      </c>
      <c r="E530" s="42">
        <v>204</v>
      </c>
    </row>
    <row r="531" spans="1:5" x14ac:dyDescent="0.25">
      <c r="A531" s="18">
        <v>43826</v>
      </c>
      <c r="B531" s="19" t="s">
        <v>16</v>
      </c>
      <c r="C531" s="19" t="s">
        <v>769</v>
      </c>
      <c r="D531" s="19" t="s">
        <v>19</v>
      </c>
      <c r="E531" s="19">
        <v>105</v>
      </c>
    </row>
    <row r="532" spans="1:5" x14ac:dyDescent="0.25">
      <c r="A532" s="40">
        <v>43826</v>
      </c>
      <c r="B532" s="42" t="s">
        <v>24</v>
      </c>
      <c r="C532" s="42" t="s">
        <v>328</v>
      </c>
      <c r="D532" s="42" t="s">
        <v>19</v>
      </c>
      <c r="E532" s="42">
        <v>240</v>
      </c>
    </row>
    <row r="533" spans="1:5" x14ac:dyDescent="0.25">
      <c r="A533" s="18">
        <v>43826</v>
      </c>
      <c r="B533" s="19" t="s">
        <v>24</v>
      </c>
      <c r="C533" s="19" t="s">
        <v>449</v>
      </c>
      <c r="D533" s="19" t="s">
        <v>19</v>
      </c>
      <c r="E533" s="19">
        <v>275</v>
      </c>
    </row>
    <row r="534" spans="1:5" x14ac:dyDescent="0.25">
      <c r="A534" s="40">
        <v>43826</v>
      </c>
      <c r="B534" s="42" t="s">
        <v>16</v>
      </c>
      <c r="C534" s="42" t="s">
        <v>378</v>
      </c>
      <c r="D534" s="42" t="s">
        <v>19</v>
      </c>
      <c r="E534" s="42">
        <v>151</v>
      </c>
    </row>
    <row r="535" spans="1:5" x14ac:dyDescent="0.25">
      <c r="A535" s="18">
        <v>43826</v>
      </c>
      <c r="B535" s="19" t="s">
        <v>24</v>
      </c>
      <c r="C535" s="19" t="s">
        <v>107</v>
      </c>
      <c r="D535" s="19" t="s">
        <v>19</v>
      </c>
      <c r="E535" s="19">
        <v>154</v>
      </c>
    </row>
    <row r="536" spans="1:5" x14ac:dyDescent="0.25">
      <c r="A536" s="40">
        <v>43826</v>
      </c>
      <c r="B536" s="42" t="s">
        <v>24</v>
      </c>
      <c r="C536" s="42" t="s">
        <v>137</v>
      </c>
      <c r="D536" s="42" t="s">
        <v>19</v>
      </c>
      <c r="E536" s="42">
        <v>65</v>
      </c>
    </row>
    <row r="537" spans="1:5" x14ac:dyDescent="0.25">
      <c r="A537" s="18">
        <v>43826</v>
      </c>
      <c r="B537" s="19" t="s">
        <v>24</v>
      </c>
      <c r="C537" s="19" t="s">
        <v>29</v>
      </c>
      <c r="D537" s="19" t="s">
        <v>19</v>
      </c>
      <c r="E537" s="19">
        <v>197</v>
      </c>
    </row>
    <row r="538" spans="1:5" x14ac:dyDescent="0.25">
      <c r="A538" s="40">
        <v>43826</v>
      </c>
      <c r="B538" s="42" t="s">
        <v>16</v>
      </c>
      <c r="C538" s="42" t="s">
        <v>692</v>
      </c>
      <c r="D538" s="42" t="s">
        <v>19</v>
      </c>
      <c r="E538" s="42">
        <v>64</v>
      </c>
    </row>
    <row r="539" spans="1:5" x14ac:dyDescent="0.25">
      <c r="A539" s="18">
        <v>43826</v>
      </c>
      <c r="B539" s="19" t="s">
        <v>16</v>
      </c>
      <c r="C539" s="19" t="s">
        <v>828</v>
      </c>
      <c r="D539" s="19" t="s">
        <v>19</v>
      </c>
      <c r="E539" s="19">
        <v>66</v>
      </c>
    </row>
    <row r="540" spans="1:5" x14ac:dyDescent="0.25">
      <c r="A540" s="40">
        <v>43826</v>
      </c>
      <c r="B540" s="42" t="s">
        <v>10</v>
      </c>
      <c r="C540" s="42" t="s">
        <v>322</v>
      </c>
      <c r="D540" s="42" t="s">
        <v>30</v>
      </c>
      <c r="E540" s="42">
        <v>533</v>
      </c>
    </row>
    <row r="541" spans="1:5" x14ac:dyDescent="0.25">
      <c r="A541" s="18">
        <v>43826</v>
      </c>
      <c r="B541" s="19" t="s">
        <v>24</v>
      </c>
      <c r="C541" s="19" t="s">
        <v>171</v>
      </c>
      <c r="D541" s="19" t="s">
        <v>30</v>
      </c>
      <c r="E541" s="19">
        <v>276</v>
      </c>
    </row>
    <row r="542" spans="1:5" x14ac:dyDescent="0.25">
      <c r="A542" s="40">
        <v>43826</v>
      </c>
      <c r="B542" s="42" t="s">
        <v>24</v>
      </c>
      <c r="C542" s="42" t="s">
        <v>56</v>
      </c>
      <c r="D542" s="42" t="s">
        <v>30</v>
      </c>
      <c r="E542" s="42">
        <v>64</v>
      </c>
    </row>
    <row r="543" spans="1:5" x14ac:dyDescent="0.25">
      <c r="A543" s="18">
        <v>43826</v>
      </c>
      <c r="B543" s="19" t="s">
        <v>24</v>
      </c>
      <c r="C543" s="19" t="s">
        <v>775</v>
      </c>
      <c r="D543" s="19" t="s">
        <v>30</v>
      </c>
      <c r="E543" s="19">
        <v>54</v>
      </c>
    </row>
    <row r="544" spans="1:5" x14ac:dyDescent="0.25">
      <c r="A544" s="40">
        <v>43826</v>
      </c>
      <c r="B544" s="42" t="s">
        <v>24</v>
      </c>
      <c r="C544" s="42" t="s">
        <v>98</v>
      </c>
      <c r="D544" s="42" t="s">
        <v>30</v>
      </c>
      <c r="E544" s="42">
        <v>212</v>
      </c>
    </row>
    <row r="545" spans="1:5" x14ac:dyDescent="0.25">
      <c r="A545" s="18">
        <v>43826</v>
      </c>
      <c r="B545" s="19" t="s">
        <v>10</v>
      </c>
      <c r="C545" s="19" t="s">
        <v>310</v>
      </c>
      <c r="D545" s="19" t="s">
        <v>30</v>
      </c>
      <c r="E545" s="19">
        <v>152</v>
      </c>
    </row>
    <row r="546" spans="1:5" x14ac:dyDescent="0.25">
      <c r="A546" s="40">
        <v>43826</v>
      </c>
      <c r="B546" s="42" t="s">
        <v>10</v>
      </c>
      <c r="C546" s="42" t="s">
        <v>11</v>
      </c>
      <c r="D546" s="42" t="s">
        <v>30</v>
      </c>
      <c r="E546" s="42">
        <v>87</v>
      </c>
    </row>
    <row r="547" spans="1:5" x14ac:dyDescent="0.25">
      <c r="A547" s="18">
        <v>43826</v>
      </c>
      <c r="B547" s="19" t="s">
        <v>24</v>
      </c>
      <c r="C547" s="19" t="s">
        <v>62</v>
      </c>
      <c r="D547" s="19" t="s">
        <v>30</v>
      </c>
      <c r="E547" s="19">
        <v>268</v>
      </c>
    </row>
    <row r="548" spans="1:5" x14ac:dyDescent="0.25">
      <c r="A548" s="40">
        <v>43826</v>
      </c>
      <c r="B548" s="42" t="s">
        <v>16</v>
      </c>
      <c r="C548" s="42" t="s">
        <v>107</v>
      </c>
      <c r="D548" s="42" t="s">
        <v>30</v>
      </c>
      <c r="E548" s="42">
        <v>30</v>
      </c>
    </row>
    <row r="549" spans="1:5" x14ac:dyDescent="0.25">
      <c r="A549" s="18">
        <v>43826</v>
      </c>
      <c r="B549" s="19" t="s">
        <v>24</v>
      </c>
      <c r="C549" s="20" t="s">
        <v>2734</v>
      </c>
      <c r="D549" s="19" t="s">
        <v>19</v>
      </c>
      <c r="E549" s="19">
        <v>294</v>
      </c>
    </row>
    <row r="550" spans="1:5" x14ac:dyDescent="0.25">
      <c r="A550" s="40">
        <v>43826</v>
      </c>
      <c r="B550" s="42" t="s">
        <v>16</v>
      </c>
      <c r="C550" s="42" t="s">
        <v>562</v>
      </c>
      <c r="D550" s="42" t="s">
        <v>30</v>
      </c>
      <c r="E550" s="42">
        <v>79</v>
      </c>
    </row>
    <row r="551" spans="1:5" x14ac:dyDescent="0.25">
      <c r="A551" s="18">
        <v>43826</v>
      </c>
      <c r="B551" s="19" t="s">
        <v>10</v>
      </c>
      <c r="C551" s="19" t="s">
        <v>48</v>
      </c>
      <c r="D551" s="19" t="s">
        <v>32</v>
      </c>
      <c r="E551" s="19">
        <v>484</v>
      </c>
    </row>
    <row r="552" spans="1:5" x14ac:dyDescent="0.25">
      <c r="A552" s="40">
        <v>43826</v>
      </c>
      <c r="B552" s="42" t="s">
        <v>16</v>
      </c>
      <c r="C552" s="42" t="s">
        <v>616</v>
      </c>
      <c r="D552" s="42" t="s">
        <v>32</v>
      </c>
      <c r="E552" s="42">
        <v>19</v>
      </c>
    </row>
    <row r="553" spans="1:5" x14ac:dyDescent="0.25">
      <c r="A553" s="18">
        <v>43826</v>
      </c>
      <c r="B553" s="19" t="s">
        <v>16</v>
      </c>
      <c r="C553" s="19" t="s">
        <v>310</v>
      </c>
      <c r="D553" s="19" t="s">
        <v>32</v>
      </c>
      <c r="E553" s="19">
        <v>87</v>
      </c>
    </row>
    <row r="554" spans="1:5" x14ac:dyDescent="0.25">
      <c r="A554" s="40">
        <v>43826</v>
      </c>
      <c r="B554" s="42" t="s">
        <v>10</v>
      </c>
      <c r="C554" s="42" t="s">
        <v>2735</v>
      </c>
      <c r="D554" s="42" t="s">
        <v>13</v>
      </c>
      <c r="E554" s="42">
        <v>101</v>
      </c>
    </row>
    <row r="555" spans="1:5" x14ac:dyDescent="0.25">
      <c r="A555" s="18">
        <v>43826</v>
      </c>
      <c r="B555" s="19" t="s">
        <v>24</v>
      </c>
      <c r="C555" s="19" t="s">
        <v>350</v>
      </c>
      <c r="D555" s="19" t="s">
        <v>32</v>
      </c>
      <c r="E555" s="19">
        <v>289</v>
      </c>
    </row>
    <row r="556" spans="1:5" x14ac:dyDescent="0.25">
      <c r="A556" s="40">
        <v>43826</v>
      </c>
      <c r="B556" s="42" t="s">
        <v>24</v>
      </c>
      <c r="C556" s="42" t="s">
        <v>211</v>
      </c>
      <c r="D556" s="42" t="s">
        <v>32</v>
      </c>
      <c r="E556" s="42">
        <v>74</v>
      </c>
    </row>
    <row r="557" spans="1:5" x14ac:dyDescent="0.25">
      <c r="A557" s="18">
        <v>43826</v>
      </c>
      <c r="B557" s="19" t="s">
        <v>16</v>
      </c>
      <c r="C557" s="19" t="s">
        <v>520</v>
      </c>
      <c r="D557" s="19" t="s">
        <v>32</v>
      </c>
      <c r="E557" s="19">
        <v>122</v>
      </c>
    </row>
    <row r="558" spans="1:5" x14ac:dyDescent="0.25">
      <c r="A558" s="40">
        <v>43826</v>
      </c>
      <c r="B558" s="42" t="s">
        <v>10</v>
      </c>
      <c r="C558" s="42" t="s">
        <v>125</v>
      </c>
      <c r="D558" s="42" t="s">
        <v>32</v>
      </c>
      <c r="E558" s="42">
        <v>78</v>
      </c>
    </row>
    <row r="559" spans="1:5" x14ac:dyDescent="0.25">
      <c r="A559" s="18">
        <v>43826</v>
      </c>
      <c r="B559" s="19" t="s">
        <v>10</v>
      </c>
      <c r="C559" s="19" t="s">
        <v>470</v>
      </c>
      <c r="D559" s="19" t="s">
        <v>32</v>
      </c>
      <c r="E559" s="19">
        <v>122</v>
      </c>
    </row>
    <row r="560" spans="1:5" x14ac:dyDescent="0.25">
      <c r="A560" s="40">
        <v>43826</v>
      </c>
      <c r="B560" s="42" t="s">
        <v>16</v>
      </c>
      <c r="C560" s="42" t="s">
        <v>107</v>
      </c>
      <c r="D560" s="42" t="s">
        <v>32</v>
      </c>
      <c r="E560" s="42">
        <v>28</v>
      </c>
    </row>
    <row r="561" spans="1:5" x14ac:dyDescent="0.25">
      <c r="A561" s="18">
        <v>43826</v>
      </c>
      <c r="B561" s="19" t="s">
        <v>24</v>
      </c>
      <c r="C561" s="19" t="s">
        <v>35</v>
      </c>
      <c r="D561" s="19" t="s">
        <v>32</v>
      </c>
      <c r="E561" s="19">
        <v>172</v>
      </c>
    </row>
    <row r="562" spans="1:5" x14ac:dyDescent="0.25">
      <c r="A562" s="40">
        <v>43826</v>
      </c>
      <c r="B562" s="42" t="s">
        <v>16</v>
      </c>
      <c r="C562" s="42" t="s">
        <v>651</v>
      </c>
      <c r="D562" s="42" t="s">
        <v>32</v>
      </c>
      <c r="E562" s="42">
        <v>44</v>
      </c>
    </row>
    <row r="563" spans="1:5" x14ac:dyDescent="0.25">
      <c r="A563" s="18">
        <v>43826</v>
      </c>
      <c r="B563" s="19" t="s">
        <v>16</v>
      </c>
      <c r="C563" s="19" t="s">
        <v>292</v>
      </c>
      <c r="D563" s="19" t="s">
        <v>32</v>
      </c>
      <c r="E563" s="19">
        <v>155</v>
      </c>
    </row>
    <row r="564" spans="1:5" x14ac:dyDescent="0.25">
      <c r="A564" s="40">
        <v>43826</v>
      </c>
      <c r="B564" s="42" t="s">
        <v>10</v>
      </c>
      <c r="C564" s="42" t="s">
        <v>2735</v>
      </c>
      <c r="D564" s="42" t="s">
        <v>57</v>
      </c>
      <c r="E564" s="42">
        <v>201</v>
      </c>
    </row>
    <row r="565" spans="1:5" x14ac:dyDescent="0.25">
      <c r="A565" s="18">
        <v>43826</v>
      </c>
      <c r="B565" s="19" t="s">
        <v>10</v>
      </c>
      <c r="C565" s="19" t="s">
        <v>259</v>
      </c>
      <c r="D565" s="19" t="s">
        <v>32</v>
      </c>
      <c r="E565" s="19">
        <v>110</v>
      </c>
    </row>
    <row r="566" spans="1:5" x14ac:dyDescent="0.25">
      <c r="A566" s="40">
        <v>43826</v>
      </c>
      <c r="B566" s="42" t="s">
        <v>16</v>
      </c>
      <c r="C566" s="42" t="s">
        <v>2736</v>
      </c>
      <c r="D566" s="42" t="s">
        <v>19</v>
      </c>
      <c r="E566" s="42">
        <v>51</v>
      </c>
    </row>
    <row r="567" spans="1:5" x14ac:dyDescent="0.25">
      <c r="A567" s="18">
        <v>43826</v>
      </c>
      <c r="B567" s="19" t="s">
        <v>16</v>
      </c>
      <c r="C567" s="19" t="s">
        <v>832</v>
      </c>
      <c r="D567" s="19" t="s">
        <v>32</v>
      </c>
      <c r="E567" s="19">
        <v>25</v>
      </c>
    </row>
    <row r="568" spans="1:5" x14ac:dyDescent="0.25">
      <c r="A568" s="40">
        <v>43826</v>
      </c>
      <c r="B568" s="42" t="s">
        <v>24</v>
      </c>
      <c r="C568" s="42" t="s">
        <v>2736</v>
      </c>
      <c r="D568" s="42" t="s">
        <v>60</v>
      </c>
      <c r="E568" s="42">
        <v>98</v>
      </c>
    </row>
    <row r="569" spans="1:5" x14ac:dyDescent="0.25">
      <c r="A569" s="18">
        <v>43826</v>
      </c>
      <c r="B569" s="19" t="s">
        <v>10</v>
      </c>
      <c r="C569" s="19" t="s">
        <v>651</v>
      </c>
      <c r="D569" s="19" t="s">
        <v>39</v>
      </c>
      <c r="E569" s="19">
        <v>391</v>
      </c>
    </row>
    <row r="570" spans="1:5" x14ac:dyDescent="0.25">
      <c r="A570" s="40">
        <v>43826</v>
      </c>
      <c r="B570" s="42" t="s">
        <v>24</v>
      </c>
      <c r="C570" s="42" t="s">
        <v>598</v>
      </c>
      <c r="D570" s="42" t="s">
        <v>39</v>
      </c>
      <c r="E570" s="42">
        <v>146</v>
      </c>
    </row>
    <row r="571" spans="1:5" x14ac:dyDescent="0.25">
      <c r="A571" s="18">
        <v>43826</v>
      </c>
      <c r="B571" s="19" t="s">
        <v>24</v>
      </c>
      <c r="C571" s="19" t="s">
        <v>137</v>
      </c>
      <c r="D571" s="19" t="s">
        <v>39</v>
      </c>
      <c r="E571" s="19">
        <v>206</v>
      </c>
    </row>
    <row r="572" spans="1:5" x14ac:dyDescent="0.25">
      <c r="A572" s="40">
        <v>43826</v>
      </c>
      <c r="B572" s="42" t="s">
        <v>16</v>
      </c>
      <c r="C572" s="42" t="s">
        <v>100</v>
      </c>
      <c r="D572" s="42" t="s">
        <v>39</v>
      </c>
      <c r="E572" s="42">
        <v>55</v>
      </c>
    </row>
    <row r="573" spans="1:5" x14ac:dyDescent="0.25">
      <c r="A573" s="18">
        <v>43826</v>
      </c>
      <c r="B573" s="19" t="s">
        <v>16</v>
      </c>
      <c r="C573" s="19" t="s">
        <v>43</v>
      </c>
      <c r="D573" s="19" t="s">
        <v>39</v>
      </c>
      <c r="E573" s="19">
        <v>49</v>
      </c>
    </row>
    <row r="574" spans="1:5" x14ac:dyDescent="0.25">
      <c r="A574" s="40">
        <v>43826</v>
      </c>
      <c r="B574" s="42" t="s">
        <v>16</v>
      </c>
      <c r="C574" s="42" t="s">
        <v>11</v>
      </c>
      <c r="D574" s="42" t="s">
        <v>39</v>
      </c>
      <c r="E574" s="42">
        <v>103</v>
      </c>
    </row>
    <row r="575" spans="1:5" x14ac:dyDescent="0.25">
      <c r="A575" s="18">
        <v>43826</v>
      </c>
      <c r="B575" s="19" t="s">
        <v>16</v>
      </c>
      <c r="C575" s="19" t="s">
        <v>80</v>
      </c>
      <c r="D575" s="19" t="s">
        <v>2724</v>
      </c>
      <c r="E575" s="19">
        <v>220</v>
      </c>
    </row>
    <row r="576" spans="1:5" x14ac:dyDescent="0.25">
      <c r="A576" s="40">
        <v>43826</v>
      </c>
      <c r="B576" s="42" t="s">
        <v>24</v>
      </c>
      <c r="C576" s="42" t="s">
        <v>534</v>
      </c>
      <c r="D576" s="42" t="s">
        <v>2724</v>
      </c>
      <c r="E576" s="42">
        <v>591</v>
      </c>
    </row>
    <row r="577" spans="1:5" x14ac:dyDescent="0.25">
      <c r="A577" s="18">
        <v>43826</v>
      </c>
      <c r="B577" s="19" t="s">
        <v>10</v>
      </c>
      <c r="C577" s="19" t="s">
        <v>41</v>
      </c>
      <c r="D577" s="19" t="s">
        <v>2724</v>
      </c>
      <c r="E577" s="19">
        <v>530</v>
      </c>
    </row>
    <row r="578" spans="1:5" x14ac:dyDescent="0.25">
      <c r="A578" s="40">
        <v>43826</v>
      </c>
      <c r="B578" s="42" t="s">
        <v>10</v>
      </c>
      <c r="C578" s="42" t="s">
        <v>782</v>
      </c>
      <c r="D578" s="42" t="s">
        <v>2724</v>
      </c>
      <c r="E578" s="42">
        <v>286</v>
      </c>
    </row>
    <row r="579" spans="1:5" x14ac:dyDescent="0.25">
      <c r="A579" s="18">
        <v>43826</v>
      </c>
      <c r="B579" s="19" t="s">
        <v>10</v>
      </c>
      <c r="C579" s="19" t="s">
        <v>233</v>
      </c>
      <c r="D579" s="19" t="s">
        <v>2724</v>
      </c>
      <c r="E579" s="19">
        <v>309</v>
      </c>
    </row>
    <row r="580" spans="1:5" x14ac:dyDescent="0.25">
      <c r="A580" s="40">
        <v>43826</v>
      </c>
      <c r="B580" s="42" t="s">
        <v>10</v>
      </c>
      <c r="C580" s="42" t="s">
        <v>426</v>
      </c>
      <c r="D580" s="42" t="s">
        <v>2724</v>
      </c>
      <c r="E580" s="42">
        <v>239</v>
      </c>
    </row>
    <row r="581" spans="1:5" x14ac:dyDescent="0.25">
      <c r="A581" s="18">
        <v>43826</v>
      </c>
      <c r="B581" s="19" t="s">
        <v>24</v>
      </c>
      <c r="C581" s="19" t="s">
        <v>181</v>
      </c>
      <c r="D581" s="19" t="s">
        <v>2724</v>
      </c>
      <c r="E581" s="19">
        <v>252</v>
      </c>
    </row>
    <row r="582" spans="1:5" x14ac:dyDescent="0.25">
      <c r="A582" s="40">
        <v>43826</v>
      </c>
      <c r="B582" s="42" t="s">
        <v>10</v>
      </c>
      <c r="C582" s="42" t="s">
        <v>2726</v>
      </c>
      <c r="D582" s="42" t="s">
        <v>39</v>
      </c>
      <c r="E582" s="42">
        <v>249</v>
      </c>
    </row>
    <row r="583" spans="1:5" x14ac:dyDescent="0.25">
      <c r="A583" s="18">
        <v>43826</v>
      </c>
      <c r="B583" s="19" t="s">
        <v>10</v>
      </c>
      <c r="C583" s="19" t="s">
        <v>2726</v>
      </c>
      <c r="D583" s="19" t="s">
        <v>2724</v>
      </c>
      <c r="E583" s="19">
        <v>479</v>
      </c>
    </row>
    <row r="584" spans="1:5" x14ac:dyDescent="0.25">
      <c r="A584" s="40">
        <v>43826</v>
      </c>
      <c r="B584" s="42" t="s">
        <v>24</v>
      </c>
      <c r="C584" s="42" t="s">
        <v>85</v>
      </c>
      <c r="D584" s="42" t="s">
        <v>2724</v>
      </c>
      <c r="E584" s="42">
        <v>247</v>
      </c>
    </row>
    <row r="585" spans="1:5" x14ac:dyDescent="0.25">
      <c r="A585" s="18">
        <v>43826</v>
      </c>
      <c r="B585" s="19" t="s">
        <v>24</v>
      </c>
      <c r="C585" s="19" t="s">
        <v>11</v>
      </c>
      <c r="D585" s="19" t="s">
        <v>2724</v>
      </c>
      <c r="E585" s="19">
        <v>179</v>
      </c>
    </row>
    <row r="586" spans="1:5" x14ac:dyDescent="0.25">
      <c r="A586" s="40">
        <v>43826</v>
      </c>
      <c r="B586" s="42" t="s">
        <v>16</v>
      </c>
      <c r="C586" s="42" t="s">
        <v>257</v>
      </c>
      <c r="D586" s="42" t="s">
        <v>2724</v>
      </c>
      <c r="E586" s="42">
        <v>120</v>
      </c>
    </row>
    <row r="587" spans="1:5" x14ac:dyDescent="0.25">
      <c r="A587" s="18">
        <v>43826</v>
      </c>
      <c r="B587" s="19" t="s">
        <v>24</v>
      </c>
      <c r="C587" s="19" t="s">
        <v>828</v>
      </c>
      <c r="D587" s="19" t="s">
        <v>2724</v>
      </c>
      <c r="E587" s="19">
        <v>120</v>
      </c>
    </row>
    <row r="588" spans="1:5" x14ac:dyDescent="0.25">
      <c r="A588" s="40">
        <v>43826</v>
      </c>
      <c r="B588" s="42" t="s">
        <v>16</v>
      </c>
      <c r="C588" s="42" t="s">
        <v>457</v>
      </c>
      <c r="D588" s="42" t="s">
        <v>2724</v>
      </c>
      <c r="E588" s="42">
        <v>113</v>
      </c>
    </row>
    <row r="589" spans="1:5" x14ac:dyDescent="0.25">
      <c r="A589" s="18">
        <v>43826</v>
      </c>
      <c r="B589" s="19" t="s">
        <v>16</v>
      </c>
      <c r="C589" s="19" t="s">
        <v>112</v>
      </c>
      <c r="D589" s="19" t="s">
        <v>2724</v>
      </c>
      <c r="E589" s="19">
        <v>116</v>
      </c>
    </row>
    <row r="590" spans="1:5" x14ac:dyDescent="0.25">
      <c r="A590" s="40">
        <v>43826</v>
      </c>
      <c r="B590" s="42" t="s">
        <v>10</v>
      </c>
      <c r="C590" s="42" t="s">
        <v>285</v>
      </c>
      <c r="D590" s="42" t="s">
        <v>57</v>
      </c>
      <c r="E590" s="42">
        <v>766</v>
      </c>
    </row>
    <row r="591" spans="1:5" x14ac:dyDescent="0.25">
      <c r="A591" s="18">
        <v>43826</v>
      </c>
      <c r="B591" s="19" t="s">
        <v>10</v>
      </c>
      <c r="C591" s="19" t="s">
        <v>534</v>
      </c>
      <c r="D591" s="19" t="s">
        <v>57</v>
      </c>
      <c r="E591" s="19">
        <v>364</v>
      </c>
    </row>
    <row r="592" spans="1:5" x14ac:dyDescent="0.25">
      <c r="A592" s="40">
        <v>43826</v>
      </c>
      <c r="B592" s="42" t="s">
        <v>24</v>
      </c>
      <c r="C592" s="42" t="s">
        <v>451</v>
      </c>
      <c r="D592" s="42" t="s">
        <v>57</v>
      </c>
      <c r="E592" s="42">
        <v>355</v>
      </c>
    </row>
    <row r="593" spans="1:5" x14ac:dyDescent="0.25">
      <c r="A593" s="18">
        <v>43826</v>
      </c>
      <c r="B593" s="19" t="s">
        <v>24</v>
      </c>
      <c r="C593" s="19" t="s">
        <v>93</v>
      </c>
      <c r="D593" s="19" t="s">
        <v>57</v>
      </c>
      <c r="E593" s="19">
        <v>271</v>
      </c>
    </row>
    <row r="594" spans="1:5" x14ac:dyDescent="0.25">
      <c r="A594" s="40">
        <v>43826</v>
      </c>
      <c r="B594" s="42" t="s">
        <v>10</v>
      </c>
      <c r="C594" s="42" t="s">
        <v>523</v>
      </c>
      <c r="D594" s="42" t="s">
        <v>57</v>
      </c>
      <c r="E594" s="42">
        <v>428</v>
      </c>
    </row>
    <row r="595" spans="1:5" x14ac:dyDescent="0.25">
      <c r="A595" s="18">
        <v>43826</v>
      </c>
      <c r="B595" s="19" t="s">
        <v>24</v>
      </c>
      <c r="C595" s="19" t="s">
        <v>449</v>
      </c>
      <c r="D595" s="19" t="s">
        <v>57</v>
      </c>
      <c r="E595" s="19">
        <v>103</v>
      </c>
    </row>
    <row r="596" spans="1:5" x14ac:dyDescent="0.25">
      <c r="A596" s="40">
        <v>43826</v>
      </c>
      <c r="B596" s="42" t="s">
        <v>16</v>
      </c>
      <c r="C596" s="42" t="s">
        <v>2741</v>
      </c>
      <c r="D596" s="42" t="s">
        <v>32</v>
      </c>
      <c r="E596" s="42">
        <v>120</v>
      </c>
    </row>
    <row r="597" spans="1:5" x14ac:dyDescent="0.25">
      <c r="A597" s="18">
        <v>43826</v>
      </c>
      <c r="B597" s="19" t="s">
        <v>24</v>
      </c>
      <c r="C597" s="19" t="s">
        <v>424</v>
      </c>
      <c r="D597" s="19" t="s">
        <v>57</v>
      </c>
      <c r="E597" s="19">
        <v>50</v>
      </c>
    </row>
    <row r="598" spans="1:5" x14ac:dyDescent="0.25">
      <c r="A598" s="40">
        <v>43826</v>
      </c>
      <c r="B598" s="42" t="s">
        <v>24</v>
      </c>
      <c r="C598" s="42" t="s">
        <v>196</v>
      </c>
      <c r="D598" s="42" t="s">
        <v>57</v>
      </c>
      <c r="E598" s="42">
        <v>98</v>
      </c>
    </row>
    <row r="599" spans="1:5" x14ac:dyDescent="0.25">
      <c r="A599" s="18">
        <v>43826</v>
      </c>
      <c r="B599" s="19" t="s">
        <v>10</v>
      </c>
      <c r="C599" s="19" t="s">
        <v>271</v>
      </c>
      <c r="D599" s="19" t="s">
        <v>60</v>
      </c>
      <c r="E599" s="19">
        <v>384</v>
      </c>
    </row>
    <row r="600" spans="1:5" x14ac:dyDescent="0.25">
      <c r="A600" s="40">
        <v>43826</v>
      </c>
      <c r="B600" s="42" t="s">
        <v>10</v>
      </c>
      <c r="C600" s="42" t="s">
        <v>728</v>
      </c>
      <c r="D600" s="42" t="s">
        <v>60</v>
      </c>
      <c r="E600" s="42">
        <v>202</v>
      </c>
    </row>
    <row r="601" spans="1:5" x14ac:dyDescent="0.25">
      <c r="A601" s="18">
        <v>43826</v>
      </c>
      <c r="B601" s="19" t="s">
        <v>10</v>
      </c>
      <c r="C601" s="19" t="s">
        <v>169</v>
      </c>
      <c r="D601" s="19" t="s">
        <v>60</v>
      </c>
      <c r="E601" s="19">
        <v>270</v>
      </c>
    </row>
    <row r="602" spans="1:5" x14ac:dyDescent="0.25">
      <c r="A602" s="40">
        <v>43826</v>
      </c>
      <c r="B602" s="42" t="s">
        <v>24</v>
      </c>
      <c r="C602" s="42" t="s">
        <v>788</v>
      </c>
      <c r="D602" s="42" t="s">
        <v>60</v>
      </c>
      <c r="E602" s="42">
        <v>257</v>
      </c>
    </row>
    <row r="603" spans="1:5" x14ac:dyDescent="0.25">
      <c r="A603" s="18">
        <v>43826</v>
      </c>
      <c r="B603" s="19" t="s">
        <v>24</v>
      </c>
      <c r="C603" s="19" t="s">
        <v>726</v>
      </c>
      <c r="D603" s="19" t="s">
        <v>60</v>
      </c>
      <c r="E603" s="19">
        <v>280</v>
      </c>
    </row>
    <row r="604" spans="1:5" x14ac:dyDescent="0.25">
      <c r="A604" s="40">
        <v>43826</v>
      </c>
      <c r="B604" s="42" t="s">
        <v>16</v>
      </c>
      <c r="C604" s="42" t="s">
        <v>183</v>
      </c>
      <c r="D604" s="42" t="s">
        <v>60</v>
      </c>
      <c r="E604" s="42">
        <v>54</v>
      </c>
    </row>
    <row r="605" spans="1:5" x14ac:dyDescent="0.25">
      <c r="A605" s="18">
        <v>43826</v>
      </c>
      <c r="B605" s="19" t="s">
        <v>10</v>
      </c>
      <c r="C605" s="19" t="s">
        <v>176</v>
      </c>
      <c r="D605" s="19" t="s">
        <v>67</v>
      </c>
      <c r="E605" s="19">
        <v>573</v>
      </c>
    </row>
    <row r="606" spans="1:5" x14ac:dyDescent="0.25">
      <c r="A606" s="40">
        <v>43826</v>
      </c>
      <c r="B606" s="42" t="s">
        <v>10</v>
      </c>
      <c r="C606" s="42" t="s">
        <v>27</v>
      </c>
      <c r="D606" s="42" t="s">
        <v>67</v>
      </c>
      <c r="E606" s="42">
        <v>299</v>
      </c>
    </row>
    <row r="607" spans="1:5" x14ac:dyDescent="0.25">
      <c r="A607" s="18">
        <v>43826</v>
      </c>
      <c r="B607" s="19" t="s">
        <v>24</v>
      </c>
      <c r="C607" s="19" t="s">
        <v>292</v>
      </c>
      <c r="D607" s="19" t="s">
        <v>67</v>
      </c>
      <c r="E607" s="19">
        <v>177</v>
      </c>
    </row>
    <row r="608" spans="1:5" x14ac:dyDescent="0.25">
      <c r="A608" s="40">
        <v>43826</v>
      </c>
      <c r="B608" s="42" t="s">
        <v>24</v>
      </c>
      <c r="C608" s="42" t="s">
        <v>265</v>
      </c>
      <c r="D608" s="42" t="s">
        <v>67</v>
      </c>
      <c r="E608" s="42">
        <v>182</v>
      </c>
    </row>
    <row r="609" spans="1:5" x14ac:dyDescent="0.25">
      <c r="A609" s="18">
        <v>43826</v>
      </c>
      <c r="B609" s="19" t="s">
        <v>10</v>
      </c>
      <c r="C609" s="19" t="s">
        <v>616</v>
      </c>
      <c r="D609" s="19" t="s">
        <v>67</v>
      </c>
      <c r="E609" s="19">
        <v>121</v>
      </c>
    </row>
    <row r="610" spans="1:5" x14ac:dyDescent="0.25">
      <c r="A610" s="40">
        <v>43826</v>
      </c>
      <c r="B610" s="42" t="s">
        <v>16</v>
      </c>
      <c r="C610" s="42" t="s">
        <v>299</v>
      </c>
      <c r="D610" s="42" t="s">
        <v>67</v>
      </c>
      <c r="E610" s="42">
        <v>141</v>
      </c>
    </row>
    <row r="611" spans="1:5" x14ac:dyDescent="0.25">
      <c r="A611" s="18">
        <v>43826</v>
      </c>
      <c r="B611" s="19" t="s">
        <v>16</v>
      </c>
      <c r="C611" s="19" t="s">
        <v>310</v>
      </c>
      <c r="D611" s="19" t="s">
        <v>67</v>
      </c>
      <c r="E611" s="19">
        <v>94</v>
      </c>
    </row>
    <row r="612" spans="1:5" x14ac:dyDescent="0.25">
      <c r="A612" s="40">
        <v>43826</v>
      </c>
      <c r="B612" s="42" t="s">
        <v>16</v>
      </c>
      <c r="C612" s="42" t="s">
        <v>1198</v>
      </c>
      <c r="D612" s="42" t="s">
        <v>67</v>
      </c>
      <c r="E612" s="42">
        <v>102</v>
      </c>
    </row>
    <row r="613" spans="1:5" x14ac:dyDescent="0.25">
      <c r="A613" s="18">
        <v>43826</v>
      </c>
      <c r="B613" s="19" t="s">
        <v>24</v>
      </c>
      <c r="C613" s="19" t="s">
        <v>265</v>
      </c>
      <c r="D613" s="19" t="s">
        <v>67</v>
      </c>
      <c r="E613" s="19">
        <v>207</v>
      </c>
    </row>
    <row r="614" spans="1:5" x14ac:dyDescent="0.25">
      <c r="A614" s="40">
        <v>43826</v>
      </c>
      <c r="B614" s="42" t="s">
        <v>16</v>
      </c>
      <c r="C614" s="42" t="s">
        <v>285</v>
      </c>
      <c r="D614" s="42" t="s">
        <v>2724</v>
      </c>
      <c r="E614" s="42">
        <v>113</v>
      </c>
    </row>
    <row r="615" spans="1:5" x14ac:dyDescent="0.25">
      <c r="A615" s="18">
        <v>43826</v>
      </c>
      <c r="B615" s="19" t="s">
        <v>24</v>
      </c>
      <c r="C615" s="19" t="s">
        <v>183</v>
      </c>
      <c r="D615" s="19" t="s">
        <v>67</v>
      </c>
      <c r="E615" s="19">
        <v>48</v>
      </c>
    </row>
    <row r="616" spans="1:5" x14ac:dyDescent="0.25">
      <c r="A616" s="40">
        <v>43796</v>
      </c>
      <c r="B616" s="42" t="s">
        <v>10</v>
      </c>
      <c r="C616" s="42" t="s">
        <v>616</v>
      </c>
      <c r="D616" s="42" t="s">
        <v>13</v>
      </c>
      <c r="E616" s="42">
        <v>505</v>
      </c>
    </row>
    <row r="617" spans="1:5" x14ac:dyDescent="0.25">
      <c r="A617" s="18">
        <v>43796</v>
      </c>
      <c r="B617" s="19" t="s">
        <v>10</v>
      </c>
      <c r="C617" s="19" t="s">
        <v>221</v>
      </c>
      <c r="D617" s="19" t="s">
        <v>13</v>
      </c>
      <c r="E617" s="19">
        <v>248</v>
      </c>
    </row>
    <row r="618" spans="1:5" x14ac:dyDescent="0.25">
      <c r="A618" s="40">
        <v>43796</v>
      </c>
      <c r="B618" s="42" t="s">
        <v>10</v>
      </c>
      <c r="C618" s="42" t="s">
        <v>173</v>
      </c>
      <c r="D618" s="42" t="s">
        <v>13</v>
      </c>
      <c r="E618" s="42">
        <v>73</v>
      </c>
    </row>
    <row r="619" spans="1:5" x14ac:dyDescent="0.25">
      <c r="A619" s="18">
        <v>43796</v>
      </c>
      <c r="B619" s="19" t="s">
        <v>10</v>
      </c>
      <c r="C619" s="19" t="s">
        <v>263</v>
      </c>
      <c r="D619" s="19" t="s">
        <v>13</v>
      </c>
      <c r="E619" s="19">
        <v>116</v>
      </c>
    </row>
    <row r="620" spans="1:5" x14ac:dyDescent="0.25">
      <c r="A620" s="40">
        <v>43796</v>
      </c>
      <c r="B620" s="42" t="s">
        <v>10</v>
      </c>
      <c r="C620" s="42" t="s">
        <v>412</v>
      </c>
      <c r="D620" s="42" t="s">
        <v>13</v>
      </c>
      <c r="E620" s="42">
        <v>172</v>
      </c>
    </row>
    <row r="621" spans="1:5" x14ac:dyDescent="0.25">
      <c r="A621" s="18">
        <v>43796</v>
      </c>
      <c r="B621" s="19" t="s">
        <v>10</v>
      </c>
      <c r="C621" s="19" t="s">
        <v>77</v>
      </c>
      <c r="D621" s="19" t="s">
        <v>13</v>
      </c>
      <c r="E621" s="19">
        <v>126</v>
      </c>
    </row>
    <row r="622" spans="1:5" x14ac:dyDescent="0.25">
      <c r="A622" s="40">
        <v>43796</v>
      </c>
      <c r="B622" s="42" t="s">
        <v>10</v>
      </c>
      <c r="C622" s="42" t="s">
        <v>1029</v>
      </c>
      <c r="D622" s="42" t="s">
        <v>13</v>
      </c>
      <c r="E622" s="42">
        <v>97</v>
      </c>
    </row>
    <row r="623" spans="1:5" x14ac:dyDescent="0.25">
      <c r="A623" s="18">
        <v>43796</v>
      </c>
      <c r="B623" s="19" t="s">
        <v>10</v>
      </c>
      <c r="C623" s="19" t="s">
        <v>115</v>
      </c>
      <c r="D623" s="19" t="s">
        <v>13</v>
      </c>
      <c r="E623" s="19">
        <v>113</v>
      </c>
    </row>
    <row r="624" spans="1:5" x14ac:dyDescent="0.25">
      <c r="A624" s="40">
        <v>43796</v>
      </c>
      <c r="B624" s="42" t="s">
        <v>10</v>
      </c>
      <c r="C624" s="42" t="s">
        <v>80</v>
      </c>
      <c r="D624" s="42" t="s">
        <v>13</v>
      </c>
      <c r="E624" s="42">
        <v>279</v>
      </c>
    </row>
    <row r="625" spans="1:5" x14ac:dyDescent="0.25">
      <c r="A625" s="18">
        <v>43796</v>
      </c>
      <c r="B625" s="19" t="s">
        <v>16</v>
      </c>
      <c r="C625" s="20" t="s">
        <v>2730</v>
      </c>
      <c r="D625" s="19" t="s">
        <v>30</v>
      </c>
      <c r="E625" s="19">
        <v>296</v>
      </c>
    </row>
    <row r="626" spans="1:5" x14ac:dyDescent="0.25">
      <c r="A626" s="40">
        <v>43796</v>
      </c>
      <c r="B626" s="42" t="s">
        <v>10</v>
      </c>
      <c r="C626" s="42" t="s">
        <v>77</v>
      </c>
      <c r="D626" s="42" t="s">
        <v>13</v>
      </c>
      <c r="E626" s="42">
        <v>40</v>
      </c>
    </row>
    <row r="627" spans="1:5" x14ac:dyDescent="0.25">
      <c r="A627" s="18">
        <v>43796</v>
      </c>
      <c r="B627" s="19" t="s">
        <v>16</v>
      </c>
      <c r="C627" s="20" t="s">
        <v>2730</v>
      </c>
      <c r="D627" s="19" t="s">
        <v>60</v>
      </c>
      <c r="E627" s="19">
        <v>104</v>
      </c>
    </row>
    <row r="628" spans="1:5" x14ac:dyDescent="0.25">
      <c r="A628" s="40">
        <v>43796</v>
      </c>
      <c r="B628" s="42" t="s">
        <v>10</v>
      </c>
      <c r="C628" s="42" t="s">
        <v>473</v>
      </c>
      <c r="D628" s="42" t="s">
        <v>19</v>
      </c>
      <c r="E628" s="42">
        <v>190</v>
      </c>
    </row>
    <row r="629" spans="1:5" x14ac:dyDescent="0.25">
      <c r="A629" s="18">
        <v>43796</v>
      </c>
      <c r="B629" s="19" t="s">
        <v>10</v>
      </c>
      <c r="C629" s="19" t="s">
        <v>544</v>
      </c>
      <c r="D629" s="19" t="s">
        <v>19</v>
      </c>
      <c r="E629" s="19">
        <v>579</v>
      </c>
    </row>
    <row r="630" spans="1:5" x14ac:dyDescent="0.25">
      <c r="A630" s="40">
        <v>43796</v>
      </c>
      <c r="B630" s="42" t="s">
        <v>24</v>
      </c>
      <c r="C630" s="45" t="s">
        <v>2731</v>
      </c>
      <c r="D630" s="42" t="s">
        <v>30</v>
      </c>
      <c r="E630" s="42">
        <v>245</v>
      </c>
    </row>
    <row r="631" spans="1:5" x14ac:dyDescent="0.25">
      <c r="A631" s="18">
        <v>43796</v>
      </c>
      <c r="B631" s="19" t="s">
        <v>24</v>
      </c>
      <c r="C631" s="19" t="s">
        <v>257</v>
      </c>
      <c r="D631" s="19" t="s">
        <v>19</v>
      </c>
      <c r="E631" s="19">
        <v>210</v>
      </c>
    </row>
    <row r="632" spans="1:5" x14ac:dyDescent="0.25">
      <c r="A632" s="40">
        <v>43796</v>
      </c>
      <c r="B632" s="42" t="s">
        <v>16</v>
      </c>
      <c r="C632" s="45" t="s">
        <v>2731</v>
      </c>
      <c r="D632" s="42" t="s">
        <v>39</v>
      </c>
      <c r="E632" s="42">
        <v>40</v>
      </c>
    </row>
    <row r="633" spans="1:5" x14ac:dyDescent="0.25">
      <c r="A633" s="18">
        <v>43796</v>
      </c>
      <c r="B633" s="19" t="s">
        <v>24</v>
      </c>
      <c r="C633" s="19" t="s">
        <v>1198</v>
      </c>
      <c r="D633" s="19" t="s">
        <v>19</v>
      </c>
      <c r="E633" s="19">
        <v>298</v>
      </c>
    </row>
    <row r="634" spans="1:5" x14ac:dyDescent="0.25">
      <c r="A634" s="40">
        <v>43796</v>
      </c>
      <c r="B634" s="42" t="s">
        <v>24</v>
      </c>
      <c r="C634" s="42" t="s">
        <v>447</v>
      </c>
      <c r="D634" s="42" t="s">
        <v>19</v>
      </c>
      <c r="E634" s="42">
        <v>268</v>
      </c>
    </row>
    <row r="635" spans="1:5" x14ac:dyDescent="0.25">
      <c r="A635" s="18">
        <v>43796</v>
      </c>
      <c r="B635" s="19" t="s">
        <v>24</v>
      </c>
      <c r="C635" s="19" t="s">
        <v>137</v>
      </c>
      <c r="D635" s="19" t="s">
        <v>19</v>
      </c>
      <c r="E635" s="19">
        <v>118</v>
      </c>
    </row>
    <row r="636" spans="1:5" x14ac:dyDescent="0.25">
      <c r="A636" s="40">
        <v>43796</v>
      </c>
      <c r="B636" s="42" t="s">
        <v>24</v>
      </c>
      <c r="C636" s="42" t="s">
        <v>213</v>
      </c>
      <c r="D636" s="42" t="s">
        <v>19</v>
      </c>
      <c r="E636" s="42">
        <v>115</v>
      </c>
    </row>
    <row r="637" spans="1:5" x14ac:dyDescent="0.25">
      <c r="A637" s="18">
        <v>43796</v>
      </c>
      <c r="B637" s="19" t="s">
        <v>24</v>
      </c>
      <c r="C637" s="19" t="s">
        <v>259</v>
      </c>
      <c r="D637" s="19" t="s">
        <v>19</v>
      </c>
      <c r="E637" s="19">
        <v>281</v>
      </c>
    </row>
    <row r="638" spans="1:5" x14ac:dyDescent="0.25">
      <c r="A638" s="40">
        <v>43796</v>
      </c>
      <c r="B638" s="42" t="s">
        <v>24</v>
      </c>
      <c r="C638" s="42" t="s">
        <v>336</v>
      </c>
      <c r="D638" s="42" t="s">
        <v>19</v>
      </c>
      <c r="E638" s="42">
        <v>163</v>
      </c>
    </row>
    <row r="639" spans="1:5" x14ac:dyDescent="0.25">
      <c r="A639" s="18">
        <v>43796</v>
      </c>
      <c r="B639" s="19" t="s">
        <v>16</v>
      </c>
      <c r="C639" s="19" t="s">
        <v>224</v>
      </c>
      <c r="D639" s="19" t="s">
        <v>19</v>
      </c>
      <c r="E639" s="19">
        <v>143</v>
      </c>
    </row>
    <row r="640" spans="1:5" x14ac:dyDescent="0.25">
      <c r="A640" s="40">
        <v>43796</v>
      </c>
      <c r="B640" s="42" t="s">
        <v>10</v>
      </c>
      <c r="C640" s="42" t="s">
        <v>75</v>
      </c>
      <c r="D640" s="42" t="s">
        <v>30</v>
      </c>
      <c r="E640" s="42">
        <v>382</v>
      </c>
    </row>
    <row r="641" spans="1:5" x14ac:dyDescent="0.25">
      <c r="A641" s="18">
        <v>43796</v>
      </c>
      <c r="B641" s="19" t="s">
        <v>10</v>
      </c>
      <c r="C641" s="19" t="s">
        <v>726</v>
      </c>
      <c r="D641" s="19" t="s">
        <v>30</v>
      </c>
      <c r="E641" s="19">
        <v>478</v>
      </c>
    </row>
    <row r="642" spans="1:5" x14ac:dyDescent="0.25">
      <c r="A642" s="40">
        <v>43796</v>
      </c>
      <c r="B642" s="42" t="s">
        <v>24</v>
      </c>
      <c r="C642" s="42" t="s">
        <v>806</v>
      </c>
      <c r="D642" s="42" t="s">
        <v>30</v>
      </c>
      <c r="E642" s="42">
        <v>75</v>
      </c>
    </row>
    <row r="643" spans="1:5" x14ac:dyDescent="0.25">
      <c r="A643" s="18">
        <v>43796</v>
      </c>
      <c r="B643" s="19" t="s">
        <v>16</v>
      </c>
      <c r="C643" s="19" t="s">
        <v>292</v>
      </c>
      <c r="D643" s="19" t="s">
        <v>30</v>
      </c>
      <c r="E643" s="19">
        <v>82</v>
      </c>
    </row>
    <row r="644" spans="1:5" x14ac:dyDescent="0.25">
      <c r="A644" s="40">
        <v>43796</v>
      </c>
      <c r="B644" s="42" t="s">
        <v>16</v>
      </c>
      <c r="C644" s="42" t="s">
        <v>503</v>
      </c>
      <c r="D644" s="42" t="s">
        <v>30</v>
      </c>
      <c r="E644" s="42">
        <v>53</v>
      </c>
    </row>
    <row r="645" spans="1:5" x14ac:dyDescent="0.25">
      <c r="A645" s="18">
        <v>43796</v>
      </c>
      <c r="B645" s="19" t="s">
        <v>10</v>
      </c>
      <c r="C645" s="19" t="s">
        <v>503</v>
      </c>
      <c r="D645" s="19" t="s">
        <v>30</v>
      </c>
      <c r="E645" s="19">
        <v>27</v>
      </c>
    </row>
    <row r="646" spans="1:5" x14ac:dyDescent="0.25">
      <c r="A646" s="40">
        <v>43796</v>
      </c>
      <c r="B646" s="42" t="s">
        <v>24</v>
      </c>
      <c r="C646" s="42" t="s">
        <v>203</v>
      </c>
      <c r="D646" s="42" t="s">
        <v>30</v>
      </c>
      <c r="E646" s="42">
        <v>266</v>
      </c>
    </row>
    <row r="647" spans="1:5" x14ac:dyDescent="0.25">
      <c r="A647" s="18">
        <v>43796</v>
      </c>
      <c r="B647" s="19" t="s">
        <v>16</v>
      </c>
      <c r="C647" s="19" t="s">
        <v>882</v>
      </c>
      <c r="D647" s="19" t="s">
        <v>30</v>
      </c>
      <c r="E647" s="19">
        <v>22</v>
      </c>
    </row>
    <row r="648" spans="1:5" x14ac:dyDescent="0.25">
      <c r="A648" s="40">
        <v>43796</v>
      </c>
      <c r="B648" s="42" t="s">
        <v>24</v>
      </c>
      <c r="C648" s="42" t="s">
        <v>290</v>
      </c>
      <c r="D648" s="42" t="s">
        <v>30</v>
      </c>
      <c r="E648" s="42">
        <v>130</v>
      </c>
    </row>
    <row r="649" spans="1:5" x14ac:dyDescent="0.25">
      <c r="A649" s="18">
        <v>43796</v>
      </c>
      <c r="B649" s="19" t="s">
        <v>24</v>
      </c>
      <c r="C649" s="19" t="s">
        <v>59</v>
      </c>
      <c r="D649" s="19" t="s">
        <v>32</v>
      </c>
      <c r="E649" s="19">
        <v>257</v>
      </c>
    </row>
    <row r="650" spans="1:5" x14ac:dyDescent="0.25">
      <c r="A650" s="40">
        <v>43796</v>
      </c>
      <c r="B650" s="42" t="s">
        <v>24</v>
      </c>
      <c r="C650" s="42" t="s">
        <v>249</v>
      </c>
      <c r="D650" s="42" t="s">
        <v>32</v>
      </c>
      <c r="E650" s="42">
        <v>88</v>
      </c>
    </row>
    <row r="651" spans="1:5" x14ac:dyDescent="0.25">
      <c r="A651" s="18">
        <v>43796</v>
      </c>
      <c r="B651" s="19" t="s">
        <v>24</v>
      </c>
      <c r="C651" s="19" t="s">
        <v>29</v>
      </c>
      <c r="D651" s="19" t="s">
        <v>32</v>
      </c>
      <c r="E651" s="19">
        <v>100</v>
      </c>
    </row>
    <row r="652" spans="1:5" x14ac:dyDescent="0.25">
      <c r="A652" s="40">
        <v>43796</v>
      </c>
      <c r="B652" s="42" t="s">
        <v>24</v>
      </c>
      <c r="C652" s="42" t="s">
        <v>93</v>
      </c>
      <c r="D652" s="42" t="s">
        <v>32</v>
      </c>
      <c r="E652" s="42">
        <v>177</v>
      </c>
    </row>
    <row r="653" spans="1:5" x14ac:dyDescent="0.25">
      <c r="A653" s="18">
        <v>43796</v>
      </c>
      <c r="B653" s="19" t="s">
        <v>24</v>
      </c>
      <c r="C653" s="19" t="s">
        <v>769</v>
      </c>
      <c r="D653" s="19" t="s">
        <v>32</v>
      </c>
      <c r="E653" s="19">
        <v>182</v>
      </c>
    </row>
    <row r="654" spans="1:5" x14ac:dyDescent="0.25">
      <c r="A654" s="40">
        <v>43796</v>
      </c>
      <c r="B654" s="42" t="s">
        <v>24</v>
      </c>
      <c r="C654" s="42" t="s">
        <v>80</v>
      </c>
      <c r="D654" s="42" t="s">
        <v>32</v>
      </c>
      <c r="E654" s="42">
        <v>141</v>
      </c>
    </row>
    <row r="655" spans="1:5" x14ac:dyDescent="0.25">
      <c r="A655" s="18">
        <v>43796</v>
      </c>
      <c r="B655" s="19" t="s">
        <v>24</v>
      </c>
      <c r="C655" s="19" t="s">
        <v>98</v>
      </c>
      <c r="D655" s="19" t="s">
        <v>32</v>
      </c>
      <c r="E655" s="19">
        <v>281</v>
      </c>
    </row>
    <row r="656" spans="1:5" x14ac:dyDescent="0.25">
      <c r="A656" s="40">
        <v>43796</v>
      </c>
      <c r="B656" s="42" t="s">
        <v>24</v>
      </c>
      <c r="C656" s="42" t="s">
        <v>69</v>
      </c>
      <c r="D656" s="42" t="s">
        <v>32</v>
      </c>
      <c r="E656" s="42">
        <v>221</v>
      </c>
    </row>
    <row r="657" spans="1:5" x14ac:dyDescent="0.25">
      <c r="A657" s="18">
        <v>43796</v>
      </c>
      <c r="B657" s="19" t="s">
        <v>16</v>
      </c>
      <c r="C657" s="19" t="s">
        <v>255</v>
      </c>
      <c r="D657" s="19" t="s">
        <v>32</v>
      </c>
      <c r="E657" s="19">
        <v>37</v>
      </c>
    </row>
    <row r="658" spans="1:5" x14ac:dyDescent="0.25">
      <c r="A658" s="40">
        <v>43796</v>
      </c>
      <c r="B658" s="42" t="s">
        <v>24</v>
      </c>
      <c r="C658" s="42" t="s">
        <v>993</v>
      </c>
      <c r="D658" s="42" t="s">
        <v>32</v>
      </c>
      <c r="E658" s="42">
        <v>23</v>
      </c>
    </row>
    <row r="659" spans="1:5" x14ac:dyDescent="0.25">
      <c r="A659" s="18">
        <v>43796</v>
      </c>
      <c r="B659" s="19" t="s">
        <v>24</v>
      </c>
      <c r="C659" s="19" t="s">
        <v>2736</v>
      </c>
      <c r="D659" s="19" t="s">
        <v>57</v>
      </c>
      <c r="E659" s="19">
        <v>166</v>
      </c>
    </row>
    <row r="660" spans="1:5" x14ac:dyDescent="0.25">
      <c r="A660" s="40">
        <v>43796</v>
      </c>
      <c r="B660" s="42" t="s">
        <v>16</v>
      </c>
      <c r="C660" s="42" t="s">
        <v>119</v>
      </c>
      <c r="D660" s="42" t="s">
        <v>32</v>
      </c>
      <c r="E660" s="42">
        <v>138</v>
      </c>
    </row>
    <row r="661" spans="1:5" x14ac:dyDescent="0.25">
      <c r="A661" s="18">
        <v>43796</v>
      </c>
      <c r="B661" s="19" t="s">
        <v>16</v>
      </c>
      <c r="C661" s="19" t="s">
        <v>282</v>
      </c>
      <c r="D661" s="19" t="s">
        <v>32</v>
      </c>
      <c r="E661" s="19">
        <v>73</v>
      </c>
    </row>
    <row r="662" spans="1:5" x14ac:dyDescent="0.25">
      <c r="A662" s="40">
        <v>43796</v>
      </c>
      <c r="B662" s="42" t="s">
        <v>10</v>
      </c>
      <c r="C662" s="42" t="s">
        <v>285</v>
      </c>
      <c r="D662" s="42" t="s">
        <v>39</v>
      </c>
      <c r="E662" s="42">
        <v>543</v>
      </c>
    </row>
    <row r="663" spans="1:5" x14ac:dyDescent="0.25">
      <c r="A663" s="18">
        <v>43796</v>
      </c>
      <c r="B663" s="19" t="s">
        <v>24</v>
      </c>
      <c r="C663" s="19" t="s">
        <v>708</v>
      </c>
      <c r="D663" s="19" t="s">
        <v>39</v>
      </c>
      <c r="E663" s="19">
        <v>555</v>
      </c>
    </row>
    <row r="664" spans="1:5" x14ac:dyDescent="0.25">
      <c r="A664" s="40">
        <v>43796</v>
      </c>
      <c r="B664" s="42" t="s">
        <v>16</v>
      </c>
      <c r="C664" s="42" t="s">
        <v>600</v>
      </c>
      <c r="D664" s="42" t="s">
        <v>39</v>
      </c>
      <c r="E664" s="42">
        <v>94</v>
      </c>
    </row>
    <row r="665" spans="1:5" x14ac:dyDescent="0.25">
      <c r="A665" s="18">
        <v>43796</v>
      </c>
      <c r="B665" s="19" t="s">
        <v>24</v>
      </c>
      <c r="C665" s="19" t="s">
        <v>290</v>
      </c>
      <c r="D665" s="19" t="s">
        <v>39</v>
      </c>
      <c r="E665" s="19">
        <v>170</v>
      </c>
    </row>
    <row r="666" spans="1:5" x14ac:dyDescent="0.25">
      <c r="A666" s="40">
        <v>43796</v>
      </c>
      <c r="B666" s="42" t="s">
        <v>16</v>
      </c>
      <c r="C666" s="42" t="s">
        <v>1198</v>
      </c>
      <c r="D666" s="42" t="s">
        <v>39</v>
      </c>
      <c r="E666" s="42">
        <v>120</v>
      </c>
    </row>
    <row r="667" spans="1:5" x14ac:dyDescent="0.25">
      <c r="A667" s="18">
        <v>43796</v>
      </c>
      <c r="B667" s="19" t="s">
        <v>24</v>
      </c>
      <c r="C667" s="19" t="s">
        <v>871</v>
      </c>
      <c r="D667" s="19" t="s">
        <v>39</v>
      </c>
      <c r="E667" s="19">
        <v>137</v>
      </c>
    </row>
    <row r="668" spans="1:5" x14ac:dyDescent="0.25">
      <c r="A668" s="40">
        <v>43796</v>
      </c>
      <c r="B668" s="42" t="s">
        <v>24</v>
      </c>
      <c r="C668" s="42" t="s">
        <v>489</v>
      </c>
      <c r="D668" s="42" t="s">
        <v>39</v>
      </c>
      <c r="E668" s="42">
        <v>147</v>
      </c>
    </row>
    <row r="669" spans="1:5" x14ac:dyDescent="0.25">
      <c r="A669" s="18">
        <v>43796</v>
      </c>
      <c r="B669" s="19" t="s">
        <v>16</v>
      </c>
      <c r="C669" s="19" t="s">
        <v>73</v>
      </c>
      <c r="D669" s="19" t="s">
        <v>39</v>
      </c>
      <c r="E669" s="19">
        <v>64</v>
      </c>
    </row>
    <row r="670" spans="1:5" x14ac:dyDescent="0.25">
      <c r="A670" s="40">
        <v>43796</v>
      </c>
      <c r="B670" s="42" t="s">
        <v>10</v>
      </c>
      <c r="C670" s="42" t="s">
        <v>616</v>
      </c>
      <c r="D670" s="42" t="s">
        <v>2724</v>
      </c>
      <c r="E670" s="42">
        <v>234</v>
      </c>
    </row>
    <row r="671" spans="1:5" x14ac:dyDescent="0.25">
      <c r="A671" s="18">
        <v>43796</v>
      </c>
      <c r="B671" s="19" t="s">
        <v>10</v>
      </c>
      <c r="C671" s="19" t="s">
        <v>29</v>
      </c>
      <c r="D671" s="19" t="s">
        <v>2724</v>
      </c>
      <c r="E671" s="19">
        <v>260</v>
      </c>
    </row>
    <row r="672" spans="1:5" x14ac:dyDescent="0.25">
      <c r="A672" s="40">
        <v>43796</v>
      </c>
      <c r="B672" s="42" t="s">
        <v>16</v>
      </c>
      <c r="C672" s="42" t="s">
        <v>75</v>
      </c>
      <c r="D672" s="42" t="s">
        <v>2724</v>
      </c>
      <c r="E672" s="42">
        <v>134</v>
      </c>
    </row>
    <row r="673" spans="1:5" x14ac:dyDescent="0.25">
      <c r="A673" s="18">
        <v>43796</v>
      </c>
      <c r="B673" s="19" t="s">
        <v>10</v>
      </c>
      <c r="C673" s="19" t="s">
        <v>728</v>
      </c>
      <c r="D673" s="19" t="s">
        <v>2724</v>
      </c>
      <c r="E673" s="19">
        <v>496</v>
      </c>
    </row>
    <row r="674" spans="1:5" x14ac:dyDescent="0.25">
      <c r="A674" s="40">
        <v>43796</v>
      </c>
      <c r="B674" s="42" t="s">
        <v>16</v>
      </c>
      <c r="C674" s="42" t="s">
        <v>2739</v>
      </c>
      <c r="D674" s="42" t="s">
        <v>30</v>
      </c>
      <c r="E674" s="42">
        <v>71</v>
      </c>
    </row>
    <row r="675" spans="1:5" x14ac:dyDescent="0.25">
      <c r="A675" s="18">
        <v>43796</v>
      </c>
      <c r="B675" s="19" t="s">
        <v>16</v>
      </c>
      <c r="C675" s="19" t="s">
        <v>2739</v>
      </c>
      <c r="D675" s="19" t="s">
        <v>32</v>
      </c>
      <c r="E675" s="19">
        <v>21</v>
      </c>
    </row>
    <row r="676" spans="1:5" x14ac:dyDescent="0.25">
      <c r="A676" s="40">
        <v>43796</v>
      </c>
      <c r="B676" s="42" t="s">
        <v>10</v>
      </c>
      <c r="C676" s="42" t="s">
        <v>583</v>
      </c>
      <c r="D676" s="42" t="s">
        <v>57</v>
      </c>
      <c r="E676" s="42">
        <v>295</v>
      </c>
    </row>
    <row r="677" spans="1:5" x14ac:dyDescent="0.25">
      <c r="A677" s="18">
        <v>43796</v>
      </c>
      <c r="B677" s="19" t="s">
        <v>24</v>
      </c>
      <c r="C677" s="19" t="s">
        <v>261</v>
      </c>
      <c r="D677" s="19" t="s">
        <v>57</v>
      </c>
      <c r="E677" s="19">
        <v>211</v>
      </c>
    </row>
    <row r="678" spans="1:5" ht="30" x14ac:dyDescent="0.25">
      <c r="A678" s="40">
        <v>43796</v>
      </c>
      <c r="B678" s="42" t="s">
        <v>24</v>
      </c>
      <c r="C678" s="44" t="s">
        <v>3034</v>
      </c>
      <c r="D678" s="42" t="s">
        <v>57</v>
      </c>
      <c r="E678" s="42">
        <v>170</v>
      </c>
    </row>
    <row r="679" spans="1:5" x14ac:dyDescent="0.25">
      <c r="A679" s="18">
        <v>43796</v>
      </c>
      <c r="B679" s="19" t="s">
        <v>24</v>
      </c>
      <c r="C679" s="19" t="s">
        <v>249</v>
      </c>
      <c r="D679" s="19" t="s">
        <v>57</v>
      </c>
      <c r="E679" s="19">
        <v>175</v>
      </c>
    </row>
    <row r="680" spans="1:5" x14ac:dyDescent="0.25">
      <c r="A680" s="40">
        <v>43796</v>
      </c>
      <c r="B680" s="42" t="s">
        <v>16</v>
      </c>
      <c r="C680" s="42" t="s">
        <v>135</v>
      </c>
      <c r="D680" s="42" t="s">
        <v>57</v>
      </c>
      <c r="E680" s="42">
        <v>48</v>
      </c>
    </row>
    <row r="681" spans="1:5" x14ac:dyDescent="0.25">
      <c r="A681" s="18">
        <v>43796</v>
      </c>
      <c r="B681" s="19" t="s">
        <v>24</v>
      </c>
      <c r="C681" s="19" t="s">
        <v>692</v>
      </c>
      <c r="D681" s="19" t="s">
        <v>57</v>
      </c>
      <c r="E681" s="19">
        <v>261</v>
      </c>
    </row>
    <row r="682" spans="1:5" x14ac:dyDescent="0.25">
      <c r="A682" s="40">
        <v>43796</v>
      </c>
      <c r="B682" s="42" t="s">
        <v>16</v>
      </c>
      <c r="C682" s="42" t="s">
        <v>21</v>
      </c>
      <c r="D682" s="42" t="s">
        <v>57</v>
      </c>
      <c r="E682" s="42">
        <v>173</v>
      </c>
    </row>
    <row r="683" spans="1:5" x14ac:dyDescent="0.25">
      <c r="A683" s="18">
        <v>43796</v>
      </c>
      <c r="B683" s="19" t="s">
        <v>24</v>
      </c>
      <c r="C683" s="19" t="s">
        <v>112</v>
      </c>
      <c r="D683" s="19" t="s">
        <v>57</v>
      </c>
      <c r="E683" s="19">
        <v>270</v>
      </c>
    </row>
    <row r="684" spans="1:5" x14ac:dyDescent="0.25">
      <c r="A684" s="40">
        <v>43796</v>
      </c>
      <c r="B684" s="42" t="s">
        <v>16</v>
      </c>
      <c r="C684" s="42" t="s">
        <v>554</v>
      </c>
      <c r="D684" s="42" t="s">
        <v>57</v>
      </c>
      <c r="E684" s="42">
        <v>196</v>
      </c>
    </row>
    <row r="685" spans="1:5" x14ac:dyDescent="0.25">
      <c r="A685" s="18">
        <v>43796</v>
      </c>
      <c r="B685" s="19" t="s">
        <v>16</v>
      </c>
      <c r="C685" s="19" t="s">
        <v>135</v>
      </c>
      <c r="D685" s="19" t="s">
        <v>57</v>
      </c>
      <c r="E685" s="19">
        <v>93</v>
      </c>
    </row>
    <row r="686" spans="1:5" x14ac:dyDescent="0.25">
      <c r="A686" s="40">
        <v>43796</v>
      </c>
      <c r="B686" s="42" t="s">
        <v>16</v>
      </c>
      <c r="C686" s="42" t="s">
        <v>164</v>
      </c>
      <c r="D686" s="42" t="s">
        <v>57</v>
      </c>
      <c r="E686" s="42">
        <v>78</v>
      </c>
    </row>
    <row r="687" spans="1:5" x14ac:dyDescent="0.25">
      <c r="A687" s="18">
        <v>43796</v>
      </c>
      <c r="B687" s="19" t="s">
        <v>16</v>
      </c>
      <c r="C687" s="19" t="s">
        <v>704</v>
      </c>
      <c r="D687" s="19" t="s">
        <v>57</v>
      </c>
      <c r="E687" s="19">
        <v>68</v>
      </c>
    </row>
    <row r="688" spans="1:5" x14ac:dyDescent="0.25">
      <c r="A688" s="40">
        <v>43796</v>
      </c>
      <c r="B688" s="42" t="s">
        <v>10</v>
      </c>
      <c r="C688" s="42" t="s">
        <v>285</v>
      </c>
      <c r="D688" s="42" t="s">
        <v>60</v>
      </c>
      <c r="E688" s="42">
        <v>346</v>
      </c>
    </row>
    <row r="689" spans="1:5" x14ac:dyDescent="0.25">
      <c r="A689" s="18">
        <v>43796</v>
      </c>
      <c r="B689" s="19" t="s">
        <v>10</v>
      </c>
      <c r="C689" s="19" t="s">
        <v>96</v>
      </c>
      <c r="D689" s="19" t="s">
        <v>60</v>
      </c>
      <c r="E689" s="19">
        <v>523</v>
      </c>
    </row>
    <row r="690" spans="1:5" x14ac:dyDescent="0.25">
      <c r="A690" s="40">
        <v>43796</v>
      </c>
      <c r="B690" s="42" t="s">
        <v>10</v>
      </c>
      <c r="C690" s="42" t="s">
        <v>133</v>
      </c>
      <c r="D690" s="42" t="s">
        <v>60</v>
      </c>
      <c r="E690" s="42">
        <v>243</v>
      </c>
    </row>
    <row r="691" spans="1:5" x14ac:dyDescent="0.25">
      <c r="A691" s="18">
        <v>43796</v>
      </c>
      <c r="B691" s="19" t="s">
        <v>16</v>
      </c>
      <c r="C691" s="19" t="s">
        <v>93</v>
      </c>
      <c r="D691" s="19" t="s">
        <v>60</v>
      </c>
      <c r="E691" s="19">
        <v>379</v>
      </c>
    </row>
    <row r="692" spans="1:5" x14ac:dyDescent="0.25">
      <c r="A692" s="40">
        <v>43796</v>
      </c>
      <c r="B692" s="42" t="s">
        <v>24</v>
      </c>
      <c r="C692" s="42" t="s">
        <v>150</v>
      </c>
      <c r="D692" s="42" t="s">
        <v>60</v>
      </c>
      <c r="E692" s="42">
        <v>93</v>
      </c>
    </row>
    <row r="693" spans="1:5" x14ac:dyDescent="0.25">
      <c r="A693" s="18">
        <v>43796</v>
      </c>
      <c r="B693" s="19" t="s">
        <v>10</v>
      </c>
      <c r="C693" s="19" t="s">
        <v>246</v>
      </c>
      <c r="D693" s="19" t="s">
        <v>60</v>
      </c>
      <c r="E693" s="19">
        <v>509</v>
      </c>
    </row>
    <row r="694" spans="1:5" x14ac:dyDescent="0.25">
      <c r="A694" s="40">
        <v>43796</v>
      </c>
      <c r="B694" s="42" t="s">
        <v>16</v>
      </c>
      <c r="C694" s="42" t="s">
        <v>137</v>
      </c>
      <c r="D694" s="42" t="s">
        <v>60</v>
      </c>
      <c r="E694" s="42">
        <v>139</v>
      </c>
    </row>
    <row r="695" spans="1:5" x14ac:dyDescent="0.25">
      <c r="A695" s="18">
        <v>43796</v>
      </c>
      <c r="B695" s="19" t="s">
        <v>16</v>
      </c>
      <c r="C695" s="19" t="s">
        <v>233</v>
      </c>
      <c r="D695" s="19" t="s">
        <v>60</v>
      </c>
      <c r="E695" s="19">
        <v>102</v>
      </c>
    </row>
    <row r="696" spans="1:5" x14ac:dyDescent="0.25">
      <c r="A696" s="40">
        <v>43796</v>
      </c>
      <c r="B696" s="42" t="s">
        <v>24</v>
      </c>
      <c r="C696" s="42" t="s">
        <v>206</v>
      </c>
      <c r="D696" s="42" t="s">
        <v>60</v>
      </c>
      <c r="E696" s="42">
        <v>100</v>
      </c>
    </row>
    <row r="697" spans="1:5" x14ac:dyDescent="0.25">
      <c r="A697" s="18">
        <v>43796</v>
      </c>
      <c r="B697" s="19" t="s">
        <v>16</v>
      </c>
      <c r="C697" s="19" t="s">
        <v>528</v>
      </c>
      <c r="D697" s="19" t="s">
        <v>60</v>
      </c>
      <c r="E697" s="19">
        <v>99</v>
      </c>
    </row>
    <row r="698" spans="1:5" ht="30" x14ac:dyDescent="0.25">
      <c r="A698" s="40">
        <v>43796</v>
      </c>
      <c r="B698" s="42" t="s">
        <v>24</v>
      </c>
      <c r="C698" s="44" t="s">
        <v>3034</v>
      </c>
      <c r="D698" s="42" t="s">
        <v>60</v>
      </c>
      <c r="E698" s="42">
        <v>165</v>
      </c>
    </row>
    <row r="699" spans="1:5" x14ac:dyDescent="0.25">
      <c r="A699" s="18">
        <v>43796</v>
      </c>
      <c r="B699" s="19" t="s">
        <v>16</v>
      </c>
      <c r="C699" s="19" t="s">
        <v>137</v>
      </c>
      <c r="D699" s="19" t="s">
        <v>60</v>
      </c>
      <c r="E699" s="19">
        <v>88</v>
      </c>
    </row>
    <row r="700" spans="1:5" x14ac:dyDescent="0.25">
      <c r="A700" s="40">
        <v>43796</v>
      </c>
      <c r="B700" s="42" t="s">
        <v>10</v>
      </c>
      <c r="C700" s="42" t="s">
        <v>387</v>
      </c>
      <c r="D700" s="42" t="s">
        <v>67</v>
      </c>
      <c r="E700" s="42">
        <v>329</v>
      </c>
    </row>
    <row r="701" spans="1:5" x14ac:dyDescent="0.25">
      <c r="A701" s="18">
        <v>43796</v>
      </c>
      <c r="B701" s="19" t="s">
        <v>24</v>
      </c>
      <c r="C701" s="19" t="s">
        <v>133</v>
      </c>
      <c r="D701" s="19" t="s">
        <v>67</v>
      </c>
      <c r="E701" s="19">
        <v>117</v>
      </c>
    </row>
    <row r="702" spans="1:5" x14ac:dyDescent="0.25">
      <c r="A702" s="40">
        <v>43796</v>
      </c>
      <c r="B702" s="42" t="s">
        <v>16</v>
      </c>
      <c r="C702" s="42" t="s">
        <v>100</v>
      </c>
      <c r="D702" s="42" t="s">
        <v>67</v>
      </c>
      <c r="E702" s="42">
        <v>49</v>
      </c>
    </row>
    <row r="703" spans="1:5" x14ac:dyDescent="0.25">
      <c r="A703" s="18">
        <v>43796</v>
      </c>
      <c r="B703" s="19" t="s">
        <v>10</v>
      </c>
      <c r="C703" s="19" t="s">
        <v>718</v>
      </c>
      <c r="D703" s="19" t="s">
        <v>67</v>
      </c>
      <c r="E703" s="19">
        <v>85</v>
      </c>
    </row>
    <row r="704" spans="1:5" x14ac:dyDescent="0.25">
      <c r="A704" s="40">
        <v>43796</v>
      </c>
      <c r="B704" s="42" t="s">
        <v>16</v>
      </c>
      <c r="C704" s="42" t="s">
        <v>322</v>
      </c>
      <c r="D704" s="42" t="s">
        <v>67</v>
      </c>
      <c r="E704" s="42">
        <v>19</v>
      </c>
    </row>
    <row r="705" spans="1:5" x14ac:dyDescent="0.25">
      <c r="A705" s="18">
        <v>43796</v>
      </c>
      <c r="B705" s="19" t="s">
        <v>16</v>
      </c>
      <c r="C705" s="19" t="s">
        <v>66</v>
      </c>
      <c r="D705" s="19" t="s">
        <v>67</v>
      </c>
      <c r="E705" s="19">
        <v>29</v>
      </c>
    </row>
    <row r="706" spans="1:5" x14ac:dyDescent="0.25">
      <c r="A706" s="40">
        <v>43796</v>
      </c>
      <c r="B706" s="42" t="s">
        <v>16</v>
      </c>
      <c r="C706" s="42" t="s">
        <v>137</v>
      </c>
      <c r="D706" s="42" t="s">
        <v>67</v>
      </c>
      <c r="E706" s="42">
        <v>117</v>
      </c>
    </row>
    <row r="707" spans="1:5" x14ac:dyDescent="0.25">
      <c r="A707" s="18">
        <v>43796</v>
      </c>
      <c r="B707" s="19" t="s">
        <v>24</v>
      </c>
      <c r="C707" s="19" t="s">
        <v>285</v>
      </c>
      <c r="D707" s="19" t="s">
        <v>67</v>
      </c>
      <c r="E707" s="19">
        <v>259</v>
      </c>
    </row>
    <row r="708" spans="1:5" x14ac:dyDescent="0.25">
      <c r="A708" s="40">
        <v>43796</v>
      </c>
      <c r="B708" s="42" t="s">
        <v>16</v>
      </c>
      <c r="C708" s="42" t="s">
        <v>564</v>
      </c>
      <c r="D708" s="42" t="s">
        <v>67</v>
      </c>
      <c r="E708" s="42">
        <v>70</v>
      </c>
    </row>
    <row r="709" spans="1:5" x14ac:dyDescent="0.25">
      <c r="A709" s="18">
        <v>43796</v>
      </c>
      <c r="B709" s="19" t="s">
        <v>16</v>
      </c>
      <c r="C709" s="19" t="s">
        <v>447</v>
      </c>
      <c r="D709" s="19" t="s">
        <v>67</v>
      </c>
      <c r="E709" s="19">
        <v>41</v>
      </c>
    </row>
    <row r="710" spans="1:5" x14ac:dyDescent="0.25">
      <c r="A710" s="40">
        <v>43765</v>
      </c>
      <c r="B710" s="42" t="s">
        <v>10</v>
      </c>
      <c r="C710" s="42" t="s">
        <v>2727</v>
      </c>
      <c r="D710" s="42" t="s">
        <v>13</v>
      </c>
      <c r="E710" s="42">
        <v>578</v>
      </c>
    </row>
    <row r="711" spans="1:5" x14ac:dyDescent="0.25">
      <c r="A711" s="18">
        <v>43765</v>
      </c>
      <c r="B711" s="19" t="s">
        <v>10</v>
      </c>
      <c r="C711" s="19" t="s">
        <v>1029</v>
      </c>
      <c r="D711" s="19" t="s">
        <v>13</v>
      </c>
      <c r="E711" s="19">
        <v>569</v>
      </c>
    </row>
    <row r="712" spans="1:5" x14ac:dyDescent="0.25">
      <c r="A712" s="40">
        <v>43765</v>
      </c>
      <c r="B712" s="42" t="s">
        <v>10</v>
      </c>
      <c r="C712" s="42" t="s">
        <v>80</v>
      </c>
      <c r="D712" s="42" t="s">
        <v>13</v>
      </c>
      <c r="E712" s="42">
        <v>416</v>
      </c>
    </row>
    <row r="713" spans="1:5" x14ac:dyDescent="0.25">
      <c r="A713" s="18">
        <v>43765</v>
      </c>
      <c r="B713" s="19" t="s">
        <v>10</v>
      </c>
      <c r="C713" s="19" t="s">
        <v>143</v>
      </c>
      <c r="D713" s="19" t="s">
        <v>13</v>
      </c>
      <c r="E713" s="19">
        <v>240</v>
      </c>
    </row>
    <row r="714" spans="1:5" x14ac:dyDescent="0.25">
      <c r="A714" s="40">
        <v>43765</v>
      </c>
      <c r="B714" s="42" t="s">
        <v>10</v>
      </c>
      <c r="C714" s="42" t="s">
        <v>285</v>
      </c>
      <c r="D714" s="42" t="s">
        <v>13</v>
      </c>
      <c r="E714" s="42">
        <v>233</v>
      </c>
    </row>
    <row r="715" spans="1:5" x14ac:dyDescent="0.25">
      <c r="A715" s="18">
        <v>43765</v>
      </c>
      <c r="B715" s="19" t="s">
        <v>24</v>
      </c>
      <c r="C715" s="19" t="s">
        <v>2728</v>
      </c>
      <c r="D715" s="19" t="s">
        <v>19</v>
      </c>
      <c r="E715" s="19">
        <v>260</v>
      </c>
    </row>
    <row r="716" spans="1:5" x14ac:dyDescent="0.25">
      <c r="A716" s="40">
        <v>43765</v>
      </c>
      <c r="B716" s="42" t="s">
        <v>10</v>
      </c>
      <c r="C716" s="42" t="s">
        <v>460</v>
      </c>
      <c r="D716" s="42" t="s">
        <v>13</v>
      </c>
      <c r="E716" s="42">
        <v>247</v>
      </c>
    </row>
    <row r="717" spans="1:5" x14ac:dyDescent="0.25">
      <c r="A717" s="18">
        <v>43765</v>
      </c>
      <c r="B717" s="19" t="s">
        <v>10</v>
      </c>
      <c r="C717" s="19" t="s">
        <v>285</v>
      </c>
      <c r="D717" s="19" t="s">
        <v>13</v>
      </c>
      <c r="E717" s="19">
        <v>267</v>
      </c>
    </row>
    <row r="718" spans="1:5" x14ac:dyDescent="0.25">
      <c r="A718" s="40">
        <v>43765</v>
      </c>
      <c r="B718" s="42" t="s">
        <v>10</v>
      </c>
      <c r="C718" s="42" t="s">
        <v>102</v>
      </c>
      <c r="D718" s="42" t="s">
        <v>13</v>
      </c>
      <c r="E718" s="42">
        <v>248</v>
      </c>
    </row>
    <row r="719" spans="1:5" x14ac:dyDescent="0.25">
      <c r="A719" s="18">
        <v>43765</v>
      </c>
      <c r="B719" s="19" t="s">
        <v>10</v>
      </c>
      <c r="C719" s="19" t="s">
        <v>271</v>
      </c>
      <c r="D719" s="19" t="s">
        <v>13</v>
      </c>
      <c r="E719" s="19">
        <v>128</v>
      </c>
    </row>
    <row r="720" spans="1:5" x14ac:dyDescent="0.25">
      <c r="A720" s="40">
        <v>43765</v>
      </c>
      <c r="B720" s="42" t="s">
        <v>10</v>
      </c>
      <c r="C720" s="42" t="s">
        <v>285</v>
      </c>
      <c r="D720" s="42" t="s">
        <v>13</v>
      </c>
      <c r="E720" s="42">
        <v>64</v>
      </c>
    </row>
    <row r="721" spans="1:5" x14ac:dyDescent="0.25">
      <c r="A721" s="18">
        <v>43765</v>
      </c>
      <c r="B721" s="19" t="s">
        <v>10</v>
      </c>
      <c r="C721" s="19" t="s">
        <v>378</v>
      </c>
      <c r="D721" s="19" t="s">
        <v>13</v>
      </c>
      <c r="E721" s="19">
        <v>61</v>
      </c>
    </row>
    <row r="722" spans="1:5" x14ac:dyDescent="0.25">
      <c r="A722" s="40">
        <v>43765</v>
      </c>
      <c r="B722" s="42" t="s">
        <v>10</v>
      </c>
      <c r="C722" s="45" t="s">
        <v>2729</v>
      </c>
      <c r="D722" s="42" t="s">
        <v>57</v>
      </c>
      <c r="E722" s="42">
        <v>541</v>
      </c>
    </row>
    <row r="723" spans="1:5" x14ac:dyDescent="0.25">
      <c r="A723" s="18">
        <v>43765</v>
      </c>
      <c r="B723" s="19" t="s">
        <v>10</v>
      </c>
      <c r="C723" s="19" t="s">
        <v>206</v>
      </c>
      <c r="D723" s="19" t="s">
        <v>13</v>
      </c>
      <c r="E723" s="19">
        <v>20</v>
      </c>
    </row>
    <row r="724" spans="1:5" x14ac:dyDescent="0.25">
      <c r="A724" s="40">
        <v>43765</v>
      </c>
      <c r="B724" s="42" t="s">
        <v>16</v>
      </c>
      <c r="C724" s="42" t="s">
        <v>261</v>
      </c>
      <c r="D724" s="42" t="s">
        <v>19</v>
      </c>
      <c r="E724" s="42">
        <v>338</v>
      </c>
    </row>
    <row r="725" spans="1:5" x14ac:dyDescent="0.25">
      <c r="A725" s="18">
        <v>43765</v>
      </c>
      <c r="B725" s="19" t="s">
        <v>24</v>
      </c>
      <c r="C725" s="19" t="s">
        <v>1332</v>
      </c>
      <c r="D725" s="19" t="s">
        <v>19</v>
      </c>
      <c r="E725" s="19">
        <v>197</v>
      </c>
    </row>
    <row r="726" spans="1:5" x14ac:dyDescent="0.25">
      <c r="A726" s="40">
        <v>43765</v>
      </c>
      <c r="B726" s="42" t="s">
        <v>24</v>
      </c>
      <c r="C726" s="42" t="s">
        <v>137</v>
      </c>
      <c r="D726" s="42" t="s">
        <v>19</v>
      </c>
      <c r="E726" s="42">
        <v>148</v>
      </c>
    </row>
    <row r="727" spans="1:5" x14ac:dyDescent="0.25">
      <c r="A727" s="18">
        <v>43765</v>
      </c>
      <c r="B727" s="19" t="s">
        <v>16</v>
      </c>
      <c r="C727" s="19" t="s">
        <v>1129</v>
      </c>
      <c r="D727" s="19" t="s">
        <v>19</v>
      </c>
      <c r="E727" s="19">
        <v>51</v>
      </c>
    </row>
    <row r="728" spans="1:5" x14ac:dyDescent="0.25">
      <c r="A728" s="40">
        <v>43765</v>
      </c>
      <c r="B728" s="42" t="s">
        <v>24</v>
      </c>
      <c r="C728" s="42" t="s">
        <v>224</v>
      </c>
      <c r="D728" s="42" t="s">
        <v>19</v>
      </c>
      <c r="E728" s="42">
        <v>161</v>
      </c>
    </row>
    <row r="729" spans="1:5" x14ac:dyDescent="0.25">
      <c r="A729" s="18">
        <v>43765</v>
      </c>
      <c r="B729" s="19" t="s">
        <v>16</v>
      </c>
      <c r="C729" s="19" t="s">
        <v>193</v>
      </c>
      <c r="D729" s="19" t="s">
        <v>19</v>
      </c>
      <c r="E729" s="19">
        <v>35</v>
      </c>
    </row>
    <row r="730" spans="1:5" x14ac:dyDescent="0.25">
      <c r="A730" s="40">
        <v>43765</v>
      </c>
      <c r="B730" s="42" t="s">
        <v>24</v>
      </c>
      <c r="C730" s="42" t="s">
        <v>359</v>
      </c>
      <c r="D730" s="42" t="s">
        <v>19</v>
      </c>
      <c r="E730" s="42">
        <v>92</v>
      </c>
    </row>
    <row r="731" spans="1:5" x14ac:dyDescent="0.25">
      <c r="A731" s="18">
        <v>43765</v>
      </c>
      <c r="B731" s="19" t="s">
        <v>24</v>
      </c>
      <c r="C731" s="19" t="s">
        <v>82</v>
      </c>
      <c r="D731" s="19" t="s">
        <v>19</v>
      </c>
      <c r="E731" s="19">
        <v>165</v>
      </c>
    </row>
    <row r="732" spans="1:5" x14ac:dyDescent="0.25">
      <c r="A732" s="40">
        <v>43765</v>
      </c>
      <c r="B732" s="42" t="s">
        <v>16</v>
      </c>
      <c r="C732" s="42" t="s">
        <v>21</v>
      </c>
      <c r="D732" s="42" t="s">
        <v>19</v>
      </c>
      <c r="E732" s="42">
        <v>95</v>
      </c>
    </row>
    <row r="733" spans="1:5" x14ac:dyDescent="0.25">
      <c r="A733" s="18">
        <v>43765</v>
      </c>
      <c r="B733" s="19" t="s">
        <v>16</v>
      </c>
      <c r="C733" s="19" t="s">
        <v>534</v>
      </c>
      <c r="D733" s="19" t="s">
        <v>30</v>
      </c>
      <c r="E733" s="19">
        <v>212</v>
      </c>
    </row>
    <row r="734" spans="1:5" x14ac:dyDescent="0.25">
      <c r="A734" s="40">
        <v>43765</v>
      </c>
      <c r="B734" s="42" t="s">
        <v>10</v>
      </c>
      <c r="C734" s="42" t="s">
        <v>489</v>
      </c>
      <c r="D734" s="42" t="s">
        <v>30</v>
      </c>
      <c r="E734" s="42">
        <v>85</v>
      </c>
    </row>
    <row r="735" spans="1:5" x14ac:dyDescent="0.25">
      <c r="A735" s="18">
        <v>43765</v>
      </c>
      <c r="B735" s="19" t="s">
        <v>10</v>
      </c>
      <c r="C735" s="19" t="s">
        <v>385</v>
      </c>
      <c r="D735" s="19" t="s">
        <v>30</v>
      </c>
      <c r="E735" s="19">
        <v>577</v>
      </c>
    </row>
    <row r="736" spans="1:5" x14ac:dyDescent="0.25">
      <c r="A736" s="40">
        <v>43765</v>
      </c>
      <c r="B736" s="42" t="s">
        <v>10</v>
      </c>
      <c r="C736" s="42" t="s">
        <v>2733</v>
      </c>
      <c r="D736" s="42" t="s">
        <v>67</v>
      </c>
      <c r="E736" s="42">
        <v>87</v>
      </c>
    </row>
    <row r="737" spans="1:5" x14ac:dyDescent="0.25">
      <c r="A737" s="18">
        <v>43765</v>
      </c>
      <c r="B737" s="19" t="s">
        <v>10</v>
      </c>
      <c r="C737" s="19" t="s">
        <v>2733</v>
      </c>
      <c r="D737" s="19" t="s">
        <v>30</v>
      </c>
      <c r="E737" s="19">
        <v>396</v>
      </c>
    </row>
    <row r="738" spans="1:5" x14ac:dyDescent="0.25">
      <c r="A738" s="40">
        <v>43765</v>
      </c>
      <c r="B738" s="42" t="s">
        <v>24</v>
      </c>
      <c r="C738" s="42" t="s">
        <v>2733</v>
      </c>
      <c r="D738" s="42" t="s">
        <v>30</v>
      </c>
      <c r="E738" s="42">
        <v>218</v>
      </c>
    </row>
    <row r="739" spans="1:5" x14ac:dyDescent="0.25">
      <c r="A739" s="18">
        <v>43765</v>
      </c>
      <c r="B739" s="19" t="s">
        <v>16</v>
      </c>
      <c r="C739" s="19" t="s">
        <v>171</v>
      </c>
      <c r="D739" s="19" t="s">
        <v>30</v>
      </c>
      <c r="E739" s="19">
        <v>107</v>
      </c>
    </row>
    <row r="740" spans="1:5" x14ac:dyDescent="0.25">
      <c r="A740" s="40">
        <v>43765</v>
      </c>
      <c r="B740" s="42" t="s">
        <v>16</v>
      </c>
      <c r="C740" s="42" t="s">
        <v>211</v>
      </c>
      <c r="D740" s="42" t="s">
        <v>30</v>
      </c>
      <c r="E740" s="42">
        <v>32</v>
      </c>
    </row>
    <row r="741" spans="1:5" x14ac:dyDescent="0.25">
      <c r="A741" s="18">
        <v>43765</v>
      </c>
      <c r="B741" s="19" t="s">
        <v>24</v>
      </c>
      <c r="C741" s="19" t="s">
        <v>125</v>
      </c>
      <c r="D741" s="19" t="s">
        <v>30</v>
      </c>
      <c r="E741" s="19">
        <v>151</v>
      </c>
    </row>
    <row r="742" spans="1:5" x14ac:dyDescent="0.25">
      <c r="A742" s="40">
        <v>43765</v>
      </c>
      <c r="B742" s="42" t="s">
        <v>16</v>
      </c>
      <c r="C742" s="42" t="s">
        <v>53</v>
      </c>
      <c r="D742" s="42" t="s">
        <v>30</v>
      </c>
      <c r="E742" s="42">
        <v>117</v>
      </c>
    </row>
    <row r="743" spans="1:5" x14ac:dyDescent="0.25">
      <c r="A743" s="18">
        <v>43765</v>
      </c>
      <c r="B743" s="19" t="s">
        <v>16</v>
      </c>
      <c r="C743" s="19" t="s">
        <v>554</v>
      </c>
      <c r="D743" s="19" t="s">
        <v>30</v>
      </c>
      <c r="E743" s="19">
        <v>17</v>
      </c>
    </row>
    <row r="744" spans="1:5" x14ac:dyDescent="0.25">
      <c r="A744" s="40">
        <v>43765</v>
      </c>
      <c r="B744" s="42" t="s">
        <v>16</v>
      </c>
      <c r="C744" s="42" t="s">
        <v>489</v>
      </c>
      <c r="D744" s="42" t="s">
        <v>30</v>
      </c>
      <c r="E744" s="42">
        <v>83</v>
      </c>
    </row>
    <row r="745" spans="1:5" x14ac:dyDescent="0.25">
      <c r="A745" s="18">
        <v>43765</v>
      </c>
      <c r="B745" s="19" t="s">
        <v>16</v>
      </c>
      <c r="C745" s="19" t="s">
        <v>29</v>
      </c>
      <c r="D745" s="19" t="s">
        <v>30</v>
      </c>
      <c r="E745" s="19">
        <v>80</v>
      </c>
    </row>
    <row r="746" spans="1:5" x14ac:dyDescent="0.25">
      <c r="A746" s="40">
        <v>43765</v>
      </c>
      <c r="B746" s="42" t="s">
        <v>10</v>
      </c>
      <c r="C746" s="42" t="s">
        <v>271</v>
      </c>
      <c r="D746" s="42" t="s">
        <v>32</v>
      </c>
      <c r="E746" s="42">
        <v>261</v>
      </c>
    </row>
    <row r="747" spans="1:5" x14ac:dyDescent="0.25">
      <c r="A747" s="18">
        <v>43765</v>
      </c>
      <c r="B747" s="19" t="s">
        <v>24</v>
      </c>
      <c r="C747" s="19" t="s">
        <v>233</v>
      </c>
      <c r="D747" s="19" t="s">
        <v>32</v>
      </c>
      <c r="E747" s="19">
        <v>281</v>
      </c>
    </row>
    <row r="748" spans="1:5" x14ac:dyDescent="0.25">
      <c r="A748" s="40">
        <v>43765</v>
      </c>
      <c r="B748" s="42" t="s">
        <v>24</v>
      </c>
      <c r="C748" s="42" t="s">
        <v>69</v>
      </c>
      <c r="D748" s="42" t="s">
        <v>32</v>
      </c>
      <c r="E748" s="42">
        <v>139</v>
      </c>
    </row>
    <row r="749" spans="1:5" x14ac:dyDescent="0.25">
      <c r="A749" s="18">
        <v>43765</v>
      </c>
      <c r="B749" s="19" t="s">
        <v>16</v>
      </c>
      <c r="C749" s="19" t="s">
        <v>259</v>
      </c>
      <c r="D749" s="19" t="s">
        <v>32</v>
      </c>
      <c r="E749" s="19">
        <v>37</v>
      </c>
    </row>
    <row r="750" spans="1:5" x14ac:dyDescent="0.25">
      <c r="A750" s="40">
        <v>43765</v>
      </c>
      <c r="B750" s="42" t="s">
        <v>24</v>
      </c>
      <c r="C750" s="42" t="s">
        <v>176</v>
      </c>
      <c r="D750" s="42" t="s">
        <v>32</v>
      </c>
      <c r="E750" s="42">
        <v>215</v>
      </c>
    </row>
    <row r="751" spans="1:5" x14ac:dyDescent="0.25">
      <c r="A751" s="18">
        <v>43765</v>
      </c>
      <c r="B751" s="19" t="s">
        <v>16</v>
      </c>
      <c r="C751" s="19" t="s">
        <v>760</v>
      </c>
      <c r="D751" s="19" t="s">
        <v>32</v>
      </c>
      <c r="E751" s="19">
        <v>53</v>
      </c>
    </row>
    <row r="752" spans="1:5" x14ac:dyDescent="0.25">
      <c r="A752" s="40">
        <v>43765</v>
      </c>
      <c r="B752" s="42" t="s">
        <v>10</v>
      </c>
      <c r="C752" s="42" t="s">
        <v>102</v>
      </c>
      <c r="D752" s="42" t="s">
        <v>32</v>
      </c>
      <c r="E752" s="42">
        <v>31</v>
      </c>
    </row>
    <row r="753" spans="1:5" x14ac:dyDescent="0.25">
      <c r="A753" s="18">
        <v>43765</v>
      </c>
      <c r="B753" s="19" t="s">
        <v>16</v>
      </c>
      <c r="C753" s="19" t="s">
        <v>449</v>
      </c>
      <c r="D753" s="19" t="s">
        <v>32</v>
      </c>
      <c r="E753" s="19">
        <v>149</v>
      </c>
    </row>
    <row r="754" spans="1:5" x14ac:dyDescent="0.25">
      <c r="A754" s="40">
        <v>43765</v>
      </c>
      <c r="B754" s="42" t="s">
        <v>16</v>
      </c>
      <c r="C754" s="42" t="s">
        <v>188</v>
      </c>
      <c r="D754" s="42" t="s">
        <v>32</v>
      </c>
      <c r="E754" s="42">
        <v>44</v>
      </c>
    </row>
    <row r="755" spans="1:5" x14ac:dyDescent="0.25">
      <c r="A755" s="18">
        <v>43765</v>
      </c>
      <c r="B755" s="19" t="s">
        <v>16</v>
      </c>
      <c r="C755" s="19" t="s">
        <v>330</v>
      </c>
      <c r="D755" s="19" t="s">
        <v>32</v>
      </c>
      <c r="E755" s="19">
        <v>84</v>
      </c>
    </row>
    <row r="756" spans="1:5" x14ac:dyDescent="0.25">
      <c r="A756" s="40">
        <v>43765</v>
      </c>
      <c r="B756" s="42" t="s">
        <v>24</v>
      </c>
      <c r="C756" s="42" t="s">
        <v>11</v>
      </c>
      <c r="D756" s="42" t="s">
        <v>32</v>
      </c>
      <c r="E756" s="42">
        <v>46</v>
      </c>
    </row>
    <row r="757" spans="1:5" x14ac:dyDescent="0.25">
      <c r="A757" s="18">
        <v>43765</v>
      </c>
      <c r="B757" s="19" t="s">
        <v>16</v>
      </c>
      <c r="C757" s="19" t="s">
        <v>409</v>
      </c>
      <c r="D757" s="19" t="s">
        <v>32</v>
      </c>
      <c r="E757" s="19">
        <v>108</v>
      </c>
    </row>
    <row r="758" spans="1:5" x14ac:dyDescent="0.25">
      <c r="A758" s="40">
        <v>43765</v>
      </c>
      <c r="B758" s="42" t="s">
        <v>10</v>
      </c>
      <c r="C758" s="42" t="s">
        <v>983</v>
      </c>
      <c r="D758" s="42" t="s">
        <v>39</v>
      </c>
      <c r="E758" s="42">
        <v>482</v>
      </c>
    </row>
    <row r="759" spans="1:5" x14ac:dyDescent="0.25">
      <c r="A759" s="18">
        <v>43765</v>
      </c>
      <c r="B759" s="19" t="s">
        <v>10</v>
      </c>
      <c r="C759" s="19" t="s">
        <v>487</v>
      </c>
      <c r="D759" s="19" t="s">
        <v>39</v>
      </c>
      <c r="E759" s="19">
        <v>432</v>
      </c>
    </row>
    <row r="760" spans="1:5" x14ac:dyDescent="0.25">
      <c r="A760" s="40">
        <v>43765</v>
      </c>
      <c r="B760" s="42" t="s">
        <v>24</v>
      </c>
      <c r="C760" s="42" t="s">
        <v>271</v>
      </c>
      <c r="D760" s="42" t="s">
        <v>39</v>
      </c>
      <c r="E760" s="42">
        <v>56</v>
      </c>
    </row>
    <row r="761" spans="1:5" x14ac:dyDescent="0.25">
      <c r="A761" s="18">
        <v>43765</v>
      </c>
      <c r="B761" s="19" t="s">
        <v>24</v>
      </c>
      <c r="C761" s="19" t="s">
        <v>43</v>
      </c>
      <c r="D761" s="19" t="s">
        <v>39</v>
      </c>
      <c r="E761" s="19">
        <v>108</v>
      </c>
    </row>
    <row r="762" spans="1:5" x14ac:dyDescent="0.25">
      <c r="A762" s="40">
        <v>43765</v>
      </c>
      <c r="B762" s="42" t="s">
        <v>24</v>
      </c>
      <c r="C762" s="42" t="s">
        <v>544</v>
      </c>
      <c r="D762" s="42" t="s">
        <v>39</v>
      </c>
      <c r="E762" s="42">
        <v>296</v>
      </c>
    </row>
    <row r="763" spans="1:5" x14ac:dyDescent="0.25">
      <c r="A763" s="18">
        <v>43765</v>
      </c>
      <c r="B763" s="19" t="s">
        <v>24</v>
      </c>
      <c r="C763" s="19" t="s">
        <v>98</v>
      </c>
      <c r="D763" s="19" t="s">
        <v>39</v>
      </c>
      <c r="E763" s="19">
        <v>193</v>
      </c>
    </row>
    <row r="764" spans="1:5" x14ac:dyDescent="0.25">
      <c r="A764" s="40">
        <v>43765</v>
      </c>
      <c r="B764" s="42" t="s">
        <v>24</v>
      </c>
      <c r="C764" s="42" t="s">
        <v>80</v>
      </c>
      <c r="D764" s="42" t="s">
        <v>39</v>
      </c>
      <c r="E764" s="42">
        <v>131</v>
      </c>
    </row>
    <row r="765" spans="1:5" x14ac:dyDescent="0.25">
      <c r="A765" s="18">
        <v>43765</v>
      </c>
      <c r="B765" s="19" t="s">
        <v>10</v>
      </c>
      <c r="C765" s="19" t="s">
        <v>93</v>
      </c>
      <c r="D765" s="19" t="s">
        <v>2724</v>
      </c>
      <c r="E765" s="19">
        <v>485</v>
      </c>
    </row>
    <row r="766" spans="1:5" x14ac:dyDescent="0.25">
      <c r="A766" s="40">
        <v>43765</v>
      </c>
      <c r="B766" s="42" t="s">
        <v>24</v>
      </c>
      <c r="C766" s="42" t="s">
        <v>98</v>
      </c>
      <c r="D766" s="42" t="s">
        <v>2724</v>
      </c>
      <c r="E766" s="42">
        <v>189</v>
      </c>
    </row>
    <row r="767" spans="1:5" x14ac:dyDescent="0.25">
      <c r="A767" s="18">
        <v>43765</v>
      </c>
      <c r="B767" s="19" t="s">
        <v>10</v>
      </c>
      <c r="C767" s="19" t="s">
        <v>121</v>
      </c>
      <c r="D767" s="19" t="s">
        <v>2724</v>
      </c>
      <c r="E767" s="19">
        <v>379</v>
      </c>
    </row>
    <row r="768" spans="1:5" x14ac:dyDescent="0.25">
      <c r="A768" s="40">
        <v>43765</v>
      </c>
      <c r="B768" s="42" t="s">
        <v>10</v>
      </c>
      <c r="C768" s="42" t="s">
        <v>82</v>
      </c>
      <c r="D768" s="42" t="s">
        <v>2724</v>
      </c>
      <c r="E768" s="42">
        <v>515</v>
      </c>
    </row>
    <row r="769" spans="1:5" x14ac:dyDescent="0.25">
      <c r="A769" s="18">
        <v>43765</v>
      </c>
      <c r="B769" s="19" t="s">
        <v>24</v>
      </c>
      <c r="C769" s="19" t="s">
        <v>496</v>
      </c>
      <c r="D769" s="19" t="s">
        <v>2724</v>
      </c>
      <c r="E769" s="19">
        <v>531</v>
      </c>
    </row>
    <row r="770" spans="1:5" x14ac:dyDescent="0.25">
      <c r="A770" s="40">
        <v>43765</v>
      </c>
      <c r="B770" s="42" t="s">
        <v>16</v>
      </c>
      <c r="C770" s="42" t="s">
        <v>534</v>
      </c>
      <c r="D770" s="42" t="s">
        <v>2724</v>
      </c>
      <c r="E770" s="42">
        <v>69</v>
      </c>
    </row>
    <row r="771" spans="1:5" x14ac:dyDescent="0.25">
      <c r="A771" s="18">
        <v>43765</v>
      </c>
      <c r="B771" s="19" t="s">
        <v>10</v>
      </c>
      <c r="C771" s="19" t="s">
        <v>412</v>
      </c>
      <c r="D771" s="19" t="s">
        <v>2724</v>
      </c>
      <c r="E771" s="19">
        <v>576</v>
      </c>
    </row>
    <row r="772" spans="1:5" x14ac:dyDescent="0.25">
      <c r="A772" s="40">
        <v>43765</v>
      </c>
      <c r="B772" s="42" t="s">
        <v>24</v>
      </c>
      <c r="C772" s="42" t="s">
        <v>243</v>
      </c>
      <c r="D772" s="42" t="s">
        <v>2724</v>
      </c>
      <c r="E772" s="42">
        <v>156</v>
      </c>
    </row>
    <row r="773" spans="1:5" x14ac:dyDescent="0.25">
      <c r="A773" s="18">
        <v>43765</v>
      </c>
      <c r="B773" s="19" t="s">
        <v>10</v>
      </c>
      <c r="C773" s="19" t="s">
        <v>127</v>
      </c>
      <c r="D773" s="19" t="s">
        <v>2724</v>
      </c>
      <c r="E773" s="19">
        <v>79</v>
      </c>
    </row>
    <row r="774" spans="1:5" x14ac:dyDescent="0.25">
      <c r="A774" s="40">
        <v>43765</v>
      </c>
      <c r="B774" s="42" t="s">
        <v>10</v>
      </c>
      <c r="C774" s="42" t="s">
        <v>616</v>
      </c>
      <c r="D774" s="42" t="s">
        <v>57</v>
      </c>
      <c r="E774" s="42">
        <v>520</v>
      </c>
    </row>
    <row r="775" spans="1:5" x14ac:dyDescent="0.25">
      <c r="A775" s="18">
        <v>43765</v>
      </c>
      <c r="B775" s="19" t="s">
        <v>16</v>
      </c>
      <c r="C775" s="19" t="s">
        <v>667</v>
      </c>
      <c r="D775" s="19" t="s">
        <v>57</v>
      </c>
      <c r="E775" s="19">
        <v>528</v>
      </c>
    </row>
    <row r="776" spans="1:5" x14ac:dyDescent="0.25">
      <c r="A776" s="40">
        <v>43765</v>
      </c>
      <c r="B776" s="42" t="s">
        <v>24</v>
      </c>
      <c r="C776" s="42" t="s">
        <v>2741</v>
      </c>
      <c r="D776" s="42" t="s">
        <v>30</v>
      </c>
      <c r="E776" s="42">
        <v>172</v>
      </c>
    </row>
    <row r="777" spans="1:5" x14ac:dyDescent="0.25">
      <c r="A777" s="18">
        <v>43765</v>
      </c>
      <c r="B777" s="19" t="s">
        <v>24</v>
      </c>
      <c r="C777" s="19" t="s">
        <v>263</v>
      </c>
      <c r="D777" s="19" t="s">
        <v>57</v>
      </c>
      <c r="E777" s="19">
        <v>220</v>
      </c>
    </row>
    <row r="778" spans="1:5" x14ac:dyDescent="0.25">
      <c r="A778" s="40">
        <v>43765</v>
      </c>
      <c r="B778" s="42" t="s">
        <v>24</v>
      </c>
      <c r="C778" s="42" t="s">
        <v>233</v>
      </c>
      <c r="D778" s="42" t="s">
        <v>57</v>
      </c>
      <c r="E778" s="42">
        <v>120</v>
      </c>
    </row>
    <row r="779" spans="1:5" x14ac:dyDescent="0.25">
      <c r="A779" s="18">
        <v>43765</v>
      </c>
      <c r="B779" s="19" t="s">
        <v>24</v>
      </c>
      <c r="C779" s="19" t="s">
        <v>89</v>
      </c>
      <c r="D779" s="19" t="s">
        <v>57</v>
      </c>
      <c r="E779" s="19">
        <v>220</v>
      </c>
    </row>
    <row r="780" spans="1:5" x14ac:dyDescent="0.25">
      <c r="A780" s="40">
        <v>43765</v>
      </c>
      <c r="B780" s="42" t="s">
        <v>24</v>
      </c>
      <c r="C780" s="42" t="s">
        <v>155</v>
      </c>
      <c r="D780" s="42" t="s">
        <v>57</v>
      </c>
      <c r="E780" s="42">
        <v>242</v>
      </c>
    </row>
    <row r="781" spans="1:5" x14ac:dyDescent="0.25">
      <c r="A781" s="18">
        <v>43765</v>
      </c>
      <c r="B781" s="19" t="s">
        <v>24</v>
      </c>
      <c r="C781" s="19" t="s">
        <v>387</v>
      </c>
      <c r="D781" s="19" t="s">
        <v>57</v>
      </c>
      <c r="E781" s="19">
        <v>93</v>
      </c>
    </row>
    <row r="782" spans="1:5" x14ac:dyDescent="0.25">
      <c r="A782" s="40">
        <v>43765</v>
      </c>
      <c r="B782" s="42" t="s">
        <v>24</v>
      </c>
      <c r="C782" s="42" t="s">
        <v>378</v>
      </c>
      <c r="D782" s="42" t="s">
        <v>57</v>
      </c>
      <c r="E782" s="42">
        <v>114</v>
      </c>
    </row>
    <row r="783" spans="1:5" x14ac:dyDescent="0.25">
      <c r="A783" s="18">
        <v>43765</v>
      </c>
      <c r="B783" s="19" t="s">
        <v>10</v>
      </c>
      <c r="C783" s="19" t="s">
        <v>788</v>
      </c>
      <c r="D783" s="19" t="s">
        <v>57</v>
      </c>
      <c r="E783" s="19">
        <v>97</v>
      </c>
    </row>
    <row r="784" spans="1:5" x14ac:dyDescent="0.25">
      <c r="A784" s="40">
        <v>43765</v>
      </c>
      <c r="B784" s="42" t="s">
        <v>10</v>
      </c>
      <c r="C784" s="42" t="s">
        <v>616</v>
      </c>
      <c r="D784" s="42" t="s">
        <v>13</v>
      </c>
      <c r="E784" s="42">
        <v>54</v>
      </c>
    </row>
    <row r="785" spans="1:5" x14ac:dyDescent="0.25">
      <c r="A785" s="18">
        <v>43765</v>
      </c>
      <c r="B785" s="19" t="s">
        <v>10</v>
      </c>
      <c r="C785" s="19" t="s">
        <v>73</v>
      </c>
      <c r="D785" s="19" t="s">
        <v>57</v>
      </c>
      <c r="E785" s="19">
        <v>137</v>
      </c>
    </row>
    <row r="786" spans="1:5" x14ac:dyDescent="0.25">
      <c r="A786" s="40">
        <v>43765</v>
      </c>
      <c r="B786" s="42" t="s">
        <v>16</v>
      </c>
      <c r="C786" s="42" t="s">
        <v>782</v>
      </c>
      <c r="D786" s="42" t="s">
        <v>57</v>
      </c>
      <c r="E786" s="42">
        <v>57</v>
      </c>
    </row>
    <row r="787" spans="1:5" x14ac:dyDescent="0.25">
      <c r="A787" s="18">
        <v>43765</v>
      </c>
      <c r="B787" s="19" t="s">
        <v>16</v>
      </c>
      <c r="C787" s="19" t="s">
        <v>150</v>
      </c>
      <c r="D787" s="19" t="s">
        <v>57</v>
      </c>
      <c r="E787" s="19">
        <v>15</v>
      </c>
    </row>
    <row r="788" spans="1:5" x14ac:dyDescent="0.25">
      <c r="A788" s="40">
        <v>43765</v>
      </c>
      <c r="B788" s="42" t="s">
        <v>24</v>
      </c>
      <c r="C788" s="42" t="s">
        <v>217</v>
      </c>
      <c r="D788" s="42" t="s">
        <v>60</v>
      </c>
      <c r="E788" s="42">
        <v>148</v>
      </c>
    </row>
    <row r="789" spans="1:5" x14ac:dyDescent="0.25">
      <c r="A789" s="18">
        <v>43765</v>
      </c>
      <c r="B789" s="19" t="s">
        <v>24</v>
      </c>
      <c r="C789" s="19" t="s">
        <v>350</v>
      </c>
      <c r="D789" s="19" t="s">
        <v>60</v>
      </c>
      <c r="E789" s="19">
        <v>573</v>
      </c>
    </row>
    <row r="790" spans="1:5" x14ac:dyDescent="0.25">
      <c r="A790" s="40">
        <v>43765</v>
      </c>
      <c r="B790" s="42" t="s">
        <v>16</v>
      </c>
      <c r="C790" s="42" t="s">
        <v>313</v>
      </c>
      <c r="D790" s="42" t="s">
        <v>60</v>
      </c>
      <c r="E790" s="42">
        <v>120</v>
      </c>
    </row>
    <row r="791" spans="1:5" x14ac:dyDescent="0.25">
      <c r="A791" s="18">
        <v>43765</v>
      </c>
      <c r="B791" s="19" t="s">
        <v>24</v>
      </c>
      <c r="C791" s="19" t="s">
        <v>135</v>
      </c>
      <c r="D791" s="19" t="s">
        <v>60</v>
      </c>
      <c r="E791" s="19">
        <v>249</v>
      </c>
    </row>
    <row r="792" spans="1:5" x14ac:dyDescent="0.25">
      <c r="A792" s="40">
        <v>43765</v>
      </c>
      <c r="B792" s="42" t="s">
        <v>16</v>
      </c>
      <c r="C792" s="42" t="s">
        <v>167</v>
      </c>
      <c r="D792" s="42" t="s">
        <v>60</v>
      </c>
      <c r="E792" s="42">
        <v>133</v>
      </c>
    </row>
    <row r="793" spans="1:5" x14ac:dyDescent="0.25">
      <c r="A793" s="18">
        <v>43765</v>
      </c>
      <c r="B793" s="19" t="s">
        <v>24</v>
      </c>
      <c r="C793" s="19" t="s">
        <v>221</v>
      </c>
      <c r="D793" s="19" t="s">
        <v>60</v>
      </c>
      <c r="E793" s="19">
        <v>124</v>
      </c>
    </row>
    <row r="794" spans="1:5" x14ac:dyDescent="0.25">
      <c r="A794" s="40">
        <v>43765</v>
      </c>
      <c r="B794" s="42" t="s">
        <v>16</v>
      </c>
      <c r="C794" s="42" t="s">
        <v>261</v>
      </c>
      <c r="D794" s="42" t="s">
        <v>60</v>
      </c>
      <c r="E794" s="42">
        <v>144</v>
      </c>
    </row>
    <row r="795" spans="1:5" x14ac:dyDescent="0.25">
      <c r="A795" s="18">
        <v>43765</v>
      </c>
      <c r="B795" s="19" t="s">
        <v>16</v>
      </c>
      <c r="C795" s="19" t="s">
        <v>2742</v>
      </c>
      <c r="D795" s="19" t="s">
        <v>57</v>
      </c>
      <c r="E795" s="19">
        <v>46</v>
      </c>
    </row>
    <row r="796" spans="1:5" x14ac:dyDescent="0.25">
      <c r="A796" s="40">
        <v>43765</v>
      </c>
      <c r="B796" s="42" t="s">
        <v>24</v>
      </c>
      <c r="C796" s="42" t="s">
        <v>267</v>
      </c>
      <c r="D796" s="42" t="s">
        <v>60</v>
      </c>
      <c r="E796" s="42">
        <v>110</v>
      </c>
    </row>
    <row r="797" spans="1:5" x14ac:dyDescent="0.25">
      <c r="A797" s="18">
        <v>43765</v>
      </c>
      <c r="B797" s="19" t="s">
        <v>16</v>
      </c>
      <c r="C797" s="19" t="s">
        <v>1025</v>
      </c>
      <c r="D797" s="19" t="s">
        <v>60</v>
      </c>
      <c r="E797" s="19">
        <v>111</v>
      </c>
    </row>
    <row r="798" spans="1:5" x14ac:dyDescent="0.25">
      <c r="A798" s="40">
        <v>43765</v>
      </c>
      <c r="B798" s="42" t="s">
        <v>16</v>
      </c>
      <c r="C798" s="42" t="s">
        <v>117</v>
      </c>
      <c r="D798" s="42" t="s">
        <v>60</v>
      </c>
      <c r="E798" s="42">
        <v>90</v>
      </c>
    </row>
    <row r="799" spans="1:5" x14ac:dyDescent="0.25">
      <c r="A799" s="18">
        <v>43765</v>
      </c>
      <c r="B799" s="19" t="s">
        <v>16</v>
      </c>
      <c r="C799" s="19" t="s">
        <v>350</v>
      </c>
      <c r="D799" s="19" t="s">
        <v>60</v>
      </c>
      <c r="E799" s="19">
        <v>109</v>
      </c>
    </row>
    <row r="800" spans="1:5" x14ac:dyDescent="0.25">
      <c r="A800" s="40">
        <v>43765</v>
      </c>
      <c r="B800" s="42" t="s">
        <v>10</v>
      </c>
      <c r="C800" s="42" t="s">
        <v>183</v>
      </c>
      <c r="D800" s="42" t="s">
        <v>60</v>
      </c>
      <c r="E800" s="42">
        <v>134</v>
      </c>
    </row>
    <row r="801" spans="1:5" x14ac:dyDescent="0.25">
      <c r="A801" s="18">
        <v>43765</v>
      </c>
      <c r="B801" s="19" t="s">
        <v>16</v>
      </c>
      <c r="C801" s="19" t="s">
        <v>35</v>
      </c>
      <c r="D801" s="19" t="s">
        <v>60</v>
      </c>
      <c r="E801" s="19">
        <v>25</v>
      </c>
    </row>
    <row r="802" spans="1:5" x14ac:dyDescent="0.25">
      <c r="A802" s="40">
        <v>43765</v>
      </c>
      <c r="B802" s="42" t="s">
        <v>16</v>
      </c>
      <c r="C802" s="42" t="s">
        <v>257</v>
      </c>
      <c r="D802" s="42" t="s">
        <v>60</v>
      </c>
      <c r="E802" s="42">
        <v>82</v>
      </c>
    </row>
    <row r="803" spans="1:5" x14ac:dyDescent="0.25">
      <c r="A803" s="18">
        <v>43765</v>
      </c>
      <c r="B803" s="19" t="s">
        <v>16</v>
      </c>
      <c r="C803" s="19" t="s">
        <v>211</v>
      </c>
      <c r="D803" s="19" t="s">
        <v>60</v>
      </c>
      <c r="E803" s="19">
        <v>66</v>
      </c>
    </row>
    <row r="804" spans="1:5" x14ac:dyDescent="0.25">
      <c r="A804" s="40">
        <v>43765</v>
      </c>
      <c r="B804" s="42" t="s">
        <v>16</v>
      </c>
      <c r="C804" s="42" t="s">
        <v>261</v>
      </c>
      <c r="D804" s="42" t="s">
        <v>30</v>
      </c>
      <c r="E804" s="42">
        <v>133</v>
      </c>
    </row>
    <row r="805" spans="1:5" x14ac:dyDescent="0.25">
      <c r="A805" s="18">
        <v>43765</v>
      </c>
      <c r="B805" s="19" t="s">
        <v>24</v>
      </c>
      <c r="C805" s="19" t="s">
        <v>69</v>
      </c>
      <c r="D805" s="19" t="s">
        <v>67</v>
      </c>
      <c r="E805" s="19">
        <v>229</v>
      </c>
    </row>
    <row r="806" spans="1:5" x14ac:dyDescent="0.25">
      <c r="A806" s="40">
        <v>43765</v>
      </c>
      <c r="B806" s="42" t="s">
        <v>10</v>
      </c>
      <c r="C806" s="42" t="s">
        <v>179</v>
      </c>
      <c r="D806" s="42" t="s">
        <v>67</v>
      </c>
      <c r="E806" s="42">
        <v>88</v>
      </c>
    </row>
    <row r="807" spans="1:5" x14ac:dyDescent="0.25">
      <c r="A807" s="18">
        <v>43765</v>
      </c>
      <c r="B807" s="19" t="s">
        <v>24</v>
      </c>
      <c r="C807" s="19" t="s">
        <v>140</v>
      </c>
      <c r="D807" s="19" t="s">
        <v>67</v>
      </c>
      <c r="E807" s="19">
        <v>73</v>
      </c>
    </row>
    <row r="808" spans="1:5" x14ac:dyDescent="0.25">
      <c r="A808" s="40">
        <v>43765</v>
      </c>
      <c r="B808" s="42" t="s">
        <v>24</v>
      </c>
      <c r="C808" s="42" t="s">
        <v>37</v>
      </c>
      <c r="D808" s="42" t="s">
        <v>67</v>
      </c>
      <c r="E808" s="42">
        <v>147</v>
      </c>
    </row>
    <row r="809" spans="1:5" x14ac:dyDescent="0.25">
      <c r="A809" s="18">
        <v>43765</v>
      </c>
      <c r="B809" s="19" t="s">
        <v>10</v>
      </c>
      <c r="C809" s="19" t="s">
        <v>249</v>
      </c>
      <c r="D809" s="19" t="s">
        <v>67</v>
      </c>
      <c r="E809" s="19">
        <v>125</v>
      </c>
    </row>
    <row r="810" spans="1:5" x14ac:dyDescent="0.25">
      <c r="A810" s="40">
        <v>43765</v>
      </c>
      <c r="B810" s="42" t="s">
        <v>16</v>
      </c>
      <c r="C810" s="42" t="s">
        <v>11</v>
      </c>
      <c r="D810" s="42" t="s">
        <v>67</v>
      </c>
      <c r="E810" s="42">
        <v>55</v>
      </c>
    </row>
    <row r="811" spans="1:5" x14ac:dyDescent="0.25">
      <c r="A811" s="18">
        <v>43765</v>
      </c>
      <c r="B811" s="19" t="s">
        <v>16</v>
      </c>
      <c r="C811" s="19" t="s">
        <v>285</v>
      </c>
      <c r="D811" s="19" t="s">
        <v>32</v>
      </c>
      <c r="E811" s="19">
        <v>30</v>
      </c>
    </row>
    <row r="812" spans="1:5" x14ac:dyDescent="0.25">
      <c r="A812" s="40">
        <v>43765</v>
      </c>
      <c r="B812" s="42" t="s">
        <v>10</v>
      </c>
      <c r="C812" s="42" t="s">
        <v>71</v>
      </c>
      <c r="D812" s="42" t="s">
        <v>67</v>
      </c>
      <c r="E812" s="42">
        <v>81</v>
      </c>
    </row>
    <row r="813" spans="1:5" x14ac:dyDescent="0.25">
      <c r="A813" s="18">
        <v>43765</v>
      </c>
      <c r="B813" s="19" t="s">
        <v>16</v>
      </c>
      <c r="C813" s="19" t="s">
        <v>279</v>
      </c>
      <c r="D813" s="19" t="s">
        <v>67</v>
      </c>
      <c r="E813" s="19">
        <v>84</v>
      </c>
    </row>
    <row r="814" spans="1:5" x14ac:dyDescent="0.25">
      <c r="A814" s="40">
        <v>43765</v>
      </c>
      <c r="B814" s="42" t="s">
        <v>16</v>
      </c>
      <c r="C814" s="42" t="s">
        <v>628</v>
      </c>
      <c r="D814" s="42" t="s">
        <v>67</v>
      </c>
      <c r="E814" s="42">
        <v>24</v>
      </c>
    </row>
    <row r="815" spans="1:5" x14ac:dyDescent="0.25">
      <c r="A815" s="18">
        <v>43765</v>
      </c>
      <c r="B815" s="19" t="s">
        <v>16</v>
      </c>
      <c r="C815" s="19" t="s">
        <v>246</v>
      </c>
      <c r="D815" s="19" t="s">
        <v>67</v>
      </c>
      <c r="E815" s="19">
        <v>57</v>
      </c>
    </row>
    <row r="816" spans="1:5" x14ac:dyDescent="0.25">
      <c r="A816" s="40">
        <v>43737</v>
      </c>
      <c r="B816" s="42" t="s">
        <v>10</v>
      </c>
      <c r="C816" s="42" t="s">
        <v>285</v>
      </c>
      <c r="D816" s="42" t="s">
        <v>13</v>
      </c>
      <c r="E816" s="42">
        <v>523</v>
      </c>
    </row>
    <row r="817" spans="1:5" x14ac:dyDescent="0.25">
      <c r="A817" s="18">
        <v>43737</v>
      </c>
      <c r="B817" s="19" t="s">
        <v>10</v>
      </c>
      <c r="C817" s="19" t="s">
        <v>340</v>
      </c>
      <c r="D817" s="19" t="s">
        <v>13</v>
      </c>
      <c r="E817" s="19">
        <v>529</v>
      </c>
    </row>
    <row r="818" spans="1:5" x14ac:dyDescent="0.25">
      <c r="A818" s="40">
        <v>43737</v>
      </c>
      <c r="B818" s="42" t="s">
        <v>10</v>
      </c>
      <c r="C818" s="42" t="s">
        <v>667</v>
      </c>
      <c r="D818" s="42" t="s">
        <v>13</v>
      </c>
      <c r="E818" s="42">
        <v>300</v>
      </c>
    </row>
    <row r="819" spans="1:5" x14ac:dyDescent="0.25">
      <c r="A819" s="18">
        <v>43737</v>
      </c>
      <c r="B819" s="19" t="s">
        <v>10</v>
      </c>
      <c r="C819" s="19" t="s">
        <v>313</v>
      </c>
      <c r="D819" s="19" t="s">
        <v>13</v>
      </c>
      <c r="E819" s="19">
        <v>482</v>
      </c>
    </row>
    <row r="820" spans="1:5" x14ac:dyDescent="0.25">
      <c r="A820" s="40">
        <v>43737</v>
      </c>
      <c r="B820" s="42" t="s">
        <v>10</v>
      </c>
      <c r="C820" s="42" t="s">
        <v>2728</v>
      </c>
      <c r="D820" s="42" t="s">
        <v>19</v>
      </c>
      <c r="E820" s="42">
        <v>297</v>
      </c>
    </row>
    <row r="821" spans="1:5" x14ac:dyDescent="0.25">
      <c r="A821" s="18">
        <v>43737</v>
      </c>
      <c r="B821" s="19" t="s">
        <v>10</v>
      </c>
      <c r="C821" s="19" t="s">
        <v>285</v>
      </c>
      <c r="D821" s="19" t="s">
        <v>13</v>
      </c>
      <c r="E821" s="19">
        <v>134</v>
      </c>
    </row>
    <row r="822" spans="1:5" x14ac:dyDescent="0.25">
      <c r="A822" s="40">
        <v>43737</v>
      </c>
      <c r="B822" s="42" t="s">
        <v>10</v>
      </c>
      <c r="C822" s="42" t="s">
        <v>769</v>
      </c>
      <c r="D822" s="42" t="s">
        <v>13</v>
      </c>
      <c r="E822" s="42">
        <v>133</v>
      </c>
    </row>
    <row r="823" spans="1:5" x14ac:dyDescent="0.25">
      <c r="A823" s="18">
        <v>43737</v>
      </c>
      <c r="B823" s="19" t="s">
        <v>10</v>
      </c>
      <c r="C823" s="19" t="s">
        <v>162</v>
      </c>
      <c r="D823" s="19" t="s">
        <v>13</v>
      </c>
      <c r="E823" s="19">
        <v>63</v>
      </c>
    </row>
    <row r="824" spans="1:5" x14ac:dyDescent="0.25">
      <c r="A824" s="40">
        <v>43737</v>
      </c>
      <c r="B824" s="42" t="s">
        <v>10</v>
      </c>
      <c r="C824" s="42" t="s">
        <v>457</v>
      </c>
      <c r="D824" s="42" t="s">
        <v>13</v>
      </c>
      <c r="E824" s="42">
        <v>135</v>
      </c>
    </row>
    <row r="825" spans="1:5" x14ac:dyDescent="0.25">
      <c r="A825" s="18">
        <v>43737</v>
      </c>
      <c r="B825" s="19" t="s">
        <v>16</v>
      </c>
      <c r="C825" s="17" t="s">
        <v>726</v>
      </c>
      <c r="D825" s="19" t="s">
        <v>19</v>
      </c>
      <c r="E825" s="19">
        <v>359</v>
      </c>
    </row>
    <row r="826" spans="1:5" x14ac:dyDescent="0.25">
      <c r="A826" s="40">
        <v>43737</v>
      </c>
      <c r="B826" s="42" t="s">
        <v>10</v>
      </c>
      <c r="C826" s="42" t="s">
        <v>359</v>
      </c>
      <c r="D826" s="42" t="s">
        <v>19</v>
      </c>
      <c r="E826" s="42">
        <v>385</v>
      </c>
    </row>
    <row r="827" spans="1:5" x14ac:dyDescent="0.25">
      <c r="A827" s="18">
        <v>43737</v>
      </c>
      <c r="B827" s="19" t="s">
        <v>24</v>
      </c>
      <c r="C827" s="19" t="s">
        <v>378</v>
      </c>
      <c r="D827" s="19" t="s">
        <v>19</v>
      </c>
      <c r="E827" s="19">
        <v>59</v>
      </c>
    </row>
    <row r="828" spans="1:5" x14ac:dyDescent="0.25">
      <c r="A828" s="40">
        <v>43737</v>
      </c>
      <c r="B828" s="42" t="s">
        <v>16</v>
      </c>
      <c r="C828" s="43" t="s">
        <v>27</v>
      </c>
      <c r="D828" s="42" t="s">
        <v>19</v>
      </c>
      <c r="E828" s="42">
        <v>36</v>
      </c>
    </row>
    <row r="829" spans="1:5" x14ac:dyDescent="0.25">
      <c r="A829" s="18">
        <v>43737</v>
      </c>
      <c r="B829" s="19" t="s">
        <v>24</v>
      </c>
      <c r="C829" s="19" t="s">
        <v>549</v>
      </c>
      <c r="D829" s="19" t="s">
        <v>19</v>
      </c>
      <c r="E829" s="19">
        <v>139</v>
      </c>
    </row>
    <row r="830" spans="1:5" x14ac:dyDescent="0.25">
      <c r="A830" s="40">
        <v>43737</v>
      </c>
      <c r="B830" s="42" t="s">
        <v>24</v>
      </c>
      <c r="C830" s="45" t="s">
        <v>2743</v>
      </c>
      <c r="D830" s="42" t="s">
        <v>2724</v>
      </c>
      <c r="E830" s="42">
        <v>133</v>
      </c>
    </row>
    <row r="831" spans="1:5" x14ac:dyDescent="0.25">
      <c r="A831" s="18">
        <v>43737</v>
      </c>
      <c r="B831" s="19" t="s">
        <v>16</v>
      </c>
      <c r="C831" s="19" t="s">
        <v>211</v>
      </c>
      <c r="D831" s="19" t="s">
        <v>19</v>
      </c>
      <c r="E831" s="19">
        <v>96</v>
      </c>
    </row>
    <row r="832" spans="1:5" x14ac:dyDescent="0.25">
      <c r="A832" s="40">
        <v>43737</v>
      </c>
      <c r="B832" s="42" t="s">
        <v>16</v>
      </c>
      <c r="C832" s="42" t="s">
        <v>359</v>
      </c>
      <c r="D832" s="42" t="s">
        <v>19</v>
      </c>
      <c r="E832" s="42">
        <v>73</v>
      </c>
    </row>
    <row r="833" spans="1:5" x14ac:dyDescent="0.25">
      <c r="A833" s="18">
        <v>43737</v>
      </c>
      <c r="B833" s="19" t="s">
        <v>16</v>
      </c>
      <c r="C833" s="19" t="s">
        <v>350</v>
      </c>
      <c r="D833" s="19" t="s">
        <v>19</v>
      </c>
      <c r="E833" s="19">
        <v>20</v>
      </c>
    </row>
    <row r="834" spans="1:5" x14ac:dyDescent="0.25">
      <c r="A834" s="40">
        <v>43737</v>
      </c>
      <c r="B834" s="42" t="s">
        <v>10</v>
      </c>
      <c r="C834" s="42" t="s">
        <v>2732</v>
      </c>
      <c r="D834" s="42" t="s">
        <v>19</v>
      </c>
      <c r="E834" s="42">
        <v>276</v>
      </c>
    </row>
    <row r="835" spans="1:5" x14ac:dyDescent="0.25">
      <c r="A835" s="18">
        <v>43737</v>
      </c>
      <c r="B835" s="19" t="s">
        <v>16</v>
      </c>
      <c r="C835" s="19" t="s">
        <v>412</v>
      </c>
      <c r="D835" s="19" t="s">
        <v>19</v>
      </c>
      <c r="E835" s="19">
        <v>121</v>
      </c>
    </row>
    <row r="836" spans="1:5" ht="30" x14ac:dyDescent="0.25">
      <c r="A836" s="40">
        <v>43737</v>
      </c>
      <c r="B836" s="42" t="s">
        <v>16</v>
      </c>
      <c r="C836" s="44" t="s">
        <v>3034</v>
      </c>
      <c r="D836" s="42" t="s">
        <v>19</v>
      </c>
      <c r="E836" s="42">
        <v>107</v>
      </c>
    </row>
    <row r="837" spans="1:5" x14ac:dyDescent="0.25">
      <c r="A837" s="18">
        <v>43737</v>
      </c>
      <c r="B837" s="19" t="s">
        <v>10</v>
      </c>
      <c r="C837" s="17" t="s">
        <v>1029</v>
      </c>
      <c r="D837" s="19" t="s">
        <v>30</v>
      </c>
      <c r="E837" s="19">
        <v>300</v>
      </c>
    </row>
    <row r="838" spans="1:5" x14ac:dyDescent="0.25">
      <c r="A838" s="40">
        <v>43737</v>
      </c>
      <c r="B838" s="42" t="s">
        <v>24</v>
      </c>
      <c r="C838" s="42" t="s">
        <v>432</v>
      </c>
      <c r="D838" s="42" t="s">
        <v>30</v>
      </c>
      <c r="E838" s="42">
        <v>67</v>
      </c>
    </row>
    <row r="839" spans="1:5" x14ac:dyDescent="0.25">
      <c r="A839" s="18">
        <v>43737</v>
      </c>
      <c r="B839" s="19" t="s">
        <v>10</v>
      </c>
      <c r="C839" s="19" t="s">
        <v>164</v>
      </c>
      <c r="D839" s="19" t="s">
        <v>30</v>
      </c>
      <c r="E839" s="19">
        <v>348</v>
      </c>
    </row>
    <row r="840" spans="1:5" x14ac:dyDescent="0.25">
      <c r="A840" s="40">
        <v>43737</v>
      </c>
      <c r="B840" s="42" t="s">
        <v>24</v>
      </c>
      <c r="C840" s="42" t="s">
        <v>259</v>
      </c>
      <c r="D840" s="42" t="s">
        <v>30</v>
      </c>
      <c r="E840" s="42">
        <v>222</v>
      </c>
    </row>
    <row r="841" spans="1:5" x14ac:dyDescent="0.25">
      <c r="A841" s="18">
        <v>43737</v>
      </c>
      <c r="B841" s="19" t="s">
        <v>24</v>
      </c>
      <c r="C841" s="19" t="s">
        <v>2733</v>
      </c>
      <c r="D841" s="19" t="s">
        <v>32</v>
      </c>
      <c r="E841" s="19">
        <v>56</v>
      </c>
    </row>
    <row r="842" spans="1:5" x14ac:dyDescent="0.25">
      <c r="A842" s="40">
        <v>43737</v>
      </c>
      <c r="B842" s="42" t="s">
        <v>10</v>
      </c>
      <c r="C842" s="42" t="s">
        <v>43</v>
      </c>
      <c r="D842" s="42" t="s">
        <v>30</v>
      </c>
      <c r="E842" s="42">
        <v>107</v>
      </c>
    </row>
    <row r="843" spans="1:5" x14ac:dyDescent="0.25">
      <c r="A843" s="18">
        <v>43737</v>
      </c>
      <c r="B843" s="19" t="s">
        <v>24</v>
      </c>
      <c r="C843" s="19" t="s">
        <v>179</v>
      </c>
      <c r="D843" s="19" t="s">
        <v>30</v>
      </c>
      <c r="E843" s="19">
        <v>85</v>
      </c>
    </row>
    <row r="844" spans="1:5" x14ac:dyDescent="0.25">
      <c r="A844" s="40">
        <v>43737</v>
      </c>
      <c r="B844" s="42" t="s">
        <v>24</v>
      </c>
      <c r="C844" s="42" t="s">
        <v>489</v>
      </c>
      <c r="D844" s="42" t="s">
        <v>30</v>
      </c>
      <c r="E844" s="42">
        <v>139</v>
      </c>
    </row>
    <row r="845" spans="1:5" x14ac:dyDescent="0.25">
      <c r="A845" s="18">
        <v>43737</v>
      </c>
      <c r="B845" s="19" t="s">
        <v>16</v>
      </c>
      <c r="C845" s="19" t="s">
        <v>107</v>
      </c>
      <c r="D845" s="19" t="s">
        <v>30</v>
      </c>
      <c r="E845" s="19">
        <v>24</v>
      </c>
    </row>
    <row r="846" spans="1:5" x14ac:dyDescent="0.25">
      <c r="A846" s="40">
        <v>43737</v>
      </c>
      <c r="B846" s="42" t="s">
        <v>16</v>
      </c>
      <c r="C846" s="42" t="s">
        <v>27</v>
      </c>
      <c r="D846" s="42" t="s">
        <v>30</v>
      </c>
      <c r="E846" s="42">
        <v>77</v>
      </c>
    </row>
    <row r="847" spans="1:5" x14ac:dyDescent="0.25">
      <c r="A847" s="18">
        <v>43737</v>
      </c>
      <c r="B847" s="19" t="s">
        <v>16</v>
      </c>
      <c r="C847" s="19" t="s">
        <v>559</v>
      </c>
      <c r="D847" s="19" t="s">
        <v>30</v>
      </c>
      <c r="E847" s="19">
        <v>96</v>
      </c>
    </row>
    <row r="848" spans="1:5" x14ac:dyDescent="0.25">
      <c r="A848" s="40">
        <v>43737</v>
      </c>
      <c r="B848" s="42" t="s">
        <v>16</v>
      </c>
      <c r="C848" s="42" t="s">
        <v>206</v>
      </c>
      <c r="D848" s="42" t="s">
        <v>30</v>
      </c>
      <c r="E848" s="42">
        <v>43</v>
      </c>
    </row>
    <row r="849" spans="1:5" x14ac:dyDescent="0.25">
      <c r="A849" s="18">
        <v>43737</v>
      </c>
      <c r="B849" s="19" t="s">
        <v>24</v>
      </c>
      <c r="C849" s="19" t="s">
        <v>1129</v>
      </c>
      <c r="D849" s="19" t="s">
        <v>32</v>
      </c>
      <c r="E849" s="19">
        <v>68</v>
      </c>
    </row>
    <row r="850" spans="1:5" x14ac:dyDescent="0.25">
      <c r="A850" s="40">
        <v>43737</v>
      </c>
      <c r="B850" s="42" t="s">
        <v>10</v>
      </c>
      <c r="C850" s="42" t="s">
        <v>1259</v>
      </c>
      <c r="D850" s="42" t="s">
        <v>32</v>
      </c>
      <c r="E850" s="42">
        <v>433</v>
      </c>
    </row>
    <row r="851" spans="1:5" x14ac:dyDescent="0.25">
      <c r="A851" s="18">
        <v>43737</v>
      </c>
      <c r="B851" s="19" t="s">
        <v>24</v>
      </c>
      <c r="C851" s="19" t="s">
        <v>164</v>
      </c>
      <c r="D851" s="19" t="s">
        <v>32</v>
      </c>
      <c r="E851" s="19">
        <v>137</v>
      </c>
    </row>
    <row r="852" spans="1:5" x14ac:dyDescent="0.25">
      <c r="A852" s="40">
        <v>43737</v>
      </c>
      <c r="B852" s="42" t="s">
        <v>24</v>
      </c>
      <c r="C852" s="42" t="s">
        <v>183</v>
      </c>
      <c r="D852" s="42" t="s">
        <v>32</v>
      </c>
      <c r="E852" s="42">
        <v>261</v>
      </c>
    </row>
    <row r="853" spans="1:5" x14ac:dyDescent="0.25">
      <c r="A853" s="18">
        <v>43737</v>
      </c>
      <c r="B853" s="19" t="s">
        <v>10</v>
      </c>
      <c r="C853" s="19" t="s">
        <v>224</v>
      </c>
      <c r="D853" s="19" t="s">
        <v>32</v>
      </c>
      <c r="E853" s="19">
        <v>300</v>
      </c>
    </row>
    <row r="854" spans="1:5" x14ac:dyDescent="0.25">
      <c r="A854" s="40">
        <v>43737</v>
      </c>
      <c r="B854" s="42" t="s">
        <v>24</v>
      </c>
      <c r="C854" s="42" t="s">
        <v>98</v>
      </c>
      <c r="D854" s="42" t="s">
        <v>32</v>
      </c>
      <c r="E854" s="42">
        <v>169</v>
      </c>
    </row>
    <row r="855" spans="1:5" x14ac:dyDescent="0.25">
      <c r="A855" s="18">
        <v>43737</v>
      </c>
      <c r="B855" s="19" t="s">
        <v>24</v>
      </c>
      <c r="C855" s="19" t="s">
        <v>616</v>
      </c>
      <c r="D855" s="19" t="s">
        <v>67</v>
      </c>
      <c r="E855" s="19">
        <v>118</v>
      </c>
    </row>
    <row r="856" spans="1:5" x14ac:dyDescent="0.25">
      <c r="A856" s="40">
        <v>43737</v>
      </c>
      <c r="B856" s="42" t="s">
        <v>16</v>
      </c>
      <c r="C856" s="42" t="s">
        <v>489</v>
      </c>
      <c r="D856" s="42" t="s">
        <v>32</v>
      </c>
      <c r="E856" s="42">
        <v>43</v>
      </c>
    </row>
    <row r="857" spans="1:5" x14ac:dyDescent="0.25">
      <c r="A857" s="18">
        <v>43737</v>
      </c>
      <c r="B857" s="19" t="s">
        <v>16</v>
      </c>
      <c r="C857" s="19" t="s">
        <v>2735</v>
      </c>
      <c r="D857" s="19" t="s">
        <v>30</v>
      </c>
      <c r="E857" s="19">
        <v>116</v>
      </c>
    </row>
    <row r="858" spans="1:5" x14ac:dyDescent="0.25">
      <c r="A858" s="40">
        <v>43737</v>
      </c>
      <c r="B858" s="42" t="s">
        <v>16</v>
      </c>
      <c r="C858" s="43" t="s">
        <v>616</v>
      </c>
      <c r="D858" s="42" t="s">
        <v>32</v>
      </c>
      <c r="E858" s="42">
        <v>133</v>
      </c>
    </row>
    <row r="859" spans="1:5" x14ac:dyDescent="0.25">
      <c r="A859" s="18">
        <v>43737</v>
      </c>
      <c r="B859" s="19" t="s">
        <v>24</v>
      </c>
      <c r="C859" s="19" t="s">
        <v>176</v>
      </c>
      <c r="D859" s="19" t="s">
        <v>32</v>
      </c>
      <c r="E859" s="19">
        <v>276</v>
      </c>
    </row>
    <row r="860" spans="1:5" x14ac:dyDescent="0.25">
      <c r="A860" s="40">
        <v>43737</v>
      </c>
      <c r="B860" s="42" t="s">
        <v>16</v>
      </c>
      <c r="C860" s="42" t="s">
        <v>579</v>
      </c>
      <c r="D860" s="42" t="s">
        <v>32</v>
      </c>
      <c r="E860" s="42">
        <v>57</v>
      </c>
    </row>
    <row r="861" spans="1:5" x14ac:dyDescent="0.25">
      <c r="A861" s="18">
        <v>43737</v>
      </c>
      <c r="B861" s="19" t="s">
        <v>16</v>
      </c>
      <c r="C861" s="19" t="s">
        <v>465</v>
      </c>
      <c r="D861" s="19" t="s">
        <v>32</v>
      </c>
      <c r="E861" s="19">
        <v>34</v>
      </c>
    </row>
    <row r="862" spans="1:5" x14ac:dyDescent="0.25">
      <c r="A862" s="40">
        <v>43737</v>
      </c>
      <c r="B862" s="42" t="s">
        <v>16</v>
      </c>
      <c r="C862" s="42" t="s">
        <v>167</v>
      </c>
      <c r="D862" s="42" t="s">
        <v>32</v>
      </c>
      <c r="E862" s="42">
        <v>96</v>
      </c>
    </row>
    <row r="863" spans="1:5" x14ac:dyDescent="0.25">
      <c r="A863" s="18">
        <v>43737</v>
      </c>
      <c r="B863" s="19" t="s">
        <v>16</v>
      </c>
      <c r="C863" s="19" t="s">
        <v>2735</v>
      </c>
      <c r="D863" s="19" t="s">
        <v>60</v>
      </c>
      <c r="E863" s="19">
        <v>124</v>
      </c>
    </row>
    <row r="864" spans="1:5" x14ac:dyDescent="0.25">
      <c r="A864" s="40">
        <v>43737</v>
      </c>
      <c r="B864" s="42" t="s">
        <v>16</v>
      </c>
      <c r="C864" s="42" t="s">
        <v>259</v>
      </c>
      <c r="D864" s="42" t="s">
        <v>32</v>
      </c>
      <c r="E864" s="42">
        <v>29</v>
      </c>
    </row>
    <row r="865" spans="1:5" x14ac:dyDescent="0.25">
      <c r="A865" s="18">
        <v>43737</v>
      </c>
      <c r="B865" s="19" t="s">
        <v>16</v>
      </c>
      <c r="C865" s="19" t="s">
        <v>27</v>
      </c>
      <c r="D865" s="19" t="s">
        <v>32</v>
      </c>
      <c r="E865" s="19">
        <v>102</v>
      </c>
    </row>
    <row r="866" spans="1:5" x14ac:dyDescent="0.25">
      <c r="A866" s="40">
        <v>43737</v>
      </c>
      <c r="B866" s="42" t="s">
        <v>16</v>
      </c>
      <c r="C866" s="42" t="s">
        <v>80</v>
      </c>
      <c r="D866" s="42" t="s">
        <v>32</v>
      </c>
      <c r="E866" s="42">
        <v>34</v>
      </c>
    </row>
    <row r="867" spans="1:5" x14ac:dyDescent="0.25">
      <c r="A867" s="18">
        <v>43737</v>
      </c>
      <c r="B867" s="19" t="s">
        <v>16</v>
      </c>
      <c r="C867" s="19" t="s">
        <v>544</v>
      </c>
      <c r="D867" s="19" t="s">
        <v>32</v>
      </c>
      <c r="E867" s="19">
        <v>62</v>
      </c>
    </row>
    <row r="868" spans="1:5" x14ac:dyDescent="0.25">
      <c r="A868" s="40">
        <v>43737</v>
      </c>
      <c r="B868" s="42" t="s">
        <v>16</v>
      </c>
      <c r="C868" s="42" t="s">
        <v>71</v>
      </c>
      <c r="D868" s="42" t="s">
        <v>32</v>
      </c>
      <c r="E868" s="42">
        <v>133</v>
      </c>
    </row>
    <row r="869" spans="1:5" x14ac:dyDescent="0.25">
      <c r="A869" s="18">
        <v>43737</v>
      </c>
      <c r="B869" s="19" t="s">
        <v>16</v>
      </c>
      <c r="C869" s="19" t="s">
        <v>162</v>
      </c>
      <c r="D869" s="19" t="s">
        <v>32</v>
      </c>
      <c r="E869" s="19">
        <v>142</v>
      </c>
    </row>
    <row r="870" spans="1:5" x14ac:dyDescent="0.25">
      <c r="A870" s="40">
        <v>43737</v>
      </c>
      <c r="B870" s="42" t="s">
        <v>10</v>
      </c>
      <c r="C870" s="42" t="s">
        <v>426</v>
      </c>
      <c r="D870" s="42" t="s">
        <v>39</v>
      </c>
      <c r="E870" s="42">
        <v>299</v>
      </c>
    </row>
    <row r="871" spans="1:5" x14ac:dyDescent="0.25">
      <c r="A871" s="18">
        <v>43737</v>
      </c>
      <c r="B871" s="19" t="s">
        <v>10</v>
      </c>
      <c r="C871" s="19" t="s">
        <v>125</v>
      </c>
      <c r="D871" s="19" t="s">
        <v>39</v>
      </c>
      <c r="E871" s="19">
        <v>578</v>
      </c>
    </row>
    <row r="872" spans="1:5" x14ac:dyDescent="0.25">
      <c r="A872" s="40">
        <v>43737</v>
      </c>
      <c r="B872" s="42" t="s">
        <v>24</v>
      </c>
      <c r="C872" s="42" t="s">
        <v>596</v>
      </c>
      <c r="D872" s="42" t="s">
        <v>39</v>
      </c>
      <c r="E872" s="42">
        <v>243</v>
      </c>
    </row>
    <row r="873" spans="1:5" x14ac:dyDescent="0.25">
      <c r="A873" s="18">
        <v>43737</v>
      </c>
      <c r="B873" s="19" t="s">
        <v>24</v>
      </c>
      <c r="C873" s="17" t="s">
        <v>183</v>
      </c>
      <c r="D873" s="19" t="s">
        <v>39</v>
      </c>
      <c r="E873" s="19">
        <v>273</v>
      </c>
    </row>
    <row r="874" spans="1:5" x14ac:dyDescent="0.25">
      <c r="A874" s="40">
        <v>43737</v>
      </c>
      <c r="B874" s="42" t="s">
        <v>24</v>
      </c>
      <c r="C874" s="42" t="s">
        <v>547</v>
      </c>
      <c r="D874" s="42" t="s">
        <v>39</v>
      </c>
      <c r="E874" s="42">
        <v>197</v>
      </c>
    </row>
    <row r="875" spans="1:5" x14ac:dyDescent="0.25">
      <c r="A875" s="18">
        <v>43737</v>
      </c>
      <c r="B875" s="19" t="s">
        <v>16</v>
      </c>
      <c r="C875" s="19" t="s">
        <v>313</v>
      </c>
      <c r="D875" s="19" t="s">
        <v>39</v>
      </c>
      <c r="E875" s="19">
        <v>15</v>
      </c>
    </row>
    <row r="876" spans="1:5" x14ac:dyDescent="0.25">
      <c r="A876" s="40">
        <v>43737</v>
      </c>
      <c r="B876" s="42" t="s">
        <v>16</v>
      </c>
      <c r="C876" s="42" t="s">
        <v>562</v>
      </c>
      <c r="D876" s="42" t="s">
        <v>39</v>
      </c>
      <c r="E876" s="42">
        <v>158</v>
      </c>
    </row>
    <row r="877" spans="1:5" x14ac:dyDescent="0.25">
      <c r="A877" s="18">
        <v>43737</v>
      </c>
      <c r="B877" s="19" t="s">
        <v>16</v>
      </c>
      <c r="C877" s="19" t="s">
        <v>600</v>
      </c>
      <c r="D877" s="19" t="s">
        <v>39</v>
      </c>
      <c r="E877" s="19">
        <v>133</v>
      </c>
    </row>
    <row r="878" spans="1:5" x14ac:dyDescent="0.25">
      <c r="A878" s="40">
        <v>43737</v>
      </c>
      <c r="B878" s="42" t="s">
        <v>24</v>
      </c>
      <c r="C878" s="42" t="s">
        <v>2738</v>
      </c>
      <c r="D878" s="42" t="s">
        <v>2724</v>
      </c>
      <c r="E878" s="42">
        <v>160</v>
      </c>
    </row>
    <row r="879" spans="1:5" x14ac:dyDescent="0.25">
      <c r="A879" s="18">
        <v>43737</v>
      </c>
      <c r="B879" s="19" t="s">
        <v>16</v>
      </c>
      <c r="C879" s="19" t="s">
        <v>443</v>
      </c>
      <c r="D879" s="19" t="s">
        <v>39</v>
      </c>
      <c r="E879" s="19">
        <v>71</v>
      </c>
    </row>
    <row r="880" spans="1:5" x14ac:dyDescent="0.25">
      <c r="A880" s="40">
        <v>43737</v>
      </c>
      <c r="B880" s="42" t="s">
        <v>24</v>
      </c>
      <c r="C880" s="42" t="s">
        <v>282</v>
      </c>
      <c r="D880" s="42" t="s">
        <v>39</v>
      </c>
      <c r="E880" s="42">
        <v>170</v>
      </c>
    </row>
    <row r="881" spans="1:5" x14ac:dyDescent="0.25">
      <c r="A881" s="18">
        <v>43737</v>
      </c>
      <c r="B881" s="19" t="s">
        <v>24</v>
      </c>
      <c r="C881" s="19" t="s">
        <v>206</v>
      </c>
      <c r="D881" s="19" t="s">
        <v>39</v>
      </c>
      <c r="E881" s="19">
        <v>164</v>
      </c>
    </row>
    <row r="882" spans="1:5" x14ac:dyDescent="0.25">
      <c r="A882" s="40">
        <v>43737</v>
      </c>
      <c r="B882" s="42" t="s">
        <v>16</v>
      </c>
      <c r="C882" s="42" t="s">
        <v>173</v>
      </c>
      <c r="D882" s="42" t="s">
        <v>39</v>
      </c>
      <c r="E882" s="42">
        <v>82</v>
      </c>
    </row>
    <row r="883" spans="1:5" x14ac:dyDescent="0.25">
      <c r="A883" s="18">
        <v>43737</v>
      </c>
      <c r="B883" s="19" t="s">
        <v>10</v>
      </c>
      <c r="C883" s="19" t="s">
        <v>554</v>
      </c>
      <c r="D883" s="19" t="s">
        <v>2724</v>
      </c>
      <c r="E883" s="19">
        <v>594</v>
      </c>
    </row>
    <row r="884" spans="1:5" x14ac:dyDescent="0.25">
      <c r="A884" s="40">
        <v>43737</v>
      </c>
      <c r="B884" s="42" t="s">
        <v>10</v>
      </c>
      <c r="C884" s="42" t="s">
        <v>585</v>
      </c>
      <c r="D884" s="42" t="s">
        <v>2724</v>
      </c>
      <c r="E884" s="42">
        <v>269</v>
      </c>
    </row>
    <row r="885" spans="1:5" x14ac:dyDescent="0.25">
      <c r="A885" s="18">
        <v>43737</v>
      </c>
      <c r="B885" s="19" t="s">
        <v>10</v>
      </c>
      <c r="C885" s="19" t="s">
        <v>523</v>
      </c>
      <c r="D885" s="19" t="s">
        <v>2724</v>
      </c>
      <c r="E885" s="19">
        <v>594</v>
      </c>
    </row>
    <row r="886" spans="1:5" x14ac:dyDescent="0.25">
      <c r="A886" s="40">
        <v>43737</v>
      </c>
      <c r="B886" s="42" t="s">
        <v>16</v>
      </c>
      <c r="C886" s="42" t="s">
        <v>2737</v>
      </c>
      <c r="D886" s="42" t="s">
        <v>32</v>
      </c>
      <c r="E886" s="42">
        <v>101</v>
      </c>
    </row>
    <row r="887" spans="1:5" x14ac:dyDescent="0.25">
      <c r="A887" s="18">
        <v>43737</v>
      </c>
      <c r="B887" s="19" t="s">
        <v>24</v>
      </c>
      <c r="C887" s="19" t="s">
        <v>48</v>
      </c>
      <c r="D887" s="19" t="s">
        <v>2724</v>
      </c>
      <c r="E887" s="19">
        <v>143</v>
      </c>
    </row>
    <row r="888" spans="1:5" x14ac:dyDescent="0.25">
      <c r="A888" s="40">
        <v>43737</v>
      </c>
      <c r="B888" s="42" t="s">
        <v>16</v>
      </c>
      <c r="C888" s="42" t="s">
        <v>409</v>
      </c>
      <c r="D888" s="42" t="s">
        <v>2724</v>
      </c>
      <c r="E888" s="42">
        <v>29</v>
      </c>
    </row>
    <row r="889" spans="1:5" x14ac:dyDescent="0.25">
      <c r="A889" s="18">
        <v>43737</v>
      </c>
      <c r="B889" s="19" t="s">
        <v>16</v>
      </c>
      <c r="C889" s="19" t="s">
        <v>782</v>
      </c>
      <c r="D889" s="19" t="s">
        <v>2724</v>
      </c>
      <c r="E889" s="19">
        <v>58</v>
      </c>
    </row>
    <row r="890" spans="1:5" x14ac:dyDescent="0.25">
      <c r="A890" s="40">
        <v>43737</v>
      </c>
      <c r="B890" s="42" t="s">
        <v>10</v>
      </c>
      <c r="C890" s="42" t="s">
        <v>503</v>
      </c>
      <c r="D890" s="42" t="s">
        <v>57</v>
      </c>
      <c r="E890" s="42">
        <v>390</v>
      </c>
    </row>
    <row r="891" spans="1:5" x14ac:dyDescent="0.25">
      <c r="A891" s="18">
        <v>43737</v>
      </c>
      <c r="B891" s="19" t="s">
        <v>10</v>
      </c>
      <c r="C891" s="19" t="s">
        <v>726</v>
      </c>
      <c r="D891" s="19" t="s">
        <v>57</v>
      </c>
      <c r="E891" s="19">
        <v>573</v>
      </c>
    </row>
    <row r="892" spans="1:5" x14ac:dyDescent="0.25">
      <c r="A892" s="40">
        <v>43737</v>
      </c>
      <c r="B892" s="42" t="s">
        <v>10</v>
      </c>
      <c r="C892" s="42" t="s">
        <v>432</v>
      </c>
      <c r="D892" s="42" t="s">
        <v>57</v>
      </c>
      <c r="E892" s="42">
        <v>353</v>
      </c>
    </row>
    <row r="893" spans="1:5" x14ac:dyDescent="0.25">
      <c r="A893" s="18">
        <v>43737</v>
      </c>
      <c r="B893" s="19" t="s">
        <v>10</v>
      </c>
      <c r="C893" s="19" t="s">
        <v>2739</v>
      </c>
      <c r="D893" s="19" t="s">
        <v>57</v>
      </c>
      <c r="E893" s="19">
        <v>86</v>
      </c>
    </row>
    <row r="894" spans="1:5" x14ac:dyDescent="0.25">
      <c r="A894" s="40">
        <v>43737</v>
      </c>
      <c r="B894" s="42" t="s">
        <v>24</v>
      </c>
      <c r="C894" s="42" t="s">
        <v>2739</v>
      </c>
      <c r="D894" s="42" t="s">
        <v>60</v>
      </c>
      <c r="E894" s="42">
        <v>68</v>
      </c>
    </row>
    <row r="895" spans="1:5" x14ac:dyDescent="0.25">
      <c r="A895" s="18">
        <v>43737</v>
      </c>
      <c r="B895" s="19" t="s">
        <v>24</v>
      </c>
      <c r="C895" s="19" t="s">
        <v>350</v>
      </c>
      <c r="D895" s="19" t="s">
        <v>57</v>
      </c>
      <c r="E895" s="19">
        <v>95</v>
      </c>
    </row>
    <row r="896" spans="1:5" x14ac:dyDescent="0.25">
      <c r="A896" s="40">
        <v>43737</v>
      </c>
      <c r="B896" s="42" t="s">
        <v>10</v>
      </c>
      <c r="C896" s="42" t="s">
        <v>48</v>
      </c>
      <c r="D896" s="42" t="s">
        <v>57</v>
      </c>
      <c r="E896" s="42">
        <v>146</v>
      </c>
    </row>
    <row r="897" spans="1:5" x14ac:dyDescent="0.25">
      <c r="A897" s="18">
        <v>43737</v>
      </c>
      <c r="B897" s="19" t="s">
        <v>24</v>
      </c>
      <c r="C897" s="19" t="s">
        <v>489</v>
      </c>
      <c r="D897" s="19" t="s">
        <v>57</v>
      </c>
      <c r="E897" s="19">
        <v>109</v>
      </c>
    </row>
    <row r="898" spans="1:5" x14ac:dyDescent="0.25">
      <c r="A898" s="40">
        <v>43737</v>
      </c>
      <c r="B898" s="42" t="s">
        <v>24</v>
      </c>
      <c r="C898" s="42" t="s">
        <v>211</v>
      </c>
      <c r="D898" s="42" t="s">
        <v>57</v>
      </c>
      <c r="E898" s="42">
        <v>173</v>
      </c>
    </row>
    <row r="899" spans="1:5" x14ac:dyDescent="0.25">
      <c r="A899" s="18">
        <v>43737</v>
      </c>
      <c r="B899" s="19" t="s">
        <v>24</v>
      </c>
      <c r="C899" s="19" t="s">
        <v>2741</v>
      </c>
      <c r="D899" s="19" t="s">
        <v>60</v>
      </c>
      <c r="E899" s="19">
        <v>191</v>
      </c>
    </row>
    <row r="900" spans="1:5" x14ac:dyDescent="0.25">
      <c r="A900" s="40">
        <v>43737</v>
      </c>
      <c r="B900" s="42" t="s">
        <v>16</v>
      </c>
      <c r="C900" s="42" t="s">
        <v>489</v>
      </c>
      <c r="D900" s="42" t="s">
        <v>57</v>
      </c>
      <c r="E900" s="42">
        <v>55</v>
      </c>
    </row>
    <row r="901" spans="1:5" x14ac:dyDescent="0.25">
      <c r="A901" s="18">
        <v>43737</v>
      </c>
      <c r="B901" s="19" t="s">
        <v>16</v>
      </c>
      <c r="C901" s="19" t="s">
        <v>409</v>
      </c>
      <c r="D901" s="19" t="s">
        <v>57</v>
      </c>
      <c r="E901" s="19">
        <v>110</v>
      </c>
    </row>
    <row r="902" spans="1:5" x14ac:dyDescent="0.25">
      <c r="A902" s="40">
        <v>43737</v>
      </c>
      <c r="B902" s="42" t="s">
        <v>24</v>
      </c>
      <c r="C902" s="42" t="s">
        <v>424</v>
      </c>
      <c r="D902" s="42" t="s">
        <v>57</v>
      </c>
      <c r="E902" s="42">
        <v>104</v>
      </c>
    </row>
    <row r="903" spans="1:5" x14ac:dyDescent="0.25">
      <c r="A903" s="18">
        <v>43737</v>
      </c>
      <c r="B903" s="19" t="s">
        <v>16</v>
      </c>
      <c r="C903" s="19" t="s">
        <v>243</v>
      </c>
      <c r="D903" s="19" t="s">
        <v>57</v>
      </c>
      <c r="E903" s="19">
        <v>139</v>
      </c>
    </row>
    <row r="904" spans="1:5" x14ac:dyDescent="0.25">
      <c r="A904" s="40">
        <v>43737</v>
      </c>
      <c r="B904" s="42" t="s">
        <v>24</v>
      </c>
      <c r="C904" s="42" t="s">
        <v>616</v>
      </c>
      <c r="D904" s="42" t="s">
        <v>30</v>
      </c>
      <c r="E904" s="42">
        <v>298</v>
      </c>
    </row>
    <row r="905" spans="1:5" x14ac:dyDescent="0.25">
      <c r="A905" s="18">
        <v>43737</v>
      </c>
      <c r="B905" s="19" t="s">
        <v>16</v>
      </c>
      <c r="C905" s="19" t="s">
        <v>110</v>
      </c>
      <c r="D905" s="19" t="s">
        <v>57</v>
      </c>
      <c r="E905" s="19">
        <v>69</v>
      </c>
    </row>
    <row r="906" spans="1:5" x14ac:dyDescent="0.25">
      <c r="A906" s="40">
        <v>43737</v>
      </c>
      <c r="B906" s="42" t="s">
        <v>10</v>
      </c>
      <c r="C906" s="42" t="s">
        <v>348</v>
      </c>
      <c r="D906" s="42" t="s">
        <v>60</v>
      </c>
      <c r="E906" s="42">
        <v>290</v>
      </c>
    </row>
    <row r="907" spans="1:5" x14ac:dyDescent="0.25">
      <c r="A907" s="18">
        <v>43737</v>
      </c>
      <c r="B907" s="19" t="s">
        <v>10</v>
      </c>
      <c r="C907" s="19" t="s">
        <v>21</v>
      </c>
      <c r="D907" s="19" t="s">
        <v>60</v>
      </c>
      <c r="E907" s="19">
        <v>418</v>
      </c>
    </row>
    <row r="908" spans="1:5" x14ac:dyDescent="0.25">
      <c r="A908" s="40">
        <v>43737</v>
      </c>
      <c r="B908" s="42" t="s">
        <v>10</v>
      </c>
      <c r="C908" s="42" t="s">
        <v>559</v>
      </c>
      <c r="D908" s="42" t="s">
        <v>60</v>
      </c>
      <c r="E908" s="42">
        <v>268</v>
      </c>
    </row>
    <row r="909" spans="1:5" x14ac:dyDescent="0.25">
      <c r="A909" s="18">
        <v>43737</v>
      </c>
      <c r="B909" s="19" t="s">
        <v>24</v>
      </c>
      <c r="C909" s="19" t="s">
        <v>37</v>
      </c>
      <c r="D909" s="19" t="s">
        <v>60</v>
      </c>
      <c r="E909" s="19">
        <v>140</v>
      </c>
    </row>
    <row r="910" spans="1:5" x14ac:dyDescent="0.25">
      <c r="A910" s="40">
        <v>43737</v>
      </c>
      <c r="B910" s="42" t="s">
        <v>10</v>
      </c>
      <c r="C910" s="42" t="s">
        <v>616</v>
      </c>
      <c r="D910" s="42" t="s">
        <v>2724</v>
      </c>
      <c r="E910" s="42">
        <v>217</v>
      </c>
    </row>
    <row r="911" spans="1:5" x14ac:dyDescent="0.25">
      <c r="A911" s="18">
        <v>43737</v>
      </c>
      <c r="B911" s="19" t="s">
        <v>24</v>
      </c>
      <c r="C911" s="19" t="s">
        <v>651</v>
      </c>
      <c r="D911" s="19" t="s">
        <v>60</v>
      </c>
      <c r="E911" s="19">
        <v>221</v>
      </c>
    </row>
    <row r="912" spans="1:5" x14ac:dyDescent="0.25">
      <c r="A912" s="40">
        <v>43737</v>
      </c>
      <c r="B912" s="42" t="s">
        <v>16</v>
      </c>
      <c r="C912" s="42" t="s">
        <v>93</v>
      </c>
      <c r="D912" s="42" t="s">
        <v>60</v>
      </c>
      <c r="E912" s="42">
        <v>82</v>
      </c>
    </row>
    <row r="913" spans="1:5" x14ac:dyDescent="0.25">
      <c r="A913" s="18">
        <v>43737</v>
      </c>
      <c r="B913" s="19" t="s">
        <v>16</v>
      </c>
      <c r="C913" s="19" t="s">
        <v>233</v>
      </c>
      <c r="D913" s="19" t="s">
        <v>60</v>
      </c>
      <c r="E913" s="19">
        <v>139</v>
      </c>
    </row>
    <row r="914" spans="1:5" x14ac:dyDescent="0.25">
      <c r="A914" s="40">
        <v>43737</v>
      </c>
      <c r="B914" s="42" t="s">
        <v>24</v>
      </c>
      <c r="C914" s="42" t="s">
        <v>828</v>
      </c>
      <c r="D914" s="42" t="s">
        <v>60</v>
      </c>
      <c r="E914" s="42">
        <v>235</v>
      </c>
    </row>
    <row r="915" spans="1:5" x14ac:dyDescent="0.25">
      <c r="A915" s="18">
        <v>43737</v>
      </c>
      <c r="B915" s="19" t="s">
        <v>16</v>
      </c>
      <c r="C915" s="19" t="s">
        <v>25</v>
      </c>
      <c r="D915" s="19" t="s">
        <v>60</v>
      </c>
      <c r="E915" s="19">
        <v>82</v>
      </c>
    </row>
    <row r="916" spans="1:5" x14ac:dyDescent="0.25">
      <c r="A916" s="40">
        <v>43737</v>
      </c>
      <c r="B916" s="42" t="s">
        <v>16</v>
      </c>
      <c r="C916" s="42" t="s">
        <v>171</v>
      </c>
      <c r="D916" s="42" t="s">
        <v>60</v>
      </c>
      <c r="E916" s="42">
        <v>145</v>
      </c>
    </row>
    <row r="917" spans="1:5" x14ac:dyDescent="0.25">
      <c r="A917" s="18">
        <v>43737</v>
      </c>
      <c r="B917" s="19" t="s">
        <v>10</v>
      </c>
      <c r="C917" s="19" t="s">
        <v>285</v>
      </c>
      <c r="D917" s="19" t="s">
        <v>67</v>
      </c>
      <c r="E917" s="19">
        <v>261</v>
      </c>
    </row>
    <row r="918" spans="1:5" x14ac:dyDescent="0.25">
      <c r="A918" s="40">
        <v>43737</v>
      </c>
      <c r="B918" s="42" t="s">
        <v>10</v>
      </c>
      <c r="C918" s="42" t="s">
        <v>465</v>
      </c>
      <c r="D918" s="42" t="s">
        <v>67</v>
      </c>
      <c r="E918" s="42">
        <v>401</v>
      </c>
    </row>
    <row r="919" spans="1:5" x14ac:dyDescent="0.25">
      <c r="A919" s="18">
        <v>43737</v>
      </c>
      <c r="B919" s="19" t="s">
        <v>10</v>
      </c>
      <c r="C919" s="19" t="s">
        <v>326</v>
      </c>
      <c r="D919" s="19" t="s">
        <v>67</v>
      </c>
      <c r="E919" s="19">
        <v>557</v>
      </c>
    </row>
    <row r="920" spans="1:5" x14ac:dyDescent="0.25">
      <c r="A920" s="40">
        <v>43737</v>
      </c>
      <c r="B920" s="42" t="s">
        <v>10</v>
      </c>
      <c r="C920" s="42" t="s">
        <v>487</v>
      </c>
      <c r="D920" s="42" t="s">
        <v>67</v>
      </c>
      <c r="E920" s="42">
        <v>231</v>
      </c>
    </row>
    <row r="921" spans="1:5" x14ac:dyDescent="0.25">
      <c r="A921" s="18">
        <v>43737</v>
      </c>
      <c r="B921" s="19" t="s">
        <v>24</v>
      </c>
      <c r="C921" s="19" t="s">
        <v>564</v>
      </c>
      <c r="D921" s="19" t="s">
        <v>67</v>
      </c>
      <c r="E921" s="19">
        <v>141</v>
      </c>
    </row>
    <row r="922" spans="1:5" x14ac:dyDescent="0.25">
      <c r="A922" s="40">
        <v>43737</v>
      </c>
      <c r="B922" s="42" t="s">
        <v>16</v>
      </c>
      <c r="C922" s="42" t="s">
        <v>451</v>
      </c>
      <c r="D922" s="42" t="s">
        <v>67</v>
      </c>
      <c r="E922" s="42">
        <v>136</v>
      </c>
    </row>
    <row r="923" spans="1:5" x14ac:dyDescent="0.25">
      <c r="A923" s="18">
        <v>43737</v>
      </c>
      <c r="B923" s="19" t="s">
        <v>24</v>
      </c>
      <c r="C923" s="19" t="s">
        <v>503</v>
      </c>
      <c r="D923" s="19" t="s">
        <v>67</v>
      </c>
      <c r="E923" s="19">
        <v>260</v>
      </c>
    </row>
    <row r="924" spans="1:5" x14ac:dyDescent="0.25">
      <c r="A924" s="40">
        <v>43737</v>
      </c>
      <c r="B924" s="42" t="s">
        <v>16</v>
      </c>
      <c r="C924" s="42" t="s">
        <v>330</v>
      </c>
      <c r="D924" s="42" t="s">
        <v>67</v>
      </c>
      <c r="E924" s="42">
        <v>28</v>
      </c>
    </row>
    <row r="925" spans="1:5" x14ac:dyDescent="0.25">
      <c r="A925" s="18">
        <v>43737</v>
      </c>
      <c r="B925" s="19" t="s">
        <v>24</v>
      </c>
      <c r="C925" s="19" t="s">
        <v>73</v>
      </c>
      <c r="D925" s="19" t="s">
        <v>67</v>
      </c>
      <c r="E925" s="19">
        <v>137</v>
      </c>
    </row>
    <row r="926" spans="1:5" x14ac:dyDescent="0.25">
      <c r="A926" s="40">
        <v>43737</v>
      </c>
      <c r="B926" s="42" t="s">
        <v>24</v>
      </c>
      <c r="C926" s="42" t="s">
        <v>562</v>
      </c>
      <c r="D926" s="42" t="s">
        <v>67</v>
      </c>
      <c r="E926" s="42">
        <v>76</v>
      </c>
    </row>
    <row r="927" spans="1:5" x14ac:dyDescent="0.25">
      <c r="A927" s="18">
        <v>43706</v>
      </c>
      <c r="B927" s="19" t="s">
        <v>10</v>
      </c>
      <c r="C927" s="19" t="s">
        <v>802</v>
      </c>
      <c r="D927" s="19" t="s">
        <v>13</v>
      </c>
      <c r="E927" s="19">
        <v>190</v>
      </c>
    </row>
    <row r="928" spans="1:5" x14ac:dyDescent="0.25">
      <c r="A928" s="40">
        <v>43706</v>
      </c>
      <c r="B928" s="42" t="s">
        <v>10</v>
      </c>
      <c r="C928" s="42" t="s">
        <v>233</v>
      </c>
      <c r="D928" s="42" t="s">
        <v>13</v>
      </c>
      <c r="E928" s="42">
        <v>171</v>
      </c>
    </row>
    <row r="929" spans="1:5" x14ac:dyDescent="0.25">
      <c r="A929" s="18">
        <v>43706</v>
      </c>
      <c r="B929" s="19" t="s">
        <v>10</v>
      </c>
      <c r="C929" s="19" t="s">
        <v>11</v>
      </c>
      <c r="D929" s="19" t="s">
        <v>13</v>
      </c>
      <c r="E929" s="19">
        <v>113</v>
      </c>
    </row>
    <row r="930" spans="1:5" x14ac:dyDescent="0.25">
      <c r="A930" s="40">
        <v>43706</v>
      </c>
      <c r="B930" s="42" t="s">
        <v>10</v>
      </c>
      <c r="C930" s="42" t="s">
        <v>158</v>
      </c>
      <c r="D930" s="42" t="s">
        <v>13</v>
      </c>
      <c r="E930" s="42">
        <v>211</v>
      </c>
    </row>
    <row r="931" spans="1:5" x14ac:dyDescent="0.25">
      <c r="A931" s="18">
        <v>43706</v>
      </c>
      <c r="B931" s="19" t="s">
        <v>10</v>
      </c>
      <c r="C931" s="19" t="s">
        <v>285</v>
      </c>
      <c r="D931" s="19" t="s">
        <v>13</v>
      </c>
      <c r="E931" s="19">
        <v>52</v>
      </c>
    </row>
    <row r="932" spans="1:5" x14ac:dyDescent="0.25">
      <c r="A932" s="40">
        <v>43706</v>
      </c>
      <c r="B932" s="42" t="s">
        <v>10</v>
      </c>
      <c r="C932" s="42" t="s">
        <v>328</v>
      </c>
      <c r="D932" s="42" t="s">
        <v>13</v>
      </c>
      <c r="E932" s="42">
        <v>52</v>
      </c>
    </row>
    <row r="933" spans="1:5" x14ac:dyDescent="0.25">
      <c r="A933" s="18">
        <v>43706</v>
      </c>
      <c r="B933" s="19" t="s">
        <v>10</v>
      </c>
      <c r="C933" s="19" t="s">
        <v>263</v>
      </c>
      <c r="D933" s="19" t="s">
        <v>13</v>
      </c>
      <c r="E933" s="19">
        <v>145</v>
      </c>
    </row>
    <row r="934" spans="1:5" x14ac:dyDescent="0.25">
      <c r="A934" s="40">
        <v>43706</v>
      </c>
      <c r="B934" s="42" t="s">
        <v>10</v>
      </c>
      <c r="C934" s="42" t="s">
        <v>77</v>
      </c>
      <c r="D934" s="42" t="s">
        <v>13</v>
      </c>
      <c r="E934" s="42">
        <v>99</v>
      </c>
    </row>
    <row r="935" spans="1:5" x14ac:dyDescent="0.25">
      <c r="A935" s="18">
        <v>43706</v>
      </c>
      <c r="B935" s="19" t="s">
        <v>10</v>
      </c>
      <c r="C935" s="19" t="s">
        <v>64</v>
      </c>
      <c r="D935" s="19" t="s">
        <v>13</v>
      </c>
      <c r="E935" s="19">
        <v>20</v>
      </c>
    </row>
    <row r="936" spans="1:5" x14ac:dyDescent="0.25">
      <c r="A936" s="40">
        <v>43706</v>
      </c>
      <c r="B936" s="42" t="s">
        <v>16</v>
      </c>
      <c r="C936" s="42" t="s">
        <v>261</v>
      </c>
      <c r="D936" s="42" t="s">
        <v>19</v>
      </c>
      <c r="E936" s="42">
        <v>379</v>
      </c>
    </row>
    <row r="937" spans="1:5" x14ac:dyDescent="0.25">
      <c r="A937" s="18">
        <v>43706</v>
      </c>
      <c r="B937" s="19" t="s">
        <v>24</v>
      </c>
      <c r="C937" s="20" t="s">
        <v>2731</v>
      </c>
      <c r="D937" s="19" t="s">
        <v>30</v>
      </c>
      <c r="E937" s="19">
        <v>133</v>
      </c>
    </row>
    <row r="938" spans="1:5" x14ac:dyDescent="0.25">
      <c r="A938" s="40">
        <v>43706</v>
      </c>
      <c r="B938" s="42" t="s">
        <v>24</v>
      </c>
      <c r="C938" s="42" t="s">
        <v>564</v>
      </c>
      <c r="D938" s="42" t="s">
        <v>19</v>
      </c>
      <c r="E938" s="42">
        <v>169</v>
      </c>
    </row>
    <row r="939" spans="1:5" x14ac:dyDescent="0.25">
      <c r="A939" s="18">
        <v>43706</v>
      </c>
      <c r="B939" s="19" t="s">
        <v>24</v>
      </c>
      <c r="C939" s="19" t="s">
        <v>135</v>
      </c>
      <c r="D939" s="19" t="s">
        <v>19</v>
      </c>
      <c r="E939" s="19">
        <v>250</v>
      </c>
    </row>
    <row r="940" spans="1:5" x14ac:dyDescent="0.25">
      <c r="A940" s="40">
        <v>43706</v>
      </c>
      <c r="B940" s="42" t="s">
        <v>16</v>
      </c>
      <c r="C940" s="45" t="s">
        <v>2731</v>
      </c>
      <c r="D940" s="42" t="s">
        <v>57</v>
      </c>
      <c r="E940" s="42">
        <v>231</v>
      </c>
    </row>
    <row r="941" spans="1:5" x14ac:dyDescent="0.25">
      <c r="A941" s="18">
        <v>43706</v>
      </c>
      <c r="B941" s="19" t="s">
        <v>24</v>
      </c>
      <c r="C941" s="19" t="s">
        <v>89</v>
      </c>
      <c r="D941" s="19" t="s">
        <v>19</v>
      </c>
      <c r="E941" s="19">
        <v>61</v>
      </c>
    </row>
    <row r="942" spans="1:5" x14ac:dyDescent="0.25">
      <c r="A942" s="40">
        <v>43706</v>
      </c>
      <c r="B942" s="42" t="s">
        <v>24</v>
      </c>
      <c r="C942" s="42" t="s">
        <v>313</v>
      </c>
      <c r="D942" s="42" t="s">
        <v>19</v>
      </c>
      <c r="E942" s="42">
        <v>82</v>
      </c>
    </row>
    <row r="943" spans="1:5" x14ac:dyDescent="0.25">
      <c r="A943" s="18">
        <v>43706</v>
      </c>
      <c r="B943" s="19" t="s">
        <v>16</v>
      </c>
      <c r="C943" s="19" t="s">
        <v>579</v>
      </c>
      <c r="D943" s="19" t="s">
        <v>19</v>
      </c>
      <c r="E943" s="19">
        <v>145</v>
      </c>
    </row>
    <row r="944" spans="1:5" x14ac:dyDescent="0.25">
      <c r="A944" s="40">
        <v>43706</v>
      </c>
      <c r="B944" s="42" t="s">
        <v>16</v>
      </c>
      <c r="C944" s="42" t="s">
        <v>226</v>
      </c>
      <c r="D944" s="42" t="s">
        <v>19</v>
      </c>
      <c r="E944" s="42">
        <v>86</v>
      </c>
    </row>
    <row r="945" spans="1:5" x14ac:dyDescent="0.25">
      <c r="A945" s="18">
        <v>43706</v>
      </c>
      <c r="B945" s="19" t="s">
        <v>16</v>
      </c>
      <c r="C945" s="19" t="s">
        <v>443</v>
      </c>
      <c r="D945" s="19" t="s">
        <v>19</v>
      </c>
      <c r="E945" s="19">
        <v>66</v>
      </c>
    </row>
    <row r="946" spans="1:5" x14ac:dyDescent="0.25">
      <c r="A946" s="40">
        <v>43706</v>
      </c>
      <c r="B946" s="42" t="s">
        <v>10</v>
      </c>
      <c r="C946" s="42" t="s">
        <v>89</v>
      </c>
      <c r="D946" s="42" t="s">
        <v>19</v>
      </c>
      <c r="E946" s="42">
        <v>116</v>
      </c>
    </row>
    <row r="947" spans="1:5" x14ac:dyDescent="0.25">
      <c r="A947" s="18">
        <v>43706</v>
      </c>
      <c r="B947" s="19" t="s">
        <v>24</v>
      </c>
      <c r="C947" s="19" t="s">
        <v>233</v>
      </c>
      <c r="D947" s="19" t="s">
        <v>19</v>
      </c>
      <c r="E947" s="19">
        <v>276</v>
      </c>
    </row>
    <row r="948" spans="1:5" x14ac:dyDescent="0.25">
      <c r="A948" s="40">
        <v>43706</v>
      </c>
      <c r="B948" s="42" t="s">
        <v>10</v>
      </c>
      <c r="C948" s="42" t="s">
        <v>2732</v>
      </c>
      <c r="D948" s="42" t="s">
        <v>19</v>
      </c>
      <c r="E948" s="42">
        <v>184</v>
      </c>
    </row>
    <row r="949" spans="1:5" x14ac:dyDescent="0.25">
      <c r="A949" s="18">
        <v>43706</v>
      </c>
      <c r="B949" s="19" t="s">
        <v>10</v>
      </c>
      <c r="C949" s="19" t="s">
        <v>80</v>
      </c>
      <c r="D949" s="19" t="s">
        <v>30</v>
      </c>
      <c r="E949" s="19">
        <v>344</v>
      </c>
    </row>
    <row r="950" spans="1:5" x14ac:dyDescent="0.25">
      <c r="A950" s="40">
        <v>43706</v>
      </c>
      <c r="B950" s="42" t="s">
        <v>10</v>
      </c>
      <c r="C950" s="42" t="s">
        <v>102</v>
      </c>
      <c r="D950" s="42" t="s">
        <v>30</v>
      </c>
      <c r="E950" s="42">
        <v>581</v>
      </c>
    </row>
    <row r="951" spans="1:5" x14ac:dyDescent="0.25">
      <c r="A951" s="18">
        <v>43706</v>
      </c>
      <c r="B951" s="19" t="s">
        <v>10</v>
      </c>
      <c r="C951" s="19" t="s">
        <v>2733</v>
      </c>
      <c r="D951" s="19" t="s">
        <v>19</v>
      </c>
      <c r="E951" s="19">
        <v>117</v>
      </c>
    </row>
    <row r="952" spans="1:5" x14ac:dyDescent="0.25">
      <c r="A952" s="40">
        <v>43706</v>
      </c>
      <c r="B952" s="42" t="s">
        <v>10</v>
      </c>
      <c r="C952" s="42" t="s">
        <v>409</v>
      </c>
      <c r="D952" s="42" t="s">
        <v>30</v>
      </c>
      <c r="E952" s="42">
        <v>274</v>
      </c>
    </row>
    <row r="953" spans="1:5" x14ac:dyDescent="0.25">
      <c r="A953" s="18">
        <v>43706</v>
      </c>
      <c r="B953" s="19" t="s">
        <v>10</v>
      </c>
      <c r="C953" s="19" t="s">
        <v>320</v>
      </c>
      <c r="D953" s="19" t="s">
        <v>30</v>
      </c>
      <c r="E953" s="19">
        <v>315</v>
      </c>
    </row>
    <row r="954" spans="1:5" x14ac:dyDescent="0.25">
      <c r="A954" s="40">
        <v>43706</v>
      </c>
      <c r="B954" s="42" t="s">
        <v>24</v>
      </c>
      <c r="C954" s="42" t="s">
        <v>651</v>
      </c>
      <c r="D954" s="42" t="s">
        <v>30</v>
      </c>
      <c r="E954" s="42">
        <v>264</v>
      </c>
    </row>
    <row r="955" spans="1:5" x14ac:dyDescent="0.25">
      <c r="A955" s="18">
        <v>43706</v>
      </c>
      <c r="B955" s="19" t="s">
        <v>16</v>
      </c>
      <c r="C955" s="19" t="s">
        <v>257</v>
      </c>
      <c r="D955" s="19" t="s">
        <v>30</v>
      </c>
      <c r="E955" s="19">
        <v>174</v>
      </c>
    </row>
    <row r="956" spans="1:5" x14ac:dyDescent="0.25">
      <c r="A956" s="40">
        <v>43706</v>
      </c>
      <c r="B956" s="42" t="s">
        <v>24</v>
      </c>
      <c r="C956" s="42" t="s">
        <v>993</v>
      </c>
      <c r="D956" s="42" t="s">
        <v>30</v>
      </c>
      <c r="E956" s="42">
        <v>120</v>
      </c>
    </row>
    <row r="957" spans="1:5" x14ac:dyDescent="0.25">
      <c r="A957" s="18">
        <v>43706</v>
      </c>
      <c r="B957" s="19" t="s">
        <v>24</v>
      </c>
      <c r="C957" s="19" t="s">
        <v>2733</v>
      </c>
      <c r="D957" s="19" t="s">
        <v>32</v>
      </c>
      <c r="E957" s="19">
        <v>100</v>
      </c>
    </row>
    <row r="958" spans="1:5" x14ac:dyDescent="0.25">
      <c r="A958" s="40">
        <v>43706</v>
      </c>
      <c r="B958" s="42" t="s">
        <v>10</v>
      </c>
      <c r="C958" s="42" t="s">
        <v>25</v>
      </c>
      <c r="D958" s="42" t="s">
        <v>30</v>
      </c>
      <c r="E958" s="42">
        <v>140</v>
      </c>
    </row>
    <row r="959" spans="1:5" x14ac:dyDescent="0.25">
      <c r="A959" s="18">
        <v>43706</v>
      </c>
      <c r="B959" s="19" t="s">
        <v>16</v>
      </c>
      <c r="C959" s="19" t="s">
        <v>121</v>
      </c>
      <c r="D959" s="19" t="s">
        <v>30</v>
      </c>
      <c r="E959" s="19">
        <v>110</v>
      </c>
    </row>
    <row r="960" spans="1:5" x14ac:dyDescent="0.25">
      <c r="A960" s="40">
        <v>43706</v>
      </c>
      <c r="B960" s="42" t="s">
        <v>16</v>
      </c>
      <c r="C960" s="42" t="s">
        <v>583</v>
      </c>
      <c r="D960" s="42" t="s">
        <v>30</v>
      </c>
      <c r="E960" s="42">
        <v>222</v>
      </c>
    </row>
    <row r="961" spans="1:5" x14ac:dyDescent="0.25">
      <c r="A961" s="18">
        <v>43706</v>
      </c>
      <c r="B961" s="19" t="s">
        <v>24</v>
      </c>
      <c r="C961" s="19" t="s">
        <v>359</v>
      </c>
      <c r="D961" s="19" t="s">
        <v>30</v>
      </c>
      <c r="E961" s="19">
        <v>75</v>
      </c>
    </row>
    <row r="962" spans="1:5" x14ac:dyDescent="0.25">
      <c r="A962" s="40">
        <v>43706</v>
      </c>
      <c r="B962" s="42" t="s">
        <v>16</v>
      </c>
      <c r="C962" s="42" t="s">
        <v>219</v>
      </c>
      <c r="D962" s="42" t="s">
        <v>30</v>
      </c>
      <c r="E962" s="42">
        <v>86</v>
      </c>
    </row>
    <row r="963" spans="1:5" x14ac:dyDescent="0.25">
      <c r="A963" s="18">
        <v>43706</v>
      </c>
      <c r="B963" s="19" t="s">
        <v>16</v>
      </c>
      <c r="C963" s="19" t="s">
        <v>263</v>
      </c>
      <c r="D963" s="19" t="s">
        <v>30</v>
      </c>
      <c r="E963" s="19">
        <v>91</v>
      </c>
    </row>
    <row r="964" spans="1:5" x14ac:dyDescent="0.25">
      <c r="A964" s="40">
        <v>43706</v>
      </c>
      <c r="B964" s="42" t="s">
        <v>24</v>
      </c>
      <c r="C964" s="42" t="s">
        <v>73</v>
      </c>
      <c r="D964" s="42" t="s">
        <v>30</v>
      </c>
      <c r="E964" s="42">
        <v>52</v>
      </c>
    </row>
    <row r="965" spans="1:5" x14ac:dyDescent="0.25">
      <c r="A965" s="18">
        <v>43706</v>
      </c>
      <c r="B965" s="19" t="s">
        <v>24</v>
      </c>
      <c r="C965" s="19" t="s">
        <v>233</v>
      </c>
      <c r="D965" s="19" t="s">
        <v>32</v>
      </c>
      <c r="E965" s="19">
        <v>276</v>
      </c>
    </row>
    <row r="966" spans="1:5" x14ac:dyDescent="0.25">
      <c r="A966" s="40">
        <v>43706</v>
      </c>
      <c r="B966" s="42" t="s">
        <v>24</v>
      </c>
      <c r="C966" s="42" t="s">
        <v>788</v>
      </c>
      <c r="D966" s="42" t="s">
        <v>32</v>
      </c>
      <c r="E966" s="42">
        <v>252</v>
      </c>
    </row>
    <row r="967" spans="1:5" x14ac:dyDescent="0.25">
      <c r="A967" s="18">
        <v>43706</v>
      </c>
      <c r="B967" s="19" t="s">
        <v>16</v>
      </c>
      <c r="C967" s="19" t="s">
        <v>718</v>
      </c>
      <c r="D967" s="19" t="s">
        <v>32</v>
      </c>
      <c r="E967" s="19">
        <v>142</v>
      </c>
    </row>
    <row r="968" spans="1:5" x14ac:dyDescent="0.25">
      <c r="A968" s="40">
        <v>43706</v>
      </c>
      <c r="B968" s="42" t="s">
        <v>24</v>
      </c>
      <c r="C968" s="42" t="s">
        <v>662</v>
      </c>
      <c r="D968" s="42" t="s">
        <v>32</v>
      </c>
      <c r="E968" s="42">
        <v>70</v>
      </c>
    </row>
    <row r="969" spans="1:5" x14ac:dyDescent="0.25">
      <c r="A969" s="18">
        <v>43706</v>
      </c>
      <c r="B969" s="19" t="s">
        <v>16</v>
      </c>
      <c r="C969" s="19" t="s">
        <v>173</v>
      </c>
      <c r="D969" s="19" t="s">
        <v>32</v>
      </c>
      <c r="E969" s="19">
        <v>77</v>
      </c>
    </row>
    <row r="970" spans="1:5" x14ac:dyDescent="0.25">
      <c r="A970" s="40">
        <v>43706</v>
      </c>
      <c r="B970" s="42" t="s">
        <v>16</v>
      </c>
      <c r="C970" s="42" t="s">
        <v>150</v>
      </c>
      <c r="D970" s="42" t="s">
        <v>32</v>
      </c>
      <c r="E970" s="42">
        <v>76</v>
      </c>
    </row>
    <row r="971" spans="1:5" x14ac:dyDescent="0.25">
      <c r="A971" s="18">
        <v>43706</v>
      </c>
      <c r="B971" s="19" t="s">
        <v>24</v>
      </c>
      <c r="C971" s="19" t="s">
        <v>2735</v>
      </c>
      <c r="D971" s="19" t="s">
        <v>19</v>
      </c>
      <c r="E971" s="19">
        <v>196</v>
      </c>
    </row>
    <row r="972" spans="1:5" x14ac:dyDescent="0.25">
      <c r="A972" s="40">
        <v>43706</v>
      </c>
      <c r="B972" s="42" t="s">
        <v>24</v>
      </c>
      <c r="C972" s="42" t="s">
        <v>137</v>
      </c>
      <c r="D972" s="42" t="s">
        <v>32</v>
      </c>
      <c r="E972" s="42">
        <v>151</v>
      </c>
    </row>
    <row r="973" spans="1:5" x14ac:dyDescent="0.25">
      <c r="A973" s="18">
        <v>43706</v>
      </c>
      <c r="B973" s="19" t="s">
        <v>24</v>
      </c>
      <c r="C973" s="19" t="s">
        <v>1025</v>
      </c>
      <c r="D973" s="19" t="s">
        <v>32</v>
      </c>
      <c r="E973" s="19">
        <v>147</v>
      </c>
    </row>
    <row r="974" spans="1:5" x14ac:dyDescent="0.25">
      <c r="A974" s="40">
        <v>43706</v>
      </c>
      <c r="B974" s="42" t="s">
        <v>16</v>
      </c>
      <c r="C974" s="42" t="s">
        <v>233</v>
      </c>
      <c r="D974" s="42" t="s">
        <v>32</v>
      </c>
      <c r="E974" s="42">
        <v>19</v>
      </c>
    </row>
    <row r="975" spans="1:5" x14ac:dyDescent="0.25">
      <c r="A975" s="18">
        <v>43706</v>
      </c>
      <c r="B975" s="19" t="s">
        <v>16</v>
      </c>
      <c r="C975" s="19" t="s">
        <v>409</v>
      </c>
      <c r="D975" s="19" t="s">
        <v>32</v>
      </c>
      <c r="E975" s="19">
        <v>140</v>
      </c>
    </row>
    <row r="976" spans="1:5" x14ac:dyDescent="0.25">
      <c r="A976" s="40">
        <v>43706</v>
      </c>
      <c r="B976" s="42" t="s">
        <v>10</v>
      </c>
      <c r="C976" s="42" t="s">
        <v>107</v>
      </c>
      <c r="D976" s="42" t="s">
        <v>32</v>
      </c>
      <c r="E976" s="42">
        <v>125</v>
      </c>
    </row>
    <row r="977" spans="1:5" x14ac:dyDescent="0.25">
      <c r="A977" s="18">
        <v>43706</v>
      </c>
      <c r="B977" s="19" t="s">
        <v>16</v>
      </c>
      <c r="C977" s="19" t="s">
        <v>562</v>
      </c>
      <c r="D977" s="19" t="s">
        <v>32</v>
      </c>
      <c r="E977" s="19">
        <v>131</v>
      </c>
    </row>
    <row r="978" spans="1:5" x14ac:dyDescent="0.25">
      <c r="A978" s="40">
        <v>43706</v>
      </c>
      <c r="B978" s="42" t="s">
        <v>16</v>
      </c>
      <c r="C978" s="42" t="s">
        <v>123</v>
      </c>
      <c r="D978" s="42" t="s">
        <v>32</v>
      </c>
      <c r="E978" s="42">
        <v>123</v>
      </c>
    </row>
    <row r="979" spans="1:5" x14ac:dyDescent="0.25">
      <c r="A979" s="18">
        <v>43706</v>
      </c>
      <c r="B979" s="19" t="s">
        <v>16</v>
      </c>
      <c r="C979" s="19" t="s">
        <v>315</v>
      </c>
      <c r="D979" s="19" t="s">
        <v>32</v>
      </c>
      <c r="E979" s="19">
        <v>92</v>
      </c>
    </row>
    <row r="980" spans="1:5" x14ac:dyDescent="0.25">
      <c r="A980" s="40">
        <v>43706</v>
      </c>
      <c r="B980" s="42" t="s">
        <v>10</v>
      </c>
      <c r="C980" s="42" t="s">
        <v>261</v>
      </c>
      <c r="D980" s="42" t="s">
        <v>39</v>
      </c>
      <c r="E980" s="42">
        <v>385</v>
      </c>
    </row>
    <row r="981" spans="1:5" x14ac:dyDescent="0.25">
      <c r="A981" s="18">
        <v>43706</v>
      </c>
      <c r="B981" s="19" t="s">
        <v>10</v>
      </c>
      <c r="C981" s="19" t="s">
        <v>1029</v>
      </c>
      <c r="D981" s="19" t="s">
        <v>39</v>
      </c>
      <c r="E981" s="19">
        <v>319</v>
      </c>
    </row>
    <row r="982" spans="1:5" x14ac:dyDescent="0.25">
      <c r="A982" s="40">
        <v>43706</v>
      </c>
      <c r="B982" s="42" t="s">
        <v>10</v>
      </c>
      <c r="C982" s="42" t="s">
        <v>188</v>
      </c>
      <c r="D982" s="42" t="s">
        <v>39</v>
      </c>
      <c r="E982" s="42">
        <v>506</v>
      </c>
    </row>
    <row r="983" spans="1:5" x14ac:dyDescent="0.25">
      <c r="A983" s="18">
        <v>43706</v>
      </c>
      <c r="B983" s="19" t="s">
        <v>10</v>
      </c>
      <c r="C983" s="19" t="s">
        <v>127</v>
      </c>
      <c r="D983" s="19" t="s">
        <v>39</v>
      </c>
      <c r="E983" s="19">
        <v>220</v>
      </c>
    </row>
    <row r="984" spans="1:5" x14ac:dyDescent="0.25">
      <c r="A984" s="40">
        <v>43706</v>
      </c>
      <c r="B984" s="42" t="s">
        <v>16</v>
      </c>
      <c r="C984" s="42" t="s">
        <v>432</v>
      </c>
      <c r="D984" s="42" t="s">
        <v>39</v>
      </c>
      <c r="E984" s="42">
        <v>101</v>
      </c>
    </row>
    <row r="985" spans="1:5" x14ac:dyDescent="0.25">
      <c r="A985" s="18">
        <v>43706</v>
      </c>
      <c r="B985" s="19" t="s">
        <v>24</v>
      </c>
      <c r="C985" s="19" t="s">
        <v>299</v>
      </c>
      <c r="D985" s="19" t="s">
        <v>39</v>
      </c>
      <c r="E985" s="19">
        <v>179</v>
      </c>
    </row>
    <row r="986" spans="1:5" x14ac:dyDescent="0.25">
      <c r="A986" s="40">
        <v>43706</v>
      </c>
      <c r="B986" s="42" t="s">
        <v>16</v>
      </c>
      <c r="C986" s="42" t="s">
        <v>328</v>
      </c>
      <c r="D986" s="42" t="s">
        <v>39</v>
      </c>
      <c r="E986" s="42">
        <v>149</v>
      </c>
    </row>
    <row r="987" spans="1:5" x14ac:dyDescent="0.25">
      <c r="A987" s="18">
        <v>43706</v>
      </c>
      <c r="B987" s="19" t="s">
        <v>24</v>
      </c>
      <c r="C987" s="19" t="s">
        <v>503</v>
      </c>
      <c r="D987" s="19" t="s">
        <v>39</v>
      </c>
      <c r="E987" s="19">
        <v>123</v>
      </c>
    </row>
    <row r="988" spans="1:5" x14ac:dyDescent="0.25">
      <c r="A988" s="40">
        <v>43706</v>
      </c>
      <c r="B988" s="42" t="s">
        <v>16</v>
      </c>
      <c r="C988" s="42" t="s">
        <v>378</v>
      </c>
      <c r="D988" s="42" t="s">
        <v>39</v>
      </c>
      <c r="E988" s="42">
        <v>148</v>
      </c>
    </row>
    <row r="989" spans="1:5" x14ac:dyDescent="0.25">
      <c r="A989" s="18">
        <v>43706</v>
      </c>
      <c r="B989" s="19" t="s">
        <v>10</v>
      </c>
      <c r="C989" s="19" t="s">
        <v>261</v>
      </c>
      <c r="D989" s="19" t="s">
        <v>2724</v>
      </c>
      <c r="E989" s="19">
        <v>462</v>
      </c>
    </row>
    <row r="990" spans="1:5" x14ac:dyDescent="0.25">
      <c r="A990" s="40">
        <v>43706</v>
      </c>
      <c r="B990" s="42" t="s">
        <v>24</v>
      </c>
      <c r="C990" s="42" t="s">
        <v>616</v>
      </c>
      <c r="D990" s="42" t="s">
        <v>2724</v>
      </c>
      <c r="E990" s="42">
        <v>519</v>
      </c>
    </row>
    <row r="991" spans="1:5" x14ac:dyDescent="0.25">
      <c r="A991" s="18">
        <v>43706</v>
      </c>
      <c r="B991" s="19" t="s">
        <v>10</v>
      </c>
      <c r="C991" s="19" t="s">
        <v>731</v>
      </c>
      <c r="D991" s="19" t="s">
        <v>2724</v>
      </c>
      <c r="E991" s="19">
        <v>155</v>
      </c>
    </row>
    <row r="992" spans="1:5" x14ac:dyDescent="0.25">
      <c r="A992" s="40">
        <v>43706</v>
      </c>
      <c r="B992" s="42" t="s">
        <v>10</v>
      </c>
      <c r="C992" s="42" t="s">
        <v>105</v>
      </c>
      <c r="D992" s="42" t="s">
        <v>2724</v>
      </c>
      <c r="E992" s="42">
        <v>185</v>
      </c>
    </row>
    <row r="993" spans="1:5" x14ac:dyDescent="0.25">
      <c r="A993" s="18">
        <v>43706</v>
      </c>
      <c r="B993" s="19" t="s">
        <v>10</v>
      </c>
      <c r="C993" s="19" t="s">
        <v>115</v>
      </c>
      <c r="D993" s="19" t="s">
        <v>2724</v>
      </c>
      <c r="E993" s="19">
        <v>297</v>
      </c>
    </row>
    <row r="994" spans="1:5" x14ac:dyDescent="0.25">
      <c r="A994" s="40">
        <v>43706</v>
      </c>
      <c r="B994" s="42" t="s">
        <v>24</v>
      </c>
      <c r="C994" s="42" t="s">
        <v>226</v>
      </c>
      <c r="D994" s="42" t="s">
        <v>2724</v>
      </c>
      <c r="E994" s="42">
        <v>288</v>
      </c>
    </row>
    <row r="995" spans="1:5" x14ac:dyDescent="0.25">
      <c r="A995" s="18">
        <v>43706</v>
      </c>
      <c r="B995" s="19" t="s">
        <v>16</v>
      </c>
      <c r="C995" s="19" t="s">
        <v>121</v>
      </c>
      <c r="D995" s="19" t="s">
        <v>2724</v>
      </c>
      <c r="E995" s="19">
        <v>100</v>
      </c>
    </row>
    <row r="996" spans="1:5" x14ac:dyDescent="0.25">
      <c r="A996" s="40">
        <v>43706</v>
      </c>
      <c r="B996" s="42" t="s">
        <v>16</v>
      </c>
      <c r="C996" s="42" t="s">
        <v>171</v>
      </c>
      <c r="D996" s="42" t="s">
        <v>2724</v>
      </c>
      <c r="E996" s="42">
        <v>149</v>
      </c>
    </row>
    <row r="997" spans="1:5" x14ac:dyDescent="0.25">
      <c r="A997" s="18">
        <v>43706</v>
      </c>
      <c r="B997" s="19" t="s">
        <v>24</v>
      </c>
      <c r="C997" s="19" t="s">
        <v>82</v>
      </c>
      <c r="D997" s="19" t="s">
        <v>2724</v>
      </c>
      <c r="E997" s="19">
        <v>143</v>
      </c>
    </row>
    <row r="998" spans="1:5" x14ac:dyDescent="0.25">
      <c r="A998" s="40">
        <v>43706</v>
      </c>
      <c r="B998" s="42" t="s">
        <v>24</v>
      </c>
      <c r="C998" s="42" t="s">
        <v>2740</v>
      </c>
      <c r="D998" s="42" t="s">
        <v>30</v>
      </c>
      <c r="E998" s="42">
        <v>234</v>
      </c>
    </row>
    <row r="999" spans="1:5" x14ac:dyDescent="0.25">
      <c r="A999" s="18">
        <v>43706</v>
      </c>
      <c r="B999" s="19" t="s">
        <v>24</v>
      </c>
      <c r="C999" s="19" t="s">
        <v>544</v>
      </c>
      <c r="D999" s="19" t="s">
        <v>2724</v>
      </c>
      <c r="E999" s="19">
        <v>257</v>
      </c>
    </row>
    <row r="1000" spans="1:5" x14ac:dyDescent="0.25">
      <c r="A1000" s="40">
        <v>43706</v>
      </c>
      <c r="B1000" s="42" t="s">
        <v>16</v>
      </c>
      <c r="C1000" s="42" t="s">
        <v>230</v>
      </c>
      <c r="D1000" s="42" t="s">
        <v>2724</v>
      </c>
      <c r="E1000" s="42">
        <v>75</v>
      </c>
    </row>
    <row r="1001" spans="1:5" x14ac:dyDescent="0.25">
      <c r="A1001" s="18">
        <v>43706</v>
      </c>
      <c r="B1001" s="19" t="s">
        <v>16</v>
      </c>
      <c r="C1001" s="19" t="s">
        <v>183</v>
      </c>
      <c r="D1001" s="19" t="s">
        <v>2724</v>
      </c>
      <c r="E1001" s="19">
        <v>67</v>
      </c>
    </row>
    <row r="1002" spans="1:5" x14ac:dyDescent="0.25">
      <c r="A1002" s="40">
        <v>43706</v>
      </c>
      <c r="B1002" s="42" t="s">
        <v>24</v>
      </c>
      <c r="C1002" s="42" t="s">
        <v>320</v>
      </c>
      <c r="D1002" s="42" t="s">
        <v>2724</v>
      </c>
      <c r="E1002" s="42">
        <v>134</v>
      </c>
    </row>
    <row r="1003" spans="1:5" x14ac:dyDescent="0.25">
      <c r="A1003" s="18">
        <v>43706</v>
      </c>
      <c r="B1003" s="19" t="s">
        <v>16</v>
      </c>
      <c r="C1003" s="19" t="s">
        <v>119</v>
      </c>
      <c r="D1003" s="19" t="s">
        <v>2724</v>
      </c>
      <c r="E1003" s="19">
        <v>121</v>
      </c>
    </row>
    <row r="1004" spans="1:5" x14ac:dyDescent="0.25">
      <c r="A1004" s="40">
        <v>43706</v>
      </c>
      <c r="B1004" s="42" t="s">
        <v>10</v>
      </c>
      <c r="C1004" s="42" t="s">
        <v>29</v>
      </c>
      <c r="D1004" s="42" t="s">
        <v>57</v>
      </c>
      <c r="E1004" s="42">
        <v>321</v>
      </c>
    </row>
    <row r="1005" spans="1:5" x14ac:dyDescent="0.25">
      <c r="A1005" s="18">
        <v>43706</v>
      </c>
      <c r="B1005" s="19" t="s">
        <v>10</v>
      </c>
      <c r="C1005" s="19" t="s">
        <v>583</v>
      </c>
      <c r="D1005" s="19" t="s">
        <v>57</v>
      </c>
      <c r="E1005" s="19">
        <v>454</v>
      </c>
    </row>
    <row r="1006" spans="1:5" x14ac:dyDescent="0.25">
      <c r="A1006" s="40">
        <v>43706</v>
      </c>
      <c r="B1006" s="42" t="s">
        <v>10</v>
      </c>
      <c r="C1006" s="42" t="s">
        <v>173</v>
      </c>
      <c r="D1006" s="42" t="s">
        <v>57</v>
      </c>
      <c r="E1006" s="42">
        <v>524</v>
      </c>
    </row>
    <row r="1007" spans="1:5" x14ac:dyDescent="0.25">
      <c r="A1007" s="18">
        <v>43706</v>
      </c>
      <c r="B1007" s="19" t="s">
        <v>24</v>
      </c>
      <c r="C1007" s="19" t="s">
        <v>2741</v>
      </c>
      <c r="D1007" s="19" t="s">
        <v>2724</v>
      </c>
      <c r="E1007" s="19">
        <v>190</v>
      </c>
    </row>
    <row r="1008" spans="1:5" x14ac:dyDescent="0.25">
      <c r="A1008" s="40">
        <v>43706</v>
      </c>
      <c r="B1008" s="42" t="s">
        <v>24</v>
      </c>
      <c r="C1008" s="42" t="s">
        <v>110</v>
      </c>
      <c r="D1008" s="42" t="s">
        <v>57</v>
      </c>
      <c r="E1008" s="42">
        <v>207</v>
      </c>
    </row>
    <row r="1009" spans="1:5" x14ac:dyDescent="0.25">
      <c r="A1009" s="18">
        <v>43706</v>
      </c>
      <c r="B1009" s="19" t="s">
        <v>24</v>
      </c>
      <c r="C1009" s="19" t="s">
        <v>71</v>
      </c>
      <c r="D1009" s="19" t="s">
        <v>57</v>
      </c>
      <c r="E1009" s="19">
        <v>229</v>
      </c>
    </row>
    <row r="1010" spans="1:5" x14ac:dyDescent="0.25">
      <c r="A1010" s="40">
        <v>43706</v>
      </c>
      <c r="B1010" s="42" t="s">
        <v>24</v>
      </c>
      <c r="C1010" s="42" t="s">
        <v>457</v>
      </c>
      <c r="D1010" s="42" t="s">
        <v>57</v>
      </c>
      <c r="E1010" s="42">
        <v>128</v>
      </c>
    </row>
    <row r="1011" spans="1:5" x14ac:dyDescent="0.25">
      <c r="A1011" s="18">
        <v>43706</v>
      </c>
      <c r="B1011" s="19" t="s">
        <v>10</v>
      </c>
      <c r="C1011" s="19" t="s">
        <v>596</v>
      </c>
      <c r="D1011" s="19" t="s">
        <v>57</v>
      </c>
      <c r="E1011" s="19">
        <v>133</v>
      </c>
    </row>
    <row r="1012" spans="1:5" x14ac:dyDescent="0.25">
      <c r="A1012" s="40">
        <v>43706</v>
      </c>
      <c r="B1012" s="42" t="s">
        <v>10</v>
      </c>
      <c r="C1012" s="42" t="s">
        <v>692</v>
      </c>
      <c r="D1012" s="42" t="s">
        <v>60</v>
      </c>
      <c r="E1012" s="42">
        <v>278</v>
      </c>
    </row>
    <row r="1013" spans="1:5" x14ac:dyDescent="0.25">
      <c r="A1013" s="18">
        <v>43706</v>
      </c>
      <c r="B1013" s="19" t="s">
        <v>24</v>
      </c>
      <c r="C1013" s="19" t="s">
        <v>201</v>
      </c>
      <c r="D1013" s="19" t="s">
        <v>60</v>
      </c>
      <c r="E1013" s="19">
        <v>50</v>
      </c>
    </row>
    <row r="1014" spans="1:5" x14ac:dyDescent="0.25">
      <c r="A1014" s="40">
        <v>43706</v>
      </c>
      <c r="B1014" s="42" t="s">
        <v>16</v>
      </c>
      <c r="C1014" s="42" t="s">
        <v>243</v>
      </c>
      <c r="D1014" s="42" t="s">
        <v>60</v>
      </c>
      <c r="E1014" s="42">
        <v>110</v>
      </c>
    </row>
    <row r="1015" spans="1:5" x14ac:dyDescent="0.25">
      <c r="A1015" s="18">
        <v>43706</v>
      </c>
      <c r="B1015" s="19" t="s">
        <v>10</v>
      </c>
      <c r="C1015" s="19" t="s">
        <v>432</v>
      </c>
      <c r="D1015" s="19" t="s">
        <v>60</v>
      </c>
      <c r="E1015" s="19">
        <v>306</v>
      </c>
    </row>
    <row r="1016" spans="1:5" x14ac:dyDescent="0.25">
      <c r="A1016" s="40">
        <v>43706</v>
      </c>
      <c r="B1016" s="42" t="s">
        <v>24</v>
      </c>
      <c r="C1016" s="42" t="s">
        <v>123</v>
      </c>
      <c r="D1016" s="42" t="s">
        <v>60</v>
      </c>
      <c r="E1016" s="42">
        <v>107</v>
      </c>
    </row>
    <row r="1017" spans="1:5" x14ac:dyDescent="0.25">
      <c r="A1017" s="18">
        <v>43706</v>
      </c>
      <c r="B1017" s="19" t="s">
        <v>10</v>
      </c>
      <c r="C1017" s="19" t="s">
        <v>56</v>
      </c>
      <c r="D1017" s="19" t="s">
        <v>60</v>
      </c>
      <c r="E1017" s="19">
        <v>80</v>
      </c>
    </row>
    <row r="1018" spans="1:5" x14ac:dyDescent="0.25">
      <c r="A1018" s="40">
        <v>43706</v>
      </c>
      <c r="B1018" s="42" t="s">
        <v>16</v>
      </c>
      <c r="C1018" s="42" t="s">
        <v>871</v>
      </c>
      <c r="D1018" s="42" t="s">
        <v>60</v>
      </c>
      <c r="E1018" s="42">
        <v>73</v>
      </c>
    </row>
    <row r="1019" spans="1:5" x14ac:dyDescent="0.25">
      <c r="A1019" s="18">
        <v>43706</v>
      </c>
      <c r="B1019" s="19" t="s">
        <v>16</v>
      </c>
      <c r="C1019" s="19" t="s">
        <v>659</v>
      </c>
      <c r="D1019" s="19" t="s">
        <v>60</v>
      </c>
      <c r="E1019" s="19">
        <v>37</v>
      </c>
    </row>
    <row r="1020" spans="1:5" x14ac:dyDescent="0.25">
      <c r="A1020" s="40">
        <v>43706</v>
      </c>
      <c r="B1020" s="42" t="s">
        <v>24</v>
      </c>
      <c r="C1020" s="42" t="s">
        <v>176</v>
      </c>
      <c r="D1020" s="42" t="s">
        <v>60</v>
      </c>
      <c r="E1020" s="42">
        <v>74</v>
      </c>
    </row>
    <row r="1021" spans="1:5" x14ac:dyDescent="0.25">
      <c r="A1021" s="18">
        <v>43706</v>
      </c>
      <c r="B1021" s="19" t="s">
        <v>10</v>
      </c>
      <c r="C1021" s="19" t="s">
        <v>93</v>
      </c>
      <c r="D1021" s="19" t="s">
        <v>60</v>
      </c>
      <c r="E1021" s="19">
        <v>69</v>
      </c>
    </row>
    <row r="1022" spans="1:5" x14ac:dyDescent="0.25">
      <c r="A1022" s="40">
        <v>43706</v>
      </c>
      <c r="B1022" s="42" t="s">
        <v>10</v>
      </c>
      <c r="C1022" s="42" t="s">
        <v>107</v>
      </c>
      <c r="D1022" s="42" t="s">
        <v>67</v>
      </c>
      <c r="E1022" s="42">
        <v>258</v>
      </c>
    </row>
    <row r="1023" spans="1:5" x14ac:dyDescent="0.25">
      <c r="A1023" s="18">
        <v>43706</v>
      </c>
      <c r="B1023" s="19" t="s">
        <v>16</v>
      </c>
      <c r="C1023" s="19" t="s">
        <v>100</v>
      </c>
      <c r="D1023" s="19" t="s">
        <v>67</v>
      </c>
      <c r="E1023" s="19">
        <v>132</v>
      </c>
    </row>
    <row r="1024" spans="1:5" x14ac:dyDescent="0.25">
      <c r="A1024" s="40">
        <v>43706</v>
      </c>
      <c r="B1024" s="42" t="s">
        <v>16</v>
      </c>
      <c r="C1024" s="42" t="s">
        <v>520</v>
      </c>
      <c r="D1024" s="42" t="s">
        <v>67</v>
      </c>
      <c r="E1024" s="42">
        <v>21</v>
      </c>
    </row>
    <row r="1025" spans="1:5" x14ac:dyDescent="0.25">
      <c r="A1025" s="18">
        <v>43706</v>
      </c>
      <c r="B1025" s="19" t="s">
        <v>24</v>
      </c>
      <c r="C1025" s="19" t="s">
        <v>596</v>
      </c>
      <c r="D1025" s="19" t="s">
        <v>67</v>
      </c>
      <c r="E1025" s="19">
        <v>68</v>
      </c>
    </row>
    <row r="1026" spans="1:5" x14ac:dyDescent="0.25">
      <c r="A1026" s="40">
        <v>43706</v>
      </c>
      <c r="B1026" s="42" t="s">
        <v>24</v>
      </c>
      <c r="C1026" s="42" t="s">
        <v>29</v>
      </c>
      <c r="D1026" s="42" t="s">
        <v>67</v>
      </c>
      <c r="E1026" s="42">
        <v>259</v>
      </c>
    </row>
    <row r="1027" spans="1:5" x14ac:dyDescent="0.25">
      <c r="A1027" s="18">
        <v>43706</v>
      </c>
      <c r="B1027" s="19" t="s">
        <v>24</v>
      </c>
      <c r="C1027" s="19" t="s">
        <v>219</v>
      </c>
      <c r="D1027" s="19" t="s">
        <v>67</v>
      </c>
      <c r="E1027" s="19">
        <v>64</v>
      </c>
    </row>
    <row r="1028" spans="1:5" x14ac:dyDescent="0.25">
      <c r="A1028" s="40">
        <v>43675</v>
      </c>
      <c r="B1028" s="42" t="s">
        <v>10</v>
      </c>
      <c r="C1028" s="42" t="s">
        <v>616</v>
      </c>
      <c r="D1028" s="42" t="s">
        <v>13</v>
      </c>
      <c r="E1028" s="42">
        <v>219</v>
      </c>
    </row>
    <row r="1029" spans="1:5" x14ac:dyDescent="0.25">
      <c r="A1029" s="18">
        <v>43675</v>
      </c>
      <c r="B1029" s="19" t="s">
        <v>10</v>
      </c>
      <c r="C1029" s="19" t="s">
        <v>121</v>
      </c>
      <c r="D1029" s="19" t="s">
        <v>13</v>
      </c>
      <c r="E1029" s="19">
        <v>478</v>
      </c>
    </row>
    <row r="1030" spans="1:5" x14ac:dyDescent="0.25">
      <c r="A1030" s="40">
        <v>43675</v>
      </c>
      <c r="B1030" s="42" t="s">
        <v>10</v>
      </c>
      <c r="C1030" s="42" t="s">
        <v>1025</v>
      </c>
      <c r="D1030" s="42" t="s">
        <v>13</v>
      </c>
      <c r="E1030" s="42">
        <v>160</v>
      </c>
    </row>
    <row r="1031" spans="1:5" x14ac:dyDescent="0.25">
      <c r="A1031" s="18">
        <v>43675</v>
      </c>
      <c r="B1031" s="19" t="s">
        <v>10</v>
      </c>
      <c r="C1031" s="19" t="s">
        <v>127</v>
      </c>
      <c r="D1031" s="19" t="s">
        <v>13</v>
      </c>
      <c r="E1031" s="19">
        <v>275</v>
      </c>
    </row>
    <row r="1032" spans="1:5" x14ac:dyDescent="0.25">
      <c r="A1032" s="40">
        <v>43675</v>
      </c>
      <c r="B1032" s="42" t="s">
        <v>10</v>
      </c>
      <c r="C1032" s="42" t="s">
        <v>196</v>
      </c>
      <c r="D1032" s="42" t="s">
        <v>13</v>
      </c>
      <c r="E1032" s="42">
        <v>42</v>
      </c>
    </row>
    <row r="1033" spans="1:5" x14ac:dyDescent="0.25">
      <c r="A1033" s="18">
        <v>43675</v>
      </c>
      <c r="B1033" s="19" t="s">
        <v>10</v>
      </c>
      <c r="C1033" s="19" t="s">
        <v>600</v>
      </c>
      <c r="D1033" s="19" t="s">
        <v>13</v>
      </c>
      <c r="E1033" s="19">
        <v>64</v>
      </c>
    </row>
    <row r="1034" spans="1:5" x14ac:dyDescent="0.25">
      <c r="A1034" s="40">
        <v>43675</v>
      </c>
      <c r="B1034" s="42" t="s">
        <v>10</v>
      </c>
      <c r="C1034" s="42" t="s">
        <v>473</v>
      </c>
      <c r="D1034" s="42" t="s">
        <v>13</v>
      </c>
      <c r="E1034" s="42">
        <v>281</v>
      </c>
    </row>
    <row r="1035" spans="1:5" x14ac:dyDescent="0.25">
      <c r="A1035" s="18">
        <v>43675</v>
      </c>
      <c r="B1035" s="19" t="s">
        <v>10</v>
      </c>
      <c r="C1035" s="19" t="s">
        <v>292</v>
      </c>
      <c r="D1035" s="19" t="s">
        <v>13</v>
      </c>
      <c r="E1035" s="19">
        <v>116</v>
      </c>
    </row>
    <row r="1036" spans="1:5" x14ac:dyDescent="0.25">
      <c r="A1036" s="40">
        <v>43675</v>
      </c>
      <c r="B1036" s="42" t="s">
        <v>10</v>
      </c>
      <c r="C1036" s="42" t="s">
        <v>235</v>
      </c>
      <c r="D1036" s="42" t="s">
        <v>13</v>
      </c>
      <c r="E1036" s="42">
        <v>45</v>
      </c>
    </row>
    <row r="1037" spans="1:5" x14ac:dyDescent="0.25">
      <c r="A1037" s="18">
        <v>43675</v>
      </c>
      <c r="B1037" s="19" t="s">
        <v>10</v>
      </c>
      <c r="C1037" s="19" t="s">
        <v>201</v>
      </c>
      <c r="D1037" s="19" t="s">
        <v>19</v>
      </c>
      <c r="E1037" s="19">
        <v>554</v>
      </c>
    </row>
    <row r="1038" spans="1:5" x14ac:dyDescent="0.25">
      <c r="A1038" s="40">
        <v>43675</v>
      </c>
      <c r="B1038" s="42" t="s">
        <v>24</v>
      </c>
      <c r="C1038" s="42" t="s">
        <v>503</v>
      </c>
      <c r="D1038" s="42" t="s">
        <v>19</v>
      </c>
      <c r="E1038" s="42">
        <v>285</v>
      </c>
    </row>
    <row r="1039" spans="1:5" x14ac:dyDescent="0.25">
      <c r="A1039" s="18">
        <v>43675</v>
      </c>
      <c r="B1039" s="19" t="s">
        <v>24</v>
      </c>
      <c r="C1039" s="19" t="s">
        <v>473</v>
      </c>
      <c r="D1039" s="19" t="s">
        <v>19</v>
      </c>
      <c r="E1039" s="19">
        <v>168</v>
      </c>
    </row>
    <row r="1040" spans="1:5" x14ac:dyDescent="0.25">
      <c r="A1040" s="40">
        <v>43675</v>
      </c>
      <c r="B1040" s="42" t="s">
        <v>24</v>
      </c>
      <c r="C1040" s="45" t="s">
        <v>2731</v>
      </c>
      <c r="D1040" s="42" t="s">
        <v>2724</v>
      </c>
      <c r="E1040" s="42">
        <v>281</v>
      </c>
    </row>
    <row r="1041" spans="1:5" x14ac:dyDescent="0.25">
      <c r="A1041" s="18">
        <v>43675</v>
      </c>
      <c r="B1041" s="19" t="s">
        <v>24</v>
      </c>
      <c r="C1041" s="19" t="s">
        <v>819</v>
      </c>
      <c r="D1041" s="19" t="s">
        <v>19</v>
      </c>
      <c r="E1041" s="19">
        <v>199</v>
      </c>
    </row>
    <row r="1042" spans="1:5" x14ac:dyDescent="0.25">
      <c r="A1042" s="40">
        <v>43675</v>
      </c>
      <c r="B1042" s="42" t="s">
        <v>24</v>
      </c>
      <c r="C1042" s="42" t="s">
        <v>171</v>
      </c>
      <c r="D1042" s="42" t="s">
        <v>19</v>
      </c>
      <c r="E1042" s="42">
        <v>74</v>
      </c>
    </row>
    <row r="1043" spans="1:5" x14ac:dyDescent="0.25">
      <c r="A1043" s="18">
        <v>43675</v>
      </c>
      <c r="B1043" s="19" t="s">
        <v>24</v>
      </c>
      <c r="C1043" s="19" t="s">
        <v>71</v>
      </c>
      <c r="D1043" s="19" t="s">
        <v>19</v>
      </c>
      <c r="E1043" s="19">
        <v>82</v>
      </c>
    </row>
    <row r="1044" spans="1:5" x14ac:dyDescent="0.25">
      <c r="A1044" s="40">
        <v>43675</v>
      </c>
      <c r="B1044" s="42" t="s">
        <v>16</v>
      </c>
      <c r="C1044" s="42" t="s">
        <v>69</v>
      </c>
      <c r="D1044" s="42" t="s">
        <v>19</v>
      </c>
      <c r="E1044" s="42">
        <v>68</v>
      </c>
    </row>
    <row r="1045" spans="1:5" x14ac:dyDescent="0.25">
      <c r="A1045" s="18">
        <v>43675</v>
      </c>
      <c r="B1045" s="19" t="s">
        <v>24</v>
      </c>
      <c r="C1045" s="19" t="s">
        <v>432</v>
      </c>
      <c r="D1045" s="19" t="s">
        <v>19</v>
      </c>
      <c r="E1045" s="19">
        <v>245</v>
      </c>
    </row>
    <row r="1046" spans="1:5" x14ac:dyDescent="0.25">
      <c r="A1046" s="40">
        <v>43675</v>
      </c>
      <c r="B1046" s="42" t="s">
        <v>24</v>
      </c>
      <c r="C1046" s="42" t="s">
        <v>473</v>
      </c>
      <c r="D1046" s="42" t="s">
        <v>19</v>
      </c>
      <c r="E1046" s="42">
        <v>68</v>
      </c>
    </row>
    <row r="1047" spans="1:5" x14ac:dyDescent="0.25">
      <c r="A1047" s="18">
        <v>43675</v>
      </c>
      <c r="B1047" s="19" t="s">
        <v>16</v>
      </c>
      <c r="C1047" s="19" t="s">
        <v>320</v>
      </c>
      <c r="D1047" s="19" t="s">
        <v>19</v>
      </c>
      <c r="E1047" s="19">
        <v>63</v>
      </c>
    </row>
    <row r="1048" spans="1:5" x14ac:dyDescent="0.25">
      <c r="A1048" s="40">
        <v>43675</v>
      </c>
      <c r="B1048" s="42" t="s">
        <v>16</v>
      </c>
      <c r="C1048" s="42" t="s">
        <v>993</v>
      </c>
      <c r="D1048" s="42" t="s">
        <v>19</v>
      </c>
      <c r="E1048" s="42">
        <v>130</v>
      </c>
    </row>
    <row r="1049" spans="1:5" x14ac:dyDescent="0.25">
      <c r="A1049" s="18">
        <v>43675</v>
      </c>
      <c r="B1049" s="19" t="s">
        <v>16</v>
      </c>
      <c r="C1049" s="19" t="s">
        <v>828</v>
      </c>
      <c r="D1049" s="19" t="s">
        <v>19</v>
      </c>
      <c r="E1049" s="19">
        <v>96</v>
      </c>
    </row>
    <row r="1050" spans="1:5" x14ac:dyDescent="0.25">
      <c r="A1050" s="40">
        <v>43675</v>
      </c>
      <c r="B1050" s="42" t="s">
        <v>16</v>
      </c>
      <c r="C1050" s="42" t="s">
        <v>806</v>
      </c>
      <c r="D1050" s="42" t="s">
        <v>19</v>
      </c>
      <c r="E1050" s="42">
        <v>26</v>
      </c>
    </row>
    <row r="1051" spans="1:5" x14ac:dyDescent="0.25">
      <c r="A1051" s="18">
        <v>43675</v>
      </c>
      <c r="B1051" s="19" t="s">
        <v>10</v>
      </c>
      <c r="C1051" s="19" t="s">
        <v>426</v>
      </c>
      <c r="D1051" s="19" t="s">
        <v>30</v>
      </c>
      <c r="E1051" s="19">
        <v>423</v>
      </c>
    </row>
    <row r="1052" spans="1:5" x14ac:dyDescent="0.25">
      <c r="A1052" s="40">
        <v>43675</v>
      </c>
      <c r="B1052" s="42" t="s">
        <v>24</v>
      </c>
      <c r="C1052" s="42" t="s">
        <v>310</v>
      </c>
      <c r="D1052" s="42" t="s">
        <v>30</v>
      </c>
      <c r="E1052" s="42">
        <v>485</v>
      </c>
    </row>
    <row r="1053" spans="1:5" x14ac:dyDescent="0.25">
      <c r="A1053" s="18">
        <v>43675</v>
      </c>
      <c r="B1053" s="19" t="s">
        <v>10</v>
      </c>
      <c r="C1053" s="19" t="s">
        <v>559</v>
      </c>
      <c r="D1053" s="19" t="s">
        <v>30</v>
      </c>
      <c r="E1053" s="19">
        <v>476</v>
      </c>
    </row>
    <row r="1054" spans="1:5" x14ac:dyDescent="0.25">
      <c r="A1054" s="40">
        <v>43675</v>
      </c>
      <c r="B1054" s="42" t="s">
        <v>10</v>
      </c>
      <c r="C1054" s="42" t="s">
        <v>56</v>
      </c>
      <c r="D1054" s="42" t="s">
        <v>30</v>
      </c>
      <c r="E1054" s="42">
        <v>228</v>
      </c>
    </row>
    <row r="1055" spans="1:5" x14ac:dyDescent="0.25">
      <c r="A1055" s="18">
        <v>43675</v>
      </c>
      <c r="B1055" s="19" t="s">
        <v>24</v>
      </c>
      <c r="C1055" s="19" t="s">
        <v>233</v>
      </c>
      <c r="D1055" s="19" t="s">
        <v>30</v>
      </c>
      <c r="E1055" s="19">
        <v>253</v>
      </c>
    </row>
    <row r="1056" spans="1:5" x14ac:dyDescent="0.25">
      <c r="A1056" s="40">
        <v>43675</v>
      </c>
      <c r="B1056" s="42" t="s">
        <v>24</v>
      </c>
      <c r="C1056" s="42" t="s">
        <v>181</v>
      </c>
      <c r="D1056" s="42" t="s">
        <v>30</v>
      </c>
      <c r="E1056" s="42">
        <v>268</v>
      </c>
    </row>
    <row r="1057" spans="1:5" x14ac:dyDescent="0.25">
      <c r="A1057" s="18">
        <v>43675</v>
      </c>
      <c r="B1057" s="19" t="s">
        <v>24</v>
      </c>
      <c r="C1057" s="19" t="s">
        <v>43</v>
      </c>
      <c r="D1057" s="19" t="s">
        <v>30</v>
      </c>
      <c r="E1057" s="19">
        <v>54</v>
      </c>
    </row>
    <row r="1058" spans="1:5" x14ac:dyDescent="0.25">
      <c r="A1058" s="40">
        <v>43675</v>
      </c>
      <c r="B1058" s="42" t="s">
        <v>24</v>
      </c>
      <c r="C1058" s="42" t="s">
        <v>98</v>
      </c>
      <c r="D1058" s="42" t="s">
        <v>30</v>
      </c>
      <c r="E1058" s="42">
        <v>172</v>
      </c>
    </row>
    <row r="1059" spans="1:5" x14ac:dyDescent="0.25">
      <c r="A1059" s="18">
        <v>43675</v>
      </c>
      <c r="B1059" s="19" t="s">
        <v>16</v>
      </c>
      <c r="C1059" s="19" t="s">
        <v>322</v>
      </c>
      <c r="D1059" s="19" t="s">
        <v>30</v>
      </c>
      <c r="E1059" s="19">
        <v>84</v>
      </c>
    </row>
    <row r="1060" spans="1:5" x14ac:dyDescent="0.25">
      <c r="A1060" s="40">
        <v>43675</v>
      </c>
      <c r="B1060" s="42" t="s">
        <v>16</v>
      </c>
      <c r="C1060" s="42" t="s">
        <v>313</v>
      </c>
      <c r="D1060" s="42" t="s">
        <v>30</v>
      </c>
      <c r="E1060" s="42">
        <v>71</v>
      </c>
    </row>
    <row r="1061" spans="1:5" x14ac:dyDescent="0.25">
      <c r="A1061" s="18">
        <v>43675</v>
      </c>
      <c r="B1061" s="19" t="s">
        <v>16</v>
      </c>
      <c r="C1061" s="19" t="s">
        <v>328</v>
      </c>
      <c r="D1061" s="19" t="s">
        <v>30</v>
      </c>
      <c r="E1061" s="19">
        <v>73</v>
      </c>
    </row>
    <row r="1062" spans="1:5" x14ac:dyDescent="0.25">
      <c r="A1062" s="40">
        <v>43675</v>
      </c>
      <c r="B1062" s="42" t="s">
        <v>16</v>
      </c>
      <c r="C1062" s="45" t="s">
        <v>2734</v>
      </c>
      <c r="D1062" s="42" t="s">
        <v>60</v>
      </c>
      <c r="E1062" s="42">
        <v>108</v>
      </c>
    </row>
    <row r="1063" spans="1:5" x14ac:dyDescent="0.25">
      <c r="A1063" s="18">
        <v>43675</v>
      </c>
      <c r="B1063" s="19" t="s">
        <v>24</v>
      </c>
      <c r="C1063" s="19" t="s">
        <v>285</v>
      </c>
      <c r="D1063" s="19" t="s">
        <v>32</v>
      </c>
      <c r="E1063" s="19">
        <v>87</v>
      </c>
    </row>
    <row r="1064" spans="1:5" x14ac:dyDescent="0.25">
      <c r="A1064" s="40">
        <v>43675</v>
      </c>
      <c r="B1064" s="42" t="s">
        <v>24</v>
      </c>
      <c r="C1064" s="42" t="s">
        <v>249</v>
      </c>
      <c r="D1064" s="42" t="s">
        <v>32</v>
      </c>
      <c r="E1064" s="42">
        <v>50</v>
      </c>
    </row>
    <row r="1065" spans="1:5" x14ac:dyDescent="0.25">
      <c r="A1065" s="18">
        <v>43675</v>
      </c>
      <c r="B1065" s="19" t="s">
        <v>24</v>
      </c>
      <c r="C1065" s="19" t="s">
        <v>350</v>
      </c>
      <c r="D1065" s="19" t="s">
        <v>32</v>
      </c>
      <c r="E1065" s="19">
        <v>179</v>
      </c>
    </row>
    <row r="1066" spans="1:5" x14ac:dyDescent="0.25">
      <c r="A1066" s="40">
        <v>43675</v>
      </c>
      <c r="B1066" s="42" t="s">
        <v>16</v>
      </c>
      <c r="C1066" s="42" t="s">
        <v>2735</v>
      </c>
      <c r="D1066" s="42" t="s">
        <v>32</v>
      </c>
      <c r="E1066" s="42">
        <v>75</v>
      </c>
    </row>
    <row r="1067" spans="1:5" x14ac:dyDescent="0.25">
      <c r="A1067" s="18">
        <v>43675</v>
      </c>
      <c r="B1067" s="19" t="s">
        <v>16</v>
      </c>
      <c r="C1067" s="19" t="s">
        <v>1332</v>
      </c>
      <c r="D1067" s="19" t="s">
        <v>32</v>
      </c>
      <c r="E1067" s="19">
        <v>118</v>
      </c>
    </row>
    <row r="1068" spans="1:5" x14ac:dyDescent="0.25">
      <c r="A1068" s="40">
        <v>43675</v>
      </c>
      <c r="B1068" s="42" t="s">
        <v>24</v>
      </c>
      <c r="C1068" s="42" t="s">
        <v>2735</v>
      </c>
      <c r="D1068" s="42" t="s">
        <v>57</v>
      </c>
      <c r="E1068" s="42">
        <v>238</v>
      </c>
    </row>
    <row r="1069" spans="1:5" x14ac:dyDescent="0.25">
      <c r="A1069" s="18">
        <v>43675</v>
      </c>
      <c r="B1069" s="19" t="s">
        <v>16</v>
      </c>
      <c r="C1069" s="19" t="s">
        <v>164</v>
      </c>
      <c r="D1069" s="19" t="s">
        <v>32</v>
      </c>
      <c r="E1069" s="19">
        <v>105</v>
      </c>
    </row>
    <row r="1070" spans="1:5" x14ac:dyDescent="0.25">
      <c r="A1070" s="40">
        <v>43675</v>
      </c>
      <c r="B1070" s="42" t="s">
        <v>16</v>
      </c>
      <c r="C1070" s="42" t="s">
        <v>2735</v>
      </c>
      <c r="D1070" s="42" t="s">
        <v>67</v>
      </c>
      <c r="E1070" s="42">
        <v>94</v>
      </c>
    </row>
    <row r="1071" spans="1:5" x14ac:dyDescent="0.25">
      <c r="A1071" s="18">
        <v>43675</v>
      </c>
      <c r="B1071" s="19" t="s">
        <v>10</v>
      </c>
      <c r="C1071" s="19" t="s">
        <v>355</v>
      </c>
      <c r="D1071" s="19" t="s">
        <v>32</v>
      </c>
      <c r="E1071" s="19">
        <v>15</v>
      </c>
    </row>
    <row r="1072" spans="1:5" x14ac:dyDescent="0.25">
      <c r="A1072" s="40">
        <v>43675</v>
      </c>
      <c r="B1072" s="42" t="s">
        <v>16</v>
      </c>
      <c r="C1072" s="42" t="s">
        <v>226</v>
      </c>
      <c r="D1072" s="42" t="s">
        <v>32</v>
      </c>
      <c r="E1072" s="42">
        <v>65</v>
      </c>
    </row>
    <row r="1073" spans="1:5" x14ac:dyDescent="0.25">
      <c r="A1073" s="18">
        <v>43675</v>
      </c>
      <c r="B1073" s="19" t="s">
        <v>16</v>
      </c>
      <c r="C1073" s="19" t="s">
        <v>64</v>
      </c>
      <c r="D1073" s="19" t="s">
        <v>32</v>
      </c>
      <c r="E1073" s="19">
        <v>64</v>
      </c>
    </row>
    <row r="1074" spans="1:5" x14ac:dyDescent="0.25">
      <c r="A1074" s="40">
        <v>43675</v>
      </c>
      <c r="B1074" s="42" t="s">
        <v>16</v>
      </c>
      <c r="C1074" s="42" t="s">
        <v>2736</v>
      </c>
      <c r="D1074" s="42" t="s">
        <v>2724</v>
      </c>
      <c r="E1074" s="42">
        <v>26</v>
      </c>
    </row>
    <row r="1075" spans="1:5" x14ac:dyDescent="0.25">
      <c r="A1075" s="18">
        <v>43675</v>
      </c>
      <c r="B1075" s="19" t="s">
        <v>10</v>
      </c>
      <c r="C1075" s="19" t="s">
        <v>107</v>
      </c>
      <c r="D1075" s="19" t="s">
        <v>32</v>
      </c>
      <c r="E1075" s="19">
        <v>110</v>
      </c>
    </row>
    <row r="1076" spans="1:5" x14ac:dyDescent="0.25">
      <c r="A1076" s="40">
        <v>43675</v>
      </c>
      <c r="B1076" s="42" t="s">
        <v>16</v>
      </c>
      <c r="C1076" s="42" t="s">
        <v>167</v>
      </c>
      <c r="D1076" s="42" t="s">
        <v>32</v>
      </c>
      <c r="E1076" s="42">
        <v>106</v>
      </c>
    </row>
    <row r="1077" spans="1:5" x14ac:dyDescent="0.25">
      <c r="A1077" s="18">
        <v>43675</v>
      </c>
      <c r="B1077" s="19" t="s">
        <v>10</v>
      </c>
      <c r="C1077" s="19" t="s">
        <v>523</v>
      </c>
      <c r="D1077" s="19" t="s">
        <v>32</v>
      </c>
      <c r="E1077" s="19">
        <v>54</v>
      </c>
    </row>
    <row r="1078" spans="1:5" x14ac:dyDescent="0.25">
      <c r="A1078" s="40">
        <v>43675</v>
      </c>
      <c r="B1078" s="42" t="s">
        <v>10</v>
      </c>
      <c r="C1078" s="42" t="s">
        <v>100</v>
      </c>
      <c r="D1078" s="42" t="s">
        <v>32</v>
      </c>
      <c r="E1078" s="42">
        <v>26</v>
      </c>
    </row>
    <row r="1079" spans="1:5" x14ac:dyDescent="0.25">
      <c r="A1079" s="18">
        <v>43675</v>
      </c>
      <c r="B1079" s="19" t="s">
        <v>10</v>
      </c>
      <c r="C1079" s="19" t="s">
        <v>219</v>
      </c>
      <c r="D1079" s="19" t="s">
        <v>39</v>
      </c>
      <c r="E1079" s="19">
        <v>430</v>
      </c>
    </row>
    <row r="1080" spans="1:5" x14ac:dyDescent="0.25">
      <c r="A1080" s="40">
        <v>43675</v>
      </c>
      <c r="B1080" s="42" t="s">
        <v>24</v>
      </c>
      <c r="C1080" s="42" t="s">
        <v>102</v>
      </c>
      <c r="D1080" s="42" t="s">
        <v>39</v>
      </c>
      <c r="E1080" s="42">
        <v>265</v>
      </c>
    </row>
    <row r="1081" spans="1:5" x14ac:dyDescent="0.25">
      <c r="A1081" s="18">
        <v>43675</v>
      </c>
      <c r="B1081" s="19" t="s">
        <v>24</v>
      </c>
      <c r="C1081" s="19" t="s">
        <v>133</v>
      </c>
      <c r="D1081" s="19" t="s">
        <v>39</v>
      </c>
      <c r="E1081" s="19">
        <v>67</v>
      </c>
    </row>
    <row r="1082" spans="1:5" x14ac:dyDescent="0.25">
      <c r="A1082" s="40">
        <v>43675</v>
      </c>
      <c r="B1082" s="42" t="s">
        <v>16</v>
      </c>
      <c r="C1082" s="42" t="s">
        <v>882</v>
      </c>
      <c r="D1082" s="42" t="s">
        <v>39</v>
      </c>
      <c r="E1082" s="42">
        <v>76</v>
      </c>
    </row>
    <row r="1083" spans="1:5" x14ac:dyDescent="0.25">
      <c r="A1083" s="18">
        <v>43675</v>
      </c>
      <c r="B1083" s="19" t="s">
        <v>24</v>
      </c>
      <c r="C1083" s="19" t="s">
        <v>75</v>
      </c>
      <c r="D1083" s="19" t="s">
        <v>39</v>
      </c>
      <c r="E1083" s="19">
        <v>299</v>
      </c>
    </row>
    <row r="1084" spans="1:5" x14ac:dyDescent="0.25">
      <c r="A1084" s="40">
        <v>43675</v>
      </c>
      <c r="B1084" s="42" t="s">
        <v>24</v>
      </c>
      <c r="C1084" s="42" t="s">
        <v>2738</v>
      </c>
      <c r="D1084" s="42" t="s">
        <v>60</v>
      </c>
      <c r="E1084" s="42">
        <v>258</v>
      </c>
    </row>
    <row r="1085" spans="1:5" x14ac:dyDescent="0.25">
      <c r="A1085" s="18">
        <v>43675</v>
      </c>
      <c r="B1085" s="19" t="s">
        <v>10</v>
      </c>
      <c r="C1085" s="19" t="s">
        <v>2737</v>
      </c>
      <c r="D1085" s="19" t="s">
        <v>19</v>
      </c>
      <c r="E1085" s="19">
        <v>508</v>
      </c>
    </row>
    <row r="1086" spans="1:5" x14ac:dyDescent="0.25">
      <c r="A1086" s="40">
        <v>43675</v>
      </c>
      <c r="B1086" s="42" t="s">
        <v>24</v>
      </c>
      <c r="C1086" s="42" t="s">
        <v>117</v>
      </c>
      <c r="D1086" s="42" t="s">
        <v>39</v>
      </c>
      <c r="E1086" s="42">
        <v>96</v>
      </c>
    </row>
    <row r="1087" spans="1:5" x14ac:dyDescent="0.25">
      <c r="A1087" s="18">
        <v>43675</v>
      </c>
      <c r="B1087" s="19" t="s">
        <v>16</v>
      </c>
      <c r="C1087" s="19" t="s">
        <v>313</v>
      </c>
      <c r="D1087" s="19" t="s">
        <v>39</v>
      </c>
      <c r="E1087" s="19">
        <v>62</v>
      </c>
    </row>
    <row r="1088" spans="1:5" x14ac:dyDescent="0.25">
      <c r="A1088" s="40">
        <v>43675</v>
      </c>
      <c r="B1088" s="42" t="s">
        <v>10</v>
      </c>
      <c r="C1088" s="42" t="s">
        <v>181</v>
      </c>
      <c r="D1088" s="42" t="s">
        <v>2724</v>
      </c>
      <c r="E1088" s="42">
        <v>331</v>
      </c>
    </row>
    <row r="1089" spans="1:5" x14ac:dyDescent="0.25">
      <c r="A1089" s="18">
        <v>43675</v>
      </c>
      <c r="B1089" s="19" t="s">
        <v>10</v>
      </c>
      <c r="C1089" s="19" t="s">
        <v>473</v>
      </c>
      <c r="D1089" s="19" t="s">
        <v>2724</v>
      </c>
      <c r="E1089" s="19">
        <v>555</v>
      </c>
    </row>
    <row r="1090" spans="1:5" x14ac:dyDescent="0.25">
      <c r="A1090" s="40">
        <v>43675</v>
      </c>
      <c r="B1090" s="42" t="s">
        <v>24</v>
      </c>
      <c r="C1090" s="42" t="s">
        <v>340</v>
      </c>
      <c r="D1090" s="42" t="s">
        <v>2724</v>
      </c>
      <c r="E1090" s="42">
        <v>193</v>
      </c>
    </row>
    <row r="1091" spans="1:5" x14ac:dyDescent="0.25">
      <c r="A1091" s="18">
        <v>43675</v>
      </c>
      <c r="B1091" s="19" t="s">
        <v>16</v>
      </c>
      <c r="C1091" s="19" t="s">
        <v>119</v>
      </c>
      <c r="D1091" s="19" t="s">
        <v>2724</v>
      </c>
      <c r="E1091" s="19">
        <v>25</v>
      </c>
    </row>
    <row r="1092" spans="1:5" x14ac:dyDescent="0.25">
      <c r="A1092" s="40">
        <v>43675</v>
      </c>
      <c r="B1092" s="42" t="s">
        <v>16</v>
      </c>
      <c r="C1092" s="42" t="s">
        <v>69</v>
      </c>
      <c r="D1092" s="42" t="s">
        <v>2724</v>
      </c>
      <c r="E1092" s="42">
        <v>129</v>
      </c>
    </row>
    <row r="1093" spans="1:5" x14ac:dyDescent="0.25">
      <c r="A1093" s="18">
        <v>43675</v>
      </c>
      <c r="B1093" s="19" t="s">
        <v>16</v>
      </c>
      <c r="C1093" s="19" t="s">
        <v>2740</v>
      </c>
      <c r="D1093" s="19" t="s">
        <v>39</v>
      </c>
      <c r="E1093" s="19">
        <v>51</v>
      </c>
    </row>
    <row r="1094" spans="1:5" x14ac:dyDescent="0.25">
      <c r="A1094" s="40">
        <v>43675</v>
      </c>
      <c r="B1094" s="42" t="s">
        <v>10</v>
      </c>
      <c r="C1094" s="42" t="s">
        <v>121</v>
      </c>
      <c r="D1094" s="42" t="s">
        <v>57</v>
      </c>
      <c r="E1094" s="42">
        <v>576</v>
      </c>
    </row>
    <row r="1095" spans="1:5" x14ac:dyDescent="0.25">
      <c r="A1095" s="18">
        <v>43675</v>
      </c>
      <c r="B1095" s="19" t="s">
        <v>10</v>
      </c>
      <c r="C1095" s="19" t="s">
        <v>43</v>
      </c>
      <c r="D1095" s="19" t="s">
        <v>57</v>
      </c>
      <c r="E1095" s="19">
        <v>287</v>
      </c>
    </row>
    <row r="1096" spans="1:5" x14ac:dyDescent="0.25">
      <c r="A1096" s="40">
        <v>43675</v>
      </c>
      <c r="B1096" s="42" t="s">
        <v>16</v>
      </c>
      <c r="C1096" s="42" t="s">
        <v>1766</v>
      </c>
      <c r="D1096" s="42" t="s">
        <v>57</v>
      </c>
      <c r="E1096" s="42">
        <v>257</v>
      </c>
    </row>
    <row r="1097" spans="1:5" x14ac:dyDescent="0.25">
      <c r="A1097" s="18">
        <v>43675</v>
      </c>
      <c r="B1097" s="19" t="s">
        <v>24</v>
      </c>
      <c r="C1097" s="19" t="s">
        <v>355</v>
      </c>
      <c r="D1097" s="19" t="s">
        <v>57</v>
      </c>
      <c r="E1097" s="19">
        <v>217</v>
      </c>
    </row>
    <row r="1098" spans="1:5" x14ac:dyDescent="0.25">
      <c r="A1098" s="40">
        <v>43675</v>
      </c>
      <c r="B1098" s="42" t="s">
        <v>16</v>
      </c>
      <c r="C1098" s="42" t="s">
        <v>348</v>
      </c>
      <c r="D1098" s="42" t="s">
        <v>57</v>
      </c>
      <c r="E1098" s="42">
        <v>37</v>
      </c>
    </row>
    <row r="1099" spans="1:5" x14ac:dyDescent="0.25">
      <c r="A1099" s="18">
        <v>43675</v>
      </c>
      <c r="B1099" s="19" t="s">
        <v>24</v>
      </c>
      <c r="C1099" s="19" t="s">
        <v>782</v>
      </c>
      <c r="D1099" s="19" t="s">
        <v>57</v>
      </c>
      <c r="E1099" s="19">
        <v>109</v>
      </c>
    </row>
    <row r="1100" spans="1:5" x14ac:dyDescent="0.25">
      <c r="A1100" s="40">
        <v>43675</v>
      </c>
      <c r="B1100" s="42" t="s">
        <v>16</v>
      </c>
      <c r="C1100" s="42" t="s">
        <v>320</v>
      </c>
      <c r="D1100" s="42" t="s">
        <v>57</v>
      </c>
      <c r="E1100" s="42">
        <v>109</v>
      </c>
    </row>
    <row r="1101" spans="1:5" x14ac:dyDescent="0.25">
      <c r="A1101" s="18">
        <v>43675</v>
      </c>
      <c r="B1101" s="19" t="s">
        <v>24</v>
      </c>
      <c r="C1101" s="19" t="s">
        <v>1025</v>
      </c>
      <c r="D1101" s="19" t="s">
        <v>57</v>
      </c>
      <c r="E1101" s="19">
        <v>164</v>
      </c>
    </row>
    <row r="1102" spans="1:5" x14ac:dyDescent="0.25">
      <c r="A1102" s="40">
        <v>43675</v>
      </c>
      <c r="B1102" s="42" t="s">
        <v>10</v>
      </c>
      <c r="C1102" s="42" t="s">
        <v>426</v>
      </c>
      <c r="D1102" s="42" t="s">
        <v>57</v>
      </c>
      <c r="E1102" s="42">
        <v>16</v>
      </c>
    </row>
    <row r="1103" spans="1:5" x14ac:dyDescent="0.25">
      <c r="A1103" s="18">
        <v>43675</v>
      </c>
      <c r="B1103" s="19" t="s">
        <v>24</v>
      </c>
      <c r="C1103" s="19" t="s">
        <v>769</v>
      </c>
      <c r="D1103" s="19" t="s">
        <v>57</v>
      </c>
      <c r="E1103" s="19">
        <v>168</v>
      </c>
    </row>
    <row r="1104" spans="1:5" x14ac:dyDescent="0.25">
      <c r="A1104" s="40">
        <v>43675</v>
      </c>
      <c r="B1104" s="42" t="s">
        <v>16</v>
      </c>
      <c r="C1104" s="42" t="s">
        <v>140</v>
      </c>
      <c r="D1104" s="42" t="s">
        <v>57</v>
      </c>
      <c r="E1104" s="42">
        <v>115</v>
      </c>
    </row>
    <row r="1105" spans="1:5" x14ac:dyDescent="0.25">
      <c r="A1105" s="18">
        <v>43675</v>
      </c>
      <c r="B1105" s="19" t="s">
        <v>16</v>
      </c>
      <c r="C1105" s="19" t="s">
        <v>117</v>
      </c>
      <c r="D1105" s="19" t="s">
        <v>57</v>
      </c>
      <c r="E1105" s="19">
        <v>85</v>
      </c>
    </row>
    <row r="1106" spans="1:5" x14ac:dyDescent="0.25">
      <c r="A1106" s="40">
        <v>43675</v>
      </c>
      <c r="B1106" s="42" t="s">
        <v>16</v>
      </c>
      <c r="C1106" s="42" t="s">
        <v>11</v>
      </c>
      <c r="D1106" s="42" t="s">
        <v>57</v>
      </c>
      <c r="E1106" s="42">
        <v>23</v>
      </c>
    </row>
    <row r="1107" spans="1:5" x14ac:dyDescent="0.25">
      <c r="A1107" s="18">
        <v>43675</v>
      </c>
      <c r="B1107" s="19" t="s">
        <v>10</v>
      </c>
      <c r="C1107" s="19" t="s">
        <v>616</v>
      </c>
      <c r="D1107" s="19" t="s">
        <v>60</v>
      </c>
      <c r="E1107" s="19">
        <v>372</v>
      </c>
    </row>
    <row r="1108" spans="1:5" x14ac:dyDescent="0.25">
      <c r="A1108" s="40">
        <v>43675</v>
      </c>
      <c r="B1108" s="42" t="s">
        <v>24</v>
      </c>
      <c r="C1108" s="42" t="s">
        <v>183</v>
      </c>
      <c r="D1108" s="42" t="s">
        <v>60</v>
      </c>
      <c r="E1108" s="42">
        <v>111</v>
      </c>
    </row>
    <row r="1109" spans="1:5" x14ac:dyDescent="0.25">
      <c r="A1109" s="18">
        <v>43675</v>
      </c>
      <c r="B1109" s="19" t="s">
        <v>16</v>
      </c>
      <c r="C1109" s="19" t="s">
        <v>137</v>
      </c>
      <c r="D1109" s="19" t="s">
        <v>60</v>
      </c>
      <c r="E1109" s="19">
        <v>98</v>
      </c>
    </row>
    <row r="1110" spans="1:5" x14ac:dyDescent="0.25">
      <c r="A1110" s="40">
        <v>43675</v>
      </c>
      <c r="B1110" s="42" t="s">
        <v>24</v>
      </c>
      <c r="C1110" s="42" t="s">
        <v>196</v>
      </c>
      <c r="D1110" s="42" t="s">
        <v>60</v>
      </c>
      <c r="E1110" s="42">
        <v>76</v>
      </c>
    </row>
    <row r="1111" spans="1:5" x14ac:dyDescent="0.25">
      <c r="A1111" s="18">
        <v>43675</v>
      </c>
      <c r="B1111" s="19" t="s">
        <v>16</v>
      </c>
      <c r="C1111" s="19" t="s">
        <v>137</v>
      </c>
      <c r="D1111" s="19" t="s">
        <v>60</v>
      </c>
      <c r="E1111" s="19">
        <v>22</v>
      </c>
    </row>
    <row r="1112" spans="1:5" x14ac:dyDescent="0.25">
      <c r="A1112" s="40">
        <v>43675</v>
      </c>
      <c r="B1112" s="42" t="s">
        <v>16</v>
      </c>
      <c r="C1112" s="42" t="s">
        <v>637</v>
      </c>
      <c r="D1112" s="42" t="s">
        <v>60</v>
      </c>
      <c r="E1112" s="42">
        <v>141</v>
      </c>
    </row>
    <row r="1113" spans="1:5" x14ac:dyDescent="0.25">
      <c r="A1113" s="18">
        <v>43675</v>
      </c>
      <c r="B1113" s="19" t="s">
        <v>24</v>
      </c>
      <c r="C1113" s="19" t="s">
        <v>489</v>
      </c>
      <c r="D1113" s="19" t="s">
        <v>60</v>
      </c>
      <c r="E1113" s="19">
        <v>17</v>
      </c>
    </row>
    <row r="1114" spans="1:5" x14ac:dyDescent="0.25">
      <c r="A1114" s="40">
        <v>43675</v>
      </c>
      <c r="B1114" s="42" t="s">
        <v>16</v>
      </c>
      <c r="C1114" s="42" t="s">
        <v>494</v>
      </c>
      <c r="D1114" s="42" t="s">
        <v>60</v>
      </c>
      <c r="E1114" s="42">
        <v>140</v>
      </c>
    </row>
    <row r="1115" spans="1:5" x14ac:dyDescent="0.25">
      <c r="A1115" s="18">
        <v>43675</v>
      </c>
      <c r="B1115" s="19" t="s">
        <v>10</v>
      </c>
      <c r="C1115" s="19" t="s">
        <v>585</v>
      </c>
      <c r="D1115" s="19" t="s">
        <v>60</v>
      </c>
      <c r="E1115" s="19">
        <v>35</v>
      </c>
    </row>
    <row r="1116" spans="1:5" x14ac:dyDescent="0.25">
      <c r="A1116" s="40">
        <v>43675</v>
      </c>
      <c r="B1116" s="42" t="s">
        <v>16</v>
      </c>
      <c r="C1116" s="42" t="s">
        <v>69</v>
      </c>
      <c r="D1116" s="42" t="s">
        <v>60</v>
      </c>
      <c r="E1116" s="42">
        <v>20</v>
      </c>
    </row>
    <row r="1117" spans="1:5" x14ac:dyDescent="0.25">
      <c r="A1117" s="18">
        <v>43675</v>
      </c>
      <c r="B1117" s="19" t="s">
        <v>10</v>
      </c>
      <c r="C1117" s="19" t="s">
        <v>554</v>
      </c>
      <c r="D1117" s="19" t="s">
        <v>67</v>
      </c>
      <c r="E1117" s="19">
        <v>537</v>
      </c>
    </row>
    <row r="1118" spans="1:5" x14ac:dyDescent="0.25">
      <c r="A1118" s="40">
        <v>43675</v>
      </c>
      <c r="B1118" s="42" t="s">
        <v>10</v>
      </c>
      <c r="C1118" s="42" t="s">
        <v>85</v>
      </c>
      <c r="D1118" s="42" t="s">
        <v>67</v>
      </c>
      <c r="E1118" s="42">
        <v>231</v>
      </c>
    </row>
    <row r="1119" spans="1:5" x14ac:dyDescent="0.25">
      <c r="A1119" s="18">
        <v>43675</v>
      </c>
      <c r="B1119" s="19" t="s">
        <v>10</v>
      </c>
      <c r="C1119" s="19" t="s">
        <v>387</v>
      </c>
      <c r="D1119" s="19" t="s">
        <v>67</v>
      </c>
      <c r="E1119" s="19">
        <v>535</v>
      </c>
    </row>
    <row r="1120" spans="1:5" x14ac:dyDescent="0.25">
      <c r="A1120" s="40">
        <v>43675</v>
      </c>
      <c r="B1120" s="42" t="s">
        <v>10</v>
      </c>
      <c r="C1120" s="42" t="s">
        <v>557</v>
      </c>
      <c r="D1120" s="42" t="s">
        <v>67</v>
      </c>
      <c r="E1120" s="42">
        <v>206</v>
      </c>
    </row>
    <row r="1121" spans="1:5" x14ac:dyDescent="0.25">
      <c r="A1121" s="18">
        <v>43675</v>
      </c>
      <c r="B1121" s="19" t="s">
        <v>10</v>
      </c>
      <c r="C1121" s="19" t="s">
        <v>285</v>
      </c>
      <c r="D1121" s="19" t="s">
        <v>67</v>
      </c>
      <c r="E1121" s="19">
        <v>509</v>
      </c>
    </row>
    <row r="1122" spans="1:5" x14ac:dyDescent="0.25">
      <c r="A1122" s="40">
        <v>43675</v>
      </c>
      <c r="B1122" s="42" t="s">
        <v>16</v>
      </c>
      <c r="C1122" s="42" t="s">
        <v>135</v>
      </c>
      <c r="D1122" s="42" t="s">
        <v>67</v>
      </c>
      <c r="E1122" s="42">
        <v>186</v>
      </c>
    </row>
    <row r="1123" spans="1:5" x14ac:dyDescent="0.25">
      <c r="A1123" s="18">
        <v>43675</v>
      </c>
      <c r="B1123" s="19" t="s">
        <v>24</v>
      </c>
      <c r="C1123" s="19" t="s">
        <v>261</v>
      </c>
      <c r="D1123" s="19" t="s">
        <v>30</v>
      </c>
      <c r="E1123" s="19">
        <v>239</v>
      </c>
    </row>
    <row r="1124" spans="1:5" x14ac:dyDescent="0.25">
      <c r="A1124" s="40">
        <v>43675</v>
      </c>
      <c r="B1124" s="42" t="s">
        <v>10</v>
      </c>
      <c r="C1124" s="42" t="s">
        <v>69</v>
      </c>
      <c r="D1124" s="42" t="s">
        <v>67</v>
      </c>
      <c r="E1124" s="42">
        <v>296</v>
      </c>
    </row>
    <row r="1125" spans="1:5" x14ac:dyDescent="0.25">
      <c r="A1125" s="18">
        <v>43675</v>
      </c>
      <c r="B1125" s="19" t="s">
        <v>16</v>
      </c>
      <c r="C1125" s="19" t="s">
        <v>137</v>
      </c>
      <c r="D1125" s="19" t="s">
        <v>67</v>
      </c>
      <c r="E1125" s="19">
        <v>249</v>
      </c>
    </row>
    <row r="1126" spans="1:5" x14ac:dyDescent="0.25">
      <c r="A1126" s="40">
        <v>43675</v>
      </c>
      <c r="B1126" s="42" t="s">
        <v>24</v>
      </c>
      <c r="C1126" s="42" t="s">
        <v>261</v>
      </c>
      <c r="D1126" s="42" t="s">
        <v>67</v>
      </c>
      <c r="E1126" s="42">
        <v>90</v>
      </c>
    </row>
    <row r="1127" spans="1:5" x14ac:dyDescent="0.25">
      <c r="A1127" s="18">
        <v>43675</v>
      </c>
      <c r="B1127" s="19" t="s">
        <v>24</v>
      </c>
      <c r="C1127" s="19" t="s">
        <v>496</v>
      </c>
      <c r="D1127" s="19" t="s">
        <v>67</v>
      </c>
      <c r="E1127" s="19">
        <v>77</v>
      </c>
    </row>
    <row r="1128" spans="1:5" x14ac:dyDescent="0.25">
      <c r="A1128" s="40">
        <v>43675</v>
      </c>
      <c r="B1128" s="42" t="s">
        <v>16</v>
      </c>
      <c r="C1128" s="42" t="s">
        <v>554</v>
      </c>
      <c r="D1128" s="42" t="s">
        <v>67</v>
      </c>
      <c r="E1128" s="42">
        <v>40</v>
      </c>
    </row>
    <row r="1129" spans="1:5" x14ac:dyDescent="0.25">
      <c r="A1129" s="18">
        <v>43675</v>
      </c>
      <c r="B1129" s="19" t="s">
        <v>16</v>
      </c>
      <c r="C1129" s="19" t="s">
        <v>412</v>
      </c>
      <c r="D1129" s="19" t="s">
        <v>67</v>
      </c>
      <c r="E1129" s="19">
        <v>137</v>
      </c>
    </row>
    <row r="1130" spans="1:5" x14ac:dyDescent="0.25">
      <c r="A1130" s="40">
        <v>43675</v>
      </c>
      <c r="B1130" s="42" t="s">
        <v>24</v>
      </c>
      <c r="C1130" s="42" t="s">
        <v>723</v>
      </c>
      <c r="D1130" s="42" t="s">
        <v>67</v>
      </c>
      <c r="E1130" s="42">
        <v>152</v>
      </c>
    </row>
    <row r="1131" spans="1:5" x14ac:dyDescent="0.25">
      <c r="A1131" s="18">
        <v>43675</v>
      </c>
      <c r="B1131" s="19" t="s">
        <v>16</v>
      </c>
      <c r="C1131" s="19" t="s">
        <v>27</v>
      </c>
      <c r="D1131" s="19" t="s">
        <v>67</v>
      </c>
      <c r="E1131" s="19">
        <v>84</v>
      </c>
    </row>
    <row r="1132" spans="1:5" x14ac:dyDescent="0.25">
      <c r="A1132" s="40">
        <v>43675</v>
      </c>
      <c r="B1132" s="42" t="s">
        <v>16</v>
      </c>
      <c r="C1132" s="42" t="s">
        <v>211</v>
      </c>
      <c r="D1132" s="42" t="s">
        <v>67</v>
      </c>
      <c r="E1132" s="42">
        <v>37</v>
      </c>
    </row>
    <row r="1133" spans="1:5" x14ac:dyDescent="0.25">
      <c r="A1133" s="18">
        <v>43675</v>
      </c>
      <c r="B1133" s="19" t="s">
        <v>16</v>
      </c>
      <c r="C1133" s="19" t="s">
        <v>25</v>
      </c>
      <c r="D1133" s="19" t="s">
        <v>67</v>
      </c>
      <c r="E1133" s="19">
        <v>111</v>
      </c>
    </row>
    <row r="1134" spans="1:5" x14ac:dyDescent="0.25">
      <c r="A1134" s="40">
        <v>43645</v>
      </c>
      <c r="B1134" s="42" t="s">
        <v>10</v>
      </c>
      <c r="C1134" s="42" t="s">
        <v>534</v>
      </c>
      <c r="D1134" s="42" t="s">
        <v>13</v>
      </c>
      <c r="E1134" s="42">
        <v>370</v>
      </c>
    </row>
    <row r="1135" spans="1:5" x14ac:dyDescent="0.25">
      <c r="A1135" s="18">
        <v>43645</v>
      </c>
      <c r="B1135" s="19" t="s">
        <v>10</v>
      </c>
      <c r="C1135" s="19" t="s">
        <v>11</v>
      </c>
      <c r="D1135" s="19" t="s">
        <v>13</v>
      </c>
      <c r="E1135" s="19">
        <v>540</v>
      </c>
    </row>
    <row r="1136" spans="1:5" x14ac:dyDescent="0.25">
      <c r="A1136" s="40">
        <v>43645</v>
      </c>
      <c r="B1136" s="42" t="s">
        <v>10</v>
      </c>
      <c r="C1136" s="42" t="s">
        <v>554</v>
      </c>
      <c r="D1136" s="42" t="s">
        <v>13</v>
      </c>
      <c r="E1136" s="42">
        <v>120</v>
      </c>
    </row>
    <row r="1137" spans="1:5" x14ac:dyDescent="0.25">
      <c r="A1137" s="18">
        <v>43645</v>
      </c>
      <c r="B1137" s="19" t="s">
        <v>10</v>
      </c>
      <c r="C1137" s="19" t="s">
        <v>348</v>
      </c>
      <c r="D1137" s="19" t="s">
        <v>13</v>
      </c>
      <c r="E1137" s="19">
        <v>205</v>
      </c>
    </row>
    <row r="1138" spans="1:5" x14ac:dyDescent="0.25">
      <c r="A1138" s="40">
        <v>43645</v>
      </c>
      <c r="B1138" s="42" t="s">
        <v>10</v>
      </c>
      <c r="C1138" s="42" t="s">
        <v>523</v>
      </c>
      <c r="D1138" s="42" t="s">
        <v>13</v>
      </c>
      <c r="E1138" s="42">
        <v>62</v>
      </c>
    </row>
    <row r="1139" spans="1:5" x14ac:dyDescent="0.25">
      <c r="A1139" s="18">
        <v>43645</v>
      </c>
      <c r="B1139" s="19" t="s">
        <v>10</v>
      </c>
      <c r="C1139" s="19" t="s">
        <v>692</v>
      </c>
      <c r="D1139" s="19" t="s">
        <v>13</v>
      </c>
      <c r="E1139" s="19">
        <v>248</v>
      </c>
    </row>
    <row r="1140" spans="1:5" x14ac:dyDescent="0.25">
      <c r="A1140" s="40">
        <v>43645</v>
      </c>
      <c r="B1140" s="42" t="s">
        <v>10</v>
      </c>
      <c r="C1140" s="42" t="s">
        <v>465</v>
      </c>
      <c r="D1140" s="42" t="s">
        <v>13</v>
      </c>
      <c r="E1140" s="42">
        <v>224</v>
      </c>
    </row>
    <row r="1141" spans="1:5" x14ac:dyDescent="0.25">
      <c r="A1141" s="18">
        <v>43645</v>
      </c>
      <c r="B1141" s="19" t="s">
        <v>10</v>
      </c>
      <c r="C1141" s="19" t="s">
        <v>140</v>
      </c>
      <c r="D1141" s="19" t="s">
        <v>13</v>
      </c>
      <c r="E1141" s="19">
        <v>115</v>
      </c>
    </row>
    <row r="1142" spans="1:5" x14ac:dyDescent="0.25">
      <c r="A1142" s="40">
        <v>43645</v>
      </c>
      <c r="B1142" s="42" t="s">
        <v>10</v>
      </c>
      <c r="C1142" s="42" t="s">
        <v>554</v>
      </c>
      <c r="D1142" s="42" t="s">
        <v>13</v>
      </c>
      <c r="E1142" s="42">
        <v>65</v>
      </c>
    </row>
    <row r="1143" spans="1:5" x14ac:dyDescent="0.25">
      <c r="A1143" s="18">
        <v>43645</v>
      </c>
      <c r="B1143" s="19" t="s">
        <v>10</v>
      </c>
      <c r="C1143" s="19" t="s">
        <v>292</v>
      </c>
      <c r="D1143" s="19" t="s">
        <v>13</v>
      </c>
      <c r="E1143" s="19">
        <v>25</v>
      </c>
    </row>
    <row r="1144" spans="1:5" x14ac:dyDescent="0.25">
      <c r="A1144" s="40">
        <v>43645</v>
      </c>
      <c r="B1144" s="42" t="s">
        <v>10</v>
      </c>
      <c r="C1144" s="42" t="s">
        <v>412</v>
      </c>
      <c r="D1144" s="42" t="s">
        <v>19</v>
      </c>
      <c r="E1144" s="42">
        <v>326</v>
      </c>
    </row>
    <row r="1145" spans="1:5" x14ac:dyDescent="0.25">
      <c r="A1145" s="18">
        <v>43645</v>
      </c>
      <c r="B1145" s="19" t="s">
        <v>16</v>
      </c>
      <c r="C1145" s="19" t="s">
        <v>313</v>
      </c>
      <c r="D1145" s="19" t="s">
        <v>19</v>
      </c>
      <c r="E1145" s="19">
        <v>192</v>
      </c>
    </row>
    <row r="1146" spans="1:5" x14ac:dyDescent="0.25">
      <c r="A1146" s="40">
        <v>43645</v>
      </c>
      <c r="B1146" s="42" t="s">
        <v>16</v>
      </c>
      <c r="C1146" s="42" t="s">
        <v>253</v>
      </c>
      <c r="D1146" s="42" t="s">
        <v>19</v>
      </c>
      <c r="E1146" s="42">
        <v>58</v>
      </c>
    </row>
    <row r="1147" spans="1:5" x14ac:dyDescent="0.25">
      <c r="A1147" s="18">
        <v>43645</v>
      </c>
      <c r="B1147" s="19" t="s">
        <v>16</v>
      </c>
      <c r="C1147" s="20" t="s">
        <v>2743</v>
      </c>
      <c r="D1147" s="19" t="s">
        <v>32</v>
      </c>
      <c r="E1147" s="19">
        <v>135</v>
      </c>
    </row>
    <row r="1148" spans="1:5" x14ac:dyDescent="0.25">
      <c r="A1148" s="40">
        <v>43645</v>
      </c>
      <c r="B1148" s="42" t="s">
        <v>16</v>
      </c>
      <c r="C1148" s="42" t="s">
        <v>46</v>
      </c>
      <c r="D1148" s="42" t="s">
        <v>19</v>
      </c>
      <c r="E1148" s="42">
        <v>83</v>
      </c>
    </row>
    <row r="1149" spans="1:5" x14ac:dyDescent="0.25">
      <c r="A1149" s="18">
        <v>43645</v>
      </c>
      <c r="B1149" s="19" t="s">
        <v>24</v>
      </c>
      <c r="C1149" s="19" t="s">
        <v>46</v>
      </c>
      <c r="D1149" s="19" t="s">
        <v>19</v>
      </c>
      <c r="E1149" s="19">
        <v>172</v>
      </c>
    </row>
    <row r="1150" spans="1:5" x14ac:dyDescent="0.25">
      <c r="A1150" s="40">
        <v>43645</v>
      </c>
      <c r="B1150" s="42" t="s">
        <v>16</v>
      </c>
      <c r="C1150" s="42" t="s">
        <v>183</v>
      </c>
      <c r="D1150" s="42" t="s">
        <v>19</v>
      </c>
      <c r="E1150" s="42">
        <v>19</v>
      </c>
    </row>
    <row r="1151" spans="1:5" x14ac:dyDescent="0.25">
      <c r="A1151" s="18">
        <v>43645</v>
      </c>
      <c r="B1151" s="19" t="s">
        <v>10</v>
      </c>
      <c r="C1151" s="19" t="s">
        <v>285</v>
      </c>
      <c r="D1151" s="19" t="s">
        <v>30</v>
      </c>
      <c r="E1151" s="19">
        <v>437</v>
      </c>
    </row>
    <row r="1152" spans="1:5" x14ac:dyDescent="0.25">
      <c r="A1152" s="40">
        <v>43645</v>
      </c>
      <c r="B1152" s="42" t="s">
        <v>16</v>
      </c>
      <c r="C1152" s="42" t="s">
        <v>315</v>
      </c>
      <c r="D1152" s="42" t="s">
        <v>30</v>
      </c>
      <c r="E1152" s="42">
        <v>65</v>
      </c>
    </row>
    <row r="1153" spans="1:5" x14ac:dyDescent="0.25">
      <c r="A1153" s="18">
        <v>43645</v>
      </c>
      <c r="B1153" s="19" t="s">
        <v>24</v>
      </c>
      <c r="C1153" s="19" t="s">
        <v>303</v>
      </c>
      <c r="D1153" s="19" t="s">
        <v>30</v>
      </c>
      <c r="E1153" s="19">
        <v>287</v>
      </c>
    </row>
    <row r="1154" spans="1:5" x14ac:dyDescent="0.25">
      <c r="A1154" s="40">
        <v>43645</v>
      </c>
      <c r="B1154" s="42" t="s">
        <v>16</v>
      </c>
      <c r="C1154" s="42" t="s">
        <v>235</v>
      </c>
      <c r="D1154" s="42" t="s">
        <v>30</v>
      </c>
      <c r="E1154" s="42">
        <v>86</v>
      </c>
    </row>
    <row r="1155" spans="1:5" x14ac:dyDescent="0.25">
      <c r="A1155" s="18">
        <v>43645</v>
      </c>
      <c r="B1155" s="19" t="s">
        <v>24</v>
      </c>
      <c r="C1155" s="20" t="s">
        <v>2734</v>
      </c>
      <c r="D1155" s="19" t="s">
        <v>19</v>
      </c>
      <c r="E1155" s="19">
        <v>63</v>
      </c>
    </row>
    <row r="1156" spans="1:5" x14ac:dyDescent="0.25">
      <c r="A1156" s="40">
        <v>43645</v>
      </c>
      <c r="B1156" s="42" t="s">
        <v>16</v>
      </c>
      <c r="C1156" s="42" t="s">
        <v>616</v>
      </c>
      <c r="D1156" s="42" t="s">
        <v>32</v>
      </c>
      <c r="E1156" s="42">
        <v>423</v>
      </c>
    </row>
    <row r="1157" spans="1:5" x14ac:dyDescent="0.25">
      <c r="A1157" s="18">
        <v>43645</v>
      </c>
      <c r="B1157" s="19" t="s">
        <v>24</v>
      </c>
      <c r="C1157" s="19" t="s">
        <v>1332</v>
      </c>
      <c r="D1157" s="19" t="s">
        <v>32</v>
      </c>
      <c r="E1157" s="19">
        <v>77</v>
      </c>
    </row>
    <row r="1158" spans="1:5" x14ac:dyDescent="0.25">
      <c r="A1158" s="40">
        <v>43645</v>
      </c>
      <c r="B1158" s="42" t="s">
        <v>24</v>
      </c>
      <c r="C1158" s="42" t="s">
        <v>503</v>
      </c>
      <c r="D1158" s="42" t="s">
        <v>32</v>
      </c>
      <c r="E1158" s="42">
        <v>253</v>
      </c>
    </row>
    <row r="1159" spans="1:5" x14ac:dyDescent="0.25">
      <c r="A1159" s="18">
        <v>43645</v>
      </c>
      <c r="B1159" s="19" t="s">
        <v>10</v>
      </c>
      <c r="C1159" s="19" t="s">
        <v>616</v>
      </c>
      <c r="D1159" s="19" t="s">
        <v>60</v>
      </c>
      <c r="E1159" s="19">
        <v>89</v>
      </c>
    </row>
    <row r="1160" spans="1:5" x14ac:dyDescent="0.25">
      <c r="A1160" s="40">
        <v>43645</v>
      </c>
      <c r="B1160" s="42" t="s">
        <v>24</v>
      </c>
      <c r="C1160" s="42" t="s">
        <v>150</v>
      </c>
      <c r="D1160" s="42" t="s">
        <v>32</v>
      </c>
      <c r="E1160" s="42">
        <v>51</v>
      </c>
    </row>
    <row r="1161" spans="1:5" x14ac:dyDescent="0.25">
      <c r="A1161" s="18">
        <v>43645</v>
      </c>
      <c r="B1161" s="19" t="s">
        <v>24</v>
      </c>
      <c r="C1161" s="19" t="s">
        <v>412</v>
      </c>
      <c r="D1161" s="19" t="s">
        <v>32</v>
      </c>
      <c r="E1161" s="19">
        <v>223</v>
      </c>
    </row>
    <row r="1162" spans="1:5" x14ac:dyDescent="0.25">
      <c r="A1162" s="40">
        <v>43645</v>
      </c>
      <c r="B1162" s="42" t="s">
        <v>16</v>
      </c>
      <c r="C1162" s="42" t="s">
        <v>73</v>
      </c>
      <c r="D1162" s="42" t="s">
        <v>32</v>
      </c>
      <c r="E1162" s="42">
        <v>80</v>
      </c>
    </row>
    <row r="1163" spans="1:5" x14ac:dyDescent="0.25">
      <c r="A1163" s="18">
        <v>43645</v>
      </c>
      <c r="B1163" s="19" t="s">
        <v>16</v>
      </c>
      <c r="C1163" s="19" t="s">
        <v>320</v>
      </c>
      <c r="D1163" s="19" t="s">
        <v>32</v>
      </c>
      <c r="E1163" s="19">
        <v>82</v>
      </c>
    </row>
    <row r="1164" spans="1:5" x14ac:dyDescent="0.25">
      <c r="A1164" s="40">
        <v>43645</v>
      </c>
      <c r="B1164" s="42" t="s">
        <v>24</v>
      </c>
      <c r="C1164" s="42" t="s">
        <v>432</v>
      </c>
      <c r="D1164" s="42" t="s">
        <v>32</v>
      </c>
      <c r="E1164" s="42">
        <v>112</v>
      </c>
    </row>
    <row r="1165" spans="1:5" x14ac:dyDescent="0.25">
      <c r="A1165" s="18">
        <v>43645</v>
      </c>
      <c r="B1165" s="19" t="s">
        <v>24</v>
      </c>
      <c r="C1165" s="19" t="s">
        <v>123</v>
      </c>
      <c r="D1165" s="19" t="s">
        <v>32</v>
      </c>
      <c r="E1165" s="19">
        <v>123</v>
      </c>
    </row>
    <row r="1166" spans="1:5" x14ac:dyDescent="0.25">
      <c r="A1166" s="40">
        <v>43645</v>
      </c>
      <c r="B1166" s="42" t="s">
        <v>24</v>
      </c>
      <c r="C1166" s="42" t="s">
        <v>401</v>
      </c>
      <c r="D1166" s="42" t="s">
        <v>32</v>
      </c>
      <c r="E1166" s="42">
        <v>264</v>
      </c>
    </row>
    <row r="1167" spans="1:5" x14ac:dyDescent="0.25">
      <c r="A1167" s="18">
        <v>43645</v>
      </c>
      <c r="B1167" s="19" t="s">
        <v>24</v>
      </c>
      <c r="C1167" s="19" t="s">
        <v>2735</v>
      </c>
      <c r="D1167" s="19" t="s">
        <v>32</v>
      </c>
      <c r="E1167" s="19">
        <v>144</v>
      </c>
    </row>
    <row r="1168" spans="1:5" x14ac:dyDescent="0.25">
      <c r="A1168" s="40">
        <v>43645</v>
      </c>
      <c r="B1168" s="42" t="s">
        <v>24</v>
      </c>
      <c r="C1168" s="42" t="s">
        <v>2735</v>
      </c>
      <c r="D1168" s="42" t="s">
        <v>39</v>
      </c>
      <c r="E1168" s="42">
        <v>148</v>
      </c>
    </row>
    <row r="1169" spans="1:5" x14ac:dyDescent="0.25">
      <c r="A1169" s="18">
        <v>43645</v>
      </c>
      <c r="B1169" s="19" t="s">
        <v>24</v>
      </c>
      <c r="C1169" s="19" t="s">
        <v>2735</v>
      </c>
      <c r="D1169" s="19" t="s">
        <v>2724</v>
      </c>
      <c r="E1169" s="19">
        <v>182</v>
      </c>
    </row>
    <row r="1170" spans="1:5" x14ac:dyDescent="0.25">
      <c r="A1170" s="40">
        <v>43645</v>
      </c>
      <c r="B1170" s="42" t="s">
        <v>24</v>
      </c>
      <c r="C1170" s="42" t="s">
        <v>387</v>
      </c>
      <c r="D1170" s="42" t="s">
        <v>32</v>
      </c>
      <c r="E1170" s="42">
        <v>288</v>
      </c>
    </row>
    <row r="1171" spans="1:5" x14ac:dyDescent="0.25">
      <c r="A1171" s="18">
        <v>43645</v>
      </c>
      <c r="B1171" s="19" t="s">
        <v>10</v>
      </c>
      <c r="C1171" s="19" t="s">
        <v>409</v>
      </c>
      <c r="D1171" s="19" t="s">
        <v>32</v>
      </c>
      <c r="E1171" s="19">
        <v>227</v>
      </c>
    </row>
    <row r="1172" spans="1:5" x14ac:dyDescent="0.25">
      <c r="A1172" s="40">
        <v>43645</v>
      </c>
      <c r="B1172" s="42" t="s">
        <v>16</v>
      </c>
      <c r="C1172" s="42" t="s">
        <v>328</v>
      </c>
      <c r="D1172" s="42" t="s">
        <v>32</v>
      </c>
      <c r="E1172" s="42">
        <v>121</v>
      </c>
    </row>
    <row r="1173" spans="1:5" x14ac:dyDescent="0.25">
      <c r="A1173" s="18">
        <v>43645</v>
      </c>
      <c r="B1173" s="19" t="s">
        <v>16</v>
      </c>
      <c r="C1173" s="19" t="s">
        <v>409</v>
      </c>
      <c r="D1173" s="19" t="s">
        <v>32</v>
      </c>
      <c r="E1173" s="19">
        <v>55</v>
      </c>
    </row>
    <row r="1174" spans="1:5" x14ac:dyDescent="0.25">
      <c r="A1174" s="40">
        <v>43645</v>
      </c>
      <c r="B1174" s="42" t="s">
        <v>16</v>
      </c>
      <c r="C1174" s="42" t="s">
        <v>243</v>
      </c>
      <c r="D1174" s="42" t="s">
        <v>32</v>
      </c>
      <c r="E1174" s="42">
        <v>146</v>
      </c>
    </row>
    <row r="1175" spans="1:5" x14ac:dyDescent="0.25">
      <c r="A1175" s="18">
        <v>43645</v>
      </c>
      <c r="B1175" s="19" t="s">
        <v>16</v>
      </c>
      <c r="C1175" s="19" t="s">
        <v>167</v>
      </c>
      <c r="D1175" s="19" t="s">
        <v>32</v>
      </c>
      <c r="E1175" s="19">
        <v>107</v>
      </c>
    </row>
    <row r="1176" spans="1:5" x14ac:dyDescent="0.25">
      <c r="A1176" s="40">
        <v>43645</v>
      </c>
      <c r="B1176" s="42" t="s">
        <v>10</v>
      </c>
      <c r="C1176" s="42" t="s">
        <v>35</v>
      </c>
      <c r="D1176" s="42" t="s">
        <v>32</v>
      </c>
      <c r="E1176" s="42">
        <v>109</v>
      </c>
    </row>
    <row r="1177" spans="1:5" x14ac:dyDescent="0.25">
      <c r="A1177" s="18">
        <v>43645</v>
      </c>
      <c r="B1177" s="19" t="s">
        <v>10</v>
      </c>
      <c r="C1177" s="19" t="s">
        <v>2738</v>
      </c>
      <c r="D1177" s="19" t="s">
        <v>13</v>
      </c>
      <c r="E1177" s="19">
        <v>106</v>
      </c>
    </row>
    <row r="1178" spans="1:5" x14ac:dyDescent="0.25">
      <c r="A1178" s="40">
        <v>43645</v>
      </c>
      <c r="B1178" s="42" t="s">
        <v>10</v>
      </c>
      <c r="C1178" s="42" t="s">
        <v>447</v>
      </c>
      <c r="D1178" s="42" t="s">
        <v>39</v>
      </c>
      <c r="E1178" s="42">
        <v>418</v>
      </c>
    </row>
    <row r="1179" spans="1:5" x14ac:dyDescent="0.25">
      <c r="A1179" s="18">
        <v>43645</v>
      </c>
      <c r="B1179" s="19" t="s">
        <v>10</v>
      </c>
      <c r="C1179" s="19" t="s">
        <v>385</v>
      </c>
      <c r="D1179" s="19" t="s">
        <v>39</v>
      </c>
      <c r="E1179" s="19">
        <v>536</v>
      </c>
    </row>
    <row r="1180" spans="1:5" x14ac:dyDescent="0.25">
      <c r="A1180" s="40">
        <v>43645</v>
      </c>
      <c r="B1180" s="42" t="s">
        <v>24</v>
      </c>
      <c r="C1180" s="42" t="s">
        <v>221</v>
      </c>
      <c r="D1180" s="42" t="s">
        <v>39</v>
      </c>
      <c r="E1180" s="42">
        <v>64</v>
      </c>
    </row>
    <row r="1181" spans="1:5" x14ac:dyDescent="0.25">
      <c r="A1181" s="18">
        <v>43645</v>
      </c>
      <c r="B1181" s="19" t="s">
        <v>24</v>
      </c>
      <c r="C1181" s="19" t="s">
        <v>993</v>
      </c>
      <c r="D1181" s="19" t="s">
        <v>39</v>
      </c>
      <c r="E1181" s="19">
        <v>216</v>
      </c>
    </row>
    <row r="1182" spans="1:5" x14ac:dyDescent="0.25">
      <c r="A1182" s="40">
        <v>43645</v>
      </c>
      <c r="B1182" s="42" t="s">
        <v>24</v>
      </c>
      <c r="C1182" s="42" t="s">
        <v>326</v>
      </c>
      <c r="D1182" s="42" t="s">
        <v>39</v>
      </c>
      <c r="E1182" s="42">
        <v>185</v>
      </c>
    </row>
    <row r="1183" spans="1:5" x14ac:dyDescent="0.25">
      <c r="A1183" s="18">
        <v>43645</v>
      </c>
      <c r="B1183" s="19" t="s">
        <v>24</v>
      </c>
      <c r="C1183" s="19" t="s">
        <v>171</v>
      </c>
      <c r="D1183" s="19" t="s">
        <v>39</v>
      </c>
      <c r="E1183" s="19">
        <v>145</v>
      </c>
    </row>
    <row r="1184" spans="1:5" x14ac:dyDescent="0.25">
      <c r="A1184" s="40">
        <v>43645</v>
      </c>
      <c r="B1184" s="42" t="s">
        <v>16</v>
      </c>
      <c r="C1184" s="42" t="s">
        <v>146</v>
      </c>
      <c r="D1184" s="42" t="s">
        <v>39</v>
      </c>
      <c r="E1184" s="42">
        <v>51</v>
      </c>
    </row>
    <row r="1185" spans="1:5" x14ac:dyDescent="0.25">
      <c r="A1185" s="18">
        <v>43645</v>
      </c>
      <c r="B1185" s="19" t="s">
        <v>24</v>
      </c>
      <c r="C1185" s="19" t="s">
        <v>164</v>
      </c>
      <c r="D1185" s="19" t="s">
        <v>39</v>
      </c>
      <c r="E1185" s="19">
        <v>88</v>
      </c>
    </row>
    <row r="1186" spans="1:5" x14ac:dyDescent="0.25">
      <c r="A1186" s="40">
        <v>43645</v>
      </c>
      <c r="B1186" s="42" t="s">
        <v>24</v>
      </c>
      <c r="C1186" s="42" t="s">
        <v>2738</v>
      </c>
      <c r="D1186" s="42" t="s">
        <v>60</v>
      </c>
      <c r="E1186" s="42">
        <v>292</v>
      </c>
    </row>
    <row r="1187" spans="1:5" x14ac:dyDescent="0.25">
      <c r="A1187" s="18">
        <v>43645</v>
      </c>
      <c r="B1187" s="19" t="s">
        <v>16</v>
      </c>
      <c r="C1187" s="19" t="s">
        <v>233</v>
      </c>
      <c r="D1187" s="19" t="s">
        <v>39</v>
      </c>
      <c r="E1187" s="19">
        <v>73</v>
      </c>
    </row>
    <row r="1188" spans="1:5" x14ac:dyDescent="0.25">
      <c r="A1188" s="40">
        <v>43645</v>
      </c>
      <c r="B1188" s="42" t="s">
        <v>24</v>
      </c>
      <c r="C1188" s="42" t="s">
        <v>359</v>
      </c>
      <c r="D1188" s="42" t="s">
        <v>39</v>
      </c>
      <c r="E1188" s="42">
        <v>39</v>
      </c>
    </row>
    <row r="1189" spans="1:5" x14ac:dyDescent="0.25">
      <c r="A1189" s="18">
        <v>43645</v>
      </c>
      <c r="B1189" s="19" t="s">
        <v>24</v>
      </c>
      <c r="C1189" s="19" t="s">
        <v>150</v>
      </c>
      <c r="D1189" s="19" t="s">
        <v>39</v>
      </c>
      <c r="E1189" s="19">
        <v>90</v>
      </c>
    </row>
    <row r="1190" spans="1:5" x14ac:dyDescent="0.25">
      <c r="A1190" s="40">
        <v>43645</v>
      </c>
      <c r="B1190" s="42" t="s">
        <v>24</v>
      </c>
      <c r="C1190" s="42" t="s">
        <v>80</v>
      </c>
      <c r="D1190" s="42" t="s">
        <v>2724</v>
      </c>
      <c r="E1190" s="42">
        <v>569</v>
      </c>
    </row>
    <row r="1191" spans="1:5" x14ac:dyDescent="0.25">
      <c r="A1191" s="18">
        <v>43645</v>
      </c>
      <c r="B1191" s="19" t="s">
        <v>16</v>
      </c>
      <c r="C1191" s="19" t="s">
        <v>616</v>
      </c>
      <c r="D1191" s="19" t="s">
        <v>2724</v>
      </c>
      <c r="E1191" s="19">
        <v>39</v>
      </c>
    </row>
    <row r="1192" spans="1:5" x14ac:dyDescent="0.25">
      <c r="A1192" s="40">
        <v>43645</v>
      </c>
      <c r="B1192" s="42" t="s">
        <v>10</v>
      </c>
      <c r="C1192" s="42" t="s">
        <v>93</v>
      </c>
      <c r="D1192" s="42" t="s">
        <v>2724</v>
      </c>
      <c r="E1192" s="42">
        <v>114</v>
      </c>
    </row>
    <row r="1193" spans="1:5" x14ac:dyDescent="0.25">
      <c r="A1193" s="18">
        <v>43645</v>
      </c>
      <c r="B1193" s="19" t="s">
        <v>24</v>
      </c>
      <c r="C1193" s="19" t="s">
        <v>257</v>
      </c>
      <c r="D1193" s="19" t="s">
        <v>2724</v>
      </c>
      <c r="E1193" s="19">
        <v>296</v>
      </c>
    </row>
    <row r="1194" spans="1:5" x14ac:dyDescent="0.25">
      <c r="A1194" s="40">
        <v>43645</v>
      </c>
      <c r="B1194" s="42" t="s">
        <v>24</v>
      </c>
      <c r="C1194" s="42" t="s">
        <v>318</v>
      </c>
      <c r="D1194" s="42" t="s">
        <v>2724</v>
      </c>
      <c r="E1194" s="42">
        <v>254</v>
      </c>
    </row>
    <row r="1195" spans="1:5" x14ac:dyDescent="0.25">
      <c r="A1195" s="18">
        <v>43645</v>
      </c>
      <c r="B1195" s="19" t="s">
        <v>16</v>
      </c>
      <c r="C1195" s="19" t="s">
        <v>2726</v>
      </c>
      <c r="D1195" s="19" t="s">
        <v>67</v>
      </c>
      <c r="E1195" s="19">
        <v>26</v>
      </c>
    </row>
    <row r="1196" spans="1:5" x14ac:dyDescent="0.25">
      <c r="A1196" s="40">
        <v>43645</v>
      </c>
      <c r="B1196" s="42" t="s">
        <v>16</v>
      </c>
      <c r="C1196" s="42" t="s">
        <v>143</v>
      </c>
      <c r="D1196" s="42" t="s">
        <v>2724</v>
      </c>
      <c r="E1196" s="42">
        <v>63</v>
      </c>
    </row>
    <row r="1197" spans="1:5" x14ac:dyDescent="0.25">
      <c r="A1197" s="18">
        <v>43645</v>
      </c>
      <c r="B1197" s="19" t="s">
        <v>16</v>
      </c>
      <c r="C1197" s="19" t="s">
        <v>150</v>
      </c>
      <c r="D1197" s="19" t="s">
        <v>2724</v>
      </c>
      <c r="E1197" s="19">
        <v>397</v>
      </c>
    </row>
    <row r="1198" spans="1:5" x14ac:dyDescent="0.25">
      <c r="A1198" s="40">
        <v>43645</v>
      </c>
      <c r="B1198" s="42" t="s">
        <v>10</v>
      </c>
      <c r="C1198" s="42" t="s">
        <v>564</v>
      </c>
      <c r="D1198" s="42" t="s">
        <v>57</v>
      </c>
      <c r="E1198" s="42">
        <v>391</v>
      </c>
    </row>
    <row r="1199" spans="1:5" x14ac:dyDescent="0.25">
      <c r="A1199" s="18">
        <v>43645</v>
      </c>
      <c r="B1199" s="19" t="s">
        <v>24</v>
      </c>
      <c r="C1199" s="19" t="s">
        <v>203</v>
      </c>
      <c r="D1199" s="19" t="s">
        <v>57</v>
      </c>
      <c r="E1199" s="19">
        <v>166</v>
      </c>
    </row>
    <row r="1200" spans="1:5" x14ac:dyDescent="0.25">
      <c r="A1200" s="40">
        <v>43645</v>
      </c>
      <c r="B1200" s="42" t="s">
        <v>24</v>
      </c>
      <c r="C1200" s="42" t="s">
        <v>782</v>
      </c>
      <c r="D1200" s="42" t="s">
        <v>57</v>
      </c>
      <c r="E1200" s="42">
        <v>56</v>
      </c>
    </row>
    <row r="1201" spans="1:5" x14ac:dyDescent="0.25">
      <c r="A1201" s="18">
        <v>43645</v>
      </c>
      <c r="B1201" s="19" t="s">
        <v>24</v>
      </c>
      <c r="C1201" s="19" t="s">
        <v>253</v>
      </c>
      <c r="D1201" s="19" t="s">
        <v>57</v>
      </c>
      <c r="E1201" s="19">
        <v>95</v>
      </c>
    </row>
    <row r="1202" spans="1:5" x14ac:dyDescent="0.25">
      <c r="A1202" s="40">
        <v>43645</v>
      </c>
      <c r="B1202" s="42" t="s">
        <v>16</v>
      </c>
      <c r="C1202" s="42" t="s">
        <v>2741</v>
      </c>
      <c r="D1202" s="42" t="s">
        <v>2724</v>
      </c>
      <c r="E1202" s="42">
        <v>131</v>
      </c>
    </row>
    <row r="1203" spans="1:5" x14ac:dyDescent="0.25">
      <c r="A1203" s="18">
        <v>43645</v>
      </c>
      <c r="B1203" s="19" t="s">
        <v>24</v>
      </c>
      <c r="C1203" s="19" t="s">
        <v>206</v>
      </c>
      <c r="D1203" s="19" t="s">
        <v>57</v>
      </c>
      <c r="E1203" s="19">
        <v>141</v>
      </c>
    </row>
    <row r="1204" spans="1:5" x14ac:dyDescent="0.25">
      <c r="A1204" s="40">
        <v>43645</v>
      </c>
      <c r="B1204" s="42" t="s">
        <v>16</v>
      </c>
      <c r="C1204" s="42" t="s">
        <v>562</v>
      </c>
      <c r="D1204" s="42" t="s">
        <v>57</v>
      </c>
      <c r="E1204" s="42">
        <v>76</v>
      </c>
    </row>
    <row r="1205" spans="1:5" x14ac:dyDescent="0.25">
      <c r="A1205" s="18">
        <v>43645</v>
      </c>
      <c r="B1205" s="19" t="s">
        <v>16</v>
      </c>
      <c r="C1205" s="19" t="s">
        <v>169</v>
      </c>
      <c r="D1205" s="19" t="s">
        <v>57</v>
      </c>
      <c r="E1205" s="19">
        <v>45</v>
      </c>
    </row>
    <row r="1206" spans="1:5" x14ac:dyDescent="0.25">
      <c r="A1206" s="40">
        <v>43645</v>
      </c>
      <c r="B1206" s="42" t="s">
        <v>16</v>
      </c>
      <c r="C1206" s="42" t="s">
        <v>135</v>
      </c>
      <c r="D1206" s="42" t="s">
        <v>57</v>
      </c>
      <c r="E1206" s="42">
        <v>98</v>
      </c>
    </row>
    <row r="1207" spans="1:5" x14ac:dyDescent="0.25">
      <c r="A1207" s="18">
        <v>43645</v>
      </c>
      <c r="B1207" s="19" t="s">
        <v>16</v>
      </c>
      <c r="C1207" s="19" t="s">
        <v>385</v>
      </c>
      <c r="D1207" s="19" t="s">
        <v>57</v>
      </c>
      <c r="E1207" s="19">
        <v>119</v>
      </c>
    </row>
    <row r="1208" spans="1:5" x14ac:dyDescent="0.25">
      <c r="A1208" s="40">
        <v>43645</v>
      </c>
      <c r="B1208" s="42" t="s">
        <v>16</v>
      </c>
      <c r="C1208" s="42" t="s">
        <v>89</v>
      </c>
      <c r="D1208" s="42" t="s">
        <v>57</v>
      </c>
      <c r="E1208" s="42">
        <v>57</v>
      </c>
    </row>
    <row r="1209" spans="1:5" x14ac:dyDescent="0.25">
      <c r="A1209" s="18">
        <v>43645</v>
      </c>
      <c r="B1209" s="19" t="s">
        <v>10</v>
      </c>
      <c r="C1209" s="19" t="s">
        <v>43</v>
      </c>
      <c r="D1209" s="19" t="s">
        <v>60</v>
      </c>
      <c r="E1209" s="19">
        <v>355</v>
      </c>
    </row>
    <row r="1210" spans="1:5" x14ac:dyDescent="0.25">
      <c r="A1210" s="40">
        <v>43645</v>
      </c>
      <c r="B1210" s="42" t="s">
        <v>24</v>
      </c>
      <c r="C1210" s="42" t="s">
        <v>249</v>
      </c>
      <c r="D1210" s="42" t="s">
        <v>60</v>
      </c>
      <c r="E1210" s="42">
        <v>158</v>
      </c>
    </row>
    <row r="1211" spans="1:5" x14ac:dyDescent="0.25">
      <c r="A1211" s="18">
        <v>43645</v>
      </c>
      <c r="B1211" s="19" t="s">
        <v>24</v>
      </c>
      <c r="C1211" s="19" t="s">
        <v>243</v>
      </c>
      <c r="D1211" s="19" t="s">
        <v>60</v>
      </c>
      <c r="E1211" s="19">
        <v>188</v>
      </c>
    </row>
    <row r="1212" spans="1:5" x14ac:dyDescent="0.25">
      <c r="A1212" s="40">
        <v>43645</v>
      </c>
      <c r="B1212" s="42" t="s">
        <v>24</v>
      </c>
      <c r="C1212" s="42" t="s">
        <v>265</v>
      </c>
      <c r="D1212" s="42" t="s">
        <v>60</v>
      </c>
      <c r="E1212" s="42">
        <v>139</v>
      </c>
    </row>
    <row r="1213" spans="1:5" x14ac:dyDescent="0.25">
      <c r="A1213" s="18">
        <v>43645</v>
      </c>
      <c r="B1213" s="19" t="s">
        <v>24</v>
      </c>
      <c r="C1213" s="19" t="s">
        <v>628</v>
      </c>
      <c r="D1213" s="19" t="s">
        <v>60</v>
      </c>
      <c r="E1213" s="19">
        <v>255</v>
      </c>
    </row>
    <row r="1214" spans="1:5" x14ac:dyDescent="0.25">
      <c r="A1214" s="40">
        <v>43645</v>
      </c>
      <c r="B1214" s="42" t="s">
        <v>16</v>
      </c>
      <c r="C1214" s="42" t="s">
        <v>171</v>
      </c>
      <c r="D1214" s="42" t="s">
        <v>60</v>
      </c>
      <c r="E1214" s="42">
        <v>80</v>
      </c>
    </row>
    <row r="1215" spans="1:5" x14ac:dyDescent="0.25">
      <c r="A1215" s="18">
        <v>43645</v>
      </c>
      <c r="B1215" s="19" t="s">
        <v>16</v>
      </c>
      <c r="C1215" s="19" t="s">
        <v>107</v>
      </c>
      <c r="D1215" s="19" t="s">
        <v>60</v>
      </c>
      <c r="E1215" s="19">
        <v>215</v>
      </c>
    </row>
    <row r="1216" spans="1:5" x14ac:dyDescent="0.25">
      <c r="A1216" s="40">
        <v>43645</v>
      </c>
      <c r="B1216" s="42" t="s">
        <v>16</v>
      </c>
      <c r="C1216" s="42" t="s">
        <v>179</v>
      </c>
      <c r="D1216" s="42" t="s">
        <v>60</v>
      </c>
      <c r="E1216" s="42">
        <v>126</v>
      </c>
    </row>
    <row r="1217" spans="1:5" x14ac:dyDescent="0.25">
      <c r="A1217" s="18">
        <v>43645</v>
      </c>
      <c r="B1217" s="19" t="s">
        <v>10</v>
      </c>
      <c r="C1217" s="19" t="s">
        <v>882</v>
      </c>
      <c r="D1217" s="19" t="s">
        <v>67</v>
      </c>
      <c r="E1217" s="19">
        <v>166</v>
      </c>
    </row>
    <row r="1218" spans="1:5" x14ac:dyDescent="0.25">
      <c r="A1218" s="40">
        <v>43645</v>
      </c>
      <c r="B1218" s="42" t="s">
        <v>16</v>
      </c>
      <c r="C1218" s="42" t="s">
        <v>715</v>
      </c>
      <c r="D1218" s="42" t="s">
        <v>67</v>
      </c>
      <c r="E1218" s="42">
        <v>246</v>
      </c>
    </row>
    <row r="1219" spans="1:5" x14ac:dyDescent="0.25">
      <c r="A1219" s="18">
        <v>43645</v>
      </c>
      <c r="B1219" s="19" t="s">
        <v>10</v>
      </c>
      <c r="C1219" s="19" t="s">
        <v>261</v>
      </c>
      <c r="D1219" s="19" t="s">
        <v>13</v>
      </c>
      <c r="E1219" s="19">
        <v>144</v>
      </c>
    </row>
    <row r="1220" spans="1:5" x14ac:dyDescent="0.25">
      <c r="A1220" s="40">
        <v>43645</v>
      </c>
      <c r="B1220" s="42" t="s">
        <v>16</v>
      </c>
      <c r="C1220" s="42" t="s">
        <v>600</v>
      </c>
      <c r="D1220" s="42" t="s">
        <v>67</v>
      </c>
      <c r="E1220" s="42">
        <v>77</v>
      </c>
    </row>
    <row r="1221" spans="1:5" x14ac:dyDescent="0.25">
      <c r="A1221" s="18">
        <v>43645</v>
      </c>
      <c r="B1221" s="19" t="s">
        <v>24</v>
      </c>
      <c r="C1221" s="19" t="s">
        <v>378</v>
      </c>
      <c r="D1221" s="19" t="s">
        <v>67</v>
      </c>
      <c r="E1221" s="19">
        <v>242</v>
      </c>
    </row>
    <row r="1222" spans="1:5" x14ac:dyDescent="0.25">
      <c r="A1222" s="40">
        <v>43645</v>
      </c>
      <c r="B1222" s="42" t="s">
        <v>16</v>
      </c>
      <c r="C1222" s="42" t="s">
        <v>155</v>
      </c>
      <c r="D1222" s="42" t="s">
        <v>67</v>
      </c>
      <c r="E1222" s="42">
        <v>103</v>
      </c>
    </row>
    <row r="1223" spans="1:5" x14ac:dyDescent="0.25">
      <c r="A1223" s="18">
        <v>43645</v>
      </c>
      <c r="B1223" s="19" t="s">
        <v>16</v>
      </c>
      <c r="C1223" s="19" t="s">
        <v>715</v>
      </c>
      <c r="D1223" s="19" t="s">
        <v>67</v>
      </c>
      <c r="E1223" s="19">
        <v>104</v>
      </c>
    </row>
    <row r="1224" spans="1:5" x14ac:dyDescent="0.25">
      <c r="A1224" s="40">
        <v>43614</v>
      </c>
      <c r="B1224" s="42" t="s">
        <v>10</v>
      </c>
      <c r="C1224" s="42" t="s">
        <v>426</v>
      </c>
      <c r="D1224" s="42" t="s">
        <v>13</v>
      </c>
      <c r="E1224" s="42">
        <v>189</v>
      </c>
    </row>
    <row r="1225" spans="1:5" x14ac:dyDescent="0.25">
      <c r="A1225" s="18">
        <v>43614</v>
      </c>
      <c r="B1225" s="19" t="s">
        <v>10</v>
      </c>
      <c r="C1225" s="19" t="s">
        <v>69</v>
      </c>
      <c r="D1225" s="19" t="s">
        <v>13</v>
      </c>
      <c r="E1225" s="19">
        <v>235</v>
      </c>
    </row>
    <row r="1226" spans="1:5" x14ac:dyDescent="0.25">
      <c r="A1226" s="40">
        <v>43614</v>
      </c>
      <c r="B1226" s="42" t="s">
        <v>10</v>
      </c>
      <c r="C1226" s="42" t="s">
        <v>503</v>
      </c>
      <c r="D1226" s="42" t="s">
        <v>13</v>
      </c>
      <c r="E1226" s="42">
        <v>340</v>
      </c>
    </row>
    <row r="1227" spans="1:5" x14ac:dyDescent="0.25">
      <c r="A1227" s="18">
        <v>43614</v>
      </c>
      <c r="B1227" s="19" t="s">
        <v>10</v>
      </c>
      <c r="C1227" s="19" t="s">
        <v>233</v>
      </c>
      <c r="D1227" s="19" t="s">
        <v>13</v>
      </c>
      <c r="E1227" s="19">
        <v>357</v>
      </c>
    </row>
    <row r="1228" spans="1:5" x14ac:dyDescent="0.25">
      <c r="A1228" s="40">
        <v>43614</v>
      </c>
      <c r="B1228" s="42" t="s">
        <v>10</v>
      </c>
      <c r="C1228" s="42" t="s">
        <v>27</v>
      </c>
      <c r="D1228" s="42" t="s">
        <v>13</v>
      </c>
      <c r="E1228" s="42">
        <v>285</v>
      </c>
    </row>
    <row r="1229" spans="1:5" x14ac:dyDescent="0.25">
      <c r="A1229" s="18">
        <v>43614</v>
      </c>
      <c r="B1229" s="19" t="s">
        <v>10</v>
      </c>
      <c r="C1229" s="19" t="s">
        <v>585</v>
      </c>
      <c r="D1229" s="19" t="s">
        <v>13</v>
      </c>
      <c r="E1229" s="19">
        <v>124</v>
      </c>
    </row>
    <row r="1230" spans="1:5" x14ac:dyDescent="0.25">
      <c r="A1230" s="40">
        <v>43614</v>
      </c>
      <c r="B1230" s="42" t="s">
        <v>10</v>
      </c>
      <c r="C1230" s="42" t="s">
        <v>98</v>
      </c>
      <c r="D1230" s="42" t="s">
        <v>13</v>
      </c>
      <c r="E1230" s="42">
        <v>281</v>
      </c>
    </row>
    <row r="1231" spans="1:5" x14ac:dyDescent="0.25">
      <c r="A1231" s="18">
        <v>43614</v>
      </c>
      <c r="B1231" s="19" t="s">
        <v>10</v>
      </c>
      <c r="C1231" s="19" t="s">
        <v>285</v>
      </c>
      <c r="D1231" s="19" t="s">
        <v>13</v>
      </c>
      <c r="E1231" s="19">
        <v>297</v>
      </c>
    </row>
    <row r="1232" spans="1:5" x14ac:dyDescent="0.25">
      <c r="A1232" s="40">
        <v>43614</v>
      </c>
      <c r="B1232" s="42" t="s">
        <v>10</v>
      </c>
      <c r="C1232" s="42" t="s">
        <v>279</v>
      </c>
      <c r="D1232" s="42" t="s">
        <v>13</v>
      </c>
      <c r="E1232" s="42">
        <v>146</v>
      </c>
    </row>
    <row r="1233" spans="1:5" x14ac:dyDescent="0.25">
      <c r="A1233" s="18">
        <v>43614</v>
      </c>
      <c r="B1233" s="19" t="s">
        <v>10</v>
      </c>
      <c r="C1233" s="19" t="s">
        <v>102</v>
      </c>
      <c r="D1233" s="19" t="s">
        <v>13</v>
      </c>
      <c r="E1233" s="19">
        <v>67</v>
      </c>
    </row>
    <row r="1234" spans="1:5" x14ac:dyDescent="0.25">
      <c r="A1234" s="40">
        <v>43614</v>
      </c>
      <c r="B1234" s="42" t="s">
        <v>10</v>
      </c>
      <c r="C1234" s="42" t="s">
        <v>102</v>
      </c>
      <c r="D1234" s="42" t="s">
        <v>13</v>
      </c>
      <c r="E1234" s="42">
        <v>82</v>
      </c>
    </row>
    <row r="1235" spans="1:5" x14ac:dyDescent="0.25">
      <c r="A1235" s="18">
        <v>43614</v>
      </c>
      <c r="B1235" s="19" t="s">
        <v>10</v>
      </c>
      <c r="C1235" s="19" t="s">
        <v>285</v>
      </c>
      <c r="D1235" s="19" t="s">
        <v>13</v>
      </c>
      <c r="E1235" s="19">
        <v>144</v>
      </c>
    </row>
    <row r="1236" spans="1:5" x14ac:dyDescent="0.25">
      <c r="A1236" s="40">
        <v>43614</v>
      </c>
      <c r="B1236" s="42" t="s">
        <v>10</v>
      </c>
      <c r="C1236" s="42" t="s">
        <v>82</v>
      </c>
      <c r="D1236" s="42" t="s">
        <v>13</v>
      </c>
      <c r="E1236" s="42">
        <v>69</v>
      </c>
    </row>
    <row r="1237" spans="1:5" x14ac:dyDescent="0.25">
      <c r="A1237" s="18">
        <v>43614</v>
      </c>
      <c r="B1237" s="19" t="s">
        <v>10</v>
      </c>
      <c r="C1237" s="19" t="s">
        <v>1099</v>
      </c>
      <c r="D1237" s="19" t="s">
        <v>19</v>
      </c>
      <c r="E1237" s="19">
        <v>224</v>
      </c>
    </row>
    <row r="1238" spans="1:5" x14ac:dyDescent="0.25">
      <c r="A1238" s="40">
        <v>43614</v>
      </c>
      <c r="B1238" s="42" t="s">
        <v>24</v>
      </c>
      <c r="C1238" s="42" t="s">
        <v>183</v>
      </c>
      <c r="D1238" s="42" t="s">
        <v>19</v>
      </c>
      <c r="E1238" s="42">
        <v>224</v>
      </c>
    </row>
    <row r="1239" spans="1:5" x14ac:dyDescent="0.25">
      <c r="A1239" s="18">
        <v>43614</v>
      </c>
      <c r="B1239" s="19" t="s">
        <v>24</v>
      </c>
      <c r="C1239" s="19" t="s">
        <v>267</v>
      </c>
      <c r="D1239" s="19" t="s">
        <v>19</v>
      </c>
      <c r="E1239" s="19">
        <v>171</v>
      </c>
    </row>
    <row r="1240" spans="1:5" x14ac:dyDescent="0.25">
      <c r="A1240" s="40">
        <v>43614</v>
      </c>
      <c r="B1240" s="42" t="s">
        <v>16</v>
      </c>
      <c r="C1240" s="42" t="s">
        <v>87</v>
      </c>
      <c r="D1240" s="42" t="s">
        <v>19</v>
      </c>
      <c r="E1240" s="42">
        <v>133</v>
      </c>
    </row>
    <row r="1241" spans="1:5" x14ac:dyDescent="0.25">
      <c r="A1241" s="18">
        <v>43614</v>
      </c>
      <c r="B1241" s="19" t="s">
        <v>24</v>
      </c>
      <c r="C1241" s="19" t="s">
        <v>193</v>
      </c>
      <c r="D1241" s="19" t="s">
        <v>19</v>
      </c>
      <c r="E1241" s="19">
        <v>154</v>
      </c>
    </row>
    <row r="1242" spans="1:5" x14ac:dyDescent="0.25">
      <c r="A1242" s="40">
        <v>43614</v>
      </c>
      <c r="B1242" s="42" t="s">
        <v>24</v>
      </c>
      <c r="C1242" s="42" t="s">
        <v>596</v>
      </c>
      <c r="D1242" s="42" t="s">
        <v>19</v>
      </c>
      <c r="E1242" s="42">
        <v>106</v>
      </c>
    </row>
    <row r="1243" spans="1:5" x14ac:dyDescent="0.25">
      <c r="A1243" s="18">
        <v>43614</v>
      </c>
      <c r="B1243" s="19" t="s">
        <v>24</v>
      </c>
      <c r="C1243" s="19" t="s">
        <v>583</v>
      </c>
      <c r="D1243" s="19" t="s">
        <v>19</v>
      </c>
      <c r="E1243" s="19">
        <v>173</v>
      </c>
    </row>
    <row r="1244" spans="1:5" x14ac:dyDescent="0.25">
      <c r="A1244" s="40">
        <v>43614</v>
      </c>
      <c r="B1244" s="42" t="s">
        <v>24</v>
      </c>
      <c r="C1244" s="42" t="s">
        <v>226</v>
      </c>
      <c r="D1244" s="42" t="s">
        <v>19</v>
      </c>
      <c r="E1244" s="42">
        <v>231</v>
      </c>
    </row>
    <row r="1245" spans="1:5" x14ac:dyDescent="0.25">
      <c r="A1245" s="18">
        <v>43614</v>
      </c>
      <c r="B1245" s="19" t="s">
        <v>10</v>
      </c>
      <c r="C1245" s="19" t="s">
        <v>659</v>
      </c>
      <c r="D1245" s="19" t="s">
        <v>19</v>
      </c>
      <c r="E1245" s="19">
        <v>66</v>
      </c>
    </row>
    <row r="1246" spans="1:5" x14ac:dyDescent="0.25">
      <c r="A1246" s="40">
        <v>43614</v>
      </c>
      <c r="B1246" s="42" t="s">
        <v>16</v>
      </c>
      <c r="C1246" s="42" t="s">
        <v>233</v>
      </c>
      <c r="D1246" s="42" t="s">
        <v>19</v>
      </c>
      <c r="E1246" s="42">
        <v>108</v>
      </c>
    </row>
    <row r="1247" spans="1:5" x14ac:dyDescent="0.25">
      <c r="A1247" s="18">
        <v>43614</v>
      </c>
      <c r="B1247" s="19" t="s">
        <v>10</v>
      </c>
      <c r="C1247" s="19" t="s">
        <v>265</v>
      </c>
      <c r="D1247" s="19" t="s">
        <v>30</v>
      </c>
      <c r="E1247" s="19">
        <v>557</v>
      </c>
    </row>
    <row r="1248" spans="1:5" x14ac:dyDescent="0.25">
      <c r="A1248" s="40">
        <v>43614</v>
      </c>
      <c r="B1248" s="42" t="s">
        <v>16</v>
      </c>
      <c r="C1248" s="42" t="s">
        <v>2733</v>
      </c>
      <c r="D1248" s="42" t="s">
        <v>19</v>
      </c>
      <c r="E1248" s="42">
        <v>33</v>
      </c>
    </row>
    <row r="1249" spans="1:5" x14ac:dyDescent="0.25">
      <c r="A1249" s="18">
        <v>43614</v>
      </c>
      <c r="B1249" s="19" t="s">
        <v>24</v>
      </c>
      <c r="C1249" s="19" t="s">
        <v>164</v>
      </c>
      <c r="D1249" s="19" t="s">
        <v>30</v>
      </c>
      <c r="E1249" s="19">
        <v>177</v>
      </c>
    </row>
    <row r="1250" spans="1:5" x14ac:dyDescent="0.25">
      <c r="A1250" s="40">
        <v>43614</v>
      </c>
      <c r="B1250" s="42" t="s">
        <v>10</v>
      </c>
      <c r="C1250" s="42" t="s">
        <v>102</v>
      </c>
      <c r="D1250" s="42" t="s">
        <v>30</v>
      </c>
      <c r="E1250" s="42">
        <v>137</v>
      </c>
    </row>
    <row r="1251" spans="1:5" x14ac:dyDescent="0.25">
      <c r="A1251" s="18">
        <v>43614</v>
      </c>
      <c r="B1251" s="19" t="s">
        <v>24</v>
      </c>
      <c r="C1251" s="19" t="s">
        <v>64</v>
      </c>
      <c r="D1251" s="19" t="s">
        <v>30</v>
      </c>
      <c r="E1251" s="19">
        <v>176</v>
      </c>
    </row>
    <row r="1252" spans="1:5" x14ac:dyDescent="0.25">
      <c r="A1252" s="40">
        <v>43614</v>
      </c>
      <c r="B1252" s="42" t="s">
        <v>10</v>
      </c>
      <c r="C1252" s="42" t="s">
        <v>2733</v>
      </c>
      <c r="D1252" s="42" t="s">
        <v>67</v>
      </c>
      <c r="E1252" s="42">
        <v>268</v>
      </c>
    </row>
    <row r="1253" spans="1:5" x14ac:dyDescent="0.25">
      <c r="A1253" s="18">
        <v>43614</v>
      </c>
      <c r="B1253" s="19" t="s">
        <v>24</v>
      </c>
      <c r="C1253" s="19" t="s">
        <v>718</v>
      </c>
      <c r="D1253" s="19" t="s">
        <v>30</v>
      </c>
      <c r="E1253" s="19">
        <v>170</v>
      </c>
    </row>
    <row r="1254" spans="1:5" x14ac:dyDescent="0.25">
      <c r="A1254" s="40">
        <v>43614</v>
      </c>
      <c r="B1254" s="42" t="s">
        <v>16</v>
      </c>
      <c r="C1254" s="42" t="s">
        <v>359</v>
      </c>
      <c r="D1254" s="42" t="s">
        <v>30</v>
      </c>
      <c r="E1254" s="42">
        <v>106</v>
      </c>
    </row>
    <row r="1255" spans="1:5" x14ac:dyDescent="0.25">
      <c r="A1255" s="18">
        <v>43614</v>
      </c>
      <c r="B1255" s="19" t="s">
        <v>16</v>
      </c>
      <c r="C1255" s="19" t="s">
        <v>62</v>
      </c>
      <c r="D1255" s="19" t="s">
        <v>30</v>
      </c>
      <c r="E1255" s="19">
        <v>127</v>
      </c>
    </row>
    <row r="1256" spans="1:5" x14ac:dyDescent="0.25">
      <c r="A1256" s="40">
        <v>43614</v>
      </c>
      <c r="B1256" s="42" t="s">
        <v>24</v>
      </c>
      <c r="C1256" s="42" t="s">
        <v>2733</v>
      </c>
      <c r="D1256" s="42" t="s">
        <v>67</v>
      </c>
      <c r="E1256" s="42">
        <v>180</v>
      </c>
    </row>
    <row r="1257" spans="1:5" x14ac:dyDescent="0.25">
      <c r="A1257" s="18">
        <v>43614</v>
      </c>
      <c r="B1257" s="19" t="s">
        <v>10</v>
      </c>
      <c r="C1257" s="19" t="s">
        <v>489</v>
      </c>
      <c r="D1257" s="19" t="s">
        <v>30</v>
      </c>
      <c r="E1257" s="19">
        <v>51</v>
      </c>
    </row>
    <row r="1258" spans="1:5" x14ac:dyDescent="0.25">
      <c r="A1258" s="40">
        <v>43614</v>
      </c>
      <c r="B1258" s="42" t="s">
        <v>24</v>
      </c>
      <c r="C1258" s="42" t="s">
        <v>496</v>
      </c>
      <c r="D1258" s="42" t="s">
        <v>30</v>
      </c>
      <c r="E1258" s="42">
        <v>78</v>
      </c>
    </row>
    <row r="1259" spans="1:5" x14ac:dyDescent="0.25">
      <c r="A1259" s="18">
        <v>43614</v>
      </c>
      <c r="B1259" s="19" t="s">
        <v>24</v>
      </c>
      <c r="C1259" s="19" t="s">
        <v>723</v>
      </c>
      <c r="D1259" s="19" t="s">
        <v>30</v>
      </c>
      <c r="E1259" s="19">
        <v>187</v>
      </c>
    </row>
    <row r="1260" spans="1:5" x14ac:dyDescent="0.25">
      <c r="A1260" s="40">
        <v>43614</v>
      </c>
      <c r="B1260" s="42" t="s">
        <v>16</v>
      </c>
      <c r="C1260" s="42" t="s">
        <v>752</v>
      </c>
      <c r="D1260" s="42" t="s">
        <v>30</v>
      </c>
      <c r="E1260" s="42">
        <v>77</v>
      </c>
    </row>
    <row r="1261" spans="1:5" x14ac:dyDescent="0.25">
      <c r="A1261" s="18">
        <v>43614</v>
      </c>
      <c r="B1261" s="19" t="s">
        <v>24</v>
      </c>
      <c r="C1261" s="19" t="s">
        <v>135</v>
      </c>
      <c r="D1261" s="19" t="s">
        <v>32</v>
      </c>
      <c r="E1261" s="19">
        <v>196</v>
      </c>
    </row>
    <row r="1262" spans="1:5" x14ac:dyDescent="0.25">
      <c r="A1262" s="40">
        <v>43614</v>
      </c>
      <c r="B1262" s="42" t="s">
        <v>24</v>
      </c>
      <c r="C1262" s="42" t="s">
        <v>107</v>
      </c>
      <c r="D1262" s="42" t="s">
        <v>32</v>
      </c>
      <c r="E1262" s="42">
        <v>295</v>
      </c>
    </row>
    <row r="1263" spans="1:5" x14ac:dyDescent="0.25">
      <c r="A1263" s="18">
        <v>43614</v>
      </c>
      <c r="B1263" s="19" t="s">
        <v>16</v>
      </c>
      <c r="C1263" s="19" t="s">
        <v>285</v>
      </c>
      <c r="D1263" s="19" t="s">
        <v>32</v>
      </c>
      <c r="E1263" s="19">
        <v>87</v>
      </c>
    </row>
    <row r="1264" spans="1:5" x14ac:dyDescent="0.25">
      <c r="A1264" s="40">
        <v>43614</v>
      </c>
      <c r="B1264" s="42" t="s">
        <v>24</v>
      </c>
      <c r="C1264" s="42" t="s">
        <v>69</v>
      </c>
      <c r="D1264" s="42" t="s">
        <v>32</v>
      </c>
      <c r="E1264" s="42">
        <v>64</v>
      </c>
    </row>
    <row r="1265" spans="1:5" x14ac:dyDescent="0.25">
      <c r="A1265" s="18">
        <v>43614</v>
      </c>
      <c r="B1265" s="19" t="s">
        <v>16</v>
      </c>
      <c r="C1265" s="19" t="s">
        <v>562</v>
      </c>
      <c r="D1265" s="19" t="s">
        <v>32</v>
      </c>
      <c r="E1265" s="19">
        <v>66</v>
      </c>
    </row>
    <row r="1266" spans="1:5" x14ac:dyDescent="0.25">
      <c r="A1266" s="40">
        <v>43614</v>
      </c>
      <c r="B1266" s="42" t="s">
        <v>16</v>
      </c>
      <c r="C1266" s="42" t="s">
        <v>261</v>
      </c>
      <c r="D1266" s="42" t="s">
        <v>32</v>
      </c>
      <c r="E1266" s="42">
        <v>135</v>
      </c>
    </row>
    <row r="1267" spans="1:5" x14ac:dyDescent="0.25">
      <c r="A1267" s="18">
        <v>43614</v>
      </c>
      <c r="B1267" s="19" t="s">
        <v>24</v>
      </c>
      <c r="C1267" s="19" t="s">
        <v>708</v>
      </c>
      <c r="D1267" s="19" t="s">
        <v>32</v>
      </c>
      <c r="E1267" s="19">
        <v>227</v>
      </c>
    </row>
    <row r="1268" spans="1:5" x14ac:dyDescent="0.25">
      <c r="A1268" s="40">
        <v>43614</v>
      </c>
      <c r="B1268" s="42" t="s">
        <v>10</v>
      </c>
      <c r="C1268" s="42" t="s">
        <v>2736</v>
      </c>
      <c r="D1268" s="42" t="s">
        <v>30</v>
      </c>
      <c r="E1268" s="42">
        <v>479</v>
      </c>
    </row>
    <row r="1269" spans="1:5" x14ac:dyDescent="0.25">
      <c r="A1269" s="18">
        <v>43614</v>
      </c>
      <c r="B1269" s="19" t="s">
        <v>10</v>
      </c>
      <c r="C1269" s="19" t="s">
        <v>123</v>
      </c>
      <c r="D1269" s="19" t="s">
        <v>32</v>
      </c>
      <c r="E1269" s="19">
        <v>28</v>
      </c>
    </row>
    <row r="1270" spans="1:5" x14ac:dyDescent="0.25">
      <c r="A1270" s="40">
        <v>43614</v>
      </c>
      <c r="B1270" s="42" t="s">
        <v>16</v>
      </c>
      <c r="C1270" s="42" t="s">
        <v>107</v>
      </c>
      <c r="D1270" s="42" t="s">
        <v>32</v>
      </c>
      <c r="E1270" s="42">
        <v>70</v>
      </c>
    </row>
    <row r="1271" spans="1:5" x14ac:dyDescent="0.25">
      <c r="A1271" s="18">
        <v>43614</v>
      </c>
      <c r="B1271" s="19" t="s">
        <v>16</v>
      </c>
      <c r="C1271" s="19" t="s">
        <v>27</v>
      </c>
      <c r="D1271" s="19" t="s">
        <v>32</v>
      </c>
      <c r="E1271" s="19">
        <v>16</v>
      </c>
    </row>
    <row r="1272" spans="1:5" x14ac:dyDescent="0.25">
      <c r="A1272" s="40">
        <v>43614</v>
      </c>
      <c r="B1272" s="42" t="s">
        <v>16</v>
      </c>
      <c r="C1272" s="42" t="s">
        <v>409</v>
      </c>
      <c r="D1272" s="42" t="s">
        <v>32</v>
      </c>
      <c r="E1272" s="42">
        <v>124</v>
      </c>
    </row>
    <row r="1273" spans="1:5" x14ac:dyDescent="0.25">
      <c r="A1273" s="18">
        <v>43614</v>
      </c>
      <c r="B1273" s="19" t="s">
        <v>10</v>
      </c>
      <c r="C1273" s="19" t="s">
        <v>230</v>
      </c>
      <c r="D1273" s="19" t="s">
        <v>39</v>
      </c>
      <c r="E1273" s="19">
        <v>470</v>
      </c>
    </row>
    <row r="1274" spans="1:5" x14ac:dyDescent="0.25">
      <c r="A1274" s="40">
        <v>43614</v>
      </c>
      <c r="B1274" s="42" t="s">
        <v>10</v>
      </c>
      <c r="C1274" s="42" t="s">
        <v>171</v>
      </c>
      <c r="D1274" s="42" t="s">
        <v>39</v>
      </c>
      <c r="E1274" s="42">
        <v>82</v>
      </c>
    </row>
    <row r="1275" spans="1:5" x14ac:dyDescent="0.25">
      <c r="A1275" s="18">
        <v>43614</v>
      </c>
      <c r="B1275" s="19" t="s">
        <v>10</v>
      </c>
      <c r="C1275" s="19" t="s">
        <v>760</v>
      </c>
      <c r="D1275" s="19" t="s">
        <v>39</v>
      </c>
      <c r="E1275" s="19">
        <v>366</v>
      </c>
    </row>
    <row r="1276" spans="1:5" x14ac:dyDescent="0.25">
      <c r="A1276" s="40">
        <v>43614</v>
      </c>
      <c r="B1276" s="42" t="s">
        <v>24</v>
      </c>
      <c r="C1276" s="42" t="s">
        <v>69</v>
      </c>
      <c r="D1276" s="42" t="s">
        <v>39</v>
      </c>
      <c r="E1276" s="42">
        <v>80</v>
      </c>
    </row>
    <row r="1277" spans="1:5" x14ac:dyDescent="0.25">
      <c r="A1277" s="18">
        <v>43614</v>
      </c>
      <c r="B1277" s="19" t="s">
        <v>16</v>
      </c>
      <c r="C1277" s="19" t="s">
        <v>193</v>
      </c>
      <c r="D1277" s="19" t="s">
        <v>39</v>
      </c>
      <c r="E1277" s="19">
        <v>58</v>
      </c>
    </row>
    <row r="1278" spans="1:5" x14ac:dyDescent="0.25">
      <c r="A1278" s="40">
        <v>43614</v>
      </c>
      <c r="B1278" s="42" t="s">
        <v>10</v>
      </c>
      <c r="C1278" s="42" t="s">
        <v>447</v>
      </c>
      <c r="D1278" s="42" t="s">
        <v>39</v>
      </c>
      <c r="E1278" s="42">
        <v>136</v>
      </c>
    </row>
    <row r="1279" spans="1:5" x14ac:dyDescent="0.25">
      <c r="A1279" s="18">
        <v>43614</v>
      </c>
      <c r="B1279" s="19" t="s">
        <v>24</v>
      </c>
      <c r="C1279" s="19" t="s">
        <v>261</v>
      </c>
      <c r="D1279" s="19" t="s">
        <v>39</v>
      </c>
      <c r="E1279" s="19">
        <v>192</v>
      </c>
    </row>
    <row r="1280" spans="1:5" x14ac:dyDescent="0.25">
      <c r="A1280" s="40">
        <v>43614</v>
      </c>
      <c r="B1280" s="42" t="s">
        <v>24</v>
      </c>
      <c r="C1280" s="42" t="s">
        <v>29</v>
      </c>
      <c r="D1280" s="42" t="s">
        <v>39</v>
      </c>
      <c r="E1280" s="42">
        <v>270</v>
      </c>
    </row>
    <row r="1281" spans="1:5" x14ac:dyDescent="0.25">
      <c r="A1281" s="18">
        <v>43614</v>
      </c>
      <c r="B1281" s="19" t="s">
        <v>24</v>
      </c>
      <c r="C1281" s="19" t="s">
        <v>328</v>
      </c>
      <c r="D1281" s="19" t="s">
        <v>39</v>
      </c>
      <c r="E1281" s="19">
        <v>163</v>
      </c>
    </row>
    <row r="1282" spans="1:5" x14ac:dyDescent="0.25">
      <c r="A1282" s="40">
        <v>43614</v>
      </c>
      <c r="B1282" s="42" t="s">
        <v>24</v>
      </c>
      <c r="C1282" s="42" t="s">
        <v>334</v>
      </c>
      <c r="D1282" s="42" t="s">
        <v>39</v>
      </c>
      <c r="E1282" s="42">
        <v>128</v>
      </c>
    </row>
    <row r="1283" spans="1:5" x14ac:dyDescent="0.25">
      <c r="A1283" s="18">
        <v>43614</v>
      </c>
      <c r="B1283" s="19" t="s">
        <v>24</v>
      </c>
      <c r="C1283" s="19" t="s">
        <v>249</v>
      </c>
      <c r="D1283" s="19" t="s">
        <v>39</v>
      </c>
      <c r="E1283" s="19">
        <v>165</v>
      </c>
    </row>
    <row r="1284" spans="1:5" x14ac:dyDescent="0.25">
      <c r="A1284" s="40">
        <v>43614</v>
      </c>
      <c r="B1284" s="42" t="s">
        <v>24</v>
      </c>
      <c r="C1284" s="42" t="s">
        <v>112</v>
      </c>
      <c r="D1284" s="42" t="s">
        <v>39</v>
      </c>
      <c r="E1284" s="42">
        <v>75</v>
      </c>
    </row>
    <row r="1285" spans="1:5" x14ac:dyDescent="0.25">
      <c r="A1285" s="18">
        <v>43614</v>
      </c>
      <c r="B1285" s="19" t="s">
        <v>24</v>
      </c>
      <c r="C1285" s="19" t="s">
        <v>110</v>
      </c>
      <c r="D1285" s="19" t="s">
        <v>39</v>
      </c>
      <c r="E1285" s="19">
        <v>197</v>
      </c>
    </row>
    <row r="1286" spans="1:5" x14ac:dyDescent="0.25">
      <c r="A1286" s="40">
        <v>43614</v>
      </c>
      <c r="B1286" s="42" t="s">
        <v>16</v>
      </c>
      <c r="C1286" s="42" t="s">
        <v>2737</v>
      </c>
      <c r="D1286" s="42" t="s">
        <v>2724</v>
      </c>
      <c r="E1286" s="42">
        <v>27</v>
      </c>
    </row>
    <row r="1287" spans="1:5" x14ac:dyDescent="0.25">
      <c r="A1287" s="18">
        <v>43614</v>
      </c>
      <c r="B1287" s="19" t="s">
        <v>16</v>
      </c>
      <c r="C1287" s="19" t="s">
        <v>17</v>
      </c>
      <c r="D1287" s="19" t="s">
        <v>39</v>
      </c>
      <c r="E1287" s="19">
        <v>136</v>
      </c>
    </row>
    <row r="1288" spans="1:5" x14ac:dyDescent="0.25">
      <c r="A1288" s="40">
        <v>43614</v>
      </c>
      <c r="B1288" s="42" t="s">
        <v>10</v>
      </c>
      <c r="C1288" s="42" t="s">
        <v>285</v>
      </c>
      <c r="D1288" s="42" t="s">
        <v>2724</v>
      </c>
      <c r="E1288" s="42">
        <v>177</v>
      </c>
    </row>
    <row r="1289" spans="1:5" x14ac:dyDescent="0.25">
      <c r="A1289" s="18">
        <v>43614</v>
      </c>
      <c r="B1289" s="19" t="s">
        <v>10</v>
      </c>
      <c r="C1289" s="19" t="s">
        <v>616</v>
      </c>
      <c r="D1289" s="19" t="s">
        <v>2724</v>
      </c>
      <c r="E1289" s="19">
        <v>414</v>
      </c>
    </row>
    <row r="1290" spans="1:5" x14ac:dyDescent="0.25">
      <c r="A1290" s="40">
        <v>43614</v>
      </c>
      <c r="B1290" s="42" t="s">
        <v>10</v>
      </c>
      <c r="C1290" s="42" t="s">
        <v>819</v>
      </c>
      <c r="D1290" s="42" t="s">
        <v>2724</v>
      </c>
      <c r="E1290" s="42">
        <v>583</v>
      </c>
    </row>
    <row r="1291" spans="1:5" x14ac:dyDescent="0.25">
      <c r="A1291" s="18">
        <v>43614</v>
      </c>
      <c r="B1291" s="19" t="s">
        <v>24</v>
      </c>
      <c r="C1291" s="19" t="s">
        <v>89</v>
      </c>
      <c r="D1291" s="19" t="s">
        <v>2724</v>
      </c>
      <c r="E1291" s="19">
        <v>182</v>
      </c>
    </row>
    <row r="1292" spans="1:5" x14ac:dyDescent="0.25">
      <c r="A1292" s="40">
        <v>43614</v>
      </c>
      <c r="B1292" s="42" t="s">
        <v>24</v>
      </c>
      <c r="C1292" s="42" t="s">
        <v>503</v>
      </c>
      <c r="D1292" s="42" t="s">
        <v>2724</v>
      </c>
      <c r="E1292" s="42">
        <v>282</v>
      </c>
    </row>
    <row r="1293" spans="1:5" x14ac:dyDescent="0.25">
      <c r="A1293" s="18">
        <v>43614</v>
      </c>
      <c r="B1293" s="19" t="s">
        <v>16</v>
      </c>
      <c r="C1293" s="19" t="s">
        <v>110</v>
      </c>
      <c r="D1293" s="19" t="s">
        <v>2724</v>
      </c>
      <c r="E1293" s="19">
        <v>86</v>
      </c>
    </row>
    <row r="1294" spans="1:5" x14ac:dyDescent="0.25">
      <c r="A1294" s="40">
        <v>43614</v>
      </c>
      <c r="B1294" s="42" t="s">
        <v>24</v>
      </c>
      <c r="C1294" s="42" t="s">
        <v>117</v>
      </c>
      <c r="D1294" s="42" t="s">
        <v>2724</v>
      </c>
      <c r="E1294" s="42">
        <v>190</v>
      </c>
    </row>
    <row r="1295" spans="1:5" x14ac:dyDescent="0.25">
      <c r="A1295" s="18">
        <v>43614</v>
      </c>
      <c r="B1295" s="19" t="s">
        <v>10</v>
      </c>
      <c r="C1295" s="19" t="s">
        <v>1198</v>
      </c>
      <c r="D1295" s="19" t="s">
        <v>2724</v>
      </c>
      <c r="E1295" s="19">
        <v>182</v>
      </c>
    </row>
    <row r="1296" spans="1:5" x14ac:dyDescent="0.25">
      <c r="A1296" s="40">
        <v>43614</v>
      </c>
      <c r="B1296" s="42" t="s">
        <v>16</v>
      </c>
      <c r="C1296" s="42" t="s">
        <v>564</v>
      </c>
      <c r="D1296" s="42" t="s">
        <v>2724</v>
      </c>
      <c r="E1296" s="42">
        <v>75</v>
      </c>
    </row>
    <row r="1297" spans="1:5" x14ac:dyDescent="0.25">
      <c r="A1297" s="18">
        <v>43614</v>
      </c>
      <c r="B1297" s="19" t="s">
        <v>24</v>
      </c>
      <c r="C1297" s="19" t="s">
        <v>206</v>
      </c>
      <c r="D1297" s="19" t="s">
        <v>2724</v>
      </c>
      <c r="E1297" s="19">
        <v>149</v>
      </c>
    </row>
    <row r="1298" spans="1:5" x14ac:dyDescent="0.25">
      <c r="A1298" s="40">
        <v>43614</v>
      </c>
      <c r="B1298" s="42" t="s">
        <v>24</v>
      </c>
      <c r="C1298" s="42" t="s">
        <v>279</v>
      </c>
      <c r="D1298" s="42" t="s">
        <v>2724</v>
      </c>
      <c r="E1298" s="42">
        <v>184</v>
      </c>
    </row>
    <row r="1299" spans="1:5" x14ac:dyDescent="0.25">
      <c r="A1299" s="18">
        <v>43614</v>
      </c>
      <c r="B1299" s="19" t="s">
        <v>10</v>
      </c>
      <c r="C1299" s="19" t="s">
        <v>117</v>
      </c>
      <c r="D1299" s="19" t="s">
        <v>2724</v>
      </c>
      <c r="E1299" s="19">
        <v>287</v>
      </c>
    </row>
    <row r="1300" spans="1:5" x14ac:dyDescent="0.25">
      <c r="A1300" s="40">
        <v>43614</v>
      </c>
      <c r="B1300" s="42" t="s">
        <v>24</v>
      </c>
      <c r="C1300" s="42" t="s">
        <v>453</v>
      </c>
      <c r="D1300" s="42" t="s">
        <v>2724</v>
      </c>
      <c r="E1300" s="42">
        <v>208</v>
      </c>
    </row>
    <row r="1301" spans="1:5" x14ac:dyDescent="0.25">
      <c r="A1301" s="18">
        <v>43614</v>
      </c>
      <c r="B1301" s="19" t="s">
        <v>24</v>
      </c>
      <c r="C1301" s="19" t="s">
        <v>110</v>
      </c>
      <c r="D1301" s="19" t="s">
        <v>2724</v>
      </c>
      <c r="E1301" s="19">
        <v>265</v>
      </c>
    </row>
    <row r="1302" spans="1:5" x14ac:dyDescent="0.25">
      <c r="A1302" s="40">
        <v>43614</v>
      </c>
      <c r="B1302" s="42" t="s">
        <v>10</v>
      </c>
      <c r="C1302" s="42" t="s">
        <v>2726</v>
      </c>
      <c r="D1302" s="42" t="s">
        <v>60</v>
      </c>
      <c r="E1302" s="42">
        <v>438</v>
      </c>
    </row>
    <row r="1303" spans="1:5" x14ac:dyDescent="0.25">
      <c r="A1303" s="18">
        <v>43614</v>
      </c>
      <c r="B1303" s="19" t="s">
        <v>24</v>
      </c>
      <c r="C1303" s="19" t="s">
        <v>41</v>
      </c>
      <c r="D1303" s="19" t="s">
        <v>2724</v>
      </c>
      <c r="E1303" s="19">
        <v>169</v>
      </c>
    </row>
    <row r="1304" spans="1:5" x14ac:dyDescent="0.25">
      <c r="A1304" s="40">
        <v>43614</v>
      </c>
      <c r="B1304" s="42" t="s">
        <v>16</v>
      </c>
      <c r="C1304" s="42" t="s">
        <v>447</v>
      </c>
      <c r="D1304" s="42" t="s">
        <v>2724</v>
      </c>
      <c r="E1304" s="42">
        <v>38</v>
      </c>
    </row>
    <row r="1305" spans="1:5" x14ac:dyDescent="0.25">
      <c r="A1305" s="18">
        <v>43614</v>
      </c>
      <c r="B1305" s="19" t="s">
        <v>10</v>
      </c>
      <c r="C1305" s="19" t="s">
        <v>583</v>
      </c>
      <c r="D1305" s="19" t="s">
        <v>2724</v>
      </c>
      <c r="E1305" s="19">
        <v>113</v>
      </c>
    </row>
    <row r="1306" spans="1:5" x14ac:dyDescent="0.25">
      <c r="A1306" s="40">
        <v>43614</v>
      </c>
      <c r="B1306" s="42" t="s">
        <v>24</v>
      </c>
      <c r="C1306" s="42" t="s">
        <v>782</v>
      </c>
      <c r="D1306" s="42" t="s">
        <v>57</v>
      </c>
      <c r="E1306" s="42">
        <v>262</v>
      </c>
    </row>
    <row r="1307" spans="1:5" x14ac:dyDescent="0.25">
      <c r="A1307" s="18">
        <v>43614</v>
      </c>
      <c r="B1307" s="19" t="s">
        <v>24</v>
      </c>
      <c r="C1307" s="19" t="s">
        <v>449</v>
      </c>
      <c r="D1307" s="19" t="s">
        <v>57</v>
      </c>
      <c r="E1307" s="19">
        <v>169</v>
      </c>
    </row>
    <row r="1308" spans="1:5" x14ac:dyDescent="0.25">
      <c r="A1308" s="40">
        <v>43614</v>
      </c>
      <c r="B1308" s="42" t="s">
        <v>24</v>
      </c>
      <c r="C1308" s="42" t="s">
        <v>412</v>
      </c>
      <c r="D1308" s="42" t="s">
        <v>57</v>
      </c>
      <c r="E1308" s="42">
        <v>54</v>
      </c>
    </row>
    <row r="1309" spans="1:5" x14ac:dyDescent="0.25">
      <c r="A1309" s="18">
        <v>43614</v>
      </c>
      <c r="B1309" s="19" t="s">
        <v>16</v>
      </c>
      <c r="C1309" s="19" t="s">
        <v>127</v>
      </c>
      <c r="D1309" s="19" t="s">
        <v>57</v>
      </c>
      <c r="E1309" s="19">
        <v>85</v>
      </c>
    </row>
    <row r="1310" spans="1:5" x14ac:dyDescent="0.25">
      <c r="A1310" s="40">
        <v>43614</v>
      </c>
      <c r="B1310" s="42" t="s">
        <v>16</v>
      </c>
      <c r="C1310" s="42" t="s">
        <v>127</v>
      </c>
      <c r="D1310" s="42" t="s">
        <v>57</v>
      </c>
      <c r="E1310" s="42">
        <v>41</v>
      </c>
    </row>
    <row r="1311" spans="1:5" x14ac:dyDescent="0.25">
      <c r="A1311" s="18">
        <v>43614</v>
      </c>
      <c r="B1311" s="19" t="s">
        <v>10</v>
      </c>
      <c r="C1311" s="19" t="s">
        <v>121</v>
      </c>
      <c r="D1311" s="19" t="s">
        <v>60</v>
      </c>
      <c r="E1311" s="19">
        <v>375</v>
      </c>
    </row>
    <row r="1312" spans="1:5" x14ac:dyDescent="0.25">
      <c r="A1312" s="40">
        <v>43614</v>
      </c>
      <c r="B1312" s="42" t="s">
        <v>10</v>
      </c>
      <c r="C1312" s="42" t="s">
        <v>150</v>
      </c>
      <c r="D1312" s="42" t="s">
        <v>60</v>
      </c>
      <c r="E1312" s="42">
        <v>282</v>
      </c>
    </row>
    <row r="1313" spans="1:5" x14ac:dyDescent="0.25">
      <c r="A1313" s="18">
        <v>43614</v>
      </c>
      <c r="B1313" s="19" t="s">
        <v>10</v>
      </c>
      <c r="C1313" s="19" t="s">
        <v>251</v>
      </c>
      <c r="D1313" s="19" t="s">
        <v>60</v>
      </c>
      <c r="E1313" s="19">
        <v>224</v>
      </c>
    </row>
    <row r="1314" spans="1:5" x14ac:dyDescent="0.25">
      <c r="A1314" s="40">
        <v>43614</v>
      </c>
      <c r="B1314" s="42" t="s">
        <v>24</v>
      </c>
      <c r="C1314" s="42" t="s">
        <v>98</v>
      </c>
      <c r="D1314" s="42" t="s">
        <v>60</v>
      </c>
      <c r="E1314" s="42">
        <v>50</v>
      </c>
    </row>
    <row r="1315" spans="1:5" x14ac:dyDescent="0.25">
      <c r="A1315" s="18">
        <v>43614</v>
      </c>
      <c r="B1315" s="19" t="s">
        <v>24</v>
      </c>
      <c r="C1315" s="19" t="s">
        <v>832</v>
      </c>
      <c r="D1315" s="19" t="s">
        <v>60</v>
      </c>
      <c r="E1315" s="19">
        <v>73</v>
      </c>
    </row>
    <row r="1316" spans="1:5" x14ac:dyDescent="0.25">
      <c r="A1316" s="40">
        <v>43614</v>
      </c>
      <c r="B1316" s="42" t="s">
        <v>16</v>
      </c>
      <c r="C1316" s="42" t="s">
        <v>2742</v>
      </c>
      <c r="D1316" s="42" t="s">
        <v>2724</v>
      </c>
      <c r="E1316" s="42">
        <v>146</v>
      </c>
    </row>
    <row r="1317" spans="1:5" x14ac:dyDescent="0.25">
      <c r="A1317" s="18">
        <v>43614</v>
      </c>
      <c r="B1317" s="19" t="s">
        <v>10</v>
      </c>
      <c r="C1317" s="19" t="s">
        <v>355</v>
      </c>
      <c r="D1317" s="19" t="s">
        <v>60</v>
      </c>
      <c r="E1317" s="19">
        <v>237</v>
      </c>
    </row>
    <row r="1318" spans="1:5" x14ac:dyDescent="0.25">
      <c r="A1318" s="40">
        <v>43614</v>
      </c>
      <c r="B1318" s="42" t="s">
        <v>24</v>
      </c>
      <c r="C1318" s="42" t="s">
        <v>432</v>
      </c>
      <c r="D1318" s="42" t="s">
        <v>60</v>
      </c>
      <c r="E1318" s="42">
        <v>67</v>
      </c>
    </row>
    <row r="1319" spans="1:5" x14ac:dyDescent="0.25">
      <c r="A1319" s="18">
        <v>43614</v>
      </c>
      <c r="B1319" s="19" t="s">
        <v>24</v>
      </c>
      <c r="C1319" s="19" t="s">
        <v>201</v>
      </c>
      <c r="D1319" s="19" t="s">
        <v>60</v>
      </c>
      <c r="E1319" s="19">
        <v>191</v>
      </c>
    </row>
    <row r="1320" spans="1:5" x14ac:dyDescent="0.25">
      <c r="A1320" s="40">
        <v>43614</v>
      </c>
      <c r="B1320" s="42" t="s">
        <v>24</v>
      </c>
      <c r="C1320" s="42" t="s">
        <v>75</v>
      </c>
      <c r="D1320" s="42" t="s">
        <v>60</v>
      </c>
      <c r="E1320" s="42">
        <v>56</v>
      </c>
    </row>
    <row r="1321" spans="1:5" x14ac:dyDescent="0.25">
      <c r="A1321" s="18">
        <v>43614</v>
      </c>
      <c r="B1321" s="19" t="s">
        <v>24</v>
      </c>
      <c r="C1321" s="19" t="s">
        <v>243</v>
      </c>
      <c r="D1321" s="19" t="s">
        <v>60</v>
      </c>
      <c r="E1321" s="19">
        <v>173</v>
      </c>
    </row>
    <row r="1322" spans="1:5" x14ac:dyDescent="0.25">
      <c r="A1322" s="40">
        <v>43614</v>
      </c>
      <c r="B1322" s="42" t="s">
        <v>16</v>
      </c>
      <c r="C1322" s="42" t="s">
        <v>93</v>
      </c>
      <c r="D1322" s="42" t="s">
        <v>60</v>
      </c>
      <c r="E1322" s="42">
        <v>116</v>
      </c>
    </row>
    <row r="1323" spans="1:5" x14ac:dyDescent="0.25">
      <c r="A1323" s="18">
        <v>43614</v>
      </c>
      <c r="B1323" s="19" t="s">
        <v>24</v>
      </c>
      <c r="C1323" s="19" t="s">
        <v>1332</v>
      </c>
      <c r="D1323" s="19" t="s">
        <v>67</v>
      </c>
      <c r="E1323" s="19">
        <v>156</v>
      </c>
    </row>
    <row r="1324" spans="1:5" x14ac:dyDescent="0.25">
      <c r="A1324" s="40">
        <v>43614</v>
      </c>
      <c r="B1324" s="42" t="s">
        <v>10</v>
      </c>
      <c r="C1324" s="42" t="s">
        <v>549</v>
      </c>
      <c r="D1324" s="42" t="s">
        <v>67</v>
      </c>
      <c r="E1324" s="42">
        <v>89</v>
      </c>
    </row>
    <row r="1325" spans="1:5" x14ac:dyDescent="0.25">
      <c r="A1325" s="18">
        <v>43614</v>
      </c>
      <c r="B1325" s="19" t="s">
        <v>24</v>
      </c>
      <c r="C1325" s="19" t="s">
        <v>320</v>
      </c>
      <c r="D1325" s="19" t="s">
        <v>67</v>
      </c>
      <c r="E1325" s="19">
        <v>166</v>
      </c>
    </row>
    <row r="1326" spans="1:5" x14ac:dyDescent="0.25">
      <c r="A1326" s="40">
        <v>43614</v>
      </c>
      <c r="B1326" s="42" t="s">
        <v>16</v>
      </c>
      <c r="C1326" s="42" t="s">
        <v>443</v>
      </c>
      <c r="D1326" s="42" t="s">
        <v>67</v>
      </c>
      <c r="E1326" s="42">
        <v>42</v>
      </c>
    </row>
    <row r="1327" spans="1:5" x14ac:dyDescent="0.25">
      <c r="A1327" s="18">
        <v>43614</v>
      </c>
      <c r="B1327" s="19" t="s">
        <v>24</v>
      </c>
      <c r="C1327" s="19" t="s">
        <v>100</v>
      </c>
      <c r="D1327" s="19" t="s">
        <v>67</v>
      </c>
      <c r="E1327" s="19">
        <v>72</v>
      </c>
    </row>
    <row r="1328" spans="1:5" x14ac:dyDescent="0.25">
      <c r="A1328" s="40">
        <v>43614</v>
      </c>
      <c r="B1328" s="42" t="s">
        <v>24</v>
      </c>
      <c r="C1328" s="42" t="s">
        <v>115</v>
      </c>
      <c r="D1328" s="42" t="s">
        <v>67</v>
      </c>
      <c r="E1328" s="42">
        <v>164</v>
      </c>
    </row>
    <row r="1329" spans="1:5" x14ac:dyDescent="0.25">
      <c r="A1329" s="18">
        <v>43614</v>
      </c>
      <c r="B1329" s="19" t="s">
        <v>24</v>
      </c>
      <c r="C1329" s="19" t="s">
        <v>224</v>
      </c>
      <c r="D1329" s="19" t="s">
        <v>67</v>
      </c>
      <c r="E1329" s="19">
        <v>99</v>
      </c>
    </row>
    <row r="1330" spans="1:5" x14ac:dyDescent="0.25">
      <c r="A1330" s="40">
        <v>43614</v>
      </c>
      <c r="B1330" s="42" t="s">
        <v>16</v>
      </c>
      <c r="C1330" s="42" t="s">
        <v>183</v>
      </c>
      <c r="D1330" s="42" t="s">
        <v>67</v>
      </c>
      <c r="E1330" s="42">
        <v>66</v>
      </c>
    </row>
    <row r="1331" spans="1:5" x14ac:dyDescent="0.25">
      <c r="A1331" s="18">
        <v>43584</v>
      </c>
      <c r="B1331" s="19" t="s">
        <v>10</v>
      </c>
      <c r="C1331" s="19" t="s">
        <v>554</v>
      </c>
      <c r="D1331" s="19" t="s">
        <v>13</v>
      </c>
      <c r="E1331" s="19">
        <v>170</v>
      </c>
    </row>
    <row r="1332" spans="1:5" x14ac:dyDescent="0.25">
      <c r="A1332" s="40">
        <v>43584</v>
      </c>
      <c r="B1332" s="42" t="s">
        <v>10</v>
      </c>
      <c r="C1332" s="42" t="s">
        <v>534</v>
      </c>
      <c r="D1332" s="42" t="s">
        <v>13</v>
      </c>
      <c r="E1332" s="42">
        <v>161</v>
      </c>
    </row>
    <row r="1333" spans="1:5" x14ac:dyDescent="0.25">
      <c r="A1333" s="18">
        <v>43584</v>
      </c>
      <c r="B1333" s="19" t="s">
        <v>10</v>
      </c>
      <c r="C1333" s="19" t="s">
        <v>788</v>
      </c>
      <c r="D1333" s="19" t="s">
        <v>13</v>
      </c>
      <c r="E1333" s="19">
        <v>508</v>
      </c>
    </row>
    <row r="1334" spans="1:5" x14ac:dyDescent="0.25">
      <c r="A1334" s="40">
        <v>43584</v>
      </c>
      <c r="B1334" s="42" t="s">
        <v>10</v>
      </c>
      <c r="C1334" s="42" t="s">
        <v>173</v>
      </c>
      <c r="D1334" s="42" t="s">
        <v>13</v>
      </c>
      <c r="E1334" s="42">
        <v>487</v>
      </c>
    </row>
    <row r="1335" spans="1:5" x14ac:dyDescent="0.25">
      <c r="A1335" s="18">
        <v>43584</v>
      </c>
      <c r="B1335" s="19" t="s">
        <v>10</v>
      </c>
      <c r="C1335" s="19" t="s">
        <v>105</v>
      </c>
      <c r="D1335" s="19" t="s">
        <v>13</v>
      </c>
      <c r="E1335" s="19">
        <v>297</v>
      </c>
    </row>
    <row r="1336" spans="1:5" x14ac:dyDescent="0.25">
      <c r="A1336" s="40">
        <v>43584</v>
      </c>
      <c r="B1336" s="42" t="s">
        <v>10</v>
      </c>
      <c r="C1336" s="42" t="s">
        <v>350</v>
      </c>
      <c r="D1336" s="42" t="s">
        <v>13</v>
      </c>
      <c r="E1336" s="42">
        <v>246</v>
      </c>
    </row>
    <row r="1337" spans="1:5" x14ac:dyDescent="0.25">
      <c r="A1337" s="18">
        <v>43584</v>
      </c>
      <c r="B1337" s="19" t="s">
        <v>10</v>
      </c>
      <c r="C1337" s="19" t="s">
        <v>188</v>
      </c>
      <c r="D1337" s="19" t="s">
        <v>13</v>
      </c>
      <c r="E1337" s="19">
        <v>57</v>
      </c>
    </row>
    <row r="1338" spans="1:5" x14ac:dyDescent="0.25">
      <c r="A1338" s="40">
        <v>43584</v>
      </c>
      <c r="B1338" s="42" t="s">
        <v>24</v>
      </c>
      <c r="C1338" s="45" t="s">
        <v>2729</v>
      </c>
      <c r="D1338" s="42" t="s">
        <v>19</v>
      </c>
      <c r="E1338" s="42">
        <v>93</v>
      </c>
    </row>
    <row r="1339" spans="1:5" x14ac:dyDescent="0.25">
      <c r="A1339" s="18">
        <v>43584</v>
      </c>
      <c r="B1339" s="19" t="s">
        <v>10</v>
      </c>
      <c r="C1339" s="19" t="s">
        <v>494</v>
      </c>
      <c r="D1339" s="19" t="s">
        <v>13</v>
      </c>
      <c r="E1339" s="19">
        <v>61</v>
      </c>
    </row>
    <row r="1340" spans="1:5" x14ac:dyDescent="0.25">
      <c r="A1340" s="40">
        <v>43584</v>
      </c>
      <c r="B1340" s="42" t="s">
        <v>10</v>
      </c>
      <c r="C1340" s="42" t="s">
        <v>1198</v>
      </c>
      <c r="D1340" s="42" t="s">
        <v>19</v>
      </c>
      <c r="E1340" s="42">
        <v>296</v>
      </c>
    </row>
    <row r="1341" spans="1:5" x14ac:dyDescent="0.25">
      <c r="A1341" s="18">
        <v>43584</v>
      </c>
      <c r="B1341" s="19" t="s">
        <v>24</v>
      </c>
      <c r="C1341" s="20" t="s">
        <v>2731</v>
      </c>
      <c r="D1341" s="19" t="s">
        <v>30</v>
      </c>
      <c r="E1341" s="19">
        <v>130</v>
      </c>
    </row>
    <row r="1342" spans="1:5" x14ac:dyDescent="0.25">
      <c r="A1342" s="40">
        <v>43584</v>
      </c>
      <c r="B1342" s="42" t="s">
        <v>16</v>
      </c>
      <c r="C1342" s="42" t="s">
        <v>17</v>
      </c>
      <c r="D1342" s="42" t="s">
        <v>19</v>
      </c>
      <c r="E1342" s="42">
        <v>32</v>
      </c>
    </row>
    <row r="1343" spans="1:5" x14ac:dyDescent="0.25">
      <c r="A1343" s="18">
        <v>43584</v>
      </c>
      <c r="B1343" s="19" t="s">
        <v>24</v>
      </c>
      <c r="C1343" s="19" t="s">
        <v>82</v>
      </c>
      <c r="D1343" s="19" t="s">
        <v>19</v>
      </c>
      <c r="E1343" s="19">
        <v>100</v>
      </c>
    </row>
    <row r="1344" spans="1:5" x14ac:dyDescent="0.25">
      <c r="A1344" s="40">
        <v>43584</v>
      </c>
      <c r="B1344" s="42" t="s">
        <v>24</v>
      </c>
      <c r="C1344" s="42" t="s">
        <v>816</v>
      </c>
      <c r="D1344" s="42" t="s">
        <v>19</v>
      </c>
      <c r="E1344" s="42">
        <v>28</v>
      </c>
    </row>
    <row r="1345" spans="1:5" x14ac:dyDescent="0.25">
      <c r="A1345" s="18">
        <v>43584</v>
      </c>
      <c r="B1345" s="19" t="s">
        <v>24</v>
      </c>
      <c r="C1345" s="19" t="s">
        <v>127</v>
      </c>
      <c r="D1345" s="19" t="s">
        <v>19</v>
      </c>
      <c r="E1345" s="19">
        <v>214</v>
      </c>
    </row>
    <row r="1346" spans="1:5" x14ac:dyDescent="0.25">
      <c r="A1346" s="40">
        <v>43584</v>
      </c>
      <c r="B1346" s="42" t="s">
        <v>16</v>
      </c>
      <c r="C1346" s="42" t="s">
        <v>359</v>
      </c>
      <c r="D1346" s="42" t="s">
        <v>19</v>
      </c>
      <c r="E1346" s="42">
        <v>28</v>
      </c>
    </row>
    <row r="1347" spans="1:5" x14ac:dyDescent="0.25">
      <c r="A1347" s="18">
        <v>43584</v>
      </c>
      <c r="B1347" s="19" t="s">
        <v>16</v>
      </c>
      <c r="C1347" s="19" t="s">
        <v>788</v>
      </c>
      <c r="D1347" s="19" t="s">
        <v>19</v>
      </c>
      <c r="E1347" s="19">
        <v>135</v>
      </c>
    </row>
    <row r="1348" spans="1:5" x14ac:dyDescent="0.25">
      <c r="A1348" s="40">
        <v>43584</v>
      </c>
      <c r="B1348" s="42" t="s">
        <v>24</v>
      </c>
      <c r="C1348" s="42" t="s">
        <v>75</v>
      </c>
      <c r="D1348" s="42" t="s">
        <v>19</v>
      </c>
      <c r="E1348" s="42">
        <v>280</v>
      </c>
    </row>
    <row r="1349" spans="1:5" x14ac:dyDescent="0.25">
      <c r="A1349" s="18">
        <v>43584</v>
      </c>
      <c r="B1349" s="19" t="s">
        <v>16</v>
      </c>
      <c r="C1349" s="19" t="s">
        <v>503</v>
      </c>
      <c r="D1349" s="19" t="s">
        <v>19</v>
      </c>
      <c r="E1349" s="19">
        <v>132</v>
      </c>
    </row>
    <row r="1350" spans="1:5" x14ac:dyDescent="0.25">
      <c r="A1350" s="40">
        <v>43584</v>
      </c>
      <c r="B1350" s="42" t="s">
        <v>24</v>
      </c>
      <c r="C1350" s="42" t="s">
        <v>140</v>
      </c>
      <c r="D1350" s="42" t="s">
        <v>19</v>
      </c>
      <c r="E1350" s="42">
        <v>65</v>
      </c>
    </row>
    <row r="1351" spans="1:5" x14ac:dyDescent="0.25">
      <c r="A1351" s="18">
        <v>43584</v>
      </c>
      <c r="B1351" s="19" t="s">
        <v>16</v>
      </c>
      <c r="C1351" s="19" t="s">
        <v>447</v>
      </c>
      <c r="D1351" s="19" t="s">
        <v>19</v>
      </c>
      <c r="E1351" s="19">
        <v>15</v>
      </c>
    </row>
    <row r="1352" spans="1:5" x14ac:dyDescent="0.25">
      <c r="A1352" s="40">
        <v>43584</v>
      </c>
      <c r="B1352" s="42" t="s">
        <v>16</v>
      </c>
      <c r="C1352" s="45" t="s">
        <v>2743</v>
      </c>
      <c r="D1352" s="42" t="s">
        <v>2724</v>
      </c>
      <c r="E1352" s="42">
        <v>127</v>
      </c>
    </row>
    <row r="1353" spans="1:5" x14ac:dyDescent="0.25">
      <c r="A1353" s="18">
        <v>43584</v>
      </c>
      <c r="B1353" s="19" t="s">
        <v>24</v>
      </c>
      <c r="C1353" s="19" t="s">
        <v>557</v>
      </c>
      <c r="D1353" s="19" t="s">
        <v>19</v>
      </c>
      <c r="E1353" s="19">
        <v>259</v>
      </c>
    </row>
    <row r="1354" spans="1:5" x14ac:dyDescent="0.25">
      <c r="A1354" s="40">
        <v>43584</v>
      </c>
      <c r="B1354" s="42" t="s">
        <v>16</v>
      </c>
      <c r="C1354" s="42" t="s">
        <v>75</v>
      </c>
      <c r="D1354" s="42" t="s">
        <v>19</v>
      </c>
      <c r="E1354" s="42">
        <v>99</v>
      </c>
    </row>
    <row r="1355" spans="1:5" x14ac:dyDescent="0.25">
      <c r="A1355" s="18">
        <v>43584</v>
      </c>
      <c r="B1355" s="19" t="s">
        <v>10</v>
      </c>
      <c r="C1355" s="19" t="s">
        <v>532</v>
      </c>
      <c r="D1355" s="19" t="s">
        <v>19</v>
      </c>
      <c r="E1355" s="19">
        <v>127</v>
      </c>
    </row>
    <row r="1356" spans="1:5" x14ac:dyDescent="0.25">
      <c r="A1356" s="40">
        <v>43584</v>
      </c>
      <c r="B1356" s="42" t="s">
        <v>16</v>
      </c>
      <c r="C1356" s="42" t="s">
        <v>135</v>
      </c>
      <c r="D1356" s="42" t="s">
        <v>19</v>
      </c>
      <c r="E1356" s="42">
        <v>67</v>
      </c>
    </row>
    <row r="1357" spans="1:5" x14ac:dyDescent="0.25">
      <c r="A1357" s="18">
        <v>43584</v>
      </c>
      <c r="B1357" s="19" t="s">
        <v>16</v>
      </c>
      <c r="C1357" s="19" t="s">
        <v>261</v>
      </c>
      <c r="D1357" s="19" t="s">
        <v>19</v>
      </c>
      <c r="E1357" s="19">
        <v>74</v>
      </c>
    </row>
    <row r="1358" spans="1:5" x14ac:dyDescent="0.25">
      <c r="A1358" s="40">
        <v>43584</v>
      </c>
      <c r="B1358" s="42" t="s">
        <v>16</v>
      </c>
      <c r="C1358" s="42" t="s">
        <v>579</v>
      </c>
      <c r="D1358" s="42" t="s">
        <v>19</v>
      </c>
      <c r="E1358" s="42">
        <v>37</v>
      </c>
    </row>
    <row r="1359" spans="1:5" x14ac:dyDescent="0.25">
      <c r="A1359" s="18">
        <v>43584</v>
      </c>
      <c r="B1359" s="19" t="s">
        <v>10</v>
      </c>
      <c r="C1359" s="19" t="s">
        <v>285</v>
      </c>
      <c r="D1359" s="19" t="s">
        <v>30</v>
      </c>
      <c r="E1359" s="19">
        <v>342</v>
      </c>
    </row>
    <row r="1360" spans="1:5" x14ac:dyDescent="0.25">
      <c r="A1360" s="40">
        <v>43584</v>
      </c>
      <c r="B1360" s="42" t="s">
        <v>10</v>
      </c>
      <c r="C1360" s="42" t="s">
        <v>105</v>
      </c>
      <c r="D1360" s="42" t="s">
        <v>30</v>
      </c>
      <c r="E1360" s="42">
        <v>236</v>
      </c>
    </row>
    <row r="1361" spans="1:5" x14ac:dyDescent="0.25">
      <c r="A1361" s="18">
        <v>43584</v>
      </c>
      <c r="B1361" s="19" t="s">
        <v>24</v>
      </c>
      <c r="C1361" s="19" t="s">
        <v>201</v>
      </c>
      <c r="D1361" s="19" t="s">
        <v>30</v>
      </c>
      <c r="E1361" s="19">
        <v>292</v>
      </c>
    </row>
    <row r="1362" spans="1:5" x14ac:dyDescent="0.25">
      <c r="A1362" s="40">
        <v>43584</v>
      </c>
      <c r="B1362" s="42" t="s">
        <v>24</v>
      </c>
      <c r="C1362" s="42" t="s">
        <v>183</v>
      </c>
      <c r="D1362" s="42" t="s">
        <v>30</v>
      </c>
      <c r="E1362" s="42">
        <v>125</v>
      </c>
    </row>
    <row r="1363" spans="1:5" x14ac:dyDescent="0.25">
      <c r="A1363" s="18">
        <v>43584</v>
      </c>
      <c r="B1363" s="19" t="s">
        <v>24</v>
      </c>
      <c r="C1363" s="19" t="s">
        <v>123</v>
      </c>
      <c r="D1363" s="19" t="s">
        <v>30</v>
      </c>
      <c r="E1363" s="19">
        <v>217</v>
      </c>
    </row>
    <row r="1364" spans="1:5" x14ac:dyDescent="0.25">
      <c r="A1364" s="40">
        <v>43584</v>
      </c>
      <c r="B1364" s="42" t="s">
        <v>24</v>
      </c>
      <c r="C1364" s="42" t="s">
        <v>775</v>
      </c>
      <c r="D1364" s="42" t="s">
        <v>30</v>
      </c>
      <c r="E1364" s="42">
        <v>183</v>
      </c>
    </row>
    <row r="1365" spans="1:5" x14ac:dyDescent="0.25">
      <c r="A1365" s="18">
        <v>43584</v>
      </c>
      <c r="B1365" s="19" t="s">
        <v>24</v>
      </c>
      <c r="C1365" s="19" t="s">
        <v>62</v>
      </c>
      <c r="D1365" s="19" t="s">
        <v>30</v>
      </c>
      <c r="E1365" s="19">
        <v>97</v>
      </c>
    </row>
    <row r="1366" spans="1:5" x14ac:dyDescent="0.25">
      <c r="A1366" s="40">
        <v>43584</v>
      </c>
      <c r="B1366" s="42" t="s">
        <v>24</v>
      </c>
      <c r="C1366" s="42" t="s">
        <v>496</v>
      </c>
      <c r="D1366" s="42" t="s">
        <v>30</v>
      </c>
      <c r="E1366" s="42">
        <v>84</v>
      </c>
    </row>
    <row r="1367" spans="1:5" x14ac:dyDescent="0.25">
      <c r="A1367" s="18">
        <v>43584</v>
      </c>
      <c r="B1367" s="19" t="s">
        <v>16</v>
      </c>
      <c r="C1367" s="19" t="s">
        <v>91</v>
      </c>
      <c r="D1367" s="19" t="s">
        <v>30</v>
      </c>
      <c r="E1367" s="19">
        <v>122</v>
      </c>
    </row>
    <row r="1368" spans="1:5" x14ac:dyDescent="0.25">
      <c r="A1368" s="40">
        <v>43584</v>
      </c>
      <c r="B1368" s="42" t="s">
        <v>16</v>
      </c>
      <c r="C1368" s="42" t="s">
        <v>692</v>
      </c>
      <c r="D1368" s="42" t="s">
        <v>30</v>
      </c>
      <c r="E1368" s="42">
        <v>34</v>
      </c>
    </row>
    <row r="1369" spans="1:5" x14ac:dyDescent="0.25">
      <c r="A1369" s="18">
        <v>43584</v>
      </c>
      <c r="B1369" s="19" t="s">
        <v>24</v>
      </c>
      <c r="C1369" s="19" t="s">
        <v>164</v>
      </c>
      <c r="D1369" s="19" t="s">
        <v>30</v>
      </c>
      <c r="E1369" s="19">
        <v>291</v>
      </c>
    </row>
    <row r="1370" spans="1:5" x14ac:dyDescent="0.25">
      <c r="A1370" s="40">
        <v>43584</v>
      </c>
      <c r="B1370" s="42" t="s">
        <v>24</v>
      </c>
      <c r="C1370" s="42" t="s">
        <v>249</v>
      </c>
      <c r="D1370" s="42" t="s">
        <v>30</v>
      </c>
      <c r="E1370" s="42">
        <v>250</v>
      </c>
    </row>
    <row r="1371" spans="1:5" x14ac:dyDescent="0.25">
      <c r="A1371" s="18">
        <v>43584</v>
      </c>
      <c r="B1371" s="19" t="s">
        <v>24</v>
      </c>
      <c r="C1371" s="19" t="s">
        <v>46</v>
      </c>
      <c r="D1371" s="19" t="s">
        <v>30</v>
      </c>
      <c r="E1371" s="19">
        <v>84</v>
      </c>
    </row>
    <row r="1372" spans="1:5" x14ac:dyDescent="0.25">
      <c r="A1372" s="40">
        <v>43584</v>
      </c>
      <c r="B1372" s="42" t="s">
        <v>16</v>
      </c>
      <c r="C1372" s="42" t="s">
        <v>150</v>
      </c>
      <c r="D1372" s="42" t="s">
        <v>30</v>
      </c>
      <c r="E1372" s="42">
        <v>132</v>
      </c>
    </row>
    <row r="1373" spans="1:5" x14ac:dyDescent="0.25">
      <c r="A1373" s="18">
        <v>43584</v>
      </c>
      <c r="B1373" s="19" t="s">
        <v>16</v>
      </c>
      <c r="C1373" s="19" t="s">
        <v>2733</v>
      </c>
      <c r="D1373" s="19" t="s">
        <v>67</v>
      </c>
      <c r="E1373" s="19">
        <v>98</v>
      </c>
    </row>
    <row r="1374" spans="1:5" x14ac:dyDescent="0.25">
      <c r="A1374" s="40">
        <v>43584</v>
      </c>
      <c r="B1374" s="42" t="s">
        <v>16</v>
      </c>
      <c r="C1374" s="42" t="s">
        <v>105</v>
      </c>
      <c r="D1374" s="42" t="s">
        <v>30</v>
      </c>
      <c r="E1374" s="42">
        <v>59</v>
      </c>
    </row>
    <row r="1375" spans="1:5" x14ac:dyDescent="0.25">
      <c r="A1375" s="18">
        <v>43584</v>
      </c>
      <c r="B1375" s="19" t="s">
        <v>10</v>
      </c>
      <c r="C1375" s="19" t="s">
        <v>96</v>
      </c>
      <c r="D1375" s="19" t="s">
        <v>30</v>
      </c>
      <c r="E1375" s="19">
        <v>366</v>
      </c>
    </row>
    <row r="1376" spans="1:5" x14ac:dyDescent="0.25">
      <c r="A1376" s="40">
        <v>43584</v>
      </c>
      <c r="B1376" s="42" t="s">
        <v>24</v>
      </c>
      <c r="C1376" s="42" t="s">
        <v>130</v>
      </c>
      <c r="D1376" s="42" t="s">
        <v>32</v>
      </c>
      <c r="E1376" s="42">
        <v>129</v>
      </c>
    </row>
    <row r="1377" spans="1:5" x14ac:dyDescent="0.25">
      <c r="A1377" s="18">
        <v>43584</v>
      </c>
      <c r="B1377" s="19" t="s">
        <v>16</v>
      </c>
      <c r="C1377" s="19" t="s">
        <v>616</v>
      </c>
      <c r="D1377" s="19" t="s">
        <v>2724</v>
      </c>
      <c r="E1377" s="19">
        <v>119</v>
      </c>
    </row>
    <row r="1378" spans="1:5" x14ac:dyDescent="0.25">
      <c r="A1378" s="40">
        <v>43584</v>
      </c>
      <c r="B1378" s="42" t="s">
        <v>10</v>
      </c>
      <c r="C1378" s="42" t="s">
        <v>600</v>
      </c>
      <c r="D1378" s="42" t="s">
        <v>32</v>
      </c>
      <c r="E1378" s="42">
        <v>235</v>
      </c>
    </row>
    <row r="1379" spans="1:5" x14ac:dyDescent="0.25">
      <c r="A1379" s="18">
        <v>43584</v>
      </c>
      <c r="B1379" s="19" t="s">
        <v>24</v>
      </c>
      <c r="C1379" s="19" t="s">
        <v>726</v>
      </c>
      <c r="D1379" s="19" t="s">
        <v>32</v>
      </c>
      <c r="E1379" s="19">
        <v>169</v>
      </c>
    </row>
    <row r="1380" spans="1:5" x14ac:dyDescent="0.25">
      <c r="A1380" s="40">
        <v>43584</v>
      </c>
      <c r="B1380" s="42" t="s">
        <v>24</v>
      </c>
      <c r="C1380" s="42" t="s">
        <v>326</v>
      </c>
      <c r="D1380" s="42" t="s">
        <v>32</v>
      </c>
      <c r="E1380" s="42">
        <v>105</v>
      </c>
    </row>
    <row r="1381" spans="1:5" x14ac:dyDescent="0.25">
      <c r="A1381" s="18">
        <v>43584</v>
      </c>
      <c r="B1381" s="19" t="s">
        <v>16</v>
      </c>
      <c r="C1381" s="19" t="s">
        <v>183</v>
      </c>
      <c r="D1381" s="19" t="s">
        <v>32</v>
      </c>
      <c r="E1381" s="19">
        <v>72</v>
      </c>
    </row>
    <row r="1382" spans="1:5" x14ac:dyDescent="0.25">
      <c r="A1382" s="40">
        <v>43584</v>
      </c>
      <c r="B1382" s="42" t="s">
        <v>16</v>
      </c>
      <c r="C1382" s="42" t="s">
        <v>221</v>
      </c>
      <c r="D1382" s="42" t="s">
        <v>32</v>
      </c>
      <c r="E1382" s="42">
        <v>37</v>
      </c>
    </row>
    <row r="1383" spans="1:5" x14ac:dyDescent="0.25">
      <c r="A1383" s="18">
        <v>43584</v>
      </c>
      <c r="B1383" s="19" t="s">
        <v>24</v>
      </c>
      <c r="C1383" s="19" t="s">
        <v>782</v>
      </c>
      <c r="D1383" s="19" t="s">
        <v>32</v>
      </c>
      <c r="E1383" s="19">
        <v>142</v>
      </c>
    </row>
    <row r="1384" spans="1:5" x14ac:dyDescent="0.25">
      <c r="A1384" s="40">
        <v>43584</v>
      </c>
      <c r="B1384" s="42" t="s">
        <v>16</v>
      </c>
      <c r="C1384" s="42" t="s">
        <v>127</v>
      </c>
      <c r="D1384" s="42" t="s">
        <v>32</v>
      </c>
      <c r="E1384" s="42">
        <v>131</v>
      </c>
    </row>
    <row r="1385" spans="1:5" x14ac:dyDescent="0.25">
      <c r="A1385" s="18">
        <v>43584</v>
      </c>
      <c r="B1385" s="19" t="s">
        <v>24</v>
      </c>
      <c r="C1385" s="19" t="s">
        <v>544</v>
      </c>
      <c r="D1385" s="19" t="s">
        <v>32</v>
      </c>
      <c r="E1385" s="19">
        <v>118</v>
      </c>
    </row>
    <row r="1386" spans="1:5" x14ac:dyDescent="0.25">
      <c r="A1386" s="40">
        <v>43584</v>
      </c>
      <c r="B1386" s="42" t="s">
        <v>16</v>
      </c>
      <c r="C1386" s="42" t="s">
        <v>176</v>
      </c>
      <c r="D1386" s="42" t="s">
        <v>32</v>
      </c>
      <c r="E1386" s="42">
        <v>90</v>
      </c>
    </row>
    <row r="1387" spans="1:5" x14ac:dyDescent="0.25">
      <c r="A1387" s="18">
        <v>43584</v>
      </c>
      <c r="B1387" s="19" t="s">
        <v>16</v>
      </c>
      <c r="C1387" s="19" t="s">
        <v>559</v>
      </c>
      <c r="D1387" s="19" t="s">
        <v>32</v>
      </c>
      <c r="E1387" s="19">
        <v>47</v>
      </c>
    </row>
    <row r="1388" spans="1:5" x14ac:dyDescent="0.25">
      <c r="A1388" s="40">
        <v>43584</v>
      </c>
      <c r="B1388" s="42" t="s">
        <v>16</v>
      </c>
      <c r="C1388" s="42" t="s">
        <v>77</v>
      </c>
      <c r="D1388" s="42" t="s">
        <v>32</v>
      </c>
      <c r="E1388" s="42">
        <v>35</v>
      </c>
    </row>
    <row r="1389" spans="1:5" x14ac:dyDescent="0.25">
      <c r="A1389" s="18">
        <v>43584</v>
      </c>
      <c r="B1389" s="19" t="s">
        <v>10</v>
      </c>
      <c r="C1389" s="19" t="s">
        <v>110</v>
      </c>
      <c r="D1389" s="19" t="s">
        <v>32</v>
      </c>
      <c r="E1389" s="19">
        <v>94</v>
      </c>
    </row>
    <row r="1390" spans="1:5" x14ac:dyDescent="0.25">
      <c r="A1390" s="40">
        <v>43584</v>
      </c>
      <c r="B1390" s="42" t="s">
        <v>16</v>
      </c>
      <c r="C1390" s="42" t="s">
        <v>465</v>
      </c>
      <c r="D1390" s="42" t="s">
        <v>32</v>
      </c>
      <c r="E1390" s="42">
        <v>64</v>
      </c>
    </row>
    <row r="1391" spans="1:5" x14ac:dyDescent="0.25">
      <c r="A1391" s="18">
        <v>43584</v>
      </c>
      <c r="B1391" s="19" t="s">
        <v>16</v>
      </c>
      <c r="C1391" s="19" t="s">
        <v>355</v>
      </c>
      <c r="D1391" s="19" t="s">
        <v>32</v>
      </c>
      <c r="E1391" s="19">
        <v>90</v>
      </c>
    </row>
    <row r="1392" spans="1:5" x14ac:dyDescent="0.25">
      <c r="A1392" s="40">
        <v>43584</v>
      </c>
      <c r="B1392" s="42" t="s">
        <v>10</v>
      </c>
      <c r="C1392" s="42" t="s">
        <v>211</v>
      </c>
      <c r="D1392" s="42" t="s">
        <v>32</v>
      </c>
      <c r="E1392" s="42">
        <v>23</v>
      </c>
    </row>
    <row r="1393" spans="1:5" x14ac:dyDescent="0.25">
      <c r="A1393" s="18">
        <v>43584</v>
      </c>
      <c r="B1393" s="19" t="s">
        <v>16</v>
      </c>
      <c r="C1393" s="19" t="s">
        <v>137</v>
      </c>
      <c r="D1393" s="19" t="s">
        <v>32</v>
      </c>
      <c r="E1393" s="19">
        <v>110</v>
      </c>
    </row>
    <row r="1394" spans="1:5" x14ac:dyDescent="0.25">
      <c r="A1394" s="40">
        <v>43584</v>
      </c>
      <c r="B1394" s="42" t="s">
        <v>16</v>
      </c>
      <c r="C1394" s="42" t="s">
        <v>282</v>
      </c>
      <c r="D1394" s="42" t="s">
        <v>32</v>
      </c>
      <c r="E1394" s="42">
        <v>97</v>
      </c>
    </row>
    <row r="1395" spans="1:5" x14ac:dyDescent="0.25">
      <c r="A1395" s="18">
        <v>43584</v>
      </c>
      <c r="B1395" s="19" t="s">
        <v>10</v>
      </c>
      <c r="C1395" s="19" t="s">
        <v>557</v>
      </c>
      <c r="D1395" s="19" t="s">
        <v>32</v>
      </c>
      <c r="E1395" s="19">
        <v>63</v>
      </c>
    </row>
    <row r="1396" spans="1:5" x14ac:dyDescent="0.25">
      <c r="A1396" s="40">
        <v>43584</v>
      </c>
      <c r="B1396" s="42" t="s">
        <v>10</v>
      </c>
      <c r="C1396" s="42" t="s">
        <v>285</v>
      </c>
      <c r="D1396" s="42" t="s">
        <v>39</v>
      </c>
      <c r="E1396" s="42">
        <v>150</v>
      </c>
    </row>
    <row r="1397" spans="1:5" x14ac:dyDescent="0.25">
      <c r="A1397" s="18">
        <v>43584</v>
      </c>
      <c r="B1397" s="19" t="s">
        <v>10</v>
      </c>
      <c r="C1397" s="19" t="s">
        <v>667</v>
      </c>
      <c r="D1397" s="19" t="s">
        <v>39</v>
      </c>
      <c r="E1397" s="19">
        <v>553</v>
      </c>
    </row>
    <row r="1398" spans="1:5" x14ac:dyDescent="0.25">
      <c r="A1398" s="40">
        <v>43584</v>
      </c>
      <c r="B1398" s="42" t="s">
        <v>10</v>
      </c>
      <c r="C1398" s="42" t="s">
        <v>11</v>
      </c>
      <c r="D1398" s="42" t="s">
        <v>39</v>
      </c>
      <c r="E1398" s="42">
        <v>569</v>
      </c>
    </row>
    <row r="1399" spans="1:5" x14ac:dyDescent="0.25">
      <c r="A1399" s="18">
        <v>43584</v>
      </c>
      <c r="B1399" s="19" t="s">
        <v>10</v>
      </c>
      <c r="C1399" s="19" t="s">
        <v>102</v>
      </c>
      <c r="D1399" s="19" t="s">
        <v>39</v>
      </c>
      <c r="E1399" s="19">
        <v>406</v>
      </c>
    </row>
    <row r="1400" spans="1:5" x14ac:dyDescent="0.25">
      <c r="A1400" s="40">
        <v>43584</v>
      </c>
      <c r="B1400" s="42" t="s">
        <v>24</v>
      </c>
      <c r="C1400" s="42" t="s">
        <v>41</v>
      </c>
      <c r="D1400" s="42" t="s">
        <v>39</v>
      </c>
      <c r="E1400" s="42">
        <v>236</v>
      </c>
    </row>
    <row r="1401" spans="1:5" x14ac:dyDescent="0.25">
      <c r="A1401" s="18">
        <v>43584</v>
      </c>
      <c r="B1401" s="19" t="s">
        <v>24</v>
      </c>
      <c r="C1401" s="19" t="s">
        <v>282</v>
      </c>
      <c r="D1401" s="19" t="s">
        <v>39</v>
      </c>
      <c r="E1401" s="19">
        <v>55</v>
      </c>
    </row>
    <row r="1402" spans="1:5" x14ac:dyDescent="0.25">
      <c r="A1402" s="40">
        <v>43584</v>
      </c>
      <c r="B1402" s="42" t="s">
        <v>16</v>
      </c>
      <c r="C1402" s="42" t="s">
        <v>158</v>
      </c>
      <c r="D1402" s="42" t="s">
        <v>39</v>
      </c>
      <c r="E1402" s="42">
        <v>132</v>
      </c>
    </row>
    <row r="1403" spans="1:5" x14ac:dyDescent="0.25">
      <c r="A1403" s="18">
        <v>43584</v>
      </c>
      <c r="B1403" s="19" t="s">
        <v>16</v>
      </c>
      <c r="C1403" s="19" t="s">
        <v>188</v>
      </c>
      <c r="D1403" s="19" t="s">
        <v>39</v>
      </c>
      <c r="E1403" s="19">
        <v>75</v>
      </c>
    </row>
    <row r="1404" spans="1:5" x14ac:dyDescent="0.25">
      <c r="A1404" s="40">
        <v>43584</v>
      </c>
      <c r="B1404" s="42" t="s">
        <v>24</v>
      </c>
      <c r="C1404" s="42" t="s">
        <v>221</v>
      </c>
      <c r="D1404" s="42" t="s">
        <v>39</v>
      </c>
      <c r="E1404" s="42">
        <v>88</v>
      </c>
    </row>
    <row r="1405" spans="1:5" x14ac:dyDescent="0.25">
      <c r="A1405" s="18">
        <v>43584</v>
      </c>
      <c r="B1405" s="19" t="s">
        <v>10</v>
      </c>
      <c r="C1405" s="19" t="s">
        <v>788</v>
      </c>
      <c r="D1405" s="19" t="s">
        <v>39</v>
      </c>
      <c r="E1405" s="19">
        <v>50</v>
      </c>
    </row>
    <row r="1406" spans="1:5" x14ac:dyDescent="0.25">
      <c r="A1406" s="40">
        <v>43584</v>
      </c>
      <c r="B1406" s="42" t="s">
        <v>16</v>
      </c>
      <c r="C1406" s="42" t="s">
        <v>48</v>
      </c>
      <c r="D1406" s="42" t="s">
        <v>39</v>
      </c>
      <c r="E1406" s="42">
        <v>100</v>
      </c>
    </row>
    <row r="1407" spans="1:5" x14ac:dyDescent="0.25">
      <c r="A1407" s="18">
        <v>43584</v>
      </c>
      <c r="B1407" s="19" t="s">
        <v>10</v>
      </c>
      <c r="C1407" s="19" t="s">
        <v>496</v>
      </c>
      <c r="D1407" s="19" t="s">
        <v>39</v>
      </c>
      <c r="E1407" s="19">
        <v>21</v>
      </c>
    </row>
    <row r="1408" spans="1:5" x14ac:dyDescent="0.25">
      <c r="A1408" s="40">
        <v>43584</v>
      </c>
      <c r="B1408" s="42" t="s">
        <v>16</v>
      </c>
      <c r="C1408" s="42" t="s">
        <v>656</v>
      </c>
      <c r="D1408" s="42" t="s">
        <v>39</v>
      </c>
      <c r="E1408" s="42">
        <v>122</v>
      </c>
    </row>
    <row r="1409" spans="1:5" x14ac:dyDescent="0.25">
      <c r="A1409" s="18">
        <v>43584</v>
      </c>
      <c r="B1409" s="19" t="s">
        <v>10</v>
      </c>
      <c r="C1409" s="19" t="s">
        <v>320</v>
      </c>
      <c r="D1409" s="19" t="s">
        <v>2724</v>
      </c>
      <c r="E1409" s="19">
        <v>465</v>
      </c>
    </row>
    <row r="1410" spans="1:5" x14ac:dyDescent="0.25">
      <c r="A1410" s="40">
        <v>43584</v>
      </c>
      <c r="B1410" s="42" t="s">
        <v>16</v>
      </c>
      <c r="C1410" s="42" t="s">
        <v>89</v>
      </c>
      <c r="D1410" s="42" t="s">
        <v>2724</v>
      </c>
      <c r="E1410" s="42">
        <v>107</v>
      </c>
    </row>
    <row r="1411" spans="1:5" x14ac:dyDescent="0.25">
      <c r="A1411" s="18">
        <v>43584</v>
      </c>
      <c r="B1411" s="19" t="s">
        <v>24</v>
      </c>
      <c r="C1411" s="19" t="s">
        <v>171</v>
      </c>
      <c r="D1411" s="19" t="s">
        <v>2724</v>
      </c>
      <c r="E1411" s="19">
        <v>182</v>
      </c>
    </row>
    <row r="1412" spans="1:5" x14ac:dyDescent="0.25">
      <c r="A1412" s="40">
        <v>43584</v>
      </c>
      <c r="B1412" s="42" t="s">
        <v>10</v>
      </c>
      <c r="C1412" s="42" t="s">
        <v>2737</v>
      </c>
      <c r="D1412" s="42" t="s">
        <v>60</v>
      </c>
      <c r="E1412" s="42">
        <v>31</v>
      </c>
    </row>
    <row r="1413" spans="1:5" x14ac:dyDescent="0.25">
      <c r="A1413" s="18">
        <v>43584</v>
      </c>
      <c r="B1413" s="19" t="s">
        <v>24</v>
      </c>
      <c r="C1413" s="19" t="s">
        <v>616</v>
      </c>
      <c r="D1413" s="19" t="s">
        <v>2724</v>
      </c>
      <c r="E1413" s="19">
        <v>276</v>
      </c>
    </row>
    <row r="1414" spans="1:5" x14ac:dyDescent="0.25">
      <c r="A1414" s="40">
        <v>43584</v>
      </c>
      <c r="B1414" s="42" t="s">
        <v>24</v>
      </c>
      <c r="C1414" s="42" t="s">
        <v>193</v>
      </c>
      <c r="D1414" s="42" t="s">
        <v>2724</v>
      </c>
      <c r="E1414" s="42">
        <v>296</v>
      </c>
    </row>
    <row r="1415" spans="1:5" x14ac:dyDescent="0.25">
      <c r="A1415" s="18">
        <v>43584</v>
      </c>
      <c r="B1415" s="19" t="s">
        <v>10</v>
      </c>
      <c r="C1415" s="19" t="s">
        <v>2726</v>
      </c>
      <c r="D1415" s="19" t="s">
        <v>39</v>
      </c>
      <c r="E1415" s="19">
        <v>298</v>
      </c>
    </row>
    <row r="1416" spans="1:5" x14ac:dyDescent="0.25">
      <c r="A1416" s="40">
        <v>43584</v>
      </c>
      <c r="B1416" s="42" t="s">
        <v>24</v>
      </c>
      <c r="C1416" s="42" t="s">
        <v>579</v>
      </c>
      <c r="D1416" s="42" t="s">
        <v>2724</v>
      </c>
      <c r="E1416" s="42">
        <v>177</v>
      </c>
    </row>
    <row r="1417" spans="1:5" x14ac:dyDescent="0.25">
      <c r="A1417" s="18">
        <v>43584</v>
      </c>
      <c r="B1417" s="19" t="s">
        <v>24</v>
      </c>
      <c r="C1417" s="19" t="s">
        <v>346</v>
      </c>
      <c r="D1417" s="19" t="s">
        <v>2724</v>
      </c>
      <c r="E1417" s="19">
        <v>158</v>
      </c>
    </row>
    <row r="1418" spans="1:5" x14ac:dyDescent="0.25">
      <c r="A1418" s="40">
        <v>43584</v>
      </c>
      <c r="B1418" s="42" t="s">
        <v>16</v>
      </c>
      <c r="C1418" s="42" t="s">
        <v>723</v>
      </c>
      <c r="D1418" s="42" t="s">
        <v>2724</v>
      </c>
      <c r="E1418" s="42">
        <v>40</v>
      </c>
    </row>
    <row r="1419" spans="1:5" x14ac:dyDescent="0.25">
      <c r="A1419" s="18">
        <v>43584</v>
      </c>
      <c r="B1419" s="19" t="s">
        <v>16</v>
      </c>
      <c r="C1419" s="19" t="s">
        <v>115</v>
      </c>
      <c r="D1419" s="19" t="s">
        <v>2724</v>
      </c>
      <c r="E1419" s="19">
        <v>244</v>
      </c>
    </row>
    <row r="1420" spans="1:5" x14ac:dyDescent="0.25">
      <c r="A1420" s="40">
        <v>43584</v>
      </c>
      <c r="B1420" s="42" t="s">
        <v>24</v>
      </c>
      <c r="C1420" s="42" t="s">
        <v>259</v>
      </c>
      <c r="D1420" s="42" t="s">
        <v>2724</v>
      </c>
      <c r="E1420" s="42">
        <v>86</v>
      </c>
    </row>
    <row r="1421" spans="1:5" x14ac:dyDescent="0.25">
      <c r="A1421" s="18">
        <v>43584</v>
      </c>
      <c r="B1421" s="19" t="s">
        <v>16</v>
      </c>
      <c r="C1421" s="19" t="s">
        <v>91</v>
      </c>
      <c r="D1421" s="19" t="s">
        <v>2724</v>
      </c>
      <c r="E1421" s="19">
        <v>798</v>
      </c>
    </row>
    <row r="1422" spans="1:5" x14ac:dyDescent="0.25">
      <c r="A1422" s="40">
        <v>43584</v>
      </c>
      <c r="B1422" s="42" t="s">
        <v>24</v>
      </c>
      <c r="C1422" s="42" t="s">
        <v>257</v>
      </c>
      <c r="D1422" s="42" t="s">
        <v>2724</v>
      </c>
      <c r="E1422" s="42">
        <v>65</v>
      </c>
    </row>
    <row r="1423" spans="1:5" x14ac:dyDescent="0.25">
      <c r="A1423" s="18">
        <v>43584</v>
      </c>
      <c r="B1423" s="19" t="s">
        <v>16</v>
      </c>
      <c r="C1423" s="19" t="s">
        <v>263</v>
      </c>
      <c r="D1423" s="19" t="s">
        <v>2724</v>
      </c>
      <c r="E1423" s="19">
        <v>293</v>
      </c>
    </row>
    <row r="1424" spans="1:5" x14ac:dyDescent="0.25">
      <c r="A1424" s="40">
        <v>43584</v>
      </c>
      <c r="B1424" s="42" t="s">
        <v>10</v>
      </c>
      <c r="C1424" s="42" t="s">
        <v>146</v>
      </c>
      <c r="D1424" s="42" t="s">
        <v>57</v>
      </c>
      <c r="E1424" s="42">
        <v>421</v>
      </c>
    </row>
    <row r="1425" spans="1:5" x14ac:dyDescent="0.25">
      <c r="A1425" s="18">
        <v>43584</v>
      </c>
      <c r="B1425" s="19" t="s">
        <v>24</v>
      </c>
      <c r="C1425" s="19" t="s">
        <v>11</v>
      </c>
      <c r="D1425" s="19" t="s">
        <v>57</v>
      </c>
      <c r="E1425" s="19">
        <v>196</v>
      </c>
    </row>
    <row r="1426" spans="1:5" x14ac:dyDescent="0.25">
      <c r="A1426" s="40">
        <v>43584</v>
      </c>
      <c r="B1426" s="42" t="s">
        <v>24</v>
      </c>
      <c r="C1426" s="42" t="s">
        <v>56</v>
      </c>
      <c r="D1426" s="42" t="s">
        <v>57</v>
      </c>
      <c r="E1426" s="42">
        <v>139</v>
      </c>
    </row>
    <row r="1427" spans="1:5" x14ac:dyDescent="0.25">
      <c r="A1427" s="18">
        <v>43584</v>
      </c>
      <c r="B1427" s="19" t="s">
        <v>16</v>
      </c>
      <c r="C1427" s="19" t="s">
        <v>164</v>
      </c>
      <c r="D1427" s="19" t="s">
        <v>57</v>
      </c>
      <c r="E1427" s="19">
        <v>27</v>
      </c>
    </row>
    <row r="1428" spans="1:5" x14ac:dyDescent="0.25">
      <c r="A1428" s="40">
        <v>43584</v>
      </c>
      <c r="B1428" s="42" t="s">
        <v>16</v>
      </c>
      <c r="C1428" s="42" t="s">
        <v>2741</v>
      </c>
      <c r="D1428" s="42" t="s">
        <v>32</v>
      </c>
      <c r="E1428" s="42">
        <v>145</v>
      </c>
    </row>
    <row r="1429" spans="1:5" x14ac:dyDescent="0.25">
      <c r="A1429" s="18">
        <v>43584</v>
      </c>
      <c r="B1429" s="19" t="s">
        <v>24</v>
      </c>
      <c r="C1429" s="19" t="s">
        <v>153</v>
      </c>
      <c r="D1429" s="19" t="s">
        <v>57</v>
      </c>
      <c r="E1429" s="19">
        <v>97</v>
      </c>
    </row>
    <row r="1430" spans="1:5" x14ac:dyDescent="0.25">
      <c r="A1430" s="40">
        <v>43584</v>
      </c>
      <c r="B1430" s="42" t="s">
        <v>16</v>
      </c>
      <c r="C1430" s="42" t="s">
        <v>328</v>
      </c>
      <c r="D1430" s="42" t="s">
        <v>57</v>
      </c>
      <c r="E1430" s="42">
        <v>101</v>
      </c>
    </row>
    <row r="1431" spans="1:5" x14ac:dyDescent="0.25">
      <c r="A1431" s="18">
        <v>43584</v>
      </c>
      <c r="B1431" s="19" t="s">
        <v>24</v>
      </c>
      <c r="C1431" s="19" t="s">
        <v>528</v>
      </c>
      <c r="D1431" s="19" t="s">
        <v>57</v>
      </c>
      <c r="E1431" s="19">
        <v>215</v>
      </c>
    </row>
    <row r="1432" spans="1:5" x14ac:dyDescent="0.25">
      <c r="A1432" s="40">
        <v>43584</v>
      </c>
      <c r="B1432" s="42" t="s">
        <v>24</v>
      </c>
      <c r="C1432" s="42" t="s">
        <v>320</v>
      </c>
      <c r="D1432" s="42" t="s">
        <v>57</v>
      </c>
      <c r="E1432" s="42">
        <v>172</v>
      </c>
    </row>
    <row r="1433" spans="1:5" x14ac:dyDescent="0.25">
      <c r="A1433" s="18">
        <v>43584</v>
      </c>
      <c r="B1433" s="19" t="s">
        <v>24</v>
      </c>
      <c r="C1433" s="19" t="s">
        <v>150</v>
      </c>
      <c r="D1433" s="19" t="s">
        <v>57</v>
      </c>
      <c r="E1433" s="19">
        <v>51</v>
      </c>
    </row>
    <row r="1434" spans="1:5" x14ac:dyDescent="0.25">
      <c r="A1434" s="40">
        <v>43584</v>
      </c>
      <c r="B1434" s="42" t="s">
        <v>16</v>
      </c>
      <c r="C1434" s="42" t="s">
        <v>465</v>
      </c>
      <c r="D1434" s="42" t="s">
        <v>57</v>
      </c>
      <c r="E1434" s="42">
        <v>24</v>
      </c>
    </row>
    <row r="1435" spans="1:5" x14ac:dyDescent="0.25">
      <c r="A1435" s="18">
        <v>43584</v>
      </c>
      <c r="B1435" s="19" t="s">
        <v>24</v>
      </c>
      <c r="C1435" s="19" t="s">
        <v>723</v>
      </c>
      <c r="D1435" s="19" t="s">
        <v>57</v>
      </c>
      <c r="E1435" s="19">
        <v>41</v>
      </c>
    </row>
    <row r="1436" spans="1:5" x14ac:dyDescent="0.25">
      <c r="A1436" s="40">
        <v>43584</v>
      </c>
      <c r="B1436" s="42" t="s">
        <v>16</v>
      </c>
      <c r="C1436" s="42" t="s">
        <v>188</v>
      </c>
      <c r="D1436" s="42" t="s">
        <v>57</v>
      </c>
      <c r="E1436" s="42">
        <v>76</v>
      </c>
    </row>
    <row r="1437" spans="1:5" x14ac:dyDescent="0.25">
      <c r="A1437" s="18">
        <v>43584</v>
      </c>
      <c r="B1437" s="19" t="s">
        <v>24</v>
      </c>
      <c r="C1437" s="19" t="s">
        <v>616</v>
      </c>
      <c r="D1437" s="19" t="s">
        <v>32</v>
      </c>
      <c r="E1437" s="19">
        <v>215</v>
      </c>
    </row>
    <row r="1438" spans="1:5" x14ac:dyDescent="0.25">
      <c r="A1438" s="40">
        <v>43584</v>
      </c>
      <c r="B1438" s="42" t="s">
        <v>10</v>
      </c>
      <c r="C1438" s="42" t="s">
        <v>318</v>
      </c>
      <c r="D1438" s="42" t="s">
        <v>60</v>
      </c>
      <c r="E1438" s="42">
        <v>455</v>
      </c>
    </row>
    <row r="1439" spans="1:5" x14ac:dyDescent="0.25">
      <c r="A1439" s="18">
        <v>43584</v>
      </c>
      <c r="B1439" s="19" t="s">
        <v>24</v>
      </c>
      <c r="C1439" s="19" t="s">
        <v>102</v>
      </c>
      <c r="D1439" s="19" t="s">
        <v>60</v>
      </c>
      <c r="E1439" s="19">
        <v>137</v>
      </c>
    </row>
    <row r="1440" spans="1:5" x14ac:dyDescent="0.25">
      <c r="A1440" s="40">
        <v>43584</v>
      </c>
      <c r="B1440" s="42" t="s">
        <v>24</v>
      </c>
      <c r="C1440" s="42" t="s">
        <v>299</v>
      </c>
      <c r="D1440" s="42" t="s">
        <v>60</v>
      </c>
      <c r="E1440" s="42">
        <v>113</v>
      </c>
    </row>
    <row r="1441" spans="1:5" x14ac:dyDescent="0.25">
      <c r="A1441" s="18">
        <v>43584</v>
      </c>
      <c r="B1441" s="19" t="s">
        <v>16</v>
      </c>
      <c r="C1441" s="19" t="s">
        <v>596</v>
      </c>
      <c r="D1441" s="19" t="s">
        <v>60</v>
      </c>
      <c r="E1441" s="19">
        <v>287</v>
      </c>
    </row>
    <row r="1442" spans="1:5" x14ac:dyDescent="0.25">
      <c r="A1442" s="40">
        <v>43584</v>
      </c>
      <c r="B1442" s="42" t="s">
        <v>16</v>
      </c>
      <c r="C1442" s="42" t="s">
        <v>788</v>
      </c>
      <c r="D1442" s="42" t="s">
        <v>60</v>
      </c>
      <c r="E1442" s="42">
        <v>42</v>
      </c>
    </row>
    <row r="1443" spans="1:5" x14ac:dyDescent="0.25">
      <c r="A1443" s="18">
        <v>43584</v>
      </c>
      <c r="B1443" s="19" t="s">
        <v>24</v>
      </c>
      <c r="C1443" s="19" t="s">
        <v>93</v>
      </c>
      <c r="D1443" s="19" t="s">
        <v>60</v>
      </c>
      <c r="E1443" s="19">
        <v>53</v>
      </c>
    </row>
    <row r="1444" spans="1:5" x14ac:dyDescent="0.25">
      <c r="A1444" s="40">
        <v>43584</v>
      </c>
      <c r="B1444" s="42" t="s">
        <v>16</v>
      </c>
      <c r="C1444" s="42" t="s">
        <v>303</v>
      </c>
      <c r="D1444" s="42" t="s">
        <v>60</v>
      </c>
      <c r="E1444" s="42">
        <v>84</v>
      </c>
    </row>
    <row r="1445" spans="1:5" x14ac:dyDescent="0.25">
      <c r="A1445" s="18">
        <v>43584</v>
      </c>
      <c r="B1445" s="19" t="s">
        <v>16</v>
      </c>
      <c r="C1445" s="19" t="s">
        <v>162</v>
      </c>
      <c r="D1445" s="19" t="s">
        <v>60</v>
      </c>
      <c r="E1445" s="19">
        <v>39</v>
      </c>
    </row>
    <row r="1446" spans="1:5" x14ac:dyDescent="0.25">
      <c r="A1446" s="40">
        <v>43584</v>
      </c>
      <c r="B1446" s="42" t="s">
        <v>24</v>
      </c>
      <c r="C1446" s="42" t="s">
        <v>133</v>
      </c>
      <c r="D1446" s="42" t="s">
        <v>67</v>
      </c>
      <c r="E1446" s="42">
        <v>293</v>
      </c>
    </row>
    <row r="1447" spans="1:5" x14ac:dyDescent="0.25">
      <c r="A1447" s="18">
        <v>43584</v>
      </c>
      <c r="B1447" s="19" t="s">
        <v>24</v>
      </c>
      <c r="C1447" s="19" t="s">
        <v>17</v>
      </c>
      <c r="D1447" s="19" t="s">
        <v>67</v>
      </c>
      <c r="E1447" s="19">
        <v>114</v>
      </c>
    </row>
    <row r="1448" spans="1:5" x14ac:dyDescent="0.25">
      <c r="A1448" s="40">
        <v>43584</v>
      </c>
      <c r="B1448" s="42" t="s">
        <v>24</v>
      </c>
      <c r="C1448" s="42" t="s">
        <v>181</v>
      </c>
      <c r="D1448" s="42" t="s">
        <v>67</v>
      </c>
      <c r="E1448" s="42">
        <v>202</v>
      </c>
    </row>
    <row r="1449" spans="1:5" x14ac:dyDescent="0.25">
      <c r="A1449" s="18">
        <v>43584</v>
      </c>
      <c r="B1449" s="19" t="s">
        <v>16</v>
      </c>
      <c r="C1449" s="19" t="s">
        <v>261</v>
      </c>
      <c r="D1449" s="19" t="s">
        <v>67</v>
      </c>
      <c r="E1449" s="19">
        <v>74</v>
      </c>
    </row>
    <row r="1450" spans="1:5" x14ac:dyDescent="0.25">
      <c r="A1450" s="40">
        <v>43584</v>
      </c>
      <c r="B1450" s="42" t="s">
        <v>24</v>
      </c>
      <c r="C1450" s="42" t="s">
        <v>616</v>
      </c>
      <c r="D1450" s="42" t="s">
        <v>67</v>
      </c>
      <c r="E1450" s="42">
        <v>129</v>
      </c>
    </row>
    <row r="1451" spans="1:5" x14ac:dyDescent="0.25">
      <c r="A1451" s="18">
        <v>43584</v>
      </c>
      <c r="B1451" s="19" t="s">
        <v>24</v>
      </c>
      <c r="C1451" s="19" t="s">
        <v>350</v>
      </c>
      <c r="D1451" s="19" t="s">
        <v>67</v>
      </c>
      <c r="E1451" s="19">
        <v>116</v>
      </c>
    </row>
    <row r="1452" spans="1:5" x14ac:dyDescent="0.25">
      <c r="A1452" s="40">
        <v>43584</v>
      </c>
      <c r="B1452" s="42" t="s">
        <v>16</v>
      </c>
      <c r="C1452" s="42" t="s">
        <v>557</v>
      </c>
      <c r="D1452" s="42" t="s">
        <v>67</v>
      </c>
      <c r="E1452" s="42">
        <v>125</v>
      </c>
    </row>
    <row r="1453" spans="1:5" x14ac:dyDescent="0.25">
      <c r="A1453" s="18">
        <v>43584</v>
      </c>
      <c r="B1453" s="19" t="s">
        <v>16</v>
      </c>
      <c r="C1453" s="19" t="s">
        <v>432</v>
      </c>
      <c r="D1453" s="19" t="s">
        <v>67</v>
      </c>
      <c r="E1453" s="19">
        <v>118</v>
      </c>
    </row>
    <row r="1454" spans="1:5" x14ac:dyDescent="0.25">
      <c r="A1454" s="40">
        <v>43584</v>
      </c>
      <c r="B1454" s="42" t="s">
        <v>16</v>
      </c>
      <c r="C1454" s="42" t="s">
        <v>449</v>
      </c>
      <c r="D1454" s="42" t="s">
        <v>67</v>
      </c>
      <c r="E1454" s="42">
        <v>89</v>
      </c>
    </row>
    <row r="1455" spans="1:5" x14ac:dyDescent="0.25">
      <c r="A1455" s="18">
        <v>43553</v>
      </c>
      <c r="B1455" s="19" t="s">
        <v>10</v>
      </c>
      <c r="C1455" s="19" t="s">
        <v>181</v>
      </c>
      <c r="D1455" s="19" t="s">
        <v>13</v>
      </c>
      <c r="E1455" s="19">
        <v>69</v>
      </c>
    </row>
    <row r="1456" spans="1:5" x14ac:dyDescent="0.25">
      <c r="A1456" s="40">
        <v>43553</v>
      </c>
      <c r="B1456" s="42" t="s">
        <v>10</v>
      </c>
      <c r="C1456" s="42" t="s">
        <v>457</v>
      </c>
      <c r="D1456" s="42" t="s">
        <v>13</v>
      </c>
      <c r="E1456" s="42">
        <v>77</v>
      </c>
    </row>
    <row r="1457" spans="1:5" x14ac:dyDescent="0.25">
      <c r="A1457" s="18">
        <v>43553</v>
      </c>
      <c r="B1457" s="19" t="s">
        <v>10</v>
      </c>
      <c r="C1457" s="19" t="s">
        <v>547</v>
      </c>
      <c r="D1457" s="19" t="s">
        <v>13</v>
      </c>
      <c r="E1457" s="19">
        <v>85</v>
      </c>
    </row>
    <row r="1458" spans="1:5" x14ac:dyDescent="0.25">
      <c r="A1458" s="40">
        <v>43553</v>
      </c>
      <c r="B1458" s="42" t="s">
        <v>10</v>
      </c>
      <c r="C1458" s="42" t="s">
        <v>181</v>
      </c>
      <c r="D1458" s="42" t="s">
        <v>13</v>
      </c>
      <c r="E1458" s="42">
        <v>276</v>
      </c>
    </row>
    <row r="1459" spans="1:5" x14ac:dyDescent="0.25">
      <c r="A1459" s="18">
        <v>43553</v>
      </c>
      <c r="B1459" s="19" t="s">
        <v>10</v>
      </c>
      <c r="C1459" s="19" t="s">
        <v>102</v>
      </c>
      <c r="D1459" s="19" t="s">
        <v>13</v>
      </c>
      <c r="E1459" s="19">
        <v>250</v>
      </c>
    </row>
    <row r="1460" spans="1:5" x14ac:dyDescent="0.25">
      <c r="A1460" s="40">
        <v>43553</v>
      </c>
      <c r="B1460" s="42" t="s">
        <v>10</v>
      </c>
      <c r="C1460" s="42" t="s">
        <v>183</v>
      </c>
      <c r="D1460" s="42" t="s">
        <v>13</v>
      </c>
      <c r="E1460" s="42">
        <v>55</v>
      </c>
    </row>
    <row r="1461" spans="1:5" x14ac:dyDescent="0.25">
      <c r="A1461" s="18">
        <v>43553</v>
      </c>
      <c r="B1461" s="19" t="s">
        <v>10</v>
      </c>
      <c r="C1461" s="19" t="s">
        <v>562</v>
      </c>
      <c r="D1461" s="19" t="s">
        <v>13</v>
      </c>
      <c r="E1461" s="19">
        <v>137</v>
      </c>
    </row>
    <row r="1462" spans="1:5" x14ac:dyDescent="0.25">
      <c r="A1462" s="40">
        <v>43553</v>
      </c>
      <c r="B1462" s="42" t="s">
        <v>16</v>
      </c>
      <c r="C1462" s="45" t="s">
        <v>2730</v>
      </c>
      <c r="D1462" s="42" t="s">
        <v>39</v>
      </c>
      <c r="E1462" s="42">
        <v>124</v>
      </c>
    </row>
    <row r="1463" spans="1:5" x14ac:dyDescent="0.25">
      <c r="A1463" s="18">
        <v>43553</v>
      </c>
      <c r="B1463" s="19" t="s">
        <v>10</v>
      </c>
      <c r="C1463" s="19" t="s">
        <v>1029</v>
      </c>
      <c r="D1463" s="19" t="s">
        <v>19</v>
      </c>
      <c r="E1463" s="19">
        <v>271</v>
      </c>
    </row>
    <row r="1464" spans="1:5" x14ac:dyDescent="0.25">
      <c r="A1464" s="40">
        <v>43553</v>
      </c>
      <c r="B1464" s="42" t="s">
        <v>10</v>
      </c>
      <c r="C1464" s="42" t="s">
        <v>819</v>
      </c>
      <c r="D1464" s="42" t="s">
        <v>19</v>
      </c>
      <c r="E1464" s="42">
        <v>210</v>
      </c>
    </row>
    <row r="1465" spans="1:5" x14ac:dyDescent="0.25">
      <c r="A1465" s="18">
        <v>43553</v>
      </c>
      <c r="B1465" s="19" t="s">
        <v>16</v>
      </c>
      <c r="C1465" s="19" t="s">
        <v>616</v>
      </c>
      <c r="D1465" s="19" t="s">
        <v>19</v>
      </c>
      <c r="E1465" s="19">
        <v>441</v>
      </c>
    </row>
    <row r="1466" spans="1:5" x14ac:dyDescent="0.25">
      <c r="A1466" s="40">
        <v>43553</v>
      </c>
      <c r="B1466" s="42" t="s">
        <v>16</v>
      </c>
      <c r="C1466" s="42" t="s">
        <v>723</v>
      </c>
      <c r="D1466" s="42" t="s">
        <v>19</v>
      </c>
      <c r="E1466" s="42">
        <v>83</v>
      </c>
    </row>
    <row r="1467" spans="1:5" x14ac:dyDescent="0.25">
      <c r="A1467" s="18">
        <v>43553</v>
      </c>
      <c r="B1467" s="19" t="s">
        <v>24</v>
      </c>
      <c r="C1467" s="19" t="s">
        <v>409</v>
      </c>
      <c r="D1467" s="19" t="s">
        <v>19</v>
      </c>
      <c r="E1467" s="19">
        <v>211</v>
      </c>
    </row>
    <row r="1468" spans="1:5" x14ac:dyDescent="0.25">
      <c r="A1468" s="40">
        <v>43553</v>
      </c>
      <c r="B1468" s="42" t="s">
        <v>16</v>
      </c>
      <c r="C1468" s="45" t="s">
        <v>2731</v>
      </c>
      <c r="D1468" s="42" t="s">
        <v>39</v>
      </c>
      <c r="E1468" s="42">
        <v>142</v>
      </c>
    </row>
    <row r="1469" spans="1:5" x14ac:dyDescent="0.25">
      <c r="A1469" s="18">
        <v>43553</v>
      </c>
      <c r="B1469" s="19" t="s">
        <v>24</v>
      </c>
      <c r="C1469" s="19" t="s">
        <v>150</v>
      </c>
      <c r="D1469" s="19" t="s">
        <v>19</v>
      </c>
      <c r="E1469" s="19">
        <v>294</v>
      </c>
    </row>
    <row r="1470" spans="1:5" x14ac:dyDescent="0.25">
      <c r="A1470" s="40">
        <v>43553</v>
      </c>
      <c r="B1470" s="42" t="s">
        <v>24</v>
      </c>
      <c r="C1470" s="42" t="s">
        <v>261</v>
      </c>
      <c r="D1470" s="42" t="s">
        <v>19</v>
      </c>
      <c r="E1470" s="42">
        <v>179</v>
      </c>
    </row>
    <row r="1471" spans="1:5" x14ac:dyDescent="0.25">
      <c r="A1471" s="18">
        <v>43553</v>
      </c>
      <c r="B1471" s="19" t="s">
        <v>24</v>
      </c>
      <c r="C1471" s="19" t="s">
        <v>385</v>
      </c>
      <c r="D1471" s="19" t="s">
        <v>19</v>
      </c>
      <c r="E1471" s="19">
        <v>194</v>
      </c>
    </row>
    <row r="1472" spans="1:5" x14ac:dyDescent="0.25">
      <c r="A1472" s="40">
        <v>43553</v>
      </c>
      <c r="B1472" s="42" t="s">
        <v>16</v>
      </c>
      <c r="C1472" s="42" t="s">
        <v>73</v>
      </c>
      <c r="D1472" s="42" t="s">
        <v>19</v>
      </c>
      <c r="E1472" s="42">
        <v>92</v>
      </c>
    </row>
    <row r="1473" spans="1:5" x14ac:dyDescent="0.25">
      <c r="A1473" s="18">
        <v>43553</v>
      </c>
      <c r="B1473" s="19" t="s">
        <v>24</v>
      </c>
      <c r="C1473" s="19" t="s">
        <v>11</v>
      </c>
      <c r="D1473" s="19" t="s">
        <v>19</v>
      </c>
      <c r="E1473" s="19">
        <v>64</v>
      </c>
    </row>
    <row r="1474" spans="1:5" x14ac:dyDescent="0.25">
      <c r="A1474" s="40">
        <v>43553</v>
      </c>
      <c r="B1474" s="42" t="s">
        <v>16</v>
      </c>
      <c r="C1474" s="42" t="s">
        <v>25</v>
      </c>
      <c r="D1474" s="42" t="s">
        <v>19</v>
      </c>
      <c r="E1474" s="42">
        <v>38</v>
      </c>
    </row>
    <row r="1475" spans="1:5" x14ac:dyDescent="0.25">
      <c r="A1475" s="18">
        <v>43553</v>
      </c>
      <c r="B1475" s="19" t="s">
        <v>16</v>
      </c>
      <c r="C1475" s="19" t="s">
        <v>206</v>
      </c>
      <c r="D1475" s="19" t="s">
        <v>19</v>
      </c>
      <c r="E1475" s="19">
        <v>81</v>
      </c>
    </row>
    <row r="1476" spans="1:5" x14ac:dyDescent="0.25">
      <c r="A1476" s="40">
        <v>43553</v>
      </c>
      <c r="B1476" s="42" t="s">
        <v>24</v>
      </c>
      <c r="C1476" s="42" t="s">
        <v>299</v>
      </c>
      <c r="D1476" s="42" t="s">
        <v>19</v>
      </c>
      <c r="E1476" s="42">
        <v>180</v>
      </c>
    </row>
    <row r="1477" spans="1:5" x14ac:dyDescent="0.25">
      <c r="A1477" s="18">
        <v>43553</v>
      </c>
      <c r="B1477" s="19" t="s">
        <v>16</v>
      </c>
      <c r="C1477" s="19" t="s">
        <v>43</v>
      </c>
      <c r="D1477" s="19" t="s">
        <v>19</v>
      </c>
      <c r="E1477" s="19">
        <v>139</v>
      </c>
    </row>
    <row r="1478" spans="1:5" x14ac:dyDescent="0.25">
      <c r="A1478" s="40">
        <v>43553</v>
      </c>
      <c r="B1478" s="42" t="s">
        <v>16</v>
      </c>
      <c r="C1478" s="42" t="s">
        <v>80</v>
      </c>
      <c r="D1478" s="42" t="s">
        <v>19</v>
      </c>
      <c r="E1478" s="42">
        <v>73</v>
      </c>
    </row>
    <row r="1479" spans="1:5" x14ac:dyDescent="0.25">
      <c r="A1479" s="18">
        <v>43553</v>
      </c>
      <c r="B1479" s="19" t="s">
        <v>24</v>
      </c>
      <c r="C1479" s="19" t="s">
        <v>2732</v>
      </c>
      <c r="D1479" s="19" t="s">
        <v>57</v>
      </c>
      <c r="E1479" s="19">
        <v>252</v>
      </c>
    </row>
    <row r="1480" spans="1:5" x14ac:dyDescent="0.25">
      <c r="A1480" s="40">
        <v>43553</v>
      </c>
      <c r="B1480" s="42" t="s">
        <v>10</v>
      </c>
      <c r="C1480" s="42" t="s">
        <v>265</v>
      </c>
      <c r="D1480" s="42" t="s">
        <v>30</v>
      </c>
      <c r="E1480" s="42">
        <v>485</v>
      </c>
    </row>
    <row r="1481" spans="1:5" x14ac:dyDescent="0.25">
      <c r="A1481" s="18">
        <v>43553</v>
      </c>
      <c r="B1481" s="19" t="s">
        <v>10</v>
      </c>
      <c r="C1481" s="19" t="s">
        <v>105</v>
      </c>
      <c r="D1481" s="19" t="s">
        <v>30</v>
      </c>
      <c r="E1481" s="19">
        <v>314</v>
      </c>
    </row>
    <row r="1482" spans="1:5" x14ac:dyDescent="0.25">
      <c r="A1482" s="40">
        <v>43553</v>
      </c>
      <c r="B1482" s="42" t="s">
        <v>24</v>
      </c>
      <c r="C1482" s="42" t="s">
        <v>424</v>
      </c>
      <c r="D1482" s="42" t="s">
        <v>30</v>
      </c>
      <c r="E1482" s="42">
        <v>275</v>
      </c>
    </row>
    <row r="1483" spans="1:5" x14ac:dyDescent="0.25">
      <c r="A1483" s="18">
        <v>43553</v>
      </c>
      <c r="B1483" s="19" t="s">
        <v>10</v>
      </c>
      <c r="C1483" s="19" t="s">
        <v>378</v>
      </c>
      <c r="D1483" s="19" t="s">
        <v>30</v>
      </c>
      <c r="E1483" s="19">
        <v>114</v>
      </c>
    </row>
    <row r="1484" spans="1:5" x14ac:dyDescent="0.25">
      <c r="A1484" s="40">
        <v>43553</v>
      </c>
      <c r="B1484" s="42" t="s">
        <v>24</v>
      </c>
      <c r="C1484" s="42" t="s">
        <v>2733</v>
      </c>
      <c r="D1484" s="42" t="s">
        <v>57</v>
      </c>
      <c r="E1484" s="42">
        <v>121</v>
      </c>
    </row>
    <row r="1485" spans="1:5" x14ac:dyDescent="0.25">
      <c r="A1485" s="18">
        <v>43553</v>
      </c>
      <c r="B1485" s="19" t="s">
        <v>24</v>
      </c>
      <c r="C1485" s="19" t="s">
        <v>708</v>
      </c>
      <c r="D1485" s="19" t="s">
        <v>30</v>
      </c>
      <c r="E1485" s="19">
        <v>123</v>
      </c>
    </row>
    <row r="1486" spans="1:5" x14ac:dyDescent="0.25">
      <c r="A1486" s="40">
        <v>43553</v>
      </c>
      <c r="B1486" s="42" t="s">
        <v>16</v>
      </c>
      <c r="C1486" s="42" t="s">
        <v>282</v>
      </c>
      <c r="D1486" s="42" t="s">
        <v>30</v>
      </c>
      <c r="E1486" s="42">
        <v>22</v>
      </c>
    </row>
    <row r="1487" spans="1:5" x14ac:dyDescent="0.25">
      <c r="A1487" s="18">
        <v>43553</v>
      </c>
      <c r="B1487" s="19" t="s">
        <v>16</v>
      </c>
      <c r="C1487" s="19" t="s">
        <v>179</v>
      </c>
      <c r="D1487" s="19" t="s">
        <v>30</v>
      </c>
      <c r="E1487" s="19">
        <v>111</v>
      </c>
    </row>
    <row r="1488" spans="1:5" x14ac:dyDescent="0.25">
      <c r="A1488" s="40">
        <v>43553</v>
      </c>
      <c r="B1488" s="42" t="s">
        <v>24</v>
      </c>
      <c r="C1488" s="45" t="s">
        <v>2734</v>
      </c>
      <c r="D1488" s="42" t="s">
        <v>2724</v>
      </c>
      <c r="E1488" s="42">
        <v>59</v>
      </c>
    </row>
    <row r="1489" spans="1:5" x14ac:dyDescent="0.25">
      <c r="A1489" s="18">
        <v>43553</v>
      </c>
      <c r="B1489" s="19" t="s">
        <v>24</v>
      </c>
      <c r="C1489" s="19" t="s">
        <v>782</v>
      </c>
      <c r="D1489" s="19" t="s">
        <v>32</v>
      </c>
      <c r="E1489" s="19">
        <v>69</v>
      </c>
    </row>
    <row r="1490" spans="1:5" x14ac:dyDescent="0.25">
      <c r="A1490" s="40">
        <v>43553</v>
      </c>
      <c r="B1490" s="42" t="s">
        <v>24</v>
      </c>
      <c r="C1490" s="42" t="s">
        <v>616</v>
      </c>
      <c r="D1490" s="42" t="s">
        <v>67</v>
      </c>
      <c r="E1490" s="42">
        <v>101</v>
      </c>
    </row>
    <row r="1491" spans="1:5" x14ac:dyDescent="0.25">
      <c r="A1491" s="18">
        <v>43553</v>
      </c>
      <c r="B1491" s="19" t="s">
        <v>24</v>
      </c>
      <c r="C1491" s="19" t="s">
        <v>350</v>
      </c>
      <c r="D1491" s="19" t="s">
        <v>32</v>
      </c>
      <c r="E1491" s="19">
        <v>72</v>
      </c>
    </row>
    <row r="1492" spans="1:5" x14ac:dyDescent="0.25">
      <c r="A1492" s="40">
        <v>43553</v>
      </c>
      <c r="B1492" s="42" t="s">
        <v>16</v>
      </c>
      <c r="C1492" s="42" t="s">
        <v>257</v>
      </c>
      <c r="D1492" s="42" t="s">
        <v>32</v>
      </c>
      <c r="E1492" s="42">
        <v>99</v>
      </c>
    </row>
    <row r="1493" spans="1:5" x14ac:dyDescent="0.25">
      <c r="A1493" s="18">
        <v>43553</v>
      </c>
      <c r="B1493" s="19" t="s">
        <v>16</v>
      </c>
      <c r="C1493" s="19" t="s">
        <v>100</v>
      </c>
      <c r="D1493" s="19" t="s">
        <v>32</v>
      </c>
      <c r="E1493" s="19">
        <v>84</v>
      </c>
    </row>
    <row r="1494" spans="1:5" x14ac:dyDescent="0.25">
      <c r="A1494" s="40">
        <v>43553</v>
      </c>
      <c r="B1494" s="42" t="s">
        <v>24</v>
      </c>
      <c r="C1494" s="42" t="s">
        <v>155</v>
      </c>
      <c r="D1494" s="42" t="s">
        <v>32</v>
      </c>
      <c r="E1494" s="42">
        <v>167</v>
      </c>
    </row>
    <row r="1495" spans="1:5" x14ac:dyDescent="0.25">
      <c r="A1495" s="18">
        <v>43553</v>
      </c>
      <c r="B1495" s="19" t="s">
        <v>24</v>
      </c>
      <c r="C1495" s="19" t="s">
        <v>221</v>
      </c>
      <c r="D1495" s="19" t="s">
        <v>32</v>
      </c>
      <c r="E1495" s="19">
        <v>63</v>
      </c>
    </row>
    <row r="1496" spans="1:5" x14ac:dyDescent="0.25">
      <c r="A1496" s="40">
        <v>43553</v>
      </c>
      <c r="B1496" s="42" t="s">
        <v>24</v>
      </c>
      <c r="C1496" s="42" t="s">
        <v>2735</v>
      </c>
      <c r="D1496" s="42" t="s">
        <v>32</v>
      </c>
      <c r="E1496" s="42">
        <v>160</v>
      </c>
    </row>
    <row r="1497" spans="1:5" x14ac:dyDescent="0.25">
      <c r="A1497" s="18">
        <v>43553</v>
      </c>
      <c r="B1497" s="19" t="s">
        <v>24</v>
      </c>
      <c r="C1497" s="19" t="s">
        <v>219</v>
      </c>
      <c r="D1497" s="19" t="s">
        <v>32</v>
      </c>
      <c r="E1497" s="19">
        <v>60</v>
      </c>
    </row>
    <row r="1498" spans="1:5" x14ac:dyDescent="0.25">
      <c r="A1498" s="40">
        <v>43553</v>
      </c>
      <c r="B1498" s="42" t="s">
        <v>16</v>
      </c>
      <c r="C1498" s="42" t="s">
        <v>93</v>
      </c>
      <c r="D1498" s="42" t="s">
        <v>32</v>
      </c>
      <c r="E1498" s="42">
        <v>115</v>
      </c>
    </row>
    <row r="1499" spans="1:5" x14ac:dyDescent="0.25">
      <c r="A1499" s="18">
        <v>43553</v>
      </c>
      <c r="B1499" s="19" t="s">
        <v>16</v>
      </c>
      <c r="C1499" s="19" t="s">
        <v>243</v>
      </c>
      <c r="D1499" s="19" t="s">
        <v>32</v>
      </c>
      <c r="E1499" s="19">
        <v>75</v>
      </c>
    </row>
    <row r="1500" spans="1:5" x14ac:dyDescent="0.25">
      <c r="A1500" s="40">
        <v>43553</v>
      </c>
      <c r="B1500" s="42" t="s">
        <v>16</v>
      </c>
      <c r="C1500" s="42" t="s">
        <v>600</v>
      </c>
      <c r="D1500" s="42" t="s">
        <v>32</v>
      </c>
      <c r="E1500" s="42">
        <v>58</v>
      </c>
    </row>
    <row r="1501" spans="1:5" x14ac:dyDescent="0.25">
      <c r="A1501" s="18">
        <v>43553</v>
      </c>
      <c r="B1501" s="19" t="s">
        <v>16</v>
      </c>
      <c r="C1501" s="19" t="s">
        <v>235</v>
      </c>
      <c r="D1501" s="19" t="s">
        <v>32</v>
      </c>
      <c r="E1501" s="19">
        <v>24</v>
      </c>
    </row>
    <row r="1502" spans="1:5" x14ac:dyDescent="0.25">
      <c r="A1502" s="40">
        <v>43553</v>
      </c>
      <c r="B1502" s="42" t="s">
        <v>16</v>
      </c>
      <c r="C1502" s="42" t="s">
        <v>1099</v>
      </c>
      <c r="D1502" s="42" t="s">
        <v>32</v>
      </c>
      <c r="E1502" s="42">
        <v>88</v>
      </c>
    </row>
    <row r="1503" spans="1:5" x14ac:dyDescent="0.25">
      <c r="A1503" s="18">
        <v>43553</v>
      </c>
      <c r="B1503" s="19" t="s">
        <v>16</v>
      </c>
      <c r="C1503" s="19" t="s">
        <v>213</v>
      </c>
      <c r="D1503" s="19" t="s">
        <v>32</v>
      </c>
      <c r="E1503" s="19">
        <v>71</v>
      </c>
    </row>
    <row r="1504" spans="1:5" x14ac:dyDescent="0.25">
      <c r="A1504" s="40">
        <v>43553</v>
      </c>
      <c r="B1504" s="42" t="s">
        <v>10</v>
      </c>
      <c r="C1504" s="42" t="s">
        <v>656</v>
      </c>
      <c r="D1504" s="42" t="s">
        <v>32</v>
      </c>
      <c r="E1504" s="42">
        <v>79</v>
      </c>
    </row>
    <row r="1505" spans="1:5" x14ac:dyDescent="0.25">
      <c r="A1505" s="18">
        <v>43553</v>
      </c>
      <c r="B1505" s="19" t="s">
        <v>16</v>
      </c>
      <c r="C1505" s="19" t="s">
        <v>105</v>
      </c>
      <c r="D1505" s="19" t="s">
        <v>32</v>
      </c>
      <c r="E1505" s="19">
        <v>93</v>
      </c>
    </row>
    <row r="1506" spans="1:5" x14ac:dyDescent="0.25">
      <c r="A1506" s="40">
        <v>43553</v>
      </c>
      <c r="B1506" s="42" t="s">
        <v>16</v>
      </c>
      <c r="C1506" s="42" t="s">
        <v>191</v>
      </c>
      <c r="D1506" s="42" t="s">
        <v>32</v>
      </c>
      <c r="E1506" s="42">
        <v>31</v>
      </c>
    </row>
    <row r="1507" spans="1:5" x14ac:dyDescent="0.25">
      <c r="A1507" s="18">
        <v>43553</v>
      </c>
      <c r="B1507" s="19" t="s">
        <v>16</v>
      </c>
      <c r="C1507" s="19" t="s">
        <v>73</v>
      </c>
      <c r="D1507" s="19" t="s">
        <v>32</v>
      </c>
      <c r="E1507" s="19">
        <v>37</v>
      </c>
    </row>
    <row r="1508" spans="1:5" x14ac:dyDescent="0.25">
      <c r="A1508" s="40">
        <v>43553</v>
      </c>
      <c r="B1508" s="42" t="s">
        <v>10</v>
      </c>
      <c r="C1508" s="42" t="s">
        <v>2736</v>
      </c>
      <c r="D1508" s="42" t="s">
        <v>60</v>
      </c>
      <c r="E1508" s="42">
        <v>370</v>
      </c>
    </row>
    <row r="1509" spans="1:5" x14ac:dyDescent="0.25">
      <c r="A1509" s="18">
        <v>43553</v>
      </c>
      <c r="B1509" s="19" t="s">
        <v>16</v>
      </c>
      <c r="C1509" s="19" t="s">
        <v>263</v>
      </c>
      <c r="D1509" s="19" t="s">
        <v>32</v>
      </c>
      <c r="E1509" s="19">
        <v>48</v>
      </c>
    </row>
    <row r="1510" spans="1:5" x14ac:dyDescent="0.25">
      <c r="A1510" s="40">
        <v>43553</v>
      </c>
      <c r="B1510" s="42" t="s">
        <v>10</v>
      </c>
      <c r="C1510" s="42" t="s">
        <v>585</v>
      </c>
      <c r="D1510" s="42" t="s">
        <v>39</v>
      </c>
      <c r="E1510" s="42">
        <v>553</v>
      </c>
    </row>
    <row r="1511" spans="1:5" x14ac:dyDescent="0.25">
      <c r="A1511" s="18">
        <v>43553</v>
      </c>
      <c r="B1511" s="19" t="s">
        <v>10</v>
      </c>
      <c r="C1511" s="19" t="s">
        <v>2738</v>
      </c>
      <c r="D1511" s="19" t="s">
        <v>13</v>
      </c>
      <c r="E1511" s="19">
        <v>172</v>
      </c>
    </row>
    <row r="1512" spans="1:5" x14ac:dyDescent="0.25">
      <c r="A1512" s="40">
        <v>43553</v>
      </c>
      <c r="B1512" s="42" t="s">
        <v>24</v>
      </c>
      <c r="C1512" s="42" t="s">
        <v>346</v>
      </c>
      <c r="D1512" s="42" t="s">
        <v>39</v>
      </c>
      <c r="E1512" s="42">
        <v>118</v>
      </c>
    </row>
    <row r="1513" spans="1:5" x14ac:dyDescent="0.25">
      <c r="A1513" s="18">
        <v>43553</v>
      </c>
      <c r="B1513" s="19" t="s">
        <v>24</v>
      </c>
      <c r="C1513" s="19" t="s">
        <v>257</v>
      </c>
      <c r="D1513" s="19" t="s">
        <v>39</v>
      </c>
      <c r="E1513" s="19">
        <v>179</v>
      </c>
    </row>
    <row r="1514" spans="1:5" x14ac:dyDescent="0.25">
      <c r="A1514" s="40">
        <v>43553</v>
      </c>
      <c r="B1514" s="42" t="s">
        <v>16</v>
      </c>
      <c r="C1514" s="42" t="s">
        <v>213</v>
      </c>
      <c r="D1514" s="42" t="s">
        <v>39</v>
      </c>
      <c r="E1514" s="42">
        <v>103</v>
      </c>
    </row>
    <row r="1515" spans="1:5" x14ac:dyDescent="0.25">
      <c r="A1515" s="18">
        <v>43553</v>
      </c>
      <c r="B1515" s="19" t="s">
        <v>10</v>
      </c>
      <c r="C1515" s="19" t="s">
        <v>100</v>
      </c>
      <c r="D1515" s="19" t="s">
        <v>39</v>
      </c>
      <c r="E1515" s="19">
        <v>82</v>
      </c>
    </row>
    <row r="1516" spans="1:5" x14ac:dyDescent="0.25">
      <c r="A1516" s="40">
        <v>43553</v>
      </c>
      <c r="B1516" s="42" t="s">
        <v>24</v>
      </c>
      <c r="C1516" s="42" t="s">
        <v>230</v>
      </c>
      <c r="D1516" s="42" t="s">
        <v>39</v>
      </c>
      <c r="E1516" s="42">
        <v>42</v>
      </c>
    </row>
    <row r="1517" spans="1:5" x14ac:dyDescent="0.25">
      <c r="A1517" s="18">
        <v>43553</v>
      </c>
      <c r="B1517" s="19" t="s">
        <v>16</v>
      </c>
      <c r="C1517" s="19" t="s">
        <v>259</v>
      </c>
      <c r="D1517" s="19" t="s">
        <v>39</v>
      </c>
      <c r="E1517" s="19">
        <v>95</v>
      </c>
    </row>
    <row r="1518" spans="1:5" x14ac:dyDescent="0.25">
      <c r="A1518" s="40">
        <v>43553</v>
      </c>
      <c r="B1518" s="42" t="s">
        <v>16</v>
      </c>
      <c r="C1518" s="42" t="s">
        <v>201</v>
      </c>
      <c r="D1518" s="42" t="s">
        <v>39</v>
      </c>
      <c r="E1518" s="42">
        <v>166</v>
      </c>
    </row>
    <row r="1519" spans="1:5" x14ac:dyDescent="0.25">
      <c r="A1519" s="18">
        <v>43553</v>
      </c>
      <c r="B1519" s="19" t="s">
        <v>16</v>
      </c>
      <c r="C1519" s="19" t="s">
        <v>64</v>
      </c>
      <c r="D1519" s="19" t="s">
        <v>39</v>
      </c>
      <c r="E1519" s="19">
        <v>131</v>
      </c>
    </row>
    <row r="1520" spans="1:5" x14ac:dyDescent="0.25">
      <c r="A1520" s="40">
        <v>43553</v>
      </c>
      <c r="B1520" s="42" t="s">
        <v>24</v>
      </c>
      <c r="C1520" s="42" t="s">
        <v>449</v>
      </c>
      <c r="D1520" s="42" t="s">
        <v>39</v>
      </c>
      <c r="E1520" s="42">
        <v>293</v>
      </c>
    </row>
    <row r="1521" spans="1:5" x14ac:dyDescent="0.25">
      <c r="A1521" s="18">
        <v>43553</v>
      </c>
      <c r="B1521" s="19" t="s">
        <v>16</v>
      </c>
      <c r="C1521" s="19" t="s">
        <v>752</v>
      </c>
      <c r="D1521" s="19" t="s">
        <v>39</v>
      </c>
      <c r="E1521" s="19">
        <v>34</v>
      </c>
    </row>
    <row r="1522" spans="1:5" x14ac:dyDescent="0.25">
      <c r="A1522" s="40">
        <v>43553</v>
      </c>
      <c r="B1522" s="42" t="s">
        <v>16</v>
      </c>
      <c r="C1522" s="42" t="s">
        <v>628</v>
      </c>
      <c r="D1522" s="42" t="s">
        <v>39</v>
      </c>
      <c r="E1522" s="42">
        <v>119</v>
      </c>
    </row>
    <row r="1523" spans="1:5" x14ac:dyDescent="0.25">
      <c r="A1523" s="18">
        <v>43553</v>
      </c>
      <c r="B1523" s="19" t="s">
        <v>16</v>
      </c>
      <c r="C1523" s="19" t="s">
        <v>150</v>
      </c>
      <c r="D1523" s="19" t="s">
        <v>39</v>
      </c>
      <c r="E1523" s="19">
        <v>37</v>
      </c>
    </row>
    <row r="1524" spans="1:5" x14ac:dyDescent="0.25">
      <c r="A1524" s="40">
        <v>43553</v>
      </c>
      <c r="B1524" s="42" t="s">
        <v>16</v>
      </c>
      <c r="C1524" s="42" t="s">
        <v>69</v>
      </c>
      <c r="D1524" s="42" t="s">
        <v>39</v>
      </c>
      <c r="E1524" s="42">
        <v>72</v>
      </c>
    </row>
    <row r="1525" spans="1:5" x14ac:dyDescent="0.25">
      <c r="A1525" s="18">
        <v>43553</v>
      </c>
      <c r="B1525" s="19" t="s">
        <v>24</v>
      </c>
      <c r="C1525" s="19" t="s">
        <v>121</v>
      </c>
      <c r="D1525" s="19" t="s">
        <v>2724</v>
      </c>
      <c r="E1525" s="19">
        <v>233</v>
      </c>
    </row>
    <row r="1526" spans="1:5" x14ac:dyDescent="0.25">
      <c r="A1526" s="40">
        <v>43553</v>
      </c>
      <c r="B1526" s="42" t="s">
        <v>10</v>
      </c>
      <c r="C1526" s="42" t="s">
        <v>102</v>
      </c>
      <c r="D1526" s="42" t="s">
        <v>2724</v>
      </c>
      <c r="E1526" s="42">
        <v>461</v>
      </c>
    </row>
    <row r="1527" spans="1:5" x14ac:dyDescent="0.25">
      <c r="A1527" s="18">
        <v>43553</v>
      </c>
      <c r="B1527" s="19" t="s">
        <v>10</v>
      </c>
      <c r="C1527" s="19" t="s">
        <v>169</v>
      </c>
      <c r="D1527" s="19" t="s">
        <v>2724</v>
      </c>
      <c r="E1527" s="19">
        <v>465</v>
      </c>
    </row>
    <row r="1528" spans="1:5" x14ac:dyDescent="0.25">
      <c r="A1528" s="40">
        <v>43553</v>
      </c>
      <c r="B1528" s="42" t="s">
        <v>16</v>
      </c>
      <c r="C1528" s="42" t="s">
        <v>243</v>
      </c>
      <c r="D1528" s="42" t="s">
        <v>2724</v>
      </c>
      <c r="E1528" s="42">
        <v>126</v>
      </c>
    </row>
    <row r="1529" spans="1:5" x14ac:dyDescent="0.25">
      <c r="A1529" s="18">
        <v>43553</v>
      </c>
      <c r="B1529" s="19" t="s">
        <v>10</v>
      </c>
      <c r="C1529" s="19" t="s">
        <v>224</v>
      </c>
      <c r="D1529" s="19" t="s">
        <v>2724</v>
      </c>
      <c r="E1529" s="19">
        <v>434</v>
      </c>
    </row>
    <row r="1530" spans="1:5" x14ac:dyDescent="0.25">
      <c r="A1530" s="40">
        <v>43553</v>
      </c>
      <c r="B1530" s="42" t="s">
        <v>10</v>
      </c>
      <c r="C1530" s="42" t="s">
        <v>119</v>
      </c>
      <c r="D1530" s="42" t="s">
        <v>2724</v>
      </c>
      <c r="E1530" s="42">
        <v>310</v>
      </c>
    </row>
    <row r="1531" spans="1:5" x14ac:dyDescent="0.25">
      <c r="A1531" s="18">
        <v>43553</v>
      </c>
      <c r="B1531" s="19" t="s">
        <v>24</v>
      </c>
      <c r="C1531" s="19" t="s">
        <v>340</v>
      </c>
      <c r="D1531" s="19" t="s">
        <v>2724</v>
      </c>
      <c r="E1531" s="19">
        <v>198</v>
      </c>
    </row>
    <row r="1532" spans="1:5" x14ac:dyDescent="0.25">
      <c r="A1532" s="40">
        <v>43553</v>
      </c>
      <c r="B1532" s="42" t="s">
        <v>16</v>
      </c>
      <c r="C1532" s="42" t="s">
        <v>585</v>
      </c>
      <c r="D1532" s="42" t="s">
        <v>2724</v>
      </c>
      <c r="E1532" s="42">
        <v>62</v>
      </c>
    </row>
    <row r="1533" spans="1:5" x14ac:dyDescent="0.25">
      <c r="A1533" s="18">
        <v>43553</v>
      </c>
      <c r="B1533" s="19" t="s">
        <v>24</v>
      </c>
      <c r="C1533" s="19" t="s">
        <v>355</v>
      </c>
      <c r="D1533" s="19" t="s">
        <v>2724</v>
      </c>
      <c r="E1533" s="19">
        <v>160</v>
      </c>
    </row>
    <row r="1534" spans="1:5" x14ac:dyDescent="0.25">
      <c r="A1534" s="40">
        <v>43553</v>
      </c>
      <c r="B1534" s="42" t="s">
        <v>10</v>
      </c>
      <c r="C1534" s="42" t="s">
        <v>193</v>
      </c>
      <c r="D1534" s="42" t="s">
        <v>2724</v>
      </c>
      <c r="E1534" s="42">
        <v>54</v>
      </c>
    </row>
    <row r="1535" spans="1:5" x14ac:dyDescent="0.25">
      <c r="A1535" s="18">
        <v>43553</v>
      </c>
      <c r="B1535" s="19" t="s">
        <v>10</v>
      </c>
      <c r="C1535" s="19" t="s">
        <v>350</v>
      </c>
      <c r="D1535" s="19" t="s">
        <v>57</v>
      </c>
      <c r="E1535" s="19">
        <v>342</v>
      </c>
    </row>
    <row r="1536" spans="1:5" x14ac:dyDescent="0.25">
      <c r="A1536" s="40">
        <v>43553</v>
      </c>
      <c r="B1536" s="42" t="s">
        <v>16</v>
      </c>
      <c r="C1536" s="42" t="s">
        <v>559</v>
      </c>
      <c r="D1536" s="42" t="s">
        <v>57</v>
      </c>
      <c r="E1536" s="42">
        <v>279</v>
      </c>
    </row>
    <row r="1537" spans="1:5" x14ac:dyDescent="0.25">
      <c r="A1537" s="18">
        <v>43553</v>
      </c>
      <c r="B1537" s="19" t="s">
        <v>10</v>
      </c>
      <c r="C1537" s="19" t="s">
        <v>98</v>
      </c>
      <c r="D1537" s="19" t="s">
        <v>57</v>
      </c>
      <c r="E1537" s="19">
        <v>528</v>
      </c>
    </row>
    <row r="1538" spans="1:5" x14ac:dyDescent="0.25">
      <c r="A1538" s="40">
        <v>43553</v>
      </c>
      <c r="B1538" s="42" t="s">
        <v>24</v>
      </c>
      <c r="C1538" s="42" t="s">
        <v>255</v>
      </c>
      <c r="D1538" s="42" t="s">
        <v>57</v>
      </c>
      <c r="E1538" s="42">
        <v>128</v>
      </c>
    </row>
    <row r="1539" spans="1:5" x14ac:dyDescent="0.25">
      <c r="A1539" s="18">
        <v>43553</v>
      </c>
      <c r="B1539" s="19" t="s">
        <v>10</v>
      </c>
      <c r="C1539" s="19" t="s">
        <v>11</v>
      </c>
      <c r="D1539" s="19" t="s">
        <v>57</v>
      </c>
      <c r="E1539" s="19">
        <v>414</v>
      </c>
    </row>
    <row r="1540" spans="1:5" x14ac:dyDescent="0.25">
      <c r="A1540" s="40">
        <v>43553</v>
      </c>
      <c r="B1540" s="42" t="s">
        <v>24</v>
      </c>
      <c r="C1540" s="42" t="s">
        <v>201</v>
      </c>
      <c r="D1540" s="42" t="s">
        <v>57</v>
      </c>
      <c r="E1540" s="42">
        <v>214</v>
      </c>
    </row>
    <row r="1541" spans="1:5" x14ac:dyDescent="0.25">
      <c r="A1541" s="18">
        <v>43553</v>
      </c>
      <c r="B1541" s="19" t="s">
        <v>24</v>
      </c>
      <c r="C1541" s="19" t="s">
        <v>93</v>
      </c>
      <c r="D1541" s="19" t="s">
        <v>57</v>
      </c>
      <c r="E1541" s="19">
        <v>74</v>
      </c>
    </row>
    <row r="1542" spans="1:5" x14ac:dyDescent="0.25">
      <c r="A1542" s="40">
        <v>43553</v>
      </c>
      <c r="B1542" s="42" t="s">
        <v>24</v>
      </c>
      <c r="C1542" s="42" t="s">
        <v>89</v>
      </c>
      <c r="D1542" s="42" t="s">
        <v>57</v>
      </c>
      <c r="E1542" s="42">
        <v>45</v>
      </c>
    </row>
    <row r="1543" spans="1:5" x14ac:dyDescent="0.25">
      <c r="A1543" s="18">
        <v>43553</v>
      </c>
      <c r="B1543" s="19" t="s">
        <v>16</v>
      </c>
      <c r="C1543" s="19" t="s">
        <v>760</v>
      </c>
      <c r="D1543" s="19" t="s">
        <v>57</v>
      </c>
      <c r="E1543" s="19">
        <v>130</v>
      </c>
    </row>
    <row r="1544" spans="1:5" x14ac:dyDescent="0.25">
      <c r="A1544" s="40">
        <v>43553</v>
      </c>
      <c r="B1544" s="42" t="s">
        <v>16</v>
      </c>
      <c r="C1544" s="42" t="s">
        <v>447</v>
      </c>
      <c r="D1544" s="42" t="s">
        <v>57</v>
      </c>
      <c r="E1544" s="42">
        <v>103</v>
      </c>
    </row>
    <row r="1545" spans="1:5" x14ac:dyDescent="0.25">
      <c r="A1545" s="18">
        <v>43553</v>
      </c>
      <c r="B1545" s="19" t="s">
        <v>24</v>
      </c>
      <c r="C1545" s="19" t="s">
        <v>255</v>
      </c>
      <c r="D1545" s="19" t="s">
        <v>57</v>
      </c>
      <c r="E1545" s="19">
        <v>140</v>
      </c>
    </row>
    <row r="1546" spans="1:5" x14ac:dyDescent="0.25">
      <c r="A1546" s="40">
        <v>43553</v>
      </c>
      <c r="B1546" s="42" t="s">
        <v>16</v>
      </c>
      <c r="C1546" s="42" t="s">
        <v>340</v>
      </c>
      <c r="D1546" s="42" t="s">
        <v>60</v>
      </c>
      <c r="E1546" s="42">
        <v>190</v>
      </c>
    </row>
    <row r="1547" spans="1:5" x14ac:dyDescent="0.25">
      <c r="A1547" s="18">
        <v>43553</v>
      </c>
      <c r="B1547" s="19" t="s">
        <v>10</v>
      </c>
      <c r="C1547" s="19" t="s">
        <v>544</v>
      </c>
      <c r="D1547" s="19" t="s">
        <v>60</v>
      </c>
      <c r="E1547" s="19">
        <v>598</v>
      </c>
    </row>
    <row r="1548" spans="1:5" x14ac:dyDescent="0.25">
      <c r="A1548" s="40">
        <v>43553</v>
      </c>
      <c r="B1548" s="42" t="s">
        <v>24</v>
      </c>
      <c r="C1548" s="42" t="s">
        <v>412</v>
      </c>
      <c r="D1548" s="42" t="s">
        <v>60</v>
      </c>
      <c r="E1548" s="42">
        <v>288</v>
      </c>
    </row>
    <row r="1549" spans="1:5" x14ac:dyDescent="0.25">
      <c r="A1549" s="18">
        <v>43553</v>
      </c>
      <c r="B1549" s="19" t="s">
        <v>10</v>
      </c>
      <c r="C1549" s="19" t="s">
        <v>73</v>
      </c>
      <c r="D1549" s="19" t="s">
        <v>60</v>
      </c>
      <c r="E1549" s="19">
        <v>253</v>
      </c>
    </row>
    <row r="1550" spans="1:5" x14ac:dyDescent="0.25">
      <c r="A1550" s="40">
        <v>43553</v>
      </c>
      <c r="B1550" s="42" t="s">
        <v>16</v>
      </c>
      <c r="C1550" s="42" t="s">
        <v>221</v>
      </c>
      <c r="D1550" s="42" t="s">
        <v>60</v>
      </c>
      <c r="E1550" s="42">
        <v>270</v>
      </c>
    </row>
    <row r="1551" spans="1:5" x14ac:dyDescent="0.25">
      <c r="A1551" s="18">
        <v>43553</v>
      </c>
      <c r="B1551" s="19" t="s">
        <v>24</v>
      </c>
      <c r="C1551" s="19" t="s">
        <v>489</v>
      </c>
      <c r="D1551" s="19" t="s">
        <v>60</v>
      </c>
      <c r="E1551" s="19">
        <v>251</v>
      </c>
    </row>
    <row r="1552" spans="1:5" x14ac:dyDescent="0.25">
      <c r="A1552" s="40">
        <v>43553</v>
      </c>
      <c r="B1552" s="42" t="s">
        <v>16</v>
      </c>
      <c r="C1552" s="42" t="s">
        <v>993</v>
      </c>
      <c r="D1552" s="42" t="s">
        <v>60</v>
      </c>
      <c r="E1552" s="42">
        <v>43</v>
      </c>
    </row>
    <row r="1553" spans="1:5" x14ac:dyDescent="0.25">
      <c r="A1553" s="18">
        <v>43553</v>
      </c>
      <c r="B1553" s="19" t="s">
        <v>10</v>
      </c>
      <c r="C1553" s="19" t="s">
        <v>355</v>
      </c>
      <c r="D1553" s="19" t="s">
        <v>60</v>
      </c>
      <c r="E1553" s="19">
        <v>213</v>
      </c>
    </row>
    <row r="1554" spans="1:5" x14ac:dyDescent="0.25">
      <c r="A1554" s="40">
        <v>43553</v>
      </c>
      <c r="B1554" s="42" t="s">
        <v>10</v>
      </c>
      <c r="C1554" s="42" t="s">
        <v>559</v>
      </c>
      <c r="D1554" s="42" t="s">
        <v>60</v>
      </c>
      <c r="E1554" s="42">
        <v>99</v>
      </c>
    </row>
    <row r="1555" spans="1:5" x14ac:dyDescent="0.25">
      <c r="A1555" s="18">
        <v>43553</v>
      </c>
      <c r="B1555" s="19" t="s">
        <v>10</v>
      </c>
      <c r="C1555" s="19" t="s">
        <v>723</v>
      </c>
      <c r="D1555" s="19" t="s">
        <v>60</v>
      </c>
      <c r="E1555" s="19">
        <v>110</v>
      </c>
    </row>
    <row r="1556" spans="1:5" x14ac:dyDescent="0.25">
      <c r="A1556" s="40">
        <v>43553</v>
      </c>
      <c r="B1556" s="42" t="s">
        <v>16</v>
      </c>
      <c r="C1556" s="42" t="s">
        <v>2745</v>
      </c>
      <c r="D1556" s="42" t="s">
        <v>39</v>
      </c>
      <c r="E1556" s="42">
        <v>111</v>
      </c>
    </row>
    <row r="1557" spans="1:5" x14ac:dyDescent="0.25">
      <c r="A1557" s="18">
        <v>43553</v>
      </c>
      <c r="B1557" s="19" t="s">
        <v>10</v>
      </c>
      <c r="C1557" s="19" t="s">
        <v>828</v>
      </c>
      <c r="D1557" s="19" t="s">
        <v>67</v>
      </c>
      <c r="E1557" s="19">
        <v>543</v>
      </c>
    </row>
    <row r="1558" spans="1:5" x14ac:dyDescent="0.25">
      <c r="A1558" s="40">
        <v>43553</v>
      </c>
      <c r="B1558" s="42" t="s">
        <v>10</v>
      </c>
      <c r="C1558" s="42" t="s">
        <v>2745</v>
      </c>
      <c r="D1558" s="42" t="s">
        <v>57</v>
      </c>
      <c r="E1558" s="42">
        <v>210</v>
      </c>
    </row>
    <row r="1559" spans="1:5" x14ac:dyDescent="0.25">
      <c r="A1559" s="18">
        <v>43553</v>
      </c>
      <c r="B1559" s="19" t="s">
        <v>10</v>
      </c>
      <c r="C1559" s="19" t="s">
        <v>261</v>
      </c>
      <c r="D1559" s="19" t="s">
        <v>13</v>
      </c>
      <c r="E1559" s="19">
        <v>160</v>
      </c>
    </row>
    <row r="1560" spans="1:5" x14ac:dyDescent="0.25">
      <c r="A1560" s="40">
        <v>43553</v>
      </c>
      <c r="B1560" s="42" t="s">
        <v>24</v>
      </c>
      <c r="C1560" s="42" t="s">
        <v>775</v>
      </c>
      <c r="D1560" s="42" t="s">
        <v>67</v>
      </c>
      <c r="E1560" s="42">
        <v>147</v>
      </c>
    </row>
    <row r="1561" spans="1:5" x14ac:dyDescent="0.25">
      <c r="A1561" s="18">
        <v>43553</v>
      </c>
      <c r="B1561" s="19" t="s">
        <v>24</v>
      </c>
      <c r="C1561" s="19" t="s">
        <v>183</v>
      </c>
      <c r="D1561" s="19" t="s">
        <v>67</v>
      </c>
      <c r="E1561" s="19">
        <v>54</v>
      </c>
    </row>
    <row r="1562" spans="1:5" x14ac:dyDescent="0.25">
      <c r="A1562" s="40">
        <v>43553</v>
      </c>
      <c r="B1562" s="42" t="s">
        <v>24</v>
      </c>
      <c r="C1562" s="42" t="s">
        <v>659</v>
      </c>
      <c r="D1562" s="42" t="s">
        <v>67</v>
      </c>
      <c r="E1562" s="42">
        <v>113</v>
      </c>
    </row>
    <row r="1563" spans="1:5" x14ac:dyDescent="0.25">
      <c r="A1563" s="18">
        <v>43553</v>
      </c>
      <c r="B1563" s="19" t="s">
        <v>10</v>
      </c>
      <c r="C1563" s="19" t="s">
        <v>162</v>
      </c>
      <c r="D1563" s="19" t="s">
        <v>67</v>
      </c>
      <c r="E1563" s="19">
        <v>195</v>
      </c>
    </row>
    <row r="1564" spans="1:5" x14ac:dyDescent="0.25">
      <c r="A1564" s="40">
        <v>43553</v>
      </c>
      <c r="B1564" s="42" t="s">
        <v>24</v>
      </c>
      <c r="C1564" s="42" t="s">
        <v>557</v>
      </c>
      <c r="D1564" s="42" t="s">
        <v>67</v>
      </c>
      <c r="E1564" s="42">
        <v>192</v>
      </c>
    </row>
    <row r="1565" spans="1:5" x14ac:dyDescent="0.25">
      <c r="A1565" s="18">
        <v>43553</v>
      </c>
      <c r="B1565" s="19" t="s">
        <v>24</v>
      </c>
      <c r="C1565" s="19" t="s">
        <v>600</v>
      </c>
      <c r="D1565" s="19" t="s">
        <v>67</v>
      </c>
      <c r="E1565" s="19">
        <v>105</v>
      </c>
    </row>
    <row r="1566" spans="1:5" x14ac:dyDescent="0.25">
      <c r="A1566" s="40">
        <v>43553</v>
      </c>
      <c r="B1566" s="42" t="s">
        <v>24</v>
      </c>
      <c r="C1566" s="42" t="s">
        <v>562</v>
      </c>
      <c r="D1566" s="42" t="s">
        <v>67</v>
      </c>
      <c r="E1566" s="42">
        <v>62</v>
      </c>
    </row>
    <row r="1567" spans="1:5" x14ac:dyDescent="0.25">
      <c r="A1567" s="18">
        <v>43553</v>
      </c>
      <c r="B1567" s="19" t="s">
        <v>16</v>
      </c>
      <c r="C1567" s="19" t="s">
        <v>110</v>
      </c>
      <c r="D1567" s="19" t="s">
        <v>67</v>
      </c>
      <c r="E1567" s="19">
        <v>128</v>
      </c>
    </row>
    <row r="1568" spans="1:5" x14ac:dyDescent="0.25">
      <c r="A1568" s="40">
        <v>43553</v>
      </c>
      <c r="B1568" s="42" t="s">
        <v>16</v>
      </c>
      <c r="C1568" s="42" t="s">
        <v>89</v>
      </c>
      <c r="D1568" s="42" t="s">
        <v>67</v>
      </c>
      <c r="E1568" s="42">
        <v>49</v>
      </c>
    </row>
    <row r="1569" spans="1:5" x14ac:dyDescent="0.25">
      <c r="A1569" s="18">
        <v>43522</v>
      </c>
      <c r="B1569" s="19" t="s">
        <v>10</v>
      </c>
      <c r="C1569" s="19" t="s">
        <v>219</v>
      </c>
      <c r="D1569" s="19" t="s">
        <v>13</v>
      </c>
      <c r="E1569" s="19">
        <v>278</v>
      </c>
    </row>
    <row r="1570" spans="1:5" x14ac:dyDescent="0.25">
      <c r="A1570" s="40">
        <v>43522</v>
      </c>
      <c r="B1570" s="42" t="s">
        <v>10</v>
      </c>
      <c r="C1570" s="42" t="s">
        <v>285</v>
      </c>
      <c r="D1570" s="42" t="s">
        <v>13</v>
      </c>
      <c r="E1570" s="42">
        <v>499</v>
      </c>
    </row>
    <row r="1571" spans="1:5" x14ac:dyDescent="0.25">
      <c r="A1571" s="18">
        <v>43522</v>
      </c>
      <c r="B1571" s="19" t="s">
        <v>10</v>
      </c>
      <c r="C1571" s="19" t="s">
        <v>503</v>
      </c>
      <c r="D1571" s="19" t="s">
        <v>13</v>
      </c>
      <c r="E1571" s="19">
        <v>523</v>
      </c>
    </row>
    <row r="1572" spans="1:5" x14ac:dyDescent="0.25">
      <c r="A1572" s="40">
        <v>43522</v>
      </c>
      <c r="B1572" s="42" t="s">
        <v>10</v>
      </c>
      <c r="C1572" s="42" t="s">
        <v>77</v>
      </c>
      <c r="D1572" s="42" t="s">
        <v>13</v>
      </c>
      <c r="E1572" s="42">
        <v>336</v>
      </c>
    </row>
    <row r="1573" spans="1:5" x14ac:dyDescent="0.25">
      <c r="A1573" s="18">
        <v>43522</v>
      </c>
      <c r="B1573" s="19" t="s">
        <v>10</v>
      </c>
      <c r="C1573" s="19" t="s">
        <v>217</v>
      </c>
      <c r="D1573" s="19" t="s">
        <v>13</v>
      </c>
      <c r="E1573" s="19">
        <v>316</v>
      </c>
    </row>
    <row r="1574" spans="1:5" x14ac:dyDescent="0.25">
      <c r="A1574" s="40">
        <v>43522</v>
      </c>
      <c r="B1574" s="42" t="s">
        <v>10</v>
      </c>
      <c r="C1574" s="42" t="s">
        <v>723</v>
      </c>
      <c r="D1574" s="42" t="s">
        <v>13</v>
      </c>
      <c r="E1574" s="42">
        <v>384</v>
      </c>
    </row>
    <row r="1575" spans="1:5" x14ac:dyDescent="0.25">
      <c r="A1575" s="18">
        <v>43522</v>
      </c>
      <c r="B1575" s="19" t="s">
        <v>10</v>
      </c>
      <c r="C1575" s="19" t="s">
        <v>285</v>
      </c>
      <c r="D1575" s="19" t="s">
        <v>13</v>
      </c>
      <c r="E1575" s="19">
        <v>93</v>
      </c>
    </row>
    <row r="1576" spans="1:5" x14ac:dyDescent="0.25">
      <c r="A1576" s="40">
        <v>43522</v>
      </c>
      <c r="B1576" s="42" t="s">
        <v>10</v>
      </c>
      <c r="C1576" s="42" t="s">
        <v>2728</v>
      </c>
      <c r="D1576" s="42" t="s">
        <v>19</v>
      </c>
      <c r="E1576" s="42">
        <v>188</v>
      </c>
    </row>
    <row r="1577" spans="1:5" x14ac:dyDescent="0.25">
      <c r="A1577" s="18">
        <v>43522</v>
      </c>
      <c r="B1577" s="19" t="s">
        <v>10</v>
      </c>
      <c r="C1577" s="19" t="s">
        <v>199</v>
      </c>
      <c r="D1577" s="19" t="s">
        <v>13</v>
      </c>
      <c r="E1577" s="19">
        <v>223</v>
      </c>
    </row>
    <row r="1578" spans="1:5" ht="30" x14ac:dyDescent="0.25">
      <c r="A1578" s="40">
        <v>43522</v>
      </c>
      <c r="B1578" s="42" t="s">
        <v>10</v>
      </c>
      <c r="C1578" s="44" t="s">
        <v>3034</v>
      </c>
      <c r="D1578" s="42" t="s">
        <v>13</v>
      </c>
      <c r="E1578" s="42">
        <v>224</v>
      </c>
    </row>
    <row r="1579" spans="1:5" x14ac:dyDescent="0.25">
      <c r="A1579" s="18">
        <v>43522</v>
      </c>
      <c r="B1579" s="19" t="s">
        <v>10</v>
      </c>
      <c r="C1579" s="19" t="s">
        <v>460</v>
      </c>
      <c r="D1579" s="19" t="s">
        <v>13</v>
      </c>
      <c r="E1579" s="19">
        <v>20</v>
      </c>
    </row>
    <row r="1580" spans="1:5" x14ac:dyDescent="0.25">
      <c r="A1580" s="40">
        <v>43522</v>
      </c>
      <c r="B1580" s="42" t="s">
        <v>24</v>
      </c>
      <c r="C1580" s="42" t="s">
        <v>2728</v>
      </c>
      <c r="D1580" s="42" t="s">
        <v>39</v>
      </c>
      <c r="E1580" s="42">
        <v>69</v>
      </c>
    </row>
    <row r="1581" spans="1:5" x14ac:dyDescent="0.25">
      <c r="A1581" s="18">
        <v>43522</v>
      </c>
      <c r="B1581" s="19" t="s">
        <v>10</v>
      </c>
      <c r="C1581" s="19" t="s">
        <v>213</v>
      </c>
      <c r="D1581" s="19" t="s">
        <v>13</v>
      </c>
      <c r="E1581" s="19">
        <v>32</v>
      </c>
    </row>
    <row r="1582" spans="1:5" x14ac:dyDescent="0.25">
      <c r="A1582" s="40">
        <v>43522</v>
      </c>
      <c r="B1582" s="42" t="s">
        <v>10</v>
      </c>
      <c r="C1582" s="42" t="s">
        <v>43</v>
      </c>
      <c r="D1582" s="42" t="s">
        <v>13</v>
      </c>
      <c r="E1582" s="42">
        <v>277</v>
      </c>
    </row>
    <row r="1583" spans="1:5" x14ac:dyDescent="0.25">
      <c r="A1583" s="18">
        <v>43522</v>
      </c>
      <c r="B1583" s="19" t="s">
        <v>10</v>
      </c>
      <c r="C1583" s="19" t="s">
        <v>473</v>
      </c>
      <c r="D1583" s="19" t="s">
        <v>13</v>
      </c>
      <c r="E1583" s="19">
        <v>73</v>
      </c>
    </row>
    <row r="1584" spans="1:5" x14ac:dyDescent="0.25">
      <c r="A1584" s="40">
        <v>43522</v>
      </c>
      <c r="B1584" s="42" t="s">
        <v>10</v>
      </c>
      <c r="C1584" s="42" t="s">
        <v>93</v>
      </c>
      <c r="D1584" s="42" t="s">
        <v>13</v>
      </c>
      <c r="E1584" s="42">
        <v>147</v>
      </c>
    </row>
    <row r="1585" spans="1:5" x14ac:dyDescent="0.25">
      <c r="A1585" s="18">
        <v>43522</v>
      </c>
      <c r="B1585" s="19" t="s">
        <v>10</v>
      </c>
      <c r="C1585" s="19" t="s">
        <v>285</v>
      </c>
      <c r="D1585" s="19" t="s">
        <v>19</v>
      </c>
      <c r="E1585" s="19">
        <v>327</v>
      </c>
    </row>
    <row r="1586" spans="1:5" x14ac:dyDescent="0.25">
      <c r="A1586" s="40">
        <v>43522</v>
      </c>
      <c r="B1586" s="42" t="s">
        <v>10</v>
      </c>
      <c r="C1586" s="42" t="s">
        <v>303</v>
      </c>
      <c r="D1586" s="42" t="s">
        <v>19</v>
      </c>
      <c r="E1586" s="42">
        <v>378</v>
      </c>
    </row>
    <row r="1587" spans="1:5" x14ac:dyDescent="0.25">
      <c r="A1587" s="18">
        <v>43522</v>
      </c>
      <c r="B1587" s="19" t="s">
        <v>24</v>
      </c>
      <c r="C1587" s="19" t="s">
        <v>107</v>
      </c>
      <c r="D1587" s="19" t="s">
        <v>19</v>
      </c>
      <c r="E1587" s="19">
        <v>214</v>
      </c>
    </row>
    <row r="1588" spans="1:5" x14ac:dyDescent="0.25">
      <c r="A1588" s="40">
        <v>43522</v>
      </c>
      <c r="B1588" s="42" t="s">
        <v>16</v>
      </c>
      <c r="C1588" s="42" t="s">
        <v>35</v>
      </c>
      <c r="D1588" s="42" t="s">
        <v>19</v>
      </c>
      <c r="E1588" s="42">
        <v>62</v>
      </c>
    </row>
    <row r="1589" spans="1:5" x14ac:dyDescent="0.25">
      <c r="A1589" s="18">
        <v>43522</v>
      </c>
      <c r="B1589" s="19" t="s">
        <v>16</v>
      </c>
      <c r="C1589" s="19" t="s">
        <v>11</v>
      </c>
      <c r="D1589" s="19" t="s">
        <v>19</v>
      </c>
      <c r="E1589" s="19">
        <v>80</v>
      </c>
    </row>
    <row r="1590" spans="1:5" x14ac:dyDescent="0.25">
      <c r="A1590" s="40">
        <v>43522</v>
      </c>
      <c r="B1590" s="42" t="s">
        <v>16</v>
      </c>
      <c r="C1590" s="42" t="s">
        <v>169</v>
      </c>
      <c r="D1590" s="42" t="s">
        <v>19</v>
      </c>
      <c r="E1590" s="42">
        <v>115</v>
      </c>
    </row>
    <row r="1591" spans="1:5" x14ac:dyDescent="0.25">
      <c r="A1591" s="18">
        <v>43522</v>
      </c>
      <c r="B1591" s="19" t="s">
        <v>16</v>
      </c>
      <c r="C1591" s="19" t="s">
        <v>230</v>
      </c>
      <c r="D1591" s="19" t="s">
        <v>19</v>
      </c>
      <c r="E1591" s="19">
        <v>28</v>
      </c>
    </row>
    <row r="1592" spans="1:5" x14ac:dyDescent="0.25">
      <c r="A1592" s="40">
        <v>43522</v>
      </c>
      <c r="B1592" s="42" t="s">
        <v>16</v>
      </c>
      <c r="C1592" s="42" t="s">
        <v>313</v>
      </c>
      <c r="D1592" s="42" t="s">
        <v>19</v>
      </c>
      <c r="E1592" s="42">
        <v>120</v>
      </c>
    </row>
    <row r="1593" spans="1:5" x14ac:dyDescent="0.25">
      <c r="A1593" s="18">
        <v>43522</v>
      </c>
      <c r="B1593" s="19" t="s">
        <v>16</v>
      </c>
      <c r="C1593" s="19" t="s">
        <v>328</v>
      </c>
      <c r="D1593" s="19" t="s">
        <v>19</v>
      </c>
      <c r="E1593" s="19">
        <v>25</v>
      </c>
    </row>
    <row r="1594" spans="1:5" x14ac:dyDescent="0.25">
      <c r="A1594" s="40">
        <v>43522</v>
      </c>
      <c r="B1594" s="42" t="s">
        <v>16</v>
      </c>
      <c r="C1594" s="42" t="s">
        <v>169</v>
      </c>
      <c r="D1594" s="42" t="s">
        <v>19</v>
      </c>
      <c r="E1594" s="42">
        <v>108</v>
      </c>
    </row>
    <row r="1595" spans="1:5" x14ac:dyDescent="0.25">
      <c r="A1595" s="18">
        <v>43522</v>
      </c>
      <c r="B1595" s="19" t="s">
        <v>16</v>
      </c>
      <c r="C1595" s="19" t="s">
        <v>199</v>
      </c>
      <c r="D1595" s="19" t="s">
        <v>19</v>
      </c>
      <c r="E1595" s="19">
        <v>87</v>
      </c>
    </row>
    <row r="1596" spans="1:5" x14ac:dyDescent="0.25">
      <c r="A1596" s="40">
        <v>43522</v>
      </c>
      <c r="B1596" s="42" t="s">
        <v>10</v>
      </c>
      <c r="C1596" s="42" t="s">
        <v>350</v>
      </c>
      <c r="D1596" s="42" t="s">
        <v>30</v>
      </c>
      <c r="E1596" s="42">
        <v>218</v>
      </c>
    </row>
    <row r="1597" spans="1:5" x14ac:dyDescent="0.25">
      <c r="A1597" s="18">
        <v>43522</v>
      </c>
      <c r="B1597" s="19" t="s">
        <v>10</v>
      </c>
      <c r="C1597" s="19" t="s">
        <v>285</v>
      </c>
      <c r="D1597" s="19" t="s">
        <v>30</v>
      </c>
      <c r="E1597" s="19">
        <v>177</v>
      </c>
    </row>
    <row r="1598" spans="1:5" x14ac:dyDescent="0.25">
      <c r="A1598" s="40">
        <v>43522</v>
      </c>
      <c r="B1598" s="42" t="s">
        <v>16</v>
      </c>
      <c r="C1598" s="42" t="s">
        <v>183</v>
      </c>
      <c r="D1598" s="42" t="s">
        <v>30</v>
      </c>
      <c r="E1598" s="42">
        <v>52</v>
      </c>
    </row>
    <row r="1599" spans="1:5" x14ac:dyDescent="0.25">
      <c r="A1599" s="18">
        <v>43522</v>
      </c>
      <c r="B1599" s="19" t="s">
        <v>16</v>
      </c>
      <c r="C1599" s="19" t="s">
        <v>153</v>
      </c>
      <c r="D1599" s="19" t="s">
        <v>30</v>
      </c>
      <c r="E1599" s="19">
        <v>565</v>
      </c>
    </row>
    <row r="1600" spans="1:5" x14ac:dyDescent="0.25">
      <c r="A1600" s="40">
        <v>43522</v>
      </c>
      <c r="B1600" s="42" t="s">
        <v>24</v>
      </c>
      <c r="C1600" s="42" t="s">
        <v>253</v>
      </c>
      <c r="D1600" s="42" t="s">
        <v>30</v>
      </c>
      <c r="E1600" s="42">
        <v>261</v>
      </c>
    </row>
    <row r="1601" spans="1:5" x14ac:dyDescent="0.25">
      <c r="A1601" s="18">
        <v>43522</v>
      </c>
      <c r="B1601" s="19" t="s">
        <v>10</v>
      </c>
      <c r="C1601" s="19" t="s">
        <v>150</v>
      </c>
      <c r="D1601" s="19" t="s">
        <v>30</v>
      </c>
      <c r="E1601" s="19">
        <v>152</v>
      </c>
    </row>
    <row r="1602" spans="1:5" x14ac:dyDescent="0.25">
      <c r="A1602" s="40">
        <v>43522</v>
      </c>
      <c r="B1602" s="42" t="s">
        <v>24</v>
      </c>
      <c r="C1602" s="42" t="s">
        <v>769</v>
      </c>
      <c r="D1602" s="42" t="s">
        <v>30</v>
      </c>
      <c r="E1602" s="42">
        <v>113</v>
      </c>
    </row>
    <row r="1603" spans="1:5" x14ac:dyDescent="0.25">
      <c r="A1603" s="18">
        <v>43522</v>
      </c>
      <c r="B1603" s="19" t="s">
        <v>24</v>
      </c>
      <c r="C1603" s="19" t="s">
        <v>123</v>
      </c>
      <c r="D1603" s="19" t="s">
        <v>30</v>
      </c>
      <c r="E1603" s="19">
        <v>273</v>
      </c>
    </row>
    <row r="1604" spans="1:5" x14ac:dyDescent="0.25">
      <c r="A1604" s="40">
        <v>43522</v>
      </c>
      <c r="B1604" s="42" t="s">
        <v>16</v>
      </c>
      <c r="C1604" s="42" t="s">
        <v>708</v>
      </c>
      <c r="D1604" s="42" t="s">
        <v>30</v>
      </c>
      <c r="E1604" s="42">
        <v>19</v>
      </c>
    </row>
    <row r="1605" spans="1:5" x14ac:dyDescent="0.25">
      <c r="A1605" s="18">
        <v>43522</v>
      </c>
      <c r="B1605" s="19" t="s">
        <v>16</v>
      </c>
      <c r="C1605" s="19" t="s">
        <v>336</v>
      </c>
      <c r="D1605" s="19" t="s">
        <v>30</v>
      </c>
      <c r="E1605" s="19">
        <v>30</v>
      </c>
    </row>
    <row r="1606" spans="1:5" x14ac:dyDescent="0.25">
      <c r="A1606" s="40">
        <v>43522</v>
      </c>
      <c r="B1606" s="42" t="s">
        <v>24</v>
      </c>
      <c r="C1606" s="42" t="s">
        <v>2733</v>
      </c>
      <c r="D1606" s="42" t="s">
        <v>67</v>
      </c>
      <c r="E1606" s="42">
        <v>129</v>
      </c>
    </row>
    <row r="1607" spans="1:5" x14ac:dyDescent="0.25">
      <c r="A1607" s="18">
        <v>43522</v>
      </c>
      <c r="B1607" s="19" t="s">
        <v>16</v>
      </c>
      <c r="C1607" s="19" t="s">
        <v>135</v>
      </c>
      <c r="D1607" s="19" t="s">
        <v>30</v>
      </c>
      <c r="E1607" s="19">
        <v>55</v>
      </c>
    </row>
    <row r="1608" spans="1:5" x14ac:dyDescent="0.25">
      <c r="A1608" s="40">
        <v>43522</v>
      </c>
      <c r="B1608" s="42" t="s">
        <v>16</v>
      </c>
      <c r="C1608" s="42" t="s">
        <v>155</v>
      </c>
      <c r="D1608" s="42" t="s">
        <v>30</v>
      </c>
      <c r="E1608" s="42">
        <v>35</v>
      </c>
    </row>
    <row r="1609" spans="1:5" x14ac:dyDescent="0.25">
      <c r="A1609" s="18">
        <v>43522</v>
      </c>
      <c r="B1609" s="19" t="s">
        <v>10</v>
      </c>
      <c r="C1609" s="19" t="s">
        <v>191</v>
      </c>
      <c r="D1609" s="19" t="s">
        <v>32</v>
      </c>
      <c r="E1609" s="19">
        <v>430</v>
      </c>
    </row>
    <row r="1610" spans="1:5" x14ac:dyDescent="0.25">
      <c r="A1610" s="40">
        <v>43522</v>
      </c>
      <c r="B1610" s="42" t="s">
        <v>16</v>
      </c>
      <c r="C1610" s="42" t="s">
        <v>616</v>
      </c>
      <c r="D1610" s="42" t="s">
        <v>57</v>
      </c>
      <c r="E1610" s="42">
        <v>41</v>
      </c>
    </row>
    <row r="1611" spans="1:5" x14ac:dyDescent="0.25">
      <c r="A1611" s="18">
        <v>43522</v>
      </c>
      <c r="B1611" s="19" t="s">
        <v>16</v>
      </c>
      <c r="C1611" s="19" t="s">
        <v>432</v>
      </c>
      <c r="D1611" s="19" t="s">
        <v>32</v>
      </c>
      <c r="E1611" s="19">
        <v>142</v>
      </c>
    </row>
    <row r="1612" spans="1:5" x14ac:dyDescent="0.25">
      <c r="A1612" s="40">
        <v>43522</v>
      </c>
      <c r="B1612" s="42" t="s">
        <v>24</v>
      </c>
      <c r="C1612" s="42" t="s">
        <v>98</v>
      </c>
      <c r="D1612" s="42" t="s">
        <v>32</v>
      </c>
      <c r="E1612" s="42">
        <v>63</v>
      </c>
    </row>
    <row r="1613" spans="1:5" x14ac:dyDescent="0.25">
      <c r="A1613" s="18">
        <v>43522</v>
      </c>
      <c r="B1613" s="19" t="s">
        <v>16</v>
      </c>
      <c r="C1613" s="19" t="s">
        <v>219</v>
      </c>
      <c r="D1613" s="19" t="s">
        <v>32</v>
      </c>
      <c r="E1613" s="19">
        <v>84</v>
      </c>
    </row>
    <row r="1614" spans="1:5" x14ac:dyDescent="0.25">
      <c r="A1614" s="40">
        <v>43522</v>
      </c>
      <c r="B1614" s="42" t="s">
        <v>16</v>
      </c>
      <c r="C1614" s="42" t="s">
        <v>2736</v>
      </c>
      <c r="D1614" s="42" t="s">
        <v>19</v>
      </c>
      <c r="E1614" s="42">
        <v>81</v>
      </c>
    </row>
    <row r="1615" spans="1:5" x14ac:dyDescent="0.25">
      <c r="A1615" s="18">
        <v>43522</v>
      </c>
      <c r="B1615" s="19" t="s">
        <v>16</v>
      </c>
      <c r="C1615" s="19" t="s">
        <v>93</v>
      </c>
      <c r="D1615" s="19" t="s">
        <v>32</v>
      </c>
      <c r="E1615" s="19">
        <v>130</v>
      </c>
    </row>
    <row r="1616" spans="1:5" x14ac:dyDescent="0.25">
      <c r="A1616" s="40">
        <v>43522</v>
      </c>
      <c r="B1616" s="42" t="s">
        <v>10</v>
      </c>
      <c r="C1616" s="42" t="s">
        <v>1029</v>
      </c>
      <c r="D1616" s="42" t="s">
        <v>39</v>
      </c>
      <c r="E1616" s="42">
        <v>314</v>
      </c>
    </row>
    <row r="1617" spans="1:5" x14ac:dyDescent="0.25">
      <c r="A1617" s="18">
        <v>43522</v>
      </c>
      <c r="B1617" s="19" t="s">
        <v>10</v>
      </c>
      <c r="C1617" s="19" t="s">
        <v>193</v>
      </c>
      <c r="D1617" s="19" t="s">
        <v>39</v>
      </c>
      <c r="E1617" s="19">
        <v>394</v>
      </c>
    </row>
    <row r="1618" spans="1:5" x14ac:dyDescent="0.25">
      <c r="A1618" s="40">
        <v>43522</v>
      </c>
      <c r="B1618" s="42" t="s">
        <v>16</v>
      </c>
      <c r="C1618" s="42" t="s">
        <v>494</v>
      </c>
      <c r="D1618" s="42" t="s">
        <v>39</v>
      </c>
      <c r="E1618" s="42">
        <v>524</v>
      </c>
    </row>
    <row r="1619" spans="1:5" x14ac:dyDescent="0.25">
      <c r="A1619" s="18">
        <v>43522</v>
      </c>
      <c r="B1619" s="19" t="s">
        <v>10</v>
      </c>
      <c r="C1619" s="19" t="s">
        <v>105</v>
      </c>
      <c r="D1619" s="19" t="s">
        <v>39</v>
      </c>
      <c r="E1619" s="19">
        <v>577</v>
      </c>
    </row>
    <row r="1620" spans="1:5" x14ac:dyDescent="0.25">
      <c r="A1620" s="40">
        <v>43522</v>
      </c>
      <c r="B1620" s="42" t="s">
        <v>10</v>
      </c>
      <c r="C1620" s="42" t="s">
        <v>1430</v>
      </c>
      <c r="D1620" s="42" t="s">
        <v>39</v>
      </c>
      <c r="E1620" s="42">
        <v>494</v>
      </c>
    </row>
    <row r="1621" spans="1:5" x14ac:dyDescent="0.25">
      <c r="A1621" s="18">
        <v>43522</v>
      </c>
      <c r="B1621" s="19" t="s">
        <v>24</v>
      </c>
      <c r="C1621" s="19" t="s">
        <v>359</v>
      </c>
      <c r="D1621" s="19" t="s">
        <v>39</v>
      </c>
      <c r="E1621" s="19">
        <v>259</v>
      </c>
    </row>
    <row r="1622" spans="1:5" x14ac:dyDescent="0.25">
      <c r="A1622" s="40">
        <v>43522</v>
      </c>
      <c r="B1622" s="42" t="s">
        <v>24</v>
      </c>
      <c r="C1622" s="42" t="s">
        <v>224</v>
      </c>
      <c r="D1622" s="42" t="s">
        <v>39</v>
      </c>
      <c r="E1622" s="42">
        <v>289</v>
      </c>
    </row>
    <row r="1623" spans="1:5" x14ac:dyDescent="0.25">
      <c r="A1623" s="18">
        <v>43522</v>
      </c>
      <c r="B1623" s="19" t="s">
        <v>16</v>
      </c>
      <c r="C1623" s="19" t="s">
        <v>447</v>
      </c>
      <c r="D1623" s="19" t="s">
        <v>39</v>
      </c>
      <c r="E1623" s="19">
        <v>63</v>
      </c>
    </row>
    <row r="1624" spans="1:5" x14ac:dyDescent="0.25">
      <c r="A1624" s="40">
        <v>43522</v>
      </c>
      <c r="B1624" s="42" t="s">
        <v>24</v>
      </c>
      <c r="C1624" s="42" t="s">
        <v>158</v>
      </c>
      <c r="D1624" s="42" t="s">
        <v>39</v>
      </c>
      <c r="E1624" s="42">
        <v>235</v>
      </c>
    </row>
    <row r="1625" spans="1:5" x14ac:dyDescent="0.25">
      <c r="A1625" s="18">
        <v>43522</v>
      </c>
      <c r="B1625" s="19" t="s">
        <v>24</v>
      </c>
      <c r="C1625" s="19" t="s">
        <v>489</v>
      </c>
      <c r="D1625" s="19" t="s">
        <v>39</v>
      </c>
      <c r="E1625" s="19">
        <v>124</v>
      </c>
    </row>
    <row r="1626" spans="1:5" x14ac:dyDescent="0.25">
      <c r="A1626" s="40">
        <v>43522</v>
      </c>
      <c r="B1626" s="42" t="s">
        <v>24</v>
      </c>
      <c r="C1626" s="42" t="s">
        <v>447</v>
      </c>
      <c r="D1626" s="42" t="s">
        <v>39</v>
      </c>
      <c r="E1626" s="42">
        <v>180</v>
      </c>
    </row>
    <row r="1627" spans="1:5" x14ac:dyDescent="0.25">
      <c r="A1627" s="18">
        <v>43522</v>
      </c>
      <c r="B1627" s="19" t="s">
        <v>24</v>
      </c>
      <c r="C1627" s="19" t="s">
        <v>56</v>
      </c>
      <c r="D1627" s="19" t="s">
        <v>39</v>
      </c>
      <c r="E1627" s="19">
        <v>295</v>
      </c>
    </row>
    <row r="1628" spans="1:5" x14ac:dyDescent="0.25">
      <c r="A1628" s="40">
        <v>43522</v>
      </c>
      <c r="B1628" s="42" t="s">
        <v>24</v>
      </c>
      <c r="C1628" s="42" t="s">
        <v>336</v>
      </c>
      <c r="D1628" s="42" t="s">
        <v>39</v>
      </c>
      <c r="E1628" s="42">
        <v>175</v>
      </c>
    </row>
    <row r="1629" spans="1:5" x14ac:dyDescent="0.25">
      <c r="A1629" s="18">
        <v>43522</v>
      </c>
      <c r="B1629" s="19" t="s">
        <v>24</v>
      </c>
      <c r="C1629" s="19" t="s">
        <v>2737</v>
      </c>
      <c r="D1629" s="19" t="s">
        <v>32</v>
      </c>
      <c r="E1629" s="19">
        <v>29</v>
      </c>
    </row>
    <row r="1630" spans="1:5" x14ac:dyDescent="0.25">
      <c r="A1630" s="40">
        <v>43522</v>
      </c>
      <c r="B1630" s="42" t="s">
        <v>24</v>
      </c>
      <c r="C1630" s="42" t="s">
        <v>133</v>
      </c>
      <c r="D1630" s="42" t="s">
        <v>39</v>
      </c>
      <c r="E1630" s="42">
        <v>123</v>
      </c>
    </row>
    <row r="1631" spans="1:5" x14ac:dyDescent="0.25">
      <c r="A1631" s="18">
        <v>43522</v>
      </c>
      <c r="B1631" s="19" t="s">
        <v>16</v>
      </c>
      <c r="C1631" s="19" t="s">
        <v>226</v>
      </c>
      <c r="D1631" s="19" t="s">
        <v>39</v>
      </c>
      <c r="E1631" s="19">
        <v>23</v>
      </c>
    </row>
    <row r="1632" spans="1:5" x14ac:dyDescent="0.25">
      <c r="A1632" s="40">
        <v>43522</v>
      </c>
      <c r="B1632" s="42" t="s">
        <v>24</v>
      </c>
      <c r="C1632" s="42" t="s">
        <v>2737</v>
      </c>
      <c r="D1632" s="42" t="s">
        <v>30</v>
      </c>
      <c r="E1632" s="42">
        <v>181</v>
      </c>
    </row>
    <row r="1633" spans="1:5" x14ac:dyDescent="0.25">
      <c r="A1633" s="18">
        <v>43522</v>
      </c>
      <c r="B1633" s="19" t="s">
        <v>10</v>
      </c>
      <c r="C1633" s="19" t="s">
        <v>98</v>
      </c>
      <c r="D1633" s="19" t="s">
        <v>2724</v>
      </c>
      <c r="E1633" s="19">
        <v>215</v>
      </c>
    </row>
    <row r="1634" spans="1:5" x14ac:dyDescent="0.25">
      <c r="A1634" s="40">
        <v>43522</v>
      </c>
      <c r="B1634" s="42" t="s">
        <v>24</v>
      </c>
      <c r="C1634" s="42" t="s">
        <v>313</v>
      </c>
      <c r="D1634" s="42" t="s">
        <v>2724</v>
      </c>
      <c r="E1634" s="42">
        <v>156</v>
      </c>
    </row>
    <row r="1635" spans="1:5" x14ac:dyDescent="0.25">
      <c r="A1635" s="18">
        <v>43522</v>
      </c>
      <c r="B1635" s="19" t="s">
        <v>24</v>
      </c>
      <c r="C1635" s="19" t="s">
        <v>544</v>
      </c>
      <c r="D1635" s="19" t="s">
        <v>2724</v>
      </c>
      <c r="E1635" s="19">
        <v>79</v>
      </c>
    </row>
    <row r="1636" spans="1:5" x14ac:dyDescent="0.25">
      <c r="A1636" s="40">
        <v>43522</v>
      </c>
      <c r="B1636" s="42" t="s">
        <v>24</v>
      </c>
      <c r="C1636" s="42" t="s">
        <v>2740</v>
      </c>
      <c r="D1636" s="42" t="s">
        <v>32</v>
      </c>
      <c r="E1636" s="42">
        <v>145</v>
      </c>
    </row>
    <row r="1637" spans="1:5" x14ac:dyDescent="0.25">
      <c r="A1637" s="18">
        <v>43522</v>
      </c>
      <c r="B1637" s="19" t="s">
        <v>24</v>
      </c>
      <c r="C1637" s="19" t="s">
        <v>494</v>
      </c>
      <c r="D1637" s="19" t="s">
        <v>2724</v>
      </c>
      <c r="E1637" s="19">
        <v>235</v>
      </c>
    </row>
    <row r="1638" spans="1:5" x14ac:dyDescent="0.25">
      <c r="A1638" s="40">
        <v>43522</v>
      </c>
      <c r="B1638" s="42" t="s">
        <v>16</v>
      </c>
      <c r="C1638" s="42" t="s">
        <v>544</v>
      </c>
      <c r="D1638" s="42" t="s">
        <v>2724</v>
      </c>
      <c r="E1638" s="42">
        <v>252</v>
      </c>
    </row>
    <row r="1639" spans="1:5" x14ac:dyDescent="0.25">
      <c r="A1639" s="18">
        <v>43522</v>
      </c>
      <c r="B1639" s="19" t="s">
        <v>16</v>
      </c>
      <c r="C1639" s="19" t="s">
        <v>532</v>
      </c>
      <c r="D1639" s="19" t="s">
        <v>2724</v>
      </c>
      <c r="E1639" s="19">
        <v>127</v>
      </c>
    </row>
    <row r="1640" spans="1:5" x14ac:dyDescent="0.25">
      <c r="A1640" s="40">
        <v>43522</v>
      </c>
      <c r="B1640" s="42" t="s">
        <v>10</v>
      </c>
      <c r="C1640" s="42" t="s">
        <v>726</v>
      </c>
      <c r="D1640" s="42" t="s">
        <v>57</v>
      </c>
      <c r="E1640" s="42">
        <v>401</v>
      </c>
    </row>
    <row r="1641" spans="1:5" x14ac:dyDescent="0.25">
      <c r="A1641" s="18">
        <v>43522</v>
      </c>
      <c r="B1641" s="19" t="s">
        <v>10</v>
      </c>
      <c r="C1641" s="19" t="s">
        <v>96</v>
      </c>
      <c r="D1641" s="19" t="s">
        <v>57</v>
      </c>
      <c r="E1641" s="19">
        <v>478</v>
      </c>
    </row>
    <row r="1642" spans="1:5" x14ac:dyDescent="0.25">
      <c r="A1642" s="40">
        <v>43522</v>
      </c>
      <c r="B1642" s="42" t="s">
        <v>10</v>
      </c>
      <c r="C1642" s="42" t="s">
        <v>62</v>
      </c>
      <c r="D1642" s="42" t="s">
        <v>57</v>
      </c>
      <c r="E1642" s="42">
        <v>464</v>
      </c>
    </row>
    <row r="1643" spans="1:5" x14ac:dyDescent="0.25">
      <c r="A1643" s="18">
        <v>43522</v>
      </c>
      <c r="B1643" s="19" t="s">
        <v>16</v>
      </c>
      <c r="C1643" s="19" t="s">
        <v>2739</v>
      </c>
      <c r="D1643" s="19" t="s">
        <v>2724</v>
      </c>
      <c r="E1643" s="19">
        <v>142</v>
      </c>
    </row>
    <row r="1644" spans="1:5" x14ac:dyDescent="0.25">
      <c r="A1644" s="40">
        <v>43522</v>
      </c>
      <c r="B1644" s="42" t="s">
        <v>10</v>
      </c>
      <c r="C1644" s="42" t="s">
        <v>583</v>
      </c>
      <c r="D1644" s="42" t="s">
        <v>57</v>
      </c>
      <c r="E1644" s="42">
        <v>353</v>
      </c>
    </row>
    <row r="1645" spans="1:5" x14ac:dyDescent="0.25">
      <c r="A1645" s="18">
        <v>43522</v>
      </c>
      <c r="B1645" s="19" t="s">
        <v>16</v>
      </c>
      <c r="C1645" s="19" t="s">
        <v>125</v>
      </c>
      <c r="D1645" s="19" t="s">
        <v>57</v>
      </c>
      <c r="E1645" s="19">
        <v>44</v>
      </c>
    </row>
    <row r="1646" spans="1:5" x14ac:dyDescent="0.25">
      <c r="A1646" s="40">
        <v>43522</v>
      </c>
      <c r="B1646" s="42" t="s">
        <v>24</v>
      </c>
      <c r="C1646" s="42" t="s">
        <v>251</v>
      </c>
      <c r="D1646" s="42" t="s">
        <v>57</v>
      </c>
      <c r="E1646" s="42">
        <v>203</v>
      </c>
    </row>
    <row r="1647" spans="1:5" x14ac:dyDescent="0.25">
      <c r="A1647" s="18">
        <v>43522</v>
      </c>
      <c r="B1647" s="19" t="s">
        <v>16</v>
      </c>
      <c r="C1647" s="19" t="s">
        <v>188</v>
      </c>
      <c r="D1647" s="19" t="s">
        <v>57</v>
      </c>
      <c r="E1647" s="19">
        <v>132</v>
      </c>
    </row>
    <row r="1648" spans="1:5" x14ac:dyDescent="0.25">
      <c r="A1648" s="40">
        <v>43522</v>
      </c>
      <c r="B1648" s="42" t="s">
        <v>16</v>
      </c>
      <c r="C1648" s="42" t="s">
        <v>782</v>
      </c>
      <c r="D1648" s="42" t="s">
        <v>57</v>
      </c>
      <c r="E1648" s="42">
        <v>172</v>
      </c>
    </row>
    <row r="1649" spans="1:5" x14ac:dyDescent="0.25">
      <c r="A1649" s="18">
        <v>43522</v>
      </c>
      <c r="B1649" s="19" t="s">
        <v>16</v>
      </c>
      <c r="C1649" s="19" t="s">
        <v>130</v>
      </c>
      <c r="D1649" s="19" t="s">
        <v>57</v>
      </c>
      <c r="E1649" s="19">
        <v>16</v>
      </c>
    </row>
    <row r="1650" spans="1:5" x14ac:dyDescent="0.25">
      <c r="A1650" s="40">
        <v>43522</v>
      </c>
      <c r="B1650" s="42" t="s">
        <v>16</v>
      </c>
      <c r="C1650" s="42" t="s">
        <v>549</v>
      </c>
      <c r="D1650" s="42" t="s">
        <v>57</v>
      </c>
      <c r="E1650" s="42">
        <v>96</v>
      </c>
    </row>
    <row r="1651" spans="1:5" x14ac:dyDescent="0.25">
      <c r="A1651" s="18">
        <v>43522</v>
      </c>
      <c r="B1651" s="19" t="s">
        <v>24</v>
      </c>
      <c r="C1651" s="19" t="s">
        <v>628</v>
      </c>
      <c r="D1651" s="19" t="s">
        <v>57</v>
      </c>
      <c r="E1651" s="19">
        <v>56</v>
      </c>
    </row>
    <row r="1652" spans="1:5" x14ac:dyDescent="0.25">
      <c r="A1652" s="40">
        <v>43522</v>
      </c>
      <c r="B1652" s="42" t="s">
        <v>16</v>
      </c>
      <c r="C1652" s="42" t="s">
        <v>153</v>
      </c>
      <c r="D1652" s="42" t="s">
        <v>57</v>
      </c>
      <c r="E1652" s="42">
        <v>106</v>
      </c>
    </row>
    <row r="1653" spans="1:5" x14ac:dyDescent="0.25">
      <c r="A1653" s="18">
        <v>43522</v>
      </c>
      <c r="B1653" s="19" t="s">
        <v>10</v>
      </c>
      <c r="C1653" s="19" t="s">
        <v>265</v>
      </c>
      <c r="D1653" s="19" t="s">
        <v>60</v>
      </c>
      <c r="E1653" s="19">
        <v>358</v>
      </c>
    </row>
    <row r="1654" spans="1:5" x14ac:dyDescent="0.25">
      <c r="A1654" s="40">
        <v>43522</v>
      </c>
      <c r="B1654" s="42" t="s">
        <v>10</v>
      </c>
      <c r="C1654" s="42" t="s">
        <v>263</v>
      </c>
      <c r="D1654" s="42" t="s">
        <v>60</v>
      </c>
      <c r="E1654" s="42">
        <v>426</v>
      </c>
    </row>
    <row r="1655" spans="1:5" x14ac:dyDescent="0.25">
      <c r="A1655" s="18">
        <v>43522</v>
      </c>
      <c r="B1655" s="19" t="s">
        <v>24</v>
      </c>
      <c r="C1655" s="19" t="s">
        <v>315</v>
      </c>
      <c r="D1655" s="19" t="s">
        <v>60</v>
      </c>
      <c r="E1655" s="19">
        <v>65</v>
      </c>
    </row>
    <row r="1656" spans="1:5" x14ac:dyDescent="0.25">
      <c r="A1656" s="40">
        <v>43522</v>
      </c>
      <c r="B1656" s="42" t="s">
        <v>24</v>
      </c>
      <c r="C1656" s="42" t="s">
        <v>261</v>
      </c>
      <c r="D1656" s="42" t="s">
        <v>60</v>
      </c>
      <c r="E1656" s="42">
        <v>286</v>
      </c>
    </row>
    <row r="1657" spans="1:5" x14ac:dyDescent="0.25">
      <c r="A1657" s="18">
        <v>43522</v>
      </c>
      <c r="B1657" s="19" t="s">
        <v>24</v>
      </c>
      <c r="C1657" s="19" t="s">
        <v>233</v>
      </c>
      <c r="D1657" s="19" t="s">
        <v>60</v>
      </c>
      <c r="E1657" s="19">
        <v>294</v>
      </c>
    </row>
    <row r="1658" spans="1:5" x14ac:dyDescent="0.25">
      <c r="A1658" s="40">
        <v>43522</v>
      </c>
      <c r="B1658" s="42" t="s">
        <v>10</v>
      </c>
      <c r="C1658" s="42" t="s">
        <v>125</v>
      </c>
      <c r="D1658" s="42" t="s">
        <v>60</v>
      </c>
      <c r="E1658" s="42">
        <v>52</v>
      </c>
    </row>
    <row r="1659" spans="1:5" x14ac:dyDescent="0.25">
      <c r="A1659" s="18">
        <v>43522</v>
      </c>
      <c r="B1659" s="19" t="s">
        <v>16</v>
      </c>
      <c r="C1659" s="19" t="s">
        <v>135</v>
      </c>
      <c r="D1659" s="19" t="s">
        <v>60</v>
      </c>
      <c r="E1659" s="19">
        <v>144</v>
      </c>
    </row>
    <row r="1660" spans="1:5" x14ac:dyDescent="0.25">
      <c r="A1660" s="40">
        <v>43522</v>
      </c>
      <c r="B1660" s="42" t="s">
        <v>24</v>
      </c>
      <c r="C1660" s="42" t="s">
        <v>179</v>
      </c>
      <c r="D1660" s="42" t="s">
        <v>60</v>
      </c>
      <c r="E1660" s="42">
        <v>83</v>
      </c>
    </row>
    <row r="1661" spans="1:5" x14ac:dyDescent="0.25">
      <c r="A1661" s="18">
        <v>43522</v>
      </c>
      <c r="B1661" s="19" t="s">
        <v>24</v>
      </c>
      <c r="C1661" s="19" t="s">
        <v>598</v>
      </c>
      <c r="D1661" s="19" t="s">
        <v>60</v>
      </c>
      <c r="E1661" s="19">
        <v>123</v>
      </c>
    </row>
    <row r="1662" spans="1:5" x14ac:dyDescent="0.25">
      <c r="A1662" s="40">
        <v>43522</v>
      </c>
      <c r="B1662" s="42" t="s">
        <v>24</v>
      </c>
      <c r="C1662" s="42" t="s">
        <v>1259</v>
      </c>
      <c r="D1662" s="42" t="s">
        <v>60</v>
      </c>
      <c r="E1662" s="42">
        <v>146</v>
      </c>
    </row>
    <row r="1663" spans="1:5" x14ac:dyDescent="0.25">
      <c r="A1663" s="18">
        <v>43522</v>
      </c>
      <c r="B1663" s="19" t="s">
        <v>16</v>
      </c>
      <c r="C1663" s="19" t="s">
        <v>315</v>
      </c>
      <c r="D1663" s="19" t="s">
        <v>60</v>
      </c>
      <c r="E1663" s="19">
        <v>45</v>
      </c>
    </row>
    <row r="1664" spans="1:5" x14ac:dyDescent="0.25">
      <c r="A1664" s="40">
        <v>43522</v>
      </c>
      <c r="B1664" s="42" t="s">
        <v>24</v>
      </c>
      <c r="C1664" s="42" t="s">
        <v>119</v>
      </c>
      <c r="D1664" s="42" t="s">
        <v>60</v>
      </c>
      <c r="E1664" s="42">
        <v>86</v>
      </c>
    </row>
    <row r="1665" spans="1:5" x14ac:dyDescent="0.25">
      <c r="A1665" s="18">
        <v>43522</v>
      </c>
      <c r="B1665" s="19" t="s">
        <v>16</v>
      </c>
      <c r="C1665" s="19" t="s">
        <v>782</v>
      </c>
      <c r="D1665" s="19" t="s">
        <v>60</v>
      </c>
      <c r="E1665" s="19">
        <v>59</v>
      </c>
    </row>
    <row r="1666" spans="1:5" x14ac:dyDescent="0.25">
      <c r="A1666" s="40">
        <v>43522</v>
      </c>
      <c r="B1666" s="42" t="s">
        <v>16</v>
      </c>
      <c r="C1666" s="42" t="s">
        <v>25</v>
      </c>
      <c r="D1666" s="42" t="s">
        <v>60</v>
      </c>
      <c r="E1666" s="42">
        <v>109</v>
      </c>
    </row>
    <row r="1667" spans="1:5" x14ac:dyDescent="0.25">
      <c r="A1667" s="18">
        <v>43522</v>
      </c>
      <c r="B1667" s="19" t="s">
        <v>16</v>
      </c>
      <c r="C1667" s="19" t="s">
        <v>46</v>
      </c>
      <c r="D1667" s="19" t="s">
        <v>60</v>
      </c>
      <c r="E1667" s="19">
        <v>89</v>
      </c>
    </row>
    <row r="1668" spans="1:5" x14ac:dyDescent="0.25">
      <c r="A1668" s="40">
        <v>43522</v>
      </c>
      <c r="B1668" s="42" t="s">
        <v>24</v>
      </c>
      <c r="C1668" s="42" t="s">
        <v>659</v>
      </c>
      <c r="D1668" s="42" t="s">
        <v>60</v>
      </c>
      <c r="E1668" s="42">
        <v>268</v>
      </c>
    </row>
    <row r="1669" spans="1:5" x14ac:dyDescent="0.25">
      <c r="A1669" s="18">
        <v>43522</v>
      </c>
      <c r="B1669" s="19" t="s">
        <v>16</v>
      </c>
      <c r="C1669" s="19" t="s">
        <v>64</v>
      </c>
      <c r="D1669" s="19" t="s">
        <v>60</v>
      </c>
      <c r="E1669" s="19">
        <v>92</v>
      </c>
    </row>
    <row r="1670" spans="1:5" x14ac:dyDescent="0.25">
      <c r="A1670" s="40">
        <v>43522</v>
      </c>
      <c r="B1670" s="42" t="s">
        <v>24</v>
      </c>
      <c r="C1670" s="42" t="s">
        <v>708</v>
      </c>
      <c r="D1670" s="42" t="s">
        <v>60</v>
      </c>
      <c r="E1670" s="42">
        <v>97</v>
      </c>
    </row>
    <row r="1671" spans="1:5" x14ac:dyDescent="0.25">
      <c r="A1671" s="18">
        <v>43522</v>
      </c>
      <c r="B1671" s="19" t="s">
        <v>16</v>
      </c>
      <c r="C1671" s="19" t="s">
        <v>412</v>
      </c>
      <c r="D1671" s="19" t="s">
        <v>60</v>
      </c>
      <c r="E1671" s="19">
        <v>44</v>
      </c>
    </row>
    <row r="1672" spans="1:5" x14ac:dyDescent="0.25">
      <c r="A1672" s="40">
        <v>43522</v>
      </c>
      <c r="B1672" s="42" t="s">
        <v>10</v>
      </c>
      <c r="C1672" s="42" t="s">
        <v>806</v>
      </c>
      <c r="D1672" s="42" t="s">
        <v>67</v>
      </c>
      <c r="E1672" s="42">
        <v>436</v>
      </c>
    </row>
    <row r="1673" spans="1:5" x14ac:dyDescent="0.25">
      <c r="A1673" s="18">
        <v>43522</v>
      </c>
      <c r="B1673" s="19" t="s">
        <v>10</v>
      </c>
      <c r="C1673" s="19" t="s">
        <v>261</v>
      </c>
      <c r="D1673" s="19" t="s">
        <v>13</v>
      </c>
      <c r="E1673" s="19">
        <v>264</v>
      </c>
    </row>
    <row r="1674" spans="1:5" x14ac:dyDescent="0.25">
      <c r="A1674" s="40">
        <v>43522</v>
      </c>
      <c r="B1674" s="42" t="s">
        <v>10</v>
      </c>
      <c r="C1674" s="42" t="s">
        <v>230</v>
      </c>
      <c r="D1674" s="42" t="s">
        <v>67</v>
      </c>
      <c r="E1674" s="42">
        <v>277</v>
      </c>
    </row>
    <row r="1675" spans="1:5" x14ac:dyDescent="0.25">
      <c r="A1675" s="18">
        <v>43522</v>
      </c>
      <c r="B1675" s="19" t="s">
        <v>24</v>
      </c>
      <c r="C1675" s="19" t="s">
        <v>176</v>
      </c>
      <c r="D1675" s="19" t="s">
        <v>67</v>
      </c>
      <c r="E1675" s="19">
        <v>118</v>
      </c>
    </row>
    <row r="1676" spans="1:5" x14ac:dyDescent="0.25">
      <c r="A1676" s="40">
        <v>43522</v>
      </c>
      <c r="B1676" s="42" t="s">
        <v>16</v>
      </c>
      <c r="C1676" s="42" t="s">
        <v>667</v>
      </c>
      <c r="D1676" s="42" t="s">
        <v>67</v>
      </c>
      <c r="E1676" s="42">
        <v>49</v>
      </c>
    </row>
    <row r="1677" spans="1:5" x14ac:dyDescent="0.25">
      <c r="A1677" s="18">
        <v>43522</v>
      </c>
      <c r="B1677" s="19" t="s">
        <v>24</v>
      </c>
      <c r="C1677" s="19" t="s">
        <v>85</v>
      </c>
      <c r="D1677" s="19" t="s">
        <v>67</v>
      </c>
      <c r="E1677" s="19">
        <v>206</v>
      </c>
    </row>
    <row r="1678" spans="1:5" x14ac:dyDescent="0.25">
      <c r="A1678" s="40">
        <v>43522</v>
      </c>
      <c r="B1678" s="42" t="s">
        <v>16</v>
      </c>
      <c r="C1678" s="42" t="s">
        <v>69</v>
      </c>
      <c r="D1678" s="42" t="s">
        <v>67</v>
      </c>
      <c r="E1678" s="42">
        <v>94</v>
      </c>
    </row>
    <row r="1679" spans="1:5" x14ac:dyDescent="0.25">
      <c r="A1679" s="18">
        <v>43522</v>
      </c>
      <c r="B1679" s="19" t="s">
        <v>16</v>
      </c>
      <c r="C1679" s="19" t="s">
        <v>17</v>
      </c>
      <c r="D1679" s="19" t="s">
        <v>67</v>
      </c>
      <c r="E1679" s="19">
        <v>134</v>
      </c>
    </row>
    <row r="1680" spans="1:5" x14ac:dyDescent="0.25">
      <c r="A1680" s="40">
        <v>43522</v>
      </c>
      <c r="B1680" s="42" t="s">
        <v>16</v>
      </c>
      <c r="C1680" s="42" t="s">
        <v>43</v>
      </c>
      <c r="D1680" s="42" t="s">
        <v>67</v>
      </c>
      <c r="E1680" s="42">
        <v>86</v>
      </c>
    </row>
    <row r="1681" spans="1:5" x14ac:dyDescent="0.25">
      <c r="A1681" s="18">
        <v>43492</v>
      </c>
      <c r="B1681" s="19" t="s">
        <v>10</v>
      </c>
      <c r="C1681" s="19" t="s">
        <v>265</v>
      </c>
      <c r="D1681" s="19" t="s">
        <v>13</v>
      </c>
      <c r="E1681" s="19">
        <v>313</v>
      </c>
    </row>
    <row r="1682" spans="1:5" x14ac:dyDescent="0.25">
      <c r="A1682" s="40">
        <v>43492</v>
      </c>
      <c r="B1682" s="42" t="s">
        <v>10</v>
      </c>
      <c r="C1682" s="42" t="s">
        <v>769</v>
      </c>
      <c r="D1682" s="42" t="s">
        <v>13</v>
      </c>
      <c r="E1682" s="42">
        <v>385</v>
      </c>
    </row>
    <row r="1683" spans="1:5" x14ac:dyDescent="0.25">
      <c r="A1683" s="18">
        <v>43492</v>
      </c>
      <c r="B1683" s="19" t="s">
        <v>10</v>
      </c>
      <c r="C1683" s="19" t="s">
        <v>224</v>
      </c>
      <c r="D1683" s="19" t="s">
        <v>13</v>
      </c>
      <c r="E1683" s="19">
        <v>180</v>
      </c>
    </row>
    <row r="1684" spans="1:5" x14ac:dyDescent="0.25">
      <c r="A1684" s="40">
        <v>43492</v>
      </c>
      <c r="B1684" s="42" t="s">
        <v>10</v>
      </c>
      <c r="C1684" s="42" t="s">
        <v>271</v>
      </c>
      <c r="D1684" s="42" t="s">
        <v>13</v>
      </c>
      <c r="E1684" s="42">
        <v>220</v>
      </c>
    </row>
    <row r="1685" spans="1:5" x14ac:dyDescent="0.25">
      <c r="A1685" s="18">
        <v>43492</v>
      </c>
      <c r="B1685" s="19" t="s">
        <v>10</v>
      </c>
      <c r="C1685" s="19" t="s">
        <v>183</v>
      </c>
      <c r="D1685" s="19" t="s">
        <v>13</v>
      </c>
      <c r="E1685" s="19">
        <v>250</v>
      </c>
    </row>
    <row r="1686" spans="1:5" x14ac:dyDescent="0.25">
      <c r="A1686" s="40">
        <v>43492</v>
      </c>
      <c r="B1686" s="42" t="s">
        <v>10</v>
      </c>
      <c r="C1686" s="42" t="s">
        <v>59</v>
      </c>
      <c r="D1686" s="42" t="s">
        <v>13</v>
      </c>
      <c r="E1686" s="42">
        <v>136</v>
      </c>
    </row>
    <row r="1687" spans="1:5" x14ac:dyDescent="0.25">
      <c r="A1687" s="18">
        <v>43492</v>
      </c>
      <c r="B1687" s="19" t="s">
        <v>10</v>
      </c>
      <c r="C1687" s="19" t="s">
        <v>251</v>
      </c>
      <c r="D1687" s="19" t="s">
        <v>13</v>
      </c>
      <c r="E1687" s="19">
        <v>288</v>
      </c>
    </row>
    <row r="1688" spans="1:5" x14ac:dyDescent="0.25">
      <c r="A1688" s="40">
        <v>43492</v>
      </c>
      <c r="B1688" s="42" t="s">
        <v>10</v>
      </c>
      <c r="C1688" s="42" t="s">
        <v>117</v>
      </c>
      <c r="D1688" s="42" t="s">
        <v>13</v>
      </c>
      <c r="E1688" s="42">
        <v>30</v>
      </c>
    </row>
    <row r="1689" spans="1:5" x14ac:dyDescent="0.25">
      <c r="A1689" s="18">
        <v>43492</v>
      </c>
      <c r="B1689" s="19" t="s">
        <v>10</v>
      </c>
      <c r="C1689" s="19" t="s">
        <v>46</v>
      </c>
      <c r="D1689" s="19" t="s">
        <v>13</v>
      </c>
      <c r="E1689" s="19">
        <v>86</v>
      </c>
    </row>
    <row r="1690" spans="1:5" x14ac:dyDescent="0.25">
      <c r="A1690" s="40">
        <v>43492</v>
      </c>
      <c r="B1690" s="42" t="s">
        <v>10</v>
      </c>
      <c r="C1690" s="42" t="s">
        <v>616</v>
      </c>
      <c r="D1690" s="42" t="s">
        <v>19</v>
      </c>
      <c r="E1690" s="42">
        <v>452</v>
      </c>
    </row>
    <row r="1691" spans="1:5" x14ac:dyDescent="0.25">
      <c r="A1691" s="18">
        <v>43492</v>
      </c>
      <c r="B1691" s="19" t="s">
        <v>10</v>
      </c>
      <c r="C1691" s="19" t="s">
        <v>667</v>
      </c>
      <c r="D1691" s="19" t="s">
        <v>19</v>
      </c>
      <c r="E1691" s="19">
        <v>167</v>
      </c>
    </row>
    <row r="1692" spans="1:5" x14ac:dyDescent="0.25">
      <c r="A1692" s="40">
        <v>43492</v>
      </c>
      <c r="B1692" s="42" t="s">
        <v>10</v>
      </c>
      <c r="C1692" s="42" t="s">
        <v>802</v>
      </c>
      <c r="D1692" s="42" t="s">
        <v>19</v>
      </c>
      <c r="E1692" s="42">
        <v>154</v>
      </c>
    </row>
    <row r="1693" spans="1:5" x14ac:dyDescent="0.25">
      <c r="A1693" s="18">
        <v>43492</v>
      </c>
      <c r="B1693" s="19" t="s">
        <v>24</v>
      </c>
      <c r="C1693" s="19" t="s">
        <v>119</v>
      </c>
      <c r="D1693" s="19" t="s">
        <v>19</v>
      </c>
      <c r="E1693" s="19">
        <v>280</v>
      </c>
    </row>
    <row r="1694" spans="1:5" x14ac:dyDescent="0.25">
      <c r="A1694" s="40">
        <v>43492</v>
      </c>
      <c r="B1694" s="42" t="s">
        <v>16</v>
      </c>
      <c r="C1694" s="42" t="s">
        <v>93</v>
      </c>
      <c r="D1694" s="42" t="s">
        <v>19</v>
      </c>
      <c r="E1694" s="42">
        <v>133</v>
      </c>
    </row>
    <row r="1695" spans="1:5" x14ac:dyDescent="0.25">
      <c r="A1695" s="18">
        <v>43492</v>
      </c>
      <c r="B1695" s="19" t="s">
        <v>16</v>
      </c>
      <c r="C1695" s="19" t="s">
        <v>110</v>
      </c>
      <c r="D1695" s="19" t="s">
        <v>19</v>
      </c>
      <c r="E1695" s="19">
        <v>143</v>
      </c>
    </row>
    <row r="1696" spans="1:5" x14ac:dyDescent="0.25">
      <c r="A1696" s="40">
        <v>43492</v>
      </c>
      <c r="B1696" s="42" t="s">
        <v>16</v>
      </c>
      <c r="C1696" s="42" t="s">
        <v>1099</v>
      </c>
      <c r="D1696" s="42" t="s">
        <v>19</v>
      </c>
      <c r="E1696" s="42">
        <v>45</v>
      </c>
    </row>
    <row r="1697" spans="1:5" x14ac:dyDescent="0.25">
      <c r="A1697" s="18">
        <v>43492</v>
      </c>
      <c r="B1697" s="19" t="s">
        <v>16</v>
      </c>
      <c r="C1697" s="19" t="s">
        <v>378</v>
      </c>
      <c r="D1697" s="19" t="s">
        <v>19</v>
      </c>
      <c r="E1697" s="19">
        <v>142</v>
      </c>
    </row>
    <row r="1698" spans="1:5" x14ac:dyDescent="0.25">
      <c r="A1698" s="40">
        <v>43492</v>
      </c>
      <c r="B1698" s="42" t="s">
        <v>10</v>
      </c>
      <c r="C1698" s="42" t="s">
        <v>2732</v>
      </c>
      <c r="D1698" s="42" t="s">
        <v>13</v>
      </c>
      <c r="E1698" s="42">
        <v>97</v>
      </c>
    </row>
    <row r="1699" spans="1:5" x14ac:dyDescent="0.25">
      <c r="A1699" s="18">
        <v>43492</v>
      </c>
      <c r="B1699" s="19" t="s">
        <v>16</v>
      </c>
      <c r="C1699" s="19" t="s">
        <v>315</v>
      </c>
      <c r="D1699" s="19" t="s">
        <v>19</v>
      </c>
      <c r="E1699" s="19">
        <v>100</v>
      </c>
    </row>
    <row r="1700" spans="1:5" x14ac:dyDescent="0.25">
      <c r="A1700" s="40">
        <v>43492</v>
      </c>
      <c r="B1700" s="42" t="s">
        <v>16</v>
      </c>
      <c r="C1700" s="42" t="s">
        <v>432</v>
      </c>
      <c r="D1700" s="42" t="s">
        <v>19</v>
      </c>
      <c r="E1700" s="42">
        <v>115</v>
      </c>
    </row>
    <row r="1701" spans="1:5" x14ac:dyDescent="0.25">
      <c r="A1701" s="18">
        <v>43492</v>
      </c>
      <c r="B1701" s="19" t="s">
        <v>16</v>
      </c>
      <c r="C1701" s="19" t="s">
        <v>259</v>
      </c>
      <c r="D1701" s="19" t="s">
        <v>19</v>
      </c>
      <c r="E1701" s="19">
        <v>17</v>
      </c>
    </row>
    <row r="1702" spans="1:5" x14ac:dyDescent="0.25">
      <c r="A1702" s="40">
        <v>43492</v>
      </c>
      <c r="B1702" s="42" t="s">
        <v>16</v>
      </c>
      <c r="C1702" s="42" t="s">
        <v>206</v>
      </c>
      <c r="D1702" s="42" t="s">
        <v>19</v>
      </c>
      <c r="E1702" s="42">
        <v>95</v>
      </c>
    </row>
    <row r="1703" spans="1:5" x14ac:dyDescent="0.25">
      <c r="A1703" s="18">
        <v>43492</v>
      </c>
      <c r="B1703" s="19" t="s">
        <v>10</v>
      </c>
      <c r="C1703" s="19" t="s">
        <v>726</v>
      </c>
      <c r="D1703" s="19" t="s">
        <v>30</v>
      </c>
      <c r="E1703" s="19">
        <v>417</v>
      </c>
    </row>
    <row r="1704" spans="1:5" x14ac:dyDescent="0.25">
      <c r="A1704" s="40">
        <v>43492</v>
      </c>
      <c r="B1704" s="42" t="s">
        <v>10</v>
      </c>
      <c r="C1704" s="42" t="s">
        <v>263</v>
      </c>
      <c r="D1704" s="42" t="s">
        <v>30</v>
      </c>
      <c r="E1704" s="42">
        <v>558</v>
      </c>
    </row>
    <row r="1705" spans="1:5" x14ac:dyDescent="0.25">
      <c r="A1705" s="18">
        <v>43492</v>
      </c>
      <c r="B1705" s="19" t="s">
        <v>10</v>
      </c>
      <c r="C1705" s="19" t="s">
        <v>1029</v>
      </c>
      <c r="D1705" s="19" t="s">
        <v>30</v>
      </c>
      <c r="E1705" s="19">
        <v>225</v>
      </c>
    </row>
    <row r="1706" spans="1:5" x14ac:dyDescent="0.25">
      <c r="A1706" s="40">
        <v>43492</v>
      </c>
      <c r="B1706" s="42" t="s">
        <v>10</v>
      </c>
      <c r="C1706" s="42" t="s">
        <v>43</v>
      </c>
      <c r="D1706" s="42" t="s">
        <v>30</v>
      </c>
      <c r="E1706" s="42">
        <v>205</v>
      </c>
    </row>
    <row r="1707" spans="1:5" x14ac:dyDescent="0.25">
      <c r="A1707" s="18">
        <v>43492</v>
      </c>
      <c r="B1707" s="19" t="s">
        <v>10</v>
      </c>
      <c r="C1707" s="19" t="s">
        <v>2733</v>
      </c>
      <c r="D1707" s="19" t="s">
        <v>13</v>
      </c>
      <c r="E1707" s="19">
        <v>24</v>
      </c>
    </row>
    <row r="1708" spans="1:5" x14ac:dyDescent="0.25">
      <c r="A1708" s="40">
        <v>43492</v>
      </c>
      <c r="B1708" s="42" t="s">
        <v>16</v>
      </c>
      <c r="C1708" s="42" t="s">
        <v>318</v>
      </c>
      <c r="D1708" s="42" t="s">
        <v>30</v>
      </c>
      <c r="E1708" s="42">
        <v>65</v>
      </c>
    </row>
    <row r="1709" spans="1:5" x14ac:dyDescent="0.25">
      <c r="A1709" s="18">
        <v>43492</v>
      </c>
      <c r="B1709" s="19" t="s">
        <v>24</v>
      </c>
      <c r="C1709" s="19" t="s">
        <v>708</v>
      </c>
      <c r="D1709" s="19" t="s">
        <v>30</v>
      </c>
      <c r="E1709" s="19">
        <v>51</v>
      </c>
    </row>
    <row r="1710" spans="1:5" x14ac:dyDescent="0.25">
      <c r="A1710" s="40">
        <v>43492</v>
      </c>
      <c r="B1710" s="42" t="s">
        <v>24</v>
      </c>
      <c r="C1710" s="42" t="s">
        <v>46</v>
      </c>
      <c r="D1710" s="42" t="s">
        <v>30</v>
      </c>
      <c r="E1710" s="42">
        <v>109</v>
      </c>
    </row>
    <row r="1711" spans="1:5" x14ac:dyDescent="0.25">
      <c r="A1711" s="18">
        <v>43492</v>
      </c>
      <c r="B1711" s="19" t="s">
        <v>16</v>
      </c>
      <c r="C1711" s="19" t="s">
        <v>871</v>
      </c>
      <c r="D1711" s="19" t="s">
        <v>30</v>
      </c>
      <c r="E1711" s="19">
        <v>74</v>
      </c>
    </row>
    <row r="1712" spans="1:5" x14ac:dyDescent="0.25">
      <c r="A1712" s="40">
        <v>43492</v>
      </c>
      <c r="B1712" s="42" t="s">
        <v>24</v>
      </c>
      <c r="C1712" s="42" t="s">
        <v>310</v>
      </c>
      <c r="D1712" s="42" t="s">
        <v>30</v>
      </c>
      <c r="E1712" s="42">
        <v>212</v>
      </c>
    </row>
    <row r="1713" spans="1:5" x14ac:dyDescent="0.25">
      <c r="A1713" s="18">
        <v>43492</v>
      </c>
      <c r="B1713" s="19" t="s">
        <v>24</v>
      </c>
      <c r="C1713" s="19" t="s">
        <v>279</v>
      </c>
      <c r="D1713" s="19" t="s">
        <v>30</v>
      </c>
      <c r="E1713" s="19">
        <v>115</v>
      </c>
    </row>
    <row r="1714" spans="1:5" x14ac:dyDescent="0.25">
      <c r="A1714" s="40">
        <v>43492</v>
      </c>
      <c r="B1714" s="42" t="s">
        <v>16</v>
      </c>
      <c r="C1714" s="42" t="s">
        <v>489</v>
      </c>
      <c r="D1714" s="42" t="s">
        <v>30</v>
      </c>
      <c r="E1714" s="42">
        <v>23</v>
      </c>
    </row>
    <row r="1715" spans="1:5" x14ac:dyDescent="0.25">
      <c r="A1715" s="18">
        <v>43492</v>
      </c>
      <c r="B1715" s="19" t="s">
        <v>16</v>
      </c>
      <c r="C1715" s="19" t="s">
        <v>600</v>
      </c>
      <c r="D1715" s="19" t="s">
        <v>30</v>
      </c>
      <c r="E1715" s="19">
        <v>129</v>
      </c>
    </row>
    <row r="1716" spans="1:5" x14ac:dyDescent="0.25">
      <c r="A1716" s="40">
        <v>43492</v>
      </c>
      <c r="B1716" s="42" t="s">
        <v>10</v>
      </c>
      <c r="C1716" s="42" t="s">
        <v>69</v>
      </c>
      <c r="D1716" s="42" t="s">
        <v>30</v>
      </c>
      <c r="E1716" s="42">
        <v>113</v>
      </c>
    </row>
    <row r="1717" spans="1:5" x14ac:dyDescent="0.25">
      <c r="A1717" s="18">
        <v>43492</v>
      </c>
      <c r="B1717" s="19" t="s">
        <v>16</v>
      </c>
      <c r="C1717" s="19" t="s">
        <v>140</v>
      </c>
      <c r="D1717" s="19" t="s">
        <v>30</v>
      </c>
      <c r="E1717" s="19">
        <v>51</v>
      </c>
    </row>
    <row r="1718" spans="1:5" x14ac:dyDescent="0.25">
      <c r="A1718" s="40">
        <v>43492</v>
      </c>
      <c r="B1718" s="42" t="s">
        <v>24</v>
      </c>
      <c r="C1718" s="42" t="s">
        <v>993</v>
      </c>
      <c r="D1718" s="42" t="s">
        <v>32</v>
      </c>
      <c r="E1718" s="42">
        <v>52</v>
      </c>
    </row>
    <row r="1719" spans="1:5" x14ac:dyDescent="0.25">
      <c r="A1719" s="18">
        <v>43492</v>
      </c>
      <c r="B1719" s="19" t="s">
        <v>10</v>
      </c>
      <c r="C1719" s="19" t="s">
        <v>27</v>
      </c>
      <c r="D1719" s="19" t="s">
        <v>32</v>
      </c>
      <c r="E1719" s="19">
        <v>484</v>
      </c>
    </row>
    <row r="1720" spans="1:5" x14ac:dyDescent="0.25">
      <c r="A1720" s="40">
        <v>43492</v>
      </c>
      <c r="B1720" s="42" t="s">
        <v>24</v>
      </c>
      <c r="C1720" s="42" t="s">
        <v>426</v>
      </c>
      <c r="D1720" s="42" t="s">
        <v>32</v>
      </c>
      <c r="E1720" s="42">
        <v>112</v>
      </c>
    </row>
    <row r="1721" spans="1:5" x14ac:dyDescent="0.25">
      <c r="A1721" s="18">
        <v>43492</v>
      </c>
      <c r="B1721" s="19" t="s">
        <v>16</v>
      </c>
      <c r="C1721" s="19" t="s">
        <v>98</v>
      </c>
      <c r="D1721" s="19" t="s">
        <v>32</v>
      </c>
      <c r="E1721" s="19">
        <v>113</v>
      </c>
    </row>
    <row r="1722" spans="1:5" x14ac:dyDescent="0.25">
      <c r="A1722" s="40">
        <v>43492</v>
      </c>
      <c r="B1722" s="42" t="s">
        <v>10</v>
      </c>
      <c r="C1722" s="42" t="s">
        <v>251</v>
      </c>
      <c r="D1722" s="42" t="s">
        <v>32</v>
      </c>
      <c r="E1722" s="42">
        <v>63</v>
      </c>
    </row>
    <row r="1723" spans="1:5" x14ac:dyDescent="0.25">
      <c r="A1723" s="18">
        <v>43492</v>
      </c>
      <c r="B1723" s="19" t="s">
        <v>24</v>
      </c>
      <c r="C1723" s="19" t="s">
        <v>27</v>
      </c>
      <c r="D1723" s="19" t="s">
        <v>32</v>
      </c>
      <c r="E1723" s="19">
        <v>122</v>
      </c>
    </row>
    <row r="1724" spans="1:5" x14ac:dyDescent="0.25">
      <c r="A1724" s="40">
        <v>43492</v>
      </c>
      <c r="B1724" s="42" t="s">
        <v>24</v>
      </c>
      <c r="C1724" s="42" t="s">
        <v>173</v>
      </c>
      <c r="D1724" s="42" t="s">
        <v>32</v>
      </c>
      <c r="E1724" s="42">
        <v>189</v>
      </c>
    </row>
    <row r="1725" spans="1:5" x14ac:dyDescent="0.25">
      <c r="A1725" s="18">
        <v>43492</v>
      </c>
      <c r="B1725" s="19" t="s">
        <v>16</v>
      </c>
      <c r="C1725" s="19" t="s">
        <v>637</v>
      </c>
      <c r="D1725" s="19" t="s">
        <v>32</v>
      </c>
      <c r="E1725" s="19">
        <v>78</v>
      </c>
    </row>
    <row r="1726" spans="1:5" x14ac:dyDescent="0.25">
      <c r="A1726" s="40">
        <v>43492</v>
      </c>
      <c r="B1726" s="42" t="s">
        <v>10</v>
      </c>
      <c r="C1726" s="42" t="s">
        <v>235</v>
      </c>
      <c r="D1726" s="42" t="s">
        <v>32</v>
      </c>
      <c r="E1726" s="42">
        <v>75</v>
      </c>
    </row>
    <row r="1727" spans="1:5" x14ac:dyDescent="0.25">
      <c r="A1727" s="18">
        <v>43492</v>
      </c>
      <c r="B1727" s="19" t="s">
        <v>16</v>
      </c>
      <c r="C1727" s="19" t="s">
        <v>290</v>
      </c>
      <c r="D1727" s="19" t="s">
        <v>32</v>
      </c>
      <c r="E1727" s="19">
        <v>69</v>
      </c>
    </row>
    <row r="1728" spans="1:5" x14ac:dyDescent="0.25">
      <c r="A1728" s="40">
        <v>43492</v>
      </c>
      <c r="B1728" s="42" t="s">
        <v>24</v>
      </c>
      <c r="C1728" s="42" t="s">
        <v>412</v>
      </c>
      <c r="D1728" s="42" t="s">
        <v>32</v>
      </c>
      <c r="E1728" s="42">
        <v>135</v>
      </c>
    </row>
    <row r="1729" spans="1:5" x14ac:dyDescent="0.25">
      <c r="A1729" s="18">
        <v>43492</v>
      </c>
      <c r="B1729" s="19" t="s">
        <v>16</v>
      </c>
      <c r="C1729" s="19" t="s">
        <v>549</v>
      </c>
      <c r="D1729" s="19" t="s">
        <v>32</v>
      </c>
      <c r="E1729" s="19">
        <v>115</v>
      </c>
    </row>
    <row r="1730" spans="1:5" x14ac:dyDescent="0.25">
      <c r="A1730" s="40">
        <v>43492</v>
      </c>
      <c r="B1730" s="42" t="s">
        <v>10</v>
      </c>
      <c r="C1730" s="42" t="s">
        <v>2735</v>
      </c>
      <c r="D1730" s="42" t="s">
        <v>57</v>
      </c>
      <c r="E1730" s="42">
        <v>257</v>
      </c>
    </row>
    <row r="1731" spans="1:5" x14ac:dyDescent="0.25">
      <c r="A1731" s="18">
        <v>43492</v>
      </c>
      <c r="B1731" s="19" t="s">
        <v>16</v>
      </c>
      <c r="C1731" s="19" t="s">
        <v>41</v>
      </c>
      <c r="D1731" s="19" t="s">
        <v>32</v>
      </c>
      <c r="E1731" s="19">
        <v>18</v>
      </c>
    </row>
    <row r="1732" spans="1:5" x14ac:dyDescent="0.25">
      <c r="A1732" s="40">
        <v>43492</v>
      </c>
      <c r="B1732" s="42" t="s">
        <v>16</v>
      </c>
      <c r="C1732" s="42" t="s">
        <v>37</v>
      </c>
      <c r="D1732" s="42" t="s">
        <v>32</v>
      </c>
      <c r="E1732" s="42">
        <v>46</v>
      </c>
    </row>
    <row r="1733" spans="1:5" x14ac:dyDescent="0.25">
      <c r="A1733" s="18">
        <v>43492</v>
      </c>
      <c r="B1733" s="19" t="s">
        <v>16</v>
      </c>
      <c r="C1733" s="19" t="s">
        <v>292</v>
      </c>
      <c r="D1733" s="19" t="s">
        <v>32</v>
      </c>
      <c r="E1733" s="19">
        <v>29</v>
      </c>
    </row>
    <row r="1734" spans="1:5" x14ac:dyDescent="0.25">
      <c r="A1734" s="40">
        <v>43492</v>
      </c>
      <c r="B1734" s="42" t="s">
        <v>16</v>
      </c>
      <c r="C1734" s="42" t="s">
        <v>119</v>
      </c>
      <c r="D1734" s="42" t="s">
        <v>32</v>
      </c>
      <c r="E1734" s="42">
        <v>105</v>
      </c>
    </row>
    <row r="1735" spans="1:5" x14ac:dyDescent="0.25">
      <c r="A1735" s="18">
        <v>43492</v>
      </c>
      <c r="B1735" s="19" t="s">
        <v>10</v>
      </c>
      <c r="C1735" s="19" t="s">
        <v>146</v>
      </c>
      <c r="D1735" s="19" t="s">
        <v>32</v>
      </c>
      <c r="E1735" s="19">
        <v>105</v>
      </c>
    </row>
    <row r="1736" spans="1:5" x14ac:dyDescent="0.25">
      <c r="A1736" s="40">
        <v>43492</v>
      </c>
      <c r="B1736" s="42" t="s">
        <v>16</v>
      </c>
      <c r="C1736" s="42" t="s">
        <v>2736</v>
      </c>
      <c r="D1736" s="42" t="s">
        <v>67</v>
      </c>
      <c r="E1736" s="42">
        <v>106</v>
      </c>
    </row>
    <row r="1737" spans="1:5" x14ac:dyDescent="0.25">
      <c r="A1737" s="18">
        <v>43492</v>
      </c>
      <c r="B1737" s="19" t="s">
        <v>10</v>
      </c>
      <c r="C1737" s="19" t="s">
        <v>583</v>
      </c>
      <c r="D1737" s="19" t="s">
        <v>39</v>
      </c>
      <c r="E1737" s="19">
        <v>484</v>
      </c>
    </row>
    <row r="1738" spans="1:5" x14ac:dyDescent="0.25">
      <c r="A1738" s="40">
        <v>43492</v>
      </c>
      <c r="B1738" s="42" t="s">
        <v>10</v>
      </c>
      <c r="C1738" s="42" t="s">
        <v>819</v>
      </c>
      <c r="D1738" s="42" t="s">
        <v>39</v>
      </c>
      <c r="E1738" s="42">
        <v>313</v>
      </c>
    </row>
    <row r="1739" spans="1:5" x14ac:dyDescent="0.25">
      <c r="A1739" s="18">
        <v>43492</v>
      </c>
      <c r="B1739" s="19" t="s">
        <v>10</v>
      </c>
      <c r="C1739" s="19" t="s">
        <v>285</v>
      </c>
      <c r="D1739" s="19" t="s">
        <v>39</v>
      </c>
      <c r="E1739" s="19">
        <v>283</v>
      </c>
    </row>
    <row r="1740" spans="1:5" x14ac:dyDescent="0.25">
      <c r="A1740" s="40">
        <v>43492</v>
      </c>
      <c r="B1740" s="42" t="s">
        <v>24</v>
      </c>
      <c r="C1740" s="42" t="s">
        <v>562</v>
      </c>
      <c r="D1740" s="42" t="s">
        <v>39</v>
      </c>
      <c r="E1740" s="42">
        <v>175</v>
      </c>
    </row>
    <row r="1741" spans="1:5" x14ac:dyDescent="0.25">
      <c r="A1741" s="18">
        <v>43492</v>
      </c>
      <c r="B1741" s="19" t="s">
        <v>24</v>
      </c>
      <c r="C1741" s="19" t="s">
        <v>782</v>
      </c>
      <c r="D1741" s="19" t="s">
        <v>39</v>
      </c>
      <c r="E1741" s="19">
        <v>216</v>
      </c>
    </row>
    <row r="1742" spans="1:5" x14ac:dyDescent="0.25">
      <c r="A1742" s="40">
        <v>43492</v>
      </c>
      <c r="B1742" s="42" t="s">
        <v>24</v>
      </c>
      <c r="C1742" s="42" t="s">
        <v>85</v>
      </c>
      <c r="D1742" s="42" t="s">
        <v>39</v>
      </c>
      <c r="E1742" s="42">
        <v>166</v>
      </c>
    </row>
    <row r="1743" spans="1:5" x14ac:dyDescent="0.25">
      <c r="A1743" s="18">
        <v>43492</v>
      </c>
      <c r="B1743" s="19" t="s">
        <v>24</v>
      </c>
      <c r="C1743" s="19" t="s">
        <v>246</v>
      </c>
      <c r="D1743" s="19" t="s">
        <v>39</v>
      </c>
      <c r="E1743" s="19">
        <v>194</v>
      </c>
    </row>
    <row r="1744" spans="1:5" x14ac:dyDescent="0.25">
      <c r="A1744" s="40">
        <v>43492</v>
      </c>
      <c r="B1744" s="42" t="s">
        <v>16</v>
      </c>
      <c r="C1744" s="42" t="s">
        <v>246</v>
      </c>
      <c r="D1744" s="42" t="s">
        <v>39</v>
      </c>
      <c r="E1744" s="42">
        <v>61</v>
      </c>
    </row>
    <row r="1745" spans="1:5" x14ac:dyDescent="0.25">
      <c r="A1745" s="18">
        <v>43492</v>
      </c>
      <c r="B1745" s="19" t="s">
        <v>10</v>
      </c>
      <c r="C1745" s="19" t="s">
        <v>279</v>
      </c>
      <c r="D1745" s="19" t="s">
        <v>2724</v>
      </c>
      <c r="E1745" s="19">
        <v>202</v>
      </c>
    </row>
    <row r="1746" spans="1:5" x14ac:dyDescent="0.25">
      <c r="A1746" s="40">
        <v>43492</v>
      </c>
      <c r="B1746" s="42" t="s">
        <v>10</v>
      </c>
      <c r="C1746" s="42" t="s">
        <v>261</v>
      </c>
      <c r="D1746" s="42" t="s">
        <v>2724</v>
      </c>
      <c r="E1746" s="42">
        <v>566</v>
      </c>
    </row>
    <row r="1747" spans="1:5" x14ac:dyDescent="0.25">
      <c r="A1747" s="18">
        <v>43492</v>
      </c>
      <c r="B1747" s="19" t="s">
        <v>24</v>
      </c>
      <c r="C1747" s="19" t="s">
        <v>176</v>
      </c>
      <c r="D1747" s="19" t="s">
        <v>2724</v>
      </c>
      <c r="E1747" s="19">
        <v>530</v>
      </c>
    </row>
    <row r="1748" spans="1:5" x14ac:dyDescent="0.25">
      <c r="A1748" s="40">
        <v>43492</v>
      </c>
      <c r="B1748" s="42" t="s">
        <v>10</v>
      </c>
      <c r="C1748" s="42" t="s">
        <v>11</v>
      </c>
      <c r="D1748" s="42" t="s">
        <v>2724</v>
      </c>
      <c r="E1748" s="42">
        <v>389</v>
      </c>
    </row>
    <row r="1749" spans="1:5" x14ac:dyDescent="0.25">
      <c r="A1749" s="18">
        <v>43492</v>
      </c>
      <c r="B1749" s="19" t="s">
        <v>24</v>
      </c>
      <c r="C1749" s="19" t="s">
        <v>385</v>
      </c>
      <c r="D1749" s="19" t="s">
        <v>2724</v>
      </c>
      <c r="E1749" s="19">
        <v>253</v>
      </c>
    </row>
    <row r="1750" spans="1:5" x14ac:dyDescent="0.25">
      <c r="A1750" s="40">
        <v>43492</v>
      </c>
      <c r="B1750" s="42" t="s">
        <v>24</v>
      </c>
      <c r="C1750" s="42" t="s">
        <v>465</v>
      </c>
      <c r="D1750" s="42" t="s">
        <v>2724</v>
      </c>
      <c r="E1750" s="42">
        <v>255</v>
      </c>
    </row>
    <row r="1751" spans="1:5" x14ac:dyDescent="0.25">
      <c r="A1751" s="18">
        <v>43492</v>
      </c>
      <c r="B1751" s="19" t="s">
        <v>24</v>
      </c>
      <c r="C1751" s="19" t="s">
        <v>723</v>
      </c>
      <c r="D1751" s="19" t="s">
        <v>2724</v>
      </c>
      <c r="E1751" s="19">
        <v>114</v>
      </c>
    </row>
    <row r="1752" spans="1:5" x14ac:dyDescent="0.25">
      <c r="A1752" s="40">
        <v>43492</v>
      </c>
      <c r="B1752" s="42" t="s">
        <v>24</v>
      </c>
      <c r="C1752" s="42" t="s">
        <v>731</v>
      </c>
      <c r="D1752" s="42" t="s">
        <v>2724</v>
      </c>
      <c r="E1752" s="42">
        <v>54</v>
      </c>
    </row>
    <row r="1753" spans="1:5" x14ac:dyDescent="0.25">
      <c r="A1753" s="18">
        <v>43492</v>
      </c>
      <c r="B1753" s="19" t="s">
        <v>10</v>
      </c>
      <c r="C1753" s="19" t="s">
        <v>346</v>
      </c>
      <c r="D1753" s="19" t="s">
        <v>2724</v>
      </c>
      <c r="E1753" s="19">
        <v>54</v>
      </c>
    </row>
    <row r="1754" spans="1:5" x14ac:dyDescent="0.25">
      <c r="A1754" s="40">
        <v>43492</v>
      </c>
      <c r="B1754" s="42" t="s">
        <v>24</v>
      </c>
      <c r="C1754" s="42" t="s">
        <v>473</v>
      </c>
      <c r="D1754" s="42" t="s">
        <v>2724</v>
      </c>
      <c r="E1754" s="42">
        <v>197</v>
      </c>
    </row>
    <row r="1755" spans="1:5" x14ac:dyDescent="0.25">
      <c r="A1755" s="18">
        <v>43492</v>
      </c>
      <c r="B1755" s="19" t="s">
        <v>10</v>
      </c>
      <c r="C1755" s="19" t="s">
        <v>1029</v>
      </c>
      <c r="D1755" s="19" t="s">
        <v>57</v>
      </c>
      <c r="E1755" s="19">
        <v>241</v>
      </c>
    </row>
    <row r="1756" spans="1:5" x14ac:dyDescent="0.25">
      <c r="A1756" s="40">
        <v>43492</v>
      </c>
      <c r="B1756" s="42" t="s">
        <v>10</v>
      </c>
      <c r="C1756" s="42" t="s">
        <v>179</v>
      </c>
      <c r="D1756" s="42" t="s">
        <v>57</v>
      </c>
      <c r="E1756" s="42">
        <v>311</v>
      </c>
    </row>
    <row r="1757" spans="1:5" x14ac:dyDescent="0.25">
      <c r="A1757" s="18">
        <v>43492</v>
      </c>
      <c r="B1757" s="19" t="s">
        <v>24</v>
      </c>
      <c r="C1757" s="19" t="s">
        <v>993</v>
      </c>
      <c r="D1757" s="19" t="s">
        <v>57</v>
      </c>
      <c r="E1757" s="19">
        <v>249</v>
      </c>
    </row>
    <row r="1758" spans="1:5" x14ac:dyDescent="0.25">
      <c r="A1758" s="40">
        <v>43492</v>
      </c>
      <c r="B1758" s="42" t="s">
        <v>10</v>
      </c>
      <c r="C1758" s="42" t="s">
        <v>656</v>
      </c>
      <c r="D1758" s="42" t="s">
        <v>57</v>
      </c>
      <c r="E1758" s="42">
        <v>342</v>
      </c>
    </row>
    <row r="1759" spans="1:5" x14ac:dyDescent="0.25">
      <c r="A1759" s="18">
        <v>43492</v>
      </c>
      <c r="B1759" s="19" t="s">
        <v>16</v>
      </c>
      <c r="C1759" s="19" t="s">
        <v>173</v>
      </c>
      <c r="D1759" s="19" t="s">
        <v>57</v>
      </c>
      <c r="E1759" s="19">
        <v>28</v>
      </c>
    </row>
    <row r="1760" spans="1:5" x14ac:dyDescent="0.25">
      <c r="A1760" s="40">
        <v>43492</v>
      </c>
      <c r="B1760" s="42" t="s">
        <v>16</v>
      </c>
      <c r="C1760" s="42" t="s">
        <v>616</v>
      </c>
      <c r="D1760" s="42" t="s">
        <v>57</v>
      </c>
      <c r="E1760" s="42">
        <v>136</v>
      </c>
    </row>
    <row r="1761" spans="1:5" x14ac:dyDescent="0.25">
      <c r="A1761" s="18">
        <v>43492</v>
      </c>
      <c r="B1761" s="19" t="s">
        <v>16</v>
      </c>
      <c r="C1761" s="19" t="s">
        <v>137</v>
      </c>
      <c r="D1761" s="19" t="s">
        <v>57</v>
      </c>
      <c r="E1761" s="19">
        <v>63</v>
      </c>
    </row>
    <row r="1762" spans="1:5" x14ac:dyDescent="0.25">
      <c r="A1762" s="40">
        <v>43492</v>
      </c>
      <c r="B1762" s="42" t="s">
        <v>16</v>
      </c>
      <c r="C1762" s="42" t="s">
        <v>628</v>
      </c>
      <c r="D1762" s="42" t="s">
        <v>57</v>
      </c>
      <c r="E1762" s="42">
        <v>87</v>
      </c>
    </row>
    <row r="1763" spans="1:5" x14ac:dyDescent="0.25">
      <c r="A1763" s="18">
        <v>43492</v>
      </c>
      <c r="B1763" s="19" t="s">
        <v>16</v>
      </c>
      <c r="C1763" s="19" t="s">
        <v>140</v>
      </c>
      <c r="D1763" s="19" t="s">
        <v>57</v>
      </c>
      <c r="E1763" s="19">
        <v>20</v>
      </c>
    </row>
    <row r="1764" spans="1:5" x14ac:dyDescent="0.25">
      <c r="A1764" s="40">
        <v>43492</v>
      </c>
      <c r="B1764" s="42" t="s">
        <v>24</v>
      </c>
      <c r="C1764" s="42" t="s">
        <v>616</v>
      </c>
      <c r="D1764" s="42" t="s">
        <v>30</v>
      </c>
      <c r="E1764" s="42">
        <v>158</v>
      </c>
    </row>
    <row r="1765" spans="1:5" x14ac:dyDescent="0.25">
      <c r="A1765" s="18">
        <v>43492</v>
      </c>
      <c r="B1765" s="19" t="s">
        <v>16</v>
      </c>
      <c r="C1765" s="19" t="s">
        <v>98</v>
      </c>
      <c r="D1765" s="19" t="s">
        <v>57</v>
      </c>
      <c r="E1765" s="19">
        <v>106</v>
      </c>
    </row>
    <row r="1766" spans="1:5" x14ac:dyDescent="0.25">
      <c r="A1766" s="40">
        <v>43492</v>
      </c>
      <c r="B1766" s="42" t="s">
        <v>10</v>
      </c>
      <c r="C1766" s="42" t="s">
        <v>1029</v>
      </c>
      <c r="D1766" s="42" t="s">
        <v>60</v>
      </c>
      <c r="E1766" s="42">
        <v>589</v>
      </c>
    </row>
    <row r="1767" spans="1:5" x14ac:dyDescent="0.25">
      <c r="A1767" s="18">
        <v>43492</v>
      </c>
      <c r="B1767" s="19" t="s">
        <v>24</v>
      </c>
      <c r="C1767" s="19" t="s">
        <v>259</v>
      </c>
      <c r="D1767" s="19" t="s">
        <v>60</v>
      </c>
      <c r="E1767" s="19">
        <v>292</v>
      </c>
    </row>
    <row r="1768" spans="1:5" x14ac:dyDescent="0.25">
      <c r="A1768" s="40">
        <v>43492</v>
      </c>
      <c r="B1768" s="42" t="s">
        <v>24</v>
      </c>
      <c r="C1768" s="42" t="s">
        <v>769</v>
      </c>
      <c r="D1768" s="42" t="s">
        <v>60</v>
      </c>
      <c r="E1768" s="42">
        <v>261</v>
      </c>
    </row>
    <row r="1769" spans="1:5" x14ac:dyDescent="0.25">
      <c r="A1769" s="18">
        <v>43492</v>
      </c>
      <c r="B1769" s="19" t="s">
        <v>16</v>
      </c>
      <c r="C1769" s="19" t="s">
        <v>788</v>
      </c>
      <c r="D1769" s="19" t="s">
        <v>60</v>
      </c>
      <c r="E1769" s="19">
        <v>89</v>
      </c>
    </row>
    <row r="1770" spans="1:5" x14ac:dyDescent="0.25">
      <c r="A1770" s="40">
        <v>43492</v>
      </c>
      <c r="B1770" s="42" t="s">
        <v>16</v>
      </c>
      <c r="C1770" s="42" t="s">
        <v>465</v>
      </c>
      <c r="D1770" s="42" t="s">
        <v>60</v>
      </c>
      <c r="E1770" s="42">
        <v>264</v>
      </c>
    </row>
    <row r="1771" spans="1:5" x14ac:dyDescent="0.25">
      <c r="A1771" s="18">
        <v>43492</v>
      </c>
      <c r="B1771" s="19" t="s">
        <v>16</v>
      </c>
      <c r="C1771" s="19" t="s">
        <v>255</v>
      </c>
      <c r="D1771" s="19" t="s">
        <v>60</v>
      </c>
      <c r="E1771" s="19">
        <v>267</v>
      </c>
    </row>
    <row r="1772" spans="1:5" x14ac:dyDescent="0.25">
      <c r="A1772" s="40">
        <v>43492</v>
      </c>
      <c r="B1772" s="42" t="s">
        <v>16</v>
      </c>
      <c r="C1772" s="42" t="s">
        <v>723</v>
      </c>
      <c r="D1772" s="42" t="s">
        <v>60</v>
      </c>
      <c r="E1772" s="42">
        <v>114</v>
      </c>
    </row>
    <row r="1773" spans="1:5" x14ac:dyDescent="0.25">
      <c r="A1773" s="18">
        <v>43492</v>
      </c>
      <c r="B1773" s="19" t="s">
        <v>24</v>
      </c>
      <c r="C1773" s="19" t="s">
        <v>802</v>
      </c>
      <c r="D1773" s="19" t="s">
        <v>60</v>
      </c>
      <c r="E1773" s="19">
        <v>228</v>
      </c>
    </row>
    <row r="1774" spans="1:5" x14ac:dyDescent="0.25">
      <c r="A1774" s="40">
        <v>43492</v>
      </c>
      <c r="B1774" s="42" t="s">
        <v>24</v>
      </c>
      <c r="C1774" s="42" t="s">
        <v>451</v>
      </c>
      <c r="D1774" s="42" t="s">
        <v>60</v>
      </c>
      <c r="E1774" s="42">
        <v>275</v>
      </c>
    </row>
    <row r="1775" spans="1:5" x14ac:dyDescent="0.25">
      <c r="A1775" s="18">
        <v>43492</v>
      </c>
      <c r="B1775" s="19" t="s">
        <v>16</v>
      </c>
      <c r="C1775" s="19" t="s">
        <v>334</v>
      </c>
      <c r="D1775" s="19" t="s">
        <v>60</v>
      </c>
      <c r="E1775" s="19">
        <v>52</v>
      </c>
    </row>
    <row r="1776" spans="1:5" x14ac:dyDescent="0.25">
      <c r="A1776" s="40">
        <v>43492</v>
      </c>
      <c r="B1776" s="42" t="s">
        <v>24</v>
      </c>
      <c r="C1776" s="42" t="s">
        <v>115</v>
      </c>
      <c r="D1776" s="42" t="s">
        <v>60</v>
      </c>
      <c r="E1776" s="42">
        <v>74</v>
      </c>
    </row>
    <row r="1777" spans="1:5" x14ac:dyDescent="0.25">
      <c r="A1777" s="18">
        <v>43492</v>
      </c>
      <c r="B1777" s="19" t="s">
        <v>16</v>
      </c>
      <c r="C1777" s="19" t="s">
        <v>271</v>
      </c>
      <c r="D1777" s="19" t="s">
        <v>60</v>
      </c>
      <c r="E1777" s="19">
        <v>22</v>
      </c>
    </row>
    <row r="1778" spans="1:5" x14ac:dyDescent="0.25">
      <c r="A1778" s="40">
        <v>43492</v>
      </c>
      <c r="B1778" s="42" t="s">
        <v>16</v>
      </c>
      <c r="C1778" s="42" t="s">
        <v>224</v>
      </c>
      <c r="D1778" s="42" t="s">
        <v>60</v>
      </c>
      <c r="E1778" s="42">
        <v>74</v>
      </c>
    </row>
    <row r="1779" spans="1:5" x14ac:dyDescent="0.25">
      <c r="A1779" s="18">
        <v>43492</v>
      </c>
      <c r="B1779" s="19" t="s">
        <v>16</v>
      </c>
      <c r="C1779" s="19" t="s">
        <v>179</v>
      </c>
      <c r="D1779" s="19" t="s">
        <v>60</v>
      </c>
      <c r="E1779" s="19">
        <v>122</v>
      </c>
    </row>
    <row r="1780" spans="1:5" x14ac:dyDescent="0.25">
      <c r="A1780" s="40">
        <v>43492</v>
      </c>
      <c r="B1780" s="42" t="s">
        <v>10</v>
      </c>
      <c r="C1780" s="42" t="s">
        <v>1029</v>
      </c>
      <c r="D1780" s="42" t="s">
        <v>67</v>
      </c>
      <c r="E1780" s="42">
        <v>402</v>
      </c>
    </row>
    <row r="1781" spans="1:5" x14ac:dyDescent="0.25">
      <c r="A1781" s="18">
        <v>43492</v>
      </c>
      <c r="B1781" s="19" t="s">
        <v>10</v>
      </c>
      <c r="C1781" s="19" t="s">
        <v>62</v>
      </c>
      <c r="D1781" s="19" t="s">
        <v>67</v>
      </c>
      <c r="E1781" s="19">
        <v>219</v>
      </c>
    </row>
    <row r="1782" spans="1:5" x14ac:dyDescent="0.25">
      <c r="A1782" s="40">
        <v>43492</v>
      </c>
      <c r="B1782" s="42" t="s">
        <v>10</v>
      </c>
      <c r="C1782" s="42" t="s">
        <v>125</v>
      </c>
      <c r="D1782" s="42" t="s">
        <v>67</v>
      </c>
      <c r="E1782" s="42">
        <v>585</v>
      </c>
    </row>
    <row r="1783" spans="1:5" x14ac:dyDescent="0.25">
      <c r="A1783" s="18">
        <v>43492</v>
      </c>
      <c r="B1783" s="19" t="s">
        <v>24</v>
      </c>
      <c r="C1783" s="19" t="s">
        <v>487</v>
      </c>
      <c r="D1783" s="19" t="s">
        <v>67</v>
      </c>
      <c r="E1783" s="19">
        <v>217</v>
      </c>
    </row>
    <row r="1784" spans="1:5" x14ac:dyDescent="0.25">
      <c r="A1784" s="40">
        <v>43492</v>
      </c>
      <c r="B1784" s="42" t="s">
        <v>10</v>
      </c>
      <c r="C1784" s="42" t="s">
        <v>261</v>
      </c>
      <c r="D1784" s="42" t="s">
        <v>13</v>
      </c>
      <c r="E1784" s="42">
        <v>47</v>
      </c>
    </row>
    <row r="1785" spans="1:5" x14ac:dyDescent="0.25">
      <c r="A1785" s="18">
        <v>43492</v>
      </c>
      <c r="B1785" s="19" t="s">
        <v>16</v>
      </c>
      <c r="C1785" s="19" t="s">
        <v>473</v>
      </c>
      <c r="D1785" s="19" t="s">
        <v>67</v>
      </c>
      <c r="E1785" s="19">
        <v>53</v>
      </c>
    </row>
    <row r="1786" spans="1:5" x14ac:dyDescent="0.25">
      <c r="A1786" s="40">
        <v>43492</v>
      </c>
      <c r="B1786" s="42" t="s">
        <v>24</v>
      </c>
      <c r="C1786" s="42" t="s">
        <v>171</v>
      </c>
      <c r="D1786" s="42" t="s">
        <v>67</v>
      </c>
      <c r="E1786" s="42">
        <v>156</v>
      </c>
    </row>
    <row r="1787" spans="1:5" x14ac:dyDescent="0.25">
      <c r="A1787" s="18">
        <v>43492</v>
      </c>
      <c r="B1787" s="19" t="s">
        <v>16</v>
      </c>
      <c r="C1787" s="19" t="s">
        <v>465</v>
      </c>
      <c r="D1787" s="19" t="s">
        <v>67</v>
      </c>
      <c r="E1787" s="19">
        <v>125</v>
      </c>
    </row>
    <row r="1788" spans="1:5" x14ac:dyDescent="0.25">
      <c r="A1788" s="40">
        <v>43492</v>
      </c>
      <c r="B1788" s="42" t="s">
        <v>16</v>
      </c>
      <c r="C1788" s="42" t="s">
        <v>82</v>
      </c>
      <c r="D1788" s="42" t="s">
        <v>67</v>
      </c>
      <c r="E1788" s="42">
        <v>66</v>
      </c>
    </row>
    <row r="1789" spans="1:5" x14ac:dyDescent="0.25">
      <c r="A1789" s="18">
        <v>43492</v>
      </c>
      <c r="B1789" s="19" t="s">
        <v>16</v>
      </c>
      <c r="C1789" s="19" t="s">
        <v>173</v>
      </c>
      <c r="D1789" s="19" t="s">
        <v>67</v>
      </c>
      <c r="E1789" s="19">
        <v>107</v>
      </c>
    </row>
    <row r="1790" spans="1:5" x14ac:dyDescent="0.25">
      <c r="A1790" s="40">
        <v>43492</v>
      </c>
      <c r="B1790" s="42" t="s">
        <v>24</v>
      </c>
      <c r="C1790" s="42" t="s">
        <v>544</v>
      </c>
      <c r="D1790" s="42" t="s">
        <v>67</v>
      </c>
      <c r="E1790" s="42">
        <v>282</v>
      </c>
    </row>
    <row r="1791" spans="1:5" x14ac:dyDescent="0.25">
      <c r="A1791" s="18">
        <v>43461</v>
      </c>
      <c r="B1791" s="19" t="s">
        <v>10</v>
      </c>
      <c r="C1791" s="19" t="s">
        <v>41</v>
      </c>
      <c r="D1791" s="19" t="s">
        <v>13</v>
      </c>
      <c r="E1791" s="19">
        <v>594</v>
      </c>
    </row>
    <row r="1792" spans="1:5" x14ac:dyDescent="0.25">
      <c r="A1792" s="40">
        <v>43461</v>
      </c>
      <c r="B1792" s="42" t="s">
        <v>10</v>
      </c>
      <c r="C1792" s="42" t="s">
        <v>290</v>
      </c>
      <c r="D1792" s="42" t="s">
        <v>13</v>
      </c>
      <c r="E1792" s="42">
        <v>349</v>
      </c>
    </row>
    <row r="1793" spans="1:5" x14ac:dyDescent="0.25">
      <c r="A1793" s="18">
        <v>43461</v>
      </c>
      <c r="B1793" s="19" t="s">
        <v>10</v>
      </c>
      <c r="C1793" s="19" t="s">
        <v>150</v>
      </c>
      <c r="D1793" s="19" t="s">
        <v>13</v>
      </c>
      <c r="E1793" s="19">
        <v>62</v>
      </c>
    </row>
    <row r="1794" spans="1:5" x14ac:dyDescent="0.25">
      <c r="A1794" s="40">
        <v>43461</v>
      </c>
      <c r="B1794" s="42" t="s">
        <v>10</v>
      </c>
      <c r="C1794" s="42" t="s">
        <v>119</v>
      </c>
      <c r="D1794" s="42" t="s">
        <v>13</v>
      </c>
      <c r="E1794" s="42">
        <v>106</v>
      </c>
    </row>
    <row r="1795" spans="1:5" x14ac:dyDescent="0.25">
      <c r="A1795" s="18">
        <v>43461</v>
      </c>
      <c r="B1795" s="19" t="s">
        <v>10</v>
      </c>
      <c r="C1795" s="19" t="s">
        <v>2728</v>
      </c>
      <c r="D1795" s="19" t="s">
        <v>19</v>
      </c>
      <c r="E1795" s="19">
        <v>518</v>
      </c>
    </row>
    <row r="1796" spans="1:5" x14ac:dyDescent="0.25">
      <c r="A1796" s="40">
        <v>43461</v>
      </c>
      <c r="B1796" s="42" t="s">
        <v>10</v>
      </c>
      <c r="C1796" s="42" t="s">
        <v>616</v>
      </c>
      <c r="D1796" s="42" t="s">
        <v>13</v>
      </c>
      <c r="E1796" s="42">
        <v>66</v>
      </c>
    </row>
    <row r="1797" spans="1:5" x14ac:dyDescent="0.25">
      <c r="A1797" s="18">
        <v>43461</v>
      </c>
      <c r="B1797" s="19" t="s">
        <v>10</v>
      </c>
      <c r="C1797" s="19" t="s">
        <v>723</v>
      </c>
      <c r="D1797" s="19" t="s">
        <v>13</v>
      </c>
      <c r="E1797" s="19">
        <v>267</v>
      </c>
    </row>
    <row r="1798" spans="1:5" x14ac:dyDescent="0.25">
      <c r="A1798" s="40">
        <v>43461</v>
      </c>
      <c r="B1798" s="42" t="s">
        <v>10</v>
      </c>
      <c r="C1798" s="42" t="s">
        <v>359</v>
      </c>
      <c r="D1798" s="42" t="s">
        <v>13</v>
      </c>
      <c r="E1798" s="42">
        <v>19</v>
      </c>
    </row>
    <row r="1799" spans="1:5" x14ac:dyDescent="0.25">
      <c r="A1799" s="18">
        <v>43461</v>
      </c>
      <c r="B1799" s="19" t="s">
        <v>10</v>
      </c>
      <c r="C1799" s="19" t="s">
        <v>179</v>
      </c>
      <c r="D1799" s="19" t="s">
        <v>13</v>
      </c>
      <c r="E1799" s="19">
        <v>118</v>
      </c>
    </row>
    <row r="1800" spans="1:5" x14ac:dyDescent="0.25">
      <c r="A1800" s="40">
        <v>43461</v>
      </c>
      <c r="B1800" s="42" t="s">
        <v>10</v>
      </c>
      <c r="C1800" s="42" t="s">
        <v>171</v>
      </c>
      <c r="D1800" s="42" t="s">
        <v>13</v>
      </c>
      <c r="E1800" s="42">
        <v>70</v>
      </c>
    </row>
    <row r="1801" spans="1:5" x14ac:dyDescent="0.25">
      <c r="A1801" s="18">
        <v>43461</v>
      </c>
      <c r="B1801" s="19" t="s">
        <v>10</v>
      </c>
      <c r="C1801" s="19" t="s">
        <v>80</v>
      </c>
      <c r="D1801" s="19" t="s">
        <v>13</v>
      </c>
      <c r="E1801" s="19">
        <v>90</v>
      </c>
    </row>
    <row r="1802" spans="1:5" x14ac:dyDescent="0.25">
      <c r="A1802" s="40">
        <v>43461</v>
      </c>
      <c r="B1802" s="42" t="s">
        <v>10</v>
      </c>
      <c r="C1802" s="42" t="s">
        <v>153</v>
      </c>
      <c r="D1802" s="42" t="s">
        <v>13</v>
      </c>
      <c r="E1802" s="42">
        <v>82</v>
      </c>
    </row>
    <row r="1803" spans="1:5" x14ac:dyDescent="0.25">
      <c r="A1803" s="18">
        <v>43461</v>
      </c>
      <c r="B1803" s="19" t="s">
        <v>16</v>
      </c>
      <c r="C1803" s="20" t="s">
        <v>2730</v>
      </c>
      <c r="D1803" s="19" t="s">
        <v>19</v>
      </c>
      <c r="E1803" s="19">
        <v>107</v>
      </c>
    </row>
    <row r="1804" spans="1:5" x14ac:dyDescent="0.25">
      <c r="A1804" s="40">
        <v>43461</v>
      </c>
      <c r="B1804" s="42" t="s">
        <v>10</v>
      </c>
      <c r="C1804" s="45" t="s">
        <v>2730</v>
      </c>
      <c r="D1804" s="42" t="s">
        <v>39</v>
      </c>
      <c r="E1804" s="42">
        <v>107</v>
      </c>
    </row>
    <row r="1805" spans="1:5" x14ac:dyDescent="0.25">
      <c r="A1805" s="18">
        <v>43461</v>
      </c>
      <c r="B1805" s="19" t="s">
        <v>10</v>
      </c>
      <c r="C1805" s="19" t="s">
        <v>75</v>
      </c>
      <c r="D1805" s="19" t="s">
        <v>19</v>
      </c>
      <c r="E1805" s="19">
        <v>557</v>
      </c>
    </row>
    <row r="1806" spans="1:5" x14ac:dyDescent="0.25">
      <c r="A1806" s="40">
        <v>43461</v>
      </c>
      <c r="B1806" s="42" t="s">
        <v>10</v>
      </c>
      <c r="C1806" s="42" t="s">
        <v>263</v>
      </c>
      <c r="D1806" s="42" t="s">
        <v>19</v>
      </c>
      <c r="E1806" s="42">
        <v>227</v>
      </c>
    </row>
    <row r="1807" spans="1:5" x14ac:dyDescent="0.25">
      <c r="A1807" s="18">
        <v>43461</v>
      </c>
      <c r="B1807" s="19" t="s">
        <v>24</v>
      </c>
      <c r="C1807" s="20" t="s">
        <v>2731</v>
      </c>
      <c r="D1807" s="19" t="s">
        <v>19</v>
      </c>
      <c r="E1807" s="19">
        <v>171</v>
      </c>
    </row>
    <row r="1808" spans="1:5" x14ac:dyDescent="0.25">
      <c r="A1808" s="40">
        <v>43461</v>
      </c>
      <c r="B1808" s="42" t="s">
        <v>24</v>
      </c>
      <c r="C1808" s="42" t="s">
        <v>98</v>
      </c>
      <c r="D1808" s="42" t="s">
        <v>19</v>
      </c>
      <c r="E1808" s="42">
        <v>248</v>
      </c>
    </row>
    <row r="1809" spans="1:5" x14ac:dyDescent="0.25">
      <c r="A1809" s="18">
        <v>43461</v>
      </c>
      <c r="B1809" s="19" t="s">
        <v>16</v>
      </c>
      <c r="C1809" s="19" t="s">
        <v>21</v>
      </c>
      <c r="D1809" s="19" t="s">
        <v>19</v>
      </c>
      <c r="E1809" s="19">
        <v>114</v>
      </c>
    </row>
    <row r="1810" spans="1:5" x14ac:dyDescent="0.25">
      <c r="A1810" s="40">
        <v>43461</v>
      </c>
      <c r="B1810" s="42" t="s">
        <v>24</v>
      </c>
      <c r="C1810" s="42" t="s">
        <v>412</v>
      </c>
      <c r="D1810" s="42" t="s">
        <v>19</v>
      </c>
      <c r="E1810" s="42">
        <v>154</v>
      </c>
    </row>
    <row r="1811" spans="1:5" x14ac:dyDescent="0.25">
      <c r="A1811" s="18">
        <v>43461</v>
      </c>
      <c r="B1811" s="19" t="s">
        <v>24</v>
      </c>
      <c r="C1811" s="19" t="s">
        <v>98</v>
      </c>
      <c r="D1811" s="19" t="s">
        <v>19</v>
      </c>
      <c r="E1811" s="19">
        <v>280</v>
      </c>
    </row>
    <row r="1812" spans="1:5" x14ac:dyDescent="0.25">
      <c r="A1812" s="40">
        <v>43461</v>
      </c>
      <c r="B1812" s="42" t="s">
        <v>24</v>
      </c>
      <c r="C1812" s="42" t="s">
        <v>93</v>
      </c>
      <c r="D1812" s="42" t="s">
        <v>19</v>
      </c>
      <c r="E1812" s="42">
        <v>276</v>
      </c>
    </row>
    <row r="1813" spans="1:5" x14ac:dyDescent="0.25">
      <c r="A1813" s="18">
        <v>43461</v>
      </c>
      <c r="B1813" s="19" t="s">
        <v>16</v>
      </c>
      <c r="C1813" s="19" t="s">
        <v>659</v>
      </c>
      <c r="D1813" s="19" t="s">
        <v>19</v>
      </c>
      <c r="E1813" s="19">
        <v>26</v>
      </c>
    </row>
    <row r="1814" spans="1:5" x14ac:dyDescent="0.25">
      <c r="A1814" s="40">
        <v>43461</v>
      </c>
      <c r="B1814" s="42" t="s">
        <v>16</v>
      </c>
      <c r="C1814" s="42" t="s">
        <v>91</v>
      </c>
      <c r="D1814" s="42" t="s">
        <v>19</v>
      </c>
      <c r="E1814" s="42">
        <v>111</v>
      </c>
    </row>
    <row r="1815" spans="1:5" x14ac:dyDescent="0.25">
      <c r="A1815" s="18">
        <v>43461</v>
      </c>
      <c r="B1815" s="19" t="s">
        <v>10</v>
      </c>
      <c r="C1815" s="19" t="s">
        <v>183</v>
      </c>
      <c r="D1815" s="19" t="s">
        <v>30</v>
      </c>
      <c r="E1815" s="19">
        <v>573</v>
      </c>
    </row>
    <row r="1816" spans="1:5" x14ac:dyDescent="0.25">
      <c r="A1816" s="40">
        <v>43461</v>
      </c>
      <c r="B1816" s="42" t="s">
        <v>16</v>
      </c>
      <c r="C1816" s="42" t="s">
        <v>2733</v>
      </c>
      <c r="D1816" s="42" t="s">
        <v>19</v>
      </c>
      <c r="E1816" s="42">
        <v>92</v>
      </c>
    </row>
    <row r="1817" spans="1:5" x14ac:dyDescent="0.25">
      <c r="A1817" s="18">
        <v>43461</v>
      </c>
      <c r="B1817" s="19" t="s">
        <v>10</v>
      </c>
      <c r="C1817" s="19" t="s">
        <v>285</v>
      </c>
      <c r="D1817" s="19" t="s">
        <v>30</v>
      </c>
      <c r="E1817" s="19">
        <v>430</v>
      </c>
    </row>
    <row r="1818" spans="1:5" x14ac:dyDescent="0.25">
      <c r="A1818" s="40">
        <v>43461</v>
      </c>
      <c r="B1818" s="42" t="s">
        <v>10</v>
      </c>
      <c r="C1818" s="42" t="s">
        <v>662</v>
      </c>
      <c r="D1818" s="42" t="s">
        <v>30</v>
      </c>
      <c r="E1818" s="42">
        <v>232</v>
      </c>
    </row>
    <row r="1819" spans="1:5" x14ac:dyDescent="0.25">
      <c r="A1819" s="18">
        <v>43461</v>
      </c>
      <c r="B1819" s="19" t="s">
        <v>16</v>
      </c>
      <c r="C1819" s="19" t="s">
        <v>2733</v>
      </c>
      <c r="D1819" s="19" t="s">
        <v>30</v>
      </c>
      <c r="E1819" s="19">
        <v>116</v>
      </c>
    </row>
    <row r="1820" spans="1:5" x14ac:dyDescent="0.25">
      <c r="A1820" s="40">
        <v>43461</v>
      </c>
      <c r="B1820" s="42" t="s">
        <v>16</v>
      </c>
      <c r="C1820" s="42" t="s">
        <v>2733</v>
      </c>
      <c r="D1820" s="42" t="s">
        <v>57</v>
      </c>
      <c r="E1820" s="42">
        <v>67</v>
      </c>
    </row>
    <row r="1821" spans="1:5" x14ac:dyDescent="0.25">
      <c r="A1821" s="18">
        <v>43461</v>
      </c>
      <c r="B1821" s="19" t="s">
        <v>24</v>
      </c>
      <c r="C1821" s="19" t="s">
        <v>133</v>
      </c>
      <c r="D1821" s="19" t="s">
        <v>30</v>
      </c>
      <c r="E1821" s="19">
        <v>242</v>
      </c>
    </row>
    <row r="1822" spans="1:5" x14ac:dyDescent="0.25">
      <c r="A1822" s="40">
        <v>43461</v>
      </c>
      <c r="B1822" s="42" t="s">
        <v>24</v>
      </c>
      <c r="C1822" s="42" t="s">
        <v>554</v>
      </c>
      <c r="D1822" s="42" t="s">
        <v>30</v>
      </c>
      <c r="E1822" s="42">
        <v>236</v>
      </c>
    </row>
    <row r="1823" spans="1:5" x14ac:dyDescent="0.25">
      <c r="A1823" s="18">
        <v>43461</v>
      </c>
      <c r="B1823" s="19" t="s">
        <v>24</v>
      </c>
      <c r="C1823" s="19" t="s">
        <v>203</v>
      </c>
      <c r="D1823" s="19" t="s">
        <v>30</v>
      </c>
      <c r="E1823" s="19">
        <v>202</v>
      </c>
    </row>
    <row r="1824" spans="1:5" x14ac:dyDescent="0.25">
      <c r="A1824" s="40">
        <v>43461</v>
      </c>
      <c r="B1824" s="42" t="s">
        <v>16</v>
      </c>
      <c r="C1824" s="42" t="s">
        <v>69</v>
      </c>
      <c r="D1824" s="42" t="s">
        <v>30</v>
      </c>
      <c r="E1824" s="42">
        <v>157</v>
      </c>
    </row>
    <row r="1825" spans="1:5" x14ac:dyDescent="0.25">
      <c r="A1825" s="18">
        <v>43461</v>
      </c>
      <c r="B1825" s="19" t="s">
        <v>24</v>
      </c>
      <c r="C1825" s="19" t="s">
        <v>443</v>
      </c>
      <c r="D1825" s="19" t="s">
        <v>30</v>
      </c>
      <c r="E1825" s="19">
        <v>208</v>
      </c>
    </row>
    <row r="1826" spans="1:5" x14ac:dyDescent="0.25">
      <c r="A1826" s="40">
        <v>43461</v>
      </c>
      <c r="B1826" s="42" t="s">
        <v>24</v>
      </c>
      <c r="C1826" s="42" t="s">
        <v>315</v>
      </c>
      <c r="D1826" s="42" t="s">
        <v>30</v>
      </c>
      <c r="E1826" s="42">
        <v>273</v>
      </c>
    </row>
    <row r="1827" spans="1:5" x14ac:dyDescent="0.25">
      <c r="A1827" s="18">
        <v>43461</v>
      </c>
      <c r="B1827" s="19" t="s">
        <v>16</v>
      </c>
      <c r="C1827" s="19" t="s">
        <v>265</v>
      </c>
      <c r="D1827" s="19" t="s">
        <v>30</v>
      </c>
      <c r="E1827" s="19">
        <v>136</v>
      </c>
    </row>
    <row r="1828" spans="1:5" x14ac:dyDescent="0.25">
      <c r="A1828" s="40">
        <v>43461</v>
      </c>
      <c r="B1828" s="42" t="s">
        <v>24</v>
      </c>
      <c r="C1828" s="42" t="s">
        <v>816</v>
      </c>
      <c r="D1828" s="42" t="s">
        <v>30</v>
      </c>
      <c r="E1828" s="42">
        <v>275</v>
      </c>
    </row>
    <row r="1829" spans="1:5" x14ac:dyDescent="0.25">
      <c r="A1829" s="18">
        <v>43461</v>
      </c>
      <c r="B1829" s="19" t="s">
        <v>16</v>
      </c>
      <c r="C1829" s="19" t="s">
        <v>487</v>
      </c>
      <c r="D1829" s="19" t="s">
        <v>30</v>
      </c>
      <c r="E1829" s="19">
        <v>249</v>
      </c>
    </row>
    <row r="1830" spans="1:5" x14ac:dyDescent="0.25">
      <c r="A1830" s="40">
        <v>43461</v>
      </c>
      <c r="B1830" s="42" t="s">
        <v>24</v>
      </c>
      <c r="C1830" s="42" t="s">
        <v>2733</v>
      </c>
      <c r="D1830" s="42" t="s">
        <v>39</v>
      </c>
      <c r="E1830" s="42">
        <v>168</v>
      </c>
    </row>
    <row r="1831" spans="1:5" x14ac:dyDescent="0.25">
      <c r="A1831" s="18">
        <v>43461</v>
      </c>
      <c r="B1831" s="19" t="s">
        <v>24</v>
      </c>
      <c r="C1831" s="19" t="s">
        <v>59</v>
      </c>
      <c r="D1831" s="19" t="s">
        <v>30</v>
      </c>
      <c r="E1831" s="19">
        <v>68</v>
      </c>
    </row>
    <row r="1832" spans="1:5" x14ac:dyDescent="0.25">
      <c r="A1832" s="40">
        <v>43461</v>
      </c>
      <c r="B1832" s="42" t="s">
        <v>24</v>
      </c>
      <c r="C1832" s="42" t="s">
        <v>503</v>
      </c>
      <c r="D1832" s="42" t="s">
        <v>30</v>
      </c>
      <c r="E1832" s="42">
        <v>89</v>
      </c>
    </row>
    <row r="1833" spans="1:5" x14ac:dyDescent="0.25">
      <c r="A1833" s="18">
        <v>43461</v>
      </c>
      <c r="B1833" s="19" t="s">
        <v>10</v>
      </c>
      <c r="C1833" s="19" t="s">
        <v>73</v>
      </c>
      <c r="D1833" s="19" t="s">
        <v>30</v>
      </c>
      <c r="E1833" s="19">
        <v>17</v>
      </c>
    </row>
    <row r="1834" spans="1:5" x14ac:dyDescent="0.25">
      <c r="A1834" s="40">
        <v>43461</v>
      </c>
      <c r="B1834" s="42" t="s">
        <v>16</v>
      </c>
      <c r="C1834" s="42" t="s">
        <v>48</v>
      </c>
      <c r="D1834" s="42" t="s">
        <v>30</v>
      </c>
      <c r="E1834" s="42">
        <v>101</v>
      </c>
    </row>
    <row r="1835" spans="1:5" x14ac:dyDescent="0.25">
      <c r="A1835" s="18">
        <v>43461</v>
      </c>
      <c r="B1835" s="19" t="s">
        <v>16</v>
      </c>
      <c r="C1835" s="19" t="s">
        <v>127</v>
      </c>
      <c r="D1835" s="19" t="s">
        <v>30</v>
      </c>
      <c r="E1835" s="19">
        <v>53</v>
      </c>
    </row>
    <row r="1836" spans="1:5" x14ac:dyDescent="0.25">
      <c r="A1836" s="40">
        <v>43461</v>
      </c>
      <c r="B1836" s="42" t="s">
        <v>16</v>
      </c>
      <c r="C1836" s="42" t="s">
        <v>201</v>
      </c>
      <c r="D1836" s="42" t="s">
        <v>30</v>
      </c>
      <c r="E1836" s="42">
        <v>71</v>
      </c>
    </row>
    <row r="1837" spans="1:5" x14ac:dyDescent="0.25">
      <c r="A1837" s="18">
        <v>43461</v>
      </c>
      <c r="B1837" s="19" t="s">
        <v>16</v>
      </c>
      <c r="C1837" s="19" t="s">
        <v>98</v>
      </c>
      <c r="D1837" s="19" t="s">
        <v>30</v>
      </c>
      <c r="E1837" s="19">
        <v>35</v>
      </c>
    </row>
    <row r="1838" spans="1:5" x14ac:dyDescent="0.25">
      <c r="A1838" s="40">
        <v>43461</v>
      </c>
      <c r="B1838" s="42" t="s">
        <v>16</v>
      </c>
      <c r="C1838" s="42" t="s">
        <v>651</v>
      </c>
      <c r="D1838" s="42" t="s">
        <v>30</v>
      </c>
      <c r="E1838" s="42">
        <v>110</v>
      </c>
    </row>
    <row r="1839" spans="1:5" x14ac:dyDescent="0.25">
      <c r="A1839" s="18">
        <v>43461</v>
      </c>
      <c r="B1839" s="19" t="s">
        <v>10</v>
      </c>
      <c r="C1839" s="19" t="s">
        <v>206</v>
      </c>
      <c r="D1839" s="19" t="s">
        <v>32</v>
      </c>
      <c r="E1839" s="19">
        <v>547</v>
      </c>
    </row>
    <row r="1840" spans="1:5" x14ac:dyDescent="0.25">
      <c r="A1840" s="40">
        <v>43461</v>
      </c>
      <c r="B1840" s="42" t="s">
        <v>24</v>
      </c>
      <c r="C1840" s="42" t="s">
        <v>271</v>
      </c>
      <c r="D1840" s="42" t="s">
        <v>32</v>
      </c>
      <c r="E1840" s="42">
        <v>258</v>
      </c>
    </row>
    <row r="1841" spans="1:5" x14ac:dyDescent="0.25">
      <c r="A1841" s="18">
        <v>43461</v>
      </c>
      <c r="B1841" s="19" t="s">
        <v>24</v>
      </c>
      <c r="C1841" s="19" t="s">
        <v>59</v>
      </c>
      <c r="D1841" s="19" t="s">
        <v>32</v>
      </c>
      <c r="E1841" s="19">
        <v>99</v>
      </c>
    </row>
    <row r="1842" spans="1:5" x14ac:dyDescent="0.25">
      <c r="A1842" s="40">
        <v>43461</v>
      </c>
      <c r="B1842" s="42" t="s">
        <v>24</v>
      </c>
      <c r="C1842" s="42" t="s">
        <v>41</v>
      </c>
      <c r="D1842" s="42" t="s">
        <v>32</v>
      </c>
      <c r="E1842" s="42">
        <v>287</v>
      </c>
    </row>
    <row r="1843" spans="1:5" x14ac:dyDescent="0.25">
      <c r="A1843" s="18">
        <v>43461</v>
      </c>
      <c r="B1843" s="19" t="s">
        <v>24</v>
      </c>
      <c r="C1843" s="19" t="s">
        <v>559</v>
      </c>
      <c r="D1843" s="19" t="s">
        <v>32</v>
      </c>
      <c r="E1843" s="19">
        <v>172</v>
      </c>
    </row>
    <row r="1844" spans="1:5" x14ac:dyDescent="0.25">
      <c r="A1844" s="40">
        <v>43461</v>
      </c>
      <c r="B1844" s="42" t="s">
        <v>10</v>
      </c>
      <c r="C1844" s="42" t="s">
        <v>2735</v>
      </c>
      <c r="D1844" s="42" t="s">
        <v>39</v>
      </c>
      <c r="E1844" s="42">
        <v>238</v>
      </c>
    </row>
    <row r="1845" spans="1:5" x14ac:dyDescent="0.25">
      <c r="A1845" s="18">
        <v>43461</v>
      </c>
      <c r="B1845" s="19" t="s">
        <v>16</v>
      </c>
      <c r="C1845" s="19" t="s">
        <v>760</v>
      </c>
      <c r="D1845" s="19" t="s">
        <v>32</v>
      </c>
      <c r="E1845" s="19">
        <v>118</v>
      </c>
    </row>
    <row r="1846" spans="1:5" x14ac:dyDescent="0.25">
      <c r="A1846" s="40">
        <v>43461</v>
      </c>
      <c r="B1846" s="42" t="s">
        <v>24</v>
      </c>
      <c r="C1846" s="42" t="s">
        <v>233</v>
      </c>
      <c r="D1846" s="42" t="s">
        <v>32</v>
      </c>
      <c r="E1846" s="42">
        <v>212</v>
      </c>
    </row>
    <row r="1847" spans="1:5" x14ac:dyDescent="0.25">
      <c r="A1847" s="18">
        <v>43461</v>
      </c>
      <c r="B1847" s="19" t="s">
        <v>10</v>
      </c>
      <c r="C1847" s="19" t="s">
        <v>98</v>
      </c>
      <c r="D1847" s="19" t="s">
        <v>32</v>
      </c>
      <c r="E1847" s="19">
        <v>26</v>
      </c>
    </row>
    <row r="1848" spans="1:5" x14ac:dyDescent="0.25">
      <c r="A1848" s="40">
        <v>43461</v>
      </c>
      <c r="B1848" s="42" t="s">
        <v>24</v>
      </c>
      <c r="C1848" s="42" t="s">
        <v>494</v>
      </c>
      <c r="D1848" s="42" t="s">
        <v>32</v>
      </c>
      <c r="E1848" s="42">
        <v>73</v>
      </c>
    </row>
    <row r="1849" spans="1:5" x14ac:dyDescent="0.25">
      <c r="A1849" s="18">
        <v>43461</v>
      </c>
      <c r="B1849" s="19" t="s">
        <v>16</v>
      </c>
      <c r="C1849" s="19" t="s">
        <v>271</v>
      </c>
      <c r="D1849" s="19" t="s">
        <v>32</v>
      </c>
      <c r="E1849" s="19">
        <v>138</v>
      </c>
    </row>
    <row r="1850" spans="1:5" x14ac:dyDescent="0.25">
      <c r="A1850" s="40">
        <v>43461</v>
      </c>
      <c r="B1850" s="42" t="s">
        <v>16</v>
      </c>
      <c r="C1850" s="42" t="s">
        <v>559</v>
      </c>
      <c r="D1850" s="42" t="s">
        <v>32</v>
      </c>
      <c r="E1850" s="42">
        <v>44</v>
      </c>
    </row>
    <row r="1851" spans="1:5" x14ac:dyDescent="0.25">
      <c r="A1851" s="18">
        <v>43461</v>
      </c>
      <c r="B1851" s="19" t="s">
        <v>16</v>
      </c>
      <c r="C1851" s="19" t="s">
        <v>426</v>
      </c>
      <c r="D1851" s="19" t="s">
        <v>32</v>
      </c>
      <c r="E1851" s="19">
        <v>58</v>
      </c>
    </row>
    <row r="1852" spans="1:5" x14ac:dyDescent="0.25">
      <c r="A1852" s="40">
        <v>43461</v>
      </c>
      <c r="B1852" s="42" t="s">
        <v>16</v>
      </c>
      <c r="C1852" s="42" t="s">
        <v>46</v>
      </c>
      <c r="D1852" s="42" t="s">
        <v>32</v>
      </c>
      <c r="E1852" s="42">
        <v>72</v>
      </c>
    </row>
    <row r="1853" spans="1:5" x14ac:dyDescent="0.25">
      <c r="A1853" s="18">
        <v>43461</v>
      </c>
      <c r="B1853" s="19" t="s">
        <v>16</v>
      </c>
      <c r="C1853" s="19" t="s">
        <v>226</v>
      </c>
      <c r="D1853" s="19" t="s">
        <v>32</v>
      </c>
      <c r="E1853" s="19">
        <v>90</v>
      </c>
    </row>
    <row r="1854" spans="1:5" x14ac:dyDescent="0.25">
      <c r="A1854" s="40">
        <v>43461</v>
      </c>
      <c r="B1854" s="42" t="s">
        <v>10</v>
      </c>
      <c r="C1854" s="42" t="s">
        <v>59</v>
      </c>
      <c r="D1854" s="42" t="s">
        <v>39</v>
      </c>
      <c r="E1854" s="42">
        <v>178</v>
      </c>
    </row>
    <row r="1855" spans="1:5" x14ac:dyDescent="0.25">
      <c r="A1855" s="18">
        <v>43461</v>
      </c>
      <c r="B1855" s="19" t="s">
        <v>10</v>
      </c>
      <c r="C1855" s="19" t="s">
        <v>473</v>
      </c>
      <c r="D1855" s="19" t="s">
        <v>39</v>
      </c>
      <c r="E1855" s="19">
        <v>411</v>
      </c>
    </row>
    <row r="1856" spans="1:5" x14ac:dyDescent="0.25">
      <c r="A1856" s="40">
        <v>43461</v>
      </c>
      <c r="B1856" s="42" t="s">
        <v>16</v>
      </c>
      <c r="C1856" s="42" t="s">
        <v>2738</v>
      </c>
      <c r="D1856" s="42" t="s">
        <v>32</v>
      </c>
      <c r="E1856" s="42">
        <v>75</v>
      </c>
    </row>
    <row r="1857" spans="1:5" x14ac:dyDescent="0.25">
      <c r="A1857" s="18">
        <v>43461</v>
      </c>
      <c r="B1857" s="19" t="s">
        <v>16</v>
      </c>
      <c r="C1857" s="19" t="s">
        <v>176</v>
      </c>
      <c r="D1857" s="19" t="s">
        <v>39</v>
      </c>
      <c r="E1857" s="19">
        <v>54</v>
      </c>
    </row>
    <row r="1858" spans="1:5" x14ac:dyDescent="0.25">
      <c r="A1858" s="40">
        <v>43461</v>
      </c>
      <c r="B1858" s="42" t="s">
        <v>24</v>
      </c>
      <c r="C1858" s="42" t="s">
        <v>330</v>
      </c>
      <c r="D1858" s="42" t="s">
        <v>39</v>
      </c>
      <c r="E1858" s="42">
        <v>128</v>
      </c>
    </row>
    <row r="1859" spans="1:5" x14ac:dyDescent="0.25">
      <c r="A1859" s="18">
        <v>43461</v>
      </c>
      <c r="B1859" s="19" t="s">
        <v>16</v>
      </c>
      <c r="C1859" s="19" t="s">
        <v>322</v>
      </c>
      <c r="D1859" s="19" t="s">
        <v>39</v>
      </c>
      <c r="E1859" s="19">
        <v>59</v>
      </c>
    </row>
    <row r="1860" spans="1:5" x14ac:dyDescent="0.25">
      <c r="A1860" s="40">
        <v>43461</v>
      </c>
      <c r="B1860" s="42" t="s">
        <v>16</v>
      </c>
      <c r="C1860" s="42" t="s">
        <v>217</v>
      </c>
      <c r="D1860" s="42" t="s">
        <v>39</v>
      </c>
      <c r="E1860" s="42">
        <v>135</v>
      </c>
    </row>
    <row r="1861" spans="1:5" x14ac:dyDescent="0.25">
      <c r="A1861" s="18">
        <v>43461</v>
      </c>
      <c r="B1861" s="19" t="s">
        <v>16</v>
      </c>
      <c r="C1861" s="19" t="s">
        <v>233</v>
      </c>
      <c r="D1861" s="19" t="s">
        <v>39</v>
      </c>
      <c r="E1861" s="19">
        <v>134</v>
      </c>
    </row>
    <row r="1862" spans="1:5" x14ac:dyDescent="0.25">
      <c r="A1862" s="40">
        <v>43461</v>
      </c>
      <c r="B1862" s="42" t="s">
        <v>24</v>
      </c>
      <c r="C1862" s="42" t="s">
        <v>769</v>
      </c>
      <c r="D1862" s="42" t="s">
        <v>39</v>
      </c>
      <c r="E1862" s="42">
        <v>118</v>
      </c>
    </row>
    <row r="1863" spans="1:5" x14ac:dyDescent="0.25">
      <c r="A1863" s="18">
        <v>43461</v>
      </c>
      <c r="B1863" s="19" t="s">
        <v>10</v>
      </c>
      <c r="C1863" s="19" t="s">
        <v>146</v>
      </c>
      <c r="D1863" s="19" t="s">
        <v>2724</v>
      </c>
      <c r="E1863" s="19">
        <v>364</v>
      </c>
    </row>
    <row r="1864" spans="1:5" x14ac:dyDescent="0.25">
      <c r="A1864" s="40">
        <v>43461</v>
      </c>
      <c r="B1864" s="42" t="s">
        <v>10</v>
      </c>
      <c r="C1864" s="42" t="s">
        <v>75</v>
      </c>
      <c r="D1864" s="42" t="s">
        <v>2724</v>
      </c>
      <c r="E1864" s="42">
        <v>212</v>
      </c>
    </row>
    <row r="1865" spans="1:5" x14ac:dyDescent="0.25">
      <c r="A1865" s="18">
        <v>43461</v>
      </c>
      <c r="B1865" s="19" t="s">
        <v>10</v>
      </c>
      <c r="C1865" s="19" t="s">
        <v>89</v>
      </c>
      <c r="D1865" s="19" t="s">
        <v>2724</v>
      </c>
      <c r="E1865" s="19">
        <v>299</v>
      </c>
    </row>
    <row r="1866" spans="1:5" x14ac:dyDescent="0.25">
      <c r="A1866" s="40">
        <v>43461</v>
      </c>
      <c r="B1866" s="42" t="s">
        <v>10</v>
      </c>
      <c r="C1866" s="42" t="s">
        <v>158</v>
      </c>
      <c r="D1866" s="42" t="s">
        <v>2724</v>
      </c>
      <c r="E1866" s="42">
        <v>432</v>
      </c>
    </row>
    <row r="1867" spans="1:5" x14ac:dyDescent="0.25">
      <c r="A1867" s="18">
        <v>43461</v>
      </c>
      <c r="B1867" s="19" t="s">
        <v>10</v>
      </c>
      <c r="C1867" s="19" t="s">
        <v>769</v>
      </c>
      <c r="D1867" s="19" t="s">
        <v>2724</v>
      </c>
      <c r="E1867" s="19">
        <v>267</v>
      </c>
    </row>
    <row r="1868" spans="1:5" x14ac:dyDescent="0.25">
      <c r="A1868" s="40">
        <v>43461</v>
      </c>
      <c r="B1868" s="42" t="s">
        <v>16</v>
      </c>
      <c r="C1868" s="42" t="s">
        <v>257</v>
      </c>
      <c r="D1868" s="42" t="s">
        <v>2724</v>
      </c>
      <c r="E1868" s="42">
        <v>63</v>
      </c>
    </row>
    <row r="1869" spans="1:5" x14ac:dyDescent="0.25">
      <c r="A1869" s="18">
        <v>43461</v>
      </c>
      <c r="B1869" s="19" t="s">
        <v>24</v>
      </c>
      <c r="C1869" s="19" t="s">
        <v>346</v>
      </c>
      <c r="D1869" s="19" t="s">
        <v>2724</v>
      </c>
      <c r="E1869" s="19">
        <v>135</v>
      </c>
    </row>
    <row r="1870" spans="1:5" x14ac:dyDescent="0.25">
      <c r="A1870" s="40">
        <v>43461</v>
      </c>
      <c r="B1870" s="42" t="s">
        <v>16</v>
      </c>
      <c r="C1870" s="42" t="s">
        <v>2726</v>
      </c>
      <c r="D1870" s="42" t="s">
        <v>30</v>
      </c>
      <c r="E1870" s="42">
        <v>484</v>
      </c>
    </row>
    <row r="1871" spans="1:5" x14ac:dyDescent="0.25">
      <c r="A1871" s="18">
        <v>43461</v>
      </c>
      <c r="B1871" s="19" t="s">
        <v>24</v>
      </c>
      <c r="C1871" s="19" t="s">
        <v>271</v>
      </c>
      <c r="D1871" s="19" t="s">
        <v>2724</v>
      </c>
      <c r="E1871" s="19">
        <v>235</v>
      </c>
    </row>
    <row r="1872" spans="1:5" x14ac:dyDescent="0.25">
      <c r="A1872" s="40">
        <v>43461</v>
      </c>
      <c r="B1872" s="42" t="s">
        <v>10</v>
      </c>
      <c r="C1872" s="42" t="s">
        <v>460</v>
      </c>
      <c r="D1872" s="42" t="s">
        <v>2724</v>
      </c>
      <c r="E1872" s="42">
        <v>81</v>
      </c>
    </row>
    <row r="1873" spans="1:5" x14ac:dyDescent="0.25">
      <c r="A1873" s="18">
        <v>43461</v>
      </c>
      <c r="B1873" s="19" t="s">
        <v>24</v>
      </c>
      <c r="C1873" s="19" t="s">
        <v>112</v>
      </c>
      <c r="D1873" s="19" t="s">
        <v>2724</v>
      </c>
      <c r="E1873" s="19">
        <v>231</v>
      </c>
    </row>
    <row r="1874" spans="1:5" x14ac:dyDescent="0.25">
      <c r="A1874" s="40">
        <v>43461</v>
      </c>
      <c r="B1874" s="42" t="s">
        <v>24</v>
      </c>
      <c r="C1874" s="42" t="s">
        <v>48</v>
      </c>
      <c r="D1874" s="42" t="s">
        <v>2724</v>
      </c>
      <c r="E1874" s="42">
        <v>228</v>
      </c>
    </row>
    <row r="1875" spans="1:5" x14ac:dyDescent="0.25">
      <c r="A1875" s="18">
        <v>43461</v>
      </c>
      <c r="B1875" s="19" t="s">
        <v>16</v>
      </c>
      <c r="C1875" s="19" t="s">
        <v>2739</v>
      </c>
      <c r="D1875" s="19" t="s">
        <v>19</v>
      </c>
      <c r="E1875" s="19">
        <v>295</v>
      </c>
    </row>
    <row r="1876" spans="1:5" x14ac:dyDescent="0.25">
      <c r="A1876" s="40">
        <v>43461</v>
      </c>
      <c r="B1876" s="42" t="s">
        <v>16</v>
      </c>
      <c r="C1876" s="42" t="s">
        <v>2739</v>
      </c>
      <c r="D1876" s="42" t="s">
        <v>2724</v>
      </c>
      <c r="E1876" s="42">
        <v>69</v>
      </c>
    </row>
    <row r="1877" spans="1:5" x14ac:dyDescent="0.25">
      <c r="A1877" s="18">
        <v>43461</v>
      </c>
      <c r="B1877" s="19" t="s">
        <v>10</v>
      </c>
      <c r="C1877" s="19" t="s">
        <v>183</v>
      </c>
      <c r="D1877" s="19" t="s">
        <v>57</v>
      </c>
      <c r="E1877" s="19">
        <v>547</v>
      </c>
    </row>
    <row r="1878" spans="1:5" x14ac:dyDescent="0.25">
      <c r="A1878" s="40">
        <v>43461</v>
      </c>
      <c r="B1878" s="42" t="s">
        <v>10</v>
      </c>
      <c r="C1878" s="42" t="s">
        <v>285</v>
      </c>
      <c r="D1878" s="42" t="s">
        <v>57</v>
      </c>
      <c r="E1878" s="42">
        <v>171</v>
      </c>
    </row>
    <row r="1879" spans="1:5" x14ac:dyDescent="0.25">
      <c r="A1879" s="18">
        <v>43461</v>
      </c>
      <c r="B1879" s="19" t="s">
        <v>10</v>
      </c>
      <c r="C1879" s="19" t="s">
        <v>562</v>
      </c>
      <c r="D1879" s="19" t="s">
        <v>57</v>
      </c>
      <c r="E1879" s="19">
        <v>567</v>
      </c>
    </row>
    <row r="1880" spans="1:5" x14ac:dyDescent="0.25">
      <c r="A1880" s="40">
        <v>43461</v>
      </c>
      <c r="B1880" s="42" t="s">
        <v>10</v>
      </c>
      <c r="C1880" s="42" t="s">
        <v>226</v>
      </c>
      <c r="D1880" s="42" t="s">
        <v>57</v>
      </c>
      <c r="E1880" s="42">
        <v>323</v>
      </c>
    </row>
    <row r="1881" spans="1:5" x14ac:dyDescent="0.25">
      <c r="A1881" s="18">
        <v>43461</v>
      </c>
      <c r="B1881" s="19" t="s">
        <v>10</v>
      </c>
      <c r="C1881" s="19" t="s">
        <v>46</v>
      </c>
      <c r="D1881" s="19" t="s">
        <v>57</v>
      </c>
      <c r="E1881" s="19">
        <v>436</v>
      </c>
    </row>
    <row r="1882" spans="1:5" x14ac:dyDescent="0.25">
      <c r="A1882" s="40">
        <v>43461</v>
      </c>
      <c r="B1882" s="42" t="s">
        <v>10</v>
      </c>
      <c r="C1882" s="42" t="s">
        <v>616</v>
      </c>
      <c r="D1882" s="42" t="s">
        <v>57</v>
      </c>
      <c r="E1882" s="42">
        <v>274</v>
      </c>
    </row>
    <row r="1883" spans="1:5" x14ac:dyDescent="0.25">
      <c r="A1883" s="18">
        <v>43461</v>
      </c>
      <c r="B1883" s="19" t="s">
        <v>10</v>
      </c>
      <c r="C1883" s="19" t="s">
        <v>554</v>
      </c>
      <c r="D1883" s="19" t="s">
        <v>57</v>
      </c>
      <c r="E1883" s="19">
        <v>313</v>
      </c>
    </row>
    <row r="1884" spans="1:5" x14ac:dyDescent="0.25">
      <c r="A1884" s="40">
        <v>43461</v>
      </c>
      <c r="B1884" s="42" t="s">
        <v>24</v>
      </c>
      <c r="C1884" s="42" t="s">
        <v>310</v>
      </c>
      <c r="D1884" s="42" t="s">
        <v>57</v>
      </c>
      <c r="E1884" s="42">
        <v>260</v>
      </c>
    </row>
    <row r="1885" spans="1:5" x14ac:dyDescent="0.25">
      <c r="A1885" s="18">
        <v>43461</v>
      </c>
      <c r="B1885" s="19" t="s">
        <v>24</v>
      </c>
      <c r="C1885" s="19" t="s">
        <v>334</v>
      </c>
      <c r="D1885" s="19" t="s">
        <v>57</v>
      </c>
      <c r="E1885" s="19">
        <v>165</v>
      </c>
    </row>
    <row r="1886" spans="1:5" x14ac:dyDescent="0.25">
      <c r="A1886" s="40">
        <v>43461</v>
      </c>
      <c r="B1886" s="42" t="s">
        <v>24</v>
      </c>
      <c r="C1886" s="42" t="s">
        <v>2741</v>
      </c>
      <c r="D1886" s="42" t="s">
        <v>19</v>
      </c>
      <c r="E1886" s="42">
        <v>89</v>
      </c>
    </row>
    <row r="1887" spans="1:5" x14ac:dyDescent="0.25">
      <c r="A1887" s="18">
        <v>43461</v>
      </c>
      <c r="B1887" s="19" t="s">
        <v>24</v>
      </c>
      <c r="C1887" s="19" t="s">
        <v>993</v>
      </c>
      <c r="D1887" s="19" t="s">
        <v>57</v>
      </c>
      <c r="E1887" s="19">
        <v>276</v>
      </c>
    </row>
    <row r="1888" spans="1:5" x14ac:dyDescent="0.25">
      <c r="A1888" s="40">
        <v>43461</v>
      </c>
      <c r="B1888" s="42" t="s">
        <v>10</v>
      </c>
      <c r="C1888" s="42" t="s">
        <v>173</v>
      </c>
      <c r="D1888" s="42" t="s">
        <v>57</v>
      </c>
      <c r="E1888" s="42">
        <v>50</v>
      </c>
    </row>
    <row r="1889" spans="1:5" x14ac:dyDescent="0.25">
      <c r="A1889" s="18">
        <v>43461</v>
      </c>
      <c r="B1889" s="19" t="s">
        <v>24</v>
      </c>
      <c r="C1889" s="19" t="s">
        <v>692</v>
      </c>
      <c r="D1889" s="19" t="s">
        <v>57</v>
      </c>
      <c r="E1889" s="19">
        <v>154</v>
      </c>
    </row>
    <row r="1890" spans="1:5" x14ac:dyDescent="0.25">
      <c r="A1890" s="40">
        <v>43461</v>
      </c>
      <c r="B1890" s="42" t="s">
        <v>24</v>
      </c>
      <c r="C1890" s="42" t="s">
        <v>828</v>
      </c>
      <c r="D1890" s="42" t="s">
        <v>57</v>
      </c>
      <c r="E1890" s="42">
        <v>95</v>
      </c>
    </row>
    <row r="1891" spans="1:5" x14ac:dyDescent="0.25">
      <c r="A1891" s="18">
        <v>43461</v>
      </c>
      <c r="B1891" s="19" t="s">
        <v>24</v>
      </c>
      <c r="C1891" s="19" t="s">
        <v>56</v>
      </c>
      <c r="D1891" s="19" t="s">
        <v>57</v>
      </c>
      <c r="E1891" s="19">
        <v>103</v>
      </c>
    </row>
    <row r="1892" spans="1:5" x14ac:dyDescent="0.25">
      <c r="A1892" s="40">
        <v>43461</v>
      </c>
      <c r="B1892" s="42" t="s">
        <v>16</v>
      </c>
      <c r="C1892" s="42" t="s">
        <v>98</v>
      </c>
      <c r="D1892" s="42" t="s">
        <v>57</v>
      </c>
      <c r="E1892" s="42">
        <v>126</v>
      </c>
    </row>
    <row r="1893" spans="1:5" x14ac:dyDescent="0.25">
      <c r="A1893" s="18">
        <v>43461</v>
      </c>
      <c r="B1893" s="19" t="s">
        <v>24</v>
      </c>
      <c r="C1893" s="19" t="s">
        <v>267</v>
      </c>
      <c r="D1893" s="19" t="s">
        <v>57</v>
      </c>
      <c r="E1893" s="19">
        <v>234</v>
      </c>
    </row>
    <row r="1894" spans="1:5" x14ac:dyDescent="0.25">
      <c r="A1894" s="40">
        <v>43461</v>
      </c>
      <c r="B1894" s="42" t="s">
        <v>24</v>
      </c>
      <c r="C1894" s="42" t="s">
        <v>25</v>
      </c>
      <c r="D1894" s="42" t="s">
        <v>57</v>
      </c>
      <c r="E1894" s="42">
        <v>69</v>
      </c>
    </row>
    <row r="1895" spans="1:5" x14ac:dyDescent="0.25">
      <c r="A1895" s="18">
        <v>43461</v>
      </c>
      <c r="B1895" s="19" t="s">
        <v>16</v>
      </c>
      <c r="C1895" s="19" t="s">
        <v>489</v>
      </c>
      <c r="D1895" s="19" t="s">
        <v>57</v>
      </c>
      <c r="E1895" s="19">
        <v>77</v>
      </c>
    </row>
    <row r="1896" spans="1:5" x14ac:dyDescent="0.25">
      <c r="A1896" s="40">
        <v>43461</v>
      </c>
      <c r="B1896" s="42" t="s">
        <v>16</v>
      </c>
      <c r="C1896" s="42" t="s">
        <v>89</v>
      </c>
      <c r="D1896" s="42" t="s">
        <v>57</v>
      </c>
      <c r="E1896" s="42">
        <v>118</v>
      </c>
    </row>
    <row r="1897" spans="1:5" x14ac:dyDescent="0.25">
      <c r="A1897" s="18">
        <v>43461</v>
      </c>
      <c r="B1897" s="19" t="s">
        <v>16</v>
      </c>
      <c r="C1897" s="19" t="s">
        <v>1029</v>
      </c>
      <c r="D1897" s="19" t="s">
        <v>57</v>
      </c>
      <c r="E1897" s="19">
        <v>105</v>
      </c>
    </row>
    <row r="1898" spans="1:5" x14ac:dyDescent="0.25">
      <c r="A1898" s="40">
        <v>43461</v>
      </c>
      <c r="B1898" s="42" t="s">
        <v>10</v>
      </c>
      <c r="C1898" s="42" t="s">
        <v>828</v>
      </c>
      <c r="D1898" s="42" t="s">
        <v>57</v>
      </c>
      <c r="E1898" s="42">
        <v>22</v>
      </c>
    </row>
    <row r="1899" spans="1:5" x14ac:dyDescent="0.25">
      <c r="A1899" s="18">
        <v>43461</v>
      </c>
      <c r="B1899" s="19" t="s">
        <v>24</v>
      </c>
      <c r="C1899" s="19" t="s">
        <v>246</v>
      </c>
      <c r="D1899" s="19" t="s">
        <v>57</v>
      </c>
      <c r="E1899" s="19">
        <v>47</v>
      </c>
    </row>
    <row r="1900" spans="1:5" x14ac:dyDescent="0.25">
      <c r="A1900" s="40">
        <v>43461</v>
      </c>
      <c r="B1900" s="42" t="s">
        <v>16</v>
      </c>
      <c r="C1900" s="42" t="s">
        <v>125</v>
      </c>
      <c r="D1900" s="42" t="s">
        <v>57</v>
      </c>
      <c r="E1900" s="42">
        <v>112</v>
      </c>
    </row>
    <row r="1901" spans="1:5" x14ac:dyDescent="0.25">
      <c r="A1901" s="18">
        <v>43461</v>
      </c>
      <c r="B1901" s="19" t="s">
        <v>10</v>
      </c>
      <c r="C1901" s="19" t="s">
        <v>726</v>
      </c>
      <c r="D1901" s="19" t="s">
        <v>60</v>
      </c>
      <c r="E1901" s="19">
        <v>471</v>
      </c>
    </row>
    <row r="1902" spans="1:5" x14ac:dyDescent="0.25">
      <c r="A1902" s="40">
        <v>43461</v>
      </c>
      <c r="B1902" s="42" t="s">
        <v>10</v>
      </c>
      <c r="C1902" s="42" t="s">
        <v>534</v>
      </c>
      <c r="D1902" s="42" t="s">
        <v>60</v>
      </c>
      <c r="E1902" s="42">
        <v>305</v>
      </c>
    </row>
    <row r="1903" spans="1:5" x14ac:dyDescent="0.25">
      <c r="A1903" s="18">
        <v>43461</v>
      </c>
      <c r="B1903" s="19" t="s">
        <v>24</v>
      </c>
      <c r="C1903" s="19" t="s">
        <v>206</v>
      </c>
      <c r="D1903" s="19" t="s">
        <v>60</v>
      </c>
      <c r="E1903" s="19">
        <v>231</v>
      </c>
    </row>
    <row r="1904" spans="1:5" x14ac:dyDescent="0.25">
      <c r="A1904" s="40">
        <v>43461</v>
      </c>
      <c r="B1904" s="42" t="s">
        <v>16</v>
      </c>
      <c r="C1904" s="42" t="s">
        <v>616</v>
      </c>
      <c r="D1904" s="42" t="s">
        <v>57</v>
      </c>
      <c r="E1904" s="42">
        <v>65</v>
      </c>
    </row>
    <row r="1905" spans="1:5" x14ac:dyDescent="0.25">
      <c r="A1905" s="18">
        <v>43461</v>
      </c>
      <c r="B1905" s="19" t="s">
        <v>16</v>
      </c>
      <c r="C1905" s="19" t="s">
        <v>2742</v>
      </c>
      <c r="D1905" s="19" t="s">
        <v>30</v>
      </c>
      <c r="E1905" s="19">
        <v>93</v>
      </c>
    </row>
    <row r="1906" spans="1:5" x14ac:dyDescent="0.25">
      <c r="A1906" s="40">
        <v>43461</v>
      </c>
      <c r="B1906" s="42" t="s">
        <v>24</v>
      </c>
      <c r="C1906" s="42" t="s">
        <v>164</v>
      </c>
      <c r="D1906" s="42" t="s">
        <v>60</v>
      </c>
      <c r="E1906" s="42">
        <v>108</v>
      </c>
    </row>
    <row r="1907" spans="1:5" x14ac:dyDescent="0.25">
      <c r="A1907" s="18">
        <v>43461</v>
      </c>
      <c r="B1907" s="19" t="s">
        <v>24</v>
      </c>
      <c r="C1907" s="19" t="s">
        <v>263</v>
      </c>
      <c r="D1907" s="19" t="s">
        <v>60</v>
      </c>
      <c r="E1907" s="19">
        <v>207</v>
      </c>
    </row>
    <row r="1908" spans="1:5" x14ac:dyDescent="0.25">
      <c r="A1908" s="40">
        <v>43461</v>
      </c>
      <c r="B1908" s="42" t="s">
        <v>10</v>
      </c>
      <c r="C1908" s="42" t="s">
        <v>832</v>
      </c>
      <c r="D1908" s="42" t="s">
        <v>60</v>
      </c>
      <c r="E1908" s="42">
        <v>88</v>
      </c>
    </row>
    <row r="1909" spans="1:5" x14ac:dyDescent="0.25">
      <c r="A1909" s="18">
        <v>43461</v>
      </c>
      <c r="B1909" s="19" t="s">
        <v>24</v>
      </c>
      <c r="C1909" s="19" t="s">
        <v>246</v>
      </c>
      <c r="D1909" s="19" t="s">
        <v>60</v>
      </c>
      <c r="E1909" s="19">
        <v>181</v>
      </c>
    </row>
    <row r="1910" spans="1:5" x14ac:dyDescent="0.25">
      <c r="A1910" s="40">
        <v>43461</v>
      </c>
      <c r="B1910" s="42" t="s">
        <v>24</v>
      </c>
      <c r="C1910" s="42" t="s">
        <v>596</v>
      </c>
      <c r="D1910" s="42" t="s">
        <v>60</v>
      </c>
      <c r="E1910" s="42">
        <v>206</v>
      </c>
    </row>
    <row r="1911" spans="1:5" x14ac:dyDescent="0.25">
      <c r="A1911" s="18">
        <v>43461</v>
      </c>
      <c r="B1911" s="19" t="s">
        <v>24</v>
      </c>
      <c r="C1911" s="19" t="s">
        <v>651</v>
      </c>
      <c r="D1911" s="19" t="s">
        <v>60</v>
      </c>
      <c r="E1911" s="19">
        <v>116</v>
      </c>
    </row>
    <row r="1912" spans="1:5" x14ac:dyDescent="0.25">
      <c r="A1912" s="40">
        <v>43461</v>
      </c>
      <c r="B1912" s="42" t="s">
        <v>24</v>
      </c>
      <c r="C1912" s="42" t="s">
        <v>547</v>
      </c>
      <c r="D1912" s="42" t="s">
        <v>60</v>
      </c>
      <c r="E1912" s="42">
        <v>27</v>
      </c>
    </row>
    <row r="1913" spans="1:5" x14ac:dyDescent="0.25">
      <c r="A1913" s="18">
        <v>43461</v>
      </c>
      <c r="B1913" s="19" t="s">
        <v>10</v>
      </c>
      <c r="C1913" s="19" t="s">
        <v>2745</v>
      </c>
      <c r="D1913" s="19" t="s">
        <v>2724</v>
      </c>
      <c r="E1913" s="19">
        <v>495</v>
      </c>
    </row>
    <row r="1914" spans="1:5" x14ac:dyDescent="0.25">
      <c r="A1914" s="40">
        <v>43461</v>
      </c>
      <c r="B1914" s="42" t="s">
        <v>10</v>
      </c>
      <c r="C1914" s="42" t="s">
        <v>102</v>
      </c>
      <c r="D1914" s="42" t="s">
        <v>67</v>
      </c>
      <c r="E1914" s="42">
        <v>534</v>
      </c>
    </row>
    <row r="1915" spans="1:5" x14ac:dyDescent="0.25">
      <c r="A1915" s="18">
        <v>43461</v>
      </c>
      <c r="B1915" s="19" t="s">
        <v>24</v>
      </c>
      <c r="C1915" s="19" t="s">
        <v>1029</v>
      </c>
      <c r="D1915" s="19" t="s">
        <v>67</v>
      </c>
      <c r="E1915" s="19">
        <v>205</v>
      </c>
    </row>
    <row r="1916" spans="1:5" x14ac:dyDescent="0.25">
      <c r="A1916" s="40">
        <v>43461</v>
      </c>
      <c r="B1916" s="42" t="s">
        <v>10</v>
      </c>
      <c r="C1916" s="42" t="s">
        <v>336</v>
      </c>
      <c r="D1916" s="42" t="s">
        <v>67</v>
      </c>
      <c r="E1916" s="42">
        <v>504</v>
      </c>
    </row>
    <row r="1917" spans="1:5" x14ac:dyDescent="0.25">
      <c r="A1917" s="18">
        <v>43461</v>
      </c>
      <c r="B1917" s="19" t="s">
        <v>10</v>
      </c>
      <c r="C1917" s="19" t="s">
        <v>667</v>
      </c>
      <c r="D1917" s="19" t="s">
        <v>67</v>
      </c>
      <c r="E1917" s="19">
        <v>221</v>
      </c>
    </row>
    <row r="1918" spans="1:5" x14ac:dyDescent="0.25">
      <c r="A1918" s="40">
        <v>43461</v>
      </c>
      <c r="B1918" s="42" t="s">
        <v>10</v>
      </c>
      <c r="C1918" s="42" t="s">
        <v>56</v>
      </c>
      <c r="D1918" s="42" t="s">
        <v>67</v>
      </c>
      <c r="E1918" s="42">
        <v>520</v>
      </c>
    </row>
    <row r="1919" spans="1:5" x14ac:dyDescent="0.25">
      <c r="A1919" s="18">
        <v>43461</v>
      </c>
      <c r="B1919" s="19" t="s">
        <v>16</v>
      </c>
      <c r="C1919" s="19" t="s">
        <v>708</v>
      </c>
      <c r="D1919" s="19" t="s">
        <v>67</v>
      </c>
      <c r="E1919" s="19">
        <v>113</v>
      </c>
    </row>
    <row r="1920" spans="1:5" x14ac:dyDescent="0.25">
      <c r="A1920" s="40">
        <v>43461</v>
      </c>
      <c r="B1920" s="42" t="s">
        <v>24</v>
      </c>
      <c r="C1920" s="42" t="s">
        <v>127</v>
      </c>
      <c r="D1920" s="42" t="s">
        <v>67</v>
      </c>
      <c r="E1920" s="42">
        <v>231</v>
      </c>
    </row>
    <row r="1921" spans="1:5" x14ac:dyDescent="0.25">
      <c r="A1921" s="18">
        <v>43461</v>
      </c>
      <c r="B1921" s="19" t="s">
        <v>16</v>
      </c>
      <c r="C1921" s="19" t="s">
        <v>882</v>
      </c>
      <c r="D1921" s="19" t="s">
        <v>67</v>
      </c>
      <c r="E1921" s="19">
        <v>21</v>
      </c>
    </row>
    <row r="1922" spans="1:5" x14ac:dyDescent="0.25">
      <c r="A1922" s="40">
        <v>43461</v>
      </c>
      <c r="B1922" s="42" t="s">
        <v>10</v>
      </c>
      <c r="C1922" s="42" t="s">
        <v>285</v>
      </c>
      <c r="D1922" s="42" t="s">
        <v>30</v>
      </c>
      <c r="E1922" s="42">
        <v>553</v>
      </c>
    </row>
    <row r="1923" spans="1:5" x14ac:dyDescent="0.25">
      <c r="A1923" s="18">
        <v>43431</v>
      </c>
      <c r="B1923" s="19" t="s">
        <v>10</v>
      </c>
      <c r="C1923" s="19" t="s">
        <v>261</v>
      </c>
      <c r="D1923" s="19" t="s">
        <v>13</v>
      </c>
      <c r="E1923" s="19">
        <v>300</v>
      </c>
    </row>
    <row r="1924" spans="1:5" x14ac:dyDescent="0.25">
      <c r="A1924" s="40">
        <v>43431</v>
      </c>
      <c r="B1924" s="42" t="s">
        <v>10</v>
      </c>
      <c r="C1924" s="42" t="s">
        <v>651</v>
      </c>
      <c r="D1924" s="42" t="s">
        <v>13</v>
      </c>
      <c r="E1924" s="42">
        <v>352</v>
      </c>
    </row>
    <row r="1925" spans="1:5" x14ac:dyDescent="0.25">
      <c r="A1925" s="18">
        <v>43431</v>
      </c>
      <c r="B1925" s="19" t="s">
        <v>10</v>
      </c>
      <c r="C1925" s="19" t="s">
        <v>193</v>
      </c>
      <c r="D1925" s="19" t="s">
        <v>13</v>
      </c>
      <c r="E1925" s="19">
        <v>123</v>
      </c>
    </row>
    <row r="1926" spans="1:5" x14ac:dyDescent="0.25">
      <c r="A1926" s="40">
        <v>43431</v>
      </c>
      <c r="B1926" s="42" t="s">
        <v>10</v>
      </c>
      <c r="C1926" s="42" t="s">
        <v>267</v>
      </c>
      <c r="D1926" s="42" t="s">
        <v>13</v>
      </c>
      <c r="E1926" s="42">
        <v>163</v>
      </c>
    </row>
    <row r="1927" spans="1:5" x14ac:dyDescent="0.25">
      <c r="A1927" s="18">
        <v>43431</v>
      </c>
      <c r="B1927" s="19" t="s">
        <v>10</v>
      </c>
      <c r="C1927" s="19" t="s">
        <v>303</v>
      </c>
      <c r="D1927" s="19" t="s">
        <v>13</v>
      </c>
      <c r="E1927" s="19">
        <v>165</v>
      </c>
    </row>
    <row r="1928" spans="1:5" x14ac:dyDescent="0.25">
      <c r="A1928" s="40">
        <v>43431</v>
      </c>
      <c r="B1928" s="42" t="s">
        <v>10</v>
      </c>
      <c r="C1928" s="42" t="s">
        <v>290</v>
      </c>
      <c r="D1928" s="42" t="s">
        <v>13</v>
      </c>
      <c r="E1928" s="42">
        <v>124</v>
      </c>
    </row>
    <row r="1929" spans="1:5" x14ac:dyDescent="0.25">
      <c r="A1929" s="18">
        <v>43431</v>
      </c>
      <c r="B1929" s="19" t="s">
        <v>24</v>
      </c>
      <c r="C1929" s="20" t="s">
        <v>2729</v>
      </c>
      <c r="D1929" s="19" t="s">
        <v>2724</v>
      </c>
      <c r="E1929" s="19">
        <v>294</v>
      </c>
    </row>
    <row r="1930" spans="1:5" x14ac:dyDescent="0.25">
      <c r="A1930" s="40">
        <v>43431</v>
      </c>
      <c r="B1930" s="42" t="s">
        <v>10</v>
      </c>
      <c r="C1930" s="42" t="s">
        <v>107</v>
      </c>
      <c r="D1930" s="42" t="s">
        <v>13</v>
      </c>
      <c r="E1930" s="42">
        <v>110</v>
      </c>
    </row>
    <row r="1931" spans="1:5" x14ac:dyDescent="0.25">
      <c r="A1931" s="18">
        <v>43431</v>
      </c>
      <c r="B1931" s="19" t="s">
        <v>10</v>
      </c>
      <c r="C1931" s="19" t="s">
        <v>271</v>
      </c>
      <c r="D1931" s="19" t="s">
        <v>13</v>
      </c>
      <c r="E1931" s="19">
        <v>57</v>
      </c>
    </row>
    <row r="1932" spans="1:5" x14ac:dyDescent="0.25">
      <c r="A1932" s="40">
        <v>43431</v>
      </c>
      <c r="B1932" s="42" t="s">
        <v>10</v>
      </c>
      <c r="C1932" s="45" t="s">
        <v>2730</v>
      </c>
      <c r="D1932" s="42" t="s">
        <v>67</v>
      </c>
      <c r="E1932" s="42">
        <v>513</v>
      </c>
    </row>
    <row r="1933" spans="1:5" x14ac:dyDescent="0.25">
      <c r="A1933" s="18">
        <v>43431</v>
      </c>
      <c r="B1933" s="19" t="s">
        <v>16</v>
      </c>
      <c r="C1933" s="19" t="s">
        <v>1029</v>
      </c>
      <c r="D1933" s="19" t="s">
        <v>19</v>
      </c>
      <c r="E1933" s="19">
        <v>517</v>
      </c>
    </row>
    <row r="1934" spans="1:5" x14ac:dyDescent="0.25">
      <c r="A1934" s="40">
        <v>43431</v>
      </c>
      <c r="B1934" s="42" t="s">
        <v>24</v>
      </c>
      <c r="C1934" s="42" t="s">
        <v>523</v>
      </c>
      <c r="D1934" s="42" t="s">
        <v>19</v>
      </c>
      <c r="E1934" s="42">
        <v>197</v>
      </c>
    </row>
    <row r="1935" spans="1:5" x14ac:dyDescent="0.25">
      <c r="A1935" s="18">
        <v>43431</v>
      </c>
      <c r="B1935" s="19" t="s">
        <v>10</v>
      </c>
      <c r="C1935" s="20" t="s">
        <v>2731</v>
      </c>
      <c r="D1935" s="19" t="s">
        <v>57</v>
      </c>
      <c r="E1935" s="19">
        <v>233</v>
      </c>
    </row>
    <row r="1936" spans="1:5" x14ac:dyDescent="0.25">
      <c r="A1936" s="40">
        <v>43431</v>
      </c>
      <c r="B1936" s="42" t="s">
        <v>24</v>
      </c>
      <c r="C1936" s="42" t="s">
        <v>263</v>
      </c>
      <c r="D1936" s="42" t="s">
        <v>19</v>
      </c>
      <c r="E1936" s="42">
        <v>197</v>
      </c>
    </row>
    <row r="1937" spans="1:5" x14ac:dyDescent="0.25">
      <c r="A1937" s="18">
        <v>43431</v>
      </c>
      <c r="B1937" s="19" t="s">
        <v>16</v>
      </c>
      <c r="C1937" s="19" t="s">
        <v>64</v>
      </c>
      <c r="D1937" s="19" t="s">
        <v>19</v>
      </c>
      <c r="E1937" s="19">
        <v>49</v>
      </c>
    </row>
    <row r="1938" spans="1:5" x14ac:dyDescent="0.25">
      <c r="A1938" s="40">
        <v>43431</v>
      </c>
      <c r="B1938" s="42" t="s">
        <v>16</v>
      </c>
      <c r="C1938" s="42" t="s">
        <v>656</v>
      </c>
      <c r="D1938" s="42" t="s">
        <v>19</v>
      </c>
      <c r="E1938" s="42">
        <v>137</v>
      </c>
    </row>
    <row r="1939" spans="1:5" x14ac:dyDescent="0.25">
      <c r="A1939" s="18">
        <v>43431</v>
      </c>
      <c r="B1939" s="19" t="s">
        <v>16</v>
      </c>
      <c r="C1939" s="19" t="s">
        <v>105</v>
      </c>
      <c r="D1939" s="19" t="s">
        <v>19</v>
      </c>
      <c r="E1939" s="19">
        <v>17</v>
      </c>
    </row>
    <row r="1940" spans="1:5" x14ac:dyDescent="0.25">
      <c r="A1940" s="40">
        <v>43431</v>
      </c>
      <c r="B1940" s="42" t="s">
        <v>16</v>
      </c>
      <c r="C1940" s="42" t="s">
        <v>196</v>
      </c>
      <c r="D1940" s="42" t="s">
        <v>19</v>
      </c>
      <c r="E1940" s="42">
        <v>133</v>
      </c>
    </row>
    <row r="1941" spans="1:5" x14ac:dyDescent="0.25">
      <c r="A1941" s="18">
        <v>43431</v>
      </c>
      <c r="B1941" s="19" t="s">
        <v>16</v>
      </c>
      <c r="C1941" s="19" t="s">
        <v>271</v>
      </c>
      <c r="D1941" s="19" t="s">
        <v>19</v>
      </c>
      <c r="E1941" s="19">
        <v>95</v>
      </c>
    </row>
    <row r="1942" spans="1:5" x14ac:dyDescent="0.25">
      <c r="A1942" s="40">
        <v>43431</v>
      </c>
      <c r="B1942" s="42" t="s">
        <v>16</v>
      </c>
      <c r="C1942" s="42" t="s">
        <v>692</v>
      </c>
      <c r="D1942" s="42" t="s">
        <v>30</v>
      </c>
      <c r="E1942" s="42">
        <v>324</v>
      </c>
    </row>
    <row r="1943" spans="1:5" x14ac:dyDescent="0.25">
      <c r="A1943" s="18">
        <v>43431</v>
      </c>
      <c r="B1943" s="19" t="s">
        <v>10</v>
      </c>
      <c r="C1943" s="19" t="s">
        <v>285</v>
      </c>
      <c r="D1943" s="19" t="s">
        <v>30</v>
      </c>
      <c r="E1943" s="19">
        <v>459</v>
      </c>
    </row>
    <row r="1944" spans="1:5" x14ac:dyDescent="0.25">
      <c r="A1944" s="40">
        <v>43431</v>
      </c>
      <c r="B1944" s="42" t="s">
        <v>10</v>
      </c>
      <c r="C1944" s="42" t="s">
        <v>121</v>
      </c>
      <c r="D1944" s="42" t="s">
        <v>30</v>
      </c>
      <c r="E1944" s="42">
        <v>287</v>
      </c>
    </row>
    <row r="1945" spans="1:5" x14ac:dyDescent="0.25">
      <c r="A1945" s="18">
        <v>43431</v>
      </c>
      <c r="B1945" s="19" t="s">
        <v>24</v>
      </c>
      <c r="C1945" s="19" t="s">
        <v>2733</v>
      </c>
      <c r="D1945" s="19" t="s">
        <v>19</v>
      </c>
      <c r="E1945" s="19">
        <v>224</v>
      </c>
    </row>
    <row r="1946" spans="1:5" x14ac:dyDescent="0.25">
      <c r="A1946" s="40">
        <v>43431</v>
      </c>
      <c r="B1946" s="42" t="s">
        <v>10</v>
      </c>
      <c r="C1946" s="42" t="s">
        <v>2733</v>
      </c>
      <c r="D1946" s="42" t="s">
        <v>30</v>
      </c>
      <c r="E1946" s="42">
        <v>521</v>
      </c>
    </row>
    <row r="1947" spans="1:5" x14ac:dyDescent="0.25">
      <c r="A1947" s="18">
        <v>43431</v>
      </c>
      <c r="B1947" s="19" t="s">
        <v>24</v>
      </c>
      <c r="C1947" s="19" t="s">
        <v>59</v>
      </c>
      <c r="D1947" s="19" t="s">
        <v>30</v>
      </c>
      <c r="E1947" s="19">
        <v>275</v>
      </c>
    </row>
    <row r="1948" spans="1:5" x14ac:dyDescent="0.25">
      <c r="A1948" s="40">
        <v>43431</v>
      </c>
      <c r="B1948" s="42" t="s">
        <v>24</v>
      </c>
      <c r="C1948" s="42" t="s">
        <v>2733</v>
      </c>
      <c r="D1948" s="42" t="s">
        <v>32</v>
      </c>
      <c r="E1948" s="42">
        <v>110</v>
      </c>
    </row>
    <row r="1949" spans="1:5" x14ac:dyDescent="0.25">
      <c r="A1949" s="18">
        <v>43431</v>
      </c>
      <c r="B1949" s="19" t="s">
        <v>24</v>
      </c>
      <c r="C1949" s="19" t="s">
        <v>2733</v>
      </c>
      <c r="D1949" s="19" t="s">
        <v>32</v>
      </c>
      <c r="E1949" s="19">
        <v>249</v>
      </c>
    </row>
    <row r="1950" spans="1:5" x14ac:dyDescent="0.25">
      <c r="A1950" s="40">
        <v>43431</v>
      </c>
      <c r="B1950" s="42" t="s">
        <v>24</v>
      </c>
      <c r="C1950" s="42" t="s">
        <v>554</v>
      </c>
      <c r="D1950" s="42" t="s">
        <v>30</v>
      </c>
      <c r="E1950" s="42">
        <v>239</v>
      </c>
    </row>
    <row r="1951" spans="1:5" x14ac:dyDescent="0.25">
      <c r="A1951" s="18">
        <v>43431</v>
      </c>
      <c r="B1951" s="19" t="s">
        <v>24</v>
      </c>
      <c r="C1951" s="19" t="s">
        <v>2733</v>
      </c>
      <c r="D1951" s="19" t="s">
        <v>19</v>
      </c>
      <c r="E1951" s="19">
        <v>249</v>
      </c>
    </row>
    <row r="1952" spans="1:5" x14ac:dyDescent="0.25">
      <c r="A1952" s="40">
        <v>43431</v>
      </c>
      <c r="B1952" s="42" t="s">
        <v>24</v>
      </c>
      <c r="C1952" s="42" t="s">
        <v>263</v>
      </c>
      <c r="D1952" s="42" t="s">
        <v>30</v>
      </c>
      <c r="E1952" s="42">
        <v>140</v>
      </c>
    </row>
    <row r="1953" spans="1:5" x14ac:dyDescent="0.25">
      <c r="A1953" s="18">
        <v>43431</v>
      </c>
      <c r="B1953" s="19" t="s">
        <v>16</v>
      </c>
      <c r="C1953" s="19" t="s">
        <v>150</v>
      </c>
      <c r="D1953" s="19" t="s">
        <v>30</v>
      </c>
      <c r="E1953" s="19">
        <v>76</v>
      </c>
    </row>
    <row r="1954" spans="1:5" x14ac:dyDescent="0.25">
      <c r="A1954" s="40">
        <v>43431</v>
      </c>
      <c r="B1954" s="42" t="s">
        <v>16</v>
      </c>
      <c r="C1954" s="42" t="s">
        <v>96</v>
      </c>
      <c r="D1954" s="42" t="s">
        <v>30</v>
      </c>
      <c r="E1954" s="42">
        <v>102</v>
      </c>
    </row>
    <row r="1955" spans="1:5" x14ac:dyDescent="0.25">
      <c r="A1955" s="18">
        <v>43431</v>
      </c>
      <c r="B1955" s="19" t="s">
        <v>24</v>
      </c>
      <c r="C1955" s="19" t="s">
        <v>290</v>
      </c>
      <c r="D1955" s="19" t="s">
        <v>30</v>
      </c>
      <c r="E1955" s="19">
        <v>101</v>
      </c>
    </row>
    <row r="1956" spans="1:5" x14ac:dyDescent="0.25">
      <c r="A1956" s="40">
        <v>43431</v>
      </c>
      <c r="B1956" s="42" t="s">
        <v>24</v>
      </c>
      <c r="C1956" s="42" t="s">
        <v>426</v>
      </c>
      <c r="D1956" s="42" t="s">
        <v>32</v>
      </c>
      <c r="E1956" s="42">
        <v>171</v>
      </c>
    </row>
    <row r="1957" spans="1:5" x14ac:dyDescent="0.25">
      <c r="A1957" s="18">
        <v>43431</v>
      </c>
      <c r="B1957" s="19" t="s">
        <v>24</v>
      </c>
      <c r="C1957" s="19" t="s">
        <v>322</v>
      </c>
      <c r="D1957" s="19" t="s">
        <v>32</v>
      </c>
      <c r="E1957" s="19">
        <v>116</v>
      </c>
    </row>
    <row r="1958" spans="1:5" x14ac:dyDescent="0.25">
      <c r="A1958" s="40">
        <v>43431</v>
      </c>
      <c r="B1958" s="42" t="s">
        <v>24</v>
      </c>
      <c r="C1958" s="42" t="s">
        <v>409</v>
      </c>
      <c r="D1958" s="42" t="s">
        <v>32</v>
      </c>
      <c r="E1958" s="42">
        <v>216</v>
      </c>
    </row>
    <row r="1959" spans="1:5" x14ac:dyDescent="0.25">
      <c r="A1959" s="18">
        <v>43431</v>
      </c>
      <c r="B1959" s="19" t="s">
        <v>16</v>
      </c>
      <c r="C1959" s="19" t="s">
        <v>171</v>
      </c>
      <c r="D1959" s="19" t="s">
        <v>32</v>
      </c>
      <c r="E1959" s="19">
        <v>260</v>
      </c>
    </row>
    <row r="1960" spans="1:5" x14ac:dyDescent="0.25">
      <c r="A1960" s="40">
        <v>43431</v>
      </c>
      <c r="B1960" s="42" t="s">
        <v>16</v>
      </c>
      <c r="C1960" s="42" t="s">
        <v>412</v>
      </c>
      <c r="D1960" s="42" t="s">
        <v>32</v>
      </c>
      <c r="E1960" s="42">
        <v>17</v>
      </c>
    </row>
    <row r="1961" spans="1:5" x14ac:dyDescent="0.25">
      <c r="A1961" s="18">
        <v>43431</v>
      </c>
      <c r="B1961" s="19" t="s">
        <v>16</v>
      </c>
      <c r="C1961" s="19" t="s">
        <v>385</v>
      </c>
      <c r="D1961" s="19" t="s">
        <v>32</v>
      </c>
      <c r="E1961" s="19">
        <v>118</v>
      </c>
    </row>
    <row r="1962" spans="1:5" x14ac:dyDescent="0.25">
      <c r="A1962" s="40">
        <v>43431</v>
      </c>
      <c r="B1962" s="42" t="s">
        <v>24</v>
      </c>
      <c r="C1962" s="42" t="s">
        <v>723</v>
      </c>
      <c r="D1962" s="42" t="s">
        <v>32</v>
      </c>
      <c r="E1962" s="42">
        <v>72</v>
      </c>
    </row>
    <row r="1963" spans="1:5" x14ac:dyDescent="0.25">
      <c r="A1963" s="18">
        <v>43431</v>
      </c>
      <c r="B1963" s="19" t="s">
        <v>16</v>
      </c>
      <c r="C1963" s="19" t="s">
        <v>326</v>
      </c>
      <c r="D1963" s="19" t="s">
        <v>32</v>
      </c>
      <c r="E1963" s="19">
        <v>143</v>
      </c>
    </row>
    <row r="1964" spans="1:5" x14ac:dyDescent="0.25">
      <c r="A1964" s="40">
        <v>43431</v>
      </c>
      <c r="B1964" s="42" t="s">
        <v>16</v>
      </c>
      <c r="C1964" s="42" t="s">
        <v>290</v>
      </c>
      <c r="D1964" s="42" t="s">
        <v>32</v>
      </c>
      <c r="E1964" s="42">
        <v>66</v>
      </c>
    </row>
    <row r="1965" spans="1:5" x14ac:dyDescent="0.25">
      <c r="A1965" s="18">
        <v>43431</v>
      </c>
      <c r="B1965" s="19" t="s">
        <v>16</v>
      </c>
      <c r="C1965" s="19" t="s">
        <v>119</v>
      </c>
      <c r="D1965" s="19" t="s">
        <v>32</v>
      </c>
      <c r="E1965" s="19">
        <v>64</v>
      </c>
    </row>
    <row r="1966" spans="1:5" x14ac:dyDescent="0.25">
      <c r="A1966" s="40">
        <v>43431</v>
      </c>
      <c r="B1966" s="42" t="s">
        <v>10</v>
      </c>
      <c r="C1966" s="42" t="s">
        <v>96</v>
      </c>
      <c r="D1966" s="42" t="s">
        <v>39</v>
      </c>
      <c r="E1966" s="42">
        <v>484</v>
      </c>
    </row>
    <row r="1967" spans="1:5" x14ac:dyDescent="0.25">
      <c r="A1967" s="18">
        <v>43431</v>
      </c>
      <c r="B1967" s="19" t="s">
        <v>10</v>
      </c>
      <c r="C1967" s="19" t="s">
        <v>233</v>
      </c>
      <c r="D1967" s="19" t="s">
        <v>39</v>
      </c>
      <c r="E1967" s="19">
        <v>386</v>
      </c>
    </row>
    <row r="1968" spans="1:5" x14ac:dyDescent="0.25">
      <c r="A1968" s="40">
        <v>43431</v>
      </c>
      <c r="B1968" s="42" t="s">
        <v>10</v>
      </c>
      <c r="C1968" s="42" t="s">
        <v>133</v>
      </c>
      <c r="D1968" s="42" t="s">
        <v>39</v>
      </c>
      <c r="E1968" s="42">
        <v>512</v>
      </c>
    </row>
    <row r="1969" spans="1:5" x14ac:dyDescent="0.25">
      <c r="A1969" s="18">
        <v>43431</v>
      </c>
      <c r="B1969" s="19" t="s">
        <v>16</v>
      </c>
      <c r="C1969" s="19" t="s">
        <v>557</v>
      </c>
      <c r="D1969" s="19" t="s">
        <v>39</v>
      </c>
      <c r="E1969" s="19">
        <v>80</v>
      </c>
    </row>
    <row r="1970" spans="1:5" x14ac:dyDescent="0.25">
      <c r="A1970" s="40">
        <v>43431</v>
      </c>
      <c r="B1970" s="42" t="s">
        <v>16</v>
      </c>
      <c r="C1970" s="42" t="s">
        <v>41</v>
      </c>
      <c r="D1970" s="42" t="s">
        <v>39</v>
      </c>
      <c r="E1970" s="42">
        <v>231</v>
      </c>
    </row>
    <row r="1971" spans="1:5" x14ac:dyDescent="0.25">
      <c r="A1971" s="18">
        <v>43431</v>
      </c>
      <c r="B1971" s="19" t="s">
        <v>24</v>
      </c>
      <c r="C1971" s="19" t="s">
        <v>69</v>
      </c>
      <c r="D1971" s="19" t="s">
        <v>39</v>
      </c>
      <c r="E1971" s="19">
        <v>54</v>
      </c>
    </row>
    <row r="1972" spans="1:5" x14ac:dyDescent="0.25">
      <c r="A1972" s="40">
        <v>43431</v>
      </c>
      <c r="B1972" s="42" t="s">
        <v>10</v>
      </c>
      <c r="C1972" s="42" t="s">
        <v>27</v>
      </c>
      <c r="D1972" s="42" t="s">
        <v>39</v>
      </c>
      <c r="E1972" s="42">
        <v>464</v>
      </c>
    </row>
    <row r="1973" spans="1:5" x14ac:dyDescent="0.25">
      <c r="A1973" s="18">
        <v>43431</v>
      </c>
      <c r="B1973" s="19" t="s">
        <v>24</v>
      </c>
      <c r="C1973" s="19" t="s">
        <v>788</v>
      </c>
      <c r="D1973" s="19" t="s">
        <v>39</v>
      </c>
      <c r="E1973" s="19">
        <v>293</v>
      </c>
    </row>
    <row r="1974" spans="1:5" x14ac:dyDescent="0.25">
      <c r="A1974" s="40">
        <v>43431</v>
      </c>
      <c r="B1974" s="42" t="s">
        <v>24</v>
      </c>
      <c r="C1974" s="42" t="s">
        <v>348</v>
      </c>
      <c r="D1974" s="42" t="s">
        <v>39</v>
      </c>
      <c r="E1974" s="42">
        <v>277</v>
      </c>
    </row>
    <row r="1975" spans="1:5" x14ac:dyDescent="0.25">
      <c r="A1975" s="18">
        <v>43431</v>
      </c>
      <c r="B1975" s="19" t="s">
        <v>16</v>
      </c>
      <c r="C1975" s="19" t="s">
        <v>73</v>
      </c>
      <c r="D1975" s="19" t="s">
        <v>39</v>
      </c>
      <c r="E1975" s="19">
        <v>142</v>
      </c>
    </row>
    <row r="1976" spans="1:5" x14ac:dyDescent="0.25">
      <c r="A1976" s="40">
        <v>43431</v>
      </c>
      <c r="B1976" s="42" t="s">
        <v>24</v>
      </c>
      <c r="C1976" s="42" t="s">
        <v>465</v>
      </c>
      <c r="D1976" s="42" t="s">
        <v>39</v>
      </c>
      <c r="E1976" s="42">
        <v>88</v>
      </c>
    </row>
    <row r="1977" spans="1:5" x14ac:dyDescent="0.25">
      <c r="A1977" s="18">
        <v>43431</v>
      </c>
      <c r="B1977" s="19" t="s">
        <v>24</v>
      </c>
      <c r="C1977" s="19" t="s">
        <v>221</v>
      </c>
      <c r="D1977" s="19" t="s">
        <v>39</v>
      </c>
      <c r="E1977" s="19">
        <v>78</v>
      </c>
    </row>
    <row r="1978" spans="1:5" x14ac:dyDescent="0.25">
      <c r="A1978" s="40">
        <v>43431</v>
      </c>
      <c r="B1978" s="42" t="s">
        <v>10</v>
      </c>
      <c r="C1978" s="42" t="s">
        <v>96</v>
      </c>
      <c r="D1978" s="42" t="s">
        <v>2724</v>
      </c>
      <c r="E1978" s="42">
        <v>177</v>
      </c>
    </row>
    <row r="1979" spans="1:5" x14ac:dyDescent="0.25">
      <c r="A1979" s="18">
        <v>43431</v>
      </c>
      <c r="B1979" s="19" t="s">
        <v>10</v>
      </c>
      <c r="C1979" s="19" t="s">
        <v>616</v>
      </c>
      <c r="D1979" s="19" t="s">
        <v>2724</v>
      </c>
      <c r="E1979" s="19">
        <v>236</v>
      </c>
    </row>
    <row r="1980" spans="1:5" x14ac:dyDescent="0.25">
      <c r="A1980" s="40">
        <v>43431</v>
      </c>
      <c r="B1980" s="42" t="s">
        <v>10</v>
      </c>
      <c r="C1980" s="42" t="s">
        <v>656</v>
      </c>
      <c r="D1980" s="42" t="s">
        <v>2724</v>
      </c>
      <c r="E1980" s="42">
        <v>355</v>
      </c>
    </row>
    <row r="1981" spans="1:5" x14ac:dyDescent="0.25">
      <c r="A1981" s="18">
        <v>43431</v>
      </c>
      <c r="B1981" s="19" t="s">
        <v>10</v>
      </c>
      <c r="C1981" s="19" t="s">
        <v>196</v>
      </c>
      <c r="D1981" s="19" t="s">
        <v>2724</v>
      </c>
      <c r="E1981" s="19">
        <v>543</v>
      </c>
    </row>
    <row r="1982" spans="1:5" x14ac:dyDescent="0.25">
      <c r="A1982" s="40">
        <v>43431</v>
      </c>
      <c r="B1982" s="42" t="s">
        <v>24</v>
      </c>
      <c r="C1982" s="42" t="s">
        <v>832</v>
      </c>
      <c r="D1982" s="42" t="s">
        <v>2724</v>
      </c>
      <c r="E1982" s="42">
        <v>53</v>
      </c>
    </row>
    <row r="1983" spans="1:5" x14ac:dyDescent="0.25">
      <c r="A1983" s="18">
        <v>43431</v>
      </c>
      <c r="B1983" s="19" t="s">
        <v>10</v>
      </c>
      <c r="C1983" s="19" t="s">
        <v>285</v>
      </c>
      <c r="D1983" s="19" t="s">
        <v>2724</v>
      </c>
      <c r="E1983" s="19">
        <v>360</v>
      </c>
    </row>
    <row r="1984" spans="1:5" x14ac:dyDescent="0.25">
      <c r="A1984" s="40">
        <v>43431</v>
      </c>
      <c r="B1984" s="42" t="s">
        <v>16</v>
      </c>
      <c r="C1984" s="42" t="s">
        <v>235</v>
      </c>
      <c r="D1984" s="42" t="s">
        <v>2724</v>
      </c>
      <c r="E1984" s="42">
        <v>59</v>
      </c>
    </row>
    <row r="1985" spans="1:5" x14ac:dyDescent="0.25">
      <c r="A1985" s="18">
        <v>43431</v>
      </c>
      <c r="B1985" s="19" t="s">
        <v>24</v>
      </c>
      <c r="C1985" s="19" t="s">
        <v>315</v>
      </c>
      <c r="D1985" s="19" t="s">
        <v>2724</v>
      </c>
      <c r="E1985" s="19">
        <v>75</v>
      </c>
    </row>
    <row r="1986" spans="1:5" x14ac:dyDescent="0.25">
      <c r="A1986" s="40">
        <v>43431</v>
      </c>
      <c r="B1986" s="42" t="s">
        <v>24</v>
      </c>
      <c r="C1986" s="42" t="s">
        <v>628</v>
      </c>
      <c r="D1986" s="42" t="s">
        <v>2724</v>
      </c>
      <c r="E1986" s="42">
        <v>81</v>
      </c>
    </row>
    <row r="1987" spans="1:5" x14ac:dyDescent="0.25">
      <c r="A1987" s="18">
        <v>43431</v>
      </c>
      <c r="B1987" s="19" t="s">
        <v>16</v>
      </c>
      <c r="C1987" s="19" t="s">
        <v>211</v>
      </c>
      <c r="D1987" s="19" t="s">
        <v>2724</v>
      </c>
      <c r="E1987" s="19">
        <v>90</v>
      </c>
    </row>
    <row r="1988" spans="1:5" x14ac:dyDescent="0.25">
      <c r="A1988" s="40">
        <v>43431</v>
      </c>
      <c r="B1988" s="42" t="s">
        <v>10</v>
      </c>
      <c r="C1988" s="42" t="s">
        <v>211</v>
      </c>
      <c r="D1988" s="42" t="s">
        <v>2724</v>
      </c>
      <c r="E1988" s="42">
        <v>143</v>
      </c>
    </row>
    <row r="1989" spans="1:5" x14ac:dyDescent="0.25">
      <c r="A1989" s="18">
        <v>43431</v>
      </c>
      <c r="B1989" s="19" t="s">
        <v>24</v>
      </c>
      <c r="C1989" s="19" t="s">
        <v>206</v>
      </c>
      <c r="D1989" s="19" t="s">
        <v>2724</v>
      </c>
      <c r="E1989" s="19">
        <v>111</v>
      </c>
    </row>
    <row r="1990" spans="1:5" x14ac:dyDescent="0.25">
      <c r="A1990" s="40">
        <v>43431</v>
      </c>
      <c r="B1990" s="42" t="s">
        <v>24</v>
      </c>
      <c r="C1990" s="42" t="s">
        <v>271</v>
      </c>
      <c r="D1990" s="42" t="s">
        <v>2724</v>
      </c>
      <c r="E1990" s="42">
        <v>250</v>
      </c>
    </row>
    <row r="1991" spans="1:5" x14ac:dyDescent="0.25">
      <c r="A1991" s="18">
        <v>43431</v>
      </c>
      <c r="B1991" s="19" t="s">
        <v>24</v>
      </c>
      <c r="C1991" s="19" t="s">
        <v>164</v>
      </c>
      <c r="D1991" s="19" t="s">
        <v>57</v>
      </c>
      <c r="E1991" s="19">
        <v>260</v>
      </c>
    </row>
    <row r="1992" spans="1:5" x14ac:dyDescent="0.25">
      <c r="A1992" s="40">
        <v>43431</v>
      </c>
      <c r="B1992" s="42" t="s">
        <v>24</v>
      </c>
      <c r="C1992" s="42" t="s">
        <v>409</v>
      </c>
      <c r="D1992" s="42" t="s">
        <v>57</v>
      </c>
      <c r="E1992" s="42">
        <v>190</v>
      </c>
    </row>
    <row r="1993" spans="1:5" x14ac:dyDescent="0.25">
      <c r="A1993" s="18">
        <v>43431</v>
      </c>
      <c r="B1993" s="19" t="s">
        <v>24</v>
      </c>
      <c r="C1993" s="19" t="s">
        <v>723</v>
      </c>
      <c r="D1993" s="19" t="s">
        <v>57</v>
      </c>
      <c r="E1993" s="19">
        <v>115</v>
      </c>
    </row>
    <row r="1994" spans="1:5" x14ac:dyDescent="0.25">
      <c r="A1994" s="40">
        <v>43431</v>
      </c>
      <c r="B1994" s="42" t="s">
        <v>24</v>
      </c>
      <c r="C1994" s="42" t="s">
        <v>261</v>
      </c>
      <c r="D1994" s="42" t="s">
        <v>57</v>
      </c>
      <c r="E1994" s="42">
        <v>75</v>
      </c>
    </row>
    <row r="1995" spans="1:5" x14ac:dyDescent="0.25">
      <c r="A1995" s="18">
        <v>43431</v>
      </c>
      <c r="B1995" s="19" t="s">
        <v>24</v>
      </c>
      <c r="C1995" s="19" t="s">
        <v>334</v>
      </c>
      <c r="D1995" s="19" t="s">
        <v>57</v>
      </c>
      <c r="E1995" s="19">
        <v>258</v>
      </c>
    </row>
    <row r="1996" spans="1:5" x14ac:dyDescent="0.25">
      <c r="A1996" s="40">
        <v>43431</v>
      </c>
      <c r="B1996" s="42" t="s">
        <v>24</v>
      </c>
      <c r="C1996" s="42" t="s">
        <v>112</v>
      </c>
      <c r="D1996" s="42" t="s">
        <v>57</v>
      </c>
      <c r="E1996" s="42">
        <v>299</v>
      </c>
    </row>
    <row r="1997" spans="1:5" x14ac:dyDescent="0.25">
      <c r="A1997" s="18">
        <v>43431</v>
      </c>
      <c r="B1997" s="19" t="s">
        <v>16</v>
      </c>
      <c r="C1997" s="19" t="s">
        <v>41</v>
      </c>
      <c r="D1997" s="19" t="s">
        <v>57</v>
      </c>
      <c r="E1997" s="19">
        <v>32</v>
      </c>
    </row>
    <row r="1998" spans="1:5" x14ac:dyDescent="0.25">
      <c r="A1998" s="40">
        <v>43431</v>
      </c>
      <c r="B1998" s="42" t="s">
        <v>16</v>
      </c>
      <c r="C1998" s="42" t="s">
        <v>322</v>
      </c>
      <c r="D1998" s="42" t="s">
        <v>57</v>
      </c>
      <c r="E1998" s="42">
        <v>107</v>
      </c>
    </row>
    <row r="1999" spans="1:5" ht="30" x14ac:dyDescent="0.25">
      <c r="A1999" s="18">
        <v>43431</v>
      </c>
      <c r="B1999" s="19" t="s">
        <v>16</v>
      </c>
      <c r="C1999" s="21" t="s">
        <v>3034</v>
      </c>
      <c r="D1999" s="19" t="s">
        <v>57</v>
      </c>
      <c r="E1999" s="19">
        <v>67</v>
      </c>
    </row>
    <row r="2000" spans="1:5" x14ac:dyDescent="0.25">
      <c r="A2000" s="40">
        <v>43431</v>
      </c>
      <c r="B2000" s="42" t="s">
        <v>24</v>
      </c>
      <c r="C2000" s="42" t="s">
        <v>1259</v>
      </c>
      <c r="D2000" s="42" t="s">
        <v>57</v>
      </c>
      <c r="E2000" s="42">
        <v>154</v>
      </c>
    </row>
    <row r="2001" spans="1:5" x14ac:dyDescent="0.25">
      <c r="A2001" s="18">
        <v>43431</v>
      </c>
      <c r="B2001" s="19" t="s">
        <v>10</v>
      </c>
      <c r="C2001" s="19" t="s">
        <v>176</v>
      </c>
      <c r="D2001" s="19" t="s">
        <v>57</v>
      </c>
      <c r="E2001" s="19">
        <v>83</v>
      </c>
    </row>
    <row r="2002" spans="1:5" x14ac:dyDescent="0.25">
      <c r="A2002" s="40">
        <v>43431</v>
      </c>
      <c r="B2002" s="42" t="s">
        <v>10</v>
      </c>
      <c r="C2002" s="42" t="s">
        <v>726</v>
      </c>
      <c r="D2002" s="42" t="s">
        <v>60</v>
      </c>
      <c r="E2002" s="42">
        <v>249</v>
      </c>
    </row>
    <row r="2003" spans="1:5" x14ac:dyDescent="0.25">
      <c r="A2003" s="18">
        <v>43431</v>
      </c>
      <c r="B2003" s="19" t="s">
        <v>10</v>
      </c>
      <c r="C2003" s="19" t="s">
        <v>193</v>
      </c>
      <c r="D2003" s="19" t="s">
        <v>60</v>
      </c>
      <c r="E2003" s="19">
        <v>153</v>
      </c>
    </row>
    <row r="2004" spans="1:5" x14ac:dyDescent="0.25">
      <c r="A2004" s="40">
        <v>43431</v>
      </c>
      <c r="B2004" s="42" t="s">
        <v>10</v>
      </c>
      <c r="C2004" s="42" t="s">
        <v>224</v>
      </c>
      <c r="D2004" s="42" t="s">
        <v>60</v>
      </c>
      <c r="E2004" s="42">
        <v>339</v>
      </c>
    </row>
    <row r="2005" spans="1:5" x14ac:dyDescent="0.25">
      <c r="A2005" s="18">
        <v>43431</v>
      </c>
      <c r="B2005" s="19" t="s">
        <v>10</v>
      </c>
      <c r="C2005" s="19" t="s">
        <v>115</v>
      </c>
      <c r="D2005" s="19" t="s">
        <v>60</v>
      </c>
      <c r="E2005" s="19">
        <v>163</v>
      </c>
    </row>
    <row r="2006" spans="1:5" x14ac:dyDescent="0.25">
      <c r="A2006" s="40">
        <v>43431</v>
      </c>
      <c r="B2006" s="42" t="s">
        <v>16</v>
      </c>
      <c r="C2006" s="42" t="s">
        <v>616</v>
      </c>
      <c r="D2006" s="42" t="s">
        <v>32</v>
      </c>
      <c r="E2006" s="42">
        <v>34</v>
      </c>
    </row>
    <row r="2007" spans="1:5" x14ac:dyDescent="0.25">
      <c r="A2007" s="18">
        <v>43431</v>
      </c>
      <c r="B2007" s="19" t="s">
        <v>16</v>
      </c>
      <c r="C2007" s="19" t="s">
        <v>135</v>
      </c>
      <c r="D2007" s="19" t="s">
        <v>60</v>
      </c>
      <c r="E2007" s="19">
        <v>296</v>
      </c>
    </row>
    <row r="2008" spans="1:5" x14ac:dyDescent="0.25">
      <c r="A2008" s="40">
        <v>43431</v>
      </c>
      <c r="B2008" s="42" t="s">
        <v>24</v>
      </c>
      <c r="C2008" s="42" t="s">
        <v>135</v>
      </c>
      <c r="D2008" s="42" t="s">
        <v>60</v>
      </c>
      <c r="E2008" s="42">
        <v>146</v>
      </c>
    </row>
    <row r="2009" spans="1:5" x14ac:dyDescent="0.25">
      <c r="A2009" s="18">
        <v>43431</v>
      </c>
      <c r="B2009" s="19" t="s">
        <v>24</v>
      </c>
      <c r="C2009" s="19" t="s">
        <v>782</v>
      </c>
      <c r="D2009" s="19" t="s">
        <v>60</v>
      </c>
      <c r="E2009" s="19">
        <v>131</v>
      </c>
    </row>
    <row r="2010" spans="1:5" x14ac:dyDescent="0.25">
      <c r="A2010" s="40">
        <v>43431</v>
      </c>
      <c r="B2010" s="42" t="s">
        <v>10</v>
      </c>
      <c r="C2010" s="42" t="s">
        <v>562</v>
      </c>
      <c r="D2010" s="42" t="s">
        <v>67</v>
      </c>
      <c r="E2010" s="42">
        <v>576</v>
      </c>
    </row>
    <row r="2011" spans="1:5" x14ac:dyDescent="0.25">
      <c r="A2011" s="18">
        <v>43431</v>
      </c>
      <c r="B2011" s="19" t="s">
        <v>16</v>
      </c>
      <c r="C2011" s="19" t="s">
        <v>143</v>
      </c>
      <c r="D2011" s="19" t="s">
        <v>67</v>
      </c>
      <c r="E2011" s="19">
        <v>42</v>
      </c>
    </row>
    <row r="2012" spans="1:5" x14ac:dyDescent="0.25">
      <c r="A2012" s="40">
        <v>43431</v>
      </c>
      <c r="B2012" s="42" t="s">
        <v>24</v>
      </c>
      <c r="C2012" s="42" t="s">
        <v>267</v>
      </c>
      <c r="D2012" s="42" t="s">
        <v>67</v>
      </c>
      <c r="E2012" s="42">
        <v>162</v>
      </c>
    </row>
    <row r="2013" spans="1:5" x14ac:dyDescent="0.25">
      <c r="A2013" s="18">
        <v>43431</v>
      </c>
      <c r="B2013" s="19" t="s">
        <v>10</v>
      </c>
      <c r="C2013" s="19" t="s">
        <v>69</v>
      </c>
      <c r="D2013" s="19" t="s">
        <v>67</v>
      </c>
      <c r="E2013" s="19">
        <v>54</v>
      </c>
    </row>
    <row r="2014" spans="1:5" x14ac:dyDescent="0.25">
      <c r="A2014" s="40">
        <v>43431</v>
      </c>
      <c r="B2014" s="42" t="s">
        <v>16</v>
      </c>
      <c r="C2014" s="42" t="s">
        <v>251</v>
      </c>
      <c r="D2014" s="42" t="s">
        <v>67</v>
      </c>
      <c r="E2014" s="42">
        <v>273</v>
      </c>
    </row>
    <row r="2015" spans="1:5" x14ac:dyDescent="0.25">
      <c r="A2015" s="18">
        <v>43431</v>
      </c>
      <c r="B2015" s="19" t="s">
        <v>16</v>
      </c>
      <c r="C2015" s="19" t="s">
        <v>819</v>
      </c>
      <c r="D2015" s="19" t="s">
        <v>67</v>
      </c>
      <c r="E2015" s="19">
        <v>89</v>
      </c>
    </row>
    <row r="2016" spans="1:5" x14ac:dyDescent="0.25">
      <c r="A2016" s="40">
        <v>43431</v>
      </c>
      <c r="B2016" s="42" t="s">
        <v>24</v>
      </c>
      <c r="C2016" s="42" t="s">
        <v>728</v>
      </c>
      <c r="D2016" s="42" t="s">
        <v>67</v>
      </c>
      <c r="E2016" s="42">
        <v>159</v>
      </c>
    </row>
    <row r="2017" spans="1:5" x14ac:dyDescent="0.25">
      <c r="A2017" s="18">
        <v>43431</v>
      </c>
      <c r="B2017" s="19" t="s">
        <v>10</v>
      </c>
      <c r="C2017" s="19" t="s">
        <v>285</v>
      </c>
      <c r="D2017" s="19" t="s">
        <v>57</v>
      </c>
      <c r="E2017" s="19">
        <v>200</v>
      </c>
    </row>
    <row r="2018" spans="1:5" x14ac:dyDescent="0.25">
      <c r="A2018" s="40">
        <v>43431</v>
      </c>
      <c r="B2018" s="42" t="s">
        <v>16</v>
      </c>
      <c r="C2018" s="42" t="s">
        <v>73</v>
      </c>
      <c r="D2018" s="42" t="s">
        <v>67</v>
      </c>
      <c r="E2018" s="42">
        <v>145</v>
      </c>
    </row>
    <row r="2019" spans="1:5" x14ac:dyDescent="0.25">
      <c r="A2019" s="18">
        <v>43431</v>
      </c>
      <c r="B2019" s="19" t="s">
        <v>24</v>
      </c>
      <c r="C2019" s="19" t="s">
        <v>243</v>
      </c>
      <c r="D2019" s="19" t="s">
        <v>67</v>
      </c>
      <c r="E2019" s="19">
        <v>149</v>
      </c>
    </row>
    <row r="2020" spans="1:5" x14ac:dyDescent="0.25">
      <c r="A2020" s="40">
        <v>43431</v>
      </c>
      <c r="B2020" s="42" t="s">
        <v>16</v>
      </c>
      <c r="C2020" s="42" t="s">
        <v>523</v>
      </c>
      <c r="D2020" s="42" t="s">
        <v>67</v>
      </c>
      <c r="E2020" s="42">
        <v>144</v>
      </c>
    </row>
    <row r="2021" spans="1:5" x14ac:dyDescent="0.25">
      <c r="A2021" s="18">
        <v>43431</v>
      </c>
      <c r="B2021" s="19" t="s">
        <v>16</v>
      </c>
      <c r="C2021" s="19" t="s">
        <v>193</v>
      </c>
      <c r="D2021" s="19" t="s">
        <v>67</v>
      </c>
      <c r="E2021" s="19">
        <v>21</v>
      </c>
    </row>
    <row r="2022" spans="1:5" x14ac:dyDescent="0.25">
      <c r="A2022" s="40">
        <v>43431</v>
      </c>
      <c r="B2022" s="42" t="s">
        <v>16</v>
      </c>
      <c r="C2022" s="42" t="s">
        <v>285</v>
      </c>
      <c r="D2022" s="42" t="s">
        <v>60</v>
      </c>
      <c r="E2022" s="42">
        <v>55</v>
      </c>
    </row>
    <row r="2023" spans="1:5" x14ac:dyDescent="0.25">
      <c r="A2023" s="18">
        <v>43400</v>
      </c>
      <c r="B2023" s="19" t="s">
        <v>10</v>
      </c>
      <c r="C2023" s="19" t="s">
        <v>832</v>
      </c>
      <c r="D2023" s="19" t="s">
        <v>13</v>
      </c>
      <c r="E2023" s="19">
        <v>193</v>
      </c>
    </row>
    <row r="2024" spans="1:5" x14ac:dyDescent="0.25">
      <c r="A2024" s="40">
        <v>43400</v>
      </c>
      <c r="B2024" s="42" t="s">
        <v>10</v>
      </c>
      <c r="C2024" s="42" t="s">
        <v>211</v>
      </c>
      <c r="D2024" s="42" t="s">
        <v>13</v>
      </c>
      <c r="E2024" s="42">
        <v>429</v>
      </c>
    </row>
    <row r="2025" spans="1:5" x14ac:dyDescent="0.25">
      <c r="A2025" s="18">
        <v>43400</v>
      </c>
      <c r="B2025" s="19" t="s">
        <v>10</v>
      </c>
      <c r="C2025" s="19" t="s">
        <v>226</v>
      </c>
      <c r="D2025" s="19" t="s">
        <v>13</v>
      </c>
      <c r="E2025" s="19">
        <v>272</v>
      </c>
    </row>
    <row r="2026" spans="1:5" x14ac:dyDescent="0.25">
      <c r="A2026" s="40">
        <v>43400</v>
      </c>
      <c r="B2026" s="42" t="s">
        <v>24</v>
      </c>
      <c r="C2026" s="42" t="s">
        <v>249</v>
      </c>
      <c r="D2026" s="42" t="s">
        <v>13</v>
      </c>
      <c r="E2026" s="42">
        <v>575</v>
      </c>
    </row>
    <row r="2027" spans="1:5" x14ac:dyDescent="0.25">
      <c r="A2027" s="18">
        <v>43400</v>
      </c>
      <c r="B2027" s="19" t="s">
        <v>10</v>
      </c>
      <c r="C2027" s="19" t="s">
        <v>285</v>
      </c>
      <c r="D2027" s="19" t="s">
        <v>13</v>
      </c>
      <c r="E2027" s="19">
        <v>70</v>
      </c>
    </row>
    <row r="2028" spans="1:5" x14ac:dyDescent="0.25">
      <c r="A2028" s="40">
        <v>43400</v>
      </c>
      <c r="B2028" s="42" t="s">
        <v>10</v>
      </c>
      <c r="C2028" s="42" t="s">
        <v>167</v>
      </c>
      <c r="D2028" s="42" t="s">
        <v>13</v>
      </c>
      <c r="E2028" s="42">
        <v>200</v>
      </c>
    </row>
    <row r="2029" spans="1:5" x14ac:dyDescent="0.25">
      <c r="A2029" s="18">
        <v>43400</v>
      </c>
      <c r="B2029" s="19" t="s">
        <v>16</v>
      </c>
      <c r="C2029" s="19" t="s">
        <v>2728</v>
      </c>
      <c r="D2029" s="19" t="s">
        <v>30</v>
      </c>
      <c r="E2029" s="19">
        <v>60</v>
      </c>
    </row>
    <row r="2030" spans="1:5" x14ac:dyDescent="0.25">
      <c r="A2030" s="40">
        <v>43400</v>
      </c>
      <c r="B2030" s="42" t="s">
        <v>10</v>
      </c>
      <c r="C2030" s="42" t="s">
        <v>322</v>
      </c>
      <c r="D2030" s="42" t="s">
        <v>13</v>
      </c>
      <c r="E2030" s="42">
        <v>164</v>
      </c>
    </row>
    <row r="2031" spans="1:5" x14ac:dyDescent="0.25">
      <c r="A2031" s="18">
        <v>43400</v>
      </c>
      <c r="B2031" s="19" t="s">
        <v>10</v>
      </c>
      <c r="C2031" s="19" t="s">
        <v>137</v>
      </c>
      <c r="D2031" s="19" t="s">
        <v>13</v>
      </c>
      <c r="E2031" s="19">
        <v>290</v>
      </c>
    </row>
    <row r="2032" spans="1:5" x14ac:dyDescent="0.25">
      <c r="A2032" s="40">
        <v>43400</v>
      </c>
      <c r="B2032" s="42" t="s">
        <v>10</v>
      </c>
      <c r="C2032" s="42" t="s">
        <v>125</v>
      </c>
      <c r="D2032" s="42" t="s">
        <v>13</v>
      </c>
      <c r="E2032" s="42">
        <v>60</v>
      </c>
    </row>
    <row r="2033" spans="1:5" x14ac:dyDescent="0.25">
      <c r="A2033" s="18">
        <v>43400</v>
      </c>
      <c r="B2033" s="19" t="s">
        <v>10</v>
      </c>
      <c r="C2033" s="20" t="s">
        <v>2730</v>
      </c>
      <c r="D2033" s="19" t="s">
        <v>19</v>
      </c>
      <c r="E2033" s="19">
        <v>306</v>
      </c>
    </row>
    <row r="2034" spans="1:5" x14ac:dyDescent="0.25">
      <c r="A2034" s="40">
        <v>43400</v>
      </c>
      <c r="B2034" s="42" t="s">
        <v>10</v>
      </c>
      <c r="C2034" s="42" t="s">
        <v>993</v>
      </c>
      <c r="D2034" s="42" t="s">
        <v>13</v>
      </c>
      <c r="E2034" s="42">
        <v>137</v>
      </c>
    </row>
    <row r="2035" spans="1:5" x14ac:dyDescent="0.25">
      <c r="A2035" s="18">
        <v>43400</v>
      </c>
      <c r="B2035" s="19" t="s">
        <v>10</v>
      </c>
      <c r="C2035" s="19" t="s">
        <v>261</v>
      </c>
      <c r="D2035" s="19" t="s">
        <v>19</v>
      </c>
      <c r="E2035" s="19">
        <v>598</v>
      </c>
    </row>
    <row r="2036" spans="1:5" x14ac:dyDescent="0.25">
      <c r="A2036" s="40">
        <v>43400</v>
      </c>
      <c r="B2036" s="42" t="s">
        <v>10</v>
      </c>
      <c r="C2036" s="42" t="s">
        <v>224</v>
      </c>
      <c r="D2036" s="42" t="s">
        <v>19</v>
      </c>
      <c r="E2036" s="42">
        <v>323</v>
      </c>
    </row>
    <row r="2037" spans="1:5" x14ac:dyDescent="0.25">
      <c r="A2037" s="18">
        <v>43400</v>
      </c>
      <c r="B2037" s="19" t="s">
        <v>16</v>
      </c>
      <c r="C2037" s="19" t="s">
        <v>726</v>
      </c>
      <c r="D2037" s="19" t="s">
        <v>19</v>
      </c>
      <c r="E2037" s="19">
        <v>347</v>
      </c>
    </row>
    <row r="2038" spans="1:5" x14ac:dyDescent="0.25">
      <c r="A2038" s="40">
        <v>43400</v>
      </c>
      <c r="B2038" s="42" t="s">
        <v>16</v>
      </c>
      <c r="C2038" s="42" t="s">
        <v>616</v>
      </c>
      <c r="D2038" s="42" t="s">
        <v>19</v>
      </c>
      <c r="E2038" s="42">
        <v>368</v>
      </c>
    </row>
    <row r="2039" spans="1:5" x14ac:dyDescent="0.25">
      <c r="A2039" s="18">
        <v>43400</v>
      </c>
      <c r="B2039" s="19" t="s">
        <v>10</v>
      </c>
      <c r="C2039" s="20" t="s">
        <v>2731</v>
      </c>
      <c r="D2039" s="19" t="s">
        <v>30</v>
      </c>
      <c r="E2039" s="19">
        <v>368</v>
      </c>
    </row>
    <row r="2040" spans="1:5" x14ac:dyDescent="0.25">
      <c r="A2040" s="40">
        <v>43400</v>
      </c>
      <c r="B2040" s="42" t="s">
        <v>24</v>
      </c>
      <c r="C2040" s="45" t="s">
        <v>2731</v>
      </c>
      <c r="D2040" s="42" t="s">
        <v>67</v>
      </c>
      <c r="E2040" s="42">
        <v>132</v>
      </c>
    </row>
    <row r="2041" spans="1:5" x14ac:dyDescent="0.25">
      <c r="A2041" s="18">
        <v>43400</v>
      </c>
      <c r="B2041" s="19" t="s">
        <v>24</v>
      </c>
      <c r="C2041" s="19" t="s">
        <v>496</v>
      </c>
      <c r="D2041" s="19" t="s">
        <v>19</v>
      </c>
      <c r="E2041" s="19">
        <v>109</v>
      </c>
    </row>
    <row r="2042" spans="1:5" x14ac:dyDescent="0.25">
      <c r="A2042" s="40">
        <v>43400</v>
      </c>
      <c r="B2042" s="42" t="s">
        <v>16</v>
      </c>
      <c r="C2042" s="42" t="s">
        <v>87</v>
      </c>
      <c r="D2042" s="42" t="s">
        <v>19</v>
      </c>
      <c r="E2042" s="42">
        <v>147</v>
      </c>
    </row>
    <row r="2043" spans="1:5" x14ac:dyDescent="0.25">
      <c r="A2043" s="18">
        <v>43400</v>
      </c>
      <c r="B2043" s="19" t="s">
        <v>10</v>
      </c>
      <c r="C2043" s="19" t="s">
        <v>2732</v>
      </c>
      <c r="D2043" s="19" t="s">
        <v>13</v>
      </c>
      <c r="E2043" s="19">
        <v>45</v>
      </c>
    </row>
    <row r="2044" spans="1:5" x14ac:dyDescent="0.25">
      <c r="A2044" s="40">
        <v>43400</v>
      </c>
      <c r="B2044" s="42" t="s">
        <v>10</v>
      </c>
      <c r="C2044" s="42" t="s">
        <v>102</v>
      </c>
      <c r="D2044" s="42" t="s">
        <v>30</v>
      </c>
      <c r="E2044" s="42">
        <v>538</v>
      </c>
    </row>
    <row r="2045" spans="1:5" x14ac:dyDescent="0.25">
      <c r="A2045" s="18">
        <v>43400</v>
      </c>
      <c r="B2045" s="19" t="s">
        <v>10</v>
      </c>
      <c r="C2045" s="19" t="s">
        <v>313</v>
      </c>
      <c r="D2045" s="19" t="s">
        <v>30</v>
      </c>
      <c r="E2045" s="19">
        <v>580</v>
      </c>
    </row>
    <row r="2046" spans="1:5" x14ac:dyDescent="0.25">
      <c r="A2046" s="40">
        <v>43400</v>
      </c>
      <c r="B2046" s="42" t="s">
        <v>10</v>
      </c>
      <c r="C2046" s="42" t="s">
        <v>704</v>
      </c>
      <c r="D2046" s="42" t="s">
        <v>30</v>
      </c>
      <c r="E2046" s="42">
        <v>432</v>
      </c>
    </row>
    <row r="2047" spans="1:5" x14ac:dyDescent="0.25">
      <c r="A2047" s="18">
        <v>43400</v>
      </c>
      <c r="B2047" s="19" t="s">
        <v>24</v>
      </c>
      <c r="C2047" s="19" t="s">
        <v>43</v>
      </c>
      <c r="D2047" s="19" t="s">
        <v>30</v>
      </c>
      <c r="E2047" s="19">
        <v>133</v>
      </c>
    </row>
    <row r="2048" spans="1:5" x14ac:dyDescent="0.25">
      <c r="A2048" s="40">
        <v>43400</v>
      </c>
      <c r="B2048" s="42" t="s">
        <v>24</v>
      </c>
      <c r="C2048" s="42" t="s">
        <v>290</v>
      </c>
      <c r="D2048" s="42" t="s">
        <v>30</v>
      </c>
      <c r="E2048" s="42">
        <v>280</v>
      </c>
    </row>
    <row r="2049" spans="1:5" x14ac:dyDescent="0.25">
      <c r="A2049" s="18">
        <v>43400</v>
      </c>
      <c r="B2049" s="19" t="s">
        <v>24</v>
      </c>
      <c r="C2049" s="19" t="s">
        <v>105</v>
      </c>
      <c r="D2049" s="19" t="s">
        <v>30</v>
      </c>
      <c r="E2049" s="19">
        <v>196</v>
      </c>
    </row>
    <row r="2050" spans="1:5" x14ac:dyDescent="0.25">
      <c r="A2050" s="40">
        <v>43400</v>
      </c>
      <c r="B2050" s="42" t="s">
        <v>24</v>
      </c>
      <c r="C2050" s="42" t="s">
        <v>583</v>
      </c>
      <c r="D2050" s="42" t="s">
        <v>30</v>
      </c>
      <c r="E2050" s="42">
        <v>247</v>
      </c>
    </row>
    <row r="2051" spans="1:5" x14ac:dyDescent="0.25">
      <c r="A2051" s="18">
        <v>43400</v>
      </c>
      <c r="B2051" s="19" t="s">
        <v>24</v>
      </c>
      <c r="C2051" s="19" t="s">
        <v>2733</v>
      </c>
      <c r="D2051" s="19" t="s">
        <v>57</v>
      </c>
      <c r="E2051" s="19">
        <v>232</v>
      </c>
    </row>
    <row r="2052" spans="1:5" x14ac:dyDescent="0.25">
      <c r="A2052" s="40">
        <v>43400</v>
      </c>
      <c r="B2052" s="42" t="s">
        <v>10</v>
      </c>
      <c r="C2052" s="42" t="s">
        <v>143</v>
      </c>
      <c r="D2052" s="42" t="s">
        <v>30</v>
      </c>
      <c r="E2052" s="42">
        <v>189</v>
      </c>
    </row>
    <row r="2053" spans="1:5" x14ac:dyDescent="0.25">
      <c r="A2053" s="18">
        <v>43400</v>
      </c>
      <c r="B2053" s="19" t="s">
        <v>24</v>
      </c>
      <c r="C2053" s="19" t="s">
        <v>105</v>
      </c>
      <c r="D2053" s="19" t="s">
        <v>30</v>
      </c>
      <c r="E2053" s="19">
        <v>267</v>
      </c>
    </row>
    <row r="2054" spans="1:5" x14ac:dyDescent="0.25">
      <c r="A2054" s="40">
        <v>43400</v>
      </c>
      <c r="B2054" s="42" t="s">
        <v>24</v>
      </c>
      <c r="C2054" s="42" t="s">
        <v>183</v>
      </c>
      <c r="D2054" s="42" t="s">
        <v>30</v>
      </c>
      <c r="E2054" s="42">
        <v>154</v>
      </c>
    </row>
    <row r="2055" spans="1:5" x14ac:dyDescent="0.25">
      <c r="A2055" s="18">
        <v>43400</v>
      </c>
      <c r="B2055" s="19" t="s">
        <v>16</v>
      </c>
      <c r="C2055" s="19" t="s">
        <v>263</v>
      </c>
      <c r="D2055" s="19" t="s">
        <v>30</v>
      </c>
      <c r="E2055" s="19">
        <v>64</v>
      </c>
    </row>
    <row r="2056" spans="1:5" x14ac:dyDescent="0.25">
      <c r="A2056" s="40">
        <v>43400</v>
      </c>
      <c r="B2056" s="42" t="s">
        <v>24</v>
      </c>
      <c r="C2056" s="42" t="s">
        <v>259</v>
      </c>
      <c r="D2056" s="42" t="s">
        <v>30</v>
      </c>
      <c r="E2056" s="42">
        <v>81</v>
      </c>
    </row>
    <row r="2057" spans="1:5" x14ac:dyDescent="0.25">
      <c r="A2057" s="18">
        <v>43400</v>
      </c>
      <c r="B2057" s="19" t="s">
        <v>10</v>
      </c>
      <c r="C2057" s="19" t="s">
        <v>221</v>
      </c>
      <c r="D2057" s="19" t="s">
        <v>30</v>
      </c>
      <c r="E2057" s="19">
        <v>65</v>
      </c>
    </row>
    <row r="2058" spans="1:5" x14ac:dyDescent="0.25">
      <c r="A2058" s="40">
        <v>43400</v>
      </c>
      <c r="B2058" s="42" t="s">
        <v>16</v>
      </c>
      <c r="C2058" s="42" t="s">
        <v>125</v>
      </c>
      <c r="D2058" s="42" t="s">
        <v>32</v>
      </c>
      <c r="E2058" s="42">
        <v>429</v>
      </c>
    </row>
    <row r="2059" spans="1:5" x14ac:dyDescent="0.25">
      <c r="A2059" s="18">
        <v>43400</v>
      </c>
      <c r="B2059" s="19" t="s">
        <v>24</v>
      </c>
      <c r="C2059" s="19" t="s">
        <v>503</v>
      </c>
      <c r="D2059" s="19" t="s">
        <v>32</v>
      </c>
      <c r="E2059" s="19">
        <v>170</v>
      </c>
    </row>
    <row r="2060" spans="1:5" x14ac:dyDescent="0.25">
      <c r="A2060" s="40">
        <v>43400</v>
      </c>
      <c r="B2060" s="42" t="s">
        <v>16</v>
      </c>
      <c r="C2060" s="42" t="s">
        <v>503</v>
      </c>
      <c r="D2060" s="42" t="s">
        <v>32</v>
      </c>
      <c r="E2060" s="42">
        <v>87</v>
      </c>
    </row>
    <row r="2061" spans="1:5" x14ac:dyDescent="0.25">
      <c r="A2061" s="18">
        <v>43400</v>
      </c>
      <c r="B2061" s="19" t="s">
        <v>24</v>
      </c>
      <c r="C2061" s="19" t="s">
        <v>832</v>
      </c>
      <c r="D2061" s="19" t="s">
        <v>32</v>
      </c>
      <c r="E2061" s="19">
        <v>89</v>
      </c>
    </row>
    <row r="2062" spans="1:5" x14ac:dyDescent="0.25">
      <c r="A2062" s="40">
        <v>43400</v>
      </c>
      <c r="B2062" s="42" t="s">
        <v>16</v>
      </c>
      <c r="C2062" s="42" t="s">
        <v>158</v>
      </c>
      <c r="D2062" s="42" t="s">
        <v>32</v>
      </c>
      <c r="E2062" s="42">
        <v>96</v>
      </c>
    </row>
    <row r="2063" spans="1:5" x14ac:dyDescent="0.25">
      <c r="A2063" s="18">
        <v>43400</v>
      </c>
      <c r="B2063" s="19" t="s">
        <v>24</v>
      </c>
      <c r="C2063" s="19" t="s">
        <v>532</v>
      </c>
      <c r="D2063" s="19" t="s">
        <v>32</v>
      </c>
      <c r="E2063" s="19">
        <v>171</v>
      </c>
    </row>
    <row r="2064" spans="1:5" x14ac:dyDescent="0.25">
      <c r="A2064" s="40">
        <v>43400</v>
      </c>
      <c r="B2064" s="42" t="s">
        <v>16</v>
      </c>
      <c r="C2064" s="42" t="s">
        <v>233</v>
      </c>
      <c r="D2064" s="42" t="s">
        <v>32</v>
      </c>
      <c r="E2064" s="42">
        <v>45</v>
      </c>
    </row>
    <row r="2065" spans="1:5" x14ac:dyDescent="0.25">
      <c r="A2065" s="18">
        <v>43400</v>
      </c>
      <c r="B2065" s="19" t="s">
        <v>16</v>
      </c>
      <c r="C2065" s="19" t="s">
        <v>35</v>
      </c>
      <c r="D2065" s="19" t="s">
        <v>32</v>
      </c>
      <c r="E2065" s="19">
        <v>105</v>
      </c>
    </row>
    <row r="2066" spans="1:5" x14ac:dyDescent="0.25">
      <c r="A2066" s="40">
        <v>43400</v>
      </c>
      <c r="B2066" s="42" t="s">
        <v>24</v>
      </c>
      <c r="C2066" s="42" t="s">
        <v>983</v>
      </c>
      <c r="D2066" s="42" t="s">
        <v>32</v>
      </c>
      <c r="E2066" s="42">
        <v>136</v>
      </c>
    </row>
    <row r="2067" spans="1:5" x14ac:dyDescent="0.25">
      <c r="A2067" s="18">
        <v>43400</v>
      </c>
      <c r="B2067" s="19" t="s">
        <v>16</v>
      </c>
      <c r="C2067" s="19" t="s">
        <v>123</v>
      </c>
      <c r="D2067" s="19" t="s">
        <v>32</v>
      </c>
      <c r="E2067" s="19">
        <v>64</v>
      </c>
    </row>
    <row r="2068" spans="1:5" x14ac:dyDescent="0.25">
      <c r="A2068" s="40">
        <v>43400</v>
      </c>
      <c r="B2068" s="42" t="s">
        <v>16</v>
      </c>
      <c r="C2068" s="42" t="s">
        <v>73</v>
      </c>
      <c r="D2068" s="42" t="s">
        <v>32</v>
      </c>
      <c r="E2068" s="42">
        <v>104</v>
      </c>
    </row>
    <row r="2069" spans="1:5" x14ac:dyDescent="0.25">
      <c r="A2069" s="18">
        <v>43400</v>
      </c>
      <c r="B2069" s="19" t="s">
        <v>16</v>
      </c>
      <c r="C2069" s="19" t="s">
        <v>330</v>
      </c>
      <c r="D2069" s="19" t="s">
        <v>32</v>
      </c>
      <c r="E2069" s="19">
        <v>87</v>
      </c>
    </row>
    <row r="2070" spans="1:5" x14ac:dyDescent="0.25">
      <c r="A2070" s="40">
        <v>43400</v>
      </c>
      <c r="B2070" s="42" t="s">
        <v>16</v>
      </c>
      <c r="C2070" s="42" t="s">
        <v>110</v>
      </c>
      <c r="D2070" s="42" t="s">
        <v>32</v>
      </c>
      <c r="E2070" s="42">
        <v>85</v>
      </c>
    </row>
    <row r="2071" spans="1:5" x14ac:dyDescent="0.25">
      <c r="A2071" s="18">
        <v>43400</v>
      </c>
      <c r="B2071" s="19" t="s">
        <v>24</v>
      </c>
      <c r="C2071" s="19" t="s">
        <v>2736</v>
      </c>
      <c r="D2071" s="19" t="s">
        <v>60</v>
      </c>
      <c r="E2071" s="19">
        <v>255</v>
      </c>
    </row>
    <row r="2072" spans="1:5" x14ac:dyDescent="0.25">
      <c r="A2072" s="40">
        <v>43400</v>
      </c>
      <c r="B2072" s="42" t="s">
        <v>10</v>
      </c>
      <c r="C2072" s="42" t="s">
        <v>470</v>
      </c>
      <c r="D2072" s="42" t="s">
        <v>32</v>
      </c>
      <c r="E2072" s="42">
        <v>90</v>
      </c>
    </row>
    <row r="2073" spans="1:5" x14ac:dyDescent="0.25">
      <c r="A2073" s="18">
        <v>43400</v>
      </c>
      <c r="B2073" s="19" t="s">
        <v>10</v>
      </c>
      <c r="C2073" s="19" t="s">
        <v>2738</v>
      </c>
      <c r="D2073" s="19" t="s">
        <v>13</v>
      </c>
      <c r="E2073" s="19">
        <v>84</v>
      </c>
    </row>
    <row r="2074" spans="1:5" x14ac:dyDescent="0.25">
      <c r="A2074" s="40">
        <v>43400</v>
      </c>
      <c r="B2074" s="42" t="s">
        <v>10</v>
      </c>
      <c r="C2074" s="42" t="s">
        <v>35</v>
      </c>
      <c r="D2074" s="42" t="s">
        <v>39</v>
      </c>
      <c r="E2074" s="42">
        <v>419</v>
      </c>
    </row>
    <row r="2075" spans="1:5" x14ac:dyDescent="0.25">
      <c r="A2075" s="18">
        <v>43400</v>
      </c>
      <c r="B2075" s="19" t="s">
        <v>10</v>
      </c>
      <c r="C2075" s="19" t="s">
        <v>150</v>
      </c>
      <c r="D2075" s="19" t="s">
        <v>39</v>
      </c>
      <c r="E2075" s="19">
        <v>484</v>
      </c>
    </row>
    <row r="2076" spans="1:5" x14ac:dyDescent="0.25">
      <c r="A2076" s="40">
        <v>43400</v>
      </c>
      <c r="B2076" s="42" t="s">
        <v>10</v>
      </c>
      <c r="C2076" s="42" t="s">
        <v>169</v>
      </c>
      <c r="D2076" s="42" t="s">
        <v>39</v>
      </c>
      <c r="E2076" s="42">
        <v>481</v>
      </c>
    </row>
    <row r="2077" spans="1:5" x14ac:dyDescent="0.25">
      <c r="A2077" s="18">
        <v>43400</v>
      </c>
      <c r="B2077" s="19" t="s">
        <v>16</v>
      </c>
      <c r="C2077" s="19" t="s">
        <v>489</v>
      </c>
      <c r="D2077" s="19" t="s">
        <v>39</v>
      </c>
      <c r="E2077" s="19">
        <v>133</v>
      </c>
    </row>
    <row r="2078" spans="1:5" x14ac:dyDescent="0.25">
      <c r="A2078" s="40">
        <v>43400</v>
      </c>
      <c r="B2078" s="42" t="s">
        <v>16</v>
      </c>
      <c r="C2078" s="42" t="s">
        <v>25</v>
      </c>
      <c r="D2078" s="42" t="s">
        <v>39</v>
      </c>
      <c r="E2078" s="42">
        <v>112</v>
      </c>
    </row>
    <row r="2079" spans="1:5" x14ac:dyDescent="0.25">
      <c r="A2079" s="18">
        <v>43400</v>
      </c>
      <c r="B2079" s="19" t="s">
        <v>24</v>
      </c>
      <c r="C2079" s="19" t="s">
        <v>226</v>
      </c>
      <c r="D2079" s="19" t="s">
        <v>39</v>
      </c>
      <c r="E2079" s="19">
        <v>293</v>
      </c>
    </row>
    <row r="2080" spans="1:5" x14ac:dyDescent="0.25">
      <c r="A2080" s="40">
        <v>43400</v>
      </c>
      <c r="B2080" s="42" t="s">
        <v>16</v>
      </c>
      <c r="C2080" s="42" t="s">
        <v>2738</v>
      </c>
      <c r="D2080" s="42" t="s">
        <v>67</v>
      </c>
      <c r="E2080" s="42">
        <v>273</v>
      </c>
    </row>
    <row r="2081" spans="1:5" x14ac:dyDescent="0.25">
      <c r="A2081" s="18">
        <v>43400</v>
      </c>
      <c r="B2081" s="19" t="s">
        <v>16</v>
      </c>
      <c r="C2081" s="19" t="s">
        <v>263</v>
      </c>
      <c r="D2081" s="19" t="s">
        <v>39</v>
      </c>
      <c r="E2081" s="19">
        <v>74</v>
      </c>
    </row>
    <row r="2082" spans="1:5" x14ac:dyDescent="0.25">
      <c r="A2082" s="40">
        <v>43400</v>
      </c>
      <c r="B2082" s="42" t="s">
        <v>16</v>
      </c>
      <c r="C2082" s="42" t="s">
        <v>355</v>
      </c>
      <c r="D2082" s="42" t="s">
        <v>39</v>
      </c>
      <c r="E2082" s="42">
        <v>115</v>
      </c>
    </row>
    <row r="2083" spans="1:5" x14ac:dyDescent="0.25">
      <c r="A2083" s="18">
        <v>43400</v>
      </c>
      <c r="B2083" s="19" t="s">
        <v>16</v>
      </c>
      <c r="C2083" s="19" t="s">
        <v>350</v>
      </c>
      <c r="D2083" s="19" t="s">
        <v>39</v>
      </c>
      <c r="E2083" s="19">
        <v>26</v>
      </c>
    </row>
    <row r="2084" spans="1:5" x14ac:dyDescent="0.25">
      <c r="A2084" s="40">
        <v>43400</v>
      </c>
      <c r="B2084" s="42" t="s">
        <v>24</v>
      </c>
      <c r="C2084" s="42" t="s">
        <v>788</v>
      </c>
      <c r="D2084" s="42" t="s">
        <v>2724</v>
      </c>
      <c r="E2084" s="42">
        <v>99</v>
      </c>
    </row>
    <row r="2085" spans="1:5" x14ac:dyDescent="0.25">
      <c r="A2085" s="18">
        <v>43400</v>
      </c>
      <c r="B2085" s="19" t="s">
        <v>24</v>
      </c>
      <c r="C2085" s="19" t="s">
        <v>412</v>
      </c>
      <c r="D2085" s="19" t="s">
        <v>2724</v>
      </c>
      <c r="E2085" s="19">
        <v>163</v>
      </c>
    </row>
    <row r="2086" spans="1:5" x14ac:dyDescent="0.25">
      <c r="A2086" s="40">
        <v>43400</v>
      </c>
      <c r="B2086" s="42" t="s">
        <v>16</v>
      </c>
      <c r="C2086" s="42" t="s">
        <v>465</v>
      </c>
      <c r="D2086" s="42" t="s">
        <v>2724</v>
      </c>
      <c r="E2086" s="42">
        <v>147</v>
      </c>
    </row>
    <row r="2087" spans="1:5" x14ac:dyDescent="0.25">
      <c r="A2087" s="18">
        <v>43400</v>
      </c>
      <c r="B2087" s="19" t="s">
        <v>24</v>
      </c>
      <c r="C2087" s="19" t="s">
        <v>150</v>
      </c>
      <c r="D2087" s="19" t="s">
        <v>2724</v>
      </c>
      <c r="E2087" s="19">
        <v>201</v>
      </c>
    </row>
    <row r="2088" spans="1:5" x14ac:dyDescent="0.25">
      <c r="A2088" s="40">
        <v>43400</v>
      </c>
      <c r="B2088" s="42" t="s">
        <v>16</v>
      </c>
      <c r="C2088" s="42" t="s">
        <v>731</v>
      </c>
      <c r="D2088" s="42" t="s">
        <v>2724</v>
      </c>
      <c r="E2088" s="42">
        <v>161</v>
      </c>
    </row>
    <row r="2089" spans="1:5" x14ac:dyDescent="0.25">
      <c r="A2089" s="18">
        <v>43400</v>
      </c>
      <c r="B2089" s="19" t="s">
        <v>24</v>
      </c>
      <c r="C2089" s="19" t="s">
        <v>75</v>
      </c>
      <c r="D2089" s="19" t="s">
        <v>2724</v>
      </c>
      <c r="E2089" s="19">
        <v>141</v>
      </c>
    </row>
    <row r="2090" spans="1:5" x14ac:dyDescent="0.25">
      <c r="A2090" s="40">
        <v>43400</v>
      </c>
      <c r="B2090" s="42" t="s">
        <v>16</v>
      </c>
      <c r="C2090" s="42" t="s">
        <v>1099</v>
      </c>
      <c r="D2090" s="42" t="s">
        <v>2724</v>
      </c>
      <c r="E2090" s="42">
        <v>77</v>
      </c>
    </row>
    <row r="2091" spans="1:5" x14ac:dyDescent="0.25">
      <c r="A2091" s="18">
        <v>43400</v>
      </c>
      <c r="B2091" s="19" t="s">
        <v>24</v>
      </c>
      <c r="C2091" s="19" t="s">
        <v>71</v>
      </c>
      <c r="D2091" s="19" t="s">
        <v>2724</v>
      </c>
      <c r="E2091" s="19">
        <v>75</v>
      </c>
    </row>
    <row r="2092" spans="1:5" x14ac:dyDescent="0.25">
      <c r="A2092" s="40">
        <v>43400</v>
      </c>
      <c r="B2092" s="42" t="s">
        <v>10</v>
      </c>
      <c r="C2092" s="42" t="s">
        <v>201</v>
      </c>
      <c r="D2092" s="42" t="s">
        <v>2724</v>
      </c>
      <c r="E2092" s="42">
        <v>98</v>
      </c>
    </row>
    <row r="2093" spans="1:5" x14ac:dyDescent="0.25">
      <c r="A2093" s="18">
        <v>43400</v>
      </c>
      <c r="B2093" s="19" t="s">
        <v>24</v>
      </c>
      <c r="C2093" s="19" t="s">
        <v>401</v>
      </c>
      <c r="D2093" s="19" t="s">
        <v>57</v>
      </c>
      <c r="E2093" s="19">
        <v>143</v>
      </c>
    </row>
    <row r="2094" spans="1:5" x14ac:dyDescent="0.25">
      <c r="A2094" s="40">
        <v>43400</v>
      </c>
      <c r="B2094" s="42" t="s">
        <v>24</v>
      </c>
      <c r="C2094" s="42" t="s">
        <v>110</v>
      </c>
      <c r="D2094" s="42" t="s">
        <v>57</v>
      </c>
      <c r="E2094" s="42">
        <v>34</v>
      </c>
    </row>
    <row r="2095" spans="1:5" x14ac:dyDescent="0.25">
      <c r="A2095" s="18">
        <v>43400</v>
      </c>
      <c r="B2095" s="19" t="s">
        <v>24</v>
      </c>
      <c r="C2095" s="19" t="s">
        <v>299</v>
      </c>
      <c r="D2095" s="19" t="s">
        <v>57</v>
      </c>
      <c r="E2095" s="19">
        <v>298</v>
      </c>
    </row>
    <row r="2096" spans="1:5" x14ac:dyDescent="0.25">
      <c r="A2096" s="40">
        <v>43400</v>
      </c>
      <c r="B2096" s="42" t="s">
        <v>16</v>
      </c>
      <c r="C2096" s="42" t="s">
        <v>181</v>
      </c>
      <c r="D2096" s="42" t="s">
        <v>57</v>
      </c>
      <c r="E2096" s="42">
        <v>96</v>
      </c>
    </row>
    <row r="2097" spans="1:5" x14ac:dyDescent="0.25">
      <c r="A2097" s="18">
        <v>43400</v>
      </c>
      <c r="B2097" s="19" t="s">
        <v>24</v>
      </c>
      <c r="C2097" s="19" t="s">
        <v>64</v>
      </c>
      <c r="D2097" s="19" t="s">
        <v>57</v>
      </c>
      <c r="E2097" s="19">
        <v>259</v>
      </c>
    </row>
    <row r="2098" spans="1:5" x14ac:dyDescent="0.25">
      <c r="A2098" s="40">
        <v>43400</v>
      </c>
      <c r="B2098" s="42" t="s">
        <v>16</v>
      </c>
      <c r="C2098" s="42" t="s">
        <v>87</v>
      </c>
      <c r="D2098" s="42" t="s">
        <v>57</v>
      </c>
      <c r="E2098" s="42">
        <v>79</v>
      </c>
    </row>
    <row r="2099" spans="1:5" x14ac:dyDescent="0.25">
      <c r="A2099" s="18">
        <v>43400</v>
      </c>
      <c r="B2099" s="19" t="s">
        <v>10</v>
      </c>
      <c r="C2099" s="19" t="s">
        <v>409</v>
      </c>
      <c r="D2099" s="19" t="s">
        <v>60</v>
      </c>
      <c r="E2099" s="19">
        <v>342</v>
      </c>
    </row>
    <row r="2100" spans="1:5" x14ac:dyDescent="0.25">
      <c r="A2100" s="40">
        <v>43400</v>
      </c>
      <c r="B2100" s="42" t="s">
        <v>24</v>
      </c>
      <c r="C2100" s="42" t="s">
        <v>196</v>
      </c>
      <c r="D2100" s="42" t="s">
        <v>60</v>
      </c>
      <c r="E2100" s="42">
        <v>286</v>
      </c>
    </row>
    <row r="2101" spans="1:5" x14ac:dyDescent="0.25">
      <c r="A2101" s="18">
        <v>43400</v>
      </c>
      <c r="B2101" s="19" t="s">
        <v>24</v>
      </c>
      <c r="C2101" s="19" t="s">
        <v>470</v>
      </c>
      <c r="D2101" s="19" t="s">
        <v>60</v>
      </c>
      <c r="E2101" s="19">
        <v>263</v>
      </c>
    </row>
    <row r="2102" spans="1:5" x14ac:dyDescent="0.25">
      <c r="A2102" s="40">
        <v>43400</v>
      </c>
      <c r="B2102" s="42" t="s">
        <v>16</v>
      </c>
      <c r="C2102" s="42" t="s">
        <v>59</v>
      </c>
      <c r="D2102" s="42" t="s">
        <v>60</v>
      </c>
      <c r="E2102" s="42">
        <v>15</v>
      </c>
    </row>
    <row r="2103" spans="1:5" x14ac:dyDescent="0.25">
      <c r="A2103" s="18">
        <v>43400</v>
      </c>
      <c r="B2103" s="19" t="s">
        <v>24</v>
      </c>
      <c r="C2103" s="19" t="s">
        <v>315</v>
      </c>
      <c r="D2103" s="19" t="s">
        <v>60</v>
      </c>
      <c r="E2103" s="19">
        <v>74</v>
      </c>
    </row>
    <row r="2104" spans="1:5" x14ac:dyDescent="0.25">
      <c r="A2104" s="40">
        <v>43400</v>
      </c>
      <c r="B2104" s="42" t="s">
        <v>16</v>
      </c>
      <c r="C2104" s="42" t="s">
        <v>179</v>
      </c>
      <c r="D2104" s="42" t="s">
        <v>60</v>
      </c>
      <c r="E2104" s="42">
        <v>113</v>
      </c>
    </row>
    <row r="2105" spans="1:5" x14ac:dyDescent="0.25">
      <c r="A2105" s="18">
        <v>43400</v>
      </c>
      <c r="B2105" s="19" t="s">
        <v>16</v>
      </c>
      <c r="C2105" s="19" t="s">
        <v>2745</v>
      </c>
      <c r="D2105" s="19" t="s">
        <v>32</v>
      </c>
      <c r="E2105" s="19">
        <v>90</v>
      </c>
    </row>
    <row r="2106" spans="1:5" x14ac:dyDescent="0.25">
      <c r="A2106" s="40">
        <v>43400</v>
      </c>
      <c r="B2106" s="42" t="s">
        <v>16</v>
      </c>
      <c r="C2106" s="42" t="s">
        <v>201</v>
      </c>
      <c r="D2106" s="42" t="s">
        <v>60</v>
      </c>
      <c r="E2106" s="42">
        <v>126</v>
      </c>
    </row>
    <row r="2107" spans="1:5" x14ac:dyDescent="0.25">
      <c r="A2107" s="18">
        <v>43400</v>
      </c>
      <c r="B2107" s="19" t="s">
        <v>16</v>
      </c>
      <c r="C2107" s="19" t="s">
        <v>662</v>
      </c>
      <c r="D2107" s="19" t="s">
        <v>60</v>
      </c>
      <c r="E2107" s="19">
        <v>94</v>
      </c>
    </row>
    <row r="2108" spans="1:5" x14ac:dyDescent="0.25">
      <c r="A2108" s="40">
        <v>43400</v>
      </c>
      <c r="B2108" s="42" t="s">
        <v>16</v>
      </c>
      <c r="C2108" s="42" t="s">
        <v>100</v>
      </c>
      <c r="D2108" s="42" t="s">
        <v>60</v>
      </c>
      <c r="E2108" s="42">
        <v>20</v>
      </c>
    </row>
    <row r="2109" spans="1:5" x14ac:dyDescent="0.25">
      <c r="A2109" s="18">
        <v>43400</v>
      </c>
      <c r="B2109" s="19" t="s">
        <v>10</v>
      </c>
      <c r="C2109" s="19" t="s">
        <v>656</v>
      </c>
      <c r="D2109" s="19" t="s">
        <v>67</v>
      </c>
      <c r="E2109" s="19">
        <v>315</v>
      </c>
    </row>
    <row r="2110" spans="1:5" x14ac:dyDescent="0.25">
      <c r="A2110" s="40">
        <v>43400</v>
      </c>
      <c r="B2110" s="42" t="s">
        <v>10</v>
      </c>
      <c r="C2110" s="42" t="s">
        <v>318</v>
      </c>
      <c r="D2110" s="42" t="s">
        <v>67</v>
      </c>
      <c r="E2110" s="42">
        <v>185</v>
      </c>
    </row>
    <row r="2111" spans="1:5" x14ac:dyDescent="0.25">
      <c r="A2111" s="18">
        <v>43400</v>
      </c>
      <c r="B2111" s="19" t="s">
        <v>10</v>
      </c>
      <c r="C2111" s="19" t="s">
        <v>169</v>
      </c>
      <c r="D2111" s="19" t="s">
        <v>67</v>
      </c>
      <c r="E2111" s="19">
        <v>325</v>
      </c>
    </row>
    <row r="2112" spans="1:5" x14ac:dyDescent="0.25">
      <c r="A2112" s="40">
        <v>43400</v>
      </c>
      <c r="B2112" s="42" t="s">
        <v>24</v>
      </c>
      <c r="C2112" s="42" t="s">
        <v>46</v>
      </c>
      <c r="D2112" s="42" t="s">
        <v>67</v>
      </c>
      <c r="E2112" s="42">
        <v>297</v>
      </c>
    </row>
    <row r="2113" spans="1:5" x14ac:dyDescent="0.25">
      <c r="A2113" s="18">
        <v>43400</v>
      </c>
      <c r="B2113" s="19" t="s">
        <v>10</v>
      </c>
      <c r="C2113" s="19" t="s">
        <v>100</v>
      </c>
      <c r="D2113" s="19" t="s">
        <v>67</v>
      </c>
      <c r="E2113" s="19">
        <v>263</v>
      </c>
    </row>
    <row r="2114" spans="1:5" x14ac:dyDescent="0.25">
      <c r="A2114" s="40">
        <v>43400</v>
      </c>
      <c r="B2114" s="42" t="s">
        <v>24</v>
      </c>
      <c r="C2114" s="42" t="s">
        <v>802</v>
      </c>
      <c r="D2114" s="42" t="s">
        <v>67</v>
      </c>
      <c r="E2114" s="42">
        <v>94</v>
      </c>
    </row>
    <row r="2115" spans="1:5" x14ac:dyDescent="0.25">
      <c r="A2115" s="18">
        <v>43400</v>
      </c>
      <c r="B2115" s="19" t="s">
        <v>10</v>
      </c>
      <c r="C2115" s="19" t="s">
        <v>110</v>
      </c>
      <c r="D2115" s="19" t="s">
        <v>67</v>
      </c>
      <c r="E2115" s="19">
        <v>39</v>
      </c>
    </row>
    <row r="2116" spans="1:5" x14ac:dyDescent="0.25">
      <c r="A2116" s="40">
        <v>43400</v>
      </c>
      <c r="B2116" s="42" t="s">
        <v>24</v>
      </c>
      <c r="C2116" s="42" t="s">
        <v>183</v>
      </c>
      <c r="D2116" s="42" t="s">
        <v>67</v>
      </c>
      <c r="E2116" s="42">
        <v>204</v>
      </c>
    </row>
    <row r="2117" spans="1:5" x14ac:dyDescent="0.25">
      <c r="A2117" s="18">
        <v>43400</v>
      </c>
      <c r="B2117" s="19" t="s">
        <v>24</v>
      </c>
      <c r="C2117" s="19" t="s">
        <v>559</v>
      </c>
      <c r="D2117" s="19" t="s">
        <v>67</v>
      </c>
      <c r="E2117" s="19">
        <v>77</v>
      </c>
    </row>
    <row r="2118" spans="1:5" x14ac:dyDescent="0.25">
      <c r="A2118" s="40">
        <v>43400</v>
      </c>
      <c r="B2118" s="42" t="s">
        <v>16</v>
      </c>
      <c r="C2118" s="42" t="s">
        <v>261</v>
      </c>
      <c r="D2118" s="42" t="s">
        <v>60</v>
      </c>
      <c r="E2118" s="42">
        <v>63</v>
      </c>
    </row>
    <row r="2119" spans="1:5" x14ac:dyDescent="0.25">
      <c r="A2119" s="18">
        <v>43372</v>
      </c>
      <c r="B2119" s="19" t="s">
        <v>10</v>
      </c>
      <c r="C2119" s="19" t="s">
        <v>279</v>
      </c>
      <c r="D2119" s="19" t="s">
        <v>13</v>
      </c>
      <c r="E2119" s="19">
        <v>426</v>
      </c>
    </row>
    <row r="2120" spans="1:5" x14ac:dyDescent="0.25">
      <c r="A2120" s="40">
        <v>43372</v>
      </c>
      <c r="B2120" s="42" t="s">
        <v>10</v>
      </c>
      <c r="C2120" s="42" t="s">
        <v>64</v>
      </c>
      <c r="D2120" s="42" t="s">
        <v>13</v>
      </c>
      <c r="E2120" s="42">
        <v>197</v>
      </c>
    </row>
    <row r="2121" spans="1:5" x14ac:dyDescent="0.25">
      <c r="A2121" s="18">
        <v>43372</v>
      </c>
      <c r="B2121" s="19" t="s">
        <v>10</v>
      </c>
      <c r="C2121" s="19" t="s">
        <v>667</v>
      </c>
      <c r="D2121" s="19" t="s">
        <v>13</v>
      </c>
      <c r="E2121" s="19">
        <v>335</v>
      </c>
    </row>
    <row r="2122" spans="1:5" x14ac:dyDescent="0.25">
      <c r="A2122" s="40">
        <v>43372</v>
      </c>
      <c r="B2122" s="42" t="s">
        <v>10</v>
      </c>
      <c r="C2122" s="42" t="s">
        <v>832</v>
      </c>
      <c r="D2122" s="42" t="s">
        <v>13</v>
      </c>
      <c r="E2122" s="42">
        <v>440</v>
      </c>
    </row>
    <row r="2123" spans="1:5" x14ac:dyDescent="0.25">
      <c r="A2123" s="18">
        <v>43372</v>
      </c>
      <c r="B2123" s="19" t="s">
        <v>10</v>
      </c>
      <c r="C2123" s="19" t="s">
        <v>1029</v>
      </c>
      <c r="D2123" s="19" t="s">
        <v>13</v>
      </c>
      <c r="E2123" s="19">
        <v>183</v>
      </c>
    </row>
    <row r="2124" spans="1:5" x14ac:dyDescent="0.25">
      <c r="A2124" s="40">
        <v>43372</v>
      </c>
      <c r="B2124" s="42" t="s">
        <v>10</v>
      </c>
      <c r="C2124" s="42" t="s">
        <v>451</v>
      </c>
      <c r="D2124" s="42" t="s">
        <v>13</v>
      </c>
      <c r="E2124" s="42">
        <v>292</v>
      </c>
    </row>
    <row r="2125" spans="1:5" x14ac:dyDescent="0.25">
      <c r="A2125" s="18">
        <v>43372</v>
      </c>
      <c r="B2125" s="19" t="s">
        <v>10</v>
      </c>
      <c r="C2125" s="19" t="s">
        <v>871</v>
      </c>
      <c r="D2125" s="19" t="s">
        <v>13</v>
      </c>
      <c r="E2125" s="19">
        <v>259</v>
      </c>
    </row>
    <row r="2126" spans="1:5" x14ac:dyDescent="0.25">
      <c r="A2126" s="40">
        <v>43372</v>
      </c>
      <c r="B2126" s="42" t="s">
        <v>10</v>
      </c>
      <c r="C2126" s="42" t="s">
        <v>75</v>
      </c>
      <c r="D2126" s="42" t="s">
        <v>13</v>
      </c>
      <c r="E2126" s="42">
        <v>69</v>
      </c>
    </row>
    <row r="2127" spans="1:5" x14ac:dyDescent="0.25">
      <c r="A2127" s="18">
        <v>43372</v>
      </c>
      <c r="B2127" s="19" t="s">
        <v>16</v>
      </c>
      <c r="C2127" s="19" t="s">
        <v>2728</v>
      </c>
      <c r="D2127" s="19" t="s">
        <v>32</v>
      </c>
      <c r="E2127" s="19">
        <v>86</v>
      </c>
    </row>
    <row r="2128" spans="1:5" x14ac:dyDescent="0.25">
      <c r="A2128" s="40">
        <v>43372</v>
      </c>
      <c r="B2128" s="42" t="s">
        <v>10</v>
      </c>
      <c r="C2128" s="42" t="s">
        <v>465</v>
      </c>
      <c r="D2128" s="42" t="s">
        <v>13</v>
      </c>
      <c r="E2128" s="42">
        <v>117</v>
      </c>
    </row>
    <row r="2129" spans="1:5" x14ac:dyDescent="0.25">
      <c r="A2129" s="18">
        <v>43372</v>
      </c>
      <c r="B2129" s="19" t="s">
        <v>16</v>
      </c>
      <c r="C2129" s="19" t="s">
        <v>2728</v>
      </c>
      <c r="D2129" s="19" t="s">
        <v>2724</v>
      </c>
      <c r="E2129" s="19">
        <v>257</v>
      </c>
    </row>
    <row r="2130" spans="1:5" x14ac:dyDescent="0.25">
      <c r="A2130" s="40">
        <v>43372</v>
      </c>
      <c r="B2130" s="42" t="s">
        <v>10</v>
      </c>
      <c r="C2130" s="42" t="s">
        <v>290</v>
      </c>
      <c r="D2130" s="42" t="s">
        <v>13</v>
      </c>
      <c r="E2130" s="42">
        <v>222</v>
      </c>
    </row>
    <row r="2131" spans="1:5" x14ac:dyDescent="0.25">
      <c r="A2131" s="18">
        <v>43372</v>
      </c>
      <c r="B2131" s="19" t="s">
        <v>10</v>
      </c>
      <c r="C2131" s="19" t="s">
        <v>191</v>
      </c>
      <c r="D2131" s="19" t="s">
        <v>13</v>
      </c>
      <c r="E2131" s="19">
        <v>282</v>
      </c>
    </row>
    <row r="2132" spans="1:5" x14ac:dyDescent="0.25">
      <c r="A2132" s="40">
        <v>43372</v>
      </c>
      <c r="B2132" s="42" t="s">
        <v>10</v>
      </c>
      <c r="C2132" s="42" t="s">
        <v>326</v>
      </c>
      <c r="D2132" s="42" t="s">
        <v>13</v>
      </c>
      <c r="E2132" s="42">
        <v>72</v>
      </c>
    </row>
    <row r="2133" spans="1:5" x14ac:dyDescent="0.25">
      <c r="A2133" s="18">
        <v>43372</v>
      </c>
      <c r="B2133" s="19" t="s">
        <v>10</v>
      </c>
      <c r="C2133" s="19" t="s">
        <v>206</v>
      </c>
      <c r="D2133" s="19" t="s">
        <v>13</v>
      </c>
      <c r="E2133" s="19">
        <v>144</v>
      </c>
    </row>
    <row r="2134" spans="1:5" x14ac:dyDescent="0.25">
      <c r="A2134" s="40">
        <v>43372</v>
      </c>
      <c r="B2134" s="42" t="s">
        <v>10</v>
      </c>
      <c r="C2134" s="42" t="s">
        <v>554</v>
      </c>
      <c r="D2134" s="42" t="s">
        <v>19</v>
      </c>
      <c r="E2134" s="42">
        <v>471</v>
      </c>
    </row>
    <row r="2135" spans="1:5" x14ac:dyDescent="0.25">
      <c r="A2135" s="18">
        <v>43372</v>
      </c>
      <c r="B2135" s="19" t="s">
        <v>24</v>
      </c>
      <c r="C2135" s="19" t="s">
        <v>89</v>
      </c>
      <c r="D2135" s="19" t="s">
        <v>19</v>
      </c>
      <c r="E2135" s="19">
        <v>271</v>
      </c>
    </row>
    <row r="2136" spans="1:5" x14ac:dyDescent="0.25">
      <c r="A2136" s="40">
        <v>43372</v>
      </c>
      <c r="B2136" s="42" t="s">
        <v>24</v>
      </c>
      <c r="C2136" s="42" t="s">
        <v>1029</v>
      </c>
      <c r="D2136" s="42" t="s">
        <v>19</v>
      </c>
      <c r="E2136" s="42">
        <v>233</v>
      </c>
    </row>
    <row r="2137" spans="1:5" x14ac:dyDescent="0.25">
      <c r="A2137" s="18">
        <v>43372</v>
      </c>
      <c r="B2137" s="19" t="s">
        <v>24</v>
      </c>
      <c r="C2137" s="19" t="s">
        <v>80</v>
      </c>
      <c r="D2137" s="19" t="s">
        <v>19</v>
      </c>
      <c r="E2137" s="19">
        <v>222</v>
      </c>
    </row>
    <row r="2138" spans="1:5" x14ac:dyDescent="0.25">
      <c r="A2138" s="40">
        <v>43372</v>
      </c>
      <c r="B2138" s="42" t="s">
        <v>16</v>
      </c>
      <c r="C2138" s="42" t="s">
        <v>188</v>
      </c>
      <c r="D2138" s="42" t="s">
        <v>19</v>
      </c>
      <c r="E2138" s="42">
        <v>37</v>
      </c>
    </row>
    <row r="2139" spans="1:5" x14ac:dyDescent="0.25">
      <c r="A2139" s="18">
        <v>43372</v>
      </c>
      <c r="B2139" s="19" t="s">
        <v>24</v>
      </c>
      <c r="C2139" s="19" t="s">
        <v>1129</v>
      </c>
      <c r="D2139" s="19" t="s">
        <v>30</v>
      </c>
      <c r="E2139" s="19">
        <v>567</v>
      </c>
    </row>
    <row r="2140" spans="1:5" x14ac:dyDescent="0.25">
      <c r="A2140" s="40">
        <v>43372</v>
      </c>
      <c r="B2140" s="42" t="s">
        <v>24</v>
      </c>
      <c r="C2140" s="42" t="s">
        <v>457</v>
      </c>
      <c r="D2140" s="42" t="s">
        <v>30</v>
      </c>
      <c r="E2140" s="42">
        <v>287</v>
      </c>
    </row>
    <row r="2141" spans="1:5" x14ac:dyDescent="0.25">
      <c r="A2141" s="18">
        <v>43372</v>
      </c>
      <c r="B2141" s="19" t="s">
        <v>24</v>
      </c>
      <c r="C2141" s="19" t="s">
        <v>2733</v>
      </c>
      <c r="D2141" s="19" t="s">
        <v>32</v>
      </c>
      <c r="E2141" s="19">
        <v>231</v>
      </c>
    </row>
    <row r="2142" spans="1:5" x14ac:dyDescent="0.25">
      <c r="A2142" s="40">
        <v>43372</v>
      </c>
      <c r="B2142" s="42" t="s">
        <v>10</v>
      </c>
      <c r="C2142" s="42" t="s">
        <v>2733</v>
      </c>
      <c r="D2142" s="42" t="s">
        <v>67</v>
      </c>
      <c r="E2142" s="42">
        <v>377</v>
      </c>
    </row>
    <row r="2143" spans="1:5" x14ac:dyDescent="0.25">
      <c r="A2143" s="18">
        <v>43372</v>
      </c>
      <c r="B2143" s="19" t="s">
        <v>24</v>
      </c>
      <c r="C2143" s="19" t="s">
        <v>119</v>
      </c>
      <c r="D2143" s="19" t="s">
        <v>30</v>
      </c>
      <c r="E2143" s="19">
        <v>79</v>
      </c>
    </row>
    <row r="2144" spans="1:5" x14ac:dyDescent="0.25">
      <c r="A2144" s="40">
        <v>43372</v>
      </c>
      <c r="B2144" s="42" t="s">
        <v>16</v>
      </c>
      <c r="C2144" s="42" t="s">
        <v>150</v>
      </c>
      <c r="D2144" s="42" t="s">
        <v>30</v>
      </c>
      <c r="E2144" s="42">
        <v>117</v>
      </c>
    </row>
    <row r="2145" spans="1:5" x14ac:dyDescent="0.25">
      <c r="A2145" s="18">
        <v>43372</v>
      </c>
      <c r="B2145" s="19" t="s">
        <v>16</v>
      </c>
      <c r="C2145" s="19" t="s">
        <v>201</v>
      </c>
      <c r="D2145" s="19" t="s">
        <v>30</v>
      </c>
      <c r="E2145" s="19">
        <v>55</v>
      </c>
    </row>
    <row r="2146" spans="1:5" x14ac:dyDescent="0.25">
      <c r="A2146" s="40">
        <v>43372</v>
      </c>
      <c r="B2146" s="42" t="s">
        <v>16</v>
      </c>
      <c r="C2146" s="42" t="s">
        <v>489</v>
      </c>
      <c r="D2146" s="42" t="s">
        <v>30</v>
      </c>
      <c r="E2146" s="42">
        <v>47</v>
      </c>
    </row>
    <row r="2147" spans="1:5" x14ac:dyDescent="0.25">
      <c r="A2147" s="18">
        <v>43372</v>
      </c>
      <c r="B2147" s="19" t="s">
        <v>24</v>
      </c>
      <c r="C2147" s="19" t="s">
        <v>181</v>
      </c>
      <c r="D2147" s="19" t="s">
        <v>30</v>
      </c>
      <c r="E2147" s="19">
        <v>187</v>
      </c>
    </row>
    <row r="2148" spans="1:5" x14ac:dyDescent="0.25">
      <c r="A2148" s="40">
        <v>43372</v>
      </c>
      <c r="B2148" s="42" t="s">
        <v>16</v>
      </c>
      <c r="C2148" s="42" t="s">
        <v>585</v>
      </c>
      <c r="D2148" s="42" t="s">
        <v>30</v>
      </c>
      <c r="E2148" s="42">
        <v>140</v>
      </c>
    </row>
    <row r="2149" spans="1:5" x14ac:dyDescent="0.25">
      <c r="A2149" s="18">
        <v>43372</v>
      </c>
      <c r="B2149" s="19" t="s">
        <v>16</v>
      </c>
      <c r="C2149" s="19" t="s">
        <v>125</v>
      </c>
      <c r="D2149" s="19" t="s">
        <v>30</v>
      </c>
      <c r="E2149" s="19">
        <v>18</v>
      </c>
    </row>
    <row r="2150" spans="1:5" x14ac:dyDescent="0.25">
      <c r="A2150" s="40">
        <v>43372</v>
      </c>
      <c r="B2150" s="42" t="s">
        <v>24</v>
      </c>
      <c r="C2150" s="42" t="s">
        <v>520</v>
      </c>
      <c r="D2150" s="42" t="s">
        <v>30</v>
      </c>
      <c r="E2150" s="42">
        <v>278</v>
      </c>
    </row>
    <row r="2151" spans="1:5" x14ac:dyDescent="0.25">
      <c r="A2151" s="18">
        <v>43372</v>
      </c>
      <c r="B2151" s="19" t="s">
        <v>16</v>
      </c>
      <c r="C2151" s="19" t="s">
        <v>315</v>
      </c>
      <c r="D2151" s="19" t="s">
        <v>30</v>
      </c>
      <c r="E2151" s="19">
        <v>36</v>
      </c>
    </row>
    <row r="2152" spans="1:5" x14ac:dyDescent="0.25">
      <c r="A2152" s="40">
        <v>43372</v>
      </c>
      <c r="B2152" s="42" t="s">
        <v>24</v>
      </c>
      <c r="C2152" s="42" t="s">
        <v>102</v>
      </c>
      <c r="D2152" s="42" t="s">
        <v>32</v>
      </c>
      <c r="E2152" s="42">
        <v>233</v>
      </c>
    </row>
    <row r="2153" spans="1:5" x14ac:dyDescent="0.25">
      <c r="A2153" s="18">
        <v>43372</v>
      </c>
      <c r="B2153" s="19" t="s">
        <v>24</v>
      </c>
      <c r="C2153" s="19" t="s">
        <v>564</v>
      </c>
      <c r="D2153" s="19" t="s">
        <v>32</v>
      </c>
      <c r="E2153" s="19">
        <v>152</v>
      </c>
    </row>
    <row r="2154" spans="1:5" x14ac:dyDescent="0.25">
      <c r="A2154" s="40">
        <v>43372</v>
      </c>
      <c r="B2154" s="42" t="s">
        <v>16</v>
      </c>
      <c r="C2154" s="42" t="s">
        <v>651</v>
      </c>
      <c r="D2154" s="42" t="s">
        <v>32</v>
      </c>
      <c r="E2154" s="42">
        <v>136</v>
      </c>
    </row>
    <row r="2155" spans="1:5" x14ac:dyDescent="0.25">
      <c r="A2155" s="18">
        <v>43372</v>
      </c>
      <c r="B2155" s="19" t="s">
        <v>10</v>
      </c>
      <c r="C2155" s="19" t="s">
        <v>426</v>
      </c>
      <c r="D2155" s="19" t="s">
        <v>32</v>
      </c>
      <c r="E2155" s="19">
        <v>99</v>
      </c>
    </row>
    <row r="2156" spans="1:5" x14ac:dyDescent="0.25">
      <c r="A2156" s="40">
        <v>43372</v>
      </c>
      <c r="B2156" s="42" t="s">
        <v>16</v>
      </c>
      <c r="C2156" s="42" t="s">
        <v>98</v>
      </c>
      <c r="D2156" s="42" t="s">
        <v>32</v>
      </c>
      <c r="E2156" s="42">
        <v>293</v>
      </c>
    </row>
    <row r="2157" spans="1:5" x14ac:dyDescent="0.25">
      <c r="A2157" s="18">
        <v>43372</v>
      </c>
      <c r="B2157" s="19" t="s">
        <v>24</v>
      </c>
      <c r="C2157" s="19" t="s">
        <v>173</v>
      </c>
      <c r="D2157" s="19" t="s">
        <v>32</v>
      </c>
      <c r="E2157" s="19">
        <v>229</v>
      </c>
    </row>
    <row r="2158" spans="1:5" x14ac:dyDescent="0.25">
      <c r="A2158" s="40">
        <v>43372</v>
      </c>
      <c r="B2158" s="42" t="s">
        <v>24</v>
      </c>
      <c r="C2158" s="42" t="s">
        <v>21</v>
      </c>
      <c r="D2158" s="42" t="s">
        <v>32</v>
      </c>
      <c r="E2158" s="42">
        <v>293</v>
      </c>
    </row>
    <row r="2159" spans="1:5" x14ac:dyDescent="0.25">
      <c r="A2159" s="18">
        <v>43372</v>
      </c>
      <c r="B2159" s="19" t="s">
        <v>24</v>
      </c>
      <c r="C2159" s="19" t="s">
        <v>100</v>
      </c>
      <c r="D2159" s="19" t="s">
        <v>32</v>
      </c>
      <c r="E2159" s="19">
        <v>226</v>
      </c>
    </row>
    <row r="2160" spans="1:5" x14ac:dyDescent="0.25">
      <c r="A2160" s="40">
        <v>43372</v>
      </c>
      <c r="B2160" s="42" t="s">
        <v>24</v>
      </c>
      <c r="C2160" s="42" t="s">
        <v>828</v>
      </c>
      <c r="D2160" s="42" t="s">
        <v>32</v>
      </c>
      <c r="E2160" s="42">
        <v>70</v>
      </c>
    </row>
    <row r="2161" spans="1:5" x14ac:dyDescent="0.25">
      <c r="A2161" s="18">
        <v>43372</v>
      </c>
      <c r="B2161" s="19" t="s">
        <v>10</v>
      </c>
      <c r="C2161" s="19" t="s">
        <v>164</v>
      </c>
      <c r="D2161" s="19" t="s">
        <v>32</v>
      </c>
      <c r="E2161" s="19">
        <v>43</v>
      </c>
    </row>
    <row r="2162" spans="1:5" x14ac:dyDescent="0.25">
      <c r="A2162" s="40">
        <v>43372</v>
      </c>
      <c r="B2162" s="42" t="s">
        <v>10</v>
      </c>
      <c r="C2162" s="42" t="s">
        <v>164</v>
      </c>
      <c r="D2162" s="42" t="s">
        <v>32</v>
      </c>
      <c r="E2162" s="42">
        <v>93</v>
      </c>
    </row>
    <row r="2163" spans="1:5" x14ac:dyDescent="0.25">
      <c r="A2163" s="18">
        <v>43372</v>
      </c>
      <c r="B2163" s="19" t="s">
        <v>16</v>
      </c>
      <c r="C2163" s="19" t="s">
        <v>326</v>
      </c>
      <c r="D2163" s="19" t="s">
        <v>32</v>
      </c>
      <c r="E2163" s="19">
        <v>33</v>
      </c>
    </row>
    <row r="2164" spans="1:5" x14ac:dyDescent="0.25">
      <c r="A2164" s="40">
        <v>43372</v>
      </c>
      <c r="B2164" s="42" t="s">
        <v>16</v>
      </c>
      <c r="C2164" s="42" t="s">
        <v>164</v>
      </c>
      <c r="D2164" s="42" t="s">
        <v>32</v>
      </c>
      <c r="E2164" s="42">
        <v>57</v>
      </c>
    </row>
    <row r="2165" spans="1:5" x14ac:dyDescent="0.25">
      <c r="A2165" s="18">
        <v>43372</v>
      </c>
      <c r="B2165" s="19" t="s">
        <v>16</v>
      </c>
      <c r="C2165" s="19" t="s">
        <v>98</v>
      </c>
      <c r="D2165" s="19" t="s">
        <v>32</v>
      </c>
      <c r="E2165" s="19">
        <v>39</v>
      </c>
    </row>
    <row r="2166" spans="1:5" x14ac:dyDescent="0.25">
      <c r="A2166" s="40">
        <v>43372</v>
      </c>
      <c r="B2166" s="42" t="s">
        <v>16</v>
      </c>
      <c r="C2166" s="42" t="s">
        <v>77</v>
      </c>
      <c r="D2166" s="42" t="s">
        <v>32</v>
      </c>
      <c r="E2166" s="42">
        <v>140</v>
      </c>
    </row>
    <row r="2167" spans="1:5" x14ac:dyDescent="0.25">
      <c r="A2167" s="18">
        <v>43372</v>
      </c>
      <c r="B2167" s="19" t="s">
        <v>16</v>
      </c>
      <c r="C2167" s="19" t="s">
        <v>27</v>
      </c>
      <c r="D2167" s="19" t="s">
        <v>32</v>
      </c>
      <c r="E2167" s="19">
        <v>116</v>
      </c>
    </row>
    <row r="2168" spans="1:5" x14ac:dyDescent="0.25">
      <c r="A2168" s="40">
        <v>43372</v>
      </c>
      <c r="B2168" s="42" t="s">
        <v>10</v>
      </c>
      <c r="C2168" s="42" t="s">
        <v>285</v>
      </c>
      <c r="D2168" s="42" t="s">
        <v>39</v>
      </c>
      <c r="E2168" s="42">
        <v>810</v>
      </c>
    </row>
    <row r="2169" spans="1:5" x14ac:dyDescent="0.25">
      <c r="A2169" s="18">
        <v>43372</v>
      </c>
      <c r="B2169" s="19" t="s">
        <v>10</v>
      </c>
      <c r="C2169" s="19" t="s">
        <v>637</v>
      </c>
      <c r="D2169" s="19" t="s">
        <v>39</v>
      </c>
      <c r="E2169" s="19">
        <v>309</v>
      </c>
    </row>
    <row r="2170" spans="1:5" x14ac:dyDescent="0.25">
      <c r="A2170" s="40">
        <v>43372</v>
      </c>
      <c r="B2170" s="42" t="s">
        <v>10</v>
      </c>
      <c r="C2170" s="42" t="s">
        <v>583</v>
      </c>
      <c r="D2170" s="42" t="s">
        <v>39</v>
      </c>
      <c r="E2170" s="42">
        <v>459</v>
      </c>
    </row>
    <row r="2171" spans="1:5" x14ac:dyDescent="0.25">
      <c r="A2171" s="18">
        <v>43372</v>
      </c>
      <c r="B2171" s="19" t="s">
        <v>10</v>
      </c>
      <c r="C2171" s="19" t="s">
        <v>59</v>
      </c>
      <c r="D2171" s="19" t="s">
        <v>39</v>
      </c>
      <c r="E2171" s="19">
        <v>35</v>
      </c>
    </row>
    <row r="2172" spans="1:5" x14ac:dyDescent="0.25">
      <c r="A2172" s="40">
        <v>43372</v>
      </c>
      <c r="B2172" s="42" t="s">
        <v>24</v>
      </c>
      <c r="C2172" s="42" t="s">
        <v>259</v>
      </c>
      <c r="D2172" s="42" t="s">
        <v>39</v>
      </c>
      <c r="E2172" s="42">
        <v>64</v>
      </c>
    </row>
    <row r="2173" spans="1:5" x14ac:dyDescent="0.25">
      <c r="A2173" s="18">
        <v>43372</v>
      </c>
      <c r="B2173" s="19" t="s">
        <v>16</v>
      </c>
      <c r="C2173" s="19" t="s">
        <v>261</v>
      </c>
      <c r="D2173" s="19" t="s">
        <v>39</v>
      </c>
      <c r="E2173" s="19">
        <v>116</v>
      </c>
    </row>
    <row r="2174" spans="1:5" x14ac:dyDescent="0.25">
      <c r="A2174" s="40">
        <v>43372</v>
      </c>
      <c r="B2174" s="42" t="s">
        <v>24</v>
      </c>
      <c r="C2174" s="42" t="s">
        <v>2738</v>
      </c>
      <c r="D2174" s="42" t="s">
        <v>67</v>
      </c>
      <c r="E2174" s="42">
        <v>90</v>
      </c>
    </row>
    <row r="2175" spans="1:5" x14ac:dyDescent="0.25">
      <c r="A2175" s="18">
        <v>43372</v>
      </c>
      <c r="B2175" s="19" t="s">
        <v>24</v>
      </c>
      <c r="C2175" s="19" t="s">
        <v>708</v>
      </c>
      <c r="D2175" s="19" t="s">
        <v>39</v>
      </c>
      <c r="E2175" s="19">
        <v>70</v>
      </c>
    </row>
    <row r="2176" spans="1:5" x14ac:dyDescent="0.25">
      <c r="A2176" s="40">
        <v>43372</v>
      </c>
      <c r="B2176" s="42" t="s">
        <v>24</v>
      </c>
      <c r="C2176" s="42" t="s">
        <v>127</v>
      </c>
      <c r="D2176" s="42" t="s">
        <v>39</v>
      </c>
      <c r="E2176" s="42">
        <v>79</v>
      </c>
    </row>
    <row r="2177" spans="1:5" x14ac:dyDescent="0.25">
      <c r="A2177" s="18">
        <v>43372</v>
      </c>
      <c r="B2177" s="19" t="s">
        <v>16</v>
      </c>
      <c r="C2177" s="19" t="s">
        <v>1259</v>
      </c>
      <c r="D2177" s="19" t="s">
        <v>39</v>
      </c>
      <c r="E2177" s="19">
        <v>130</v>
      </c>
    </row>
    <row r="2178" spans="1:5" x14ac:dyDescent="0.25">
      <c r="A2178" s="40">
        <v>43372</v>
      </c>
      <c r="B2178" s="42" t="s">
        <v>10</v>
      </c>
      <c r="C2178" s="42" t="s">
        <v>259</v>
      </c>
      <c r="D2178" s="42" t="s">
        <v>39</v>
      </c>
      <c r="E2178" s="42">
        <v>113</v>
      </c>
    </row>
    <row r="2179" spans="1:5" x14ac:dyDescent="0.25">
      <c r="A2179" s="18">
        <v>43372</v>
      </c>
      <c r="B2179" s="19" t="s">
        <v>16</v>
      </c>
      <c r="C2179" s="19" t="s">
        <v>715</v>
      </c>
      <c r="D2179" s="19" t="s">
        <v>39</v>
      </c>
      <c r="E2179" s="19">
        <v>21</v>
      </c>
    </row>
    <row r="2180" spans="1:5" x14ac:dyDescent="0.25">
      <c r="A2180" s="40">
        <v>43372</v>
      </c>
      <c r="B2180" s="42" t="s">
        <v>24</v>
      </c>
      <c r="C2180" s="42" t="s">
        <v>217</v>
      </c>
      <c r="D2180" s="42" t="s">
        <v>39</v>
      </c>
      <c r="E2180" s="42">
        <v>69</v>
      </c>
    </row>
    <row r="2181" spans="1:5" x14ac:dyDescent="0.25">
      <c r="A2181" s="18">
        <v>43372</v>
      </c>
      <c r="B2181" s="19" t="s">
        <v>24</v>
      </c>
      <c r="C2181" s="19" t="s">
        <v>233</v>
      </c>
      <c r="D2181" s="19" t="s">
        <v>39</v>
      </c>
      <c r="E2181" s="19">
        <v>53</v>
      </c>
    </row>
    <row r="2182" spans="1:5" x14ac:dyDescent="0.25">
      <c r="A2182" s="40">
        <v>43372</v>
      </c>
      <c r="B2182" s="42" t="s">
        <v>10</v>
      </c>
      <c r="C2182" s="42" t="s">
        <v>285</v>
      </c>
      <c r="D2182" s="42" t="s">
        <v>2724</v>
      </c>
      <c r="E2182" s="42">
        <v>170</v>
      </c>
    </row>
    <row r="2183" spans="1:5" x14ac:dyDescent="0.25">
      <c r="A2183" s="18">
        <v>43372</v>
      </c>
      <c r="B2183" s="19" t="s">
        <v>10</v>
      </c>
      <c r="C2183" s="19" t="s">
        <v>75</v>
      </c>
      <c r="D2183" s="19" t="s">
        <v>2724</v>
      </c>
      <c r="E2183" s="19">
        <v>587</v>
      </c>
    </row>
    <row r="2184" spans="1:5" x14ac:dyDescent="0.25">
      <c r="A2184" s="40">
        <v>43372</v>
      </c>
      <c r="B2184" s="42" t="s">
        <v>16</v>
      </c>
      <c r="C2184" s="42" t="s">
        <v>219</v>
      </c>
      <c r="D2184" s="42" t="s">
        <v>2724</v>
      </c>
      <c r="E2184" s="42">
        <v>74</v>
      </c>
    </row>
    <row r="2185" spans="1:5" x14ac:dyDescent="0.25">
      <c r="A2185" s="18">
        <v>43372</v>
      </c>
      <c r="B2185" s="19" t="s">
        <v>24</v>
      </c>
      <c r="C2185" s="19" t="s">
        <v>235</v>
      </c>
      <c r="D2185" s="19" t="s">
        <v>2724</v>
      </c>
      <c r="E2185" s="19">
        <v>148</v>
      </c>
    </row>
    <row r="2186" spans="1:5" x14ac:dyDescent="0.25">
      <c r="A2186" s="40">
        <v>43372</v>
      </c>
      <c r="B2186" s="42" t="s">
        <v>24</v>
      </c>
      <c r="C2186" s="42" t="s">
        <v>282</v>
      </c>
      <c r="D2186" s="42" t="s">
        <v>2724</v>
      </c>
      <c r="E2186" s="42">
        <v>271</v>
      </c>
    </row>
    <row r="2187" spans="1:5" x14ac:dyDescent="0.25">
      <c r="A2187" s="18">
        <v>43372</v>
      </c>
      <c r="B2187" s="19" t="s">
        <v>24</v>
      </c>
      <c r="C2187" s="19" t="s">
        <v>115</v>
      </c>
      <c r="D2187" s="19" t="s">
        <v>2724</v>
      </c>
      <c r="E2187" s="19">
        <v>149</v>
      </c>
    </row>
    <row r="2188" spans="1:5" x14ac:dyDescent="0.25">
      <c r="A2188" s="40">
        <v>43372</v>
      </c>
      <c r="B2188" s="42" t="s">
        <v>24</v>
      </c>
      <c r="C2188" s="42" t="s">
        <v>473</v>
      </c>
      <c r="D2188" s="42" t="s">
        <v>2724</v>
      </c>
      <c r="E2188" s="42">
        <v>71</v>
      </c>
    </row>
    <row r="2189" spans="1:5" x14ac:dyDescent="0.25">
      <c r="A2189" s="18">
        <v>43372</v>
      </c>
      <c r="B2189" s="19" t="s">
        <v>24</v>
      </c>
      <c r="C2189" s="19" t="s">
        <v>119</v>
      </c>
      <c r="D2189" s="19" t="s">
        <v>2724</v>
      </c>
      <c r="E2189" s="19">
        <v>290</v>
      </c>
    </row>
    <row r="2190" spans="1:5" x14ac:dyDescent="0.25">
      <c r="A2190" s="40">
        <v>43372</v>
      </c>
      <c r="B2190" s="42" t="s">
        <v>16</v>
      </c>
      <c r="C2190" s="42" t="s">
        <v>53</v>
      </c>
      <c r="D2190" s="42" t="s">
        <v>2724</v>
      </c>
      <c r="E2190" s="42">
        <v>149</v>
      </c>
    </row>
    <row r="2191" spans="1:5" x14ac:dyDescent="0.25">
      <c r="A2191" s="18">
        <v>43372</v>
      </c>
      <c r="B2191" s="19" t="s">
        <v>10</v>
      </c>
      <c r="C2191" s="19" t="s">
        <v>494</v>
      </c>
      <c r="D2191" s="19" t="s">
        <v>2724</v>
      </c>
      <c r="E2191" s="19">
        <v>860</v>
      </c>
    </row>
    <row r="2192" spans="1:5" x14ac:dyDescent="0.25">
      <c r="A2192" s="40">
        <v>43372</v>
      </c>
      <c r="B2192" s="42" t="s">
        <v>10</v>
      </c>
      <c r="C2192" s="42" t="s">
        <v>206</v>
      </c>
      <c r="D2192" s="42" t="s">
        <v>57</v>
      </c>
      <c r="E2192" s="42">
        <v>541</v>
      </c>
    </row>
    <row r="2193" spans="1:5" x14ac:dyDescent="0.25">
      <c r="A2193" s="18">
        <v>43372</v>
      </c>
      <c r="B2193" s="19" t="s">
        <v>24</v>
      </c>
      <c r="C2193" s="19" t="s">
        <v>243</v>
      </c>
      <c r="D2193" s="19" t="s">
        <v>57</v>
      </c>
      <c r="E2193" s="19">
        <v>118</v>
      </c>
    </row>
    <row r="2194" spans="1:5" x14ac:dyDescent="0.25">
      <c r="A2194" s="40">
        <v>43372</v>
      </c>
      <c r="B2194" s="42" t="s">
        <v>10</v>
      </c>
      <c r="C2194" s="42" t="s">
        <v>213</v>
      </c>
      <c r="D2194" s="42" t="s">
        <v>57</v>
      </c>
      <c r="E2194" s="42">
        <v>511</v>
      </c>
    </row>
    <row r="2195" spans="1:5" x14ac:dyDescent="0.25">
      <c r="A2195" s="18">
        <v>43372</v>
      </c>
      <c r="B2195" s="19" t="s">
        <v>24</v>
      </c>
      <c r="C2195" s="19" t="s">
        <v>93</v>
      </c>
      <c r="D2195" s="19" t="s">
        <v>57</v>
      </c>
      <c r="E2195" s="19">
        <v>211</v>
      </c>
    </row>
    <row r="2196" spans="1:5" x14ac:dyDescent="0.25">
      <c r="A2196" s="40">
        <v>43372</v>
      </c>
      <c r="B2196" s="42" t="s">
        <v>10</v>
      </c>
      <c r="C2196" s="42" t="s">
        <v>449</v>
      </c>
      <c r="D2196" s="42" t="s">
        <v>57</v>
      </c>
      <c r="E2196" s="42">
        <v>138</v>
      </c>
    </row>
    <row r="2197" spans="1:5" x14ac:dyDescent="0.25">
      <c r="A2197" s="18">
        <v>43372</v>
      </c>
      <c r="B2197" s="19" t="s">
        <v>24</v>
      </c>
      <c r="C2197" s="19" t="s">
        <v>855</v>
      </c>
      <c r="D2197" s="19" t="s">
        <v>57</v>
      </c>
      <c r="E2197" s="19">
        <v>161</v>
      </c>
    </row>
    <row r="2198" spans="1:5" x14ac:dyDescent="0.25">
      <c r="A2198" s="40">
        <v>43372</v>
      </c>
      <c r="B2198" s="42" t="s">
        <v>24</v>
      </c>
      <c r="C2198" s="42" t="s">
        <v>179</v>
      </c>
      <c r="D2198" s="42" t="s">
        <v>57</v>
      </c>
      <c r="E2198" s="42">
        <v>117</v>
      </c>
    </row>
    <row r="2199" spans="1:5" x14ac:dyDescent="0.25">
      <c r="A2199" s="18">
        <v>43372</v>
      </c>
      <c r="B2199" s="19" t="s">
        <v>16</v>
      </c>
      <c r="C2199" s="19" t="s">
        <v>127</v>
      </c>
      <c r="D2199" s="19" t="s">
        <v>57</v>
      </c>
      <c r="E2199" s="19">
        <v>62</v>
      </c>
    </row>
    <row r="2200" spans="1:5" x14ac:dyDescent="0.25">
      <c r="A2200" s="40">
        <v>43372</v>
      </c>
      <c r="B2200" s="42" t="s">
        <v>24</v>
      </c>
      <c r="C2200" s="42" t="s">
        <v>96</v>
      </c>
      <c r="D2200" s="42" t="s">
        <v>57</v>
      </c>
      <c r="E2200" s="42">
        <v>140</v>
      </c>
    </row>
    <row r="2201" spans="1:5" x14ac:dyDescent="0.25">
      <c r="A2201" s="18">
        <v>43372</v>
      </c>
      <c r="B2201" s="19" t="s">
        <v>24</v>
      </c>
      <c r="C2201" s="19" t="s">
        <v>708</v>
      </c>
      <c r="D2201" s="19" t="s">
        <v>57</v>
      </c>
      <c r="E2201" s="19">
        <v>256</v>
      </c>
    </row>
    <row r="2202" spans="1:5" x14ac:dyDescent="0.25">
      <c r="A2202" s="40">
        <v>43372</v>
      </c>
      <c r="B2202" s="42" t="s">
        <v>10</v>
      </c>
      <c r="C2202" s="42" t="s">
        <v>2741</v>
      </c>
      <c r="D2202" s="42" t="s">
        <v>39</v>
      </c>
      <c r="E2202" s="42">
        <v>372</v>
      </c>
    </row>
    <row r="2203" spans="1:5" x14ac:dyDescent="0.25">
      <c r="A2203" s="18">
        <v>43372</v>
      </c>
      <c r="B2203" s="19" t="s">
        <v>10</v>
      </c>
      <c r="C2203" s="19" t="s">
        <v>726</v>
      </c>
      <c r="D2203" s="19" t="s">
        <v>57</v>
      </c>
      <c r="E2203" s="19">
        <v>103</v>
      </c>
    </row>
    <row r="2204" spans="1:5" x14ac:dyDescent="0.25">
      <c r="A2204" s="40">
        <v>43372</v>
      </c>
      <c r="B2204" s="42" t="s">
        <v>24</v>
      </c>
      <c r="C2204" s="42" t="s">
        <v>217</v>
      </c>
      <c r="D2204" s="42" t="s">
        <v>57</v>
      </c>
      <c r="E2204" s="42">
        <v>123</v>
      </c>
    </row>
    <row r="2205" spans="1:5" x14ac:dyDescent="0.25">
      <c r="A2205" s="18">
        <v>43372</v>
      </c>
      <c r="B2205" s="19" t="s">
        <v>24</v>
      </c>
      <c r="C2205" s="19" t="s">
        <v>135</v>
      </c>
      <c r="D2205" s="19" t="s">
        <v>57</v>
      </c>
      <c r="E2205" s="19">
        <v>258</v>
      </c>
    </row>
    <row r="2206" spans="1:5" x14ac:dyDescent="0.25">
      <c r="A2206" s="40">
        <v>43372</v>
      </c>
      <c r="B2206" s="42" t="s">
        <v>10</v>
      </c>
      <c r="C2206" s="42" t="s">
        <v>261</v>
      </c>
      <c r="D2206" s="42" t="s">
        <v>57</v>
      </c>
      <c r="E2206" s="42">
        <v>104</v>
      </c>
    </row>
    <row r="2207" spans="1:5" x14ac:dyDescent="0.25">
      <c r="A2207" s="18">
        <v>43372</v>
      </c>
      <c r="B2207" s="19" t="s">
        <v>10</v>
      </c>
      <c r="C2207" s="19" t="s">
        <v>235</v>
      </c>
      <c r="D2207" s="19" t="s">
        <v>60</v>
      </c>
      <c r="E2207" s="19">
        <v>564</v>
      </c>
    </row>
    <row r="2208" spans="1:5" x14ac:dyDescent="0.25">
      <c r="A2208" s="40">
        <v>43372</v>
      </c>
      <c r="B2208" s="42" t="s">
        <v>16</v>
      </c>
      <c r="C2208" s="42" t="s">
        <v>133</v>
      </c>
      <c r="D2208" s="42" t="s">
        <v>60</v>
      </c>
      <c r="E2208" s="42">
        <v>49</v>
      </c>
    </row>
    <row r="2209" spans="1:5" x14ac:dyDescent="0.25">
      <c r="A2209" s="18">
        <v>43372</v>
      </c>
      <c r="B2209" s="19" t="s">
        <v>24</v>
      </c>
      <c r="C2209" s="19" t="s">
        <v>336</v>
      </c>
      <c r="D2209" s="19" t="s">
        <v>60</v>
      </c>
      <c r="E2209" s="19">
        <v>224</v>
      </c>
    </row>
    <row r="2210" spans="1:5" x14ac:dyDescent="0.25">
      <c r="A2210" s="40">
        <v>43372</v>
      </c>
      <c r="B2210" s="42" t="s">
        <v>24</v>
      </c>
      <c r="C2210" s="42" t="s">
        <v>2742</v>
      </c>
      <c r="D2210" s="42" t="s">
        <v>57</v>
      </c>
      <c r="E2210" s="42">
        <v>241</v>
      </c>
    </row>
    <row r="2211" spans="1:5" x14ac:dyDescent="0.25">
      <c r="A2211" s="18">
        <v>43372</v>
      </c>
      <c r="B2211" s="19" t="s">
        <v>10</v>
      </c>
      <c r="C2211" s="19" t="s">
        <v>285</v>
      </c>
      <c r="D2211" s="19" t="s">
        <v>13</v>
      </c>
      <c r="E2211" s="19">
        <v>100</v>
      </c>
    </row>
    <row r="2212" spans="1:5" x14ac:dyDescent="0.25">
      <c r="A2212" s="40">
        <v>43372</v>
      </c>
      <c r="B2212" s="42" t="s">
        <v>16</v>
      </c>
      <c r="C2212" s="42" t="s">
        <v>692</v>
      </c>
      <c r="D2212" s="42" t="s">
        <v>67</v>
      </c>
      <c r="E2212" s="42">
        <v>557</v>
      </c>
    </row>
    <row r="2213" spans="1:5" x14ac:dyDescent="0.25">
      <c r="A2213" s="18">
        <v>43372</v>
      </c>
      <c r="B2213" s="19" t="s">
        <v>10</v>
      </c>
      <c r="C2213" s="19" t="s">
        <v>121</v>
      </c>
      <c r="D2213" s="19" t="s">
        <v>67</v>
      </c>
      <c r="E2213" s="19">
        <v>256</v>
      </c>
    </row>
    <row r="2214" spans="1:5" x14ac:dyDescent="0.25">
      <c r="A2214" s="40">
        <v>43372</v>
      </c>
      <c r="B2214" s="42" t="s">
        <v>24</v>
      </c>
      <c r="C2214" s="42" t="s">
        <v>249</v>
      </c>
      <c r="D2214" s="42" t="s">
        <v>67</v>
      </c>
      <c r="E2214" s="42">
        <v>146</v>
      </c>
    </row>
    <row r="2215" spans="1:5" x14ac:dyDescent="0.25">
      <c r="A2215" s="18">
        <v>43372</v>
      </c>
      <c r="B2215" s="19" t="s">
        <v>10</v>
      </c>
      <c r="C2215" s="19" t="s">
        <v>387</v>
      </c>
      <c r="D2215" s="19" t="s">
        <v>67</v>
      </c>
      <c r="E2215" s="19">
        <v>570</v>
      </c>
    </row>
    <row r="2216" spans="1:5" x14ac:dyDescent="0.25">
      <c r="A2216" s="40">
        <v>43372</v>
      </c>
      <c r="B2216" s="42" t="s">
        <v>24</v>
      </c>
      <c r="C2216" s="42" t="s">
        <v>226</v>
      </c>
      <c r="D2216" s="42" t="s">
        <v>67</v>
      </c>
      <c r="E2216" s="42">
        <v>183</v>
      </c>
    </row>
    <row r="2217" spans="1:5" x14ac:dyDescent="0.25">
      <c r="A2217" s="18">
        <v>43372</v>
      </c>
      <c r="B2217" s="19" t="s">
        <v>24</v>
      </c>
      <c r="C2217" s="19" t="s">
        <v>171</v>
      </c>
      <c r="D2217" s="19" t="s">
        <v>67</v>
      </c>
      <c r="E2217" s="19">
        <v>128</v>
      </c>
    </row>
    <row r="2218" spans="1:5" x14ac:dyDescent="0.25">
      <c r="A2218" s="40">
        <v>43372</v>
      </c>
      <c r="B2218" s="42" t="s">
        <v>16</v>
      </c>
      <c r="C2218" s="42" t="s">
        <v>261</v>
      </c>
      <c r="D2218" s="42" t="s">
        <v>39</v>
      </c>
      <c r="E2218" s="42">
        <v>18</v>
      </c>
    </row>
    <row r="2219" spans="1:5" x14ac:dyDescent="0.25">
      <c r="A2219" s="18">
        <v>43372</v>
      </c>
      <c r="B2219" s="19" t="s">
        <v>24</v>
      </c>
      <c r="C2219" s="19" t="s">
        <v>328</v>
      </c>
      <c r="D2219" s="19" t="s">
        <v>67</v>
      </c>
      <c r="E2219" s="19">
        <v>95</v>
      </c>
    </row>
    <row r="2220" spans="1:5" x14ac:dyDescent="0.25">
      <c r="A2220" s="40">
        <v>43372</v>
      </c>
      <c r="B2220" s="42" t="s">
        <v>24</v>
      </c>
      <c r="C2220" s="42" t="s">
        <v>243</v>
      </c>
      <c r="D2220" s="42" t="s">
        <v>67</v>
      </c>
      <c r="E2220" s="42">
        <v>297</v>
      </c>
    </row>
    <row r="2221" spans="1:5" x14ac:dyDescent="0.25">
      <c r="A2221" s="18">
        <v>43372</v>
      </c>
      <c r="B2221" s="19" t="s">
        <v>16</v>
      </c>
      <c r="C2221" s="19" t="s">
        <v>465</v>
      </c>
      <c r="D2221" s="19" t="s">
        <v>67</v>
      </c>
      <c r="E2221" s="19">
        <v>58</v>
      </c>
    </row>
    <row r="2222" spans="1:5" x14ac:dyDescent="0.25">
      <c r="A2222" s="40">
        <v>43372</v>
      </c>
      <c r="B2222" s="42" t="s">
        <v>24</v>
      </c>
      <c r="C2222" s="42" t="s">
        <v>457</v>
      </c>
      <c r="D2222" s="42" t="s">
        <v>67</v>
      </c>
      <c r="E2222" s="42">
        <v>96</v>
      </c>
    </row>
    <row r="2223" spans="1:5" x14ac:dyDescent="0.25">
      <c r="A2223" s="18">
        <v>43341</v>
      </c>
      <c r="B2223" s="19" t="s">
        <v>10</v>
      </c>
      <c r="C2223" s="19" t="s">
        <v>219</v>
      </c>
      <c r="D2223" s="19" t="s">
        <v>13</v>
      </c>
      <c r="E2223" s="19">
        <v>156</v>
      </c>
    </row>
    <row r="2224" spans="1:5" x14ac:dyDescent="0.25">
      <c r="A2224" s="40">
        <v>43341</v>
      </c>
      <c r="B2224" s="42" t="s">
        <v>10</v>
      </c>
      <c r="C2224" s="42" t="s">
        <v>303</v>
      </c>
      <c r="D2224" s="42" t="s">
        <v>13</v>
      </c>
      <c r="E2224" s="42">
        <v>222</v>
      </c>
    </row>
    <row r="2225" spans="1:5" x14ac:dyDescent="0.25">
      <c r="A2225" s="18">
        <v>43341</v>
      </c>
      <c r="B2225" s="19" t="s">
        <v>10</v>
      </c>
      <c r="C2225" s="19" t="s">
        <v>656</v>
      </c>
      <c r="D2225" s="19" t="s">
        <v>13</v>
      </c>
      <c r="E2225" s="19">
        <v>55</v>
      </c>
    </row>
    <row r="2226" spans="1:5" x14ac:dyDescent="0.25">
      <c r="A2226" s="40">
        <v>43341</v>
      </c>
      <c r="B2226" s="42" t="s">
        <v>10</v>
      </c>
      <c r="C2226" s="42" t="s">
        <v>110</v>
      </c>
      <c r="D2226" s="42" t="s">
        <v>13</v>
      </c>
      <c r="E2226" s="42">
        <v>43</v>
      </c>
    </row>
    <row r="2227" spans="1:5" x14ac:dyDescent="0.25">
      <c r="A2227" s="18">
        <v>43341</v>
      </c>
      <c r="B2227" s="19" t="s">
        <v>10</v>
      </c>
      <c r="C2227" s="19" t="s">
        <v>102</v>
      </c>
      <c r="D2227" s="19" t="s">
        <v>13</v>
      </c>
      <c r="E2227" s="19">
        <v>43</v>
      </c>
    </row>
    <row r="2228" spans="1:5" x14ac:dyDescent="0.25">
      <c r="A2228" s="40">
        <v>43341</v>
      </c>
      <c r="B2228" s="42" t="s">
        <v>10</v>
      </c>
      <c r="C2228" s="42" t="s">
        <v>102</v>
      </c>
      <c r="D2228" s="42" t="s">
        <v>13</v>
      </c>
      <c r="E2228" s="42">
        <v>63</v>
      </c>
    </row>
    <row r="2229" spans="1:5" x14ac:dyDescent="0.25">
      <c r="A2229" s="18">
        <v>43341</v>
      </c>
      <c r="B2229" s="19" t="s">
        <v>10</v>
      </c>
      <c r="C2229" s="20" t="s">
        <v>2729</v>
      </c>
      <c r="D2229" s="19" t="s">
        <v>30</v>
      </c>
      <c r="E2229" s="19">
        <v>244</v>
      </c>
    </row>
    <row r="2230" spans="1:5" x14ac:dyDescent="0.25">
      <c r="A2230" s="40">
        <v>43341</v>
      </c>
      <c r="B2230" s="42" t="s">
        <v>10</v>
      </c>
      <c r="C2230" s="42" t="s">
        <v>449</v>
      </c>
      <c r="D2230" s="42" t="s">
        <v>13</v>
      </c>
      <c r="E2230" s="42">
        <v>115</v>
      </c>
    </row>
    <row r="2231" spans="1:5" x14ac:dyDescent="0.25">
      <c r="A2231" s="18">
        <v>43341</v>
      </c>
      <c r="B2231" s="19" t="s">
        <v>10</v>
      </c>
      <c r="C2231" s="19" t="s">
        <v>206</v>
      </c>
      <c r="D2231" s="19" t="s">
        <v>13</v>
      </c>
      <c r="E2231" s="19">
        <v>72</v>
      </c>
    </row>
    <row r="2232" spans="1:5" x14ac:dyDescent="0.25">
      <c r="A2232" s="40">
        <v>43341</v>
      </c>
      <c r="B2232" s="42" t="s">
        <v>10</v>
      </c>
      <c r="C2232" s="42" t="s">
        <v>583</v>
      </c>
      <c r="D2232" s="42" t="s">
        <v>13</v>
      </c>
      <c r="E2232" s="42">
        <v>158</v>
      </c>
    </row>
    <row r="2233" spans="1:5" x14ac:dyDescent="0.25">
      <c r="A2233" s="18">
        <v>43341</v>
      </c>
      <c r="B2233" s="19" t="s">
        <v>10</v>
      </c>
      <c r="C2233" s="19" t="s">
        <v>322</v>
      </c>
      <c r="D2233" s="19" t="s">
        <v>13</v>
      </c>
      <c r="E2233" s="19">
        <v>69</v>
      </c>
    </row>
    <row r="2234" spans="1:5" x14ac:dyDescent="0.25">
      <c r="A2234" s="40">
        <v>43341</v>
      </c>
      <c r="B2234" s="42" t="s">
        <v>10</v>
      </c>
      <c r="C2234" s="42" t="s">
        <v>105</v>
      </c>
      <c r="D2234" s="42" t="s">
        <v>13</v>
      </c>
      <c r="E2234" s="42">
        <v>141</v>
      </c>
    </row>
    <row r="2235" spans="1:5" x14ac:dyDescent="0.25">
      <c r="A2235" s="18">
        <v>43341</v>
      </c>
      <c r="B2235" s="19" t="s">
        <v>10</v>
      </c>
      <c r="C2235" s="19" t="s">
        <v>29</v>
      </c>
      <c r="D2235" s="19" t="s">
        <v>19</v>
      </c>
      <c r="E2235" s="19">
        <v>307</v>
      </c>
    </row>
    <row r="2236" spans="1:5" x14ac:dyDescent="0.25">
      <c r="A2236" s="40">
        <v>43341</v>
      </c>
      <c r="B2236" s="42" t="s">
        <v>16</v>
      </c>
      <c r="C2236" s="42" t="s">
        <v>98</v>
      </c>
      <c r="D2236" s="42" t="s">
        <v>19</v>
      </c>
      <c r="E2236" s="42">
        <v>289</v>
      </c>
    </row>
    <row r="2237" spans="1:5" x14ac:dyDescent="0.25">
      <c r="A2237" s="18">
        <v>43341</v>
      </c>
      <c r="B2237" s="19" t="s">
        <v>24</v>
      </c>
      <c r="C2237" s="19" t="s">
        <v>153</v>
      </c>
      <c r="D2237" s="19" t="s">
        <v>19</v>
      </c>
      <c r="E2237" s="19">
        <v>151</v>
      </c>
    </row>
    <row r="2238" spans="1:5" x14ac:dyDescent="0.25">
      <c r="A2238" s="40">
        <v>43341</v>
      </c>
      <c r="B2238" s="42" t="s">
        <v>24</v>
      </c>
      <c r="C2238" s="42" t="s">
        <v>760</v>
      </c>
      <c r="D2238" s="42" t="s">
        <v>19</v>
      </c>
      <c r="E2238" s="42">
        <v>242</v>
      </c>
    </row>
    <row r="2239" spans="1:5" x14ac:dyDescent="0.25">
      <c r="A2239" s="18">
        <v>43341</v>
      </c>
      <c r="B2239" s="19" t="s">
        <v>16</v>
      </c>
      <c r="C2239" s="20" t="s">
        <v>2731</v>
      </c>
      <c r="D2239" s="19" t="s">
        <v>32</v>
      </c>
      <c r="E2239" s="19">
        <v>54</v>
      </c>
    </row>
    <row r="2240" spans="1:5" x14ac:dyDescent="0.25">
      <c r="A2240" s="40">
        <v>43341</v>
      </c>
      <c r="B2240" s="42" t="s">
        <v>24</v>
      </c>
      <c r="C2240" s="42" t="s">
        <v>171</v>
      </c>
      <c r="D2240" s="42" t="s">
        <v>19</v>
      </c>
      <c r="E2240" s="42">
        <v>113</v>
      </c>
    </row>
    <row r="2241" spans="1:5" x14ac:dyDescent="0.25">
      <c r="A2241" s="18">
        <v>43341</v>
      </c>
      <c r="B2241" s="19" t="s">
        <v>24</v>
      </c>
      <c r="C2241" s="20" t="s">
        <v>2743</v>
      </c>
      <c r="D2241" s="19" t="s">
        <v>30</v>
      </c>
      <c r="E2241" s="19">
        <v>151</v>
      </c>
    </row>
    <row r="2242" spans="1:5" x14ac:dyDescent="0.25">
      <c r="A2242" s="40">
        <v>43341</v>
      </c>
      <c r="B2242" s="42" t="s">
        <v>10</v>
      </c>
      <c r="C2242" s="45" t="s">
        <v>2743</v>
      </c>
      <c r="D2242" s="42" t="s">
        <v>67</v>
      </c>
      <c r="E2242" s="42">
        <v>357</v>
      </c>
    </row>
    <row r="2243" spans="1:5" x14ac:dyDescent="0.25">
      <c r="A2243" s="18">
        <v>43341</v>
      </c>
      <c r="B2243" s="19" t="s">
        <v>24</v>
      </c>
      <c r="C2243" s="19" t="s">
        <v>191</v>
      </c>
      <c r="D2243" s="19" t="s">
        <v>19</v>
      </c>
      <c r="E2243" s="19">
        <v>109</v>
      </c>
    </row>
    <row r="2244" spans="1:5" x14ac:dyDescent="0.25">
      <c r="A2244" s="40">
        <v>43341</v>
      </c>
      <c r="B2244" s="42" t="s">
        <v>16</v>
      </c>
      <c r="C2244" s="42" t="s">
        <v>162</v>
      </c>
      <c r="D2244" s="42" t="s">
        <v>19</v>
      </c>
      <c r="E2244" s="42">
        <v>22</v>
      </c>
    </row>
    <row r="2245" spans="1:5" x14ac:dyDescent="0.25">
      <c r="A2245" s="18">
        <v>43341</v>
      </c>
      <c r="B2245" s="19" t="s">
        <v>10</v>
      </c>
      <c r="C2245" s="19" t="s">
        <v>616</v>
      </c>
      <c r="D2245" s="19" t="s">
        <v>30</v>
      </c>
      <c r="E2245" s="19">
        <v>318</v>
      </c>
    </row>
    <row r="2246" spans="1:5" x14ac:dyDescent="0.25">
      <c r="A2246" s="40">
        <v>43341</v>
      </c>
      <c r="B2246" s="42" t="s">
        <v>10</v>
      </c>
      <c r="C2246" s="42" t="s">
        <v>158</v>
      </c>
      <c r="D2246" s="42" t="s">
        <v>30</v>
      </c>
      <c r="E2246" s="42">
        <v>336</v>
      </c>
    </row>
    <row r="2247" spans="1:5" x14ac:dyDescent="0.25">
      <c r="A2247" s="18">
        <v>43341</v>
      </c>
      <c r="B2247" s="19" t="s">
        <v>24</v>
      </c>
      <c r="C2247" s="19" t="s">
        <v>451</v>
      </c>
      <c r="D2247" s="19" t="s">
        <v>30</v>
      </c>
      <c r="E2247" s="19">
        <v>265</v>
      </c>
    </row>
    <row r="2248" spans="1:5" x14ac:dyDescent="0.25">
      <c r="A2248" s="40">
        <v>43341</v>
      </c>
      <c r="B2248" s="42" t="s">
        <v>16</v>
      </c>
      <c r="C2248" s="42" t="s">
        <v>2733</v>
      </c>
      <c r="D2248" s="42" t="s">
        <v>30</v>
      </c>
      <c r="E2248" s="42">
        <v>86</v>
      </c>
    </row>
    <row r="2249" spans="1:5" x14ac:dyDescent="0.25">
      <c r="A2249" s="18">
        <v>43341</v>
      </c>
      <c r="B2249" s="19" t="s">
        <v>16</v>
      </c>
      <c r="C2249" s="19" t="s">
        <v>259</v>
      </c>
      <c r="D2249" s="19" t="s">
        <v>30</v>
      </c>
      <c r="E2249" s="19">
        <v>142</v>
      </c>
    </row>
    <row r="2250" spans="1:5" x14ac:dyDescent="0.25">
      <c r="A2250" s="40">
        <v>43341</v>
      </c>
      <c r="B2250" s="42" t="s">
        <v>24</v>
      </c>
      <c r="C2250" s="42" t="s">
        <v>171</v>
      </c>
      <c r="D2250" s="42" t="s">
        <v>30</v>
      </c>
      <c r="E2250" s="42">
        <v>116</v>
      </c>
    </row>
    <row r="2251" spans="1:5" x14ac:dyDescent="0.25">
      <c r="A2251" s="18">
        <v>43341</v>
      </c>
      <c r="B2251" s="19" t="s">
        <v>24</v>
      </c>
      <c r="C2251" s="19" t="s">
        <v>769</v>
      </c>
      <c r="D2251" s="19" t="s">
        <v>30</v>
      </c>
      <c r="E2251" s="19">
        <v>223</v>
      </c>
    </row>
    <row r="2252" spans="1:5" x14ac:dyDescent="0.25">
      <c r="A2252" s="40">
        <v>43341</v>
      </c>
      <c r="B2252" s="42" t="s">
        <v>10</v>
      </c>
      <c r="C2252" s="42" t="s">
        <v>37</v>
      </c>
      <c r="D2252" s="42" t="s">
        <v>30</v>
      </c>
      <c r="E2252" s="42">
        <v>74</v>
      </c>
    </row>
    <row r="2253" spans="1:5" x14ac:dyDescent="0.25">
      <c r="A2253" s="18">
        <v>43341</v>
      </c>
      <c r="B2253" s="19" t="s">
        <v>16</v>
      </c>
      <c r="C2253" s="19" t="s">
        <v>226</v>
      </c>
      <c r="D2253" s="19" t="s">
        <v>30</v>
      </c>
      <c r="E2253" s="19">
        <v>121</v>
      </c>
    </row>
    <row r="2254" spans="1:5" x14ac:dyDescent="0.25">
      <c r="A2254" s="40">
        <v>43341</v>
      </c>
      <c r="B2254" s="42" t="s">
        <v>16</v>
      </c>
      <c r="C2254" s="42" t="s">
        <v>27</v>
      </c>
      <c r="D2254" s="42" t="s">
        <v>30</v>
      </c>
      <c r="E2254" s="42">
        <v>148</v>
      </c>
    </row>
    <row r="2255" spans="1:5" x14ac:dyDescent="0.25">
      <c r="A2255" s="18">
        <v>43341</v>
      </c>
      <c r="B2255" s="19" t="s">
        <v>16</v>
      </c>
      <c r="C2255" s="19" t="s">
        <v>183</v>
      </c>
      <c r="D2255" s="19" t="s">
        <v>30</v>
      </c>
      <c r="E2255" s="19">
        <v>119</v>
      </c>
    </row>
    <row r="2256" spans="1:5" x14ac:dyDescent="0.25">
      <c r="A2256" s="40">
        <v>43341</v>
      </c>
      <c r="B2256" s="42" t="s">
        <v>24</v>
      </c>
      <c r="C2256" s="42" t="s">
        <v>562</v>
      </c>
      <c r="D2256" s="42" t="s">
        <v>30</v>
      </c>
      <c r="E2256" s="42">
        <v>119</v>
      </c>
    </row>
    <row r="2257" spans="1:5" x14ac:dyDescent="0.25">
      <c r="A2257" s="18">
        <v>43341</v>
      </c>
      <c r="B2257" s="19" t="s">
        <v>16</v>
      </c>
      <c r="C2257" s="19" t="s">
        <v>201</v>
      </c>
      <c r="D2257" s="19" t="s">
        <v>32</v>
      </c>
      <c r="E2257" s="19">
        <v>66</v>
      </c>
    </row>
    <row r="2258" spans="1:5" x14ac:dyDescent="0.25">
      <c r="A2258" s="40">
        <v>43341</v>
      </c>
      <c r="B2258" s="42" t="s">
        <v>24</v>
      </c>
      <c r="C2258" s="42" t="s">
        <v>235</v>
      </c>
      <c r="D2258" s="42" t="s">
        <v>32</v>
      </c>
      <c r="E2258" s="42">
        <v>274</v>
      </c>
    </row>
    <row r="2259" spans="1:5" x14ac:dyDescent="0.25">
      <c r="A2259" s="18">
        <v>43341</v>
      </c>
      <c r="B2259" s="19" t="s">
        <v>24</v>
      </c>
      <c r="C2259" s="19" t="s">
        <v>43</v>
      </c>
      <c r="D2259" s="19" t="s">
        <v>32</v>
      </c>
      <c r="E2259" s="19">
        <v>283</v>
      </c>
    </row>
    <row r="2260" spans="1:5" x14ac:dyDescent="0.25">
      <c r="A2260" s="40">
        <v>43341</v>
      </c>
      <c r="B2260" s="42" t="s">
        <v>24</v>
      </c>
      <c r="C2260" s="42" t="s">
        <v>802</v>
      </c>
      <c r="D2260" s="42" t="s">
        <v>32</v>
      </c>
      <c r="E2260" s="42">
        <v>124</v>
      </c>
    </row>
    <row r="2261" spans="1:5" x14ac:dyDescent="0.25">
      <c r="A2261" s="18">
        <v>43341</v>
      </c>
      <c r="B2261" s="19" t="s">
        <v>16</v>
      </c>
      <c r="C2261" s="19" t="s">
        <v>112</v>
      </c>
      <c r="D2261" s="19" t="s">
        <v>32</v>
      </c>
      <c r="E2261" s="19">
        <v>130</v>
      </c>
    </row>
    <row r="2262" spans="1:5" x14ac:dyDescent="0.25">
      <c r="A2262" s="40">
        <v>43341</v>
      </c>
      <c r="B2262" s="42" t="s">
        <v>10</v>
      </c>
      <c r="C2262" s="42" t="s">
        <v>496</v>
      </c>
      <c r="D2262" s="42" t="s">
        <v>32</v>
      </c>
      <c r="E2262" s="42">
        <v>109</v>
      </c>
    </row>
    <row r="2263" spans="1:5" x14ac:dyDescent="0.25">
      <c r="A2263" s="18">
        <v>43341</v>
      </c>
      <c r="B2263" s="19" t="s">
        <v>10</v>
      </c>
      <c r="C2263" s="19" t="s">
        <v>2736</v>
      </c>
      <c r="D2263" s="19" t="s">
        <v>30</v>
      </c>
      <c r="E2263" s="19">
        <v>116</v>
      </c>
    </row>
    <row r="2264" spans="1:5" x14ac:dyDescent="0.25">
      <c r="A2264" s="40">
        <v>43341</v>
      </c>
      <c r="B2264" s="42" t="s">
        <v>16</v>
      </c>
      <c r="C2264" s="42" t="s">
        <v>71</v>
      </c>
      <c r="D2264" s="42" t="s">
        <v>32</v>
      </c>
      <c r="E2264" s="42">
        <v>36</v>
      </c>
    </row>
    <row r="2265" spans="1:5" x14ac:dyDescent="0.25">
      <c r="A2265" s="18">
        <v>43341</v>
      </c>
      <c r="B2265" s="19" t="s">
        <v>10</v>
      </c>
      <c r="C2265" s="19" t="s">
        <v>255</v>
      </c>
      <c r="D2265" s="19" t="s">
        <v>32</v>
      </c>
      <c r="E2265" s="19">
        <v>89</v>
      </c>
    </row>
    <row r="2266" spans="1:5" x14ac:dyDescent="0.25">
      <c r="A2266" s="40">
        <v>43341</v>
      </c>
      <c r="B2266" s="42" t="s">
        <v>16</v>
      </c>
      <c r="C2266" s="42" t="s">
        <v>882</v>
      </c>
      <c r="D2266" s="42" t="s">
        <v>32</v>
      </c>
      <c r="E2266" s="42">
        <v>63</v>
      </c>
    </row>
    <row r="2267" spans="1:5" x14ac:dyDescent="0.25">
      <c r="A2267" s="18">
        <v>43341</v>
      </c>
      <c r="B2267" s="19" t="s">
        <v>16</v>
      </c>
      <c r="C2267" s="19" t="s">
        <v>110</v>
      </c>
      <c r="D2267" s="19" t="s">
        <v>32</v>
      </c>
      <c r="E2267" s="19">
        <v>146</v>
      </c>
    </row>
    <row r="2268" spans="1:5" x14ac:dyDescent="0.25">
      <c r="A2268" s="40">
        <v>43341</v>
      </c>
      <c r="B2268" s="42" t="s">
        <v>10</v>
      </c>
      <c r="C2268" s="42" t="s">
        <v>1099</v>
      </c>
      <c r="D2268" s="42" t="s">
        <v>39</v>
      </c>
      <c r="E2268" s="42">
        <v>168</v>
      </c>
    </row>
    <row r="2269" spans="1:5" x14ac:dyDescent="0.25">
      <c r="A2269" s="18">
        <v>43341</v>
      </c>
      <c r="B2269" s="19" t="s">
        <v>10</v>
      </c>
      <c r="C2269" s="19" t="s">
        <v>534</v>
      </c>
      <c r="D2269" s="19" t="s">
        <v>39</v>
      </c>
      <c r="E2269" s="19">
        <v>176</v>
      </c>
    </row>
    <row r="2270" spans="1:5" x14ac:dyDescent="0.25">
      <c r="A2270" s="40">
        <v>43341</v>
      </c>
      <c r="B2270" s="42" t="s">
        <v>10</v>
      </c>
      <c r="C2270" s="42" t="s">
        <v>137</v>
      </c>
      <c r="D2270" s="42" t="s">
        <v>39</v>
      </c>
      <c r="E2270" s="42">
        <v>575</v>
      </c>
    </row>
    <row r="2271" spans="1:5" x14ac:dyDescent="0.25">
      <c r="A2271" s="18">
        <v>43341</v>
      </c>
      <c r="B2271" s="19" t="s">
        <v>10</v>
      </c>
      <c r="C2271" s="19" t="s">
        <v>303</v>
      </c>
      <c r="D2271" s="19" t="s">
        <v>39</v>
      </c>
      <c r="E2271" s="19">
        <v>308</v>
      </c>
    </row>
    <row r="2272" spans="1:5" x14ac:dyDescent="0.25">
      <c r="A2272" s="40">
        <v>43341</v>
      </c>
      <c r="B2272" s="42" t="s">
        <v>16</v>
      </c>
      <c r="C2272" s="42" t="s">
        <v>692</v>
      </c>
      <c r="D2272" s="42" t="s">
        <v>39</v>
      </c>
      <c r="E2272" s="42">
        <v>67</v>
      </c>
    </row>
    <row r="2273" spans="1:5" x14ac:dyDescent="0.25">
      <c r="A2273" s="18">
        <v>43341</v>
      </c>
      <c r="B2273" s="19" t="s">
        <v>16</v>
      </c>
      <c r="C2273" s="19" t="s">
        <v>130</v>
      </c>
      <c r="D2273" s="19" t="s">
        <v>39</v>
      </c>
      <c r="E2273" s="19">
        <v>133</v>
      </c>
    </row>
    <row r="2274" spans="1:5" x14ac:dyDescent="0.25">
      <c r="A2274" s="40">
        <v>43341</v>
      </c>
      <c r="B2274" s="42" t="s">
        <v>10</v>
      </c>
      <c r="C2274" s="42" t="s">
        <v>348</v>
      </c>
      <c r="D2274" s="42" t="s">
        <v>2724</v>
      </c>
      <c r="E2274" s="42">
        <v>528</v>
      </c>
    </row>
    <row r="2275" spans="1:5" x14ac:dyDescent="0.25">
      <c r="A2275" s="18">
        <v>43341</v>
      </c>
      <c r="B2275" s="19" t="s">
        <v>10</v>
      </c>
      <c r="C2275" s="19" t="s">
        <v>164</v>
      </c>
      <c r="D2275" s="19" t="s">
        <v>2724</v>
      </c>
      <c r="E2275" s="19">
        <v>338</v>
      </c>
    </row>
    <row r="2276" spans="1:5" x14ac:dyDescent="0.25">
      <c r="A2276" s="40">
        <v>43341</v>
      </c>
      <c r="B2276" s="42" t="s">
        <v>10</v>
      </c>
      <c r="C2276" s="42" t="s">
        <v>171</v>
      </c>
      <c r="D2276" s="42" t="s">
        <v>2724</v>
      </c>
      <c r="E2276" s="42">
        <v>171</v>
      </c>
    </row>
    <row r="2277" spans="1:5" x14ac:dyDescent="0.25">
      <c r="A2277" s="18">
        <v>43341</v>
      </c>
      <c r="B2277" s="19" t="s">
        <v>24</v>
      </c>
      <c r="C2277" s="19" t="s">
        <v>470</v>
      </c>
      <c r="D2277" s="19" t="s">
        <v>2724</v>
      </c>
      <c r="E2277" s="19">
        <v>184</v>
      </c>
    </row>
    <row r="2278" spans="1:5" x14ac:dyDescent="0.25">
      <c r="A2278" s="40">
        <v>43341</v>
      </c>
      <c r="B2278" s="42" t="s">
        <v>10</v>
      </c>
      <c r="C2278" s="42" t="s">
        <v>171</v>
      </c>
      <c r="D2278" s="42" t="s">
        <v>2724</v>
      </c>
      <c r="E2278" s="42">
        <v>195</v>
      </c>
    </row>
    <row r="2279" spans="1:5" x14ac:dyDescent="0.25">
      <c r="A2279" s="18">
        <v>43341</v>
      </c>
      <c r="B2279" s="19" t="s">
        <v>24</v>
      </c>
      <c r="C2279" s="19" t="s">
        <v>183</v>
      </c>
      <c r="D2279" s="19" t="s">
        <v>2724</v>
      </c>
      <c r="E2279" s="19">
        <v>184</v>
      </c>
    </row>
    <row r="2280" spans="1:5" x14ac:dyDescent="0.25">
      <c r="A2280" s="40">
        <v>43341</v>
      </c>
      <c r="B2280" s="42" t="s">
        <v>10</v>
      </c>
      <c r="C2280" s="42" t="s">
        <v>457</v>
      </c>
      <c r="D2280" s="42" t="s">
        <v>57</v>
      </c>
      <c r="E2280" s="42">
        <v>357</v>
      </c>
    </row>
    <row r="2281" spans="1:5" x14ac:dyDescent="0.25">
      <c r="A2281" s="18">
        <v>43341</v>
      </c>
      <c r="B2281" s="19" t="s">
        <v>24</v>
      </c>
      <c r="C2281" s="19" t="s">
        <v>107</v>
      </c>
      <c r="D2281" s="19" t="s">
        <v>57</v>
      </c>
      <c r="E2281" s="19">
        <v>505</v>
      </c>
    </row>
    <row r="2282" spans="1:5" x14ac:dyDescent="0.25">
      <c r="A2282" s="40">
        <v>43341</v>
      </c>
      <c r="B2282" s="42" t="s">
        <v>10</v>
      </c>
      <c r="C2282" s="42" t="s">
        <v>651</v>
      </c>
      <c r="D2282" s="42" t="s">
        <v>57</v>
      </c>
      <c r="E2282" s="42">
        <v>326</v>
      </c>
    </row>
    <row r="2283" spans="1:5" x14ac:dyDescent="0.25">
      <c r="A2283" s="18">
        <v>43341</v>
      </c>
      <c r="B2283" s="19" t="s">
        <v>16</v>
      </c>
      <c r="C2283" s="19" t="s">
        <v>64</v>
      </c>
      <c r="D2283" s="19" t="s">
        <v>57</v>
      </c>
      <c r="E2283" s="19">
        <v>194</v>
      </c>
    </row>
    <row r="2284" spans="1:5" x14ac:dyDescent="0.25">
      <c r="A2284" s="40">
        <v>43341</v>
      </c>
      <c r="B2284" s="42" t="s">
        <v>16</v>
      </c>
      <c r="C2284" s="42" t="s">
        <v>2739</v>
      </c>
      <c r="D2284" s="42" t="s">
        <v>60</v>
      </c>
      <c r="E2284" s="42">
        <v>83</v>
      </c>
    </row>
    <row r="2285" spans="1:5" x14ac:dyDescent="0.25">
      <c r="A2285" s="18">
        <v>43341</v>
      </c>
      <c r="B2285" s="19" t="s">
        <v>10</v>
      </c>
      <c r="C2285" s="19" t="s">
        <v>173</v>
      </c>
      <c r="D2285" s="19" t="s">
        <v>57</v>
      </c>
      <c r="E2285" s="19">
        <v>233</v>
      </c>
    </row>
    <row r="2286" spans="1:5" x14ac:dyDescent="0.25">
      <c r="A2286" s="40">
        <v>43341</v>
      </c>
      <c r="B2286" s="42" t="s">
        <v>10</v>
      </c>
      <c r="C2286" s="42" t="s">
        <v>292</v>
      </c>
      <c r="D2286" s="42" t="s">
        <v>57</v>
      </c>
      <c r="E2286" s="42">
        <v>487</v>
      </c>
    </row>
    <row r="2287" spans="1:5" x14ac:dyDescent="0.25">
      <c r="A2287" s="18">
        <v>43341</v>
      </c>
      <c r="B2287" s="19" t="s">
        <v>10</v>
      </c>
      <c r="C2287" s="19" t="s">
        <v>2741</v>
      </c>
      <c r="D2287" s="19" t="s">
        <v>32</v>
      </c>
      <c r="E2287" s="19">
        <v>70</v>
      </c>
    </row>
    <row r="2288" spans="1:5" x14ac:dyDescent="0.25">
      <c r="A2288" s="40">
        <v>43341</v>
      </c>
      <c r="B2288" s="42" t="s">
        <v>16</v>
      </c>
      <c r="C2288" s="42" t="s">
        <v>616</v>
      </c>
      <c r="D2288" s="42" t="s">
        <v>57</v>
      </c>
      <c r="E2288" s="42">
        <v>64</v>
      </c>
    </row>
    <row r="2289" spans="1:5" x14ac:dyDescent="0.25">
      <c r="A2289" s="18">
        <v>43341</v>
      </c>
      <c r="B2289" s="19" t="s">
        <v>16</v>
      </c>
      <c r="C2289" s="19" t="s">
        <v>279</v>
      </c>
      <c r="D2289" s="19" t="s">
        <v>57</v>
      </c>
      <c r="E2289" s="19">
        <v>63</v>
      </c>
    </row>
    <row r="2290" spans="1:5" x14ac:dyDescent="0.25">
      <c r="A2290" s="40">
        <v>43341</v>
      </c>
      <c r="B2290" s="42" t="s">
        <v>24</v>
      </c>
      <c r="C2290" s="42" t="s">
        <v>121</v>
      </c>
      <c r="D2290" s="42" t="s">
        <v>57</v>
      </c>
      <c r="E2290" s="42">
        <v>185</v>
      </c>
    </row>
    <row r="2291" spans="1:5" x14ac:dyDescent="0.25">
      <c r="A2291" s="18">
        <v>43341</v>
      </c>
      <c r="B2291" s="19" t="s">
        <v>16</v>
      </c>
      <c r="C2291" s="19" t="s">
        <v>257</v>
      </c>
      <c r="D2291" s="19" t="s">
        <v>57</v>
      </c>
      <c r="E2291" s="19">
        <v>30</v>
      </c>
    </row>
    <row r="2292" spans="1:5" x14ac:dyDescent="0.25">
      <c r="A2292" s="40">
        <v>43341</v>
      </c>
      <c r="B2292" s="42" t="s">
        <v>10</v>
      </c>
      <c r="C2292" s="42" t="s">
        <v>64</v>
      </c>
      <c r="D2292" s="42" t="s">
        <v>60</v>
      </c>
      <c r="E2292" s="42">
        <v>376</v>
      </c>
    </row>
    <row r="2293" spans="1:5" x14ac:dyDescent="0.25">
      <c r="A2293" s="18">
        <v>43341</v>
      </c>
      <c r="B2293" s="19" t="s">
        <v>16</v>
      </c>
      <c r="C2293" s="19" t="s">
        <v>173</v>
      </c>
      <c r="D2293" s="19" t="s">
        <v>60</v>
      </c>
      <c r="E2293" s="19">
        <v>138</v>
      </c>
    </row>
    <row r="2294" spans="1:5" x14ac:dyDescent="0.25">
      <c r="A2294" s="40">
        <v>43341</v>
      </c>
      <c r="B2294" s="42" t="s">
        <v>16</v>
      </c>
      <c r="C2294" s="42" t="s">
        <v>378</v>
      </c>
      <c r="D2294" s="42" t="s">
        <v>60</v>
      </c>
      <c r="E2294" s="42">
        <v>139</v>
      </c>
    </row>
    <row r="2295" spans="1:5" x14ac:dyDescent="0.25">
      <c r="A2295" s="18">
        <v>43341</v>
      </c>
      <c r="B2295" s="19" t="s">
        <v>24</v>
      </c>
      <c r="C2295" s="19" t="s">
        <v>257</v>
      </c>
      <c r="D2295" s="19" t="s">
        <v>60</v>
      </c>
      <c r="E2295" s="19">
        <v>177</v>
      </c>
    </row>
    <row r="2296" spans="1:5" x14ac:dyDescent="0.25">
      <c r="A2296" s="40">
        <v>43341</v>
      </c>
      <c r="B2296" s="42" t="s">
        <v>16</v>
      </c>
      <c r="C2296" s="42" t="s">
        <v>473</v>
      </c>
      <c r="D2296" s="42" t="s">
        <v>60</v>
      </c>
      <c r="E2296" s="42">
        <v>111</v>
      </c>
    </row>
    <row r="2297" spans="1:5" x14ac:dyDescent="0.25">
      <c r="A2297" s="18">
        <v>43341</v>
      </c>
      <c r="B2297" s="19" t="s">
        <v>24</v>
      </c>
      <c r="C2297" s="19" t="s">
        <v>140</v>
      </c>
      <c r="D2297" s="19" t="s">
        <v>60</v>
      </c>
      <c r="E2297" s="19">
        <v>62</v>
      </c>
    </row>
    <row r="2298" spans="1:5" x14ac:dyDescent="0.25">
      <c r="A2298" s="40">
        <v>43341</v>
      </c>
      <c r="B2298" s="42" t="s">
        <v>10</v>
      </c>
      <c r="C2298" s="42" t="s">
        <v>102</v>
      </c>
      <c r="D2298" s="42" t="s">
        <v>67</v>
      </c>
      <c r="E2298" s="42">
        <v>575</v>
      </c>
    </row>
    <row r="2299" spans="1:5" x14ac:dyDescent="0.25">
      <c r="A2299" s="18">
        <v>43341</v>
      </c>
      <c r="B2299" s="19" t="s">
        <v>10</v>
      </c>
      <c r="C2299" s="19" t="s">
        <v>285</v>
      </c>
      <c r="D2299" s="19" t="s">
        <v>67</v>
      </c>
      <c r="E2299" s="19">
        <v>341</v>
      </c>
    </row>
    <row r="2300" spans="1:5" x14ac:dyDescent="0.25">
      <c r="A2300" s="40">
        <v>43341</v>
      </c>
      <c r="B2300" s="42" t="s">
        <v>16</v>
      </c>
      <c r="C2300" s="42" t="s">
        <v>191</v>
      </c>
      <c r="D2300" s="42" t="s">
        <v>67</v>
      </c>
      <c r="E2300" s="42">
        <v>283</v>
      </c>
    </row>
    <row r="2301" spans="1:5" x14ac:dyDescent="0.25">
      <c r="A2301" s="18">
        <v>43341</v>
      </c>
      <c r="B2301" s="19" t="s">
        <v>24</v>
      </c>
      <c r="C2301" s="19" t="s">
        <v>135</v>
      </c>
      <c r="D2301" s="19" t="s">
        <v>67</v>
      </c>
      <c r="E2301" s="19">
        <v>71</v>
      </c>
    </row>
    <row r="2302" spans="1:5" x14ac:dyDescent="0.25">
      <c r="A2302" s="40">
        <v>43341</v>
      </c>
      <c r="B2302" s="42" t="s">
        <v>24</v>
      </c>
      <c r="C2302" s="42" t="s">
        <v>554</v>
      </c>
      <c r="D2302" s="42" t="s">
        <v>67</v>
      </c>
      <c r="E2302" s="42">
        <v>163</v>
      </c>
    </row>
    <row r="2303" spans="1:5" x14ac:dyDescent="0.25">
      <c r="A2303" s="18">
        <v>43341</v>
      </c>
      <c r="B2303" s="19" t="s">
        <v>16</v>
      </c>
      <c r="C2303" s="19" t="s">
        <v>179</v>
      </c>
      <c r="D2303" s="19" t="s">
        <v>67</v>
      </c>
      <c r="E2303" s="19">
        <v>90</v>
      </c>
    </row>
    <row r="2304" spans="1:5" x14ac:dyDescent="0.25">
      <c r="A2304" s="40">
        <v>43341</v>
      </c>
      <c r="B2304" s="42" t="s">
        <v>16</v>
      </c>
      <c r="C2304" s="42" t="s">
        <v>285</v>
      </c>
      <c r="D2304" s="42" t="s">
        <v>57</v>
      </c>
      <c r="E2304" s="42">
        <v>48</v>
      </c>
    </row>
    <row r="2305" spans="1:5" x14ac:dyDescent="0.25">
      <c r="A2305" s="18">
        <v>43341</v>
      </c>
      <c r="B2305" s="19" t="s">
        <v>16</v>
      </c>
      <c r="C2305" s="19" t="s">
        <v>600</v>
      </c>
      <c r="D2305" s="19" t="s">
        <v>67</v>
      </c>
      <c r="E2305" s="19">
        <v>68</v>
      </c>
    </row>
    <row r="2306" spans="1:5" x14ac:dyDescent="0.25">
      <c r="A2306" s="40">
        <v>43310</v>
      </c>
      <c r="B2306" s="42" t="s">
        <v>10</v>
      </c>
      <c r="C2306" s="42" t="s">
        <v>255</v>
      </c>
      <c r="D2306" s="42" t="s">
        <v>13</v>
      </c>
      <c r="E2306" s="42">
        <v>496</v>
      </c>
    </row>
    <row r="2307" spans="1:5" x14ac:dyDescent="0.25">
      <c r="A2307" s="18">
        <v>43310</v>
      </c>
      <c r="B2307" s="19" t="s">
        <v>10</v>
      </c>
      <c r="C2307" s="19" t="s">
        <v>310</v>
      </c>
      <c r="D2307" s="19" t="s">
        <v>13</v>
      </c>
      <c r="E2307" s="19">
        <v>499</v>
      </c>
    </row>
    <row r="2308" spans="1:5" x14ac:dyDescent="0.25">
      <c r="A2308" s="40">
        <v>43310</v>
      </c>
      <c r="B2308" s="42" t="s">
        <v>10</v>
      </c>
      <c r="C2308" s="42" t="s">
        <v>125</v>
      </c>
      <c r="D2308" s="42" t="s">
        <v>13</v>
      </c>
      <c r="E2308" s="42">
        <v>177</v>
      </c>
    </row>
    <row r="2309" spans="1:5" x14ac:dyDescent="0.25">
      <c r="A2309" s="18">
        <v>43310</v>
      </c>
      <c r="B2309" s="19" t="s">
        <v>10</v>
      </c>
      <c r="C2309" s="19" t="s">
        <v>164</v>
      </c>
      <c r="D2309" s="19" t="s">
        <v>13</v>
      </c>
      <c r="E2309" s="19">
        <v>24</v>
      </c>
    </row>
    <row r="2310" spans="1:5" x14ac:dyDescent="0.25">
      <c r="A2310" s="40">
        <v>43310</v>
      </c>
      <c r="B2310" s="42" t="s">
        <v>10</v>
      </c>
      <c r="C2310" s="42" t="s">
        <v>255</v>
      </c>
      <c r="D2310" s="42" t="s">
        <v>13</v>
      </c>
      <c r="E2310" s="42">
        <v>196</v>
      </c>
    </row>
    <row r="2311" spans="1:5" x14ac:dyDescent="0.25">
      <c r="A2311" s="18">
        <v>43310</v>
      </c>
      <c r="B2311" s="19" t="s">
        <v>10</v>
      </c>
      <c r="C2311" s="19" t="s">
        <v>292</v>
      </c>
      <c r="D2311" s="19" t="s">
        <v>13</v>
      </c>
      <c r="E2311" s="19">
        <v>44</v>
      </c>
    </row>
    <row r="2312" spans="1:5" x14ac:dyDescent="0.25">
      <c r="A2312" s="40">
        <v>43310</v>
      </c>
      <c r="B2312" s="42" t="s">
        <v>10</v>
      </c>
      <c r="C2312" s="42" t="s">
        <v>135</v>
      </c>
      <c r="D2312" s="42" t="s">
        <v>13</v>
      </c>
      <c r="E2312" s="42">
        <v>73</v>
      </c>
    </row>
    <row r="2313" spans="1:5" x14ac:dyDescent="0.25">
      <c r="A2313" s="18">
        <v>43310</v>
      </c>
      <c r="B2313" s="19" t="s">
        <v>24</v>
      </c>
      <c r="C2313" s="20" t="s">
        <v>2730</v>
      </c>
      <c r="D2313" s="19" t="s">
        <v>2724</v>
      </c>
      <c r="E2313" s="19">
        <v>205</v>
      </c>
    </row>
    <row r="2314" spans="1:5" x14ac:dyDescent="0.25">
      <c r="A2314" s="40">
        <v>43310</v>
      </c>
      <c r="B2314" s="42" t="s">
        <v>10</v>
      </c>
      <c r="C2314" s="42" t="s">
        <v>230</v>
      </c>
      <c r="D2314" s="42" t="s">
        <v>19</v>
      </c>
      <c r="E2314" s="42">
        <v>411</v>
      </c>
    </row>
    <row r="2315" spans="1:5" x14ac:dyDescent="0.25">
      <c r="A2315" s="18">
        <v>43310</v>
      </c>
      <c r="B2315" s="19" t="s">
        <v>10</v>
      </c>
      <c r="C2315" s="19" t="s">
        <v>285</v>
      </c>
      <c r="D2315" s="19" t="s">
        <v>19</v>
      </c>
      <c r="E2315" s="19">
        <v>217</v>
      </c>
    </row>
    <row r="2316" spans="1:5" x14ac:dyDescent="0.25">
      <c r="A2316" s="40">
        <v>43310</v>
      </c>
      <c r="B2316" s="42" t="s">
        <v>10</v>
      </c>
      <c r="C2316" s="42" t="s">
        <v>133</v>
      </c>
      <c r="D2316" s="42" t="s">
        <v>19</v>
      </c>
      <c r="E2316" s="42">
        <v>268</v>
      </c>
    </row>
    <row r="2317" spans="1:5" x14ac:dyDescent="0.25">
      <c r="A2317" s="18">
        <v>43310</v>
      </c>
      <c r="B2317" s="19" t="s">
        <v>16</v>
      </c>
      <c r="C2317" s="19" t="s">
        <v>554</v>
      </c>
      <c r="D2317" s="19" t="s">
        <v>19</v>
      </c>
      <c r="E2317" s="19">
        <v>48</v>
      </c>
    </row>
    <row r="2318" spans="1:5" x14ac:dyDescent="0.25">
      <c r="A2318" s="40">
        <v>43310</v>
      </c>
      <c r="B2318" s="42" t="s">
        <v>24</v>
      </c>
      <c r="C2318" s="42" t="s">
        <v>140</v>
      </c>
      <c r="D2318" s="42" t="s">
        <v>19</v>
      </c>
      <c r="E2318" s="42">
        <v>211</v>
      </c>
    </row>
    <row r="2319" spans="1:5" x14ac:dyDescent="0.25">
      <c r="A2319" s="18">
        <v>43310</v>
      </c>
      <c r="B2319" s="19" t="s">
        <v>16</v>
      </c>
      <c r="C2319" s="19" t="s">
        <v>173</v>
      </c>
      <c r="D2319" s="19" t="s">
        <v>19</v>
      </c>
      <c r="E2319" s="19">
        <v>116</v>
      </c>
    </row>
    <row r="2320" spans="1:5" x14ac:dyDescent="0.25">
      <c r="A2320" s="40">
        <v>43310</v>
      </c>
      <c r="B2320" s="42" t="s">
        <v>24</v>
      </c>
      <c r="C2320" s="42" t="s">
        <v>313</v>
      </c>
      <c r="D2320" s="42" t="s">
        <v>19</v>
      </c>
      <c r="E2320" s="42">
        <v>214</v>
      </c>
    </row>
    <row r="2321" spans="1:5" x14ac:dyDescent="0.25">
      <c r="A2321" s="18">
        <v>43310</v>
      </c>
      <c r="B2321" s="19" t="s">
        <v>16</v>
      </c>
      <c r="C2321" s="19" t="s">
        <v>230</v>
      </c>
      <c r="D2321" s="19" t="s">
        <v>19</v>
      </c>
      <c r="E2321" s="19">
        <v>57</v>
      </c>
    </row>
    <row r="2322" spans="1:5" x14ac:dyDescent="0.25">
      <c r="A2322" s="40">
        <v>43310</v>
      </c>
      <c r="B2322" s="42" t="s">
        <v>24</v>
      </c>
      <c r="C2322" s="42" t="s">
        <v>359</v>
      </c>
      <c r="D2322" s="42" t="s">
        <v>19</v>
      </c>
      <c r="E2322" s="42">
        <v>219</v>
      </c>
    </row>
    <row r="2323" spans="1:5" x14ac:dyDescent="0.25">
      <c r="A2323" s="18">
        <v>43310</v>
      </c>
      <c r="B2323" s="19" t="s">
        <v>24</v>
      </c>
      <c r="C2323" s="19" t="s">
        <v>348</v>
      </c>
      <c r="D2323" s="19" t="s">
        <v>19</v>
      </c>
      <c r="E2323" s="19">
        <v>135</v>
      </c>
    </row>
    <row r="2324" spans="1:5" x14ac:dyDescent="0.25">
      <c r="A2324" s="40">
        <v>43310</v>
      </c>
      <c r="B2324" s="42" t="s">
        <v>24</v>
      </c>
      <c r="C2324" s="42" t="s">
        <v>637</v>
      </c>
      <c r="D2324" s="42" t="s">
        <v>19</v>
      </c>
      <c r="E2324" s="42">
        <v>109</v>
      </c>
    </row>
    <row r="2325" spans="1:5" x14ac:dyDescent="0.25">
      <c r="A2325" s="18">
        <v>43310</v>
      </c>
      <c r="B2325" s="19" t="s">
        <v>24</v>
      </c>
      <c r="C2325" s="19" t="s">
        <v>299</v>
      </c>
      <c r="D2325" s="19" t="s">
        <v>19</v>
      </c>
      <c r="E2325" s="19">
        <v>134</v>
      </c>
    </row>
    <row r="2326" spans="1:5" x14ac:dyDescent="0.25">
      <c r="A2326" s="40">
        <v>43310</v>
      </c>
      <c r="B2326" s="42" t="s">
        <v>16</v>
      </c>
      <c r="C2326" s="42" t="s">
        <v>107</v>
      </c>
      <c r="D2326" s="42" t="s">
        <v>19</v>
      </c>
      <c r="E2326" s="42">
        <v>101</v>
      </c>
    </row>
    <row r="2327" spans="1:5" x14ac:dyDescent="0.25">
      <c r="A2327" s="18">
        <v>43310</v>
      </c>
      <c r="B2327" s="19" t="s">
        <v>16</v>
      </c>
      <c r="C2327" s="19" t="s">
        <v>56</v>
      </c>
      <c r="D2327" s="19" t="s">
        <v>19</v>
      </c>
      <c r="E2327" s="19">
        <v>129</v>
      </c>
    </row>
    <row r="2328" spans="1:5" x14ac:dyDescent="0.25">
      <c r="A2328" s="40">
        <v>43310</v>
      </c>
      <c r="B2328" s="42" t="s">
        <v>16</v>
      </c>
      <c r="C2328" s="42" t="s">
        <v>457</v>
      </c>
      <c r="D2328" s="42" t="s">
        <v>19</v>
      </c>
      <c r="E2328" s="42">
        <v>57</v>
      </c>
    </row>
    <row r="2329" spans="1:5" x14ac:dyDescent="0.25">
      <c r="A2329" s="18">
        <v>43310</v>
      </c>
      <c r="B2329" s="19" t="s">
        <v>10</v>
      </c>
      <c r="C2329" s="19" t="s">
        <v>48</v>
      </c>
      <c r="D2329" s="19" t="s">
        <v>30</v>
      </c>
      <c r="E2329" s="19">
        <v>492</v>
      </c>
    </row>
    <row r="2330" spans="1:5" x14ac:dyDescent="0.25">
      <c r="A2330" s="40">
        <v>43310</v>
      </c>
      <c r="B2330" s="42" t="s">
        <v>24</v>
      </c>
      <c r="C2330" s="42" t="s">
        <v>46</v>
      </c>
      <c r="D2330" s="42" t="s">
        <v>30</v>
      </c>
      <c r="E2330" s="42">
        <v>86</v>
      </c>
    </row>
    <row r="2331" spans="1:5" x14ac:dyDescent="0.25">
      <c r="A2331" s="18">
        <v>43310</v>
      </c>
      <c r="B2331" s="19" t="s">
        <v>16</v>
      </c>
      <c r="C2331" s="19" t="s">
        <v>828</v>
      </c>
      <c r="D2331" s="19" t="s">
        <v>30</v>
      </c>
      <c r="E2331" s="19">
        <v>118</v>
      </c>
    </row>
    <row r="2332" spans="1:5" x14ac:dyDescent="0.25">
      <c r="A2332" s="40">
        <v>43310</v>
      </c>
      <c r="B2332" s="42" t="s">
        <v>16</v>
      </c>
      <c r="C2332" s="42" t="s">
        <v>579</v>
      </c>
      <c r="D2332" s="42" t="s">
        <v>30</v>
      </c>
      <c r="E2332" s="42">
        <v>66</v>
      </c>
    </row>
    <row r="2333" spans="1:5" x14ac:dyDescent="0.25">
      <c r="A2333" s="18">
        <v>43310</v>
      </c>
      <c r="B2333" s="19" t="s">
        <v>16</v>
      </c>
      <c r="C2333" s="19" t="s">
        <v>98</v>
      </c>
      <c r="D2333" s="19" t="s">
        <v>30</v>
      </c>
      <c r="E2333" s="19">
        <v>134</v>
      </c>
    </row>
    <row r="2334" spans="1:5" x14ac:dyDescent="0.25">
      <c r="A2334" s="40">
        <v>43310</v>
      </c>
      <c r="B2334" s="42" t="s">
        <v>16</v>
      </c>
      <c r="C2334" s="42" t="s">
        <v>336</v>
      </c>
      <c r="D2334" s="42" t="s">
        <v>30</v>
      </c>
      <c r="E2334" s="42">
        <v>19</v>
      </c>
    </row>
    <row r="2335" spans="1:5" x14ac:dyDescent="0.25">
      <c r="A2335" s="18">
        <v>43310</v>
      </c>
      <c r="B2335" s="19" t="s">
        <v>16</v>
      </c>
      <c r="C2335" s="19" t="s">
        <v>549</v>
      </c>
      <c r="D2335" s="19" t="s">
        <v>30</v>
      </c>
      <c r="E2335" s="19">
        <v>57</v>
      </c>
    </row>
    <row r="2336" spans="1:5" x14ac:dyDescent="0.25">
      <c r="A2336" s="40">
        <v>43310</v>
      </c>
      <c r="B2336" s="42" t="s">
        <v>16</v>
      </c>
      <c r="C2336" s="42" t="s">
        <v>651</v>
      </c>
      <c r="D2336" s="42" t="s">
        <v>30</v>
      </c>
      <c r="E2336" s="42">
        <v>59</v>
      </c>
    </row>
    <row r="2337" spans="1:5" x14ac:dyDescent="0.25">
      <c r="A2337" s="18">
        <v>43310</v>
      </c>
      <c r="B2337" s="19" t="s">
        <v>16</v>
      </c>
      <c r="C2337" s="19" t="s">
        <v>257</v>
      </c>
      <c r="D2337" s="19" t="s">
        <v>30</v>
      </c>
      <c r="E2337" s="19">
        <v>138</v>
      </c>
    </row>
    <row r="2338" spans="1:5" x14ac:dyDescent="0.25">
      <c r="A2338" s="40">
        <v>43310</v>
      </c>
      <c r="B2338" s="42" t="s">
        <v>10</v>
      </c>
      <c r="C2338" s="42" t="s">
        <v>253</v>
      </c>
      <c r="D2338" s="42" t="s">
        <v>32</v>
      </c>
      <c r="E2338" s="42">
        <v>327</v>
      </c>
    </row>
    <row r="2339" spans="1:5" x14ac:dyDescent="0.25">
      <c r="A2339" s="18">
        <v>43310</v>
      </c>
      <c r="B2339" s="19" t="s">
        <v>10</v>
      </c>
      <c r="C2339" s="19" t="s">
        <v>135</v>
      </c>
      <c r="D2339" s="19" t="s">
        <v>32</v>
      </c>
      <c r="E2339" s="19">
        <v>316</v>
      </c>
    </row>
    <row r="2340" spans="1:5" x14ac:dyDescent="0.25">
      <c r="A2340" s="40">
        <v>43310</v>
      </c>
      <c r="B2340" s="42" t="s">
        <v>16</v>
      </c>
      <c r="C2340" s="42" t="s">
        <v>279</v>
      </c>
      <c r="D2340" s="42" t="s">
        <v>32</v>
      </c>
      <c r="E2340" s="42">
        <v>46</v>
      </c>
    </row>
    <row r="2341" spans="1:5" x14ac:dyDescent="0.25">
      <c r="A2341" s="18">
        <v>43310</v>
      </c>
      <c r="B2341" s="19" t="s">
        <v>24</v>
      </c>
      <c r="C2341" s="19" t="s">
        <v>137</v>
      </c>
      <c r="D2341" s="19" t="s">
        <v>32</v>
      </c>
      <c r="E2341" s="19">
        <v>92</v>
      </c>
    </row>
    <row r="2342" spans="1:5" x14ac:dyDescent="0.25">
      <c r="A2342" s="40">
        <v>43310</v>
      </c>
      <c r="B2342" s="42" t="s">
        <v>24</v>
      </c>
      <c r="C2342" s="42" t="s">
        <v>66</v>
      </c>
      <c r="D2342" s="42" t="s">
        <v>32</v>
      </c>
      <c r="E2342" s="42">
        <v>229</v>
      </c>
    </row>
    <row r="2343" spans="1:5" x14ac:dyDescent="0.25">
      <c r="A2343" s="18">
        <v>43310</v>
      </c>
      <c r="B2343" s="19" t="s">
        <v>24</v>
      </c>
      <c r="C2343" s="19" t="s">
        <v>447</v>
      </c>
      <c r="D2343" s="19" t="s">
        <v>32</v>
      </c>
      <c r="E2343" s="19">
        <v>186</v>
      </c>
    </row>
    <row r="2344" spans="1:5" x14ac:dyDescent="0.25">
      <c r="A2344" s="40">
        <v>43310</v>
      </c>
      <c r="B2344" s="42" t="s">
        <v>24</v>
      </c>
      <c r="C2344" s="42" t="s">
        <v>318</v>
      </c>
      <c r="D2344" s="42" t="s">
        <v>32</v>
      </c>
      <c r="E2344" s="42">
        <v>60</v>
      </c>
    </row>
    <row r="2345" spans="1:5" x14ac:dyDescent="0.25">
      <c r="A2345" s="18">
        <v>43310</v>
      </c>
      <c r="B2345" s="19" t="s">
        <v>16</v>
      </c>
      <c r="C2345" s="19" t="s">
        <v>135</v>
      </c>
      <c r="D2345" s="19" t="s">
        <v>32</v>
      </c>
      <c r="E2345" s="19">
        <v>40</v>
      </c>
    </row>
    <row r="2346" spans="1:5" x14ac:dyDescent="0.25">
      <c r="A2346" s="40">
        <v>43310</v>
      </c>
      <c r="B2346" s="42" t="s">
        <v>10</v>
      </c>
      <c r="C2346" s="42" t="s">
        <v>559</v>
      </c>
      <c r="D2346" s="42" t="s">
        <v>32</v>
      </c>
      <c r="E2346" s="42">
        <v>288</v>
      </c>
    </row>
    <row r="2347" spans="1:5" x14ac:dyDescent="0.25">
      <c r="A2347" s="18">
        <v>43310</v>
      </c>
      <c r="B2347" s="19" t="s">
        <v>16</v>
      </c>
      <c r="C2347" s="19" t="s">
        <v>119</v>
      </c>
      <c r="D2347" s="19" t="s">
        <v>32</v>
      </c>
      <c r="E2347" s="19">
        <v>214</v>
      </c>
    </row>
    <row r="2348" spans="1:5" x14ac:dyDescent="0.25">
      <c r="A2348" s="40">
        <v>43310</v>
      </c>
      <c r="B2348" s="42" t="s">
        <v>24</v>
      </c>
      <c r="C2348" s="42" t="s">
        <v>146</v>
      </c>
      <c r="D2348" s="42" t="s">
        <v>32</v>
      </c>
      <c r="E2348" s="42">
        <v>55</v>
      </c>
    </row>
    <row r="2349" spans="1:5" x14ac:dyDescent="0.25">
      <c r="A2349" s="18">
        <v>43310</v>
      </c>
      <c r="B2349" s="19" t="s">
        <v>24</v>
      </c>
      <c r="C2349" s="19" t="s">
        <v>257</v>
      </c>
      <c r="D2349" s="19" t="s">
        <v>32</v>
      </c>
      <c r="E2349" s="19">
        <v>56</v>
      </c>
    </row>
    <row r="2350" spans="1:5" x14ac:dyDescent="0.25">
      <c r="A2350" s="40">
        <v>43310</v>
      </c>
      <c r="B2350" s="42" t="s">
        <v>24</v>
      </c>
      <c r="C2350" s="42" t="s">
        <v>2735</v>
      </c>
      <c r="D2350" s="42" t="s">
        <v>32</v>
      </c>
      <c r="E2350" s="42">
        <v>105</v>
      </c>
    </row>
    <row r="2351" spans="1:5" x14ac:dyDescent="0.25">
      <c r="A2351" s="18">
        <v>43310</v>
      </c>
      <c r="B2351" s="19" t="s">
        <v>16</v>
      </c>
      <c r="C2351" s="19" t="s">
        <v>73</v>
      </c>
      <c r="D2351" s="19" t="s">
        <v>32</v>
      </c>
      <c r="E2351" s="19">
        <v>65</v>
      </c>
    </row>
    <row r="2352" spans="1:5" x14ac:dyDescent="0.25">
      <c r="A2352" s="40">
        <v>43310</v>
      </c>
      <c r="B2352" s="42" t="s">
        <v>16</v>
      </c>
      <c r="C2352" s="42" t="s">
        <v>140</v>
      </c>
      <c r="D2352" s="42" t="s">
        <v>32</v>
      </c>
      <c r="E2352" s="42">
        <v>112</v>
      </c>
    </row>
    <row r="2353" spans="1:5" x14ac:dyDescent="0.25">
      <c r="A2353" s="18">
        <v>43310</v>
      </c>
      <c r="B2353" s="19" t="s">
        <v>16</v>
      </c>
      <c r="C2353" s="19" t="s">
        <v>25</v>
      </c>
      <c r="D2353" s="19" t="s">
        <v>32</v>
      </c>
      <c r="E2353" s="19">
        <v>99</v>
      </c>
    </row>
    <row r="2354" spans="1:5" x14ac:dyDescent="0.25">
      <c r="A2354" s="40">
        <v>43310</v>
      </c>
      <c r="B2354" s="42" t="s">
        <v>24</v>
      </c>
      <c r="C2354" s="42" t="s">
        <v>355</v>
      </c>
      <c r="D2354" s="42" t="s">
        <v>32</v>
      </c>
      <c r="E2354" s="42">
        <v>296</v>
      </c>
    </row>
    <row r="2355" spans="1:5" x14ac:dyDescent="0.25">
      <c r="A2355" s="18">
        <v>43310</v>
      </c>
      <c r="B2355" s="19" t="s">
        <v>16</v>
      </c>
      <c r="C2355" s="19" t="s">
        <v>143</v>
      </c>
      <c r="D2355" s="19" t="s">
        <v>32</v>
      </c>
      <c r="E2355" s="19">
        <v>44</v>
      </c>
    </row>
    <row r="2356" spans="1:5" x14ac:dyDescent="0.25">
      <c r="A2356" s="40">
        <v>43310</v>
      </c>
      <c r="B2356" s="42" t="s">
        <v>16</v>
      </c>
      <c r="C2356" s="42" t="s">
        <v>56</v>
      </c>
      <c r="D2356" s="42" t="s">
        <v>32</v>
      </c>
      <c r="E2356" s="42">
        <v>86</v>
      </c>
    </row>
    <row r="2357" spans="1:5" x14ac:dyDescent="0.25">
      <c r="A2357" s="18">
        <v>43310</v>
      </c>
      <c r="B2357" s="19" t="s">
        <v>16</v>
      </c>
      <c r="C2357" s="19" t="s">
        <v>130</v>
      </c>
      <c r="D2357" s="19" t="s">
        <v>32</v>
      </c>
      <c r="E2357" s="19">
        <v>127</v>
      </c>
    </row>
    <row r="2358" spans="1:5" x14ac:dyDescent="0.25">
      <c r="A2358" s="40">
        <v>43310</v>
      </c>
      <c r="B2358" s="42" t="s">
        <v>16</v>
      </c>
      <c r="C2358" s="42" t="s">
        <v>310</v>
      </c>
      <c r="D2358" s="42" t="s">
        <v>32</v>
      </c>
      <c r="E2358" s="42">
        <v>124</v>
      </c>
    </row>
    <row r="2359" spans="1:5" x14ac:dyDescent="0.25">
      <c r="A2359" s="18">
        <v>43310</v>
      </c>
      <c r="B2359" s="19" t="s">
        <v>10</v>
      </c>
      <c r="C2359" s="19" t="s">
        <v>265</v>
      </c>
      <c r="D2359" s="19" t="s">
        <v>39</v>
      </c>
      <c r="E2359" s="19">
        <v>361</v>
      </c>
    </row>
    <row r="2360" spans="1:5" x14ac:dyDescent="0.25">
      <c r="A2360" s="40">
        <v>43310</v>
      </c>
      <c r="B2360" s="42" t="s">
        <v>24</v>
      </c>
      <c r="C2360" s="42" t="s">
        <v>2738</v>
      </c>
      <c r="D2360" s="42" t="s">
        <v>32</v>
      </c>
      <c r="E2360" s="42">
        <v>132</v>
      </c>
    </row>
    <row r="2361" spans="1:5" x14ac:dyDescent="0.25">
      <c r="A2361" s="18">
        <v>43310</v>
      </c>
      <c r="B2361" s="19" t="s">
        <v>16</v>
      </c>
      <c r="C2361" s="19" t="s">
        <v>249</v>
      </c>
      <c r="D2361" s="19" t="s">
        <v>39</v>
      </c>
      <c r="E2361" s="19">
        <v>111</v>
      </c>
    </row>
    <row r="2362" spans="1:5" x14ac:dyDescent="0.25">
      <c r="A2362" s="40">
        <v>43310</v>
      </c>
      <c r="B2362" s="42" t="s">
        <v>16</v>
      </c>
      <c r="C2362" s="42" t="s">
        <v>201</v>
      </c>
      <c r="D2362" s="42" t="s">
        <v>39</v>
      </c>
      <c r="E2362" s="42">
        <v>147</v>
      </c>
    </row>
    <row r="2363" spans="1:5" x14ac:dyDescent="0.25">
      <c r="A2363" s="18">
        <v>43310</v>
      </c>
      <c r="B2363" s="19" t="s">
        <v>10</v>
      </c>
      <c r="C2363" s="19" t="s">
        <v>112</v>
      </c>
      <c r="D2363" s="19" t="s">
        <v>39</v>
      </c>
      <c r="E2363" s="19">
        <v>129</v>
      </c>
    </row>
    <row r="2364" spans="1:5" x14ac:dyDescent="0.25">
      <c r="A2364" s="40">
        <v>43310</v>
      </c>
      <c r="B2364" s="42" t="s">
        <v>24</v>
      </c>
      <c r="C2364" s="42" t="s">
        <v>355</v>
      </c>
      <c r="D2364" s="42" t="s">
        <v>39</v>
      </c>
      <c r="E2364" s="42">
        <v>87</v>
      </c>
    </row>
    <row r="2365" spans="1:5" x14ac:dyDescent="0.25">
      <c r="A2365" s="18">
        <v>43310</v>
      </c>
      <c r="B2365" s="19" t="s">
        <v>16</v>
      </c>
      <c r="C2365" s="19" t="s">
        <v>203</v>
      </c>
      <c r="D2365" s="19" t="s">
        <v>39</v>
      </c>
      <c r="E2365" s="19">
        <v>21</v>
      </c>
    </row>
    <row r="2366" spans="1:5" x14ac:dyDescent="0.25">
      <c r="A2366" s="40">
        <v>43310</v>
      </c>
      <c r="B2366" s="42" t="s">
        <v>10</v>
      </c>
      <c r="C2366" s="42" t="s">
        <v>554</v>
      </c>
      <c r="D2366" s="42" t="s">
        <v>2724</v>
      </c>
      <c r="E2366" s="42">
        <v>220</v>
      </c>
    </row>
    <row r="2367" spans="1:5" x14ac:dyDescent="0.25">
      <c r="A2367" s="18">
        <v>43310</v>
      </c>
      <c r="B2367" s="19" t="s">
        <v>24</v>
      </c>
      <c r="C2367" s="19" t="s">
        <v>2737</v>
      </c>
      <c r="D2367" s="19" t="s">
        <v>32</v>
      </c>
      <c r="E2367" s="19">
        <v>118</v>
      </c>
    </row>
    <row r="2368" spans="1:5" x14ac:dyDescent="0.25">
      <c r="A2368" s="40">
        <v>43310</v>
      </c>
      <c r="B2368" s="42" t="s">
        <v>16</v>
      </c>
      <c r="C2368" s="42" t="s">
        <v>534</v>
      </c>
      <c r="D2368" s="42" t="s">
        <v>2724</v>
      </c>
      <c r="E2368" s="42">
        <v>78</v>
      </c>
    </row>
    <row r="2369" spans="1:5" x14ac:dyDescent="0.25">
      <c r="A2369" s="18">
        <v>43310</v>
      </c>
      <c r="B2369" s="19" t="s">
        <v>16</v>
      </c>
      <c r="C2369" s="19" t="s">
        <v>2737</v>
      </c>
      <c r="D2369" s="19" t="s">
        <v>60</v>
      </c>
      <c r="E2369" s="19">
        <v>197</v>
      </c>
    </row>
    <row r="2370" spans="1:5" x14ac:dyDescent="0.25">
      <c r="A2370" s="40">
        <v>43310</v>
      </c>
      <c r="B2370" s="42" t="s">
        <v>10</v>
      </c>
      <c r="C2370" s="42" t="s">
        <v>176</v>
      </c>
      <c r="D2370" s="42" t="s">
        <v>2724</v>
      </c>
      <c r="E2370" s="42">
        <v>397</v>
      </c>
    </row>
    <row r="2371" spans="1:5" x14ac:dyDescent="0.25">
      <c r="A2371" s="18">
        <v>43310</v>
      </c>
      <c r="B2371" s="19" t="s">
        <v>16</v>
      </c>
      <c r="C2371" s="19" t="s">
        <v>616</v>
      </c>
      <c r="D2371" s="19" t="s">
        <v>2724</v>
      </c>
      <c r="E2371" s="19">
        <v>20</v>
      </c>
    </row>
    <row r="2372" spans="1:5" x14ac:dyDescent="0.25">
      <c r="A2372" s="40">
        <v>43310</v>
      </c>
      <c r="B2372" s="42" t="s">
        <v>16</v>
      </c>
      <c r="C2372" s="42" t="s">
        <v>25</v>
      </c>
      <c r="D2372" s="42" t="s">
        <v>2724</v>
      </c>
      <c r="E2372" s="42">
        <v>82</v>
      </c>
    </row>
    <row r="2373" spans="1:5" x14ac:dyDescent="0.25">
      <c r="A2373" s="18">
        <v>43310</v>
      </c>
      <c r="B2373" s="19" t="s">
        <v>24</v>
      </c>
      <c r="C2373" s="19" t="s">
        <v>723</v>
      </c>
      <c r="D2373" s="19" t="s">
        <v>2724</v>
      </c>
      <c r="E2373" s="19">
        <v>137</v>
      </c>
    </row>
    <row r="2374" spans="1:5" x14ac:dyDescent="0.25">
      <c r="A2374" s="40">
        <v>43310</v>
      </c>
      <c r="B2374" s="42" t="s">
        <v>10</v>
      </c>
      <c r="C2374" s="42" t="s">
        <v>2726</v>
      </c>
      <c r="D2374" s="42" t="s">
        <v>57</v>
      </c>
      <c r="E2374" s="42">
        <v>577</v>
      </c>
    </row>
    <row r="2375" spans="1:5" x14ac:dyDescent="0.25">
      <c r="A2375" s="18">
        <v>43310</v>
      </c>
      <c r="B2375" s="19" t="s">
        <v>24</v>
      </c>
      <c r="C2375" s="19" t="s">
        <v>2740</v>
      </c>
      <c r="D2375" s="19" t="s">
        <v>19</v>
      </c>
      <c r="E2375" s="19">
        <v>282</v>
      </c>
    </row>
    <row r="2376" spans="1:5" x14ac:dyDescent="0.25">
      <c r="A2376" s="40">
        <v>43310</v>
      </c>
      <c r="B2376" s="42" t="s">
        <v>16</v>
      </c>
      <c r="C2376" s="42" t="s">
        <v>426</v>
      </c>
      <c r="D2376" s="42" t="s">
        <v>2724</v>
      </c>
      <c r="E2376" s="42">
        <v>299</v>
      </c>
    </row>
    <row r="2377" spans="1:5" x14ac:dyDescent="0.25">
      <c r="A2377" s="18">
        <v>43310</v>
      </c>
      <c r="B2377" s="19" t="s">
        <v>16</v>
      </c>
      <c r="C2377" s="19" t="s">
        <v>226</v>
      </c>
      <c r="D2377" s="19" t="s">
        <v>2724</v>
      </c>
      <c r="E2377" s="19">
        <v>253</v>
      </c>
    </row>
    <row r="2378" spans="1:5" x14ac:dyDescent="0.25">
      <c r="A2378" s="40">
        <v>43310</v>
      </c>
      <c r="B2378" s="42" t="s">
        <v>10</v>
      </c>
      <c r="C2378" s="42" t="s">
        <v>769</v>
      </c>
      <c r="D2378" s="42" t="s">
        <v>57</v>
      </c>
      <c r="E2378" s="42">
        <v>314</v>
      </c>
    </row>
    <row r="2379" spans="1:5" x14ac:dyDescent="0.25">
      <c r="A2379" s="18">
        <v>43310</v>
      </c>
      <c r="B2379" s="19" t="s">
        <v>10</v>
      </c>
      <c r="C2379" s="19" t="s">
        <v>29</v>
      </c>
      <c r="D2379" s="19" t="s">
        <v>57</v>
      </c>
      <c r="E2379" s="19">
        <v>360</v>
      </c>
    </row>
    <row r="2380" spans="1:5" x14ac:dyDescent="0.25">
      <c r="A2380" s="40">
        <v>43310</v>
      </c>
      <c r="B2380" s="42" t="s">
        <v>10</v>
      </c>
      <c r="C2380" s="42" t="s">
        <v>489</v>
      </c>
      <c r="D2380" s="42" t="s">
        <v>57</v>
      </c>
      <c r="E2380" s="42">
        <v>282</v>
      </c>
    </row>
    <row r="2381" spans="1:5" x14ac:dyDescent="0.25">
      <c r="A2381" s="18">
        <v>43310</v>
      </c>
      <c r="B2381" s="19" t="s">
        <v>10</v>
      </c>
      <c r="C2381" s="19" t="s">
        <v>1099</v>
      </c>
      <c r="D2381" s="19" t="s">
        <v>57</v>
      </c>
      <c r="E2381" s="19">
        <v>262</v>
      </c>
    </row>
    <row r="2382" spans="1:5" x14ac:dyDescent="0.25">
      <c r="A2382" s="40">
        <v>43310</v>
      </c>
      <c r="B2382" s="42" t="s">
        <v>24</v>
      </c>
      <c r="C2382" s="42" t="s">
        <v>2741</v>
      </c>
      <c r="D2382" s="42" t="s">
        <v>19</v>
      </c>
      <c r="E2382" s="42">
        <v>75</v>
      </c>
    </row>
    <row r="2383" spans="1:5" x14ac:dyDescent="0.25">
      <c r="A2383" s="18">
        <v>43310</v>
      </c>
      <c r="B2383" s="19" t="s">
        <v>10</v>
      </c>
      <c r="C2383" s="19" t="s">
        <v>224</v>
      </c>
      <c r="D2383" s="19" t="s">
        <v>57</v>
      </c>
      <c r="E2383" s="19">
        <v>204</v>
      </c>
    </row>
    <row r="2384" spans="1:5" x14ac:dyDescent="0.25">
      <c r="A2384" s="40">
        <v>43310</v>
      </c>
      <c r="B2384" s="42" t="s">
        <v>24</v>
      </c>
      <c r="C2384" s="42" t="s">
        <v>59</v>
      </c>
      <c r="D2384" s="42" t="s">
        <v>57</v>
      </c>
      <c r="E2384" s="42">
        <v>141</v>
      </c>
    </row>
    <row r="2385" spans="1:5" x14ac:dyDescent="0.25">
      <c r="A2385" s="18">
        <v>43310</v>
      </c>
      <c r="B2385" s="19" t="s">
        <v>24</v>
      </c>
      <c r="C2385" s="19" t="s">
        <v>164</v>
      </c>
      <c r="D2385" s="19" t="s">
        <v>57</v>
      </c>
      <c r="E2385" s="19">
        <v>243</v>
      </c>
    </row>
    <row r="2386" spans="1:5" x14ac:dyDescent="0.25">
      <c r="A2386" s="40">
        <v>43310</v>
      </c>
      <c r="B2386" s="42" t="s">
        <v>16</v>
      </c>
      <c r="C2386" s="42" t="s">
        <v>616</v>
      </c>
      <c r="D2386" s="42" t="s">
        <v>19</v>
      </c>
      <c r="E2386" s="42">
        <v>93</v>
      </c>
    </row>
    <row r="2387" spans="1:5" x14ac:dyDescent="0.25">
      <c r="A2387" s="18">
        <v>43310</v>
      </c>
      <c r="B2387" s="19" t="s">
        <v>16</v>
      </c>
      <c r="C2387" s="19" t="s">
        <v>164</v>
      </c>
      <c r="D2387" s="19" t="s">
        <v>57</v>
      </c>
      <c r="E2387" s="19">
        <v>42</v>
      </c>
    </row>
    <row r="2388" spans="1:5" x14ac:dyDescent="0.25">
      <c r="A2388" s="40">
        <v>43310</v>
      </c>
      <c r="B2388" s="42" t="s">
        <v>16</v>
      </c>
      <c r="C2388" s="42" t="s">
        <v>387</v>
      </c>
      <c r="D2388" s="42" t="s">
        <v>57</v>
      </c>
      <c r="E2388" s="42">
        <v>28</v>
      </c>
    </row>
    <row r="2389" spans="1:5" x14ac:dyDescent="0.25">
      <c r="A2389" s="18">
        <v>43310</v>
      </c>
      <c r="B2389" s="19" t="s">
        <v>10</v>
      </c>
      <c r="C2389" s="19" t="s">
        <v>1029</v>
      </c>
      <c r="D2389" s="19" t="s">
        <v>60</v>
      </c>
      <c r="E2389" s="19">
        <v>390</v>
      </c>
    </row>
    <row r="2390" spans="1:5" x14ac:dyDescent="0.25">
      <c r="A2390" s="40">
        <v>43310</v>
      </c>
      <c r="B2390" s="42" t="s">
        <v>10</v>
      </c>
      <c r="C2390" s="42" t="s">
        <v>96</v>
      </c>
      <c r="D2390" s="42" t="s">
        <v>60</v>
      </c>
      <c r="E2390" s="42">
        <v>328</v>
      </c>
    </row>
    <row r="2391" spans="1:5" x14ac:dyDescent="0.25">
      <c r="A2391" s="18">
        <v>43310</v>
      </c>
      <c r="B2391" s="19" t="s">
        <v>10</v>
      </c>
      <c r="C2391" s="19" t="s">
        <v>102</v>
      </c>
      <c r="D2391" s="19" t="s">
        <v>60</v>
      </c>
      <c r="E2391" s="19">
        <v>493</v>
      </c>
    </row>
    <row r="2392" spans="1:5" x14ac:dyDescent="0.25">
      <c r="A2392" s="40">
        <v>43310</v>
      </c>
      <c r="B2392" s="42" t="s">
        <v>10</v>
      </c>
      <c r="C2392" s="42" t="s">
        <v>473</v>
      </c>
      <c r="D2392" s="42" t="s">
        <v>60</v>
      </c>
      <c r="E2392" s="42">
        <v>162</v>
      </c>
    </row>
    <row r="2393" spans="1:5" x14ac:dyDescent="0.25">
      <c r="A2393" s="18">
        <v>43310</v>
      </c>
      <c r="B2393" s="19" t="s">
        <v>24</v>
      </c>
      <c r="C2393" s="19" t="s">
        <v>183</v>
      </c>
      <c r="D2393" s="19" t="s">
        <v>60</v>
      </c>
      <c r="E2393" s="19">
        <v>189</v>
      </c>
    </row>
    <row r="2394" spans="1:5" x14ac:dyDescent="0.25">
      <c r="A2394" s="40">
        <v>43310</v>
      </c>
      <c r="B2394" s="42" t="s">
        <v>24</v>
      </c>
      <c r="C2394" s="42" t="s">
        <v>544</v>
      </c>
      <c r="D2394" s="42" t="s">
        <v>60</v>
      </c>
      <c r="E2394" s="42">
        <v>133</v>
      </c>
    </row>
    <row r="2395" spans="1:5" x14ac:dyDescent="0.25">
      <c r="A2395" s="18">
        <v>43310</v>
      </c>
      <c r="B2395" s="19" t="s">
        <v>16</v>
      </c>
      <c r="C2395" s="19" t="s">
        <v>355</v>
      </c>
      <c r="D2395" s="19" t="s">
        <v>60</v>
      </c>
      <c r="E2395" s="19">
        <v>63</v>
      </c>
    </row>
    <row r="2396" spans="1:5" x14ac:dyDescent="0.25">
      <c r="A2396" s="40">
        <v>43310</v>
      </c>
      <c r="B2396" s="42" t="s">
        <v>16</v>
      </c>
      <c r="C2396" s="42" t="s">
        <v>806</v>
      </c>
      <c r="D2396" s="42" t="s">
        <v>60</v>
      </c>
      <c r="E2396" s="42">
        <v>31</v>
      </c>
    </row>
    <row r="2397" spans="1:5" x14ac:dyDescent="0.25">
      <c r="A2397" s="18">
        <v>43310</v>
      </c>
      <c r="B2397" s="19" t="s">
        <v>24</v>
      </c>
      <c r="C2397" s="19" t="s">
        <v>249</v>
      </c>
      <c r="D2397" s="19" t="s">
        <v>60</v>
      </c>
      <c r="E2397" s="19">
        <v>277</v>
      </c>
    </row>
    <row r="2398" spans="1:5" x14ac:dyDescent="0.25">
      <c r="A2398" s="40">
        <v>43310</v>
      </c>
      <c r="B2398" s="42" t="s">
        <v>24</v>
      </c>
      <c r="C2398" s="42" t="s">
        <v>98</v>
      </c>
      <c r="D2398" s="42" t="s">
        <v>60</v>
      </c>
      <c r="E2398" s="42">
        <v>162</v>
      </c>
    </row>
    <row r="2399" spans="1:5" x14ac:dyDescent="0.25">
      <c r="A2399" s="18">
        <v>43310</v>
      </c>
      <c r="B2399" s="19" t="s">
        <v>16</v>
      </c>
      <c r="C2399" s="19" t="s">
        <v>17</v>
      </c>
      <c r="D2399" s="19" t="s">
        <v>60</v>
      </c>
      <c r="E2399" s="19">
        <v>110</v>
      </c>
    </row>
    <row r="2400" spans="1:5" x14ac:dyDescent="0.25">
      <c r="A2400" s="40">
        <v>43310</v>
      </c>
      <c r="B2400" s="42" t="s">
        <v>16</v>
      </c>
      <c r="C2400" s="42" t="s">
        <v>188</v>
      </c>
      <c r="D2400" s="42" t="s">
        <v>60</v>
      </c>
      <c r="E2400" s="42">
        <v>86</v>
      </c>
    </row>
    <row r="2401" spans="1:5" x14ac:dyDescent="0.25">
      <c r="A2401" s="18">
        <v>43310</v>
      </c>
      <c r="B2401" s="19" t="s">
        <v>10</v>
      </c>
      <c r="C2401" s="19" t="s">
        <v>219</v>
      </c>
      <c r="D2401" s="19" t="s">
        <v>67</v>
      </c>
      <c r="E2401" s="19">
        <v>540</v>
      </c>
    </row>
    <row r="2402" spans="1:5" x14ac:dyDescent="0.25">
      <c r="A2402" s="40">
        <v>43310</v>
      </c>
      <c r="B2402" s="42" t="s">
        <v>10</v>
      </c>
      <c r="C2402" s="42" t="s">
        <v>285</v>
      </c>
      <c r="D2402" s="42" t="s">
        <v>67</v>
      </c>
      <c r="E2402" s="42">
        <v>443</v>
      </c>
    </row>
    <row r="2403" spans="1:5" x14ac:dyDescent="0.25">
      <c r="A2403" s="18">
        <v>43310</v>
      </c>
      <c r="B2403" s="19" t="s">
        <v>16</v>
      </c>
      <c r="C2403" s="19" t="s">
        <v>75</v>
      </c>
      <c r="D2403" s="19" t="s">
        <v>67</v>
      </c>
      <c r="E2403" s="19">
        <v>341</v>
      </c>
    </row>
    <row r="2404" spans="1:5" x14ac:dyDescent="0.25">
      <c r="A2404" s="40">
        <v>43310</v>
      </c>
      <c r="B2404" s="42" t="s">
        <v>24</v>
      </c>
      <c r="C2404" s="42" t="s">
        <v>183</v>
      </c>
      <c r="D2404" s="42" t="s">
        <v>67</v>
      </c>
      <c r="E2404" s="42">
        <v>246</v>
      </c>
    </row>
    <row r="2405" spans="1:5" x14ac:dyDescent="0.25">
      <c r="A2405" s="18">
        <v>43310</v>
      </c>
      <c r="B2405" s="19" t="s">
        <v>10</v>
      </c>
      <c r="C2405" s="19" t="s">
        <v>708</v>
      </c>
      <c r="D2405" s="19" t="s">
        <v>67</v>
      </c>
      <c r="E2405" s="19">
        <v>423</v>
      </c>
    </row>
    <row r="2406" spans="1:5" x14ac:dyDescent="0.25">
      <c r="A2406" s="40">
        <v>43310</v>
      </c>
      <c r="B2406" s="42" t="s">
        <v>24</v>
      </c>
      <c r="C2406" s="42" t="s">
        <v>279</v>
      </c>
      <c r="D2406" s="42" t="s">
        <v>67</v>
      </c>
      <c r="E2406" s="42">
        <v>201</v>
      </c>
    </row>
    <row r="2407" spans="1:5" x14ac:dyDescent="0.25">
      <c r="A2407" s="18">
        <v>43310</v>
      </c>
      <c r="B2407" s="19" t="s">
        <v>10</v>
      </c>
      <c r="C2407" s="19" t="s">
        <v>219</v>
      </c>
      <c r="D2407" s="19" t="s">
        <v>67</v>
      </c>
      <c r="E2407" s="19">
        <v>279</v>
      </c>
    </row>
    <row r="2408" spans="1:5" x14ac:dyDescent="0.25">
      <c r="A2408" s="40">
        <v>43310</v>
      </c>
      <c r="B2408" s="42" t="s">
        <v>16</v>
      </c>
      <c r="C2408" s="42" t="s">
        <v>261</v>
      </c>
      <c r="D2408" s="42" t="s">
        <v>2724</v>
      </c>
      <c r="E2408" s="42">
        <v>31</v>
      </c>
    </row>
    <row r="2409" spans="1:5" x14ac:dyDescent="0.25">
      <c r="A2409" s="18">
        <v>43310</v>
      </c>
      <c r="B2409" s="19" t="s">
        <v>16</v>
      </c>
      <c r="C2409" s="19" t="s">
        <v>802</v>
      </c>
      <c r="D2409" s="19" t="s">
        <v>67</v>
      </c>
      <c r="E2409" s="19">
        <v>122</v>
      </c>
    </row>
    <row r="2410" spans="1:5" x14ac:dyDescent="0.25">
      <c r="A2410" s="40">
        <v>43310</v>
      </c>
      <c r="B2410" s="42" t="s">
        <v>10</v>
      </c>
      <c r="C2410" s="42" t="s">
        <v>285</v>
      </c>
      <c r="D2410" s="42" t="s">
        <v>57</v>
      </c>
      <c r="E2410" s="42">
        <v>103</v>
      </c>
    </row>
    <row r="2411" spans="1:5" x14ac:dyDescent="0.25">
      <c r="A2411" s="18">
        <v>43310</v>
      </c>
      <c r="B2411" s="19" t="s">
        <v>24</v>
      </c>
      <c r="C2411" s="19" t="s">
        <v>659</v>
      </c>
      <c r="D2411" s="19" t="s">
        <v>67</v>
      </c>
      <c r="E2411" s="19">
        <v>208</v>
      </c>
    </row>
    <row r="2412" spans="1:5" x14ac:dyDescent="0.25">
      <c r="A2412" s="40">
        <v>43310</v>
      </c>
      <c r="B2412" s="42" t="s">
        <v>10</v>
      </c>
      <c r="C2412" s="42" t="s">
        <v>451</v>
      </c>
      <c r="D2412" s="42" t="s">
        <v>67</v>
      </c>
      <c r="E2412" s="42">
        <v>17</v>
      </c>
    </row>
    <row r="2413" spans="1:5" x14ac:dyDescent="0.25">
      <c r="A2413" s="18">
        <v>43310</v>
      </c>
      <c r="B2413" s="19" t="s">
        <v>16</v>
      </c>
      <c r="C2413" s="19" t="s">
        <v>183</v>
      </c>
      <c r="D2413" s="19" t="s">
        <v>67</v>
      </c>
      <c r="E2413" s="19">
        <v>107</v>
      </c>
    </row>
    <row r="2414" spans="1:5" x14ac:dyDescent="0.25">
      <c r="A2414" s="40">
        <v>43280</v>
      </c>
      <c r="B2414" s="42" t="s">
        <v>10</v>
      </c>
      <c r="C2414" s="42" t="s">
        <v>285</v>
      </c>
      <c r="D2414" s="42" t="s">
        <v>13</v>
      </c>
      <c r="E2414" s="42">
        <v>422</v>
      </c>
    </row>
    <row r="2415" spans="1:5" x14ac:dyDescent="0.25">
      <c r="A2415" s="18">
        <v>43280</v>
      </c>
      <c r="B2415" s="19" t="s">
        <v>10</v>
      </c>
      <c r="C2415" s="19" t="s">
        <v>48</v>
      </c>
      <c r="D2415" s="19" t="s">
        <v>13</v>
      </c>
      <c r="E2415" s="19">
        <v>286</v>
      </c>
    </row>
    <row r="2416" spans="1:5" x14ac:dyDescent="0.25">
      <c r="A2416" s="40">
        <v>43280</v>
      </c>
      <c r="B2416" s="42" t="s">
        <v>10</v>
      </c>
      <c r="C2416" s="42" t="s">
        <v>731</v>
      </c>
      <c r="D2416" s="42" t="s">
        <v>13</v>
      </c>
      <c r="E2416" s="42">
        <v>571</v>
      </c>
    </row>
    <row r="2417" spans="1:5" x14ac:dyDescent="0.25">
      <c r="A2417" s="18">
        <v>43280</v>
      </c>
      <c r="B2417" s="19" t="s">
        <v>10</v>
      </c>
      <c r="C2417" s="19" t="s">
        <v>193</v>
      </c>
      <c r="D2417" s="19" t="s">
        <v>13</v>
      </c>
      <c r="E2417" s="19">
        <v>186</v>
      </c>
    </row>
    <row r="2418" spans="1:5" x14ac:dyDescent="0.25">
      <c r="A2418" s="40">
        <v>43280</v>
      </c>
      <c r="B2418" s="42" t="s">
        <v>10</v>
      </c>
      <c r="C2418" s="42" t="s">
        <v>41</v>
      </c>
      <c r="D2418" s="42" t="s">
        <v>13</v>
      </c>
      <c r="E2418" s="42">
        <v>113</v>
      </c>
    </row>
    <row r="2419" spans="1:5" x14ac:dyDescent="0.25">
      <c r="A2419" s="18">
        <v>43280</v>
      </c>
      <c r="B2419" s="19" t="s">
        <v>10</v>
      </c>
      <c r="C2419" s="19" t="s">
        <v>119</v>
      </c>
      <c r="D2419" s="19" t="s">
        <v>13</v>
      </c>
      <c r="E2419" s="19">
        <v>140</v>
      </c>
    </row>
    <row r="2420" spans="1:5" x14ac:dyDescent="0.25">
      <c r="A2420" s="40">
        <v>43280</v>
      </c>
      <c r="B2420" s="42" t="s">
        <v>10</v>
      </c>
      <c r="C2420" s="42" t="s">
        <v>102</v>
      </c>
      <c r="D2420" s="42" t="s">
        <v>13</v>
      </c>
      <c r="E2420" s="42">
        <v>283</v>
      </c>
    </row>
    <row r="2421" spans="1:5" x14ac:dyDescent="0.25">
      <c r="A2421" s="18">
        <v>43280</v>
      </c>
      <c r="B2421" s="19" t="s">
        <v>10</v>
      </c>
      <c r="C2421" s="19" t="s">
        <v>91</v>
      </c>
      <c r="D2421" s="19" t="s">
        <v>13</v>
      </c>
      <c r="E2421" s="19">
        <v>86</v>
      </c>
    </row>
    <row r="2422" spans="1:5" x14ac:dyDescent="0.25">
      <c r="A2422" s="40">
        <v>43280</v>
      </c>
      <c r="B2422" s="42" t="s">
        <v>10</v>
      </c>
      <c r="C2422" s="42" t="s">
        <v>600</v>
      </c>
      <c r="D2422" s="42" t="s">
        <v>19</v>
      </c>
      <c r="E2422" s="42">
        <v>328</v>
      </c>
    </row>
    <row r="2423" spans="1:5" x14ac:dyDescent="0.25">
      <c r="A2423" s="18">
        <v>43280</v>
      </c>
      <c r="B2423" s="19" t="s">
        <v>10</v>
      </c>
      <c r="C2423" s="20" t="s">
        <v>2730</v>
      </c>
      <c r="D2423" s="19" t="s">
        <v>60</v>
      </c>
      <c r="E2423" s="19">
        <v>565</v>
      </c>
    </row>
    <row r="2424" spans="1:5" x14ac:dyDescent="0.25">
      <c r="A2424" s="40">
        <v>43280</v>
      </c>
      <c r="B2424" s="42" t="s">
        <v>10</v>
      </c>
      <c r="C2424" s="42" t="s">
        <v>355</v>
      </c>
      <c r="D2424" s="42" t="s">
        <v>19</v>
      </c>
      <c r="E2424" s="42">
        <v>298</v>
      </c>
    </row>
    <row r="2425" spans="1:5" x14ac:dyDescent="0.25">
      <c r="A2425" s="18">
        <v>43280</v>
      </c>
      <c r="B2425" s="19" t="s">
        <v>24</v>
      </c>
      <c r="C2425" s="19" t="s">
        <v>233</v>
      </c>
      <c r="D2425" s="19" t="s">
        <v>19</v>
      </c>
      <c r="E2425" s="19">
        <v>180</v>
      </c>
    </row>
    <row r="2426" spans="1:5" x14ac:dyDescent="0.25">
      <c r="A2426" s="40">
        <v>43280</v>
      </c>
      <c r="B2426" s="42" t="s">
        <v>24</v>
      </c>
      <c r="C2426" s="42" t="s">
        <v>43</v>
      </c>
      <c r="D2426" s="42" t="s">
        <v>19</v>
      </c>
      <c r="E2426" s="42">
        <v>128</v>
      </c>
    </row>
    <row r="2427" spans="1:5" x14ac:dyDescent="0.25">
      <c r="A2427" s="18">
        <v>43280</v>
      </c>
      <c r="B2427" s="19" t="s">
        <v>24</v>
      </c>
      <c r="C2427" s="19" t="s">
        <v>532</v>
      </c>
      <c r="D2427" s="19" t="s">
        <v>19</v>
      </c>
      <c r="E2427" s="19">
        <v>159</v>
      </c>
    </row>
    <row r="2428" spans="1:5" x14ac:dyDescent="0.25">
      <c r="A2428" s="40">
        <v>43280</v>
      </c>
      <c r="B2428" s="42" t="s">
        <v>16</v>
      </c>
      <c r="C2428" s="42" t="s">
        <v>89</v>
      </c>
      <c r="D2428" s="42" t="s">
        <v>19</v>
      </c>
      <c r="E2428" s="42">
        <v>99</v>
      </c>
    </row>
    <row r="2429" spans="1:5" x14ac:dyDescent="0.25">
      <c r="A2429" s="18">
        <v>43280</v>
      </c>
      <c r="B2429" s="19" t="s">
        <v>16</v>
      </c>
      <c r="C2429" s="19" t="s">
        <v>2732</v>
      </c>
      <c r="D2429" s="19" t="s">
        <v>32</v>
      </c>
      <c r="E2429" s="19">
        <v>22</v>
      </c>
    </row>
    <row r="2430" spans="1:5" x14ac:dyDescent="0.25">
      <c r="A2430" s="40">
        <v>43280</v>
      </c>
      <c r="B2430" s="42" t="s">
        <v>24</v>
      </c>
      <c r="C2430" s="42" t="s">
        <v>2733</v>
      </c>
      <c r="D2430" s="42" t="s">
        <v>19</v>
      </c>
      <c r="E2430" s="42">
        <v>135</v>
      </c>
    </row>
    <row r="2431" spans="1:5" x14ac:dyDescent="0.25">
      <c r="A2431" s="18">
        <v>43280</v>
      </c>
      <c r="B2431" s="19" t="s">
        <v>10</v>
      </c>
      <c r="C2431" s="19" t="s">
        <v>102</v>
      </c>
      <c r="D2431" s="19" t="s">
        <v>30</v>
      </c>
      <c r="E2431" s="19">
        <v>318</v>
      </c>
    </row>
    <row r="2432" spans="1:5" x14ac:dyDescent="0.25">
      <c r="A2432" s="40">
        <v>43280</v>
      </c>
      <c r="B2432" s="42" t="s">
        <v>10</v>
      </c>
      <c r="C2432" s="42" t="s">
        <v>554</v>
      </c>
      <c r="D2432" s="42" t="s">
        <v>30</v>
      </c>
      <c r="E2432" s="42">
        <v>238</v>
      </c>
    </row>
    <row r="2433" spans="1:5" x14ac:dyDescent="0.25">
      <c r="A2433" s="18">
        <v>43280</v>
      </c>
      <c r="B2433" s="19" t="s">
        <v>24</v>
      </c>
      <c r="C2433" s="19" t="s">
        <v>271</v>
      </c>
      <c r="D2433" s="19" t="s">
        <v>30</v>
      </c>
      <c r="E2433" s="19">
        <v>139</v>
      </c>
    </row>
    <row r="2434" spans="1:5" x14ac:dyDescent="0.25">
      <c r="A2434" s="40">
        <v>43280</v>
      </c>
      <c r="B2434" s="42" t="s">
        <v>10</v>
      </c>
      <c r="C2434" s="42" t="s">
        <v>1129</v>
      </c>
      <c r="D2434" s="42" t="s">
        <v>30</v>
      </c>
      <c r="E2434" s="42">
        <v>582</v>
      </c>
    </row>
    <row r="2435" spans="1:5" x14ac:dyDescent="0.25">
      <c r="A2435" s="18">
        <v>43280</v>
      </c>
      <c r="B2435" s="19" t="s">
        <v>24</v>
      </c>
      <c r="C2435" s="19" t="s">
        <v>2733</v>
      </c>
      <c r="D2435" s="19" t="s">
        <v>32</v>
      </c>
      <c r="E2435" s="19">
        <v>79</v>
      </c>
    </row>
    <row r="2436" spans="1:5" x14ac:dyDescent="0.25">
      <c r="A2436" s="40">
        <v>43280</v>
      </c>
      <c r="B2436" s="42" t="s">
        <v>24</v>
      </c>
      <c r="C2436" s="42" t="s">
        <v>596</v>
      </c>
      <c r="D2436" s="42" t="s">
        <v>30</v>
      </c>
      <c r="E2436" s="42">
        <v>137</v>
      </c>
    </row>
    <row r="2437" spans="1:5" x14ac:dyDescent="0.25">
      <c r="A2437" s="18">
        <v>43280</v>
      </c>
      <c r="B2437" s="19" t="s">
        <v>16</v>
      </c>
      <c r="C2437" s="19" t="s">
        <v>285</v>
      </c>
      <c r="D2437" s="19" t="s">
        <v>30</v>
      </c>
      <c r="E2437" s="19">
        <v>146</v>
      </c>
    </row>
    <row r="2438" spans="1:5" x14ac:dyDescent="0.25">
      <c r="A2438" s="40">
        <v>43280</v>
      </c>
      <c r="B2438" s="42" t="s">
        <v>24</v>
      </c>
      <c r="C2438" s="42" t="s">
        <v>503</v>
      </c>
      <c r="D2438" s="42" t="s">
        <v>30</v>
      </c>
      <c r="E2438" s="42">
        <v>80</v>
      </c>
    </row>
    <row r="2439" spans="1:5" x14ac:dyDescent="0.25">
      <c r="A2439" s="18">
        <v>43280</v>
      </c>
      <c r="B2439" s="19" t="s">
        <v>24</v>
      </c>
      <c r="C2439" s="19" t="s">
        <v>56</v>
      </c>
      <c r="D2439" s="19" t="s">
        <v>30</v>
      </c>
      <c r="E2439" s="19">
        <v>278</v>
      </c>
    </row>
    <row r="2440" spans="1:5" x14ac:dyDescent="0.25">
      <c r="A2440" s="40">
        <v>43280</v>
      </c>
      <c r="B2440" s="42" t="s">
        <v>16</v>
      </c>
      <c r="C2440" s="42" t="s">
        <v>470</v>
      </c>
      <c r="D2440" s="42" t="s">
        <v>30</v>
      </c>
      <c r="E2440" s="42">
        <v>204</v>
      </c>
    </row>
    <row r="2441" spans="1:5" x14ac:dyDescent="0.25">
      <c r="A2441" s="18">
        <v>43280</v>
      </c>
      <c r="B2441" s="19" t="s">
        <v>24</v>
      </c>
      <c r="C2441" s="19" t="s">
        <v>426</v>
      </c>
      <c r="D2441" s="19" t="s">
        <v>30</v>
      </c>
      <c r="E2441" s="19">
        <v>191</v>
      </c>
    </row>
    <row r="2442" spans="1:5" x14ac:dyDescent="0.25">
      <c r="A2442" s="40">
        <v>43280</v>
      </c>
      <c r="B2442" s="42" t="s">
        <v>16</v>
      </c>
      <c r="C2442" s="42" t="s">
        <v>153</v>
      </c>
      <c r="D2442" s="42" t="s">
        <v>30</v>
      </c>
      <c r="E2442" s="42">
        <v>15</v>
      </c>
    </row>
    <row r="2443" spans="1:5" x14ac:dyDescent="0.25">
      <c r="A2443" s="18">
        <v>43280</v>
      </c>
      <c r="B2443" s="19" t="s">
        <v>16</v>
      </c>
      <c r="C2443" s="19" t="s">
        <v>233</v>
      </c>
      <c r="D2443" s="19" t="s">
        <v>30</v>
      </c>
      <c r="E2443" s="19">
        <v>118</v>
      </c>
    </row>
    <row r="2444" spans="1:5" x14ac:dyDescent="0.25">
      <c r="A2444" s="40">
        <v>43280</v>
      </c>
      <c r="B2444" s="42" t="s">
        <v>10</v>
      </c>
      <c r="C2444" s="42" t="s">
        <v>255</v>
      </c>
      <c r="D2444" s="42" t="s">
        <v>32</v>
      </c>
      <c r="E2444" s="42">
        <v>380</v>
      </c>
    </row>
    <row r="2445" spans="1:5" x14ac:dyDescent="0.25">
      <c r="A2445" s="18">
        <v>43280</v>
      </c>
      <c r="B2445" s="19" t="s">
        <v>24</v>
      </c>
      <c r="C2445" s="19" t="s">
        <v>549</v>
      </c>
      <c r="D2445" s="19" t="s">
        <v>32</v>
      </c>
      <c r="E2445" s="19">
        <v>63</v>
      </c>
    </row>
    <row r="2446" spans="1:5" ht="30" x14ac:dyDescent="0.25">
      <c r="A2446" s="40">
        <v>43280</v>
      </c>
      <c r="B2446" s="42" t="s">
        <v>16</v>
      </c>
      <c r="C2446" s="44" t="s">
        <v>3034</v>
      </c>
      <c r="D2446" s="42" t="s">
        <v>32</v>
      </c>
      <c r="E2446" s="42">
        <v>134</v>
      </c>
    </row>
    <row r="2447" spans="1:5" x14ac:dyDescent="0.25">
      <c r="A2447" s="18">
        <v>43280</v>
      </c>
      <c r="B2447" s="19" t="s">
        <v>24</v>
      </c>
      <c r="C2447" s="19" t="s">
        <v>1766</v>
      </c>
      <c r="D2447" s="19" t="s">
        <v>32</v>
      </c>
      <c r="E2447" s="19">
        <v>68</v>
      </c>
    </row>
    <row r="2448" spans="1:5" x14ac:dyDescent="0.25">
      <c r="A2448" s="40">
        <v>43280</v>
      </c>
      <c r="B2448" s="42" t="s">
        <v>24</v>
      </c>
      <c r="C2448" s="42" t="s">
        <v>29</v>
      </c>
      <c r="D2448" s="42" t="s">
        <v>32</v>
      </c>
      <c r="E2448" s="42">
        <v>74</v>
      </c>
    </row>
    <row r="2449" spans="1:5" x14ac:dyDescent="0.25">
      <c r="A2449" s="18">
        <v>43280</v>
      </c>
      <c r="B2449" s="19" t="s">
        <v>24</v>
      </c>
      <c r="C2449" s="19" t="s">
        <v>1025</v>
      </c>
      <c r="D2449" s="19" t="s">
        <v>32</v>
      </c>
      <c r="E2449" s="19">
        <v>89</v>
      </c>
    </row>
    <row r="2450" spans="1:5" x14ac:dyDescent="0.25">
      <c r="A2450" s="40">
        <v>43280</v>
      </c>
      <c r="B2450" s="42" t="s">
        <v>10</v>
      </c>
      <c r="C2450" s="42" t="s">
        <v>2735</v>
      </c>
      <c r="D2450" s="42" t="s">
        <v>13</v>
      </c>
      <c r="E2450" s="42">
        <v>207</v>
      </c>
    </row>
    <row r="2451" spans="1:5" x14ac:dyDescent="0.25">
      <c r="A2451" s="18">
        <v>43280</v>
      </c>
      <c r="B2451" s="19" t="s">
        <v>16</v>
      </c>
      <c r="C2451" s="19" t="s">
        <v>69</v>
      </c>
      <c r="D2451" s="19" t="s">
        <v>32</v>
      </c>
      <c r="E2451" s="19">
        <v>106</v>
      </c>
    </row>
    <row r="2452" spans="1:5" x14ac:dyDescent="0.25">
      <c r="A2452" s="40">
        <v>43280</v>
      </c>
      <c r="B2452" s="42" t="s">
        <v>10</v>
      </c>
      <c r="C2452" s="42" t="s">
        <v>25</v>
      </c>
      <c r="D2452" s="42" t="s">
        <v>32</v>
      </c>
      <c r="E2452" s="42">
        <v>92</v>
      </c>
    </row>
    <row r="2453" spans="1:5" x14ac:dyDescent="0.25">
      <c r="A2453" s="18">
        <v>43280</v>
      </c>
      <c r="B2453" s="19" t="s">
        <v>24</v>
      </c>
      <c r="C2453" s="19" t="s">
        <v>217</v>
      </c>
      <c r="D2453" s="19" t="s">
        <v>32</v>
      </c>
      <c r="E2453" s="19">
        <v>91</v>
      </c>
    </row>
    <row r="2454" spans="1:5" x14ac:dyDescent="0.25">
      <c r="A2454" s="40">
        <v>43280</v>
      </c>
      <c r="B2454" s="42" t="s">
        <v>24</v>
      </c>
      <c r="C2454" s="42" t="s">
        <v>56</v>
      </c>
      <c r="D2454" s="42" t="s">
        <v>32</v>
      </c>
      <c r="E2454" s="42">
        <v>72</v>
      </c>
    </row>
    <row r="2455" spans="1:5" x14ac:dyDescent="0.25">
      <c r="A2455" s="18">
        <v>43280</v>
      </c>
      <c r="B2455" s="19" t="s">
        <v>24</v>
      </c>
      <c r="C2455" s="19" t="s">
        <v>107</v>
      </c>
      <c r="D2455" s="19" t="s">
        <v>32</v>
      </c>
      <c r="E2455" s="19">
        <v>151</v>
      </c>
    </row>
    <row r="2456" spans="1:5" x14ac:dyDescent="0.25">
      <c r="A2456" s="40">
        <v>43280</v>
      </c>
      <c r="B2456" s="42" t="s">
        <v>16</v>
      </c>
      <c r="C2456" s="42" t="s">
        <v>179</v>
      </c>
      <c r="D2456" s="42" t="s">
        <v>32</v>
      </c>
      <c r="E2456" s="42">
        <v>61</v>
      </c>
    </row>
    <row r="2457" spans="1:5" x14ac:dyDescent="0.25">
      <c r="A2457" s="18">
        <v>43280</v>
      </c>
      <c r="B2457" s="19" t="s">
        <v>16</v>
      </c>
      <c r="C2457" s="19" t="s">
        <v>107</v>
      </c>
      <c r="D2457" s="19" t="s">
        <v>32</v>
      </c>
      <c r="E2457" s="19">
        <v>111</v>
      </c>
    </row>
    <row r="2458" spans="1:5" x14ac:dyDescent="0.25">
      <c r="A2458" s="40">
        <v>43280</v>
      </c>
      <c r="B2458" s="42" t="s">
        <v>16</v>
      </c>
      <c r="C2458" s="42" t="s">
        <v>816</v>
      </c>
      <c r="D2458" s="42" t="s">
        <v>32</v>
      </c>
      <c r="E2458" s="42">
        <v>29</v>
      </c>
    </row>
    <row r="2459" spans="1:5" x14ac:dyDescent="0.25">
      <c r="A2459" s="18">
        <v>43280</v>
      </c>
      <c r="B2459" s="19" t="s">
        <v>16</v>
      </c>
      <c r="C2459" s="19" t="s">
        <v>193</v>
      </c>
      <c r="D2459" s="19" t="s">
        <v>32</v>
      </c>
      <c r="E2459" s="19">
        <v>118</v>
      </c>
    </row>
    <row r="2460" spans="1:5" x14ac:dyDescent="0.25">
      <c r="A2460" s="40">
        <v>43280</v>
      </c>
      <c r="B2460" s="42" t="s">
        <v>16</v>
      </c>
      <c r="C2460" s="42" t="s">
        <v>73</v>
      </c>
      <c r="D2460" s="42" t="s">
        <v>32</v>
      </c>
      <c r="E2460" s="42">
        <v>121</v>
      </c>
    </row>
    <row r="2461" spans="1:5" x14ac:dyDescent="0.25">
      <c r="A2461" s="18">
        <v>43280</v>
      </c>
      <c r="B2461" s="19" t="s">
        <v>16</v>
      </c>
      <c r="C2461" s="19" t="s">
        <v>112</v>
      </c>
      <c r="D2461" s="19" t="s">
        <v>32</v>
      </c>
      <c r="E2461" s="19">
        <v>132</v>
      </c>
    </row>
    <row r="2462" spans="1:5" x14ac:dyDescent="0.25">
      <c r="A2462" s="40">
        <v>43280</v>
      </c>
      <c r="B2462" s="42" t="s">
        <v>24</v>
      </c>
      <c r="C2462" s="42" t="s">
        <v>102</v>
      </c>
      <c r="D2462" s="42" t="s">
        <v>32</v>
      </c>
      <c r="E2462" s="42">
        <v>86</v>
      </c>
    </row>
    <row r="2463" spans="1:5" x14ac:dyDescent="0.25">
      <c r="A2463" s="18">
        <v>43280</v>
      </c>
      <c r="B2463" s="19" t="s">
        <v>16</v>
      </c>
      <c r="C2463" s="19" t="s">
        <v>583</v>
      </c>
      <c r="D2463" s="19" t="s">
        <v>32</v>
      </c>
      <c r="E2463" s="19">
        <v>98</v>
      </c>
    </row>
    <row r="2464" spans="1:5" x14ac:dyDescent="0.25">
      <c r="A2464" s="40">
        <v>43280</v>
      </c>
      <c r="B2464" s="42" t="s">
        <v>10</v>
      </c>
      <c r="C2464" s="42" t="s">
        <v>102</v>
      </c>
      <c r="D2464" s="42" t="s">
        <v>39</v>
      </c>
      <c r="E2464" s="42">
        <v>374</v>
      </c>
    </row>
    <row r="2465" spans="1:5" x14ac:dyDescent="0.25">
      <c r="A2465" s="18">
        <v>43280</v>
      </c>
      <c r="B2465" s="19" t="s">
        <v>10</v>
      </c>
      <c r="C2465" s="19" t="s">
        <v>534</v>
      </c>
      <c r="D2465" s="19" t="s">
        <v>39</v>
      </c>
      <c r="E2465" s="19">
        <v>387</v>
      </c>
    </row>
    <row r="2466" spans="1:5" x14ac:dyDescent="0.25">
      <c r="A2466" s="40">
        <v>43280</v>
      </c>
      <c r="B2466" s="42" t="s">
        <v>24</v>
      </c>
      <c r="C2466" s="42" t="s">
        <v>2736</v>
      </c>
      <c r="D2466" s="42" t="s">
        <v>67</v>
      </c>
      <c r="E2466" s="42">
        <v>121</v>
      </c>
    </row>
    <row r="2467" spans="1:5" x14ac:dyDescent="0.25">
      <c r="A2467" s="18">
        <v>43280</v>
      </c>
      <c r="B2467" s="19" t="s">
        <v>24</v>
      </c>
      <c r="C2467" s="19" t="s">
        <v>470</v>
      </c>
      <c r="D2467" s="19" t="s">
        <v>39</v>
      </c>
      <c r="E2467" s="19">
        <v>174</v>
      </c>
    </row>
    <row r="2468" spans="1:5" x14ac:dyDescent="0.25">
      <c r="A2468" s="40">
        <v>43280</v>
      </c>
      <c r="B2468" s="42" t="s">
        <v>10</v>
      </c>
      <c r="C2468" s="42" t="s">
        <v>549</v>
      </c>
      <c r="D2468" s="42" t="s">
        <v>39</v>
      </c>
      <c r="E2468" s="42">
        <v>382</v>
      </c>
    </row>
    <row r="2469" spans="1:5" x14ac:dyDescent="0.25">
      <c r="A2469" s="18">
        <v>43280</v>
      </c>
      <c r="B2469" s="19" t="s">
        <v>24</v>
      </c>
      <c r="C2469" s="19" t="s">
        <v>100</v>
      </c>
      <c r="D2469" s="19" t="s">
        <v>39</v>
      </c>
      <c r="E2469" s="19">
        <v>168</v>
      </c>
    </row>
    <row r="2470" spans="1:5" x14ac:dyDescent="0.25">
      <c r="A2470" s="40">
        <v>43280</v>
      </c>
      <c r="B2470" s="42" t="s">
        <v>24</v>
      </c>
      <c r="C2470" s="42" t="s">
        <v>731</v>
      </c>
      <c r="D2470" s="42" t="s">
        <v>39</v>
      </c>
      <c r="E2470" s="42">
        <v>198</v>
      </c>
    </row>
    <row r="2471" spans="1:5" x14ac:dyDescent="0.25">
      <c r="A2471" s="18">
        <v>43280</v>
      </c>
      <c r="B2471" s="19" t="s">
        <v>10</v>
      </c>
      <c r="C2471" s="19" t="s">
        <v>226</v>
      </c>
      <c r="D2471" s="19" t="s">
        <v>39</v>
      </c>
      <c r="E2471" s="19">
        <v>150</v>
      </c>
    </row>
    <row r="2472" spans="1:5" x14ac:dyDescent="0.25">
      <c r="A2472" s="40">
        <v>43280</v>
      </c>
      <c r="B2472" s="42" t="s">
        <v>24</v>
      </c>
      <c r="C2472" s="42" t="s">
        <v>457</v>
      </c>
      <c r="D2472" s="42" t="s">
        <v>39</v>
      </c>
      <c r="E2472" s="42">
        <v>170</v>
      </c>
    </row>
    <row r="2473" spans="1:5" x14ac:dyDescent="0.25">
      <c r="A2473" s="18">
        <v>43280</v>
      </c>
      <c r="B2473" s="19" t="s">
        <v>16</v>
      </c>
      <c r="C2473" s="19" t="s">
        <v>585</v>
      </c>
      <c r="D2473" s="19" t="s">
        <v>39</v>
      </c>
      <c r="E2473" s="19">
        <v>177</v>
      </c>
    </row>
    <row r="2474" spans="1:5" x14ac:dyDescent="0.25">
      <c r="A2474" s="40">
        <v>43280</v>
      </c>
      <c r="B2474" s="42" t="s">
        <v>24</v>
      </c>
      <c r="C2474" s="42" t="s">
        <v>125</v>
      </c>
      <c r="D2474" s="42" t="s">
        <v>39</v>
      </c>
      <c r="E2474" s="42">
        <v>278</v>
      </c>
    </row>
    <row r="2475" spans="1:5" x14ac:dyDescent="0.25">
      <c r="A2475" s="18">
        <v>43280</v>
      </c>
      <c r="B2475" s="19" t="s">
        <v>16</v>
      </c>
      <c r="C2475" s="19" t="s">
        <v>112</v>
      </c>
      <c r="D2475" s="19" t="s">
        <v>39</v>
      </c>
      <c r="E2475" s="19">
        <v>117</v>
      </c>
    </row>
    <row r="2476" spans="1:5" x14ac:dyDescent="0.25">
      <c r="A2476" s="40">
        <v>43280</v>
      </c>
      <c r="B2476" s="42" t="s">
        <v>16</v>
      </c>
      <c r="C2476" s="42" t="s">
        <v>153</v>
      </c>
      <c r="D2476" s="42" t="s">
        <v>39</v>
      </c>
      <c r="E2476" s="42">
        <v>123</v>
      </c>
    </row>
    <row r="2477" spans="1:5" x14ac:dyDescent="0.25">
      <c r="A2477" s="18">
        <v>43280</v>
      </c>
      <c r="B2477" s="19" t="s">
        <v>16</v>
      </c>
      <c r="C2477" s="19" t="s">
        <v>2737</v>
      </c>
      <c r="D2477" s="19" t="s">
        <v>32</v>
      </c>
      <c r="E2477" s="19">
        <v>81</v>
      </c>
    </row>
    <row r="2478" spans="1:5" x14ac:dyDescent="0.25">
      <c r="A2478" s="40">
        <v>43280</v>
      </c>
      <c r="B2478" s="42" t="s">
        <v>16</v>
      </c>
      <c r="C2478" s="42" t="s">
        <v>723</v>
      </c>
      <c r="D2478" s="42" t="s">
        <v>39</v>
      </c>
      <c r="E2478" s="42">
        <v>23</v>
      </c>
    </row>
    <row r="2479" spans="1:5" x14ac:dyDescent="0.25">
      <c r="A2479" s="18">
        <v>43280</v>
      </c>
      <c r="B2479" s="19" t="s">
        <v>16</v>
      </c>
      <c r="C2479" s="19" t="s">
        <v>2737</v>
      </c>
      <c r="D2479" s="19" t="s">
        <v>2724</v>
      </c>
      <c r="E2479" s="19">
        <v>89</v>
      </c>
    </row>
    <row r="2480" spans="1:5" x14ac:dyDescent="0.25">
      <c r="A2480" s="40">
        <v>43280</v>
      </c>
      <c r="B2480" s="42" t="s">
        <v>16</v>
      </c>
      <c r="C2480" s="42" t="s">
        <v>385</v>
      </c>
      <c r="D2480" s="42" t="s">
        <v>39</v>
      </c>
      <c r="E2480" s="42">
        <v>140</v>
      </c>
    </row>
    <row r="2481" spans="1:5" x14ac:dyDescent="0.25">
      <c r="A2481" s="18">
        <v>43280</v>
      </c>
      <c r="B2481" s="19" t="s">
        <v>16</v>
      </c>
      <c r="C2481" s="19" t="s">
        <v>230</v>
      </c>
      <c r="D2481" s="19" t="s">
        <v>39</v>
      </c>
      <c r="E2481" s="19">
        <v>114</v>
      </c>
    </row>
    <row r="2482" spans="1:5" x14ac:dyDescent="0.25">
      <c r="A2482" s="40">
        <v>43280</v>
      </c>
      <c r="B2482" s="42" t="s">
        <v>10</v>
      </c>
      <c r="C2482" s="42" t="s">
        <v>285</v>
      </c>
      <c r="D2482" s="42" t="s">
        <v>2724</v>
      </c>
      <c r="E2482" s="42">
        <v>558</v>
      </c>
    </row>
    <row r="2483" spans="1:5" x14ac:dyDescent="0.25">
      <c r="A2483" s="18">
        <v>43280</v>
      </c>
      <c r="B2483" s="19" t="s">
        <v>10</v>
      </c>
      <c r="C2483" s="19" t="s">
        <v>1332</v>
      </c>
      <c r="D2483" s="19" t="s">
        <v>2724</v>
      </c>
      <c r="E2483" s="19">
        <v>252</v>
      </c>
    </row>
    <row r="2484" spans="1:5" x14ac:dyDescent="0.25">
      <c r="A2484" s="40">
        <v>43280</v>
      </c>
      <c r="B2484" s="42" t="s">
        <v>10</v>
      </c>
      <c r="C2484" s="42" t="s">
        <v>80</v>
      </c>
      <c r="D2484" s="42" t="s">
        <v>2724</v>
      </c>
      <c r="E2484" s="42">
        <v>214</v>
      </c>
    </row>
    <row r="2485" spans="1:5" x14ac:dyDescent="0.25">
      <c r="A2485" s="18">
        <v>43280</v>
      </c>
      <c r="B2485" s="19" t="s">
        <v>10</v>
      </c>
      <c r="C2485" s="19" t="s">
        <v>243</v>
      </c>
      <c r="D2485" s="19" t="s">
        <v>2724</v>
      </c>
      <c r="E2485" s="19">
        <v>351</v>
      </c>
    </row>
    <row r="2486" spans="1:5" x14ac:dyDescent="0.25">
      <c r="A2486" s="40">
        <v>43280</v>
      </c>
      <c r="B2486" s="42" t="s">
        <v>10</v>
      </c>
      <c r="C2486" s="42" t="s">
        <v>726</v>
      </c>
      <c r="D2486" s="42" t="s">
        <v>2724</v>
      </c>
      <c r="E2486" s="42">
        <v>385</v>
      </c>
    </row>
    <row r="2487" spans="1:5" x14ac:dyDescent="0.25">
      <c r="A2487" s="18">
        <v>43280</v>
      </c>
      <c r="B2487" s="19" t="s">
        <v>24</v>
      </c>
      <c r="C2487" s="19" t="s">
        <v>143</v>
      </c>
      <c r="D2487" s="19" t="s">
        <v>2724</v>
      </c>
      <c r="E2487" s="19">
        <v>175</v>
      </c>
    </row>
    <row r="2488" spans="1:5" x14ac:dyDescent="0.25">
      <c r="A2488" s="40">
        <v>43280</v>
      </c>
      <c r="B2488" s="42" t="s">
        <v>10</v>
      </c>
      <c r="C2488" s="42" t="s">
        <v>2740</v>
      </c>
      <c r="D2488" s="42" t="s">
        <v>13</v>
      </c>
      <c r="E2488" s="42">
        <v>110</v>
      </c>
    </row>
    <row r="2489" spans="1:5" x14ac:dyDescent="0.25">
      <c r="A2489" s="18">
        <v>43280</v>
      </c>
      <c r="B2489" s="19" t="s">
        <v>24</v>
      </c>
      <c r="C2489" s="19" t="s">
        <v>409</v>
      </c>
      <c r="D2489" s="19" t="s">
        <v>2724</v>
      </c>
      <c r="E2489" s="19">
        <v>205</v>
      </c>
    </row>
    <row r="2490" spans="1:5" x14ac:dyDescent="0.25">
      <c r="A2490" s="40">
        <v>43280</v>
      </c>
      <c r="B2490" s="42" t="s">
        <v>24</v>
      </c>
      <c r="C2490" s="42" t="s">
        <v>775</v>
      </c>
      <c r="D2490" s="42" t="s">
        <v>2724</v>
      </c>
      <c r="E2490" s="42">
        <v>291</v>
      </c>
    </row>
    <row r="2491" spans="1:5" x14ac:dyDescent="0.25">
      <c r="A2491" s="18">
        <v>43280</v>
      </c>
      <c r="B2491" s="19" t="s">
        <v>16</v>
      </c>
      <c r="C2491" s="19" t="s">
        <v>173</v>
      </c>
      <c r="D2491" s="19" t="s">
        <v>2724</v>
      </c>
      <c r="E2491" s="19">
        <v>62</v>
      </c>
    </row>
    <row r="2492" spans="1:5" x14ac:dyDescent="0.25">
      <c r="A2492" s="40">
        <v>43280</v>
      </c>
      <c r="B2492" s="42" t="s">
        <v>10</v>
      </c>
      <c r="C2492" s="42" t="s">
        <v>102</v>
      </c>
      <c r="D2492" s="42" t="s">
        <v>57</v>
      </c>
      <c r="E2492" s="42">
        <v>516</v>
      </c>
    </row>
    <row r="2493" spans="1:5" x14ac:dyDescent="0.25">
      <c r="A2493" s="18">
        <v>43280</v>
      </c>
      <c r="B2493" s="19" t="s">
        <v>10</v>
      </c>
      <c r="C2493" s="19" t="s">
        <v>328</v>
      </c>
      <c r="D2493" s="19" t="s">
        <v>57</v>
      </c>
      <c r="E2493" s="19">
        <v>299</v>
      </c>
    </row>
    <row r="2494" spans="1:5" x14ac:dyDescent="0.25">
      <c r="A2494" s="40">
        <v>43280</v>
      </c>
      <c r="B2494" s="42" t="s">
        <v>10</v>
      </c>
      <c r="C2494" s="42" t="s">
        <v>102</v>
      </c>
      <c r="D2494" s="42" t="s">
        <v>57</v>
      </c>
      <c r="E2494" s="42">
        <v>293</v>
      </c>
    </row>
    <row r="2495" spans="1:5" x14ac:dyDescent="0.25">
      <c r="A2495" s="18">
        <v>43280</v>
      </c>
      <c r="B2495" s="19" t="s">
        <v>24</v>
      </c>
      <c r="C2495" s="19" t="s">
        <v>224</v>
      </c>
      <c r="D2495" s="19" t="s">
        <v>57</v>
      </c>
      <c r="E2495" s="19">
        <v>245</v>
      </c>
    </row>
    <row r="2496" spans="1:5" x14ac:dyDescent="0.25">
      <c r="A2496" s="40">
        <v>43280</v>
      </c>
      <c r="B2496" s="42" t="s">
        <v>16</v>
      </c>
      <c r="C2496" s="42" t="s">
        <v>2741</v>
      </c>
      <c r="D2496" s="42" t="s">
        <v>32</v>
      </c>
      <c r="E2496" s="42">
        <v>70</v>
      </c>
    </row>
    <row r="2497" spans="1:5" x14ac:dyDescent="0.25">
      <c r="A2497" s="18">
        <v>43280</v>
      </c>
      <c r="B2497" s="19" t="s">
        <v>24</v>
      </c>
      <c r="C2497" s="19" t="s">
        <v>211</v>
      </c>
      <c r="D2497" s="19" t="s">
        <v>57</v>
      </c>
      <c r="E2497" s="19">
        <v>283</v>
      </c>
    </row>
    <row r="2498" spans="1:5" x14ac:dyDescent="0.25">
      <c r="A2498" s="40">
        <v>43280</v>
      </c>
      <c r="B2498" s="42" t="s">
        <v>16</v>
      </c>
      <c r="C2498" s="42" t="s">
        <v>257</v>
      </c>
      <c r="D2498" s="42" t="s">
        <v>57</v>
      </c>
      <c r="E2498" s="42">
        <v>115</v>
      </c>
    </row>
    <row r="2499" spans="1:5" x14ac:dyDescent="0.25">
      <c r="A2499" s="18">
        <v>43280</v>
      </c>
      <c r="B2499" s="19" t="s">
        <v>16</v>
      </c>
      <c r="C2499" s="19" t="s">
        <v>29</v>
      </c>
      <c r="D2499" s="19" t="s">
        <v>57</v>
      </c>
      <c r="E2499" s="19">
        <v>58</v>
      </c>
    </row>
    <row r="2500" spans="1:5" x14ac:dyDescent="0.25">
      <c r="A2500" s="40">
        <v>43280</v>
      </c>
      <c r="B2500" s="42" t="s">
        <v>10</v>
      </c>
      <c r="C2500" s="42" t="s">
        <v>162</v>
      </c>
      <c r="D2500" s="42" t="s">
        <v>60</v>
      </c>
      <c r="E2500" s="42">
        <v>359</v>
      </c>
    </row>
    <row r="2501" spans="1:5" x14ac:dyDescent="0.25">
      <c r="A2501" s="18">
        <v>43280</v>
      </c>
      <c r="B2501" s="19" t="s">
        <v>10</v>
      </c>
      <c r="C2501" s="19" t="s">
        <v>616</v>
      </c>
      <c r="D2501" s="19" t="s">
        <v>32</v>
      </c>
      <c r="E2501" s="19">
        <v>19</v>
      </c>
    </row>
    <row r="2502" spans="1:5" x14ac:dyDescent="0.25">
      <c r="A2502" s="40">
        <v>43280</v>
      </c>
      <c r="B2502" s="42" t="s">
        <v>10</v>
      </c>
      <c r="C2502" s="42" t="s">
        <v>11</v>
      </c>
      <c r="D2502" s="42" t="s">
        <v>60</v>
      </c>
      <c r="E2502" s="42">
        <v>588</v>
      </c>
    </row>
    <row r="2503" spans="1:5" x14ac:dyDescent="0.25">
      <c r="A2503" s="18">
        <v>43280</v>
      </c>
      <c r="B2503" s="19" t="s">
        <v>10</v>
      </c>
      <c r="C2503" s="19" t="s">
        <v>17</v>
      </c>
      <c r="D2503" s="19" t="s">
        <v>60</v>
      </c>
      <c r="E2503" s="19">
        <v>169</v>
      </c>
    </row>
    <row r="2504" spans="1:5" x14ac:dyDescent="0.25">
      <c r="A2504" s="40">
        <v>43280</v>
      </c>
      <c r="B2504" s="42" t="s">
        <v>16</v>
      </c>
      <c r="C2504" s="42" t="s">
        <v>62</v>
      </c>
      <c r="D2504" s="42" t="s">
        <v>60</v>
      </c>
      <c r="E2504" s="42">
        <v>146</v>
      </c>
    </row>
    <row r="2505" spans="1:5" x14ac:dyDescent="0.25">
      <c r="A2505" s="18">
        <v>43280</v>
      </c>
      <c r="B2505" s="19" t="s">
        <v>16</v>
      </c>
      <c r="C2505" s="19" t="s">
        <v>775</v>
      </c>
      <c r="D2505" s="19" t="s">
        <v>60</v>
      </c>
      <c r="E2505" s="19">
        <v>69</v>
      </c>
    </row>
    <row r="2506" spans="1:5" x14ac:dyDescent="0.25">
      <c r="A2506" s="40">
        <v>43280</v>
      </c>
      <c r="B2506" s="42" t="s">
        <v>10</v>
      </c>
      <c r="C2506" s="42" t="s">
        <v>285</v>
      </c>
      <c r="D2506" s="42" t="s">
        <v>67</v>
      </c>
      <c r="E2506" s="42">
        <v>384</v>
      </c>
    </row>
    <row r="2507" spans="1:5" x14ac:dyDescent="0.25">
      <c r="A2507" s="18">
        <v>43280</v>
      </c>
      <c r="B2507" s="19" t="s">
        <v>10</v>
      </c>
      <c r="C2507" s="19" t="s">
        <v>290</v>
      </c>
      <c r="D2507" s="19" t="s">
        <v>67</v>
      </c>
      <c r="E2507" s="19">
        <v>495</v>
      </c>
    </row>
    <row r="2508" spans="1:5" x14ac:dyDescent="0.25">
      <c r="A2508" s="40">
        <v>43280</v>
      </c>
      <c r="B2508" s="42" t="s">
        <v>10</v>
      </c>
      <c r="C2508" s="42" t="s">
        <v>1099</v>
      </c>
      <c r="D2508" s="42" t="s">
        <v>67</v>
      </c>
      <c r="E2508" s="42">
        <v>599</v>
      </c>
    </row>
    <row r="2509" spans="1:5" x14ac:dyDescent="0.25">
      <c r="A2509" s="18">
        <v>43280</v>
      </c>
      <c r="B2509" s="19" t="s">
        <v>10</v>
      </c>
      <c r="C2509" s="19" t="s">
        <v>171</v>
      </c>
      <c r="D2509" s="19" t="s">
        <v>67</v>
      </c>
      <c r="E2509" s="19">
        <v>197</v>
      </c>
    </row>
    <row r="2510" spans="1:5" x14ac:dyDescent="0.25">
      <c r="A2510" s="40">
        <v>43280</v>
      </c>
      <c r="B2510" s="42" t="s">
        <v>24</v>
      </c>
      <c r="C2510" s="42" t="s">
        <v>93</v>
      </c>
      <c r="D2510" s="42" t="s">
        <v>67</v>
      </c>
      <c r="E2510" s="42">
        <v>267</v>
      </c>
    </row>
    <row r="2511" spans="1:5" x14ac:dyDescent="0.25">
      <c r="A2511" s="18">
        <v>43280</v>
      </c>
      <c r="B2511" s="19" t="s">
        <v>24</v>
      </c>
      <c r="C2511" s="19" t="s">
        <v>401</v>
      </c>
      <c r="D2511" s="19" t="s">
        <v>67</v>
      </c>
      <c r="E2511" s="19">
        <v>192</v>
      </c>
    </row>
    <row r="2512" spans="1:5" x14ac:dyDescent="0.25">
      <c r="A2512" s="40">
        <v>43280</v>
      </c>
      <c r="B2512" s="42" t="s">
        <v>24</v>
      </c>
      <c r="C2512" s="42" t="s">
        <v>255</v>
      </c>
      <c r="D2512" s="42" t="s">
        <v>67</v>
      </c>
      <c r="E2512" s="42">
        <v>144</v>
      </c>
    </row>
    <row r="2513" spans="1:5" x14ac:dyDescent="0.25">
      <c r="A2513" s="18">
        <v>43280</v>
      </c>
      <c r="B2513" s="19" t="s">
        <v>16</v>
      </c>
      <c r="C2513" s="19" t="s">
        <v>285</v>
      </c>
      <c r="D2513" s="19" t="s">
        <v>19</v>
      </c>
      <c r="E2513" s="19">
        <v>45</v>
      </c>
    </row>
    <row r="2514" spans="1:5" x14ac:dyDescent="0.25">
      <c r="A2514" s="40">
        <v>43280</v>
      </c>
      <c r="B2514" s="46" t="s">
        <v>16</v>
      </c>
      <c r="C2514" s="42" t="s">
        <v>140</v>
      </c>
      <c r="D2514" s="46" t="s">
        <v>67</v>
      </c>
      <c r="E2514" s="46">
        <v>51</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88F96-9AC3-4176-9C94-75D927B5B386}">
  <sheetPr codeName="Sheet23"/>
  <dimension ref="A1:B231"/>
  <sheetViews>
    <sheetView workbookViewId="0">
      <selection activeCell="B6" sqref="B6"/>
    </sheetView>
  </sheetViews>
  <sheetFormatPr defaultRowHeight="15" x14ac:dyDescent="0.25"/>
  <cols>
    <col min="1" max="1" width="44.54296875" bestFit="1" customWidth="1"/>
    <col min="2" max="2" width="15.81640625" bestFit="1" customWidth="1"/>
  </cols>
  <sheetData>
    <row r="1" spans="1:2" x14ac:dyDescent="0.25">
      <c r="A1" s="26" t="s">
        <v>3058</v>
      </c>
      <c r="B1" t="s">
        <v>3057</v>
      </c>
    </row>
    <row r="2" spans="1:2" x14ac:dyDescent="0.25">
      <c r="A2" s="26" t="s">
        <v>2</v>
      </c>
      <c r="B2" t="s">
        <v>3057</v>
      </c>
    </row>
    <row r="4" spans="1:2" x14ac:dyDescent="0.25">
      <c r="A4" s="26" t="s">
        <v>3048</v>
      </c>
      <c r="B4" t="s">
        <v>3053</v>
      </c>
    </row>
    <row r="5" spans="1:2" x14ac:dyDescent="0.25">
      <c r="A5" s="27" t="s">
        <v>285</v>
      </c>
      <c r="B5">
        <v>19424</v>
      </c>
    </row>
    <row r="6" spans="1:2" x14ac:dyDescent="0.25">
      <c r="A6" s="27" t="s">
        <v>616</v>
      </c>
      <c r="B6">
        <v>10193</v>
      </c>
    </row>
    <row r="7" spans="1:2" x14ac:dyDescent="0.25">
      <c r="A7" s="27" t="s">
        <v>261</v>
      </c>
      <c r="B7">
        <v>8706</v>
      </c>
    </row>
    <row r="8" spans="1:2" x14ac:dyDescent="0.25">
      <c r="A8" s="27" t="s">
        <v>102</v>
      </c>
      <c r="B8">
        <v>7531</v>
      </c>
    </row>
    <row r="9" spans="1:2" x14ac:dyDescent="0.25">
      <c r="A9" s="27" t="s">
        <v>1029</v>
      </c>
      <c r="B9">
        <v>5871</v>
      </c>
    </row>
    <row r="10" spans="1:2" x14ac:dyDescent="0.25">
      <c r="A10" s="27" t="s">
        <v>2733</v>
      </c>
      <c r="B10">
        <v>5159</v>
      </c>
    </row>
    <row r="11" spans="1:2" x14ac:dyDescent="0.25">
      <c r="A11" s="27" t="s">
        <v>98</v>
      </c>
      <c r="B11">
        <v>5135</v>
      </c>
    </row>
    <row r="12" spans="1:2" x14ac:dyDescent="0.25">
      <c r="A12" s="27" t="s">
        <v>726</v>
      </c>
      <c r="B12">
        <v>5086</v>
      </c>
    </row>
    <row r="13" spans="1:2" x14ac:dyDescent="0.25">
      <c r="A13" s="27" t="s">
        <v>75</v>
      </c>
      <c r="B13">
        <v>4610</v>
      </c>
    </row>
    <row r="14" spans="1:2" x14ac:dyDescent="0.25">
      <c r="A14" s="27" t="s">
        <v>554</v>
      </c>
      <c r="B14">
        <v>4509</v>
      </c>
    </row>
    <row r="15" spans="1:2" x14ac:dyDescent="0.25">
      <c r="A15" s="27" t="s">
        <v>183</v>
      </c>
      <c r="B15">
        <v>4188</v>
      </c>
    </row>
    <row r="16" spans="1:2" x14ac:dyDescent="0.25">
      <c r="A16" s="27" t="s">
        <v>233</v>
      </c>
      <c r="B16">
        <v>4075</v>
      </c>
    </row>
    <row r="17" spans="1:2" x14ac:dyDescent="0.25">
      <c r="A17" s="27" t="s">
        <v>2726</v>
      </c>
      <c r="B17">
        <v>3853</v>
      </c>
    </row>
    <row r="18" spans="1:2" x14ac:dyDescent="0.25">
      <c r="A18" s="27" t="s">
        <v>2735</v>
      </c>
      <c r="B18">
        <v>3774</v>
      </c>
    </row>
    <row r="19" spans="1:2" x14ac:dyDescent="0.25">
      <c r="A19" s="27" t="s">
        <v>426</v>
      </c>
      <c r="B19">
        <v>3761</v>
      </c>
    </row>
    <row r="20" spans="1:2" x14ac:dyDescent="0.25">
      <c r="A20" s="27" t="s">
        <v>80</v>
      </c>
      <c r="B20">
        <v>3758</v>
      </c>
    </row>
    <row r="21" spans="1:2" x14ac:dyDescent="0.25">
      <c r="A21" s="27" t="s">
        <v>93</v>
      </c>
      <c r="B21">
        <v>3739</v>
      </c>
    </row>
    <row r="22" spans="1:2" x14ac:dyDescent="0.25">
      <c r="A22" s="27" t="s">
        <v>206</v>
      </c>
      <c r="B22">
        <v>3678</v>
      </c>
    </row>
    <row r="23" spans="1:2" x14ac:dyDescent="0.25">
      <c r="A23" s="27" t="s">
        <v>11</v>
      </c>
      <c r="B23">
        <v>3668</v>
      </c>
    </row>
    <row r="24" spans="1:2" x14ac:dyDescent="0.25">
      <c r="A24" s="27" t="s">
        <v>96</v>
      </c>
      <c r="B24">
        <v>3560</v>
      </c>
    </row>
    <row r="25" spans="1:2" x14ac:dyDescent="0.25">
      <c r="A25" s="27" t="s">
        <v>121</v>
      </c>
      <c r="B25">
        <v>3525</v>
      </c>
    </row>
    <row r="26" spans="1:2" x14ac:dyDescent="0.25">
      <c r="A26" s="27" t="s">
        <v>263</v>
      </c>
      <c r="B26">
        <v>3472</v>
      </c>
    </row>
    <row r="27" spans="1:2" x14ac:dyDescent="0.25">
      <c r="A27" s="27" t="s">
        <v>503</v>
      </c>
      <c r="B27">
        <v>3453</v>
      </c>
    </row>
    <row r="28" spans="1:2" x14ac:dyDescent="0.25">
      <c r="A28" s="27" t="s">
        <v>201</v>
      </c>
      <c r="B28">
        <v>3448</v>
      </c>
    </row>
    <row r="29" spans="1:2" x14ac:dyDescent="0.25">
      <c r="A29" s="27" t="s">
        <v>171</v>
      </c>
      <c r="B29">
        <v>3359</v>
      </c>
    </row>
    <row r="30" spans="1:2" x14ac:dyDescent="0.25">
      <c r="A30" s="27" t="s">
        <v>265</v>
      </c>
      <c r="B30">
        <v>3304</v>
      </c>
    </row>
    <row r="31" spans="1:2" x14ac:dyDescent="0.25">
      <c r="A31" s="27" t="s">
        <v>224</v>
      </c>
      <c r="B31">
        <v>3286</v>
      </c>
    </row>
    <row r="32" spans="1:2" x14ac:dyDescent="0.25">
      <c r="A32" s="27" t="s">
        <v>412</v>
      </c>
      <c r="B32">
        <v>3249</v>
      </c>
    </row>
    <row r="33" spans="1:2" x14ac:dyDescent="0.25">
      <c r="A33" s="27" t="s">
        <v>125</v>
      </c>
      <c r="B33">
        <v>3185</v>
      </c>
    </row>
    <row r="34" spans="1:2" x14ac:dyDescent="0.25">
      <c r="A34" s="27" t="s">
        <v>41</v>
      </c>
      <c r="B34">
        <v>3175</v>
      </c>
    </row>
    <row r="35" spans="1:2" x14ac:dyDescent="0.25">
      <c r="A35" s="27" t="s">
        <v>583</v>
      </c>
      <c r="B35">
        <v>3111</v>
      </c>
    </row>
    <row r="36" spans="1:2" x14ac:dyDescent="0.25">
      <c r="A36" s="27" t="s">
        <v>249</v>
      </c>
      <c r="B36">
        <v>3103</v>
      </c>
    </row>
    <row r="37" spans="1:2" x14ac:dyDescent="0.25">
      <c r="A37" s="27" t="s">
        <v>667</v>
      </c>
      <c r="B37">
        <v>3090</v>
      </c>
    </row>
    <row r="38" spans="1:2" x14ac:dyDescent="0.25">
      <c r="A38" s="27" t="s">
        <v>135</v>
      </c>
      <c r="B38">
        <v>3072</v>
      </c>
    </row>
    <row r="39" spans="1:2" x14ac:dyDescent="0.25">
      <c r="A39" s="27" t="s">
        <v>788</v>
      </c>
      <c r="B39">
        <v>3067</v>
      </c>
    </row>
    <row r="40" spans="1:2" x14ac:dyDescent="0.25">
      <c r="A40" s="27" t="s">
        <v>176</v>
      </c>
      <c r="B40">
        <v>3054</v>
      </c>
    </row>
    <row r="41" spans="1:2" x14ac:dyDescent="0.25">
      <c r="A41" s="27" t="s">
        <v>173</v>
      </c>
      <c r="B41">
        <v>3037</v>
      </c>
    </row>
    <row r="42" spans="1:2" x14ac:dyDescent="0.25">
      <c r="A42" s="27" t="s">
        <v>164</v>
      </c>
      <c r="B42">
        <v>3000</v>
      </c>
    </row>
    <row r="43" spans="1:2" x14ac:dyDescent="0.25">
      <c r="A43" s="27" t="s">
        <v>544</v>
      </c>
      <c r="B43">
        <v>2999</v>
      </c>
    </row>
    <row r="44" spans="1:2" x14ac:dyDescent="0.25">
      <c r="A44" s="27" t="s">
        <v>137</v>
      </c>
      <c r="B44">
        <v>2972</v>
      </c>
    </row>
    <row r="45" spans="1:2" x14ac:dyDescent="0.25">
      <c r="A45" s="27" t="s">
        <v>150</v>
      </c>
      <c r="B45">
        <v>2940</v>
      </c>
    </row>
    <row r="46" spans="1:2" x14ac:dyDescent="0.25">
      <c r="A46" s="27" t="s">
        <v>226</v>
      </c>
      <c r="B46">
        <v>2901</v>
      </c>
    </row>
    <row r="47" spans="1:2" x14ac:dyDescent="0.25">
      <c r="A47" s="27" t="s">
        <v>271</v>
      </c>
      <c r="B47">
        <v>2891</v>
      </c>
    </row>
    <row r="48" spans="1:2" x14ac:dyDescent="0.25">
      <c r="A48" s="27" t="s">
        <v>2730</v>
      </c>
      <c r="B48">
        <v>2886</v>
      </c>
    </row>
    <row r="49" spans="1:2" x14ac:dyDescent="0.25">
      <c r="A49" s="27" t="s">
        <v>219</v>
      </c>
      <c r="B49">
        <v>2796</v>
      </c>
    </row>
    <row r="50" spans="1:2" x14ac:dyDescent="0.25">
      <c r="A50" s="27" t="s">
        <v>107</v>
      </c>
      <c r="B50">
        <v>2780</v>
      </c>
    </row>
    <row r="51" spans="1:2" x14ac:dyDescent="0.25">
      <c r="A51" s="27" t="s">
        <v>723</v>
      </c>
      <c r="B51">
        <v>2776</v>
      </c>
    </row>
    <row r="52" spans="1:2" x14ac:dyDescent="0.25">
      <c r="A52" s="27" t="s">
        <v>29</v>
      </c>
      <c r="B52">
        <v>2766</v>
      </c>
    </row>
    <row r="53" spans="1:2" x14ac:dyDescent="0.25">
      <c r="A53" s="27" t="s">
        <v>69</v>
      </c>
      <c r="B53">
        <v>2755</v>
      </c>
    </row>
    <row r="54" spans="1:2" x14ac:dyDescent="0.25">
      <c r="A54" s="27" t="s">
        <v>692</v>
      </c>
      <c r="B54">
        <v>2728</v>
      </c>
    </row>
    <row r="55" spans="1:2" x14ac:dyDescent="0.25">
      <c r="A55" s="27" t="s">
        <v>255</v>
      </c>
      <c r="B55">
        <v>2719</v>
      </c>
    </row>
    <row r="56" spans="1:2" x14ac:dyDescent="0.25">
      <c r="A56" s="27" t="s">
        <v>534</v>
      </c>
      <c r="B56">
        <v>2713</v>
      </c>
    </row>
    <row r="57" spans="1:2" x14ac:dyDescent="0.25">
      <c r="A57" s="27" t="s">
        <v>559</v>
      </c>
      <c r="B57">
        <v>2650</v>
      </c>
    </row>
    <row r="58" spans="1:2" x14ac:dyDescent="0.25">
      <c r="A58" s="27" t="s">
        <v>313</v>
      </c>
      <c r="B58">
        <v>2631</v>
      </c>
    </row>
    <row r="59" spans="1:2" x14ac:dyDescent="0.25">
      <c r="A59" s="27" t="s">
        <v>387</v>
      </c>
      <c r="B59">
        <v>2525</v>
      </c>
    </row>
    <row r="60" spans="1:2" x14ac:dyDescent="0.25">
      <c r="A60" s="27" t="s">
        <v>56</v>
      </c>
      <c r="B60">
        <v>2523</v>
      </c>
    </row>
    <row r="61" spans="1:2" x14ac:dyDescent="0.25">
      <c r="A61" s="27" t="s">
        <v>409</v>
      </c>
      <c r="B61">
        <v>2514</v>
      </c>
    </row>
    <row r="62" spans="1:2" x14ac:dyDescent="0.25">
      <c r="A62" s="27" t="s">
        <v>473</v>
      </c>
      <c r="B62">
        <v>2505</v>
      </c>
    </row>
    <row r="63" spans="1:2" x14ac:dyDescent="0.25">
      <c r="A63" s="27" t="s">
        <v>651</v>
      </c>
      <c r="B63">
        <v>2458</v>
      </c>
    </row>
    <row r="64" spans="1:2" x14ac:dyDescent="0.25">
      <c r="A64" s="27" t="s">
        <v>105</v>
      </c>
      <c r="B64">
        <v>2439</v>
      </c>
    </row>
    <row r="65" spans="1:2" x14ac:dyDescent="0.25">
      <c r="A65" s="27" t="s">
        <v>43</v>
      </c>
      <c r="B65">
        <v>2439</v>
      </c>
    </row>
    <row r="66" spans="1:2" x14ac:dyDescent="0.25">
      <c r="A66" s="27" t="s">
        <v>350</v>
      </c>
      <c r="B66">
        <v>2414</v>
      </c>
    </row>
    <row r="67" spans="1:2" x14ac:dyDescent="0.25">
      <c r="A67" s="27" t="s">
        <v>48</v>
      </c>
      <c r="B67">
        <v>2401</v>
      </c>
    </row>
    <row r="68" spans="1:2" x14ac:dyDescent="0.25">
      <c r="A68" s="27" t="s">
        <v>489</v>
      </c>
      <c r="B68">
        <v>2395</v>
      </c>
    </row>
    <row r="69" spans="1:2" x14ac:dyDescent="0.25">
      <c r="A69" s="27" t="s">
        <v>769</v>
      </c>
      <c r="B69">
        <v>2375</v>
      </c>
    </row>
    <row r="70" spans="1:2" x14ac:dyDescent="0.25">
      <c r="A70" s="27" t="s">
        <v>385</v>
      </c>
      <c r="B70">
        <v>2365</v>
      </c>
    </row>
    <row r="71" spans="1:2" x14ac:dyDescent="0.25">
      <c r="A71" s="27" t="s">
        <v>27</v>
      </c>
      <c r="B71">
        <v>2352</v>
      </c>
    </row>
    <row r="72" spans="1:2" x14ac:dyDescent="0.25">
      <c r="A72" s="27" t="s">
        <v>257</v>
      </c>
      <c r="B72">
        <v>2337</v>
      </c>
    </row>
    <row r="73" spans="1:2" x14ac:dyDescent="0.25">
      <c r="A73" s="27" t="s">
        <v>2736</v>
      </c>
      <c r="B73">
        <v>2322</v>
      </c>
    </row>
    <row r="74" spans="1:2" x14ac:dyDescent="0.25">
      <c r="A74" s="27" t="s">
        <v>708</v>
      </c>
      <c r="B74">
        <v>2310</v>
      </c>
    </row>
    <row r="75" spans="1:2" x14ac:dyDescent="0.25">
      <c r="A75" s="27" t="s">
        <v>243</v>
      </c>
      <c r="B75">
        <v>2271</v>
      </c>
    </row>
    <row r="76" spans="1:2" x14ac:dyDescent="0.25">
      <c r="A76" s="27" t="s">
        <v>562</v>
      </c>
      <c r="B76">
        <v>2266</v>
      </c>
    </row>
    <row r="77" spans="1:2" x14ac:dyDescent="0.25">
      <c r="A77" s="27" t="s">
        <v>494</v>
      </c>
      <c r="B77">
        <v>2243</v>
      </c>
    </row>
    <row r="78" spans="1:2" x14ac:dyDescent="0.25">
      <c r="A78" s="27" t="s">
        <v>782</v>
      </c>
      <c r="B78">
        <v>2238</v>
      </c>
    </row>
    <row r="79" spans="1:2" x14ac:dyDescent="0.25">
      <c r="A79" s="27" t="s">
        <v>290</v>
      </c>
      <c r="B79">
        <v>2228</v>
      </c>
    </row>
    <row r="80" spans="1:2" x14ac:dyDescent="0.25">
      <c r="A80" s="27" t="s">
        <v>259</v>
      </c>
      <c r="B80">
        <v>2228</v>
      </c>
    </row>
    <row r="81" spans="1:2" x14ac:dyDescent="0.25">
      <c r="A81" s="27" t="s">
        <v>59</v>
      </c>
      <c r="B81">
        <v>2223</v>
      </c>
    </row>
    <row r="82" spans="1:2" x14ac:dyDescent="0.25">
      <c r="A82" s="27" t="s">
        <v>2741</v>
      </c>
      <c r="B82">
        <v>2211</v>
      </c>
    </row>
    <row r="83" spans="1:2" x14ac:dyDescent="0.25">
      <c r="A83" s="27" t="s">
        <v>2731</v>
      </c>
      <c r="B83">
        <v>2189</v>
      </c>
    </row>
    <row r="84" spans="1:2" x14ac:dyDescent="0.25">
      <c r="A84" s="27" t="s">
        <v>64</v>
      </c>
      <c r="B84">
        <v>2173</v>
      </c>
    </row>
    <row r="85" spans="1:2" x14ac:dyDescent="0.25">
      <c r="A85" s="27" t="s">
        <v>188</v>
      </c>
      <c r="B85">
        <v>2124</v>
      </c>
    </row>
    <row r="86" spans="1:2" x14ac:dyDescent="0.25">
      <c r="A86" s="27" t="s">
        <v>133</v>
      </c>
      <c r="B86">
        <v>2118</v>
      </c>
    </row>
    <row r="87" spans="1:2" x14ac:dyDescent="0.25">
      <c r="A87" s="27" t="s">
        <v>320</v>
      </c>
      <c r="B87">
        <v>2102</v>
      </c>
    </row>
    <row r="88" spans="1:2" x14ac:dyDescent="0.25">
      <c r="A88" s="27" t="s">
        <v>119</v>
      </c>
      <c r="B88">
        <v>2101</v>
      </c>
    </row>
    <row r="89" spans="1:2" x14ac:dyDescent="0.25">
      <c r="A89" s="27" t="s">
        <v>110</v>
      </c>
      <c r="B89">
        <v>2059</v>
      </c>
    </row>
    <row r="90" spans="1:2" x14ac:dyDescent="0.25">
      <c r="A90" s="27" t="s">
        <v>179</v>
      </c>
      <c r="B90">
        <v>2011</v>
      </c>
    </row>
    <row r="91" spans="1:2" x14ac:dyDescent="0.25">
      <c r="A91" s="27" t="s">
        <v>355</v>
      </c>
      <c r="B91">
        <v>1995</v>
      </c>
    </row>
    <row r="92" spans="1:2" x14ac:dyDescent="0.25">
      <c r="A92" s="27" t="s">
        <v>299</v>
      </c>
      <c r="B92">
        <v>1995</v>
      </c>
    </row>
    <row r="93" spans="1:2" x14ac:dyDescent="0.25">
      <c r="A93" s="27" t="s">
        <v>2738</v>
      </c>
      <c r="B93">
        <v>1952</v>
      </c>
    </row>
    <row r="94" spans="1:2" x14ac:dyDescent="0.25">
      <c r="A94" s="27" t="s">
        <v>310</v>
      </c>
      <c r="B94">
        <v>1950</v>
      </c>
    </row>
    <row r="95" spans="1:2" x14ac:dyDescent="0.25">
      <c r="A95" s="27" t="s">
        <v>169</v>
      </c>
      <c r="B95">
        <v>1946</v>
      </c>
    </row>
    <row r="96" spans="1:2" x14ac:dyDescent="0.25">
      <c r="A96" s="27" t="s">
        <v>2728</v>
      </c>
      <c r="B96">
        <v>1941</v>
      </c>
    </row>
    <row r="97" spans="1:2" x14ac:dyDescent="0.25">
      <c r="A97" s="27" t="s">
        <v>378</v>
      </c>
      <c r="B97">
        <v>1939</v>
      </c>
    </row>
    <row r="98" spans="1:2" x14ac:dyDescent="0.25">
      <c r="A98" s="27" t="s">
        <v>523</v>
      </c>
      <c r="B98">
        <v>1877</v>
      </c>
    </row>
    <row r="99" spans="1:2" x14ac:dyDescent="0.25">
      <c r="A99" s="27" t="s">
        <v>211</v>
      </c>
      <c r="B99">
        <v>1866</v>
      </c>
    </row>
    <row r="100" spans="1:2" x14ac:dyDescent="0.25">
      <c r="A100" s="27" t="s">
        <v>432</v>
      </c>
      <c r="B100">
        <v>1860</v>
      </c>
    </row>
    <row r="101" spans="1:2" x14ac:dyDescent="0.25">
      <c r="A101" s="27" t="s">
        <v>279</v>
      </c>
      <c r="B101">
        <v>1849</v>
      </c>
    </row>
    <row r="102" spans="1:2" x14ac:dyDescent="0.25">
      <c r="A102" s="27" t="s">
        <v>181</v>
      </c>
      <c r="B102">
        <v>1844</v>
      </c>
    </row>
    <row r="103" spans="1:2" x14ac:dyDescent="0.25">
      <c r="A103" s="27" t="s">
        <v>127</v>
      </c>
      <c r="B103">
        <v>1823</v>
      </c>
    </row>
    <row r="104" spans="1:2" x14ac:dyDescent="0.25">
      <c r="A104" s="27" t="s">
        <v>112</v>
      </c>
      <c r="B104">
        <v>1822</v>
      </c>
    </row>
    <row r="105" spans="1:2" x14ac:dyDescent="0.25">
      <c r="A105" s="27" t="s">
        <v>447</v>
      </c>
      <c r="B105">
        <v>1817</v>
      </c>
    </row>
    <row r="106" spans="1:2" x14ac:dyDescent="0.25">
      <c r="A106" s="27" t="s">
        <v>193</v>
      </c>
      <c r="B106">
        <v>1809</v>
      </c>
    </row>
    <row r="107" spans="1:2" x14ac:dyDescent="0.25">
      <c r="A107" s="27" t="s">
        <v>465</v>
      </c>
      <c r="B107">
        <v>1801</v>
      </c>
    </row>
    <row r="108" spans="1:2" x14ac:dyDescent="0.25">
      <c r="A108" s="27" t="s">
        <v>235</v>
      </c>
      <c r="B108">
        <v>1774</v>
      </c>
    </row>
    <row r="109" spans="1:2" x14ac:dyDescent="0.25">
      <c r="A109" s="27" t="s">
        <v>89</v>
      </c>
      <c r="B109">
        <v>1769</v>
      </c>
    </row>
    <row r="110" spans="1:2" x14ac:dyDescent="0.25">
      <c r="A110" s="27" t="s">
        <v>117</v>
      </c>
      <c r="B110">
        <v>1758</v>
      </c>
    </row>
    <row r="111" spans="1:2" x14ac:dyDescent="0.25">
      <c r="A111" s="27" t="s">
        <v>73</v>
      </c>
      <c r="B111">
        <v>1743</v>
      </c>
    </row>
    <row r="112" spans="1:2" x14ac:dyDescent="0.25">
      <c r="A112" s="27" t="s">
        <v>213</v>
      </c>
      <c r="B112">
        <v>1725</v>
      </c>
    </row>
    <row r="113" spans="1:2" x14ac:dyDescent="0.25">
      <c r="A113" s="27" t="s">
        <v>828</v>
      </c>
      <c r="B113">
        <v>1704</v>
      </c>
    </row>
    <row r="114" spans="1:2" x14ac:dyDescent="0.25">
      <c r="A114" s="27" t="s">
        <v>77</v>
      </c>
      <c r="B114">
        <v>1702</v>
      </c>
    </row>
    <row r="115" spans="1:2" x14ac:dyDescent="0.25">
      <c r="A115" s="27" t="s">
        <v>1099</v>
      </c>
      <c r="B115">
        <v>1697</v>
      </c>
    </row>
    <row r="116" spans="1:2" x14ac:dyDescent="0.25">
      <c r="A116" s="27" t="s">
        <v>25</v>
      </c>
      <c r="B116">
        <v>1689</v>
      </c>
    </row>
    <row r="117" spans="1:2" x14ac:dyDescent="0.25">
      <c r="A117" s="27" t="s">
        <v>292</v>
      </c>
      <c r="B117">
        <v>1686</v>
      </c>
    </row>
    <row r="118" spans="1:2" x14ac:dyDescent="0.25">
      <c r="A118" s="27" t="s">
        <v>832</v>
      </c>
      <c r="B118">
        <v>1668</v>
      </c>
    </row>
    <row r="119" spans="1:2" x14ac:dyDescent="0.25">
      <c r="A119" s="27" t="s">
        <v>3034</v>
      </c>
      <c r="B119">
        <v>1655</v>
      </c>
    </row>
    <row r="120" spans="1:2" x14ac:dyDescent="0.25">
      <c r="A120" s="27" t="s">
        <v>230</v>
      </c>
      <c r="B120">
        <v>1633</v>
      </c>
    </row>
    <row r="121" spans="1:2" x14ac:dyDescent="0.25">
      <c r="A121" s="27" t="s">
        <v>35</v>
      </c>
      <c r="B121">
        <v>1633</v>
      </c>
    </row>
    <row r="122" spans="1:2" x14ac:dyDescent="0.25">
      <c r="A122" s="27" t="s">
        <v>62</v>
      </c>
      <c r="B122">
        <v>1628</v>
      </c>
    </row>
    <row r="123" spans="1:2" x14ac:dyDescent="0.25">
      <c r="A123" s="27" t="s">
        <v>85</v>
      </c>
      <c r="B123">
        <v>1609</v>
      </c>
    </row>
    <row r="124" spans="1:2" x14ac:dyDescent="0.25">
      <c r="A124" s="27" t="s">
        <v>2737</v>
      </c>
      <c r="B124">
        <v>1606</v>
      </c>
    </row>
    <row r="125" spans="1:2" x14ac:dyDescent="0.25">
      <c r="A125" s="27" t="s">
        <v>549</v>
      </c>
      <c r="B125">
        <v>1600</v>
      </c>
    </row>
    <row r="126" spans="1:2" x14ac:dyDescent="0.25">
      <c r="A126" s="27" t="s">
        <v>146</v>
      </c>
      <c r="B126">
        <v>1599</v>
      </c>
    </row>
    <row r="127" spans="1:2" x14ac:dyDescent="0.25">
      <c r="A127" s="27" t="s">
        <v>46</v>
      </c>
      <c r="B127">
        <v>1599</v>
      </c>
    </row>
    <row r="128" spans="1:2" x14ac:dyDescent="0.25">
      <c r="A128" s="27" t="s">
        <v>451</v>
      </c>
      <c r="B128">
        <v>1598</v>
      </c>
    </row>
    <row r="129" spans="1:2" x14ac:dyDescent="0.25">
      <c r="A129" s="27" t="s">
        <v>158</v>
      </c>
      <c r="B129">
        <v>1590</v>
      </c>
    </row>
    <row r="130" spans="1:2" x14ac:dyDescent="0.25">
      <c r="A130" s="27" t="s">
        <v>596</v>
      </c>
      <c r="B130">
        <v>1589</v>
      </c>
    </row>
    <row r="131" spans="1:2" x14ac:dyDescent="0.25">
      <c r="A131" s="27" t="s">
        <v>457</v>
      </c>
      <c r="B131">
        <v>1565</v>
      </c>
    </row>
    <row r="132" spans="1:2" x14ac:dyDescent="0.25">
      <c r="A132" s="27" t="s">
        <v>21</v>
      </c>
      <c r="B132">
        <v>1548</v>
      </c>
    </row>
    <row r="133" spans="1:2" x14ac:dyDescent="0.25">
      <c r="A133" s="27" t="s">
        <v>359</v>
      </c>
      <c r="B133">
        <v>1533</v>
      </c>
    </row>
    <row r="134" spans="1:2" x14ac:dyDescent="0.25">
      <c r="A134" s="27" t="s">
        <v>557</v>
      </c>
      <c r="B134">
        <v>1500</v>
      </c>
    </row>
    <row r="135" spans="1:2" x14ac:dyDescent="0.25">
      <c r="A135" s="27" t="s">
        <v>203</v>
      </c>
      <c r="B135">
        <v>1481</v>
      </c>
    </row>
    <row r="136" spans="1:2" x14ac:dyDescent="0.25">
      <c r="A136" s="27" t="s">
        <v>246</v>
      </c>
      <c r="B136">
        <v>1480</v>
      </c>
    </row>
    <row r="137" spans="1:2" x14ac:dyDescent="0.25">
      <c r="A137" s="27" t="s">
        <v>348</v>
      </c>
      <c r="B137">
        <v>1472</v>
      </c>
    </row>
    <row r="138" spans="1:2" x14ac:dyDescent="0.25">
      <c r="A138" s="27" t="s">
        <v>328</v>
      </c>
      <c r="B138">
        <v>1461</v>
      </c>
    </row>
    <row r="139" spans="1:2" x14ac:dyDescent="0.25">
      <c r="A139" s="27" t="s">
        <v>1129</v>
      </c>
      <c r="B139">
        <v>1450</v>
      </c>
    </row>
    <row r="140" spans="1:2" x14ac:dyDescent="0.25">
      <c r="A140" s="27" t="s">
        <v>449</v>
      </c>
      <c r="B140">
        <v>1446</v>
      </c>
    </row>
    <row r="141" spans="1:2" x14ac:dyDescent="0.25">
      <c r="A141" s="27" t="s">
        <v>303</v>
      </c>
      <c r="B141">
        <v>1444</v>
      </c>
    </row>
    <row r="142" spans="1:2" x14ac:dyDescent="0.25">
      <c r="A142" s="27" t="s">
        <v>600</v>
      </c>
      <c r="B142">
        <v>1436</v>
      </c>
    </row>
    <row r="143" spans="1:2" x14ac:dyDescent="0.25">
      <c r="A143" s="27" t="s">
        <v>2739</v>
      </c>
      <c r="B143">
        <v>1436</v>
      </c>
    </row>
    <row r="144" spans="1:2" x14ac:dyDescent="0.25">
      <c r="A144" s="27" t="s">
        <v>322</v>
      </c>
      <c r="B144">
        <v>1426</v>
      </c>
    </row>
    <row r="145" spans="1:2" x14ac:dyDescent="0.25">
      <c r="A145" s="27" t="s">
        <v>340</v>
      </c>
      <c r="B145">
        <v>1419</v>
      </c>
    </row>
    <row r="146" spans="1:2" x14ac:dyDescent="0.25">
      <c r="A146" s="27" t="s">
        <v>496</v>
      </c>
      <c r="B146">
        <v>1405</v>
      </c>
    </row>
    <row r="147" spans="1:2" x14ac:dyDescent="0.25">
      <c r="A147" s="27" t="s">
        <v>656</v>
      </c>
      <c r="B147">
        <v>1405</v>
      </c>
    </row>
    <row r="148" spans="1:2" x14ac:dyDescent="0.25">
      <c r="A148" s="27" t="s">
        <v>819</v>
      </c>
      <c r="B148">
        <v>1394</v>
      </c>
    </row>
    <row r="149" spans="1:2" x14ac:dyDescent="0.25">
      <c r="A149" s="27" t="s">
        <v>585</v>
      </c>
      <c r="B149">
        <v>1360</v>
      </c>
    </row>
    <row r="150" spans="1:2" x14ac:dyDescent="0.25">
      <c r="A150" s="27" t="s">
        <v>251</v>
      </c>
      <c r="B150">
        <v>1350</v>
      </c>
    </row>
    <row r="151" spans="1:2" x14ac:dyDescent="0.25">
      <c r="A151" s="27" t="s">
        <v>564</v>
      </c>
      <c r="B151">
        <v>1337</v>
      </c>
    </row>
    <row r="152" spans="1:2" x14ac:dyDescent="0.25">
      <c r="A152" s="27" t="s">
        <v>2745</v>
      </c>
      <c r="B152">
        <v>1302</v>
      </c>
    </row>
    <row r="153" spans="1:2" x14ac:dyDescent="0.25">
      <c r="A153" s="27" t="s">
        <v>1198</v>
      </c>
      <c r="B153">
        <v>1299</v>
      </c>
    </row>
    <row r="154" spans="1:2" x14ac:dyDescent="0.25">
      <c r="A154" s="27" t="s">
        <v>775</v>
      </c>
      <c r="B154">
        <v>1290</v>
      </c>
    </row>
    <row r="155" spans="1:2" x14ac:dyDescent="0.25">
      <c r="A155" s="27" t="s">
        <v>196</v>
      </c>
      <c r="B155">
        <v>1286</v>
      </c>
    </row>
    <row r="156" spans="1:2" x14ac:dyDescent="0.25">
      <c r="A156" s="27" t="s">
        <v>2743</v>
      </c>
      <c r="B156">
        <v>1282</v>
      </c>
    </row>
    <row r="157" spans="1:2" x14ac:dyDescent="0.25">
      <c r="A157" s="27" t="s">
        <v>221</v>
      </c>
      <c r="B157">
        <v>1278</v>
      </c>
    </row>
    <row r="158" spans="1:2" x14ac:dyDescent="0.25">
      <c r="A158" s="27" t="s">
        <v>191</v>
      </c>
      <c r="B158">
        <v>1264</v>
      </c>
    </row>
    <row r="159" spans="1:2" x14ac:dyDescent="0.25">
      <c r="A159" s="27" t="s">
        <v>2729</v>
      </c>
      <c r="B159">
        <v>1257</v>
      </c>
    </row>
    <row r="160" spans="1:2" x14ac:dyDescent="0.25">
      <c r="A160" s="27" t="s">
        <v>993</v>
      </c>
      <c r="B160">
        <v>1246</v>
      </c>
    </row>
    <row r="161" spans="1:2" x14ac:dyDescent="0.25">
      <c r="A161" s="27" t="s">
        <v>115</v>
      </c>
      <c r="B161">
        <v>1229</v>
      </c>
    </row>
    <row r="162" spans="1:2" x14ac:dyDescent="0.25">
      <c r="A162" s="27" t="s">
        <v>315</v>
      </c>
      <c r="B162">
        <v>1222</v>
      </c>
    </row>
    <row r="163" spans="1:2" x14ac:dyDescent="0.25">
      <c r="A163" s="27" t="s">
        <v>336</v>
      </c>
      <c r="B163">
        <v>1202</v>
      </c>
    </row>
    <row r="164" spans="1:2" x14ac:dyDescent="0.25">
      <c r="A164" s="27" t="s">
        <v>731</v>
      </c>
      <c r="B164">
        <v>1195</v>
      </c>
    </row>
    <row r="165" spans="1:2" x14ac:dyDescent="0.25">
      <c r="A165" s="27" t="s">
        <v>487</v>
      </c>
      <c r="B165">
        <v>1194</v>
      </c>
    </row>
    <row r="166" spans="1:2" x14ac:dyDescent="0.25">
      <c r="A166" s="27" t="s">
        <v>100</v>
      </c>
      <c r="B166">
        <v>1177</v>
      </c>
    </row>
    <row r="167" spans="1:2" x14ac:dyDescent="0.25">
      <c r="A167" s="27" t="s">
        <v>326</v>
      </c>
      <c r="B167">
        <v>1168</v>
      </c>
    </row>
    <row r="168" spans="1:2" x14ac:dyDescent="0.25">
      <c r="A168" s="27" t="s">
        <v>802</v>
      </c>
      <c r="B168">
        <v>1158</v>
      </c>
    </row>
    <row r="169" spans="1:2" x14ac:dyDescent="0.25">
      <c r="A169" s="27" t="s">
        <v>318</v>
      </c>
      <c r="B169">
        <v>1143</v>
      </c>
    </row>
    <row r="170" spans="1:2" x14ac:dyDescent="0.25">
      <c r="A170" s="27" t="s">
        <v>153</v>
      </c>
      <c r="B170">
        <v>1139</v>
      </c>
    </row>
    <row r="171" spans="1:2" x14ac:dyDescent="0.25">
      <c r="A171" s="27" t="s">
        <v>123</v>
      </c>
      <c r="B171">
        <v>1133</v>
      </c>
    </row>
    <row r="172" spans="1:2" x14ac:dyDescent="0.25">
      <c r="A172" s="27" t="s">
        <v>143</v>
      </c>
      <c r="B172">
        <v>1126</v>
      </c>
    </row>
    <row r="173" spans="1:2" x14ac:dyDescent="0.25">
      <c r="A173" s="27" t="s">
        <v>470</v>
      </c>
      <c r="B173">
        <v>1121</v>
      </c>
    </row>
    <row r="174" spans="1:2" x14ac:dyDescent="0.25">
      <c r="A174" s="27" t="s">
        <v>91</v>
      </c>
      <c r="B174">
        <v>1117</v>
      </c>
    </row>
    <row r="175" spans="1:2" x14ac:dyDescent="0.25">
      <c r="A175" s="27" t="s">
        <v>82</v>
      </c>
      <c r="B175">
        <v>1106</v>
      </c>
    </row>
    <row r="176" spans="1:2" x14ac:dyDescent="0.25">
      <c r="A176" s="27" t="s">
        <v>66</v>
      </c>
      <c r="B176">
        <v>1064</v>
      </c>
    </row>
    <row r="177" spans="1:2" x14ac:dyDescent="0.25">
      <c r="A177" s="27" t="s">
        <v>140</v>
      </c>
      <c r="B177">
        <v>1033</v>
      </c>
    </row>
    <row r="178" spans="1:2" x14ac:dyDescent="0.25">
      <c r="A178" s="27" t="s">
        <v>806</v>
      </c>
      <c r="B178">
        <v>1016</v>
      </c>
    </row>
    <row r="179" spans="1:2" x14ac:dyDescent="0.25">
      <c r="A179" s="27" t="s">
        <v>162</v>
      </c>
      <c r="B179">
        <v>999</v>
      </c>
    </row>
    <row r="180" spans="1:2" x14ac:dyDescent="0.25">
      <c r="A180" s="27" t="s">
        <v>728</v>
      </c>
      <c r="B180">
        <v>993</v>
      </c>
    </row>
    <row r="181" spans="1:2" x14ac:dyDescent="0.25">
      <c r="A181" s="27" t="s">
        <v>2742</v>
      </c>
      <c r="B181">
        <v>979</v>
      </c>
    </row>
    <row r="182" spans="1:2" x14ac:dyDescent="0.25">
      <c r="A182" s="27" t="s">
        <v>217</v>
      </c>
      <c r="B182">
        <v>976</v>
      </c>
    </row>
    <row r="183" spans="1:2" x14ac:dyDescent="0.25">
      <c r="A183" s="27" t="s">
        <v>1332</v>
      </c>
      <c r="B183">
        <v>976</v>
      </c>
    </row>
    <row r="184" spans="1:2" x14ac:dyDescent="0.25">
      <c r="A184" s="27" t="s">
        <v>760</v>
      </c>
      <c r="B184">
        <v>969</v>
      </c>
    </row>
    <row r="185" spans="1:2" x14ac:dyDescent="0.25">
      <c r="A185" s="27" t="s">
        <v>167</v>
      </c>
      <c r="B185">
        <v>952</v>
      </c>
    </row>
    <row r="186" spans="1:2" x14ac:dyDescent="0.25">
      <c r="A186" s="27" t="s">
        <v>520</v>
      </c>
      <c r="B186">
        <v>949</v>
      </c>
    </row>
    <row r="187" spans="1:2" x14ac:dyDescent="0.25">
      <c r="A187" s="27" t="s">
        <v>1025</v>
      </c>
      <c r="B187">
        <v>944</v>
      </c>
    </row>
    <row r="188" spans="1:2" x14ac:dyDescent="0.25">
      <c r="A188" s="27" t="s">
        <v>17</v>
      </c>
      <c r="B188">
        <v>940</v>
      </c>
    </row>
    <row r="189" spans="1:2" x14ac:dyDescent="0.25">
      <c r="A189" s="27" t="s">
        <v>637</v>
      </c>
      <c r="B189">
        <v>915</v>
      </c>
    </row>
    <row r="190" spans="1:2" x14ac:dyDescent="0.25">
      <c r="A190" s="27" t="s">
        <v>2740</v>
      </c>
      <c r="B190">
        <v>906</v>
      </c>
    </row>
    <row r="191" spans="1:2" x14ac:dyDescent="0.25">
      <c r="A191" s="27" t="s">
        <v>330</v>
      </c>
      <c r="B191">
        <v>896</v>
      </c>
    </row>
    <row r="192" spans="1:2" x14ac:dyDescent="0.25">
      <c r="A192" s="27" t="s">
        <v>267</v>
      </c>
      <c r="B192">
        <v>884</v>
      </c>
    </row>
    <row r="193" spans="1:2" x14ac:dyDescent="0.25">
      <c r="A193" s="27" t="s">
        <v>334</v>
      </c>
      <c r="B193">
        <v>876</v>
      </c>
    </row>
    <row r="194" spans="1:2" x14ac:dyDescent="0.25">
      <c r="A194" s="27" t="s">
        <v>2732</v>
      </c>
      <c r="B194">
        <v>876</v>
      </c>
    </row>
    <row r="195" spans="1:2" x14ac:dyDescent="0.25">
      <c r="A195" s="27" t="s">
        <v>983</v>
      </c>
      <c r="B195">
        <v>867</v>
      </c>
    </row>
    <row r="196" spans="1:2" x14ac:dyDescent="0.25">
      <c r="A196" s="27" t="s">
        <v>1259</v>
      </c>
      <c r="B196">
        <v>863</v>
      </c>
    </row>
    <row r="197" spans="1:2" x14ac:dyDescent="0.25">
      <c r="A197" s="27" t="s">
        <v>253</v>
      </c>
      <c r="B197">
        <v>825</v>
      </c>
    </row>
    <row r="198" spans="1:2" x14ac:dyDescent="0.25">
      <c r="A198" s="27" t="s">
        <v>199</v>
      </c>
      <c r="B198">
        <v>814</v>
      </c>
    </row>
    <row r="199" spans="1:2" x14ac:dyDescent="0.25">
      <c r="A199" s="27" t="s">
        <v>443</v>
      </c>
      <c r="B199">
        <v>814</v>
      </c>
    </row>
    <row r="200" spans="1:2" x14ac:dyDescent="0.25">
      <c r="A200" s="27" t="s">
        <v>87</v>
      </c>
      <c r="B200">
        <v>797</v>
      </c>
    </row>
    <row r="201" spans="1:2" x14ac:dyDescent="0.25">
      <c r="A201" s="27" t="s">
        <v>628</v>
      </c>
      <c r="B201">
        <v>768</v>
      </c>
    </row>
    <row r="202" spans="1:2" x14ac:dyDescent="0.25">
      <c r="A202" s="27" t="s">
        <v>532</v>
      </c>
      <c r="B202">
        <v>762</v>
      </c>
    </row>
    <row r="203" spans="1:2" x14ac:dyDescent="0.25">
      <c r="A203" s="27" t="s">
        <v>346</v>
      </c>
      <c r="B203">
        <v>720</v>
      </c>
    </row>
    <row r="204" spans="1:2" x14ac:dyDescent="0.25">
      <c r="A204" s="27" t="s">
        <v>659</v>
      </c>
      <c r="B204">
        <v>718</v>
      </c>
    </row>
    <row r="205" spans="1:2" x14ac:dyDescent="0.25">
      <c r="A205" s="27" t="s">
        <v>282</v>
      </c>
      <c r="B205">
        <v>715</v>
      </c>
    </row>
    <row r="206" spans="1:2" x14ac:dyDescent="0.25">
      <c r="A206" s="27" t="s">
        <v>71</v>
      </c>
      <c r="B206">
        <v>636</v>
      </c>
    </row>
    <row r="207" spans="1:2" x14ac:dyDescent="0.25">
      <c r="A207" s="27" t="s">
        <v>871</v>
      </c>
      <c r="B207">
        <v>629</v>
      </c>
    </row>
    <row r="208" spans="1:2" x14ac:dyDescent="0.25">
      <c r="A208" s="27" t="s">
        <v>155</v>
      </c>
      <c r="B208">
        <v>619</v>
      </c>
    </row>
    <row r="209" spans="1:2" x14ac:dyDescent="0.25">
      <c r="A209" s="27" t="s">
        <v>401</v>
      </c>
      <c r="B209">
        <v>599</v>
      </c>
    </row>
    <row r="210" spans="1:2" x14ac:dyDescent="0.25">
      <c r="A210" s="27" t="s">
        <v>718</v>
      </c>
      <c r="B210">
        <v>587</v>
      </c>
    </row>
    <row r="211" spans="1:2" x14ac:dyDescent="0.25">
      <c r="A211" s="27" t="s">
        <v>2734</v>
      </c>
      <c r="B211">
        <v>581</v>
      </c>
    </row>
    <row r="212" spans="1:2" x14ac:dyDescent="0.25">
      <c r="A212" s="27" t="s">
        <v>2727</v>
      </c>
      <c r="B212">
        <v>578</v>
      </c>
    </row>
    <row r="213" spans="1:2" x14ac:dyDescent="0.25">
      <c r="A213" s="27" t="s">
        <v>579</v>
      </c>
      <c r="B213">
        <v>564</v>
      </c>
    </row>
    <row r="214" spans="1:2" x14ac:dyDescent="0.25">
      <c r="A214" s="27" t="s">
        <v>816</v>
      </c>
      <c r="B214">
        <v>559</v>
      </c>
    </row>
    <row r="215" spans="1:2" x14ac:dyDescent="0.25">
      <c r="A215" s="27" t="s">
        <v>528</v>
      </c>
      <c r="B215">
        <v>534</v>
      </c>
    </row>
    <row r="216" spans="1:2" x14ac:dyDescent="0.25">
      <c r="A216" s="27" t="s">
        <v>704</v>
      </c>
      <c r="B216">
        <v>500</v>
      </c>
    </row>
    <row r="217" spans="1:2" x14ac:dyDescent="0.25">
      <c r="A217" s="27" t="s">
        <v>1430</v>
      </c>
      <c r="B217">
        <v>494</v>
      </c>
    </row>
    <row r="218" spans="1:2" x14ac:dyDescent="0.25">
      <c r="A218" s="27" t="s">
        <v>662</v>
      </c>
      <c r="B218">
        <v>482</v>
      </c>
    </row>
    <row r="219" spans="1:2" x14ac:dyDescent="0.25">
      <c r="A219" s="27" t="s">
        <v>37</v>
      </c>
      <c r="B219">
        <v>469</v>
      </c>
    </row>
    <row r="220" spans="1:2" x14ac:dyDescent="0.25">
      <c r="A220" s="27" t="s">
        <v>424</v>
      </c>
      <c r="B220">
        <v>429</v>
      </c>
    </row>
    <row r="221" spans="1:2" x14ac:dyDescent="0.25">
      <c r="A221" s="27" t="s">
        <v>130</v>
      </c>
      <c r="B221">
        <v>405</v>
      </c>
    </row>
    <row r="222" spans="1:2" x14ac:dyDescent="0.25">
      <c r="A222" s="27" t="s">
        <v>453</v>
      </c>
      <c r="B222">
        <v>385</v>
      </c>
    </row>
    <row r="223" spans="1:2" x14ac:dyDescent="0.25">
      <c r="A223" s="27" t="s">
        <v>715</v>
      </c>
      <c r="B223">
        <v>371</v>
      </c>
    </row>
    <row r="224" spans="1:2" x14ac:dyDescent="0.25">
      <c r="A224" s="27" t="s">
        <v>882</v>
      </c>
      <c r="B224">
        <v>348</v>
      </c>
    </row>
    <row r="225" spans="1:2" x14ac:dyDescent="0.25">
      <c r="A225" s="27" t="s">
        <v>460</v>
      </c>
      <c r="B225">
        <v>348</v>
      </c>
    </row>
    <row r="226" spans="1:2" x14ac:dyDescent="0.25">
      <c r="A226" s="27" t="s">
        <v>1766</v>
      </c>
      <c r="B226">
        <v>325</v>
      </c>
    </row>
    <row r="227" spans="1:2" x14ac:dyDescent="0.25">
      <c r="A227" s="27" t="s">
        <v>547</v>
      </c>
      <c r="B227">
        <v>309</v>
      </c>
    </row>
    <row r="228" spans="1:2" x14ac:dyDescent="0.25">
      <c r="A228" s="27" t="s">
        <v>855</v>
      </c>
      <c r="B228">
        <v>294</v>
      </c>
    </row>
    <row r="229" spans="1:2" x14ac:dyDescent="0.25">
      <c r="A229" s="27" t="s">
        <v>598</v>
      </c>
      <c r="B229">
        <v>269</v>
      </c>
    </row>
    <row r="230" spans="1:2" x14ac:dyDescent="0.25">
      <c r="A230" s="27" t="s">
        <v>53</v>
      </c>
      <c r="B230">
        <v>266</v>
      </c>
    </row>
    <row r="231" spans="1:2" x14ac:dyDescent="0.25">
      <c r="A231" s="27" t="s">
        <v>752</v>
      </c>
      <c r="B231">
        <v>111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7174F-9CE7-4014-9980-FD6569C241C5}">
  <sheetPr codeName="Sheet24"/>
  <dimension ref="A1"/>
  <sheetViews>
    <sheetView workbookViewId="0">
      <selection activeCell="F70" sqref="F70"/>
    </sheetView>
  </sheetViews>
  <sheetFormatPr defaultRowHeight="15" x14ac:dyDescent="0.25"/>
  <cols>
    <col min="1" max="16384" width="8.7265625" style="13"/>
  </cols>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F7C9EE02-42E1-4005-9D12-6889AFFD525C}">
      <x15:webExtensions xmlns:xm="http://schemas.microsoft.com/office/excel/2006/main">
        <x15:webExtension appRef="{760E1E22-5B22-47C5-9C2E-0288856A4C26}">
          <xm:f>'Q8 Pivot'!$A$4:$B$231</xm:f>
        </x15:webExtension>
      </x15:webExtens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3EC86-B251-46C0-BBF0-9A6BB688265E}">
  <sheetPr codeName="Sheet25"/>
  <dimension ref="A1:F2514"/>
  <sheetViews>
    <sheetView topLeftCell="A2" workbookViewId="0">
      <selection activeCell="C12" sqref="C12"/>
    </sheetView>
  </sheetViews>
  <sheetFormatPr defaultRowHeight="15" x14ac:dyDescent="0.25"/>
  <cols>
    <col min="1" max="1" width="6.90625" bestFit="1" customWidth="1"/>
    <col min="2" max="2" width="19.26953125" bestFit="1" customWidth="1"/>
    <col min="3" max="3" width="29.26953125" bestFit="1" customWidth="1"/>
    <col min="4" max="4" width="12" bestFit="1" customWidth="1"/>
    <col min="5" max="5" width="11.453125" bestFit="1" customWidth="1"/>
    <col min="6" max="6" width="12.90625" bestFit="1" customWidth="1"/>
  </cols>
  <sheetData>
    <row r="1" spans="1:6" ht="15.6" x14ac:dyDescent="0.3">
      <c r="A1" s="14" t="s">
        <v>2722</v>
      </c>
      <c r="B1" s="15" t="s">
        <v>2</v>
      </c>
      <c r="C1" s="15" t="s">
        <v>3</v>
      </c>
      <c r="D1" s="15" t="s">
        <v>5</v>
      </c>
      <c r="E1" s="15" t="s">
        <v>8</v>
      </c>
      <c r="F1" s="16" t="s">
        <v>2723</v>
      </c>
    </row>
    <row r="2" spans="1:6" x14ac:dyDescent="0.25">
      <c r="A2" s="40">
        <v>43980</v>
      </c>
      <c r="B2" s="42" t="s">
        <v>10</v>
      </c>
      <c r="C2" s="42" t="s">
        <v>616</v>
      </c>
      <c r="D2" s="42" t="s">
        <v>2724</v>
      </c>
      <c r="E2" s="42">
        <v>551</v>
      </c>
      <c r="F2" s="42">
        <v>20127</v>
      </c>
    </row>
    <row r="3" spans="1:6" x14ac:dyDescent="0.25">
      <c r="A3" s="18">
        <v>43980</v>
      </c>
      <c r="B3" s="19" t="s">
        <v>10</v>
      </c>
      <c r="C3" s="19" t="s">
        <v>176</v>
      </c>
      <c r="D3" s="19" t="s">
        <v>2724</v>
      </c>
      <c r="E3" s="19">
        <v>323</v>
      </c>
      <c r="F3" s="19">
        <v>18327</v>
      </c>
    </row>
    <row r="4" spans="1:6" x14ac:dyDescent="0.25">
      <c r="A4" s="18">
        <v>43980</v>
      </c>
      <c r="B4" s="19" t="s">
        <v>10</v>
      </c>
      <c r="C4" s="19" t="s">
        <v>285</v>
      </c>
      <c r="D4" s="19" t="s">
        <v>67</v>
      </c>
      <c r="E4" s="19">
        <v>507</v>
      </c>
      <c r="F4" s="19">
        <v>17823</v>
      </c>
    </row>
    <row r="5" spans="1:6" x14ac:dyDescent="0.25">
      <c r="A5" s="40">
        <v>43980</v>
      </c>
      <c r="B5" s="42" t="s">
        <v>10</v>
      </c>
      <c r="C5" s="42" t="s">
        <v>146</v>
      </c>
      <c r="D5" s="42" t="s">
        <v>60</v>
      </c>
      <c r="E5" s="42">
        <v>245</v>
      </c>
      <c r="F5" s="42">
        <v>17266</v>
      </c>
    </row>
    <row r="6" spans="1:6" x14ac:dyDescent="0.25">
      <c r="A6" s="40">
        <v>43980</v>
      </c>
      <c r="B6" s="42" t="s">
        <v>10</v>
      </c>
      <c r="C6" s="42" t="s">
        <v>75</v>
      </c>
      <c r="D6" s="42" t="s">
        <v>2724</v>
      </c>
      <c r="E6" s="42">
        <v>205</v>
      </c>
      <c r="F6" s="42">
        <v>16722</v>
      </c>
    </row>
    <row r="7" spans="1:6" x14ac:dyDescent="0.25">
      <c r="A7" s="18">
        <v>43980</v>
      </c>
      <c r="B7" s="19" t="s">
        <v>10</v>
      </c>
      <c r="C7" s="19" t="s">
        <v>261</v>
      </c>
      <c r="D7" s="19" t="s">
        <v>2724</v>
      </c>
      <c r="E7" s="19">
        <v>226</v>
      </c>
      <c r="F7" s="19">
        <v>16289</v>
      </c>
    </row>
    <row r="8" spans="1:6" x14ac:dyDescent="0.25">
      <c r="A8" s="18">
        <v>43980</v>
      </c>
      <c r="B8" s="19" t="s">
        <v>24</v>
      </c>
      <c r="C8" s="19" t="s">
        <v>2733</v>
      </c>
      <c r="D8" s="19" t="s">
        <v>2724</v>
      </c>
      <c r="E8" s="19">
        <v>76</v>
      </c>
      <c r="F8" s="19">
        <v>15950</v>
      </c>
    </row>
    <row r="9" spans="1:6" x14ac:dyDescent="0.25">
      <c r="A9" s="40">
        <v>43980</v>
      </c>
      <c r="B9" s="42" t="s">
        <v>10</v>
      </c>
      <c r="C9" s="42" t="s">
        <v>69</v>
      </c>
      <c r="D9" s="42" t="s">
        <v>13</v>
      </c>
      <c r="E9" s="42">
        <v>369</v>
      </c>
      <c r="F9" s="42">
        <v>14856</v>
      </c>
    </row>
    <row r="10" spans="1:6" x14ac:dyDescent="0.25">
      <c r="A10" s="18">
        <v>43980</v>
      </c>
      <c r="B10" s="19" t="s">
        <v>10</v>
      </c>
      <c r="C10" s="19" t="s">
        <v>692</v>
      </c>
      <c r="D10" s="19" t="s">
        <v>57</v>
      </c>
      <c r="E10" s="19">
        <v>408</v>
      </c>
      <c r="F10" s="19">
        <v>13482</v>
      </c>
    </row>
    <row r="11" spans="1:6" x14ac:dyDescent="0.25">
      <c r="A11" s="40">
        <v>43980</v>
      </c>
      <c r="B11" s="42" t="s">
        <v>10</v>
      </c>
      <c r="C11" s="42" t="s">
        <v>125</v>
      </c>
      <c r="D11" s="42" t="s">
        <v>19</v>
      </c>
      <c r="E11" s="42">
        <v>331</v>
      </c>
      <c r="F11" s="42">
        <v>13140</v>
      </c>
    </row>
    <row r="12" spans="1:6" x14ac:dyDescent="0.25">
      <c r="A12" s="18">
        <v>43980</v>
      </c>
      <c r="B12" s="19" t="s">
        <v>10</v>
      </c>
      <c r="C12" s="19" t="s">
        <v>802</v>
      </c>
      <c r="D12" s="19" t="s">
        <v>39</v>
      </c>
      <c r="E12" s="19">
        <v>246</v>
      </c>
      <c r="F12" s="19">
        <v>11314</v>
      </c>
    </row>
    <row r="13" spans="1:6" x14ac:dyDescent="0.25">
      <c r="A13" s="18">
        <v>43980</v>
      </c>
      <c r="B13" s="19" t="s">
        <v>10</v>
      </c>
      <c r="C13" s="19" t="s">
        <v>554</v>
      </c>
      <c r="D13" s="19" t="s">
        <v>60</v>
      </c>
      <c r="E13" s="19">
        <v>216</v>
      </c>
      <c r="F13" s="19">
        <v>10851</v>
      </c>
    </row>
    <row r="14" spans="1:6" x14ac:dyDescent="0.25">
      <c r="A14" s="40">
        <v>43980</v>
      </c>
      <c r="B14" s="42" t="s">
        <v>10</v>
      </c>
      <c r="C14" s="42" t="s">
        <v>235</v>
      </c>
      <c r="D14" s="42" t="s">
        <v>60</v>
      </c>
      <c r="E14" s="42">
        <v>499</v>
      </c>
      <c r="F14" s="42">
        <v>10441</v>
      </c>
    </row>
    <row r="15" spans="1:6" x14ac:dyDescent="0.25">
      <c r="A15" s="40">
        <v>43980</v>
      </c>
      <c r="B15" s="42" t="s">
        <v>24</v>
      </c>
      <c r="C15" s="42" t="s">
        <v>135</v>
      </c>
      <c r="D15" s="42" t="s">
        <v>2724</v>
      </c>
      <c r="E15" s="42">
        <v>284</v>
      </c>
      <c r="F15" s="42">
        <v>10118</v>
      </c>
    </row>
    <row r="16" spans="1:6" x14ac:dyDescent="0.25">
      <c r="A16" s="18">
        <v>43980</v>
      </c>
      <c r="B16" s="19" t="s">
        <v>10</v>
      </c>
      <c r="C16" s="19" t="s">
        <v>299</v>
      </c>
      <c r="D16" s="19" t="s">
        <v>19</v>
      </c>
      <c r="E16" s="19">
        <v>296</v>
      </c>
      <c r="F16" s="19">
        <v>9835</v>
      </c>
    </row>
    <row r="17" spans="1:6" x14ac:dyDescent="0.25">
      <c r="A17" s="18">
        <v>43980</v>
      </c>
      <c r="B17" s="19" t="s">
        <v>24</v>
      </c>
      <c r="C17" s="19" t="s">
        <v>87</v>
      </c>
      <c r="D17" s="19" t="s">
        <v>60</v>
      </c>
      <c r="E17" s="19">
        <v>174</v>
      </c>
      <c r="F17" s="19">
        <v>9018</v>
      </c>
    </row>
    <row r="18" spans="1:6" x14ac:dyDescent="0.25">
      <c r="A18" s="40">
        <v>43980</v>
      </c>
      <c r="B18" s="42" t="s">
        <v>24</v>
      </c>
      <c r="C18" s="42" t="s">
        <v>346</v>
      </c>
      <c r="D18" s="42" t="s">
        <v>67</v>
      </c>
      <c r="E18" s="42">
        <v>51</v>
      </c>
      <c r="F18" s="42">
        <v>8688</v>
      </c>
    </row>
    <row r="19" spans="1:6" x14ac:dyDescent="0.25">
      <c r="A19" s="18">
        <v>43980</v>
      </c>
      <c r="B19" s="19" t="s">
        <v>24</v>
      </c>
      <c r="C19" s="19" t="s">
        <v>173</v>
      </c>
      <c r="D19" s="19" t="s">
        <v>2724</v>
      </c>
      <c r="E19" s="19">
        <v>63</v>
      </c>
      <c r="F19" s="19">
        <v>8255</v>
      </c>
    </row>
    <row r="20" spans="1:6" x14ac:dyDescent="0.25">
      <c r="A20" s="40">
        <v>43980</v>
      </c>
      <c r="B20" s="42" t="s">
        <v>10</v>
      </c>
      <c r="C20" s="42" t="s">
        <v>164</v>
      </c>
      <c r="D20" s="42" t="s">
        <v>19</v>
      </c>
      <c r="E20" s="42">
        <v>287</v>
      </c>
      <c r="F20" s="42">
        <v>7952</v>
      </c>
    </row>
    <row r="21" spans="1:6" x14ac:dyDescent="0.25">
      <c r="A21" s="18">
        <v>43980</v>
      </c>
      <c r="B21" s="19" t="s">
        <v>10</v>
      </c>
      <c r="C21" s="19" t="s">
        <v>447</v>
      </c>
      <c r="D21" s="19" t="s">
        <v>19</v>
      </c>
      <c r="E21" s="19">
        <v>369</v>
      </c>
      <c r="F21" s="19">
        <v>7819</v>
      </c>
    </row>
    <row r="22" spans="1:6" x14ac:dyDescent="0.25">
      <c r="A22" s="40">
        <v>43980</v>
      </c>
      <c r="B22" s="42" t="s">
        <v>24</v>
      </c>
      <c r="C22" s="42" t="s">
        <v>2739</v>
      </c>
      <c r="D22" s="42" t="s">
        <v>57</v>
      </c>
      <c r="E22" s="42">
        <v>82</v>
      </c>
      <c r="F22" s="42">
        <v>7811</v>
      </c>
    </row>
    <row r="23" spans="1:6" x14ac:dyDescent="0.25">
      <c r="A23" s="18">
        <v>43980</v>
      </c>
      <c r="B23" s="19" t="s">
        <v>24</v>
      </c>
      <c r="C23" s="19" t="s">
        <v>350</v>
      </c>
      <c r="D23" s="19" t="s">
        <v>67</v>
      </c>
      <c r="E23" s="19">
        <v>129</v>
      </c>
      <c r="F23" s="19">
        <v>7226</v>
      </c>
    </row>
    <row r="24" spans="1:6" x14ac:dyDescent="0.25">
      <c r="A24" s="40">
        <v>43980</v>
      </c>
      <c r="B24" s="42" t="s">
        <v>24</v>
      </c>
      <c r="C24" s="42" t="s">
        <v>432</v>
      </c>
      <c r="D24" s="42" t="s">
        <v>30</v>
      </c>
      <c r="E24" s="42">
        <v>150</v>
      </c>
      <c r="F24" s="42">
        <v>7154</v>
      </c>
    </row>
    <row r="25" spans="1:6" x14ac:dyDescent="0.25">
      <c r="A25" s="40">
        <v>43980</v>
      </c>
      <c r="B25" s="42" t="s">
        <v>24</v>
      </c>
      <c r="C25" s="42" t="s">
        <v>206</v>
      </c>
      <c r="D25" s="42" t="s">
        <v>32</v>
      </c>
      <c r="E25" s="42">
        <v>74</v>
      </c>
      <c r="F25" s="42">
        <v>7087</v>
      </c>
    </row>
    <row r="26" spans="1:6" x14ac:dyDescent="0.25">
      <c r="A26" s="40">
        <v>43980</v>
      </c>
      <c r="B26" s="42" t="s">
        <v>24</v>
      </c>
      <c r="C26" s="42" t="s">
        <v>263</v>
      </c>
      <c r="D26" s="42" t="s">
        <v>2724</v>
      </c>
      <c r="E26" s="42">
        <v>235</v>
      </c>
      <c r="F26" s="42">
        <v>7075</v>
      </c>
    </row>
    <row r="27" spans="1:6" x14ac:dyDescent="0.25">
      <c r="A27" s="40">
        <v>43980</v>
      </c>
      <c r="B27" s="42" t="s">
        <v>24</v>
      </c>
      <c r="C27" s="42" t="s">
        <v>150</v>
      </c>
      <c r="D27" s="42" t="s">
        <v>39</v>
      </c>
      <c r="E27" s="42">
        <v>251</v>
      </c>
      <c r="F27" s="42">
        <v>7011</v>
      </c>
    </row>
    <row r="28" spans="1:6" x14ac:dyDescent="0.25">
      <c r="A28" s="18">
        <v>43980</v>
      </c>
      <c r="B28" s="19" t="s">
        <v>24</v>
      </c>
      <c r="C28" s="19" t="s">
        <v>579</v>
      </c>
      <c r="D28" s="19" t="s">
        <v>57</v>
      </c>
      <c r="E28" s="19">
        <v>82</v>
      </c>
      <c r="F28" s="19">
        <v>6909</v>
      </c>
    </row>
    <row r="29" spans="1:6" x14ac:dyDescent="0.25">
      <c r="A29" s="40">
        <v>43980</v>
      </c>
      <c r="B29" s="42" t="s">
        <v>16</v>
      </c>
      <c r="C29" s="42" t="s">
        <v>117</v>
      </c>
      <c r="D29" s="42" t="s">
        <v>2724</v>
      </c>
      <c r="E29" s="42">
        <v>246</v>
      </c>
      <c r="F29" s="42">
        <v>6632</v>
      </c>
    </row>
    <row r="30" spans="1:6" x14ac:dyDescent="0.25">
      <c r="A30" s="40">
        <v>43980</v>
      </c>
      <c r="B30" s="42" t="s">
        <v>24</v>
      </c>
      <c r="C30" s="42" t="s">
        <v>110</v>
      </c>
      <c r="D30" s="42" t="s">
        <v>57</v>
      </c>
      <c r="E30" s="42">
        <v>131</v>
      </c>
      <c r="F30" s="42">
        <v>6505</v>
      </c>
    </row>
    <row r="31" spans="1:6" x14ac:dyDescent="0.25">
      <c r="A31" s="40">
        <v>43980</v>
      </c>
      <c r="B31" s="42" t="s">
        <v>24</v>
      </c>
      <c r="C31" s="42" t="s">
        <v>708</v>
      </c>
      <c r="D31" s="42" t="s">
        <v>67</v>
      </c>
      <c r="E31" s="42">
        <v>182</v>
      </c>
      <c r="F31" s="42">
        <v>6454</v>
      </c>
    </row>
    <row r="32" spans="1:6" x14ac:dyDescent="0.25">
      <c r="A32" s="18">
        <v>43980</v>
      </c>
      <c r="B32" s="19" t="s">
        <v>24</v>
      </c>
      <c r="C32" s="19" t="s">
        <v>708</v>
      </c>
      <c r="D32" s="19" t="s">
        <v>60</v>
      </c>
      <c r="E32" s="19">
        <v>194</v>
      </c>
      <c r="F32" s="19">
        <v>6300</v>
      </c>
    </row>
    <row r="33" spans="1:6" x14ac:dyDescent="0.25">
      <c r="A33" s="18">
        <v>43980</v>
      </c>
      <c r="B33" s="19" t="s">
        <v>16</v>
      </c>
      <c r="C33" s="19" t="s">
        <v>102</v>
      </c>
      <c r="D33" s="19" t="s">
        <v>67</v>
      </c>
      <c r="E33" s="19">
        <v>248</v>
      </c>
      <c r="F33" s="19">
        <v>6069</v>
      </c>
    </row>
    <row r="34" spans="1:6" x14ac:dyDescent="0.25">
      <c r="A34" s="18">
        <v>43980</v>
      </c>
      <c r="B34" s="19" t="s">
        <v>16</v>
      </c>
      <c r="C34" s="19" t="s">
        <v>158</v>
      </c>
      <c r="D34" s="19" t="s">
        <v>39</v>
      </c>
      <c r="E34" s="19">
        <v>148</v>
      </c>
      <c r="F34" s="19">
        <v>5957</v>
      </c>
    </row>
    <row r="35" spans="1:6" x14ac:dyDescent="0.25">
      <c r="A35" s="40">
        <v>43980</v>
      </c>
      <c r="B35" s="42" t="s">
        <v>16</v>
      </c>
      <c r="C35" s="42" t="s">
        <v>1198</v>
      </c>
      <c r="D35" s="42" t="s">
        <v>30</v>
      </c>
      <c r="E35" s="42">
        <v>118</v>
      </c>
      <c r="F35" s="42">
        <v>5950</v>
      </c>
    </row>
    <row r="36" spans="1:6" x14ac:dyDescent="0.25">
      <c r="A36" s="18">
        <v>43980</v>
      </c>
      <c r="B36" s="19" t="s">
        <v>10</v>
      </c>
      <c r="C36" s="19" t="s">
        <v>271</v>
      </c>
      <c r="D36" s="19" t="s">
        <v>13</v>
      </c>
      <c r="E36" s="19">
        <v>194</v>
      </c>
      <c r="F36" s="19">
        <v>5631</v>
      </c>
    </row>
    <row r="37" spans="1:6" x14ac:dyDescent="0.25">
      <c r="A37" s="18">
        <v>43980</v>
      </c>
      <c r="B37" s="19" t="s">
        <v>24</v>
      </c>
      <c r="C37" s="19" t="s">
        <v>253</v>
      </c>
      <c r="D37" s="19" t="s">
        <v>57</v>
      </c>
      <c r="E37" s="19">
        <v>84</v>
      </c>
      <c r="F37" s="19">
        <v>5532</v>
      </c>
    </row>
    <row r="38" spans="1:6" x14ac:dyDescent="0.25">
      <c r="A38" s="18">
        <v>43980</v>
      </c>
      <c r="B38" s="19" t="s">
        <v>24</v>
      </c>
      <c r="C38" s="19" t="s">
        <v>73</v>
      </c>
      <c r="D38" s="19" t="s">
        <v>60</v>
      </c>
      <c r="E38" s="19">
        <v>63</v>
      </c>
      <c r="F38" s="19">
        <v>5381</v>
      </c>
    </row>
    <row r="39" spans="1:6" x14ac:dyDescent="0.25">
      <c r="A39" s="18">
        <v>43980</v>
      </c>
      <c r="B39" s="19" t="s">
        <v>24</v>
      </c>
      <c r="C39" s="19" t="s">
        <v>213</v>
      </c>
      <c r="D39" s="19" t="s">
        <v>32</v>
      </c>
      <c r="E39" s="19">
        <v>238</v>
      </c>
      <c r="F39" s="19">
        <v>5376</v>
      </c>
    </row>
    <row r="40" spans="1:6" x14ac:dyDescent="0.25">
      <c r="A40" s="18">
        <v>43980</v>
      </c>
      <c r="B40" s="19" t="s">
        <v>24</v>
      </c>
      <c r="C40" s="19" t="s">
        <v>211</v>
      </c>
      <c r="D40" s="19" t="s">
        <v>67</v>
      </c>
      <c r="E40" s="19">
        <v>212</v>
      </c>
      <c r="F40" s="19">
        <v>5306</v>
      </c>
    </row>
    <row r="41" spans="1:6" x14ac:dyDescent="0.25">
      <c r="A41" s="40">
        <v>43980</v>
      </c>
      <c r="B41" s="42" t="s">
        <v>24</v>
      </c>
      <c r="C41" s="42" t="s">
        <v>62</v>
      </c>
      <c r="D41" s="42" t="s">
        <v>60</v>
      </c>
      <c r="E41" s="42">
        <v>123</v>
      </c>
      <c r="F41" s="42">
        <v>5211</v>
      </c>
    </row>
    <row r="42" spans="1:6" x14ac:dyDescent="0.25">
      <c r="A42" s="40">
        <v>43980</v>
      </c>
      <c r="B42" s="42" t="s">
        <v>24</v>
      </c>
      <c r="C42" s="42" t="s">
        <v>651</v>
      </c>
      <c r="D42" s="42" t="s">
        <v>19</v>
      </c>
      <c r="E42" s="42">
        <v>274</v>
      </c>
      <c r="F42" s="42">
        <v>5191</v>
      </c>
    </row>
    <row r="43" spans="1:6" x14ac:dyDescent="0.25">
      <c r="A43" s="18">
        <v>43980</v>
      </c>
      <c r="B43" s="19" t="s">
        <v>24</v>
      </c>
      <c r="C43" s="19" t="s">
        <v>1198</v>
      </c>
      <c r="D43" s="19" t="s">
        <v>60</v>
      </c>
      <c r="E43" s="19">
        <v>153</v>
      </c>
      <c r="F43" s="19">
        <v>5184</v>
      </c>
    </row>
    <row r="44" spans="1:6" x14ac:dyDescent="0.25">
      <c r="A44" s="18">
        <v>43980</v>
      </c>
      <c r="B44" s="19" t="s">
        <v>10</v>
      </c>
      <c r="C44" s="19" t="s">
        <v>2736</v>
      </c>
      <c r="D44" s="19" t="s">
        <v>13</v>
      </c>
      <c r="E44" s="19">
        <v>97</v>
      </c>
      <c r="F44" s="19">
        <v>5078</v>
      </c>
    </row>
    <row r="45" spans="1:6" x14ac:dyDescent="0.25">
      <c r="A45" s="40">
        <v>43980</v>
      </c>
      <c r="B45" s="42" t="s">
        <v>24</v>
      </c>
      <c r="C45" s="42" t="s">
        <v>2745</v>
      </c>
      <c r="D45" s="42" t="s">
        <v>2724</v>
      </c>
      <c r="E45" s="42">
        <v>181</v>
      </c>
      <c r="F45" s="42">
        <v>4899</v>
      </c>
    </row>
    <row r="46" spans="1:6" x14ac:dyDescent="0.25">
      <c r="A46" s="18">
        <v>43980</v>
      </c>
      <c r="B46" s="19" t="s">
        <v>16</v>
      </c>
      <c r="C46" s="19" t="s">
        <v>43</v>
      </c>
      <c r="D46" s="19" t="s">
        <v>2724</v>
      </c>
      <c r="E46" s="19">
        <v>86</v>
      </c>
      <c r="F46" s="19">
        <v>4801</v>
      </c>
    </row>
    <row r="47" spans="1:6" x14ac:dyDescent="0.25">
      <c r="A47" s="18">
        <v>43980</v>
      </c>
      <c r="B47" s="19" t="s">
        <v>10</v>
      </c>
      <c r="C47" s="19" t="s">
        <v>769</v>
      </c>
      <c r="D47" s="19" t="s">
        <v>13</v>
      </c>
      <c r="E47" s="19">
        <v>106</v>
      </c>
      <c r="F47" s="19">
        <v>4793</v>
      </c>
    </row>
    <row r="48" spans="1:6" x14ac:dyDescent="0.25">
      <c r="A48" s="40">
        <v>43980</v>
      </c>
      <c r="B48" s="42" t="s">
        <v>24</v>
      </c>
      <c r="C48" s="42" t="s">
        <v>261</v>
      </c>
      <c r="D48" s="42" t="s">
        <v>39</v>
      </c>
      <c r="E48" s="42">
        <v>110</v>
      </c>
      <c r="F48" s="42">
        <v>4744</v>
      </c>
    </row>
    <row r="49" spans="1:6" x14ac:dyDescent="0.25">
      <c r="A49" s="40">
        <v>43980</v>
      </c>
      <c r="B49" s="42" t="s">
        <v>24</v>
      </c>
      <c r="C49" s="42" t="s">
        <v>261</v>
      </c>
      <c r="D49" s="42" t="s">
        <v>67</v>
      </c>
      <c r="E49" s="42">
        <v>203</v>
      </c>
      <c r="F49" s="42">
        <v>4717</v>
      </c>
    </row>
    <row r="50" spans="1:6" x14ac:dyDescent="0.25">
      <c r="A50" s="40">
        <v>43980</v>
      </c>
      <c r="B50" s="42" t="s">
        <v>24</v>
      </c>
      <c r="C50" s="42" t="s">
        <v>263</v>
      </c>
      <c r="D50" s="42" t="s">
        <v>32</v>
      </c>
      <c r="E50" s="42">
        <v>175</v>
      </c>
      <c r="F50" s="42">
        <v>4504</v>
      </c>
    </row>
    <row r="51" spans="1:6" x14ac:dyDescent="0.25">
      <c r="A51" s="18">
        <v>43980</v>
      </c>
      <c r="B51" s="19" t="s">
        <v>16</v>
      </c>
      <c r="C51" s="19" t="s">
        <v>832</v>
      </c>
      <c r="D51" s="19" t="s">
        <v>30</v>
      </c>
      <c r="E51" s="19">
        <v>28</v>
      </c>
      <c r="F51" s="19">
        <v>4380</v>
      </c>
    </row>
    <row r="52" spans="1:6" x14ac:dyDescent="0.25">
      <c r="A52" s="40">
        <v>43980</v>
      </c>
      <c r="B52" s="42" t="s">
        <v>24</v>
      </c>
      <c r="C52" s="42" t="s">
        <v>378</v>
      </c>
      <c r="D52" s="42" t="s">
        <v>57</v>
      </c>
      <c r="E52" s="42">
        <v>229</v>
      </c>
      <c r="F52" s="42">
        <v>4378</v>
      </c>
    </row>
    <row r="53" spans="1:6" x14ac:dyDescent="0.25">
      <c r="A53" s="18">
        <v>43980</v>
      </c>
      <c r="B53" s="19" t="s">
        <v>24</v>
      </c>
      <c r="C53" s="19" t="s">
        <v>387</v>
      </c>
      <c r="D53" s="19" t="s">
        <v>32</v>
      </c>
      <c r="E53" s="19">
        <v>103</v>
      </c>
      <c r="F53" s="19">
        <v>4205</v>
      </c>
    </row>
    <row r="54" spans="1:6" x14ac:dyDescent="0.25">
      <c r="A54" s="40">
        <v>43980</v>
      </c>
      <c r="B54" s="42" t="s">
        <v>16</v>
      </c>
      <c r="C54" s="42" t="s">
        <v>667</v>
      </c>
      <c r="D54" s="42" t="s">
        <v>2724</v>
      </c>
      <c r="E54" s="42">
        <v>81</v>
      </c>
      <c r="F54" s="42">
        <v>4102</v>
      </c>
    </row>
    <row r="55" spans="1:6" x14ac:dyDescent="0.25">
      <c r="A55" s="18">
        <v>43980</v>
      </c>
      <c r="B55" s="19" t="s">
        <v>24</v>
      </c>
      <c r="C55" s="19" t="s">
        <v>528</v>
      </c>
      <c r="D55" s="19" t="s">
        <v>2724</v>
      </c>
      <c r="E55" s="19">
        <v>220</v>
      </c>
      <c r="F55" s="19">
        <v>4084</v>
      </c>
    </row>
    <row r="56" spans="1:6" x14ac:dyDescent="0.25">
      <c r="A56" s="18">
        <v>43980</v>
      </c>
      <c r="B56" s="19" t="s">
        <v>16</v>
      </c>
      <c r="C56" s="19" t="s">
        <v>137</v>
      </c>
      <c r="D56" s="19" t="s">
        <v>67</v>
      </c>
      <c r="E56" s="19">
        <v>90</v>
      </c>
      <c r="F56" s="19">
        <v>4053</v>
      </c>
    </row>
    <row r="57" spans="1:6" x14ac:dyDescent="0.25">
      <c r="A57" s="18">
        <v>43980</v>
      </c>
      <c r="B57" s="19" t="s">
        <v>24</v>
      </c>
      <c r="C57" s="20" t="s">
        <v>2734</v>
      </c>
      <c r="D57" s="19" t="s">
        <v>19</v>
      </c>
      <c r="E57" s="19">
        <v>57</v>
      </c>
      <c r="F57" s="19">
        <v>4051</v>
      </c>
    </row>
    <row r="58" spans="1:6" x14ac:dyDescent="0.25">
      <c r="A58" s="40">
        <v>43980</v>
      </c>
      <c r="B58" s="42" t="s">
        <v>10</v>
      </c>
      <c r="C58" s="42" t="s">
        <v>583</v>
      </c>
      <c r="D58" s="42" t="s">
        <v>2724</v>
      </c>
      <c r="E58" s="42">
        <v>55</v>
      </c>
      <c r="F58" s="42">
        <v>4010</v>
      </c>
    </row>
    <row r="59" spans="1:6" x14ac:dyDescent="0.25">
      <c r="A59" s="18">
        <v>43980</v>
      </c>
      <c r="B59" s="19" t="s">
        <v>16</v>
      </c>
      <c r="C59" s="19" t="s">
        <v>196</v>
      </c>
      <c r="D59" s="19" t="s">
        <v>19</v>
      </c>
      <c r="E59" s="19">
        <v>108</v>
      </c>
      <c r="F59" s="19">
        <v>3713</v>
      </c>
    </row>
    <row r="60" spans="1:6" x14ac:dyDescent="0.25">
      <c r="A60" s="40">
        <v>43980</v>
      </c>
      <c r="B60" s="42" t="s">
        <v>16</v>
      </c>
      <c r="C60" s="42" t="s">
        <v>2742</v>
      </c>
      <c r="D60" s="42" t="s">
        <v>32</v>
      </c>
      <c r="E60" s="42">
        <v>60</v>
      </c>
      <c r="F60" s="42">
        <v>3641</v>
      </c>
    </row>
    <row r="61" spans="1:6" x14ac:dyDescent="0.25">
      <c r="A61" s="40">
        <v>43980</v>
      </c>
      <c r="B61" s="42" t="s">
        <v>24</v>
      </c>
      <c r="C61" s="42" t="s">
        <v>117</v>
      </c>
      <c r="D61" s="42" t="s">
        <v>39</v>
      </c>
      <c r="E61" s="42">
        <v>168</v>
      </c>
      <c r="F61" s="42">
        <v>3619</v>
      </c>
    </row>
    <row r="62" spans="1:6" x14ac:dyDescent="0.25">
      <c r="A62" s="18">
        <v>43980</v>
      </c>
      <c r="B62" s="19" t="s">
        <v>16</v>
      </c>
      <c r="C62" s="19" t="s">
        <v>723</v>
      </c>
      <c r="D62" s="19" t="s">
        <v>39</v>
      </c>
      <c r="E62" s="19">
        <v>130</v>
      </c>
      <c r="F62" s="19">
        <v>3552</v>
      </c>
    </row>
    <row r="63" spans="1:6" x14ac:dyDescent="0.25">
      <c r="A63" s="40">
        <v>43980</v>
      </c>
      <c r="B63" s="42" t="s">
        <v>16</v>
      </c>
      <c r="C63" s="42" t="s">
        <v>449</v>
      </c>
      <c r="D63" s="42" t="s">
        <v>19</v>
      </c>
      <c r="E63" s="42">
        <v>73</v>
      </c>
      <c r="F63" s="42">
        <v>3511</v>
      </c>
    </row>
    <row r="64" spans="1:6" x14ac:dyDescent="0.25">
      <c r="A64" s="40">
        <v>43980</v>
      </c>
      <c r="B64" s="42" t="s">
        <v>16</v>
      </c>
      <c r="C64" s="42" t="s">
        <v>494</v>
      </c>
      <c r="D64" s="42" t="s">
        <v>30</v>
      </c>
      <c r="E64" s="42">
        <v>116</v>
      </c>
      <c r="F64" s="42">
        <v>3493</v>
      </c>
    </row>
    <row r="65" spans="1:6" x14ac:dyDescent="0.25">
      <c r="A65" s="40">
        <v>43980</v>
      </c>
      <c r="B65" s="42" t="s">
        <v>16</v>
      </c>
      <c r="C65" s="42" t="s">
        <v>385</v>
      </c>
      <c r="D65" s="42" t="s">
        <v>60</v>
      </c>
      <c r="E65" s="42">
        <v>58</v>
      </c>
      <c r="F65" s="42">
        <v>3488</v>
      </c>
    </row>
    <row r="66" spans="1:6" x14ac:dyDescent="0.25">
      <c r="A66" s="18">
        <v>43980</v>
      </c>
      <c r="B66" s="19" t="s">
        <v>24</v>
      </c>
      <c r="C66" s="19" t="s">
        <v>43</v>
      </c>
      <c r="D66" s="19" t="s">
        <v>2724</v>
      </c>
      <c r="E66" s="19">
        <v>142</v>
      </c>
      <c r="F66" s="19">
        <v>3405</v>
      </c>
    </row>
    <row r="67" spans="1:6" x14ac:dyDescent="0.25">
      <c r="A67" s="18">
        <v>43980</v>
      </c>
      <c r="B67" s="19" t="s">
        <v>16</v>
      </c>
      <c r="C67" s="19" t="s">
        <v>219</v>
      </c>
      <c r="D67" s="19" t="s">
        <v>30</v>
      </c>
      <c r="E67" s="19">
        <v>113</v>
      </c>
      <c r="F67" s="19">
        <v>3277</v>
      </c>
    </row>
    <row r="68" spans="1:6" x14ac:dyDescent="0.25">
      <c r="A68" s="40">
        <v>43980</v>
      </c>
      <c r="B68" s="42" t="s">
        <v>16</v>
      </c>
      <c r="C68" s="42" t="s">
        <v>426</v>
      </c>
      <c r="D68" s="42" t="s">
        <v>67</v>
      </c>
      <c r="E68" s="42">
        <v>56</v>
      </c>
      <c r="F68" s="42">
        <v>3227</v>
      </c>
    </row>
    <row r="69" spans="1:6" x14ac:dyDescent="0.25">
      <c r="A69" s="40">
        <v>43980</v>
      </c>
      <c r="B69" s="42" t="s">
        <v>24</v>
      </c>
      <c r="C69" s="42" t="s">
        <v>346</v>
      </c>
      <c r="D69" s="42" t="s">
        <v>30</v>
      </c>
      <c r="E69" s="42">
        <v>113</v>
      </c>
      <c r="F69" s="42">
        <v>3195</v>
      </c>
    </row>
    <row r="70" spans="1:6" x14ac:dyDescent="0.25">
      <c r="A70" s="40">
        <v>43980</v>
      </c>
      <c r="B70" s="42" t="s">
        <v>16</v>
      </c>
      <c r="C70" s="42" t="s">
        <v>37</v>
      </c>
      <c r="D70" s="42" t="s">
        <v>39</v>
      </c>
      <c r="E70" s="42">
        <v>62</v>
      </c>
      <c r="F70" s="42">
        <v>3188</v>
      </c>
    </row>
    <row r="71" spans="1:6" x14ac:dyDescent="0.25">
      <c r="A71" s="40">
        <v>43980</v>
      </c>
      <c r="B71" s="42" t="s">
        <v>24</v>
      </c>
      <c r="C71" s="42" t="s">
        <v>246</v>
      </c>
      <c r="D71" s="42" t="s">
        <v>32</v>
      </c>
      <c r="E71" s="42">
        <v>132</v>
      </c>
      <c r="F71" s="42">
        <v>3077</v>
      </c>
    </row>
    <row r="72" spans="1:6" x14ac:dyDescent="0.25">
      <c r="A72" s="18">
        <v>43980</v>
      </c>
      <c r="B72" s="19" t="s">
        <v>16</v>
      </c>
      <c r="C72" s="19" t="s">
        <v>25</v>
      </c>
      <c r="D72" s="19" t="s">
        <v>60</v>
      </c>
      <c r="E72" s="19">
        <v>70</v>
      </c>
      <c r="F72" s="19">
        <v>3058</v>
      </c>
    </row>
    <row r="73" spans="1:6" x14ac:dyDescent="0.25">
      <c r="A73" s="18">
        <v>43980</v>
      </c>
      <c r="B73" s="19" t="s">
        <v>16</v>
      </c>
      <c r="C73" s="19" t="s">
        <v>226</v>
      </c>
      <c r="D73" s="19" t="s">
        <v>39</v>
      </c>
      <c r="E73" s="19">
        <v>35</v>
      </c>
      <c r="F73" s="19">
        <v>3051</v>
      </c>
    </row>
    <row r="74" spans="1:6" x14ac:dyDescent="0.25">
      <c r="A74" s="40">
        <v>43980</v>
      </c>
      <c r="B74" s="42" t="s">
        <v>16</v>
      </c>
      <c r="C74" s="42" t="s">
        <v>164</v>
      </c>
      <c r="D74" s="42" t="s">
        <v>60</v>
      </c>
      <c r="E74" s="42">
        <v>147</v>
      </c>
      <c r="F74" s="42">
        <v>3038</v>
      </c>
    </row>
    <row r="75" spans="1:6" x14ac:dyDescent="0.25">
      <c r="A75" s="18">
        <v>43980</v>
      </c>
      <c r="B75" s="19" t="s">
        <v>16</v>
      </c>
      <c r="C75" s="19" t="s">
        <v>385</v>
      </c>
      <c r="D75" s="19" t="s">
        <v>32</v>
      </c>
      <c r="E75" s="19">
        <v>57</v>
      </c>
      <c r="F75" s="19">
        <v>3033</v>
      </c>
    </row>
    <row r="76" spans="1:6" x14ac:dyDescent="0.25">
      <c r="A76" s="40">
        <v>43980</v>
      </c>
      <c r="B76" s="42" t="s">
        <v>16</v>
      </c>
      <c r="C76" s="42" t="s">
        <v>1332</v>
      </c>
      <c r="D76" s="42" t="s">
        <v>57</v>
      </c>
      <c r="E76" s="42">
        <v>67</v>
      </c>
      <c r="F76" s="42">
        <v>2591</v>
      </c>
    </row>
    <row r="77" spans="1:6" x14ac:dyDescent="0.25">
      <c r="A77" s="40">
        <v>43980</v>
      </c>
      <c r="B77" s="42" t="s">
        <v>10</v>
      </c>
      <c r="C77" s="42" t="s">
        <v>64</v>
      </c>
      <c r="D77" s="42" t="s">
        <v>32</v>
      </c>
      <c r="E77" s="42">
        <v>247</v>
      </c>
      <c r="F77" s="42">
        <v>2589</v>
      </c>
    </row>
    <row r="78" spans="1:6" x14ac:dyDescent="0.25">
      <c r="A78" s="18">
        <v>43980</v>
      </c>
      <c r="B78" s="19" t="s">
        <v>16</v>
      </c>
      <c r="C78" s="19" t="s">
        <v>249</v>
      </c>
      <c r="D78" s="19" t="s">
        <v>19</v>
      </c>
      <c r="E78" s="19">
        <v>72</v>
      </c>
      <c r="F78" s="19">
        <v>2575</v>
      </c>
    </row>
    <row r="79" spans="1:6" x14ac:dyDescent="0.25">
      <c r="A79" s="18">
        <v>43980</v>
      </c>
      <c r="B79" s="19" t="s">
        <v>24</v>
      </c>
      <c r="C79" s="19" t="s">
        <v>255</v>
      </c>
      <c r="D79" s="19" t="s">
        <v>32</v>
      </c>
      <c r="E79" s="19">
        <v>275</v>
      </c>
      <c r="F79" s="19">
        <v>2531</v>
      </c>
    </row>
    <row r="80" spans="1:6" x14ac:dyDescent="0.25">
      <c r="A80" s="18">
        <v>43980</v>
      </c>
      <c r="B80" s="19" t="s">
        <v>16</v>
      </c>
      <c r="C80" s="19" t="s">
        <v>782</v>
      </c>
      <c r="D80" s="19" t="s">
        <v>60</v>
      </c>
      <c r="E80" s="19">
        <v>60</v>
      </c>
      <c r="F80" s="19">
        <v>2466</v>
      </c>
    </row>
    <row r="81" spans="1:6" x14ac:dyDescent="0.25">
      <c r="A81" s="40">
        <v>43980</v>
      </c>
      <c r="B81" s="42" t="s">
        <v>10</v>
      </c>
      <c r="C81" s="42" t="s">
        <v>127</v>
      </c>
      <c r="D81" s="42" t="s">
        <v>13</v>
      </c>
      <c r="E81" s="42">
        <v>107</v>
      </c>
      <c r="F81" s="42">
        <v>2323</v>
      </c>
    </row>
    <row r="82" spans="1:6" x14ac:dyDescent="0.25">
      <c r="A82" s="18">
        <v>43980</v>
      </c>
      <c r="B82" s="19" t="s">
        <v>16</v>
      </c>
      <c r="C82" s="19" t="s">
        <v>217</v>
      </c>
      <c r="D82" s="19" t="s">
        <v>67</v>
      </c>
      <c r="E82" s="19">
        <v>29</v>
      </c>
      <c r="F82" s="19">
        <v>2204</v>
      </c>
    </row>
    <row r="83" spans="1:6" x14ac:dyDescent="0.25">
      <c r="A83" s="18">
        <v>43980</v>
      </c>
      <c r="B83" s="19" t="s">
        <v>16</v>
      </c>
      <c r="C83" s="19" t="s">
        <v>2741</v>
      </c>
      <c r="D83" s="19" t="s">
        <v>2724</v>
      </c>
      <c r="E83" s="19">
        <v>113</v>
      </c>
      <c r="F83" s="19">
        <v>2172</v>
      </c>
    </row>
    <row r="84" spans="1:6" x14ac:dyDescent="0.25">
      <c r="A84" s="18">
        <v>43980</v>
      </c>
      <c r="B84" s="19" t="s">
        <v>16</v>
      </c>
      <c r="C84" s="19" t="s">
        <v>412</v>
      </c>
      <c r="D84" s="19" t="s">
        <v>57</v>
      </c>
      <c r="E84" s="19">
        <v>78</v>
      </c>
      <c r="F84" s="19">
        <v>2172</v>
      </c>
    </row>
    <row r="85" spans="1:6" x14ac:dyDescent="0.25">
      <c r="A85" s="40">
        <v>43980</v>
      </c>
      <c r="B85" s="42" t="s">
        <v>16</v>
      </c>
      <c r="C85" s="42" t="s">
        <v>816</v>
      </c>
      <c r="D85" s="42" t="s">
        <v>32</v>
      </c>
      <c r="E85" s="42">
        <v>126</v>
      </c>
      <c r="F85" s="42">
        <v>2059</v>
      </c>
    </row>
    <row r="86" spans="1:6" x14ac:dyDescent="0.25">
      <c r="A86" s="18">
        <v>43980</v>
      </c>
      <c r="B86" s="19" t="s">
        <v>16</v>
      </c>
      <c r="C86" s="19" t="s">
        <v>98</v>
      </c>
      <c r="D86" s="19" t="s">
        <v>30</v>
      </c>
      <c r="E86" s="19">
        <v>148</v>
      </c>
      <c r="F86" s="19">
        <v>1948</v>
      </c>
    </row>
    <row r="87" spans="1:6" x14ac:dyDescent="0.25">
      <c r="A87" s="40">
        <v>43980</v>
      </c>
      <c r="B87" s="42" t="s">
        <v>16</v>
      </c>
      <c r="C87" s="42" t="s">
        <v>616</v>
      </c>
      <c r="D87" s="42" t="s">
        <v>32</v>
      </c>
      <c r="E87" s="42">
        <v>64</v>
      </c>
      <c r="F87" s="42">
        <v>1940</v>
      </c>
    </row>
    <row r="88" spans="1:6" x14ac:dyDescent="0.25">
      <c r="A88" s="40">
        <v>43980</v>
      </c>
      <c r="B88" s="42" t="s">
        <v>16</v>
      </c>
      <c r="C88" s="42" t="s">
        <v>562</v>
      </c>
      <c r="D88" s="42" t="s">
        <v>30</v>
      </c>
      <c r="E88" s="42">
        <v>44</v>
      </c>
      <c r="F88" s="42">
        <v>1800</v>
      </c>
    </row>
    <row r="89" spans="1:6" x14ac:dyDescent="0.25">
      <c r="A89" s="40">
        <v>43980</v>
      </c>
      <c r="B89" s="42" t="s">
        <v>16</v>
      </c>
      <c r="C89" s="42" t="s">
        <v>56</v>
      </c>
      <c r="D89" s="42" t="s">
        <v>32</v>
      </c>
      <c r="E89" s="42">
        <v>87</v>
      </c>
      <c r="F89" s="42">
        <v>1372</v>
      </c>
    </row>
    <row r="90" spans="1:6" x14ac:dyDescent="0.25">
      <c r="A90" s="40">
        <v>43980</v>
      </c>
      <c r="B90" s="42" t="s">
        <v>16</v>
      </c>
      <c r="C90" s="42" t="s">
        <v>17</v>
      </c>
      <c r="D90" s="42" t="s">
        <v>19</v>
      </c>
      <c r="E90" s="42">
        <v>35</v>
      </c>
      <c r="F90" s="42">
        <v>1287</v>
      </c>
    </row>
    <row r="91" spans="1:6" x14ac:dyDescent="0.25">
      <c r="A91" s="18">
        <v>43980</v>
      </c>
      <c r="B91" s="19" t="s">
        <v>16</v>
      </c>
      <c r="C91" s="19" t="s">
        <v>263</v>
      </c>
      <c r="D91" s="19" t="s">
        <v>19</v>
      </c>
      <c r="E91" s="19">
        <v>137</v>
      </c>
      <c r="F91" s="19">
        <v>1059</v>
      </c>
    </row>
    <row r="92" spans="1:6" x14ac:dyDescent="0.25">
      <c r="A92" s="18">
        <v>43950</v>
      </c>
      <c r="B92" s="19" t="s">
        <v>10</v>
      </c>
      <c r="C92" s="19" t="s">
        <v>616</v>
      </c>
      <c r="D92" s="19" t="s">
        <v>2724</v>
      </c>
      <c r="E92" s="19">
        <v>495</v>
      </c>
      <c r="F92" s="19">
        <v>22401</v>
      </c>
    </row>
    <row r="93" spans="1:6" x14ac:dyDescent="0.25">
      <c r="A93" s="18">
        <v>43950</v>
      </c>
      <c r="B93" s="19" t="s">
        <v>10</v>
      </c>
      <c r="C93" s="19" t="s">
        <v>167</v>
      </c>
      <c r="D93" s="19" t="s">
        <v>57</v>
      </c>
      <c r="E93" s="19">
        <v>310</v>
      </c>
      <c r="F93" s="19">
        <v>18395</v>
      </c>
    </row>
    <row r="94" spans="1:6" x14ac:dyDescent="0.25">
      <c r="A94" s="18">
        <v>43950</v>
      </c>
      <c r="B94" s="19" t="s">
        <v>10</v>
      </c>
      <c r="C94" s="19" t="s">
        <v>285</v>
      </c>
      <c r="D94" s="19" t="s">
        <v>60</v>
      </c>
      <c r="E94" s="19">
        <v>154</v>
      </c>
      <c r="F94" s="19">
        <v>18263</v>
      </c>
    </row>
    <row r="95" spans="1:6" x14ac:dyDescent="0.25">
      <c r="A95" s="40">
        <v>43950</v>
      </c>
      <c r="B95" s="42" t="s">
        <v>16</v>
      </c>
      <c r="C95" s="42" t="s">
        <v>285</v>
      </c>
      <c r="D95" s="42" t="s">
        <v>19</v>
      </c>
      <c r="E95" s="42">
        <v>178</v>
      </c>
      <c r="F95" s="42">
        <v>17037</v>
      </c>
    </row>
    <row r="96" spans="1:6" x14ac:dyDescent="0.25">
      <c r="A96" s="18">
        <v>43950</v>
      </c>
      <c r="B96" s="19" t="s">
        <v>10</v>
      </c>
      <c r="C96" s="19" t="s">
        <v>75</v>
      </c>
      <c r="D96" s="19" t="s">
        <v>60</v>
      </c>
      <c r="E96" s="19">
        <v>219</v>
      </c>
      <c r="F96" s="19">
        <v>16995</v>
      </c>
    </row>
    <row r="97" spans="1:6" x14ac:dyDescent="0.25">
      <c r="A97" s="40">
        <v>43950</v>
      </c>
      <c r="B97" s="42" t="s">
        <v>10</v>
      </c>
      <c r="C97" s="42" t="s">
        <v>75</v>
      </c>
      <c r="D97" s="42" t="s">
        <v>57</v>
      </c>
      <c r="E97" s="42">
        <v>453</v>
      </c>
      <c r="F97" s="42">
        <v>16360</v>
      </c>
    </row>
    <row r="98" spans="1:6" x14ac:dyDescent="0.25">
      <c r="A98" s="40">
        <v>43950</v>
      </c>
      <c r="B98" s="42" t="s">
        <v>10</v>
      </c>
      <c r="C98" s="42" t="s">
        <v>66</v>
      </c>
      <c r="D98" s="42" t="s">
        <v>30</v>
      </c>
      <c r="E98" s="42">
        <v>523</v>
      </c>
      <c r="F98" s="42">
        <v>15355</v>
      </c>
    </row>
    <row r="99" spans="1:6" x14ac:dyDescent="0.25">
      <c r="A99" s="18">
        <v>43950</v>
      </c>
      <c r="B99" s="19" t="s">
        <v>10</v>
      </c>
      <c r="C99" s="19" t="s">
        <v>162</v>
      </c>
      <c r="D99" s="19" t="s">
        <v>67</v>
      </c>
      <c r="E99" s="19">
        <v>179</v>
      </c>
      <c r="F99" s="19">
        <v>15108</v>
      </c>
    </row>
    <row r="100" spans="1:6" x14ac:dyDescent="0.25">
      <c r="A100" s="18">
        <v>43950</v>
      </c>
      <c r="B100" s="19" t="s">
        <v>10</v>
      </c>
      <c r="C100" s="19" t="s">
        <v>726</v>
      </c>
      <c r="D100" s="19" t="s">
        <v>30</v>
      </c>
      <c r="E100" s="19">
        <v>426</v>
      </c>
      <c r="F100" s="19">
        <v>14548</v>
      </c>
    </row>
    <row r="101" spans="1:6" x14ac:dyDescent="0.25">
      <c r="A101" s="40">
        <v>43950</v>
      </c>
      <c r="B101" s="42" t="s">
        <v>16</v>
      </c>
      <c r="C101" s="42" t="s">
        <v>285</v>
      </c>
      <c r="D101" s="42" t="s">
        <v>30</v>
      </c>
      <c r="E101" s="42">
        <v>480</v>
      </c>
      <c r="F101" s="42">
        <v>14293</v>
      </c>
    </row>
    <row r="102" spans="1:6" x14ac:dyDescent="0.25">
      <c r="A102" s="18">
        <v>43950</v>
      </c>
      <c r="B102" s="19" t="s">
        <v>10</v>
      </c>
      <c r="C102" s="19" t="s">
        <v>75</v>
      </c>
      <c r="D102" s="19" t="s">
        <v>30</v>
      </c>
      <c r="E102" s="19">
        <v>212</v>
      </c>
      <c r="F102" s="19">
        <v>13403</v>
      </c>
    </row>
    <row r="103" spans="1:6" x14ac:dyDescent="0.25">
      <c r="A103" s="40">
        <v>43950</v>
      </c>
      <c r="B103" s="42" t="s">
        <v>10</v>
      </c>
      <c r="C103" s="42" t="s">
        <v>80</v>
      </c>
      <c r="D103" s="42" t="s">
        <v>13</v>
      </c>
      <c r="E103" s="42">
        <v>469</v>
      </c>
      <c r="F103" s="42">
        <v>12744</v>
      </c>
    </row>
    <row r="104" spans="1:6" x14ac:dyDescent="0.25">
      <c r="A104" s="40">
        <v>43950</v>
      </c>
      <c r="B104" s="42" t="s">
        <v>10</v>
      </c>
      <c r="C104" s="42" t="s">
        <v>96</v>
      </c>
      <c r="D104" s="42" t="s">
        <v>13</v>
      </c>
      <c r="E104" s="42">
        <v>403</v>
      </c>
      <c r="F104" s="42">
        <v>12525</v>
      </c>
    </row>
    <row r="105" spans="1:6" x14ac:dyDescent="0.25">
      <c r="A105" s="40">
        <v>43950</v>
      </c>
      <c r="B105" s="42" t="s">
        <v>16</v>
      </c>
      <c r="C105" s="42" t="s">
        <v>1029</v>
      </c>
      <c r="D105" s="42" t="s">
        <v>19</v>
      </c>
      <c r="E105" s="42">
        <v>234</v>
      </c>
      <c r="F105" s="42">
        <v>11430</v>
      </c>
    </row>
    <row r="106" spans="1:6" x14ac:dyDescent="0.25">
      <c r="A106" s="40">
        <v>43950</v>
      </c>
      <c r="B106" s="42" t="s">
        <v>10</v>
      </c>
      <c r="C106" s="42" t="s">
        <v>285</v>
      </c>
      <c r="D106" s="42" t="s">
        <v>30</v>
      </c>
      <c r="E106" s="42">
        <v>453</v>
      </c>
      <c r="F106" s="42">
        <v>10714</v>
      </c>
    </row>
    <row r="107" spans="1:6" x14ac:dyDescent="0.25">
      <c r="A107" s="18">
        <v>43950</v>
      </c>
      <c r="B107" s="19" t="s">
        <v>10</v>
      </c>
      <c r="C107" s="19" t="s">
        <v>616</v>
      </c>
      <c r="D107" s="19" t="s">
        <v>67</v>
      </c>
      <c r="E107" s="19">
        <v>305</v>
      </c>
      <c r="F107" s="19">
        <v>10098</v>
      </c>
    </row>
    <row r="108" spans="1:6" x14ac:dyDescent="0.25">
      <c r="A108" s="18">
        <v>43950</v>
      </c>
      <c r="B108" s="19" t="s">
        <v>10</v>
      </c>
      <c r="C108" s="19" t="s">
        <v>782</v>
      </c>
      <c r="D108" s="19" t="s">
        <v>57</v>
      </c>
      <c r="E108" s="19">
        <v>325</v>
      </c>
      <c r="F108" s="19">
        <v>9903</v>
      </c>
    </row>
    <row r="109" spans="1:6" x14ac:dyDescent="0.25">
      <c r="A109" s="18">
        <v>43950</v>
      </c>
      <c r="B109" s="19" t="s">
        <v>24</v>
      </c>
      <c r="C109" s="19" t="s">
        <v>559</v>
      </c>
      <c r="D109" s="19" t="s">
        <v>32</v>
      </c>
      <c r="E109" s="19">
        <v>190</v>
      </c>
      <c r="F109" s="19">
        <v>9756</v>
      </c>
    </row>
    <row r="110" spans="1:6" x14ac:dyDescent="0.25">
      <c r="A110" s="40">
        <v>43950</v>
      </c>
      <c r="B110" s="42" t="s">
        <v>16</v>
      </c>
      <c r="C110" s="42" t="s">
        <v>2741</v>
      </c>
      <c r="D110" s="42" t="s">
        <v>30</v>
      </c>
      <c r="E110" s="42">
        <v>272</v>
      </c>
      <c r="F110" s="42">
        <v>9380</v>
      </c>
    </row>
    <row r="111" spans="1:6" x14ac:dyDescent="0.25">
      <c r="A111" s="18">
        <v>43950</v>
      </c>
      <c r="B111" s="19" t="s">
        <v>10</v>
      </c>
      <c r="C111" s="19" t="s">
        <v>201</v>
      </c>
      <c r="D111" s="19" t="s">
        <v>13</v>
      </c>
      <c r="E111" s="19">
        <v>575</v>
      </c>
      <c r="F111" s="19">
        <v>9327</v>
      </c>
    </row>
    <row r="112" spans="1:6" x14ac:dyDescent="0.25">
      <c r="A112" s="40">
        <v>43950</v>
      </c>
      <c r="B112" s="42" t="s">
        <v>10</v>
      </c>
      <c r="C112" s="42" t="s">
        <v>554</v>
      </c>
      <c r="D112" s="42" t="s">
        <v>67</v>
      </c>
      <c r="E112" s="42">
        <v>557</v>
      </c>
      <c r="F112" s="42">
        <v>8444</v>
      </c>
    </row>
    <row r="113" spans="1:6" x14ac:dyDescent="0.25">
      <c r="A113" s="18">
        <v>43950</v>
      </c>
      <c r="B113" s="19" t="s">
        <v>24</v>
      </c>
      <c r="C113" s="19" t="s">
        <v>140</v>
      </c>
      <c r="D113" s="19" t="s">
        <v>30</v>
      </c>
      <c r="E113" s="19">
        <v>93</v>
      </c>
      <c r="F113" s="19">
        <v>8284</v>
      </c>
    </row>
    <row r="114" spans="1:6" x14ac:dyDescent="0.25">
      <c r="A114" s="40">
        <v>43950</v>
      </c>
      <c r="B114" s="42" t="s">
        <v>24</v>
      </c>
      <c r="C114" s="42" t="s">
        <v>473</v>
      </c>
      <c r="D114" s="42" t="s">
        <v>39</v>
      </c>
      <c r="E114" s="42">
        <v>150</v>
      </c>
      <c r="F114" s="42">
        <v>7751</v>
      </c>
    </row>
    <row r="115" spans="1:6" x14ac:dyDescent="0.25">
      <c r="A115" s="18">
        <v>43950</v>
      </c>
      <c r="B115" s="19" t="s">
        <v>10</v>
      </c>
      <c r="C115" s="19" t="s">
        <v>21</v>
      </c>
      <c r="D115" s="19" t="s">
        <v>19</v>
      </c>
      <c r="E115" s="19">
        <v>253</v>
      </c>
      <c r="F115" s="19">
        <v>7699</v>
      </c>
    </row>
    <row r="116" spans="1:6" x14ac:dyDescent="0.25">
      <c r="A116" s="40">
        <v>43950</v>
      </c>
      <c r="B116" s="42" t="s">
        <v>24</v>
      </c>
      <c r="C116" s="42" t="s">
        <v>140</v>
      </c>
      <c r="D116" s="42" t="s">
        <v>32</v>
      </c>
      <c r="E116" s="42">
        <v>65</v>
      </c>
      <c r="F116" s="42">
        <v>7419</v>
      </c>
    </row>
    <row r="117" spans="1:6" x14ac:dyDescent="0.25">
      <c r="A117" s="18">
        <v>43950</v>
      </c>
      <c r="B117" s="19" t="s">
        <v>24</v>
      </c>
      <c r="C117" s="19" t="s">
        <v>328</v>
      </c>
      <c r="D117" s="19" t="s">
        <v>67</v>
      </c>
      <c r="E117" s="19">
        <v>77</v>
      </c>
      <c r="F117" s="19">
        <v>7410</v>
      </c>
    </row>
    <row r="118" spans="1:6" x14ac:dyDescent="0.25">
      <c r="A118" s="40">
        <v>43950</v>
      </c>
      <c r="B118" s="42" t="s">
        <v>24</v>
      </c>
      <c r="C118" s="42" t="s">
        <v>616</v>
      </c>
      <c r="D118" s="42" t="s">
        <v>32</v>
      </c>
      <c r="E118" s="42">
        <v>296</v>
      </c>
      <c r="F118" s="42">
        <v>7365</v>
      </c>
    </row>
    <row r="119" spans="1:6" x14ac:dyDescent="0.25">
      <c r="A119" s="40">
        <v>43950</v>
      </c>
      <c r="B119" s="42" t="s">
        <v>24</v>
      </c>
      <c r="C119" s="42" t="s">
        <v>77</v>
      </c>
      <c r="D119" s="42" t="s">
        <v>67</v>
      </c>
      <c r="E119" s="42">
        <v>235</v>
      </c>
      <c r="F119" s="42">
        <v>7263</v>
      </c>
    </row>
    <row r="120" spans="1:6" ht="30" x14ac:dyDescent="0.25">
      <c r="A120" s="18">
        <v>43950</v>
      </c>
      <c r="B120" s="19" t="s">
        <v>24</v>
      </c>
      <c r="C120" s="21" t="s">
        <v>3034</v>
      </c>
      <c r="D120" s="19" t="s">
        <v>39</v>
      </c>
      <c r="E120" s="19">
        <v>155</v>
      </c>
      <c r="F120" s="19">
        <v>7206</v>
      </c>
    </row>
    <row r="121" spans="1:6" x14ac:dyDescent="0.25">
      <c r="A121" s="18">
        <v>43950</v>
      </c>
      <c r="B121" s="19" t="s">
        <v>24</v>
      </c>
      <c r="C121" s="19" t="s">
        <v>123</v>
      </c>
      <c r="D121" s="19" t="s">
        <v>67</v>
      </c>
      <c r="E121" s="19">
        <v>109</v>
      </c>
      <c r="F121" s="19">
        <v>7167</v>
      </c>
    </row>
    <row r="122" spans="1:6" x14ac:dyDescent="0.25">
      <c r="A122" s="40">
        <v>43950</v>
      </c>
      <c r="B122" s="42" t="s">
        <v>24</v>
      </c>
      <c r="C122" s="42" t="s">
        <v>549</v>
      </c>
      <c r="D122" s="42" t="s">
        <v>30</v>
      </c>
      <c r="E122" s="42">
        <v>146</v>
      </c>
      <c r="F122" s="42">
        <v>7084</v>
      </c>
    </row>
    <row r="123" spans="1:6" x14ac:dyDescent="0.25">
      <c r="A123" s="40">
        <v>43950</v>
      </c>
      <c r="B123" s="42" t="s">
        <v>24</v>
      </c>
      <c r="C123" s="42" t="s">
        <v>723</v>
      </c>
      <c r="D123" s="42" t="s">
        <v>19</v>
      </c>
      <c r="E123" s="42">
        <v>237</v>
      </c>
      <c r="F123" s="42">
        <v>7038</v>
      </c>
    </row>
    <row r="124" spans="1:6" x14ac:dyDescent="0.25">
      <c r="A124" s="40">
        <v>43950</v>
      </c>
      <c r="B124" s="42" t="s">
        <v>16</v>
      </c>
      <c r="C124" s="42" t="s">
        <v>249</v>
      </c>
      <c r="D124" s="42" t="s">
        <v>2724</v>
      </c>
      <c r="E124" s="42">
        <v>790</v>
      </c>
      <c r="F124" s="42">
        <v>6788</v>
      </c>
    </row>
    <row r="125" spans="1:6" x14ac:dyDescent="0.25">
      <c r="A125" s="18">
        <v>43950</v>
      </c>
      <c r="B125" s="19" t="s">
        <v>24</v>
      </c>
      <c r="C125" s="19" t="s">
        <v>2739</v>
      </c>
      <c r="D125" s="19" t="s">
        <v>2724</v>
      </c>
      <c r="E125" s="19">
        <v>112</v>
      </c>
      <c r="F125" s="19">
        <v>6785</v>
      </c>
    </row>
    <row r="126" spans="1:6" x14ac:dyDescent="0.25">
      <c r="A126" s="40">
        <v>43950</v>
      </c>
      <c r="B126" s="42" t="s">
        <v>16</v>
      </c>
      <c r="C126" s="42" t="s">
        <v>201</v>
      </c>
      <c r="D126" s="42" t="s">
        <v>2724</v>
      </c>
      <c r="E126" s="42">
        <v>102</v>
      </c>
      <c r="F126" s="42">
        <v>6596</v>
      </c>
    </row>
    <row r="127" spans="1:6" x14ac:dyDescent="0.25">
      <c r="A127" s="18">
        <v>43950</v>
      </c>
      <c r="B127" s="19" t="s">
        <v>24</v>
      </c>
      <c r="C127" s="19" t="s">
        <v>48</v>
      </c>
      <c r="D127" s="19" t="s">
        <v>32</v>
      </c>
      <c r="E127" s="19">
        <v>244</v>
      </c>
      <c r="F127" s="19">
        <v>6306</v>
      </c>
    </row>
    <row r="128" spans="1:6" x14ac:dyDescent="0.25">
      <c r="A128" s="18">
        <v>43950</v>
      </c>
      <c r="B128" s="19" t="s">
        <v>10</v>
      </c>
      <c r="C128" s="19" t="s">
        <v>2739</v>
      </c>
      <c r="D128" s="19" t="s">
        <v>30</v>
      </c>
      <c r="E128" s="19">
        <v>95</v>
      </c>
      <c r="F128" s="19">
        <v>6179</v>
      </c>
    </row>
    <row r="129" spans="1:6" x14ac:dyDescent="0.25">
      <c r="A129" s="40">
        <v>43950</v>
      </c>
      <c r="B129" s="42" t="s">
        <v>16</v>
      </c>
      <c r="C129" s="42" t="s">
        <v>616</v>
      </c>
      <c r="D129" s="42" t="s">
        <v>57</v>
      </c>
      <c r="E129" s="42">
        <v>142</v>
      </c>
      <c r="F129" s="42">
        <v>5884</v>
      </c>
    </row>
    <row r="130" spans="1:6" x14ac:dyDescent="0.25">
      <c r="A130" s="40">
        <v>43950</v>
      </c>
      <c r="B130" s="42" t="s">
        <v>24</v>
      </c>
      <c r="C130" s="42" t="s">
        <v>285</v>
      </c>
      <c r="D130" s="42" t="s">
        <v>67</v>
      </c>
      <c r="E130" s="42">
        <v>183</v>
      </c>
      <c r="F130" s="42">
        <v>5843</v>
      </c>
    </row>
    <row r="131" spans="1:6" x14ac:dyDescent="0.25">
      <c r="A131" s="18">
        <v>43950</v>
      </c>
      <c r="B131" s="19" t="s">
        <v>16</v>
      </c>
      <c r="C131" s="19" t="s">
        <v>87</v>
      </c>
      <c r="D131" s="19" t="s">
        <v>30</v>
      </c>
      <c r="E131" s="19">
        <v>138</v>
      </c>
      <c r="F131" s="19">
        <v>5830</v>
      </c>
    </row>
    <row r="132" spans="1:6" x14ac:dyDescent="0.25">
      <c r="A132" s="40">
        <v>43950</v>
      </c>
      <c r="B132" s="42" t="s">
        <v>24</v>
      </c>
      <c r="C132" s="42" t="s">
        <v>137</v>
      </c>
      <c r="D132" s="42" t="s">
        <v>67</v>
      </c>
      <c r="E132" s="42">
        <v>230</v>
      </c>
      <c r="F132" s="42">
        <v>5743</v>
      </c>
    </row>
    <row r="133" spans="1:6" x14ac:dyDescent="0.25">
      <c r="A133" s="18">
        <v>43950</v>
      </c>
      <c r="B133" s="19" t="s">
        <v>10</v>
      </c>
      <c r="C133" s="19" t="s">
        <v>77</v>
      </c>
      <c r="D133" s="19" t="s">
        <v>19</v>
      </c>
      <c r="E133" s="19">
        <v>145</v>
      </c>
      <c r="F133" s="19">
        <v>5422</v>
      </c>
    </row>
    <row r="134" spans="1:6" x14ac:dyDescent="0.25">
      <c r="A134" s="18">
        <v>43950</v>
      </c>
      <c r="B134" s="19" t="s">
        <v>24</v>
      </c>
      <c r="C134" s="19" t="s">
        <v>35</v>
      </c>
      <c r="D134" s="19" t="s">
        <v>67</v>
      </c>
      <c r="E134" s="19">
        <v>152</v>
      </c>
      <c r="F134" s="19">
        <v>5339</v>
      </c>
    </row>
    <row r="135" spans="1:6" x14ac:dyDescent="0.25">
      <c r="A135" s="40">
        <v>43950</v>
      </c>
      <c r="B135" s="42" t="s">
        <v>24</v>
      </c>
      <c r="C135" s="42" t="s">
        <v>77</v>
      </c>
      <c r="D135" s="42" t="s">
        <v>60</v>
      </c>
      <c r="E135" s="42">
        <v>69</v>
      </c>
      <c r="F135" s="42">
        <v>5237</v>
      </c>
    </row>
    <row r="136" spans="1:6" x14ac:dyDescent="0.25">
      <c r="A136" s="40">
        <v>43950</v>
      </c>
      <c r="B136" s="42" t="s">
        <v>24</v>
      </c>
      <c r="C136" s="42" t="s">
        <v>806</v>
      </c>
      <c r="D136" s="42" t="s">
        <v>30</v>
      </c>
      <c r="E136" s="42">
        <v>191</v>
      </c>
      <c r="F136" s="42">
        <v>5180</v>
      </c>
    </row>
    <row r="137" spans="1:6" x14ac:dyDescent="0.25">
      <c r="A137" s="18">
        <v>43950</v>
      </c>
      <c r="B137" s="19" t="s">
        <v>24</v>
      </c>
      <c r="C137" s="19" t="s">
        <v>330</v>
      </c>
      <c r="D137" s="19" t="s">
        <v>30</v>
      </c>
      <c r="E137" s="19">
        <v>250</v>
      </c>
      <c r="F137" s="19">
        <v>5075</v>
      </c>
    </row>
    <row r="138" spans="1:6" x14ac:dyDescent="0.25">
      <c r="A138" s="40">
        <v>43950</v>
      </c>
      <c r="B138" s="42" t="s">
        <v>16</v>
      </c>
      <c r="C138" s="42" t="s">
        <v>544</v>
      </c>
      <c r="D138" s="42" t="s">
        <v>32</v>
      </c>
      <c r="E138" s="42">
        <v>133</v>
      </c>
      <c r="F138" s="42">
        <v>5035</v>
      </c>
    </row>
    <row r="139" spans="1:6" x14ac:dyDescent="0.25">
      <c r="A139" s="40">
        <v>43950</v>
      </c>
      <c r="B139" s="42" t="s">
        <v>24</v>
      </c>
      <c r="C139" s="42" t="s">
        <v>775</v>
      </c>
      <c r="D139" s="42" t="s">
        <v>2724</v>
      </c>
      <c r="E139" s="42">
        <v>162</v>
      </c>
      <c r="F139" s="42">
        <v>4958</v>
      </c>
    </row>
    <row r="140" spans="1:6" x14ac:dyDescent="0.25">
      <c r="A140" s="18">
        <v>43950</v>
      </c>
      <c r="B140" s="19" t="s">
        <v>16</v>
      </c>
      <c r="C140" s="19" t="s">
        <v>806</v>
      </c>
      <c r="D140" s="19" t="s">
        <v>60</v>
      </c>
      <c r="E140" s="19">
        <v>19</v>
      </c>
      <c r="F140" s="19">
        <v>4944</v>
      </c>
    </row>
    <row r="141" spans="1:6" x14ac:dyDescent="0.25">
      <c r="A141" s="18">
        <v>43950</v>
      </c>
      <c r="B141" s="19" t="s">
        <v>24</v>
      </c>
      <c r="C141" s="19" t="s">
        <v>315</v>
      </c>
      <c r="D141" s="19" t="s">
        <v>2724</v>
      </c>
      <c r="E141" s="19">
        <v>152</v>
      </c>
      <c r="F141" s="19">
        <v>4894</v>
      </c>
    </row>
    <row r="142" spans="1:6" x14ac:dyDescent="0.25">
      <c r="A142" s="40">
        <v>43950</v>
      </c>
      <c r="B142" s="42" t="s">
        <v>24</v>
      </c>
      <c r="C142" s="42" t="s">
        <v>112</v>
      </c>
      <c r="D142" s="42" t="s">
        <v>67</v>
      </c>
      <c r="E142" s="42">
        <v>155</v>
      </c>
      <c r="F142" s="42">
        <v>4819</v>
      </c>
    </row>
    <row r="143" spans="1:6" x14ac:dyDescent="0.25">
      <c r="A143" s="40">
        <v>43950</v>
      </c>
      <c r="B143" s="42" t="s">
        <v>16</v>
      </c>
      <c r="C143" s="42" t="s">
        <v>788</v>
      </c>
      <c r="D143" s="42" t="s">
        <v>60</v>
      </c>
      <c r="E143" s="42">
        <v>96</v>
      </c>
      <c r="F143" s="42">
        <v>4798</v>
      </c>
    </row>
    <row r="144" spans="1:6" x14ac:dyDescent="0.25">
      <c r="A144" s="40">
        <v>43950</v>
      </c>
      <c r="B144" s="42" t="s">
        <v>10</v>
      </c>
      <c r="C144" s="42" t="s">
        <v>119</v>
      </c>
      <c r="D144" s="42" t="s">
        <v>2724</v>
      </c>
      <c r="E144" s="42">
        <v>143</v>
      </c>
      <c r="F144" s="42">
        <v>4732</v>
      </c>
    </row>
    <row r="145" spans="1:6" x14ac:dyDescent="0.25">
      <c r="A145" s="40">
        <v>43950</v>
      </c>
      <c r="B145" s="42" t="s">
        <v>24</v>
      </c>
      <c r="C145" s="42" t="s">
        <v>191</v>
      </c>
      <c r="D145" s="42" t="s">
        <v>19</v>
      </c>
      <c r="E145" s="42">
        <v>129</v>
      </c>
      <c r="F145" s="42">
        <v>4731</v>
      </c>
    </row>
    <row r="146" spans="1:6" x14ac:dyDescent="0.25">
      <c r="A146" s="18">
        <v>43950</v>
      </c>
      <c r="B146" s="19" t="s">
        <v>24</v>
      </c>
      <c r="C146" s="19" t="s">
        <v>315</v>
      </c>
      <c r="D146" s="19" t="s">
        <v>32</v>
      </c>
      <c r="E146" s="19">
        <v>245</v>
      </c>
      <c r="F146" s="19">
        <v>4631</v>
      </c>
    </row>
    <row r="147" spans="1:6" x14ac:dyDescent="0.25">
      <c r="A147" s="18">
        <v>43950</v>
      </c>
      <c r="B147" s="19" t="s">
        <v>10</v>
      </c>
      <c r="C147" s="19" t="s">
        <v>259</v>
      </c>
      <c r="D147" s="19" t="s">
        <v>39</v>
      </c>
      <c r="E147" s="19">
        <v>220</v>
      </c>
      <c r="F147" s="19">
        <v>4590</v>
      </c>
    </row>
    <row r="148" spans="1:6" x14ac:dyDescent="0.25">
      <c r="A148" s="18">
        <v>43950</v>
      </c>
      <c r="B148" s="19" t="s">
        <v>24</v>
      </c>
      <c r="C148" s="20" t="s">
        <v>2730</v>
      </c>
      <c r="D148" s="19" t="s">
        <v>57</v>
      </c>
      <c r="E148" s="19">
        <v>206</v>
      </c>
      <c r="F148" s="19">
        <v>4561</v>
      </c>
    </row>
    <row r="149" spans="1:6" x14ac:dyDescent="0.25">
      <c r="A149" s="18">
        <v>43950</v>
      </c>
      <c r="B149" s="19" t="s">
        <v>24</v>
      </c>
      <c r="C149" s="19" t="s">
        <v>201</v>
      </c>
      <c r="D149" s="19" t="s">
        <v>19</v>
      </c>
      <c r="E149" s="19">
        <v>187</v>
      </c>
      <c r="F149" s="19">
        <v>4549</v>
      </c>
    </row>
    <row r="150" spans="1:6" x14ac:dyDescent="0.25">
      <c r="A150" s="18">
        <v>43950</v>
      </c>
      <c r="B150" s="19" t="s">
        <v>24</v>
      </c>
      <c r="C150" s="19" t="s">
        <v>224</v>
      </c>
      <c r="D150" s="19" t="s">
        <v>57</v>
      </c>
      <c r="E150" s="19">
        <v>270</v>
      </c>
      <c r="F150" s="19">
        <v>4503</v>
      </c>
    </row>
    <row r="151" spans="1:6" x14ac:dyDescent="0.25">
      <c r="A151" s="40">
        <v>43950</v>
      </c>
      <c r="B151" s="42" t="s">
        <v>16</v>
      </c>
      <c r="C151" s="42" t="s">
        <v>171</v>
      </c>
      <c r="D151" s="42" t="s">
        <v>19</v>
      </c>
      <c r="E151" s="42">
        <v>20</v>
      </c>
      <c r="F151" s="42">
        <v>4455</v>
      </c>
    </row>
    <row r="152" spans="1:6" x14ac:dyDescent="0.25">
      <c r="A152" s="18">
        <v>43950</v>
      </c>
      <c r="B152" s="19" t="s">
        <v>16</v>
      </c>
      <c r="C152" s="19" t="s">
        <v>115</v>
      </c>
      <c r="D152" s="19" t="s">
        <v>2724</v>
      </c>
      <c r="E152" s="19">
        <v>25</v>
      </c>
      <c r="F152" s="19">
        <v>4250</v>
      </c>
    </row>
    <row r="153" spans="1:6" x14ac:dyDescent="0.25">
      <c r="A153" s="40">
        <v>43950</v>
      </c>
      <c r="B153" s="42" t="s">
        <v>16</v>
      </c>
      <c r="C153" s="42" t="s">
        <v>2738</v>
      </c>
      <c r="D153" s="42" t="s">
        <v>39</v>
      </c>
      <c r="E153" s="42">
        <v>84</v>
      </c>
      <c r="F153" s="42">
        <v>4172</v>
      </c>
    </row>
    <row r="154" spans="1:6" x14ac:dyDescent="0.25">
      <c r="A154" s="40">
        <v>43950</v>
      </c>
      <c r="B154" s="42" t="s">
        <v>16</v>
      </c>
      <c r="C154" s="42" t="s">
        <v>143</v>
      </c>
      <c r="D154" s="42" t="s">
        <v>30</v>
      </c>
      <c r="E154" s="42">
        <v>125</v>
      </c>
      <c r="F154" s="42">
        <v>4066</v>
      </c>
    </row>
    <row r="155" spans="1:6" x14ac:dyDescent="0.25">
      <c r="A155" s="18">
        <v>43950</v>
      </c>
      <c r="B155" s="19" t="s">
        <v>24</v>
      </c>
      <c r="C155" s="19" t="s">
        <v>487</v>
      </c>
      <c r="D155" s="19" t="s">
        <v>67</v>
      </c>
      <c r="E155" s="19">
        <v>65</v>
      </c>
      <c r="F155" s="19">
        <v>3976</v>
      </c>
    </row>
    <row r="156" spans="1:6" x14ac:dyDescent="0.25">
      <c r="A156" s="18">
        <v>43950</v>
      </c>
      <c r="B156" s="19" t="s">
        <v>16</v>
      </c>
      <c r="C156" s="19" t="s">
        <v>87</v>
      </c>
      <c r="D156" s="19" t="s">
        <v>19</v>
      </c>
      <c r="E156" s="19">
        <v>126</v>
      </c>
      <c r="F156" s="19">
        <v>3931</v>
      </c>
    </row>
    <row r="157" spans="1:6" x14ac:dyDescent="0.25">
      <c r="A157" s="40">
        <v>43950</v>
      </c>
      <c r="B157" s="42" t="s">
        <v>24</v>
      </c>
      <c r="C157" s="42" t="s">
        <v>426</v>
      </c>
      <c r="D157" s="42" t="s">
        <v>19</v>
      </c>
      <c r="E157" s="42">
        <v>265</v>
      </c>
      <c r="F157" s="42">
        <v>3916</v>
      </c>
    </row>
    <row r="158" spans="1:6" x14ac:dyDescent="0.25">
      <c r="A158" s="18">
        <v>43950</v>
      </c>
      <c r="B158" s="19" t="s">
        <v>24</v>
      </c>
      <c r="C158" s="19" t="s">
        <v>110</v>
      </c>
      <c r="D158" s="19" t="s">
        <v>19</v>
      </c>
      <c r="E158" s="19">
        <v>234</v>
      </c>
      <c r="F158" s="19">
        <v>3885</v>
      </c>
    </row>
    <row r="159" spans="1:6" x14ac:dyDescent="0.25">
      <c r="A159" s="18">
        <v>43950</v>
      </c>
      <c r="B159" s="19" t="s">
        <v>16</v>
      </c>
      <c r="C159" s="19" t="s">
        <v>775</v>
      </c>
      <c r="D159" s="19" t="s">
        <v>30</v>
      </c>
      <c r="E159" s="19">
        <v>68</v>
      </c>
      <c r="F159" s="19">
        <v>3723</v>
      </c>
    </row>
    <row r="160" spans="1:6" x14ac:dyDescent="0.25">
      <c r="A160" s="40">
        <v>43950</v>
      </c>
      <c r="B160" s="42" t="s">
        <v>24</v>
      </c>
      <c r="C160" s="42" t="s">
        <v>503</v>
      </c>
      <c r="D160" s="42" t="s">
        <v>30</v>
      </c>
      <c r="E160" s="42">
        <v>226</v>
      </c>
      <c r="F160" s="42">
        <v>3689</v>
      </c>
    </row>
    <row r="161" spans="1:6" x14ac:dyDescent="0.25">
      <c r="A161" s="40">
        <v>43950</v>
      </c>
      <c r="B161" s="42" t="s">
        <v>16</v>
      </c>
      <c r="C161" s="42" t="s">
        <v>292</v>
      </c>
      <c r="D161" s="42" t="s">
        <v>57</v>
      </c>
      <c r="E161" s="42">
        <v>139</v>
      </c>
      <c r="F161" s="42">
        <v>3624</v>
      </c>
    </row>
    <row r="162" spans="1:6" x14ac:dyDescent="0.25">
      <c r="A162" s="18">
        <v>43950</v>
      </c>
      <c r="B162" s="19" t="s">
        <v>10</v>
      </c>
      <c r="C162" s="19" t="s">
        <v>169</v>
      </c>
      <c r="D162" s="19" t="s">
        <v>13</v>
      </c>
      <c r="E162" s="19">
        <v>137</v>
      </c>
      <c r="F162" s="19">
        <v>3612</v>
      </c>
    </row>
    <row r="163" spans="1:6" x14ac:dyDescent="0.25">
      <c r="A163" s="18">
        <v>43950</v>
      </c>
      <c r="B163" s="19" t="s">
        <v>16</v>
      </c>
      <c r="C163" s="19" t="s">
        <v>176</v>
      </c>
      <c r="D163" s="19" t="s">
        <v>60</v>
      </c>
      <c r="E163" s="19">
        <v>47</v>
      </c>
      <c r="F163" s="19">
        <v>3605</v>
      </c>
    </row>
    <row r="164" spans="1:6" x14ac:dyDescent="0.25">
      <c r="A164" s="40">
        <v>43950</v>
      </c>
      <c r="B164" s="42" t="s">
        <v>24</v>
      </c>
      <c r="C164" s="42" t="s">
        <v>409</v>
      </c>
      <c r="D164" s="42" t="s">
        <v>39</v>
      </c>
      <c r="E164" s="42">
        <v>83</v>
      </c>
      <c r="F164" s="42">
        <v>3426</v>
      </c>
    </row>
    <row r="165" spans="1:6" x14ac:dyDescent="0.25">
      <c r="A165" s="40">
        <v>43950</v>
      </c>
      <c r="B165" s="42" t="s">
        <v>24</v>
      </c>
      <c r="C165" s="43" t="s">
        <v>355</v>
      </c>
      <c r="D165" s="42" t="s">
        <v>60</v>
      </c>
      <c r="E165" s="42">
        <v>204</v>
      </c>
      <c r="F165" s="42">
        <v>3394</v>
      </c>
    </row>
    <row r="166" spans="1:6" x14ac:dyDescent="0.25">
      <c r="A166" s="18">
        <v>43950</v>
      </c>
      <c r="B166" s="19" t="s">
        <v>24</v>
      </c>
      <c r="C166" s="19" t="s">
        <v>219</v>
      </c>
      <c r="D166" s="19" t="s">
        <v>60</v>
      </c>
      <c r="E166" s="19">
        <v>134</v>
      </c>
      <c r="F166" s="19">
        <v>3379</v>
      </c>
    </row>
    <row r="167" spans="1:6" x14ac:dyDescent="0.25">
      <c r="A167" s="18">
        <v>43950</v>
      </c>
      <c r="B167" s="19" t="s">
        <v>24</v>
      </c>
      <c r="C167" s="19" t="s">
        <v>489</v>
      </c>
      <c r="D167" s="19" t="s">
        <v>57</v>
      </c>
      <c r="E167" s="19">
        <v>288</v>
      </c>
      <c r="F167" s="19">
        <v>3271</v>
      </c>
    </row>
    <row r="168" spans="1:6" x14ac:dyDescent="0.25">
      <c r="A168" s="40">
        <v>43950</v>
      </c>
      <c r="B168" s="42" t="s">
        <v>16</v>
      </c>
      <c r="C168" s="42" t="s">
        <v>1129</v>
      </c>
      <c r="D168" s="42" t="s">
        <v>60</v>
      </c>
      <c r="E168" s="42">
        <v>45</v>
      </c>
      <c r="F168" s="42">
        <v>3199</v>
      </c>
    </row>
    <row r="169" spans="1:6" x14ac:dyDescent="0.25">
      <c r="A169" s="18">
        <v>43950</v>
      </c>
      <c r="B169" s="19" t="s">
        <v>24</v>
      </c>
      <c r="C169" s="19" t="s">
        <v>426</v>
      </c>
      <c r="D169" s="19" t="s">
        <v>39</v>
      </c>
      <c r="E169" s="19">
        <v>125</v>
      </c>
      <c r="F169" s="19">
        <v>3174</v>
      </c>
    </row>
    <row r="170" spans="1:6" x14ac:dyDescent="0.25">
      <c r="A170" s="40">
        <v>43950</v>
      </c>
      <c r="B170" s="42" t="s">
        <v>16</v>
      </c>
      <c r="C170" s="42" t="s">
        <v>318</v>
      </c>
      <c r="D170" s="42" t="s">
        <v>67</v>
      </c>
      <c r="E170" s="42">
        <v>95</v>
      </c>
      <c r="F170" s="42">
        <v>3153</v>
      </c>
    </row>
    <row r="171" spans="1:6" x14ac:dyDescent="0.25">
      <c r="A171" s="40">
        <v>43950</v>
      </c>
      <c r="B171" s="42" t="s">
        <v>10</v>
      </c>
      <c r="C171" s="42" t="s">
        <v>80</v>
      </c>
      <c r="D171" s="42" t="s">
        <v>13</v>
      </c>
      <c r="E171" s="42">
        <v>96</v>
      </c>
      <c r="F171" s="42">
        <v>3073</v>
      </c>
    </row>
    <row r="172" spans="1:6" x14ac:dyDescent="0.25">
      <c r="A172" s="18">
        <v>43950</v>
      </c>
      <c r="B172" s="19" t="s">
        <v>24</v>
      </c>
      <c r="C172" s="19" t="s">
        <v>871</v>
      </c>
      <c r="D172" s="19" t="s">
        <v>60</v>
      </c>
      <c r="E172" s="19">
        <v>86</v>
      </c>
      <c r="F172" s="19">
        <v>3064</v>
      </c>
    </row>
    <row r="173" spans="1:6" x14ac:dyDescent="0.25">
      <c r="A173" s="40">
        <v>43950</v>
      </c>
      <c r="B173" s="42" t="s">
        <v>16</v>
      </c>
      <c r="C173" s="42" t="s">
        <v>98</v>
      </c>
      <c r="D173" s="42" t="s">
        <v>39</v>
      </c>
      <c r="E173" s="42">
        <v>126</v>
      </c>
      <c r="F173" s="42">
        <v>2926</v>
      </c>
    </row>
    <row r="174" spans="1:6" x14ac:dyDescent="0.25">
      <c r="A174" s="18">
        <v>43950</v>
      </c>
      <c r="B174" s="19" t="s">
        <v>16</v>
      </c>
      <c r="C174" s="19" t="s">
        <v>336</v>
      </c>
      <c r="D174" s="19" t="s">
        <v>30</v>
      </c>
      <c r="E174" s="19">
        <v>87</v>
      </c>
      <c r="F174" s="19">
        <v>2904</v>
      </c>
    </row>
    <row r="175" spans="1:6" x14ac:dyDescent="0.25">
      <c r="A175" s="40">
        <v>43950</v>
      </c>
      <c r="B175" s="42" t="s">
        <v>24</v>
      </c>
      <c r="C175" s="42" t="s">
        <v>121</v>
      </c>
      <c r="D175" s="42" t="s">
        <v>30</v>
      </c>
      <c r="E175" s="42">
        <v>128</v>
      </c>
      <c r="F175" s="42">
        <v>2894</v>
      </c>
    </row>
    <row r="176" spans="1:6" x14ac:dyDescent="0.25">
      <c r="A176" s="18">
        <v>43950</v>
      </c>
      <c r="B176" s="19" t="s">
        <v>24</v>
      </c>
      <c r="C176" s="19" t="s">
        <v>80</v>
      </c>
      <c r="D176" s="19" t="s">
        <v>39</v>
      </c>
      <c r="E176" s="19">
        <v>271</v>
      </c>
      <c r="F176" s="19">
        <v>2736</v>
      </c>
    </row>
    <row r="177" spans="1:6" x14ac:dyDescent="0.25">
      <c r="A177" s="40">
        <v>43950</v>
      </c>
      <c r="B177" s="42" t="s">
        <v>16</v>
      </c>
      <c r="C177" s="42" t="s">
        <v>171</v>
      </c>
      <c r="D177" s="42" t="s">
        <v>57</v>
      </c>
      <c r="E177" s="42">
        <v>61</v>
      </c>
      <c r="F177" s="42">
        <v>2656</v>
      </c>
    </row>
    <row r="178" spans="1:6" x14ac:dyDescent="0.25">
      <c r="A178" s="40">
        <v>43950</v>
      </c>
      <c r="B178" s="42" t="s">
        <v>10</v>
      </c>
      <c r="C178" s="42" t="s">
        <v>203</v>
      </c>
      <c r="D178" s="42" t="s">
        <v>32</v>
      </c>
      <c r="E178" s="42">
        <v>24</v>
      </c>
      <c r="F178" s="42">
        <v>2647</v>
      </c>
    </row>
    <row r="179" spans="1:6" x14ac:dyDescent="0.25">
      <c r="A179" s="18">
        <v>43950</v>
      </c>
      <c r="B179" s="19" t="s">
        <v>24</v>
      </c>
      <c r="C179" s="19" t="s">
        <v>559</v>
      </c>
      <c r="D179" s="19" t="s">
        <v>30</v>
      </c>
      <c r="E179" s="19">
        <v>127</v>
      </c>
      <c r="F179" s="19">
        <v>2503</v>
      </c>
    </row>
    <row r="180" spans="1:6" x14ac:dyDescent="0.25">
      <c r="A180" s="40">
        <v>43950</v>
      </c>
      <c r="B180" s="42" t="s">
        <v>16</v>
      </c>
      <c r="C180" s="43" t="s">
        <v>125</v>
      </c>
      <c r="D180" s="42" t="s">
        <v>30</v>
      </c>
      <c r="E180" s="42">
        <v>44</v>
      </c>
      <c r="F180" s="42">
        <v>2489</v>
      </c>
    </row>
    <row r="181" spans="1:6" x14ac:dyDescent="0.25">
      <c r="A181" s="40">
        <v>43950</v>
      </c>
      <c r="B181" s="42" t="s">
        <v>10</v>
      </c>
      <c r="C181" s="42" t="s">
        <v>27</v>
      </c>
      <c r="D181" s="42" t="s">
        <v>39</v>
      </c>
      <c r="E181" s="42">
        <v>31</v>
      </c>
      <c r="F181" s="42">
        <v>2477</v>
      </c>
    </row>
    <row r="182" spans="1:6" x14ac:dyDescent="0.25">
      <c r="A182" s="40">
        <v>43950</v>
      </c>
      <c r="B182" s="42" t="s">
        <v>16</v>
      </c>
      <c r="C182" s="42" t="s">
        <v>249</v>
      </c>
      <c r="D182" s="42" t="s">
        <v>19</v>
      </c>
      <c r="E182" s="42">
        <v>103</v>
      </c>
      <c r="F182" s="42">
        <v>2417</v>
      </c>
    </row>
    <row r="183" spans="1:6" x14ac:dyDescent="0.25">
      <c r="A183" s="18">
        <v>43950</v>
      </c>
      <c r="B183" s="19" t="s">
        <v>16</v>
      </c>
      <c r="C183" s="19" t="s">
        <v>105</v>
      </c>
      <c r="D183" s="19" t="s">
        <v>32</v>
      </c>
      <c r="E183" s="19">
        <v>57</v>
      </c>
      <c r="F183" s="19">
        <v>2389</v>
      </c>
    </row>
    <row r="184" spans="1:6" ht="30" x14ac:dyDescent="0.25">
      <c r="A184" s="18">
        <v>43950</v>
      </c>
      <c r="B184" s="19" t="s">
        <v>16</v>
      </c>
      <c r="C184" s="21" t="s">
        <v>3034</v>
      </c>
      <c r="D184" s="19" t="s">
        <v>67</v>
      </c>
      <c r="E184" s="19">
        <v>60</v>
      </c>
      <c r="F184" s="19">
        <v>2341</v>
      </c>
    </row>
    <row r="185" spans="1:6" x14ac:dyDescent="0.25">
      <c r="A185" s="18">
        <v>43950</v>
      </c>
      <c r="B185" s="19" t="s">
        <v>10</v>
      </c>
      <c r="C185" s="19" t="s">
        <v>201</v>
      </c>
      <c r="D185" s="19" t="s">
        <v>30</v>
      </c>
      <c r="E185" s="19">
        <v>43</v>
      </c>
      <c r="F185" s="19">
        <v>2294</v>
      </c>
    </row>
    <row r="186" spans="1:6" x14ac:dyDescent="0.25">
      <c r="A186" s="18">
        <v>43950</v>
      </c>
      <c r="B186" s="19" t="s">
        <v>16</v>
      </c>
      <c r="C186" s="19" t="s">
        <v>723</v>
      </c>
      <c r="D186" s="19" t="s">
        <v>39</v>
      </c>
      <c r="E186" s="19">
        <v>117</v>
      </c>
      <c r="F186" s="19">
        <v>2181</v>
      </c>
    </row>
    <row r="187" spans="1:6" x14ac:dyDescent="0.25">
      <c r="A187" s="40">
        <v>43950</v>
      </c>
      <c r="B187" s="42" t="s">
        <v>24</v>
      </c>
      <c r="C187" s="42" t="s">
        <v>520</v>
      </c>
      <c r="D187" s="42" t="s">
        <v>39</v>
      </c>
      <c r="E187" s="42">
        <v>271</v>
      </c>
      <c r="F187" s="42">
        <v>2069</v>
      </c>
    </row>
    <row r="188" spans="1:6" x14ac:dyDescent="0.25">
      <c r="A188" s="18">
        <v>43950</v>
      </c>
      <c r="B188" s="19" t="s">
        <v>10</v>
      </c>
      <c r="C188" s="19" t="s">
        <v>17</v>
      </c>
      <c r="D188" s="19" t="s">
        <v>13</v>
      </c>
      <c r="E188" s="19">
        <v>40</v>
      </c>
      <c r="F188" s="19">
        <v>2059</v>
      </c>
    </row>
    <row r="189" spans="1:6" x14ac:dyDescent="0.25">
      <c r="A189" s="40">
        <v>43950</v>
      </c>
      <c r="B189" s="42" t="s">
        <v>16</v>
      </c>
      <c r="C189" s="43" t="s">
        <v>279</v>
      </c>
      <c r="D189" s="42" t="s">
        <v>32</v>
      </c>
      <c r="E189" s="42">
        <v>22</v>
      </c>
      <c r="F189" s="42">
        <v>1961</v>
      </c>
    </row>
    <row r="190" spans="1:6" x14ac:dyDescent="0.25">
      <c r="A190" s="18">
        <v>43950</v>
      </c>
      <c r="B190" s="19" t="s">
        <v>16</v>
      </c>
      <c r="C190" s="19" t="s">
        <v>628</v>
      </c>
      <c r="D190" s="19" t="s">
        <v>19</v>
      </c>
      <c r="E190" s="19">
        <v>146</v>
      </c>
      <c r="F190" s="19">
        <v>1812</v>
      </c>
    </row>
    <row r="191" spans="1:6" x14ac:dyDescent="0.25">
      <c r="A191" s="40">
        <v>43950</v>
      </c>
      <c r="B191" s="42" t="s">
        <v>24</v>
      </c>
      <c r="C191" s="43" t="s">
        <v>259</v>
      </c>
      <c r="D191" s="42" t="s">
        <v>30</v>
      </c>
      <c r="E191" s="42">
        <v>128</v>
      </c>
      <c r="F191" s="42">
        <v>1654</v>
      </c>
    </row>
    <row r="192" spans="1:6" x14ac:dyDescent="0.25">
      <c r="A192" s="40">
        <v>43950</v>
      </c>
      <c r="B192" s="42" t="s">
        <v>10</v>
      </c>
      <c r="C192" s="42" t="s">
        <v>2739</v>
      </c>
      <c r="D192" s="42" t="s">
        <v>13</v>
      </c>
      <c r="E192" s="42">
        <v>124</v>
      </c>
      <c r="F192" s="42">
        <v>1553</v>
      </c>
    </row>
    <row r="193" spans="1:6" x14ac:dyDescent="0.25">
      <c r="A193" s="40">
        <v>43950</v>
      </c>
      <c r="B193" s="42" t="s">
        <v>16</v>
      </c>
      <c r="C193" s="42" t="s">
        <v>449</v>
      </c>
      <c r="D193" s="42" t="s">
        <v>67</v>
      </c>
      <c r="E193" s="42">
        <v>42</v>
      </c>
      <c r="F193" s="42">
        <v>1494</v>
      </c>
    </row>
    <row r="194" spans="1:6" x14ac:dyDescent="0.25">
      <c r="A194" s="40">
        <v>43950</v>
      </c>
      <c r="B194" s="42" t="s">
        <v>10</v>
      </c>
      <c r="C194" s="42" t="s">
        <v>489</v>
      </c>
      <c r="D194" s="42" t="s">
        <v>13</v>
      </c>
      <c r="E194" s="42">
        <v>30</v>
      </c>
      <c r="F194" s="42">
        <v>1444</v>
      </c>
    </row>
    <row r="195" spans="1:6" x14ac:dyDescent="0.25">
      <c r="A195" s="18">
        <v>43950</v>
      </c>
      <c r="B195" s="19" t="s">
        <v>10</v>
      </c>
      <c r="C195" s="19" t="s">
        <v>82</v>
      </c>
      <c r="D195" s="19" t="s">
        <v>13</v>
      </c>
      <c r="E195" s="19">
        <v>48</v>
      </c>
      <c r="F195" s="19">
        <v>1387</v>
      </c>
    </row>
    <row r="196" spans="1:6" x14ac:dyDescent="0.25">
      <c r="A196" s="18">
        <v>43950</v>
      </c>
      <c r="B196" s="19" t="s">
        <v>10</v>
      </c>
      <c r="C196" s="19" t="s">
        <v>318</v>
      </c>
      <c r="D196" s="19" t="s">
        <v>32</v>
      </c>
      <c r="E196" s="19">
        <v>29</v>
      </c>
      <c r="F196" s="19">
        <v>916</v>
      </c>
    </row>
    <row r="197" spans="1:6" x14ac:dyDescent="0.25">
      <c r="A197" s="40">
        <v>43950</v>
      </c>
      <c r="B197" s="42" t="s">
        <v>16</v>
      </c>
      <c r="C197" s="42" t="s">
        <v>426</v>
      </c>
      <c r="D197" s="42" t="s">
        <v>32</v>
      </c>
      <c r="E197" s="42">
        <v>40</v>
      </c>
      <c r="F197" s="42">
        <v>778</v>
      </c>
    </row>
    <row r="198" spans="1:6" x14ac:dyDescent="0.25">
      <c r="A198" s="18">
        <v>43950</v>
      </c>
      <c r="B198" s="19" t="s">
        <v>16</v>
      </c>
      <c r="C198" s="19" t="s">
        <v>457</v>
      </c>
      <c r="D198" s="19" t="s">
        <v>32</v>
      </c>
      <c r="E198" s="19">
        <v>145</v>
      </c>
      <c r="F198" s="19">
        <v>751</v>
      </c>
    </row>
    <row r="199" spans="1:6" x14ac:dyDescent="0.25">
      <c r="A199" s="40">
        <v>43919</v>
      </c>
      <c r="B199" s="42" t="s">
        <v>10</v>
      </c>
      <c r="C199" s="42" t="s">
        <v>285</v>
      </c>
      <c r="D199" s="42" t="s">
        <v>2724</v>
      </c>
      <c r="E199" s="42">
        <v>444</v>
      </c>
      <c r="F199" s="42">
        <v>20207</v>
      </c>
    </row>
    <row r="200" spans="1:6" x14ac:dyDescent="0.25">
      <c r="A200" s="18">
        <v>43919</v>
      </c>
      <c r="B200" s="19" t="s">
        <v>10</v>
      </c>
      <c r="C200" s="19" t="s">
        <v>261</v>
      </c>
      <c r="D200" s="19" t="s">
        <v>60</v>
      </c>
      <c r="E200" s="19">
        <v>451</v>
      </c>
      <c r="F200" s="19">
        <v>19831</v>
      </c>
    </row>
    <row r="201" spans="1:6" x14ac:dyDescent="0.25">
      <c r="A201" s="18">
        <v>43919</v>
      </c>
      <c r="B201" s="19" t="s">
        <v>10</v>
      </c>
      <c r="C201" s="19" t="s">
        <v>206</v>
      </c>
      <c r="D201" s="19" t="s">
        <v>2724</v>
      </c>
      <c r="E201" s="19">
        <v>211</v>
      </c>
      <c r="F201" s="19">
        <v>19544</v>
      </c>
    </row>
    <row r="202" spans="1:6" x14ac:dyDescent="0.25">
      <c r="A202" s="18">
        <v>43919</v>
      </c>
      <c r="B202" s="19" t="s">
        <v>16</v>
      </c>
      <c r="C202" s="19" t="s">
        <v>59</v>
      </c>
      <c r="D202" s="19" t="s">
        <v>67</v>
      </c>
      <c r="E202" s="19">
        <v>486</v>
      </c>
      <c r="F202" s="19">
        <v>18738</v>
      </c>
    </row>
    <row r="203" spans="1:6" x14ac:dyDescent="0.25">
      <c r="A203" s="18">
        <v>43919</v>
      </c>
      <c r="B203" s="19" t="s">
        <v>10</v>
      </c>
      <c r="C203" s="19" t="s">
        <v>285</v>
      </c>
      <c r="D203" s="19" t="s">
        <v>19</v>
      </c>
      <c r="E203" s="19">
        <v>444</v>
      </c>
      <c r="F203" s="19">
        <v>18090</v>
      </c>
    </row>
    <row r="204" spans="1:6" x14ac:dyDescent="0.25">
      <c r="A204" s="40">
        <v>43919</v>
      </c>
      <c r="B204" s="42" t="s">
        <v>16</v>
      </c>
      <c r="C204" s="42" t="s">
        <v>102</v>
      </c>
      <c r="D204" s="42" t="s">
        <v>2724</v>
      </c>
      <c r="E204" s="42">
        <v>118</v>
      </c>
      <c r="F204" s="42">
        <v>16558</v>
      </c>
    </row>
    <row r="205" spans="1:6" x14ac:dyDescent="0.25">
      <c r="A205" s="40">
        <v>43919</v>
      </c>
      <c r="B205" s="42" t="s">
        <v>10</v>
      </c>
      <c r="C205" s="42" t="s">
        <v>788</v>
      </c>
      <c r="D205" s="42" t="s">
        <v>39</v>
      </c>
      <c r="E205" s="42">
        <v>592</v>
      </c>
      <c r="F205" s="42">
        <v>15792</v>
      </c>
    </row>
    <row r="206" spans="1:6" x14ac:dyDescent="0.25">
      <c r="A206" s="40">
        <v>43919</v>
      </c>
      <c r="B206" s="42" t="s">
        <v>10</v>
      </c>
      <c r="C206" s="42" t="s">
        <v>340</v>
      </c>
      <c r="D206" s="42" t="s">
        <v>67</v>
      </c>
      <c r="E206" s="42">
        <v>309</v>
      </c>
      <c r="F206" s="42">
        <v>15461</v>
      </c>
    </row>
    <row r="207" spans="1:6" x14ac:dyDescent="0.25">
      <c r="A207" s="40">
        <v>43919</v>
      </c>
      <c r="B207" s="42" t="s">
        <v>10</v>
      </c>
      <c r="C207" s="42" t="s">
        <v>2736</v>
      </c>
      <c r="D207" s="42" t="s">
        <v>67</v>
      </c>
      <c r="E207" s="42">
        <v>356</v>
      </c>
      <c r="F207" s="42">
        <v>12363</v>
      </c>
    </row>
    <row r="208" spans="1:6" ht="30" x14ac:dyDescent="0.25">
      <c r="A208" s="40">
        <v>43919</v>
      </c>
      <c r="B208" s="42" t="s">
        <v>10</v>
      </c>
      <c r="C208" s="44" t="s">
        <v>3034</v>
      </c>
      <c r="D208" s="42" t="s">
        <v>67</v>
      </c>
      <c r="E208" s="42">
        <v>573</v>
      </c>
      <c r="F208" s="42">
        <v>11961</v>
      </c>
    </row>
    <row r="209" spans="1:6" x14ac:dyDescent="0.25">
      <c r="A209" s="40">
        <v>43919</v>
      </c>
      <c r="B209" s="42" t="s">
        <v>10</v>
      </c>
      <c r="C209" s="42" t="s">
        <v>64</v>
      </c>
      <c r="D209" s="42" t="s">
        <v>60</v>
      </c>
      <c r="E209" s="42">
        <v>303</v>
      </c>
      <c r="F209" s="42">
        <v>10585</v>
      </c>
    </row>
    <row r="210" spans="1:6" x14ac:dyDescent="0.25">
      <c r="A210" s="18">
        <v>43919</v>
      </c>
      <c r="B210" s="19" t="s">
        <v>24</v>
      </c>
      <c r="C210" s="19" t="s">
        <v>25</v>
      </c>
      <c r="D210" s="19" t="s">
        <v>32</v>
      </c>
      <c r="E210" s="19">
        <v>204</v>
      </c>
      <c r="F210" s="19">
        <v>9878</v>
      </c>
    </row>
    <row r="211" spans="1:6" x14ac:dyDescent="0.25">
      <c r="A211" s="18">
        <v>43919</v>
      </c>
      <c r="B211" s="19" t="s">
        <v>24</v>
      </c>
      <c r="C211" s="19" t="s">
        <v>173</v>
      </c>
      <c r="D211" s="19" t="s">
        <v>39</v>
      </c>
      <c r="E211" s="19">
        <v>181</v>
      </c>
      <c r="F211" s="19">
        <v>9867</v>
      </c>
    </row>
    <row r="212" spans="1:6" x14ac:dyDescent="0.25">
      <c r="A212" s="40">
        <v>43919</v>
      </c>
      <c r="B212" s="42" t="s">
        <v>24</v>
      </c>
      <c r="C212" s="42" t="s">
        <v>718</v>
      </c>
      <c r="D212" s="42" t="s">
        <v>32</v>
      </c>
      <c r="E212" s="42">
        <v>123</v>
      </c>
      <c r="F212" s="42">
        <v>9453</v>
      </c>
    </row>
    <row r="213" spans="1:6" x14ac:dyDescent="0.25">
      <c r="A213" s="18">
        <v>43919</v>
      </c>
      <c r="B213" s="19" t="s">
        <v>10</v>
      </c>
      <c r="C213" s="19" t="s">
        <v>203</v>
      </c>
      <c r="D213" s="19" t="s">
        <v>13</v>
      </c>
      <c r="E213" s="19">
        <v>334</v>
      </c>
      <c r="F213" s="19">
        <v>9178</v>
      </c>
    </row>
    <row r="214" spans="1:6" x14ac:dyDescent="0.25">
      <c r="A214" s="18">
        <v>43919</v>
      </c>
      <c r="B214" s="19" t="s">
        <v>16</v>
      </c>
      <c r="C214" s="17" t="s">
        <v>224</v>
      </c>
      <c r="D214" s="19" t="s">
        <v>67</v>
      </c>
      <c r="E214" s="19">
        <v>166</v>
      </c>
      <c r="F214" s="19">
        <v>8461</v>
      </c>
    </row>
    <row r="215" spans="1:6" x14ac:dyDescent="0.25">
      <c r="A215" s="40">
        <v>43919</v>
      </c>
      <c r="B215" s="42" t="s">
        <v>24</v>
      </c>
      <c r="C215" s="42" t="s">
        <v>2742</v>
      </c>
      <c r="D215" s="42" t="s">
        <v>60</v>
      </c>
      <c r="E215" s="42">
        <v>57</v>
      </c>
      <c r="F215" s="42">
        <v>8367</v>
      </c>
    </row>
    <row r="216" spans="1:6" x14ac:dyDescent="0.25">
      <c r="A216" s="18">
        <v>43919</v>
      </c>
      <c r="B216" s="19" t="s">
        <v>10</v>
      </c>
      <c r="C216" s="19" t="s">
        <v>213</v>
      </c>
      <c r="D216" s="19" t="s">
        <v>60</v>
      </c>
      <c r="E216" s="19">
        <v>508</v>
      </c>
      <c r="F216" s="19">
        <v>8257</v>
      </c>
    </row>
    <row r="217" spans="1:6" x14ac:dyDescent="0.25">
      <c r="A217" s="18">
        <v>43919</v>
      </c>
      <c r="B217" s="19" t="s">
        <v>10</v>
      </c>
      <c r="C217" s="19" t="s">
        <v>112</v>
      </c>
      <c r="D217" s="19" t="s">
        <v>32</v>
      </c>
      <c r="E217" s="19">
        <v>168</v>
      </c>
      <c r="F217" s="19">
        <v>8106</v>
      </c>
    </row>
    <row r="218" spans="1:6" x14ac:dyDescent="0.25">
      <c r="A218" s="40">
        <v>43919</v>
      </c>
      <c r="B218" s="42" t="s">
        <v>24</v>
      </c>
      <c r="C218" s="42" t="s">
        <v>775</v>
      </c>
      <c r="D218" s="42" t="s">
        <v>30</v>
      </c>
      <c r="E218" s="42">
        <v>93</v>
      </c>
      <c r="F218" s="42">
        <v>7952</v>
      </c>
    </row>
    <row r="219" spans="1:6" x14ac:dyDescent="0.25">
      <c r="A219" s="40">
        <v>43919</v>
      </c>
      <c r="B219" s="42" t="s">
        <v>10</v>
      </c>
      <c r="C219" s="42" t="s">
        <v>56</v>
      </c>
      <c r="D219" s="42" t="s">
        <v>67</v>
      </c>
      <c r="E219" s="42">
        <v>241</v>
      </c>
      <c r="F219" s="42">
        <v>7765</v>
      </c>
    </row>
    <row r="220" spans="1:6" x14ac:dyDescent="0.25">
      <c r="A220" s="40">
        <v>43919</v>
      </c>
      <c r="B220" s="42" t="s">
        <v>10</v>
      </c>
      <c r="C220" s="42" t="s">
        <v>206</v>
      </c>
      <c r="D220" s="42" t="s">
        <v>57</v>
      </c>
      <c r="E220" s="42">
        <v>432</v>
      </c>
      <c r="F220" s="42">
        <v>7419</v>
      </c>
    </row>
    <row r="221" spans="1:6" x14ac:dyDescent="0.25">
      <c r="A221" s="18">
        <v>43919</v>
      </c>
      <c r="B221" s="19" t="s">
        <v>24</v>
      </c>
      <c r="C221" s="19" t="s">
        <v>385</v>
      </c>
      <c r="D221" s="19" t="s">
        <v>67</v>
      </c>
      <c r="E221" s="19">
        <v>170</v>
      </c>
      <c r="F221" s="19">
        <v>7189</v>
      </c>
    </row>
    <row r="222" spans="1:6" x14ac:dyDescent="0.25">
      <c r="A222" s="40">
        <v>43919</v>
      </c>
      <c r="B222" s="42" t="s">
        <v>24</v>
      </c>
      <c r="C222" s="42" t="s">
        <v>188</v>
      </c>
      <c r="D222" s="42" t="s">
        <v>39</v>
      </c>
      <c r="E222" s="42">
        <v>243</v>
      </c>
      <c r="F222" s="42">
        <v>6998</v>
      </c>
    </row>
    <row r="223" spans="1:6" x14ac:dyDescent="0.25">
      <c r="A223" s="18">
        <v>43919</v>
      </c>
      <c r="B223" s="19" t="s">
        <v>24</v>
      </c>
      <c r="C223" s="19" t="s">
        <v>69</v>
      </c>
      <c r="D223" s="19" t="s">
        <v>39</v>
      </c>
      <c r="E223" s="19">
        <v>110</v>
      </c>
      <c r="F223" s="19">
        <v>6534</v>
      </c>
    </row>
    <row r="224" spans="1:6" x14ac:dyDescent="0.25">
      <c r="A224" s="40">
        <v>43919</v>
      </c>
      <c r="B224" s="42" t="s">
        <v>24</v>
      </c>
      <c r="C224" s="42" t="s">
        <v>259</v>
      </c>
      <c r="D224" s="42" t="s">
        <v>39</v>
      </c>
      <c r="E224" s="42">
        <v>253</v>
      </c>
      <c r="F224" s="42">
        <v>6427</v>
      </c>
    </row>
    <row r="225" spans="1:6" x14ac:dyDescent="0.25">
      <c r="A225" s="18">
        <v>43919</v>
      </c>
      <c r="B225" s="19" t="s">
        <v>16</v>
      </c>
      <c r="C225" s="19" t="s">
        <v>2726</v>
      </c>
      <c r="D225" s="19" t="s">
        <v>30</v>
      </c>
      <c r="E225" s="19">
        <v>91</v>
      </c>
      <c r="F225" s="19">
        <v>6420</v>
      </c>
    </row>
    <row r="226" spans="1:6" x14ac:dyDescent="0.25">
      <c r="A226" s="40">
        <v>43919</v>
      </c>
      <c r="B226" s="42" t="s">
        <v>24</v>
      </c>
      <c r="C226" s="43" t="s">
        <v>181</v>
      </c>
      <c r="D226" s="42" t="s">
        <v>67</v>
      </c>
      <c r="E226" s="42">
        <v>82</v>
      </c>
      <c r="F226" s="42">
        <v>6296</v>
      </c>
    </row>
    <row r="227" spans="1:6" x14ac:dyDescent="0.25">
      <c r="A227" s="40">
        <v>43919</v>
      </c>
      <c r="B227" s="42" t="s">
        <v>24</v>
      </c>
      <c r="C227" s="43" t="s">
        <v>188</v>
      </c>
      <c r="D227" s="42" t="s">
        <v>19</v>
      </c>
      <c r="E227" s="42">
        <v>222</v>
      </c>
      <c r="F227" s="42">
        <v>6295</v>
      </c>
    </row>
    <row r="228" spans="1:6" x14ac:dyDescent="0.25">
      <c r="A228" s="18">
        <v>43919</v>
      </c>
      <c r="B228" s="19" t="s">
        <v>24</v>
      </c>
      <c r="C228" s="19" t="s">
        <v>146</v>
      </c>
      <c r="D228" s="19" t="s">
        <v>60</v>
      </c>
      <c r="E228" s="19">
        <v>270</v>
      </c>
      <c r="F228" s="19">
        <v>6160</v>
      </c>
    </row>
    <row r="229" spans="1:6" x14ac:dyDescent="0.25">
      <c r="A229" s="40">
        <v>43919</v>
      </c>
      <c r="B229" s="42" t="s">
        <v>16</v>
      </c>
      <c r="C229" s="42" t="s">
        <v>230</v>
      </c>
      <c r="D229" s="42" t="s">
        <v>60</v>
      </c>
      <c r="E229" s="42">
        <v>20</v>
      </c>
      <c r="F229" s="42">
        <v>6086</v>
      </c>
    </row>
    <row r="230" spans="1:6" x14ac:dyDescent="0.25">
      <c r="A230" s="40">
        <v>43919</v>
      </c>
      <c r="B230" s="42" t="s">
        <v>24</v>
      </c>
      <c r="C230" s="42" t="s">
        <v>2742</v>
      </c>
      <c r="D230" s="42" t="s">
        <v>30</v>
      </c>
      <c r="E230" s="42">
        <v>125</v>
      </c>
      <c r="F230" s="42">
        <v>6068</v>
      </c>
    </row>
    <row r="231" spans="1:6" x14ac:dyDescent="0.25">
      <c r="A231" s="18">
        <v>43919</v>
      </c>
      <c r="B231" s="19" t="s">
        <v>24</v>
      </c>
      <c r="C231" s="19" t="s">
        <v>257</v>
      </c>
      <c r="D231" s="19" t="s">
        <v>19</v>
      </c>
      <c r="E231" s="19">
        <v>180</v>
      </c>
      <c r="F231" s="19">
        <v>5889</v>
      </c>
    </row>
    <row r="232" spans="1:6" x14ac:dyDescent="0.25">
      <c r="A232" s="18">
        <v>43919</v>
      </c>
      <c r="B232" s="19" t="s">
        <v>16</v>
      </c>
      <c r="C232" s="19" t="s">
        <v>2735</v>
      </c>
      <c r="D232" s="19" t="s">
        <v>2724</v>
      </c>
      <c r="E232" s="19">
        <v>875</v>
      </c>
      <c r="F232" s="19">
        <v>5850</v>
      </c>
    </row>
    <row r="233" spans="1:6" x14ac:dyDescent="0.25">
      <c r="A233" s="40">
        <v>43919</v>
      </c>
      <c r="B233" s="42" t="s">
        <v>16</v>
      </c>
      <c r="C233" s="43" t="s">
        <v>48</v>
      </c>
      <c r="D233" s="42" t="s">
        <v>32</v>
      </c>
      <c r="E233" s="42">
        <v>116</v>
      </c>
      <c r="F233" s="42">
        <v>5780</v>
      </c>
    </row>
    <row r="234" spans="1:6" x14ac:dyDescent="0.25">
      <c r="A234" s="18">
        <v>43919</v>
      </c>
      <c r="B234" s="19" t="s">
        <v>10</v>
      </c>
      <c r="C234" s="19" t="s">
        <v>378</v>
      </c>
      <c r="D234" s="19" t="s">
        <v>57</v>
      </c>
      <c r="E234" s="19">
        <v>150</v>
      </c>
      <c r="F234" s="19">
        <v>5725</v>
      </c>
    </row>
    <row r="235" spans="1:6" x14ac:dyDescent="0.25">
      <c r="A235" s="40">
        <v>43919</v>
      </c>
      <c r="B235" s="42" t="s">
        <v>24</v>
      </c>
      <c r="C235" s="42" t="s">
        <v>271</v>
      </c>
      <c r="D235" s="42" t="s">
        <v>19</v>
      </c>
      <c r="E235" s="42">
        <v>267</v>
      </c>
      <c r="F235" s="42">
        <v>5724</v>
      </c>
    </row>
    <row r="236" spans="1:6" x14ac:dyDescent="0.25">
      <c r="A236" s="18">
        <v>43919</v>
      </c>
      <c r="B236" s="19" t="s">
        <v>24</v>
      </c>
      <c r="C236" s="19" t="s">
        <v>29</v>
      </c>
      <c r="D236" s="19" t="s">
        <v>30</v>
      </c>
      <c r="E236" s="19">
        <v>221</v>
      </c>
      <c r="F236" s="19">
        <v>5606</v>
      </c>
    </row>
    <row r="237" spans="1:6" x14ac:dyDescent="0.25">
      <c r="A237" s="40">
        <v>43919</v>
      </c>
      <c r="B237" s="42" t="s">
        <v>24</v>
      </c>
      <c r="C237" s="42" t="s">
        <v>728</v>
      </c>
      <c r="D237" s="42" t="s">
        <v>57</v>
      </c>
      <c r="E237" s="42">
        <v>97</v>
      </c>
      <c r="F237" s="42">
        <v>5475</v>
      </c>
    </row>
    <row r="238" spans="1:6" x14ac:dyDescent="0.25">
      <c r="A238" s="18">
        <v>43919</v>
      </c>
      <c r="B238" s="19" t="s">
        <v>16</v>
      </c>
      <c r="C238" s="19" t="s">
        <v>728</v>
      </c>
      <c r="D238" s="19" t="s">
        <v>57</v>
      </c>
      <c r="E238" s="19">
        <v>39</v>
      </c>
      <c r="F238" s="19">
        <v>5466</v>
      </c>
    </row>
    <row r="239" spans="1:6" x14ac:dyDescent="0.25">
      <c r="A239" s="18">
        <v>43919</v>
      </c>
      <c r="B239" s="19" t="s">
        <v>24</v>
      </c>
      <c r="C239" s="19" t="s">
        <v>257</v>
      </c>
      <c r="D239" s="19" t="s">
        <v>32</v>
      </c>
      <c r="E239" s="19">
        <v>279</v>
      </c>
      <c r="F239" s="19">
        <v>5354</v>
      </c>
    </row>
    <row r="240" spans="1:6" x14ac:dyDescent="0.25">
      <c r="A240" s="18">
        <v>43919</v>
      </c>
      <c r="B240" s="19" t="s">
        <v>24</v>
      </c>
      <c r="C240" s="19" t="s">
        <v>285</v>
      </c>
      <c r="D240" s="19" t="s">
        <v>32</v>
      </c>
      <c r="E240" s="19">
        <v>200</v>
      </c>
      <c r="F240" s="19">
        <v>5330</v>
      </c>
    </row>
    <row r="241" spans="1:6" x14ac:dyDescent="0.25">
      <c r="A241" s="40">
        <v>43919</v>
      </c>
      <c r="B241" s="42" t="s">
        <v>16</v>
      </c>
      <c r="C241" s="43" t="s">
        <v>782</v>
      </c>
      <c r="D241" s="42" t="s">
        <v>2724</v>
      </c>
      <c r="E241" s="42">
        <v>129</v>
      </c>
      <c r="F241" s="42">
        <v>5200</v>
      </c>
    </row>
    <row r="242" spans="1:6" x14ac:dyDescent="0.25">
      <c r="A242" s="18">
        <v>43919</v>
      </c>
      <c r="B242" s="19" t="s">
        <v>16</v>
      </c>
      <c r="C242" s="17" t="s">
        <v>378</v>
      </c>
      <c r="D242" s="19" t="s">
        <v>60</v>
      </c>
      <c r="E242" s="19">
        <v>66</v>
      </c>
      <c r="F242" s="19">
        <v>5169</v>
      </c>
    </row>
    <row r="243" spans="1:6" x14ac:dyDescent="0.25">
      <c r="A243" s="18">
        <v>43919</v>
      </c>
      <c r="B243" s="19" t="s">
        <v>16</v>
      </c>
      <c r="C243" s="19" t="s">
        <v>503</v>
      </c>
      <c r="D243" s="19" t="s">
        <v>39</v>
      </c>
      <c r="E243" s="19">
        <v>115</v>
      </c>
      <c r="F243" s="19">
        <v>4929</v>
      </c>
    </row>
    <row r="244" spans="1:6" x14ac:dyDescent="0.25">
      <c r="A244" s="18">
        <v>43919</v>
      </c>
      <c r="B244" s="19" t="s">
        <v>16</v>
      </c>
      <c r="C244" s="17" t="s">
        <v>146</v>
      </c>
      <c r="D244" s="19" t="s">
        <v>67</v>
      </c>
      <c r="E244" s="19">
        <v>88</v>
      </c>
      <c r="F244" s="19">
        <v>4664</v>
      </c>
    </row>
    <row r="245" spans="1:6" x14ac:dyDescent="0.25">
      <c r="A245" s="40">
        <v>43919</v>
      </c>
      <c r="B245" s="42" t="s">
        <v>24</v>
      </c>
      <c r="C245" s="42" t="s">
        <v>201</v>
      </c>
      <c r="D245" s="42" t="s">
        <v>32</v>
      </c>
      <c r="E245" s="42">
        <v>253</v>
      </c>
      <c r="F245" s="42">
        <v>4637</v>
      </c>
    </row>
    <row r="246" spans="1:6" x14ac:dyDescent="0.25">
      <c r="A246" s="40">
        <v>43919</v>
      </c>
      <c r="B246" s="42" t="s">
        <v>24</v>
      </c>
      <c r="C246" s="42" t="s">
        <v>426</v>
      </c>
      <c r="D246" s="42" t="s">
        <v>19</v>
      </c>
      <c r="E246" s="42">
        <v>286</v>
      </c>
      <c r="F246" s="42">
        <v>4351</v>
      </c>
    </row>
    <row r="247" spans="1:6" x14ac:dyDescent="0.25">
      <c r="A247" s="40">
        <v>43919</v>
      </c>
      <c r="B247" s="42" t="s">
        <v>24</v>
      </c>
      <c r="C247" s="42" t="s">
        <v>59</v>
      </c>
      <c r="D247" s="42" t="s">
        <v>30</v>
      </c>
      <c r="E247" s="42">
        <v>211</v>
      </c>
      <c r="F247" s="42">
        <v>4320</v>
      </c>
    </row>
    <row r="248" spans="1:6" x14ac:dyDescent="0.25">
      <c r="A248" s="40">
        <v>43919</v>
      </c>
      <c r="B248" s="42" t="s">
        <v>16</v>
      </c>
      <c r="C248" s="42" t="s">
        <v>651</v>
      </c>
      <c r="D248" s="42" t="s">
        <v>67</v>
      </c>
      <c r="E248" s="42">
        <v>127</v>
      </c>
      <c r="F248" s="42">
        <v>4271</v>
      </c>
    </row>
    <row r="249" spans="1:6" x14ac:dyDescent="0.25">
      <c r="A249" s="40">
        <v>43919</v>
      </c>
      <c r="B249" s="42" t="s">
        <v>10</v>
      </c>
      <c r="C249" s="43" t="s">
        <v>17</v>
      </c>
      <c r="D249" s="42" t="s">
        <v>13</v>
      </c>
      <c r="E249" s="42">
        <v>170</v>
      </c>
      <c r="F249" s="42">
        <v>4270</v>
      </c>
    </row>
    <row r="250" spans="1:6" x14ac:dyDescent="0.25">
      <c r="A250" s="40">
        <v>43919</v>
      </c>
      <c r="B250" s="42" t="s">
        <v>24</v>
      </c>
      <c r="C250" s="42" t="s">
        <v>230</v>
      </c>
      <c r="D250" s="42" t="s">
        <v>57</v>
      </c>
      <c r="E250" s="42">
        <v>139</v>
      </c>
      <c r="F250" s="42">
        <v>4164</v>
      </c>
    </row>
    <row r="251" spans="1:6" x14ac:dyDescent="0.25">
      <c r="A251" s="18">
        <v>43919</v>
      </c>
      <c r="B251" s="19" t="s">
        <v>16</v>
      </c>
      <c r="C251" s="19" t="s">
        <v>35</v>
      </c>
      <c r="D251" s="19" t="s">
        <v>32</v>
      </c>
      <c r="E251" s="19">
        <v>167</v>
      </c>
      <c r="F251" s="19">
        <v>4082</v>
      </c>
    </row>
    <row r="252" spans="1:6" x14ac:dyDescent="0.25">
      <c r="A252" s="40">
        <v>43919</v>
      </c>
      <c r="B252" s="42" t="s">
        <v>24</v>
      </c>
      <c r="C252" s="42" t="s">
        <v>85</v>
      </c>
      <c r="D252" s="42" t="s">
        <v>39</v>
      </c>
      <c r="E252" s="42">
        <v>295</v>
      </c>
      <c r="F252" s="42">
        <v>4065</v>
      </c>
    </row>
    <row r="253" spans="1:6" x14ac:dyDescent="0.25">
      <c r="A253" s="18">
        <v>43919</v>
      </c>
      <c r="B253" s="19" t="s">
        <v>24</v>
      </c>
      <c r="C253" s="19" t="s">
        <v>173</v>
      </c>
      <c r="D253" s="19" t="s">
        <v>19</v>
      </c>
      <c r="E253" s="19">
        <v>149</v>
      </c>
      <c r="F253" s="19">
        <v>4048</v>
      </c>
    </row>
    <row r="254" spans="1:6" x14ac:dyDescent="0.25">
      <c r="A254" s="40">
        <v>43919</v>
      </c>
      <c r="B254" s="42" t="s">
        <v>24</v>
      </c>
      <c r="C254" s="42" t="s">
        <v>75</v>
      </c>
      <c r="D254" s="42" t="s">
        <v>32</v>
      </c>
      <c r="E254" s="42">
        <v>166</v>
      </c>
      <c r="F254" s="42">
        <v>3989</v>
      </c>
    </row>
    <row r="255" spans="1:6" x14ac:dyDescent="0.25">
      <c r="A255" s="18">
        <v>43919</v>
      </c>
      <c r="B255" s="19" t="s">
        <v>24</v>
      </c>
      <c r="C255" s="19" t="s">
        <v>788</v>
      </c>
      <c r="D255" s="19" t="s">
        <v>57</v>
      </c>
      <c r="E255" s="19">
        <v>138</v>
      </c>
      <c r="F255" s="19">
        <v>3986</v>
      </c>
    </row>
    <row r="256" spans="1:6" x14ac:dyDescent="0.25">
      <c r="A256" s="18">
        <v>43919</v>
      </c>
      <c r="B256" s="19" t="s">
        <v>16</v>
      </c>
      <c r="C256" s="19" t="s">
        <v>155</v>
      </c>
      <c r="D256" s="19" t="s">
        <v>39</v>
      </c>
      <c r="E256" s="19">
        <v>72</v>
      </c>
      <c r="F256" s="19">
        <v>3976</v>
      </c>
    </row>
    <row r="257" spans="1:6" x14ac:dyDescent="0.25">
      <c r="A257" s="40">
        <v>43919</v>
      </c>
      <c r="B257" s="42" t="s">
        <v>16</v>
      </c>
      <c r="C257" s="42" t="s">
        <v>285</v>
      </c>
      <c r="D257" s="42" t="s">
        <v>19</v>
      </c>
      <c r="E257" s="42">
        <v>148</v>
      </c>
      <c r="F257" s="42">
        <v>3965</v>
      </c>
    </row>
    <row r="258" spans="1:6" x14ac:dyDescent="0.25">
      <c r="A258" s="18">
        <v>43919</v>
      </c>
      <c r="B258" s="19" t="s">
        <v>16</v>
      </c>
      <c r="C258" s="19" t="s">
        <v>557</v>
      </c>
      <c r="D258" s="19" t="s">
        <v>2724</v>
      </c>
      <c r="E258" s="19">
        <v>114</v>
      </c>
      <c r="F258" s="19">
        <v>3958</v>
      </c>
    </row>
    <row r="259" spans="1:6" x14ac:dyDescent="0.25">
      <c r="A259" s="18">
        <v>43919</v>
      </c>
      <c r="B259" s="19" t="s">
        <v>16</v>
      </c>
      <c r="C259" s="19" t="s">
        <v>2745</v>
      </c>
      <c r="D259" s="19" t="s">
        <v>60</v>
      </c>
      <c r="E259" s="19">
        <v>117</v>
      </c>
      <c r="F259" s="19">
        <v>3878</v>
      </c>
    </row>
    <row r="260" spans="1:6" x14ac:dyDescent="0.25">
      <c r="A260" s="40">
        <v>43919</v>
      </c>
      <c r="B260" s="42" t="s">
        <v>16</v>
      </c>
      <c r="C260" s="42" t="s">
        <v>217</v>
      </c>
      <c r="D260" s="42" t="s">
        <v>57</v>
      </c>
      <c r="E260" s="42">
        <v>65</v>
      </c>
      <c r="F260" s="42">
        <v>3701</v>
      </c>
    </row>
    <row r="261" spans="1:6" x14ac:dyDescent="0.25">
      <c r="A261" s="18">
        <v>43919</v>
      </c>
      <c r="B261" s="19" t="s">
        <v>10</v>
      </c>
      <c r="C261" s="19" t="s">
        <v>320</v>
      </c>
      <c r="D261" s="19" t="s">
        <v>13</v>
      </c>
      <c r="E261" s="19">
        <v>134</v>
      </c>
      <c r="F261" s="19">
        <v>3698</v>
      </c>
    </row>
    <row r="262" spans="1:6" x14ac:dyDescent="0.25">
      <c r="A262" s="40">
        <v>43919</v>
      </c>
      <c r="B262" s="42" t="s">
        <v>24</v>
      </c>
      <c r="C262" s="42" t="s">
        <v>246</v>
      </c>
      <c r="D262" s="42" t="s">
        <v>60</v>
      </c>
      <c r="E262" s="42">
        <v>147</v>
      </c>
      <c r="F262" s="42">
        <v>3631</v>
      </c>
    </row>
    <row r="263" spans="1:6" x14ac:dyDescent="0.25">
      <c r="A263" s="18">
        <v>43919</v>
      </c>
      <c r="B263" s="19" t="s">
        <v>24</v>
      </c>
      <c r="C263" s="19" t="s">
        <v>692</v>
      </c>
      <c r="D263" s="19" t="s">
        <v>19</v>
      </c>
      <c r="E263" s="19">
        <v>276</v>
      </c>
      <c r="F263" s="19">
        <v>3502</v>
      </c>
    </row>
    <row r="264" spans="1:6" x14ac:dyDescent="0.25">
      <c r="A264" s="18">
        <v>43919</v>
      </c>
      <c r="B264" s="19" t="s">
        <v>16</v>
      </c>
      <c r="C264" s="19" t="s">
        <v>261</v>
      </c>
      <c r="D264" s="19" t="s">
        <v>60</v>
      </c>
      <c r="E264" s="19">
        <v>129</v>
      </c>
      <c r="F264" s="19">
        <v>3472</v>
      </c>
    </row>
    <row r="265" spans="1:6" x14ac:dyDescent="0.25">
      <c r="A265" s="18">
        <v>43919</v>
      </c>
      <c r="B265" s="19" t="s">
        <v>10</v>
      </c>
      <c r="C265" s="19" t="s">
        <v>299</v>
      </c>
      <c r="D265" s="19" t="s">
        <v>30</v>
      </c>
      <c r="E265" s="19">
        <v>123</v>
      </c>
      <c r="F265" s="19">
        <v>3456</v>
      </c>
    </row>
    <row r="266" spans="1:6" x14ac:dyDescent="0.25">
      <c r="A266" s="18">
        <v>43919</v>
      </c>
      <c r="B266" s="19" t="s">
        <v>24</v>
      </c>
      <c r="C266" s="19" t="s">
        <v>77</v>
      </c>
      <c r="D266" s="19" t="s">
        <v>60</v>
      </c>
      <c r="E266" s="19">
        <v>269</v>
      </c>
      <c r="F266" s="19">
        <v>3330</v>
      </c>
    </row>
    <row r="267" spans="1:6" x14ac:dyDescent="0.25">
      <c r="A267" s="40">
        <v>43919</v>
      </c>
      <c r="B267" s="42" t="s">
        <v>24</v>
      </c>
      <c r="C267" s="42" t="s">
        <v>387</v>
      </c>
      <c r="D267" s="42" t="s">
        <v>19</v>
      </c>
      <c r="E267" s="42">
        <v>253</v>
      </c>
      <c r="F267" s="42">
        <v>3279</v>
      </c>
    </row>
    <row r="268" spans="1:6" x14ac:dyDescent="0.25">
      <c r="A268" s="18">
        <v>43919</v>
      </c>
      <c r="B268" s="19" t="s">
        <v>16</v>
      </c>
      <c r="C268" s="19" t="s">
        <v>29</v>
      </c>
      <c r="D268" s="19" t="s">
        <v>57</v>
      </c>
      <c r="E268" s="19">
        <v>39</v>
      </c>
      <c r="F268" s="19">
        <v>3232</v>
      </c>
    </row>
    <row r="269" spans="1:6" x14ac:dyDescent="0.25">
      <c r="A269" s="40">
        <v>43919</v>
      </c>
      <c r="B269" s="42" t="s">
        <v>24</v>
      </c>
      <c r="C269" s="42" t="s">
        <v>378</v>
      </c>
      <c r="D269" s="42" t="s">
        <v>57</v>
      </c>
      <c r="E269" s="42">
        <v>152</v>
      </c>
      <c r="F269" s="42">
        <v>3231</v>
      </c>
    </row>
    <row r="270" spans="1:6" x14ac:dyDescent="0.25">
      <c r="A270" s="40">
        <v>43919</v>
      </c>
      <c r="B270" s="42" t="s">
        <v>16</v>
      </c>
      <c r="C270" s="42" t="s">
        <v>188</v>
      </c>
      <c r="D270" s="42" t="s">
        <v>39</v>
      </c>
      <c r="E270" s="42">
        <v>119</v>
      </c>
      <c r="F270" s="42">
        <v>3165</v>
      </c>
    </row>
    <row r="271" spans="1:6" x14ac:dyDescent="0.25">
      <c r="A271" s="40">
        <v>43919</v>
      </c>
      <c r="B271" s="42" t="s">
        <v>16</v>
      </c>
      <c r="C271" s="42" t="s">
        <v>726</v>
      </c>
      <c r="D271" s="42" t="s">
        <v>67</v>
      </c>
      <c r="E271" s="42">
        <v>127</v>
      </c>
      <c r="F271" s="42">
        <v>3115</v>
      </c>
    </row>
    <row r="272" spans="1:6" x14ac:dyDescent="0.25">
      <c r="A272" s="18">
        <v>43919</v>
      </c>
      <c r="B272" s="19" t="s">
        <v>16</v>
      </c>
      <c r="C272" s="19" t="s">
        <v>261</v>
      </c>
      <c r="D272" s="19" t="s">
        <v>19</v>
      </c>
      <c r="E272" s="19">
        <v>102</v>
      </c>
      <c r="F272" s="19">
        <v>3103</v>
      </c>
    </row>
    <row r="273" spans="1:6" x14ac:dyDescent="0.25">
      <c r="A273" s="40">
        <v>43919</v>
      </c>
      <c r="B273" s="42" t="s">
        <v>24</v>
      </c>
      <c r="C273" s="43" t="s">
        <v>775</v>
      </c>
      <c r="D273" s="42" t="s">
        <v>19</v>
      </c>
      <c r="E273" s="42">
        <v>19</v>
      </c>
      <c r="F273" s="42">
        <v>3013</v>
      </c>
    </row>
    <row r="274" spans="1:6" x14ac:dyDescent="0.25">
      <c r="A274" s="40">
        <v>43919</v>
      </c>
      <c r="B274" s="42" t="s">
        <v>10</v>
      </c>
      <c r="C274" s="42" t="s">
        <v>48</v>
      </c>
      <c r="D274" s="42" t="s">
        <v>13</v>
      </c>
      <c r="E274" s="42">
        <v>61</v>
      </c>
      <c r="F274" s="42">
        <v>2916</v>
      </c>
    </row>
    <row r="275" spans="1:6" x14ac:dyDescent="0.25">
      <c r="A275" s="40">
        <v>43919</v>
      </c>
      <c r="B275" s="42" t="s">
        <v>10</v>
      </c>
      <c r="C275" s="43" t="s">
        <v>66</v>
      </c>
      <c r="D275" s="42" t="s">
        <v>60</v>
      </c>
      <c r="E275" s="42">
        <v>150</v>
      </c>
      <c r="F275" s="42">
        <v>2888</v>
      </c>
    </row>
    <row r="276" spans="1:6" x14ac:dyDescent="0.25">
      <c r="A276" s="18">
        <v>43919</v>
      </c>
      <c r="B276" s="19" t="s">
        <v>24</v>
      </c>
      <c r="C276" s="17" t="s">
        <v>243</v>
      </c>
      <c r="D276" s="19" t="s">
        <v>57</v>
      </c>
      <c r="E276" s="19">
        <v>243</v>
      </c>
      <c r="F276" s="19">
        <v>2866</v>
      </c>
    </row>
    <row r="277" spans="1:6" x14ac:dyDescent="0.25">
      <c r="A277" s="40">
        <v>43919</v>
      </c>
      <c r="B277" s="42" t="s">
        <v>16</v>
      </c>
      <c r="C277" s="42" t="s">
        <v>1198</v>
      </c>
      <c r="D277" s="42" t="s">
        <v>57</v>
      </c>
      <c r="E277" s="42">
        <v>30</v>
      </c>
      <c r="F277" s="42">
        <v>2787</v>
      </c>
    </row>
    <row r="278" spans="1:6" x14ac:dyDescent="0.25">
      <c r="A278" s="18">
        <v>43919</v>
      </c>
      <c r="B278" s="19" t="s">
        <v>16</v>
      </c>
      <c r="C278" s="20" t="s">
        <v>2731</v>
      </c>
      <c r="D278" s="19" t="s">
        <v>39</v>
      </c>
      <c r="E278" s="19">
        <v>29</v>
      </c>
      <c r="F278" s="19">
        <v>2662</v>
      </c>
    </row>
    <row r="279" spans="1:6" x14ac:dyDescent="0.25">
      <c r="A279" s="18">
        <v>43919</v>
      </c>
      <c r="B279" s="19" t="s">
        <v>24</v>
      </c>
      <c r="C279" s="17" t="s">
        <v>271</v>
      </c>
      <c r="D279" s="19" t="s">
        <v>32</v>
      </c>
      <c r="E279" s="19">
        <v>131</v>
      </c>
      <c r="F279" s="19">
        <v>2661</v>
      </c>
    </row>
    <row r="280" spans="1:6" x14ac:dyDescent="0.25">
      <c r="A280" s="18">
        <v>43919</v>
      </c>
      <c r="B280" s="19" t="s">
        <v>10</v>
      </c>
      <c r="C280" s="19" t="s">
        <v>123</v>
      </c>
      <c r="D280" s="19" t="s">
        <v>13</v>
      </c>
      <c r="E280" s="19">
        <v>89</v>
      </c>
      <c r="F280" s="19">
        <v>2599</v>
      </c>
    </row>
    <row r="281" spans="1:6" x14ac:dyDescent="0.25">
      <c r="A281" s="40">
        <v>43919</v>
      </c>
      <c r="B281" s="42" t="s">
        <v>24</v>
      </c>
      <c r="C281" s="43" t="s">
        <v>496</v>
      </c>
      <c r="D281" s="42" t="s">
        <v>32</v>
      </c>
      <c r="E281" s="42">
        <v>42</v>
      </c>
      <c r="F281" s="42">
        <v>2594</v>
      </c>
    </row>
    <row r="282" spans="1:6" x14ac:dyDescent="0.25">
      <c r="A282" s="18">
        <v>43919</v>
      </c>
      <c r="B282" s="19" t="s">
        <v>16</v>
      </c>
      <c r="C282" s="19" t="s">
        <v>62</v>
      </c>
      <c r="D282" s="19" t="s">
        <v>60</v>
      </c>
      <c r="E282" s="19">
        <v>86</v>
      </c>
      <c r="F282" s="19">
        <v>2553</v>
      </c>
    </row>
    <row r="283" spans="1:6" x14ac:dyDescent="0.25">
      <c r="A283" s="18">
        <v>43919</v>
      </c>
      <c r="B283" s="19" t="s">
        <v>24</v>
      </c>
      <c r="C283" s="19" t="s">
        <v>426</v>
      </c>
      <c r="D283" s="19" t="s">
        <v>19</v>
      </c>
      <c r="E283" s="19">
        <v>237</v>
      </c>
      <c r="F283" s="19">
        <v>2349</v>
      </c>
    </row>
    <row r="284" spans="1:6" x14ac:dyDescent="0.25">
      <c r="A284" s="40">
        <v>43919</v>
      </c>
      <c r="B284" s="42" t="s">
        <v>24</v>
      </c>
      <c r="C284" s="42" t="s">
        <v>554</v>
      </c>
      <c r="D284" s="42" t="s">
        <v>30</v>
      </c>
      <c r="E284" s="42">
        <v>69</v>
      </c>
      <c r="F284" s="42">
        <v>2221</v>
      </c>
    </row>
    <row r="285" spans="1:6" x14ac:dyDescent="0.25">
      <c r="A285" s="40">
        <v>43919</v>
      </c>
      <c r="B285" s="42" t="s">
        <v>16</v>
      </c>
      <c r="C285" s="42" t="s">
        <v>637</v>
      </c>
      <c r="D285" s="42" t="s">
        <v>60</v>
      </c>
      <c r="E285" s="42">
        <v>144</v>
      </c>
      <c r="F285" s="42">
        <v>2136</v>
      </c>
    </row>
    <row r="286" spans="1:6" x14ac:dyDescent="0.25">
      <c r="A286" s="40">
        <v>43919</v>
      </c>
      <c r="B286" s="42" t="s">
        <v>10</v>
      </c>
      <c r="C286" s="42" t="s">
        <v>378</v>
      </c>
      <c r="D286" s="42" t="s">
        <v>13</v>
      </c>
      <c r="E286" s="42">
        <v>42</v>
      </c>
      <c r="F286" s="42">
        <v>2050</v>
      </c>
    </row>
    <row r="287" spans="1:6" x14ac:dyDescent="0.25">
      <c r="A287" s="18">
        <v>43919</v>
      </c>
      <c r="B287" s="19" t="s">
        <v>16</v>
      </c>
      <c r="C287" s="19" t="s">
        <v>98</v>
      </c>
      <c r="D287" s="19" t="s">
        <v>67</v>
      </c>
      <c r="E287" s="19">
        <v>51</v>
      </c>
      <c r="F287" s="19">
        <v>1774</v>
      </c>
    </row>
    <row r="288" spans="1:6" x14ac:dyDescent="0.25">
      <c r="A288" s="40">
        <v>43919</v>
      </c>
      <c r="B288" s="42" t="s">
        <v>24</v>
      </c>
      <c r="C288" s="42" t="s">
        <v>56</v>
      </c>
      <c r="D288" s="42" t="s">
        <v>32</v>
      </c>
      <c r="E288" s="42">
        <v>39</v>
      </c>
      <c r="F288" s="42">
        <v>1363</v>
      </c>
    </row>
    <row r="289" spans="1:6" x14ac:dyDescent="0.25">
      <c r="A289" s="18">
        <v>43919</v>
      </c>
      <c r="B289" s="19" t="s">
        <v>16</v>
      </c>
      <c r="C289" s="19" t="s">
        <v>1332</v>
      </c>
      <c r="D289" s="19" t="s">
        <v>32</v>
      </c>
      <c r="E289" s="19">
        <v>109</v>
      </c>
      <c r="F289" s="19">
        <v>986</v>
      </c>
    </row>
    <row r="290" spans="1:6" x14ac:dyDescent="0.25">
      <c r="A290" s="18">
        <v>43919</v>
      </c>
      <c r="B290" s="19" t="s">
        <v>16</v>
      </c>
      <c r="C290" s="19" t="s">
        <v>2737</v>
      </c>
      <c r="D290" s="19" t="s">
        <v>32</v>
      </c>
      <c r="E290" s="19">
        <v>30</v>
      </c>
      <c r="F290" s="19">
        <v>969</v>
      </c>
    </row>
    <row r="291" spans="1:6" x14ac:dyDescent="0.25">
      <c r="A291" s="18">
        <v>43919</v>
      </c>
      <c r="B291" s="19" t="s">
        <v>10</v>
      </c>
      <c r="C291" s="19" t="s">
        <v>473</v>
      </c>
      <c r="D291" s="19" t="s">
        <v>32</v>
      </c>
      <c r="E291" s="19">
        <v>15</v>
      </c>
      <c r="F291" s="19">
        <v>709</v>
      </c>
    </row>
    <row r="292" spans="1:6" x14ac:dyDescent="0.25">
      <c r="A292" s="18">
        <v>43887</v>
      </c>
      <c r="B292" s="19" t="s">
        <v>10</v>
      </c>
      <c r="C292" s="19" t="s">
        <v>1029</v>
      </c>
      <c r="D292" s="19" t="s">
        <v>39</v>
      </c>
      <c r="E292" s="19">
        <v>597</v>
      </c>
      <c r="F292" s="19">
        <v>19630</v>
      </c>
    </row>
    <row r="293" spans="1:6" x14ac:dyDescent="0.25">
      <c r="A293" s="18">
        <v>43887</v>
      </c>
      <c r="B293" s="19" t="s">
        <v>24</v>
      </c>
      <c r="C293" s="19" t="s">
        <v>96</v>
      </c>
      <c r="D293" s="19" t="s">
        <v>2724</v>
      </c>
      <c r="E293" s="19">
        <v>559</v>
      </c>
      <c r="F293" s="19">
        <v>17865</v>
      </c>
    </row>
    <row r="294" spans="1:6" x14ac:dyDescent="0.25">
      <c r="A294" s="40">
        <v>43887</v>
      </c>
      <c r="B294" s="42" t="s">
        <v>10</v>
      </c>
      <c r="C294" s="42" t="s">
        <v>261</v>
      </c>
      <c r="D294" s="42" t="s">
        <v>39</v>
      </c>
      <c r="E294" s="42">
        <v>356</v>
      </c>
      <c r="F294" s="42">
        <v>17793</v>
      </c>
    </row>
    <row r="295" spans="1:6" x14ac:dyDescent="0.25">
      <c r="A295" s="40">
        <v>43887</v>
      </c>
      <c r="B295" s="42" t="s">
        <v>16</v>
      </c>
      <c r="C295" s="42" t="s">
        <v>726</v>
      </c>
      <c r="D295" s="42" t="s">
        <v>19</v>
      </c>
      <c r="E295" s="42">
        <v>301</v>
      </c>
      <c r="F295" s="42">
        <v>16592</v>
      </c>
    </row>
    <row r="296" spans="1:6" x14ac:dyDescent="0.25">
      <c r="A296" s="40">
        <v>43887</v>
      </c>
      <c r="B296" s="42" t="s">
        <v>10</v>
      </c>
      <c r="C296" s="42" t="s">
        <v>443</v>
      </c>
      <c r="D296" s="42" t="s">
        <v>67</v>
      </c>
      <c r="E296" s="42">
        <v>427</v>
      </c>
      <c r="F296" s="42">
        <v>16209</v>
      </c>
    </row>
    <row r="297" spans="1:6" x14ac:dyDescent="0.25">
      <c r="A297" s="18">
        <v>43887</v>
      </c>
      <c r="B297" s="19" t="s">
        <v>10</v>
      </c>
      <c r="C297" s="19" t="s">
        <v>313</v>
      </c>
      <c r="D297" s="19" t="s">
        <v>19</v>
      </c>
      <c r="E297" s="19">
        <v>474</v>
      </c>
      <c r="F297" s="19">
        <v>16042</v>
      </c>
    </row>
    <row r="298" spans="1:6" x14ac:dyDescent="0.25">
      <c r="A298" s="40">
        <v>43887</v>
      </c>
      <c r="B298" s="42" t="s">
        <v>24</v>
      </c>
      <c r="C298" s="42" t="s">
        <v>285</v>
      </c>
      <c r="D298" s="42" t="s">
        <v>2724</v>
      </c>
      <c r="E298" s="42">
        <v>194</v>
      </c>
      <c r="F298" s="42">
        <v>15713</v>
      </c>
    </row>
    <row r="299" spans="1:6" x14ac:dyDescent="0.25">
      <c r="A299" s="18">
        <v>43887</v>
      </c>
      <c r="B299" s="19" t="s">
        <v>24</v>
      </c>
      <c r="C299" s="19" t="s">
        <v>2726</v>
      </c>
      <c r="D299" s="19" t="s">
        <v>2724</v>
      </c>
      <c r="E299" s="19">
        <v>264</v>
      </c>
      <c r="F299" s="19">
        <v>14858</v>
      </c>
    </row>
    <row r="300" spans="1:6" x14ac:dyDescent="0.25">
      <c r="A300" s="40">
        <v>43887</v>
      </c>
      <c r="B300" s="42" t="s">
        <v>10</v>
      </c>
      <c r="C300" s="42" t="s">
        <v>426</v>
      </c>
      <c r="D300" s="42" t="s">
        <v>30</v>
      </c>
      <c r="E300" s="42">
        <v>575</v>
      </c>
      <c r="F300" s="42">
        <v>13816</v>
      </c>
    </row>
    <row r="301" spans="1:6" x14ac:dyDescent="0.25">
      <c r="A301" s="18">
        <v>43887</v>
      </c>
      <c r="B301" s="19" t="s">
        <v>10</v>
      </c>
      <c r="C301" s="17" t="s">
        <v>261</v>
      </c>
      <c r="D301" s="19" t="s">
        <v>67</v>
      </c>
      <c r="E301" s="19">
        <v>293</v>
      </c>
      <c r="F301" s="19">
        <v>13280</v>
      </c>
    </row>
    <row r="302" spans="1:6" x14ac:dyDescent="0.25">
      <c r="A302" s="40">
        <v>43887</v>
      </c>
      <c r="B302" s="42" t="s">
        <v>10</v>
      </c>
      <c r="C302" s="43" t="s">
        <v>261</v>
      </c>
      <c r="D302" s="42" t="s">
        <v>13</v>
      </c>
      <c r="E302" s="42">
        <v>196</v>
      </c>
      <c r="F302" s="42">
        <v>13192</v>
      </c>
    </row>
    <row r="303" spans="1:6" x14ac:dyDescent="0.25">
      <c r="A303" s="40">
        <v>43887</v>
      </c>
      <c r="B303" s="42" t="s">
        <v>10</v>
      </c>
      <c r="C303" s="42" t="s">
        <v>667</v>
      </c>
      <c r="D303" s="42" t="s">
        <v>13</v>
      </c>
      <c r="E303" s="42">
        <v>561</v>
      </c>
      <c r="F303" s="42">
        <v>12995</v>
      </c>
    </row>
    <row r="304" spans="1:6" x14ac:dyDescent="0.25">
      <c r="A304" s="18">
        <v>43887</v>
      </c>
      <c r="B304" s="19" t="s">
        <v>10</v>
      </c>
      <c r="C304" s="19" t="s">
        <v>255</v>
      </c>
      <c r="D304" s="19" t="s">
        <v>13</v>
      </c>
      <c r="E304" s="19">
        <v>546</v>
      </c>
      <c r="F304" s="19">
        <v>12921</v>
      </c>
    </row>
    <row r="305" spans="1:6" x14ac:dyDescent="0.25">
      <c r="A305" s="40">
        <v>43887</v>
      </c>
      <c r="B305" s="42" t="s">
        <v>10</v>
      </c>
      <c r="C305" s="42" t="s">
        <v>41</v>
      </c>
      <c r="D305" s="42" t="s">
        <v>67</v>
      </c>
      <c r="E305" s="42">
        <v>354</v>
      </c>
      <c r="F305" s="42">
        <v>12582</v>
      </c>
    </row>
    <row r="306" spans="1:6" x14ac:dyDescent="0.25">
      <c r="A306" s="18">
        <v>43887</v>
      </c>
      <c r="B306" s="19" t="s">
        <v>10</v>
      </c>
      <c r="C306" s="19" t="s">
        <v>832</v>
      </c>
      <c r="D306" s="19" t="s">
        <v>2724</v>
      </c>
      <c r="E306" s="19">
        <v>470</v>
      </c>
      <c r="F306" s="19">
        <v>12247</v>
      </c>
    </row>
    <row r="307" spans="1:6" x14ac:dyDescent="0.25">
      <c r="A307" s="18">
        <v>43887</v>
      </c>
      <c r="B307" s="19" t="s">
        <v>16</v>
      </c>
      <c r="C307" s="19" t="s">
        <v>117</v>
      </c>
      <c r="D307" s="19" t="s">
        <v>57</v>
      </c>
      <c r="E307" s="19">
        <v>198</v>
      </c>
      <c r="F307" s="19">
        <v>10375</v>
      </c>
    </row>
    <row r="308" spans="1:6" x14ac:dyDescent="0.25">
      <c r="A308" s="18">
        <v>43887</v>
      </c>
      <c r="B308" s="19" t="s">
        <v>10</v>
      </c>
      <c r="C308" s="19" t="s">
        <v>544</v>
      </c>
      <c r="D308" s="19" t="s">
        <v>60</v>
      </c>
      <c r="E308" s="19">
        <v>210</v>
      </c>
      <c r="F308" s="19">
        <v>10347</v>
      </c>
    </row>
    <row r="309" spans="1:6" x14ac:dyDescent="0.25">
      <c r="A309" s="40">
        <v>43887</v>
      </c>
      <c r="B309" s="42" t="s">
        <v>10</v>
      </c>
      <c r="C309" s="43" t="s">
        <v>203</v>
      </c>
      <c r="D309" s="42" t="s">
        <v>2724</v>
      </c>
      <c r="E309" s="42">
        <v>468</v>
      </c>
      <c r="F309" s="42">
        <v>10034</v>
      </c>
    </row>
    <row r="310" spans="1:6" x14ac:dyDescent="0.25">
      <c r="A310" s="40">
        <v>43887</v>
      </c>
      <c r="B310" s="42" t="s">
        <v>10</v>
      </c>
      <c r="C310" s="42" t="s">
        <v>285</v>
      </c>
      <c r="D310" s="42" t="s">
        <v>39</v>
      </c>
      <c r="E310" s="42">
        <v>298</v>
      </c>
      <c r="F310" s="42">
        <v>9989</v>
      </c>
    </row>
    <row r="311" spans="1:6" x14ac:dyDescent="0.25">
      <c r="A311" s="40">
        <v>43887</v>
      </c>
      <c r="B311" s="42" t="s">
        <v>24</v>
      </c>
      <c r="C311" s="42" t="s">
        <v>173</v>
      </c>
      <c r="D311" s="42" t="s">
        <v>60</v>
      </c>
      <c r="E311" s="42">
        <v>66</v>
      </c>
      <c r="F311" s="42">
        <v>9915</v>
      </c>
    </row>
    <row r="312" spans="1:6" x14ac:dyDescent="0.25">
      <c r="A312" s="18">
        <v>43887</v>
      </c>
      <c r="B312" s="19" t="s">
        <v>10</v>
      </c>
      <c r="C312" s="19" t="s">
        <v>93</v>
      </c>
      <c r="D312" s="19" t="s">
        <v>39</v>
      </c>
      <c r="E312" s="19">
        <v>504</v>
      </c>
      <c r="F312" s="19">
        <v>9766</v>
      </c>
    </row>
    <row r="313" spans="1:6" x14ac:dyDescent="0.25">
      <c r="A313" s="18">
        <v>43887</v>
      </c>
      <c r="B313" s="19" t="s">
        <v>10</v>
      </c>
      <c r="C313" s="19" t="s">
        <v>523</v>
      </c>
      <c r="D313" s="19" t="s">
        <v>30</v>
      </c>
      <c r="E313" s="19">
        <v>336</v>
      </c>
      <c r="F313" s="19">
        <v>9662</v>
      </c>
    </row>
    <row r="314" spans="1:6" x14ac:dyDescent="0.25">
      <c r="A314" s="18">
        <v>43887</v>
      </c>
      <c r="B314" s="19" t="s">
        <v>24</v>
      </c>
      <c r="C314" s="19" t="s">
        <v>171</v>
      </c>
      <c r="D314" s="19" t="s">
        <v>2724</v>
      </c>
      <c r="E314" s="19">
        <v>186</v>
      </c>
      <c r="F314" s="19">
        <v>9110</v>
      </c>
    </row>
    <row r="315" spans="1:6" x14ac:dyDescent="0.25">
      <c r="A315" s="40">
        <v>43887</v>
      </c>
      <c r="B315" s="42" t="s">
        <v>10</v>
      </c>
      <c r="C315" s="42" t="s">
        <v>261</v>
      </c>
      <c r="D315" s="42" t="s">
        <v>60</v>
      </c>
      <c r="E315" s="42">
        <v>348</v>
      </c>
      <c r="F315" s="42">
        <v>8999</v>
      </c>
    </row>
    <row r="316" spans="1:6" x14ac:dyDescent="0.25">
      <c r="A316" s="40">
        <v>43887</v>
      </c>
      <c r="B316" s="42" t="s">
        <v>10</v>
      </c>
      <c r="C316" s="42" t="s">
        <v>41</v>
      </c>
      <c r="D316" s="42" t="s">
        <v>39</v>
      </c>
      <c r="E316" s="42">
        <v>543</v>
      </c>
      <c r="F316" s="42">
        <v>8940</v>
      </c>
    </row>
    <row r="317" spans="1:6" x14ac:dyDescent="0.25">
      <c r="A317" s="18">
        <v>43887</v>
      </c>
      <c r="B317" s="19" t="s">
        <v>10</v>
      </c>
      <c r="C317" s="19" t="s">
        <v>731</v>
      </c>
      <c r="D317" s="19" t="s">
        <v>13</v>
      </c>
      <c r="E317" s="19">
        <v>56</v>
      </c>
      <c r="F317" s="19">
        <v>8236</v>
      </c>
    </row>
    <row r="318" spans="1:6" x14ac:dyDescent="0.25">
      <c r="A318" s="18">
        <v>43887</v>
      </c>
      <c r="B318" s="19" t="s">
        <v>10</v>
      </c>
      <c r="C318" s="19" t="s">
        <v>2733</v>
      </c>
      <c r="D318" s="19" t="s">
        <v>13</v>
      </c>
      <c r="E318" s="19">
        <v>194</v>
      </c>
      <c r="F318" s="19">
        <v>7942</v>
      </c>
    </row>
    <row r="319" spans="1:6" x14ac:dyDescent="0.25">
      <c r="A319" s="40">
        <v>43887</v>
      </c>
      <c r="B319" s="42" t="s">
        <v>10</v>
      </c>
      <c r="C319" s="42" t="s">
        <v>2741</v>
      </c>
      <c r="D319" s="42" t="s">
        <v>19</v>
      </c>
      <c r="E319" s="42">
        <v>178</v>
      </c>
      <c r="F319" s="42">
        <v>7938</v>
      </c>
    </row>
    <row r="320" spans="1:6" x14ac:dyDescent="0.25">
      <c r="A320" s="40">
        <v>43887</v>
      </c>
      <c r="B320" s="42" t="s">
        <v>10</v>
      </c>
      <c r="C320" s="42" t="s">
        <v>549</v>
      </c>
      <c r="D320" s="42" t="s">
        <v>19</v>
      </c>
      <c r="E320" s="42">
        <v>357</v>
      </c>
      <c r="F320" s="42">
        <v>7900</v>
      </c>
    </row>
    <row r="321" spans="1:6" x14ac:dyDescent="0.25">
      <c r="A321" s="40">
        <v>43887</v>
      </c>
      <c r="B321" s="42" t="s">
        <v>10</v>
      </c>
      <c r="C321" s="42" t="s">
        <v>285</v>
      </c>
      <c r="D321" s="42" t="s">
        <v>13</v>
      </c>
      <c r="E321" s="42">
        <v>267</v>
      </c>
      <c r="F321" s="42">
        <v>7874</v>
      </c>
    </row>
    <row r="322" spans="1:6" x14ac:dyDescent="0.25">
      <c r="A322" s="18">
        <v>43887</v>
      </c>
      <c r="B322" s="19" t="s">
        <v>24</v>
      </c>
      <c r="C322" s="19" t="s">
        <v>98</v>
      </c>
      <c r="D322" s="19" t="s">
        <v>60</v>
      </c>
      <c r="E322" s="19">
        <v>188</v>
      </c>
      <c r="F322" s="19">
        <v>7720</v>
      </c>
    </row>
    <row r="323" spans="1:6" x14ac:dyDescent="0.25">
      <c r="A323" s="40">
        <v>43887</v>
      </c>
      <c r="B323" s="42" t="s">
        <v>24</v>
      </c>
      <c r="C323" s="42" t="s">
        <v>523</v>
      </c>
      <c r="D323" s="42" t="s">
        <v>2724</v>
      </c>
      <c r="E323" s="42">
        <v>62</v>
      </c>
      <c r="F323" s="42">
        <v>7607</v>
      </c>
    </row>
    <row r="324" spans="1:6" x14ac:dyDescent="0.25">
      <c r="A324" s="18">
        <v>43887</v>
      </c>
      <c r="B324" s="19" t="s">
        <v>10</v>
      </c>
      <c r="C324" s="19" t="s">
        <v>806</v>
      </c>
      <c r="D324" s="19" t="s">
        <v>13</v>
      </c>
      <c r="E324" s="19">
        <v>142</v>
      </c>
      <c r="F324" s="19">
        <v>7549</v>
      </c>
    </row>
    <row r="325" spans="1:6" x14ac:dyDescent="0.25">
      <c r="A325" s="18">
        <v>43887</v>
      </c>
      <c r="B325" s="19" t="s">
        <v>10</v>
      </c>
      <c r="C325" s="19" t="s">
        <v>73</v>
      </c>
      <c r="D325" s="19" t="s">
        <v>39</v>
      </c>
      <c r="E325" s="19">
        <v>234</v>
      </c>
      <c r="F325" s="19">
        <v>7275</v>
      </c>
    </row>
    <row r="326" spans="1:6" x14ac:dyDescent="0.25">
      <c r="A326" s="40">
        <v>43887</v>
      </c>
      <c r="B326" s="42" t="s">
        <v>24</v>
      </c>
      <c r="C326" s="42" t="s">
        <v>137</v>
      </c>
      <c r="D326" s="42" t="s">
        <v>32</v>
      </c>
      <c r="E326" s="42">
        <v>121</v>
      </c>
      <c r="F326" s="42">
        <v>7195</v>
      </c>
    </row>
    <row r="327" spans="1:6" x14ac:dyDescent="0.25">
      <c r="A327" s="18">
        <v>43887</v>
      </c>
      <c r="B327" s="19" t="s">
        <v>10</v>
      </c>
      <c r="C327" s="19" t="s">
        <v>211</v>
      </c>
      <c r="D327" s="19" t="s">
        <v>32</v>
      </c>
      <c r="E327" s="19">
        <v>208</v>
      </c>
      <c r="F327" s="19">
        <v>6872</v>
      </c>
    </row>
    <row r="328" spans="1:6" x14ac:dyDescent="0.25">
      <c r="A328" s="40">
        <v>43887</v>
      </c>
      <c r="B328" s="42" t="s">
        <v>24</v>
      </c>
      <c r="C328" s="42" t="s">
        <v>667</v>
      </c>
      <c r="D328" s="42" t="s">
        <v>30</v>
      </c>
      <c r="E328" s="42">
        <v>295</v>
      </c>
      <c r="F328" s="42">
        <v>6590</v>
      </c>
    </row>
    <row r="329" spans="1:6" x14ac:dyDescent="0.25">
      <c r="A329" s="18">
        <v>43887</v>
      </c>
      <c r="B329" s="19" t="s">
        <v>24</v>
      </c>
      <c r="C329" s="17" t="s">
        <v>246</v>
      </c>
      <c r="D329" s="19" t="s">
        <v>57</v>
      </c>
      <c r="E329" s="19">
        <v>152</v>
      </c>
      <c r="F329" s="19">
        <v>6508</v>
      </c>
    </row>
    <row r="330" spans="1:6" x14ac:dyDescent="0.25">
      <c r="A330" s="40">
        <v>43887</v>
      </c>
      <c r="B330" s="42" t="s">
        <v>24</v>
      </c>
      <c r="C330" s="42" t="s">
        <v>125</v>
      </c>
      <c r="D330" s="42" t="s">
        <v>2724</v>
      </c>
      <c r="E330" s="42">
        <v>150</v>
      </c>
      <c r="F330" s="42">
        <v>6333</v>
      </c>
    </row>
    <row r="331" spans="1:6" x14ac:dyDescent="0.25">
      <c r="A331" s="18">
        <v>43887</v>
      </c>
      <c r="B331" s="19" t="s">
        <v>24</v>
      </c>
      <c r="C331" s="19" t="s">
        <v>359</v>
      </c>
      <c r="D331" s="19" t="s">
        <v>30</v>
      </c>
      <c r="E331" s="19">
        <v>90</v>
      </c>
      <c r="F331" s="19">
        <v>6244</v>
      </c>
    </row>
    <row r="332" spans="1:6" x14ac:dyDescent="0.25">
      <c r="A332" s="40">
        <v>43887</v>
      </c>
      <c r="B332" s="42" t="s">
        <v>10</v>
      </c>
      <c r="C332" s="42" t="s">
        <v>496</v>
      </c>
      <c r="D332" s="42" t="s">
        <v>57</v>
      </c>
      <c r="E332" s="42">
        <v>229</v>
      </c>
      <c r="F332" s="42">
        <v>6225</v>
      </c>
    </row>
    <row r="333" spans="1:6" x14ac:dyDescent="0.25">
      <c r="A333" s="40">
        <v>43887</v>
      </c>
      <c r="B333" s="42" t="s">
        <v>16</v>
      </c>
      <c r="C333" s="42" t="s">
        <v>292</v>
      </c>
      <c r="D333" s="42" t="s">
        <v>30</v>
      </c>
      <c r="E333" s="42">
        <v>148</v>
      </c>
      <c r="F333" s="42">
        <v>6166</v>
      </c>
    </row>
    <row r="334" spans="1:6" x14ac:dyDescent="0.25">
      <c r="A334" s="40">
        <v>43887</v>
      </c>
      <c r="B334" s="42" t="s">
        <v>24</v>
      </c>
      <c r="C334" s="42" t="s">
        <v>213</v>
      </c>
      <c r="D334" s="42" t="s">
        <v>39</v>
      </c>
      <c r="E334" s="42">
        <v>115</v>
      </c>
      <c r="F334" s="42">
        <v>6132</v>
      </c>
    </row>
    <row r="335" spans="1:6" x14ac:dyDescent="0.25">
      <c r="A335" s="18">
        <v>43887</v>
      </c>
      <c r="B335" s="19" t="s">
        <v>24</v>
      </c>
      <c r="C335" s="19" t="s">
        <v>127</v>
      </c>
      <c r="D335" s="19" t="s">
        <v>30</v>
      </c>
      <c r="E335" s="19">
        <v>127</v>
      </c>
      <c r="F335" s="19">
        <v>6008</v>
      </c>
    </row>
    <row r="336" spans="1:6" x14ac:dyDescent="0.25">
      <c r="A336" s="18">
        <v>43887</v>
      </c>
      <c r="B336" s="19" t="s">
        <v>24</v>
      </c>
      <c r="C336" s="19" t="s">
        <v>35</v>
      </c>
      <c r="D336" s="19" t="s">
        <v>57</v>
      </c>
      <c r="E336" s="19">
        <v>218</v>
      </c>
      <c r="F336" s="19">
        <v>5904</v>
      </c>
    </row>
    <row r="337" spans="1:6" x14ac:dyDescent="0.25">
      <c r="A337" s="40">
        <v>43887</v>
      </c>
      <c r="B337" s="42" t="s">
        <v>24</v>
      </c>
      <c r="C337" s="42" t="s">
        <v>206</v>
      </c>
      <c r="D337" s="42" t="s">
        <v>30</v>
      </c>
      <c r="E337" s="42">
        <v>164</v>
      </c>
      <c r="F337" s="42">
        <v>5896</v>
      </c>
    </row>
    <row r="338" spans="1:6" x14ac:dyDescent="0.25">
      <c r="A338" s="18">
        <v>43887</v>
      </c>
      <c r="B338" s="19" t="s">
        <v>24</v>
      </c>
      <c r="C338" s="19" t="s">
        <v>451</v>
      </c>
      <c r="D338" s="19" t="s">
        <v>2724</v>
      </c>
      <c r="E338" s="19">
        <v>258</v>
      </c>
      <c r="F338" s="19">
        <v>5826</v>
      </c>
    </row>
    <row r="339" spans="1:6" x14ac:dyDescent="0.25">
      <c r="A339" s="40">
        <v>43887</v>
      </c>
      <c r="B339" s="42" t="s">
        <v>16</v>
      </c>
      <c r="C339" s="42" t="s">
        <v>285</v>
      </c>
      <c r="D339" s="42" t="s">
        <v>32</v>
      </c>
      <c r="E339" s="42">
        <v>101</v>
      </c>
      <c r="F339" s="42">
        <v>5815</v>
      </c>
    </row>
    <row r="340" spans="1:6" x14ac:dyDescent="0.25">
      <c r="A340" s="18">
        <v>43887</v>
      </c>
      <c r="B340" s="19" t="s">
        <v>10</v>
      </c>
      <c r="C340" s="19" t="s">
        <v>164</v>
      </c>
      <c r="D340" s="19" t="s">
        <v>2724</v>
      </c>
      <c r="E340" s="19">
        <v>107</v>
      </c>
      <c r="F340" s="19">
        <v>5803</v>
      </c>
    </row>
    <row r="341" spans="1:6" x14ac:dyDescent="0.25">
      <c r="A341" s="18">
        <v>43887</v>
      </c>
      <c r="B341" s="19" t="s">
        <v>16</v>
      </c>
      <c r="C341" s="19" t="s">
        <v>29</v>
      </c>
      <c r="D341" s="19" t="s">
        <v>67</v>
      </c>
      <c r="E341" s="19">
        <v>43</v>
      </c>
      <c r="F341" s="19">
        <v>5634</v>
      </c>
    </row>
    <row r="342" spans="1:6" x14ac:dyDescent="0.25">
      <c r="A342" s="40">
        <v>43887</v>
      </c>
      <c r="B342" s="42" t="s">
        <v>24</v>
      </c>
      <c r="C342" s="43" t="s">
        <v>251</v>
      </c>
      <c r="D342" s="42" t="s">
        <v>57</v>
      </c>
      <c r="E342" s="42">
        <v>299</v>
      </c>
      <c r="F342" s="42">
        <v>5631</v>
      </c>
    </row>
    <row r="343" spans="1:6" x14ac:dyDescent="0.25">
      <c r="A343" s="18">
        <v>43887</v>
      </c>
      <c r="B343" s="19" t="s">
        <v>24</v>
      </c>
      <c r="C343" s="19" t="s">
        <v>66</v>
      </c>
      <c r="D343" s="19" t="s">
        <v>57</v>
      </c>
      <c r="E343" s="19">
        <v>133</v>
      </c>
      <c r="F343" s="19">
        <v>5571</v>
      </c>
    </row>
    <row r="344" spans="1:6" x14ac:dyDescent="0.25">
      <c r="A344" s="40">
        <v>43887</v>
      </c>
      <c r="B344" s="42" t="s">
        <v>10</v>
      </c>
      <c r="C344" s="43" t="s">
        <v>110</v>
      </c>
      <c r="D344" s="42" t="s">
        <v>13</v>
      </c>
      <c r="E344" s="42">
        <v>158</v>
      </c>
      <c r="F344" s="42">
        <v>5469</v>
      </c>
    </row>
    <row r="345" spans="1:6" x14ac:dyDescent="0.25">
      <c r="A345" s="18">
        <v>43887</v>
      </c>
      <c r="B345" s="19" t="s">
        <v>24</v>
      </c>
      <c r="C345" s="19" t="s">
        <v>322</v>
      </c>
      <c r="D345" s="19" t="s">
        <v>19</v>
      </c>
      <c r="E345" s="19">
        <v>275</v>
      </c>
      <c r="F345" s="19">
        <v>5413</v>
      </c>
    </row>
    <row r="346" spans="1:6" x14ac:dyDescent="0.25">
      <c r="A346" s="40">
        <v>43887</v>
      </c>
      <c r="B346" s="42" t="s">
        <v>24</v>
      </c>
      <c r="C346" s="42" t="s">
        <v>285</v>
      </c>
      <c r="D346" s="42" t="s">
        <v>57</v>
      </c>
      <c r="E346" s="42">
        <v>90</v>
      </c>
      <c r="F346" s="42">
        <v>5384</v>
      </c>
    </row>
    <row r="347" spans="1:6" x14ac:dyDescent="0.25">
      <c r="A347" s="18">
        <v>43887</v>
      </c>
      <c r="B347" s="19" t="s">
        <v>16</v>
      </c>
      <c r="C347" s="19" t="s">
        <v>2726</v>
      </c>
      <c r="D347" s="19" t="s">
        <v>30</v>
      </c>
      <c r="E347" s="19">
        <v>400</v>
      </c>
      <c r="F347" s="19">
        <v>5279</v>
      </c>
    </row>
    <row r="348" spans="1:6" x14ac:dyDescent="0.25">
      <c r="A348" s="18">
        <v>43887</v>
      </c>
      <c r="B348" s="19" t="s">
        <v>24</v>
      </c>
      <c r="C348" s="19" t="s">
        <v>35</v>
      </c>
      <c r="D348" s="19" t="s">
        <v>39</v>
      </c>
      <c r="E348" s="19">
        <v>107</v>
      </c>
      <c r="F348" s="19">
        <v>5210</v>
      </c>
    </row>
    <row r="349" spans="1:6" x14ac:dyDescent="0.25">
      <c r="A349" s="40">
        <v>43887</v>
      </c>
      <c r="B349" s="42" t="s">
        <v>24</v>
      </c>
      <c r="C349" s="42" t="s">
        <v>1025</v>
      </c>
      <c r="D349" s="42" t="s">
        <v>2724</v>
      </c>
      <c r="E349" s="42">
        <v>249</v>
      </c>
      <c r="F349" s="42">
        <v>5171</v>
      </c>
    </row>
    <row r="350" spans="1:6" x14ac:dyDescent="0.25">
      <c r="A350" s="18">
        <v>43887</v>
      </c>
      <c r="B350" s="19" t="s">
        <v>24</v>
      </c>
      <c r="C350" s="19" t="s">
        <v>788</v>
      </c>
      <c r="D350" s="19" t="s">
        <v>30</v>
      </c>
      <c r="E350" s="19">
        <v>129</v>
      </c>
      <c r="F350" s="19">
        <v>5065</v>
      </c>
    </row>
    <row r="351" spans="1:6" x14ac:dyDescent="0.25">
      <c r="A351" s="18">
        <v>43887</v>
      </c>
      <c r="B351" s="19" t="s">
        <v>10</v>
      </c>
      <c r="C351" s="17" t="s">
        <v>788</v>
      </c>
      <c r="D351" s="19" t="s">
        <v>13</v>
      </c>
      <c r="E351" s="19">
        <v>124</v>
      </c>
      <c r="F351" s="19">
        <v>4987</v>
      </c>
    </row>
    <row r="352" spans="1:6" x14ac:dyDescent="0.25">
      <c r="A352" s="40">
        <v>43887</v>
      </c>
      <c r="B352" s="42" t="s">
        <v>16</v>
      </c>
      <c r="C352" s="42" t="s">
        <v>173</v>
      </c>
      <c r="D352" s="42" t="s">
        <v>30</v>
      </c>
      <c r="E352" s="42">
        <v>21</v>
      </c>
      <c r="F352" s="42">
        <v>4979</v>
      </c>
    </row>
    <row r="353" spans="1:6" x14ac:dyDescent="0.25">
      <c r="A353" s="40">
        <v>43887</v>
      </c>
      <c r="B353" s="42" t="s">
        <v>24</v>
      </c>
      <c r="C353" s="42" t="s">
        <v>775</v>
      </c>
      <c r="D353" s="42" t="s">
        <v>2724</v>
      </c>
      <c r="E353" s="42">
        <v>204</v>
      </c>
      <c r="F353" s="42">
        <v>4969</v>
      </c>
    </row>
    <row r="354" spans="1:6" x14ac:dyDescent="0.25">
      <c r="A354" s="40">
        <v>43887</v>
      </c>
      <c r="B354" s="42" t="s">
        <v>24</v>
      </c>
      <c r="C354" s="42" t="s">
        <v>171</v>
      </c>
      <c r="D354" s="42" t="s">
        <v>39</v>
      </c>
      <c r="E354" s="42">
        <v>102</v>
      </c>
      <c r="F354" s="42">
        <v>4955</v>
      </c>
    </row>
    <row r="355" spans="1:6" x14ac:dyDescent="0.25">
      <c r="A355" s="18">
        <v>43887</v>
      </c>
      <c r="B355" s="19" t="s">
        <v>10</v>
      </c>
      <c r="C355" s="49" t="s">
        <v>2730</v>
      </c>
      <c r="D355" s="19" t="s">
        <v>30</v>
      </c>
      <c r="E355" s="19">
        <v>209</v>
      </c>
      <c r="F355" s="19">
        <v>4946</v>
      </c>
    </row>
    <row r="356" spans="1:6" x14ac:dyDescent="0.25">
      <c r="A356" s="40">
        <v>43887</v>
      </c>
      <c r="B356" s="42" t="s">
        <v>16</v>
      </c>
      <c r="C356" s="43" t="s">
        <v>193</v>
      </c>
      <c r="D356" s="42" t="s">
        <v>2724</v>
      </c>
      <c r="E356" s="42">
        <v>142</v>
      </c>
      <c r="F356" s="42">
        <v>4943</v>
      </c>
    </row>
    <row r="357" spans="1:6" x14ac:dyDescent="0.25">
      <c r="A357" s="18">
        <v>43887</v>
      </c>
      <c r="B357" s="19" t="s">
        <v>24</v>
      </c>
      <c r="C357" s="19" t="s">
        <v>723</v>
      </c>
      <c r="D357" s="19" t="s">
        <v>60</v>
      </c>
      <c r="E357" s="19">
        <v>128</v>
      </c>
      <c r="F357" s="19">
        <v>4919</v>
      </c>
    </row>
    <row r="358" spans="1:6" x14ac:dyDescent="0.25">
      <c r="A358" s="40">
        <v>43887</v>
      </c>
      <c r="B358" s="42" t="s">
        <v>16</v>
      </c>
      <c r="C358" s="43" t="s">
        <v>93</v>
      </c>
      <c r="D358" s="42" t="s">
        <v>67</v>
      </c>
      <c r="E358" s="42">
        <v>136</v>
      </c>
      <c r="F358" s="42">
        <v>4806</v>
      </c>
    </row>
    <row r="359" spans="1:6" x14ac:dyDescent="0.25">
      <c r="A359" s="40">
        <v>43887</v>
      </c>
      <c r="B359" s="42" t="s">
        <v>10</v>
      </c>
      <c r="C359" s="42" t="s">
        <v>378</v>
      </c>
      <c r="D359" s="42" t="s">
        <v>13</v>
      </c>
      <c r="E359" s="42">
        <v>130</v>
      </c>
      <c r="F359" s="42">
        <v>4637</v>
      </c>
    </row>
    <row r="360" spans="1:6" x14ac:dyDescent="0.25">
      <c r="A360" s="40">
        <v>43887</v>
      </c>
      <c r="B360" s="42" t="s">
        <v>16</v>
      </c>
      <c r="C360" s="42" t="s">
        <v>193</v>
      </c>
      <c r="D360" s="42" t="s">
        <v>60</v>
      </c>
      <c r="E360" s="42">
        <v>50</v>
      </c>
      <c r="F360" s="42">
        <v>4608</v>
      </c>
    </row>
    <row r="361" spans="1:6" x14ac:dyDescent="0.25">
      <c r="A361" s="18">
        <v>43887</v>
      </c>
      <c r="B361" s="19" t="s">
        <v>16</v>
      </c>
      <c r="C361" s="19" t="s">
        <v>193</v>
      </c>
      <c r="D361" s="19" t="s">
        <v>67</v>
      </c>
      <c r="E361" s="19">
        <v>25</v>
      </c>
      <c r="F361" s="19">
        <v>4512</v>
      </c>
    </row>
    <row r="362" spans="1:6" x14ac:dyDescent="0.25">
      <c r="A362" s="40">
        <v>43887</v>
      </c>
      <c r="B362" s="42" t="s">
        <v>16</v>
      </c>
      <c r="C362" s="42" t="s">
        <v>181</v>
      </c>
      <c r="D362" s="42" t="s">
        <v>67</v>
      </c>
      <c r="E362" s="42">
        <v>81</v>
      </c>
      <c r="F362" s="42">
        <v>4479</v>
      </c>
    </row>
    <row r="363" spans="1:6" x14ac:dyDescent="0.25">
      <c r="A363" s="18">
        <v>43887</v>
      </c>
      <c r="B363" s="19" t="s">
        <v>10</v>
      </c>
      <c r="C363" s="19" t="s">
        <v>206</v>
      </c>
      <c r="D363" s="19" t="s">
        <v>30</v>
      </c>
      <c r="E363" s="19">
        <v>143</v>
      </c>
      <c r="F363" s="19">
        <v>4419</v>
      </c>
    </row>
    <row r="364" spans="1:6" x14ac:dyDescent="0.25">
      <c r="A364" s="18">
        <v>43887</v>
      </c>
      <c r="B364" s="19" t="s">
        <v>10</v>
      </c>
      <c r="C364" s="19" t="s">
        <v>41</v>
      </c>
      <c r="D364" s="19" t="s">
        <v>39</v>
      </c>
      <c r="E364" s="19">
        <v>68</v>
      </c>
      <c r="F364" s="19">
        <v>4348</v>
      </c>
    </row>
    <row r="365" spans="1:6" x14ac:dyDescent="0.25">
      <c r="A365" s="18">
        <v>43887</v>
      </c>
      <c r="B365" s="19" t="s">
        <v>24</v>
      </c>
      <c r="C365" s="19" t="s">
        <v>135</v>
      </c>
      <c r="D365" s="19" t="s">
        <v>67</v>
      </c>
      <c r="E365" s="19">
        <v>98</v>
      </c>
      <c r="F365" s="19">
        <v>4171</v>
      </c>
    </row>
    <row r="366" spans="1:6" x14ac:dyDescent="0.25">
      <c r="A366" s="18">
        <v>43887</v>
      </c>
      <c r="B366" s="19" t="s">
        <v>10</v>
      </c>
      <c r="C366" s="19" t="s">
        <v>179</v>
      </c>
      <c r="D366" s="19" t="s">
        <v>13</v>
      </c>
      <c r="E366" s="19">
        <v>296</v>
      </c>
      <c r="F366" s="19">
        <v>4010</v>
      </c>
    </row>
    <row r="367" spans="1:6" x14ac:dyDescent="0.25">
      <c r="A367" s="18">
        <v>43887</v>
      </c>
      <c r="B367" s="19" t="s">
        <v>16</v>
      </c>
      <c r="C367" s="19" t="s">
        <v>69</v>
      </c>
      <c r="D367" s="19" t="s">
        <v>2724</v>
      </c>
      <c r="E367" s="19">
        <v>145</v>
      </c>
      <c r="F367" s="19">
        <v>3961</v>
      </c>
    </row>
    <row r="368" spans="1:6" x14ac:dyDescent="0.25">
      <c r="A368" s="40">
        <v>43887</v>
      </c>
      <c r="B368" s="42" t="s">
        <v>10</v>
      </c>
      <c r="C368" s="42" t="s">
        <v>2742</v>
      </c>
      <c r="D368" s="42" t="s">
        <v>13</v>
      </c>
      <c r="E368" s="42">
        <v>211</v>
      </c>
      <c r="F368" s="42">
        <v>3859</v>
      </c>
    </row>
    <row r="369" spans="1:6" x14ac:dyDescent="0.25">
      <c r="A369" s="18">
        <v>43887</v>
      </c>
      <c r="B369" s="19" t="s">
        <v>24</v>
      </c>
      <c r="C369" s="19" t="s">
        <v>299</v>
      </c>
      <c r="D369" s="19" t="s">
        <v>19</v>
      </c>
      <c r="E369" s="19">
        <v>284</v>
      </c>
      <c r="F369" s="19">
        <v>3838</v>
      </c>
    </row>
    <row r="370" spans="1:6" x14ac:dyDescent="0.25">
      <c r="A370" s="40">
        <v>43887</v>
      </c>
      <c r="B370" s="42" t="s">
        <v>10</v>
      </c>
      <c r="C370" s="42" t="s">
        <v>143</v>
      </c>
      <c r="D370" s="42" t="s">
        <v>13</v>
      </c>
      <c r="E370" s="42">
        <v>154</v>
      </c>
      <c r="F370" s="42">
        <v>3816</v>
      </c>
    </row>
    <row r="371" spans="1:6" x14ac:dyDescent="0.25">
      <c r="A371" s="18">
        <v>43887</v>
      </c>
      <c r="B371" s="19" t="s">
        <v>10</v>
      </c>
      <c r="C371" s="19" t="s">
        <v>176</v>
      </c>
      <c r="D371" s="19" t="s">
        <v>60</v>
      </c>
      <c r="E371" s="19">
        <v>274</v>
      </c>
      <c r="F371" s="19">
        <v>3797</v>
      </c>
    </row>
    <row r="372" spans="1:6" x14ac:dyDescent="0.25">
      <c r="A372" s="18">
        <v>43887</v>
      </c>
      <c r="B372" s="19" t="s">
        <v>24</v>
      </c>
      <c r="C372" s="19" t="s">
        <v>637</v>
      </c>
      <c r="D372" s="19" t="s">
        <v>32</v>
      </c>
      <c r="E372" s="19">
        <v>134</v>
      </c>
      <c r="F372" s="19">
        <v>3761</v>
      </c>
    </row>
    <row r="373" spans="1:6" x14ac:dyDescent="0.25">
      <c r="A373" s="18">
        <v>43887</v>
      </c>
      <c r="B373" s="19" t="s">
        <v>10</v>
      </c>
      <c r="C373" s="19" t="s">
        <v>328</v>
      </c>
      <c r="D373" s="19" t="s">
        <v>13</v>
      </c>
      <c r="E373" s="19">
        <v>66</v>
      </c>
      <c r="F373" s="19">
        <v>3719</v>
      </c>
    </row>
    <row r="374" spans="1:6" x14ac:dyDescent="0.25">
      <c r="A374" s="40">
        <v>43887</v>
      </c>
      <c r="B374" s="42" t="s">
        <v>24</v>
      </c>
      <c r="C374" s="42" t="s">
        <v>25</v>
      </c>
      <c r="D374" s="42" t="s">
        <v>32</v>
      </c>
      <c r="E374" s="42">
        <v>132</v>
      </c>
      <c r="F374" s="42">
        <v>3687</v>
      </c>
    </row>
    <row r="375" spans="1:6" x14ac:dyDescent="0.25">
      <c r="A375" s="40">
        <v>43887</v>
      </c>
      <c r="B375" s="42" t="s">
        <v>16</v>
      </c>
      <c r="C375" s="43" t="s">
        <v>387</v>
      </c>
      <c r="D375" s="42" t="s">
        <v>57</v>
      </c>
      <c r="E375" s="42">
        <v>29</v>
      </c>
      <c r="F375" s="42">
        <v>3686</v>
      </c>
    </row>
    <row r="376" spans="1:6" x14ac:dyDescent="0.25">
      <c r="A376" s="40">
        <v>43887</v>
      </c>
      <c r="B376" s="42" t="s">
        <v>10</v>
      </c>
      <c r="C376" s="42" t="s">
        <v>102</v>
      </c>
      <c r="D376" s="42" t="s">
        <v>13</v>
      </c>
      <c r="E376" s="42">
        <v>115</v>
      </c>
      <c r="F376" s="42">
        <v>3646</v>
      </c>
    </row>
    <row r="377" spans="1:6" x14ac:dyDescent="0.25">
      <c r="A377" s="40">
        <v>43887</v>
      </c>
      <c r="B377" s="42" t="s">
        <v>24</v>
      </c>
      <c r="C377" s="42" t="s">
        <v>723</v>
      </c>
      <c r="D377" s="42" t="s">
        <v>30</v>
      </c>
      <c r="E377" s="42">
        <v>230</v>
      </c>
      <c r="F377" s="42">
        <v>3577</v>
      </c>
    </row>
    <row r="378" spans="1:6" x14ac:dyDescent="0.25">
      <c r="A378" s="18">
        <v>43887</v>
      </c>
      <c r="B378" s="19" t="s">
        <v>24</v>
      </c>
      <c r="C378" s="17" t="s">
        <v>320</v>
      </c>
      <c r="D378" s="19" t="s">
        <v>67</v>
      </c>
      <c r="E378" s="19">
        <v>107</v>
      </c>
      <c r="F378" s="19">
        <v>3547</v>
      </c>
    </row>
    <row r="379" spans="1:6" x14ac:dyDescent="0.25">
      <c r="A379" s="18">
        <v>43887</v>
      </c>
      <c r="B379" s="19" t="s">
        <v>16</v>
      </c>
      <c r="C379" s="19" t="s">
        <v>828</v>
      </c>
      <c r="D379" s="19" t="s">
        <v>32</v>
      </c>
      <c r="E379" s="19">
        <v>74</v>
      </c>
      <c r="F379" s="19">
        <v>3422</v>
      </c>
    </row>
    <row r="380" spans="1:6" x14ac:dyDescent="0.25">
      <c r="A380" s="40">
        <v>43887</v>
      </c>
      <c r="B380" s="42" t="s">
        <v>24</v>
      </c>
      <c r="C380" s="42" t="s">
        <v>285</v>
      </c>
      <c r="D380" s="42" t="s">
        <v>60</v>
      </c>
      <c r="E380" s="42">
        <v>267</v>
      </c>
      <c r="F380" s="42">
        <v>3410</v>
      </c>
    </row>
    <row r="381" spans="1:6" x14ac:dyDescent="0.25">
      <c r="A381" s="18">
        <v>43887</v>
      </c>
      <c r="B381" s="19" t="s">
        <v>24</v>
      </c>
      <c r="C381" s="19" t="s">
        <v>326</v>
      </c>
      <c r="D381" s="19" t="s">
        <v>30</v>
      </c>
      <c r="E381" s="19">
        <v>73</v>
      </c>
      <c r="F381" s="19">
        <v>3386</v>
      </c>
    </row>
    <row r="382" spans="1:6" x14ac:dyDescent="0.25">
      <c r="A382" s="40">
        <v>43887</v>
      </c>
      <c r="B382" s="42" t="s">
        <v>10</v>
      </c>
      <c r="C382" s="45" t="s">
        <v>2743</v>
      </c>
      <c r="D382" s="42" t="s">
        <v>32</v>
      </c>
      <c r="E382" s="42">
        <v>278</v>
      </c>
      <c r="F382" s="42">
        <v>3384</v>
      </c>
    </row>
    <row r="383" spans="1:6" x14ac:dyDescent="0.25">
      <c r="A383" s="18">
        <v>43887</v>
      </c>
      <c r="B383" s="19" t="s">
        <v>24</v>
      </c>
      <c r="C383" s="19" t="s">
        <v>320</v>
      </c>
      <c r="D383" s="19" t="s">
        <v>60</v>
      </c>
      <c r="E383" s="19">
        <v>66</v>
      </c>
      <c r="F383" s="19">
        <v>3289</v>
      </c>
    </row>
    <row r="384" spans="1:6" x14ac:dyDescent="0.25">
      <c r="A384" s="40">
        <v>43887</v>
      </c>
      <c r="B384" s="42" t="s">
        <v>16</v>
      </c>
      <c r="C384" s="42" t="s">
        <v>85</v>
      </c>
      <c r="D384" s="42" t="s">
        <v>19</v>
      </c>
      <c r="E384" s="42">
        <v>134</v>
      </c>
      <c r="F384" s="42">
        <v>3245</v>
      </c>
    </row>
    <row r="385" spans="1:6" x14ac:dyDescent="0.25">
      <c r="A385" s="40">
        <v>43887</v>
      </c>
      <c r="B385" s="42" t="s">
        <v>10</v>
      </c>
      <c r="C385" s="42" t="s">
        <v>651</v>
      </c>
      <c r="D385" s="42" t="s">
        <v>67</v>
      </c>
      <c r="E385" s="42">
        <v>38</v>
      </c>
      <c r="F385" s="42">
        <v>3204</v>
      </c>
    </row>
    <row r="386" spans="1:6" x14ac:dyDescent="0.25">
      <c r="A386" s="18">
        <v>43887</v>
      </c>
      <c r="B386" s="19" t="s">
        <v>24</v>
      </c>
      <c r="C386" s="19" t="s">
        <v>557</v>
      </c>
      <c r="D386" s="19" t="s">
        <v>19</v>
      </c>
      <c r="E386" s="19">
        <v>168</v>
      </c>
      <c r="F386" s="19">
        <v>3143</v>
      </c>
    </row>
    <row r="387" spans="1:6" x14ac:dyDescent="0.25">
      <c r="A387" s="40">
        <v>43887</v>
      </c>
      <c r="B387" s="42" t="s">
        <v>24</v>
      </c>
      <c r="C387" s="42" t="s">
        <v>549</v>
      </c>
      <c r="D387" s="42" t="s">
        <v>60</v>
      </c>
      <c r="E387" s="42">
        <v>55</v>
      </c>
      <c r="F387" s="42">
        <v>3139</v>
      </c>
    </row>
    <row r="388" spans="1:6" x14ac:dyDescent="0.25">
      <c r="A388" s="40">
        <v>43887</v>
      </c>
      <c r="B388" s="42" t="s">
        <v>24</v>
      </c>
      <c r="C388" s="42" t="s">
        <v>412</v>
      </c>
      <c r="D388" s="42" t="s">
        <v>32</v>
      </c>
      <c r="E388" s="42">
        <v>213</v>
      </c>
      <c r="F388" s="42">
        <v>3065</v>
      </c>
    </row>
    <row r="389" spans="1:6" x14ac:dyDescent="0.25">
      <c r="A389" s="18">
        <v>43887</v>
      </c>
      <c r="B389" s="19" t="s">
        <v>16</v>
      </c>
      <c r="C389" s="19" t="s">
        <v>213</v>
      </c>
      <c r="D389" s="19" t="s">
        <v>57</v>
      </c>
      <c r="E389" s="19">
        <v>32</v>
      </c>
      <c r="F389" s="19">
        <v>3004</v>
      </c>
    </row>
    <row r="390" spans="1:6" x14ac:dyDescent="0.25">
      <c r="A390" s="40">
        <v>43887</v>
      </c>
      <c r="B390" s="42" t="s">
        <v>24</v>
      </c>
      <c r="C390" s="42" t="s">
        <v>549</v>
      </c>
      <c r="D390" s="42" t="s">
        <v>57</v>
      </c>
      <c r="E390" s="42">
        <v>101</v>
      </c>
      <c r="F390" s="42">
        <v>2815</v>
      </c>
    </row>
    <row r="391" spans="1:6" x14ac:dyDescent="0.25">
      <c r="A391" s="18">
        <v>43887</v>
      </c>
      <c r="B391" s="19" t="s">
        <v>16</v>
      </c>
      <c r="C391" s="19" t="s">
        <v>359</v>
      </c>
      <c r="D391" s="19" t="s">
        <v>60</v>
      </c>
      <c r="E391" s="19">
        <v>148</v>
      </c>
      <c r="F391" s="19">
        <v>2707</v>
      </c>
    </row>
    <row r="392" spans="1:6" x14ac:dyDescent="0.25">
      <c r="A392" s="18">
        <v>43887</v>
      </c>
      <c r="B392" s="19" t="s">
        <v>16</v>
      </c>
      <c r="C392" s="19" t="s">
        <v>263</v>
      </c>
      <c r="D392" s="19" t="s">
        <v>67</v>
      </c>
      <c r="E392" s="19">
        <v>119</v>
      </c>
      <c r="F392" s="19">
        <v>2707</v>
      </c>
    </row>
    <row r="393" spans="1:6" x14ac:dyDescent="0.25">
      <c r="A393" s="18">
        <v>43887</v>
      </c>
      <c r="B393" s="19" t="s">
        <v>16</v>
      </c>
      <c r="C393" s="19" t="s">
        <v>171</v>
      </c>
      <c r="D393" s="19" t="s">
        <v>57</v>
      </c>
      <c r="E393" s="19">
        <v>136</v>
      </c>
      <c r="F393" s="19">
        <v>2626</v>
      </c>
    </row>
    <row r="394" spans="1:6" x14ac:dyDescent="0.25">
      <c r="A394" s="18">
        <v>43887</v>
      </c>
      <c r="B394" s="19" t="s">
        <v>16</v>
      </c>
      <c r="C394" s="19" t="s">
        <v>346</v>
      </c>
      <c r="D394" s="19" t="s">
        <v>32</v>
      </c>
      <c r="E394" s="19">
        <v>91</v>
      </c>
      <c r="F394" s="19">
        <v>2554</v>
      </c>
    </row>
    <row r="395" spans="1:6" x14ac:dyDescent="0.25">
      <c r="A395" s="40">
        <v>43887</v>
      </c>
      <c r="B395" s="42" t="s">
        <v>24</v>
      </c>
      <c r="C395" s="42" t="s">
        <v>206</v>
      </c>
      <c r="D395" s="42" t="s">
        <v>32</v>
      </c>
      <c r="E395" s="42">
        <v>215</v>
      </c>
      <c r="F395" s="42">
        <v>2521</v>
      </c>
    </row>
    <row r="396" spans="1:6" x14ac:dyDescent="0.25">
      <c r="A396" s="40">
        <v>43887</v>
      </c>
      <c r="B396" s="42" t="s">
        <v>16</v>
      </c>
      <c r="C396" s="42" t="s">
        <v>267</v>
      </c>
      <c r="D396" s="42" t="s">
        <v>19</v>
      </c>
      <c r="E396" s="42">
        <v>44</v>
      </c>
      <c r="F396" s="42">
        <v>2513</v>
      </c>
    </row>
    <row r="397" spans="1:6" x14ac:dyDescent="0.25">
      <c r="A397" s="18">
        <v>43887</v>
      </c>
      <c r="B397" s="19" t="s">
        <v>10</v>
      </c>
      <c r="C397" s="19" t="s">
        <v>125</v>
      </c>
      <c r="D397" s="19" t="s">
        <v>13</v>
      </c>
      <c r="E397" s="19">
        <v>98</v>
      </c>
      <c r="F397" s="19">
        <v>2413</v>
      </c>
    </row>
    <row r="398" spans="1:6" x14ac:dyDescent="0.25">
      <c r="A398" s="40">
        <v>43887</v>
      </c>
      <c r="B398" s="42" t="s">
        <v>16</v>
      </c>
      <c r="C398" s="42" t="s">
        <v>806</v>
      </c>
      <c r="D398" s="42" t="s">
        <v>57</v>
      </c>
      <c r="E398" s="42">
        <v>96</v>
      </c>
      <c r="F398" s="42">
        <v>2364</v>
      </c>
    </row>
    <row r="399" spans="1:6" x14ac:dyDescent="0.25">
      <c r="A399" s="18">
        <v>43887</v>
      </c>
      <c r="B399" s="19" t="s">
        <v>16</v>
      </c>
      <c r="C399" s="19" t="s">
        <v>80</v>
      </c>
      <c r="D399" s="19" t="s">
        <v>19</v>
      </c>
      <c r="E399" s="19">
        <v>189</v>
      </c>
      <c r="F399" s="19">
        <v>2266</v>
      </c>
    </row>
    <row r="400" spans="1:6" x14ac:dyDescent="0.25">
      <c r="A400" s="40">
        <v>43887</v>
      </c>
      <c r="B400" s="42" t="s">
        <v>10</v>
      </c>
      <c r="C400" s="42" t="s">
        <v>1025</v>
      </c>
      <c r="D400" s="42" t="s">
        <v>13</v>
      </c>
      <c r="E400" s="42">
        <v>24</v>
      </c>
      <c r="F400" s="42">
        <v>2254</v>
      </c>
    </row>
    <row r="401" spans="1:6" x14ac:dyDescent="0.25">
      <c r="A401" s="40">
        <v>43887</v>
      </c>
      <c r="B401" s="42" t="s">
        <v>16</v>
      </c>
      <c r="C401" s="42" t="s">
        <v>532</v>
      </c>
      <c r="D401" s="42" t="s">
        <v>30</v>
      </c>
      <c r="E401" s="42">
        <v>80</v>
      </c>
      <c r="F401" s="42">
        <v>2022</v>
      </c>
    </row>
    <row r="402" spans="1:6" x14ac:dyDescent="0.25">
      <c r="A402" s="40">
        <v>43887</v>
      </c>
      <c r="B402" s="42" t="s">
        <v>16</v>
      </c>
      <c r="C402" s="42" t="s">
        <v>2740</v>
      </c>
      <c r="D402" s="42" t="s">
        <v>39</v>
      </c>
      <c r="E402" s="42">
        <v>84</v>
      </c>
      <c r="F402" s="42">
        <v>1928</v>
      </c>
    </row>
    <row r="403" spans="1:6" x14ac:dyDescent="0.25">
      <c r="A403" s="18">
        <v>43887</v>
      </c>
      <c r="B403" s="19" t="s">
        <v>16</v>
      </c>
      <c r="C403" s="19" t="s">
        <v>259</v>
      </c>
      <c r="D403" s="19" t="s">
        <v>30</v>
      </c>
      <c r="E403" s="19">
        <v>58</v>
      </c>
      <c r="F403" s="19">
        <v>1921</v>
      </c>
    </row>
    <row r="404" spans="1:6" x14ac:dyDescent="0.25">
      <c r="A404" s="40">
        <v>43887</v>
      </c>
      <c r="B404" s="42" t="s">
        <v>16</v>
      </c>
      <c r="C404" s="42" t="s">
        <v>760</v>
      </c>
      <c r="D404" s="42" t="s">
        <v>39</v>
      </c>
      <c r="E404" s="42">
        <v>60</v>
      </c>
      <c r="F404" s="42">
        <v>1756</v>
      </c>
    </row>
    <row r="405" spans="1:6" x14ac:dyDescent="0.25">
      <c r="A405" s="18">
        <v>43887</v>
      </c>
      <c r="B405" s="19" t="s">
        <v>16</v>
      </c>
      <c r="C405" s="17" t="s">
        <v>2741</v>
      </c>
      <c r="D405" s="19" t="s">
        <v>32</v>
      </c>
      <c r="E405" s="19">
        <v>23</v>
      </c>
      <c r="F405" s="19">
        <v>1612</v>
      </c>
    </row>
    <row r="406" spans="1:6" x14ac:dyDescent="0.25">
      <c r="A406" s="18">
        <v>43887</v>
      </c>
      <c r="B406" s="19" t="s">
        <v>16</v>
      </c>
      <c r="C406" s="17" t="s">
        <v>107</v>
      </c>
      <c r="D406" s="19" t="s">
        <v>32</v>
      </c>
      <c r="E406" s="19">
        <v>88</v>
      </c>
      <c r="F406" s="19">
        <v>1457</v>
      </c>
    </row>
    <row r="407" spans="1:6" x14ac:dyDescent="0.25">
      <c r="A407" s="40">
        <v>43887</v>
      </c>
      <c r="B407" s="42" t="s">
        <v>16</v>
      </c>
      <c r="C407" s="42" t="s">
        <v>173</v>
      </c>
      <c r="D407" s="42" t="s">
        <v>19</v>
      </c>
      <c r="E407" s="42">
        <v>57</v>
      </c>
      <c r="F407" s="42">
        <v>1446</v>
      </c>
    </row>
    <row r="408" spans="1:6" x14ac:dyDescent="0.25">
      <c r="A408" s="18">
        <v>43887</v>
      </c>
      <c r="B408" s="19" t="s">
        <v>16</v>
      </c>
      <c r="C408" s="19" t="s">
        <v>662</v>
      </c>
      <c r="D408" s="19" t="s">
        <v>19</v>
      </c>
      <c r="E408" s="19">
        <v>86</v>
      </c>
      <c r="F408" s="19">
        <v>1378</v>
      </c>
    </row>
    <row r="409" spans="1:6" x14ac:dyDescent="0.25">
      <c r="A409" s="40">
        <v>43887</v>
      </c>
      <c r="B409" s="42" t="s">
        <v>24</v>
      </c>
      <c r="C409" s="43" t="s">
        <v>25</v>
      </c>
      <c r="D409" s="42" t="s">
        <v>19</v>
      </c>
      <c r="E409" s="42">
        <v>50</v>
      </c>
      <c r="F409" s="42">
        <v>1346</v>
      </c>
    </row>
    <row r="410" spans="1:6" x14ac:dyDescent="0.25">
      <c r="A410" s="40">
        <v>43887</v>
      </c>
      <c r="B410" s="42" t="s">
        <v>16</v>
      </c>
      <c r="C410" s="42" t="s">
        <v>233</v>
      </c>
      <c r="D410" s="42" t="s">
        <v>32</v>
      </c>
      <c r="E410" s="42">
        <v>79</v>
      </c>
      <c r="F410" s="42">
        <v>1225</v>
      </c>
    </row>
    <row r="411" spans="1:6" x14ac:dyDescent="0.25">
      <c r="A411" s="18">
        <v>43887</v>
      </c>
      <c r="B411" s="19" t="s">
        <v>16</v>
      </c>
      <c r="C411" s="19" t="s">
        <v>282</v>
      </c>
      <c r="D411" s="19" t="s">
        <v>32</v>
      </c>
      <c r="E411" s="19">
        <v>27</v>
      </c>
      <c r="F411" s="19">
        <v>751</v>
      </c>
    </row>
    <row r="412" spans="1:6" x14ac:dyDescent="0.25">
      <c r="A412" s="40">
        <v>43857</v>
      </c>
      <c r="B412" s="42" t="s">
        <v>10</v>
      </c>
      <c r="C412" s="42" t="s">
        <v>219</v>
      </c>
      <c r="D412" s="42" t="s">
        <v>19</v>
      </c>
      <c r="E412" s="42">
        <v>498</v>
      </c>
      <c r="F412" s="42">
        <v>18952</v>
      </c>
    </row>
    <row r="413" spans="1:6" x14ac:dyDescent="0.25">
      <c r="A413" s="18">
        <v>43857</v>
      </c>
      <c r="B413" s="19" t="s">
        <v>10</v>
      </c>
      <c r="C413" s="19" t="s">
        <v>2726</v>
      </c>
      <c r="D413" s="19" t="s">
        <v>39</v>
      </c>
      <c r="E413" s="19">
        <v>547</v>
      </c>
      <c r="F413" s="19">
        <v>18554</v>
      </c>
    </row>
    <row r="414" spans="1:6" x14ac:dyDescent="0.25">
      <c r="A414" s="18">
        <v>43857</v>
      </c>
      <c r="B414" s="19" t="s">
        <v>16</v>
      </c>
      <c r="C414" s="19" t="s">
        <v>265</v>
      </c>
      <c r="D414" s="19" t="s">
        <v>19</v>
      </c>
      <c r="E414" s="19">
        <v>566</v>
      </c>
      <c r="F414" s="19">
        <v>17525</v>
      </c>
    </row>
    <row r="415" spans="1:6" x14ac:dyDescent="0.25">
      <c r="A415" s="18">
        <v>43857</v>
      </c>
      <c r="B415" s="19" t="s">
        <v>10</v>
      </c>
      <c r="C415" s="19" t="s">
        <v>98</v>
      </c>
      <c r="D415" s="19" t="s">
        <v>2724</v>
      </c>
      <c r="E415" s="19">
        <v>418</v>
      </c>
      <c r="F415" s="19">
        <v>15681</v>
      </c>
    </row>
    <row r="416" spans="1:6" x14ac:dyDescent="0.25">
      <c r="A416" s="40">
        <v>43857</v>
      </c>
      <c r="B416" s="42" t="s">
        <v>10</v>
      </c>
      <c r="C416" s="42" t="s">
        <v>226</v>
      </c>
      <c r="D416" s="42" t="s">
        <v>13</v>
      </c>
      <c r="E416" s="42">
        <v>170</v>
      </c>
      <c r="F416" s="42">
        <v>14202</v>
      </c>
    </row>
    <row r="417" spans="1:6" x14ac:dyDescent="0.25">
      <c r="A417" s="40">
        <v>43857</v>
      </c>
      <c r="B417" s="42" t="s">
        <v>10</v>
      </c>
      <c r="C417" s="42" t="s">
        <v>334</v>
      </c>
      <c r="D417" s="42" t="s">
        <v>19</v>
      </c>
      <c r="E417" s="42">
        <v>273</v>
      </c>
      <c r="F417" s="42">
        <v>12171</v>
      </c>
    </row>
    <row r="418" spans="1:6" x14ac:dyDescent="0.25">
      <c r="A418" s="40">
        <v>43857</v>
      </c>
      <c r="B418" s="42" t="s">
        <v>10</v>
      </c>
      <c r="C418" s="42" t="s">
        <v>616</v>
      </c>
      <c r="D418" s="42" t="s">
        <v>30</v>
      </c>
      <c r="E418" s="42">
        <v>421</v>
      </c>
      <c r="F418" s="42">
        <v>11721</v>
      </c>
    </row>
    <row r="419" spans="1:6" x14ac:dyDescent="0.25">
      <c r="A419" s="18">
        <v>43857</v>
      </c>
      <c r="B419" s="19" t="s">
        <v>10</v>
      </c>
      <c r="C419" s="19" t="s">
        <v>412</v>
      </c>
      <c r="D419" s="19" t="s">
        <v>30</v>
      </c>
      <c r="E419" s="19">
        <v>239</v>
      </c>
      <c r="F419" s="19">
        <v>11687</v>
      </c>
    </row>
    <row r="420" spans="1:6" x14ac:dyDescent="0.25">
      <c r="A420" s="40">
        <v>43857</v>
      </c>
      <c r="B420" s="42" t="s">
        <v>10</v>
      </c>
      <c r="C420" s="43" t="s">
        <v>596</v>
      </c>
      <c r="D420" s="42" t="s">
        <v>30</v>
      </c>
      <c r="E420" s="42">
        <v>409</v>
      </c>
      <c r="F420" s="42">
        <v>11198</v>
      </c>
    </row>
    <row r="421" spans="1:6" x14ac:dyDescent="0.25">
      <c r="A421" s="18">
        <v>43857</v>
      </c>
      <c r="B421" s="19" t="s">
        <v>10</v>
      </c>
      <c r="C421" s="19" t="s">
        <v>285</v>
      </c>
      <c r="D421" s="19" t="s">
        <v>67</v>
      </c>
      <c r="E421" s="19">
        <v>479</v>
      </c>
      <c r="F421" s="19">
        <v>11143</v>
      </c>
    </row>
    <row r="422" spans="1:6" x14ac:dyDescent="0.25">
      <c r="A422" s="18">
        <v>43857</v>
      </c>
      <c r="B422" s="19" t="s">
        <v>10</v>
      </c>
      <c r="C422" s="17" t="s">
        <v>121</v>
      </c>
      <c r="D422" s="19" t="s">
        <v>13</v>
      </c>
      <c r="E422" s="19">
        <v>418</v>
      </c>
      <c r="F422" s="19">
        <v>10671</v>
      </c>
    </row>
    <row r="423" spans="1:6" x14ac:dyDescent="0.25">
      <c r="A423" s="18">
        <v>43857</v>
      </c>
      <c r="B423" s="19" t="s">
        <v>16</v>
      </c>
      <c r="C423" s="19" t="s">
        <v>313</v>
      </c>
      <c r="D423" s="19" t="s">
        <v>39</v>
      </c>
      <c r="E423" s="19">
        <v>63</v>
      </c>
      <c r="F423" s="19">
        <v>10034</v>
      </c>
    </row>
    <row r="424" spans="1:6" x14ac:dyDescent="0.25">
      <c r="A424" s="18">
        <v>43857</v>
      </c>
      <c r="B424" s="19" t="s">
        <v>24</v>
      </c>
      <c r="C424" s="19" t="s">
        <v>224</v>
      </c>
      <c r="D424" s="19" t="s">
        <v>2724</v>
      </c>
      <c r="E424" s="19">
        <v>59</v>
      </c>
      <c r="F424" s="19">
        <v>9963</v>
      </c>
    </row>
    <row r="425" spans="1:6" x14ac:dyDescent="0.25">
      <c r="A425" s="18">
        <v>43857</v>
      </c>
      <c r="B425" s="19" t="s">
        <v>10</v>
      </c>
      <c r="C425" s="17" t="s">
        <v>261</v>
      </c>
      <c r="D425" s="19" t="s">
        <v>57</v>
      </c>
      <c r="E425" s="19">
        <v>485</v>
      </c>
      <c r="F425" s="19">
        <v>9757</v>
      </c>
    </row>
    <row r="426" spans="1:6" x14ac:dyDescent="0.25">
      <c r="A426" s="18">
        <v>43857</v>
      </c>
      <c r="B426" s="19" t="s">
        <v>10</v>
      </c>
      <c r="C426" s="19" t="s">
        <v>188</v>
      </c>
      <c r="D426" s="19" t="s">
        <v>32</v>
      </c>
      <c r="E426" s="19">
        <v>527</v>
      </c>
      <c r="F426" s="19">
        <v>9580</v>
      </c>
    </row>
    <row r="427" spans="1:6" x14ac:dyDescent="0.25">
      <c r="A427" s="40">
        <v>43857</v>
      </c>
      <c r="B427" s="42" t="s">
        <v>24</v>
      </c>
      <c r="C427" s="42" t="s">
        <v>292</v>
      </c>
      <c r="D427" s="42" t="s">
        <v>2724</v>
      </c>
      <c r="E427" s="42">
        <v>284</v>
      </c>
      <c r="F427" s="42">
        <v>9480</v>
      </c>
    </row>
    <row r="428" spans="1:6" x14ac:dyDescent="0.25">
      <c r="A428" s="18">
        <v>43857</v>
      </c>
      <c r="B428" s="19" t="s">
        <v>24</v>
      </c>
      <c r="C428" s="19" t="s">
        <v>494</v>
      </c>
      <c r="D428" s="19" t="s">
        <v>2724</v>
      </c>
      <c r="E428" s="19">
        <v>234</v>
      </c>
      <c r="F428" s="19">
        <v>9411</v>
      </c>
    </row>
    <row r="429" spans="1:6" x14ac:dyDescent="0.25">
      <c r="A429" s="18">
        <v>43857</v>
      </c>
      <c r="B429" s="19" t="s">
        <v>16</v>
      </c>
      <c r="C429" s="19" t="s">
        <v>56</v>
      </c>
      <c r="D429" s="19" t="s">
        <v>30</v>
      </c>
      <c r="E429" s="19">
        <v>162</v>
      </c>
      <c r="F429" s="19">
        <v>9103</v>
      </c>
    </row>
    <row r="430" spans="1:6" x14ac:dyDescent="0.25">
      <c r="A430" s="40">
        <v>43857</v>
      </c>
      <c r="B430" s="42" t="s">
        <v>10</v>
      </c>
      <c r="C430" s="42" t="s">
        <v>226</v>
      </c>
      <c r="D430" s="42" t="s">
        <v>32</v>
      </c>
      <c r="E430" s="42">
        <v>318</v>
      </c>
      <c r="F430" s="42">
        <v>8649</v>
      </c>
    </row>
    <row r="431" spans="1:6" x14ac:dyDescent="0.25">
      <c r="A431" s="40">
        <v>43857</v>
      </c>
      <c r="B431" s="42" t="s">
        <v>24</v>
      </c>
      <c r="C431" s="42" t="s">
        <v>385</v>
      </c>
      <c r="D431" s="42" t="s">
        <v>57</v>
      </c>
      <c r="E431" s="42">
        <v>143</v>
      </c>
      <c r="F431" s="42">
        <v>8483</v>
      </c>
    </row>
    <row r="432" spans="1:6" x14ac:dyDescent="0.25">
      <c r="A432" s="18">
        <v>43857</v>
      </c>
      <c r="B432" s="19" t="s">
        <v>10</v>
      </c>
      <c r="C432" s="19" t="s">
        <v>2735</v>
      </c>
      <c r="D432" s="19" t="s">
        <v>2724</v>
      </c>
      <c r="E432" s="19">
        <v>208</v>
      </c>
      <c r="F432" s="19">
        <v>8261</v>
      </c>
    </row>
    <row r="433" spans="1:6" x14ac:dyDescent="0.25">
      <c r="A433" s="18">
        <v>43857</v>
      </c>
      <c r="B433" s="19" t="s">
        <v>24</v>
      </c>
      <c r="C433" s="19" t="s">
        <v>21</v>
      </c>
      <c r="D433" s="19" t="s">
        <v>32</v>
      </c>
      <c r="E433" s="19">
        <v>202</v>
      </c>
      <c r="F433" s="19">
        <v>8164</v>
      </c>
    </row>
    <row r="434" spans="1:6" x14ac:dyDescent="0.25">
      <c r="A434" s="40">
        <v>43857</v>
      </c>
      <c r="B434" s="42" t="s">
        <v>24</v>
      </c>
      <c r="C434" s="42" t="s">
        <v>201</v>
      </c>
      <c r="D434" s="42" t="s">
        <v>60</v>
      </c>
      <c r="E434" s="42">
        <v>258</v>
      </c>
      <c r="F434" s="42">
        <v>8143</v>
      </c>
    </row>
    <row r="435" spans="1:6" x14ac:dyDescent="0.25">
      <c r="A435" s="18">
        <v>43857</v>
      </c>
      <c r="B435" s="19" t="s">
        <v>24</v>
      </c>
      <c r="C435" s="19" t="s">
        <v>173</v>
      </c>
      <c r="D435" s="19" t="s">
        <v>19</v>
      </c>
      <c r="E435" s="19">
        <v>105</v>
      </c>
      <c r="F435" s="19">
        <v>8015</v>
      </c>
    </row>
    <row r="436" spans="1:6" x14ac:dyDescent="0.25">
      <c r="A436" s="40">
        <v>43857</v>
      </c>
      <c r="B436" s="42" t="s">
        <v>24</v>
      </c>
      <c r="C436" s="42" t="s">
        <v>179</v>
      </c>
      <c r="D436" s="42" t="s">
        <v>30</v>
      </c>
      <c r="E436" s="42">
        <v>290</v>
      </c>
      <c r="F436" s="42">
        <v>7994</v>
      </c>
    </row>
    <row r="437" spans="1:6" x14ac:dyDescent="0.25">
      <c r="A437" s="40">
        <v>43857</v>
      </c>
      <c r="B437" s="42" t="s">
        <v>16</v>
      </c>
      <c r="C437" s="43" t="s">
        <v>27</v>
      </c>
      <c r="D437" s="42" t="s">
        <v>2724</v>
      </c>
      <c r="E437" s="42">
        <v>88</v>
      </c>
      <c r="F437" s="42">
        <v>7902</v>
      </c>
    </row>
    <row r="438" spans="1:6" x14ac:dyDescent="0.25">
      <c r="A438" s="18">
        <v>43857</v>
      </c>
      <c r="B438" s="19" t="s">
        <v>24</v>
      </c>
      <c r="C438" s="19" t="s">
        <v>412</v>
      </c>
      <c r="D438" s="19" t="s">
        <v>60</v>
      </c>
      <c r="E438" s="19">
        <v>265</v>
      </c>
      <c r="F438" s="19">
        <v>7839</v>
      </c>
    </row>
    <row r="439" spans="1:6" x14ac:dyDescent="0.25">
      <c r="A439" s="18">
        <v>43857</v>
      </c>
      <c r="B439" s="19" t="s">
        <v>24</v>
      </c>
      <c r="C439" s="17" t="s">
        <v>718</v>
      </c>
      <c r="D439" s="19" t="s">
        <v>30</v>
      </c>
      <c r="E439" s="19">
        <v>67</v>
      </c>
      <c r="F439" s="19">
        <v>7756</v>
      </c>
    </row>
    <row r="440" spans="1:6" x14ac:dyDescent="0.25">
      <c r="A440" s="40">
        <v>43857</v>
      </c>
      <c r="B440" s="42" t="s">
        <v>10</v>
      </c>
      <c r="C440" s="42" t="s">
        <v>330</v>
      </c>
      <c r="D440" s="42" t="s">
        <v>19</v>
      </c>
      <c r="E440" s="42">
        <v>319</v>
      </c>
      <c r="F440" s="42">
        <v>7726</v>
      </c>
    </row>
    <row r="441" spans="1:6" x14ac:dyDescent="0.25">
      <c r="A441" s="40">
        <v>43857</v>
      </c>
      <c r="B441" s="42" t="s">
        <v>10</v>
      </c>
      <c r="C441" s="42" t="s">
        <v>2735</v>
      </c>
      <c r="D441" s="42" t="s">
        <v>13</v>
      </c>
      <c r="E441" s="42">
        <v>105</v>
      </c>
      <c r="F441" s="42">
        <v>7364</v>
      </c>
    </row>
    <row r="442" spans="1:6" x14ac:dyDescent="0.25">
      <c r="A442" s="18">
        <v>43857</v>
      </c>
      <c r="B442" s="19" t="s">
        <v>24</v>
      </c>
      <c r="C442" s="19" t="s">
        <v>107</v>
      </c>
      <c r="D442" s="19" t="s">
        <v>19</v>
      </c>
      <c r="E442" s="19">
        <v>191</v>
      </c>
      <c r="F442" s="19">
        <v>7349</v>
      </c>
    </row>
    <row r="443" spans="1:6" x14ac:dyDescent="0.25">
      <c r="A443" s="40">
        <v>43857</v>
      </c>
      <c r="B443" s="42" t="s">
        <v>10</v>
      </c>
      <c r="C443" s="42" t="s">
        <v>11</v>
      </c>
      <c r="D443" s="42" t="s">
        <v>19</v>
      </c>
      <c r="E443" s="42">
        <v>222</v>
      </c>
      <c r="F443" s="42">
        <v>7078</v>
      </c>
    </row>
    <row r="444" spans="1:6" x14ac:dyDescent="0.25">
      <c r="A444" s="40">
        <v>43857</v>
      </c>
      <c r="B444" s="42" t="s">
        <v>10</v>
      </c>
      <c r="C444" s="42" t="s">
        <v>85</v>
      </c>
      <c r="D444" s="42" t="s">
        <v>13</v>
      </c>
      <c r="E444" s="42">
        <v>198</v>
      </c>
      <c r="F444" s="42">
        <v>6952</v>
      </c>
    </row>
    <row r="445" spans="1:6" x14ac:dyDescent="0.25">
      <c r="A445" s="18">
        <v>43857</v>
      </c>
      <c r="B445" s="19" t="s">
        <v>24</v>
      </c>
      <c r="C445" s="19" t="s">
        <v>2728</v>
      </c>
      <c r="D445" s="19" t="s">
        <v>2724</v>
      </c>
      <c r="E445" s="19">
        <v>206</v>
      </c>
      <c r="F445" s="19">
        <v>6846</v>
      </c>
    </row>
    <row r="446" spans="1:6" x14ac:dyDescent="0.25">
      <c r="A446" s="40">
        <v>43857</v>
      </c>
      <c r="B446" s="42" t="s">
        <v>10</v>
      </c>
      <c r="C446" s="42" t="s">
        <v>199</v>
      </c>
      <c r="D446" s="42" t="s">
        <v>2724</v>
      </c>
      <c r="E446" s="42">
        <v>457</v>
      </c>
      <c r="F446" s="42">
        <v>6841</v>
      </c>
    </row>
    <row r="447" spans="1:6" x14ac:dyDescent="0.25">
      <c r="A447" s="40">
        <v>43857</v>
      </c>
      <c r="B447" s="42" t="s">
        <v>16</v>
      </c>
      <c r="C447" s="42" t="s">
        <v>64</v>
      </c>
      <c r="D447" s="42" t="s">
        <v>39</v>
      </c>
      <c r="E447" s="42">
        <v>65</v>
      </c>
      <c r="F447" s="42">
        <v>6800</v>
      </c>
    </row>
    <row r="448" spans="1:6" x14ac:dyDescent="0.25">
      <c r="A448" s="40">
        <v>43857</v>
      </c>
      <c r="B448" s="42" t="s">
        <v>24</v>
      </c>
      <c r="C448" s="42" t="s">
        <v>117</v>
      </c>
      <c r="D448" s="42" t="s">
        <v>32</v>
      </c>
      <c r="E448" s="42">
        <v>295</v>
      </c>
      <c r="F448" s="42">
        <v>6699</v>
      </c>
    </row>
    <row r="449" spans="1:6" x14ac:dyDescent="0.25">
      <c r="A449" s="40">
        <v>43857</v>
      </c>
      <c r="B449" s="42" t="s">
        <v>24</v>
      </c>
      <c r="C449" s="42" t="s">
        <v>489</v>
      </c>
      <c r="D449" s="42" t="s">
        <v>30</v>
      </c>
      <c r="E449" s="42">
        <v>292</v>
      </c>
      <c r="F449" s="42">
        <v>6607</v>
      </c>
    </row>
    <row r="450" spans="1:6" x14ac:dyDescent="0.25">
      <c r="A450" s="40">
        <v>43857</v>
      </c>
      <c r="B450" s="42" t="s">
        <v>24</v>
      </c>
      <c r="C450" s="42" t="s">
        <v>788</v>
      </c>
      <c r="D450" s="42" t="s">
        <v>67</v>
      </c>
      <c r="E450" s="42">
        <v>166</v>
      </c>
      <c r="F450" s="42">
        <v>6580</v>
      </c>
    </row>
    <row r="451" spans="1:6" x14ac:dyDescent="0.25">
      <c r="A451" s="18">
        <v>43857</v>
      </c>
      <c r="B451" s="19" t="s">
        <v>24</v>
      </c>
      <c r="C451" s="19" t="s">
        <v>2739</v>
      </c>
      <c r="D451" s="19" t="s">
        <v>67</v>
      </c>
      <c r="E451" s="19">
        <v>188</v>
      </c>
      <c r="F451" s="19">
        <v>6255</v>
      </c>
    </row>
    <row r="452" spans="1:6" x14ac:dyDescent="0.25">
      <c r="A452" s="40">
        <v>43857</v>
      </c>
      <c r="B452" s="42" t="s">
        <v>16</v>
      </c>
      <c r="C452" s="42" t="s">
        <v>285</v>
      </c>
      <c r="D452" s="42" t="s">
        <v>60</v>
      </c>
      <c r="E452" s="42">
        <v>275</v>
      </c>
      <c r="F452" s="42">
        <v>6237</v>
      </c>
    </row>
    <row r="453" spans="1:6" x14ac:dyDescent="0.25">
      <c r="A453" s="40">
        <v>43857</v>
      </c>
      <c r="B453" s="42" t="s">
        <v>16</v>
      </c>
      <c r="C453" s="42" t="s">
        <v>2737</v>
      </c>
      <c r="D453" s="42" t="s">
        <v>60</v>
      </c>
      <c r="E453" s="42">
        <v>102</v>
      </c>
      <c r="F453" s="42">
        <v>6044</v>
      </c>
    </row>
    <row r="454" spans="1:6" x14ac:dyDescent="0.25">
      <c r="A454" s="18">
        <v>43857</v>
      </c>
      <c r="B454" s="19" t="s">
        <v>24</v>
      </c>
      <c r="C454" s="19" t="s">
        <v>559</v>
      </c>
      <c r="D454" s="19" t="s">
        <v>57</v>
      </c>
      <c r="E454" s="19">
        <v>200</v>
      </c>
      <c r="F454" s="19">
        <v>5907</v>
      </c>
    </row>
    <row r="455" spans="1:6" x14ac:dyDescent="0.25">
      <c r="A455" s="18">
        <v>43857</v>
      </c>
      <c r="B455" s="19" t="s">
        <v>24</v>
      </c>
      <c r="C455" s="19" t="s">
        <v>828</v>
      </c>
      <c r="D455" s="19" t="s">
        <v>19</v>
      </c>
      <c r="E455" s="19">
        <v>265</v>
      </c>
      <c r="F455" s="19">
        <v>5877</v>
      </c>
    </row>
    <row r="456" spans="1:6" x14ac:dyDescent="0.25">
      <c r="A456" s="40">
        <v>43857</v>
      </c>
      <c r="B456" s="42" t="s">
        <v>24</v>
      </c>
      <c r="C456" s="42" t="s">
        <v>89</v>
      </c>
      <c r="D456" s="42" t="s">
        <v>19</v>
      </c>
      <c r="E456" s="42">
        <v>145</v>
      </c>
      <c r="F456" s="42">
        <v>5765</v>
      </c>
    </row>
    <row r="457" spans="1:6" x14ac:dyDescent="0.25">
      <c r="A457" s="18">
        <v>43857</v>
      </c>
      <c r="B457" s="19" t="s">
        <v>10</v>
      </c>
      <c r="C457" s="19" t="s">
        <v>221</v>
      </c>
      <c r="D457" s="19" t="s">
        <v>67</v>
      </c>
      <c r="E457" s="19">
        <v>241</v>
      </c>
      <c r="F457" s="19">
        <v>5745</v>
      </c>
    </row>
    <row r="458" spans="1:6" x14ac:dyDescent="0.25">
      <c r="A458" s="18">
        <v>43857</v>
      </c>
      <c r="B458" s="19" t="s">
        <v>10</v>
      </c>
      <c r="C458" s="19" t="s">
        <v>285</v>
      </c>
      <c r="D458" s="19" t="s">
        <v>13</v>
      </c>
      <c r="E458" s="19">
        <v>130</v>
      </c>
      <c r="F458" s="19">
        <v>5684</v>
      </c>
    </row>
    <row r="459" spans="1:6" x14ac:dyDescent="0.25">
      <c r="A459" s="18">
        <v>43857</v>
      </c>
      <c r="B459" s="19" t="s">
        <v>16</v>
      </c>
      <c r="C459" s="19" t="s">
        <v>255</v>
      </c>
      <c r="D459" s="19" t="s">
        <v>2724</v>
      </c>
      <c r="E459" s="19">
        <v>21</v>
      </c>
      <c r="F459" s="19">
        <v>5442</v>
      </c>
    </row>
    <row r="460" spans="1:6" x14ac:dyDescent="0.25">
      <c r="A460" s="40">
        <v>43857</v>
      </c>
      <c r="B460" s="42" t="s">
        <v>16</v>
      </c>
      <c r="C460" s="42" t="s">
        <v>127</v>
      </c>
      <c r="D460" s="42" t="s">
        <v>60</v>
      </c>
      <c r="E460" s="42">
        <v>40</v>
      </c>
      <c r="F460" s="42">
        <v>5332</v>
      </c>
    </row>
    <row r="461" spans="1:6" x14ac:dyDescent="0.25">
      <c r="A461" s="18">
        <v>43857</v>
      </c>
      <c r="B461" s="19" t="s">
        <v>16</v>
      </c>
      <c r="C461" s="19" t="s">
        <v>150</v>
      </c>
      <c r="D461" s="19" t="s">
        <v>39</v>
      </c>
      <c r="E461" s="19">
        <v>79</v>
      </c>
      <c r="F461" s="19">
        <v>5201</v>
      </c>
    </row>
    <row r="462" spans="1:6" x14ac:dyDescent="0.25">
      <c r="A462" s="18">
        <v>43857</v>
      </c>
      <c r="B462" s="19" t="s">
        <v>16</v>
      </c>
      <c r="C462" s="19" t="s">
        <v>1099</v>
      </c>
      <c r="D462" s="19" t="s">
        <v>19</v>
      </c>
      <c r="E462" s="19">
        <v>105</v>
      </c>
      <c r="F462" s="19">
        <v>5186</v>
      </c>
    </row>
    <row r="463" spans="1:6" x14ac:dyDescent="0.25">
      <c r="A463" s="18">
        <v>43857</v>
      </c>
      <c r="B463" s="19" t="s">
        <v>16</v>
      </c>
      <c r="C463" s="19" t="s">
        <v>2745</v>
      </c>
      <c r="D463" s="19" t="s">
        <v>19</v>
      </c>
      <c r="E463" s="19">
        <v>98</v>
      </c>
      <c r="F463" s="19">
        <v>5149</v>
      </c>
    </row>
    <row r="464" spans="1:6" x14ac:dyDescent="0.25">
      <c r="A464" s="18">
        <v>43857</v>
      </c>
      <c r="B464" s="19" t="s">
        <v>16</v>
      </c>
      <c r="C464" s="19" t="s">
        <v>249</v>
      </c>
      <c r="D464" s="19" t="s">
        <v>32</v>
      </c>
      <c r="E464" s="19">
        <v>18</v>
      </c>
      <c r="F464" s="19">
        <v>5124</v>
      </c>
    </row>
    <row r="465" spans="1:6" x14ac:dyDescent="0.25">
      <c r="A465" s="18">
        <v>43857</v>
      </c>
      <c r="B465" s="19" t="s">
        <v>24</v>
      </c>
      <c r="C465" s="19" t="s">
        <v>257</v>
      </c>
      <c r="D465" s="19" t="s">
        <v>30</v>
      </c>
      <c r="E465" s="19">
        <v>74</v>
      </c>
      <c r="F465" s="19">
        <v>4804</v>
      </c>
    </row>
    <row r="466" spans="1:6" x14ac:dyDescent="0.25">
      <c r="A466" s="40">
        <v>43857</v>
      </c>
      <c r="B466" s="42" t="s">
        <v>24</v>
      </c>
      <c r="C466" s="42" t="s">
        <v>409</v>
      </c>
      <c r="D466" s="42" t="s">
        <v>67</v>
      </c>
      <c r="E466" s="42">
        <v>200</v>
      </c>
      <c r="F466" s="42">
        <v>4627</v>
      </c>
    </row>
    <row r="467" spans="1:6" x14ac:dyDescent="0.25">
      <c r="A467" s="40">
        <v>43857</v>
      </c>
      <c r="B467" s="42" t="s">
        <v>24</v>
      </c>
      <c r="C467" s="42" t="s">
        <v>290</v>
      </c>
      <c r="D467" s="42" t="s">
        <v>39</v>
      </c>
      <c r="E467" s="42">
        <v>107</v>
      </c>
      <c r="F467" s="42">
        <v>4589</v>
      </c>
    </row>
    <row r="468" spans="1:6" x14ac:dyDescent="0.25">
      <c r="A468" s="40">
        <v>43857</v>
      </c>
      <c r="B468" s="42" t="s">
        <v>10</v>
      </c>
      <c r="C468" s="43" t="s">
        <v>503</v>
      </c>
      <c r="D468" s="42" t="s">
        <v>13</v>
      </c>
      <c r="E468" s="42">
        <v>18</v>
      </c>
      <c r="F468" s="42">
        <v>4580</v>
      </c>
    </row>
    <row r="469" spans="1:6" x14ac:dyDescent="0.25">
      <c r="A469" s="18">
        <v>43857</v>
      </c>
      <c r="B469" s="19" t="s">
        <v>24</v>
      </c>
      <c r="C469" s="19" t="s">
        <v>496</v>
      </c>
      <c r="D469" s="19" t="s">
        <v>39</v>
      </c>
      <c r="E469" s="19">
        <v>125</v>
      </c>
      <c r="F469" s="19">
        <v>4538</v>
      </c>
    </row>
    <row r="470" spans="1:6" x14ac:dyDescent="0.25">
      <c r="A470" s="18">
        <v>43857</v>
      </c>
      <c r="B470" s="19" t="s">
        <v>10</v>
      </c>
      <c r="C470" s="19" t="s">
        <v>564</v>
      </c>
      <c r="D470" s="19" t="s">
        <v>60</v>
      </c>
      <c r="E470" s="19">
        <v>123</v>
      </c>
      <c r="F470" s="19">
        <v>4529</v>
      </c>
    </row>
    <row r="471" spans="1:6" x14ac:dyDescent="0.25">
      <c r="A471" s="40">
        <v>43857</v>
      </c>
      <c r="B471" s="42" t="s">
        <v>10</v>
      </c>
      <c r="C471" s="42" t="s">
        <v>77</v>
      </c>
      <c r="D471" s="42" t="s">
        <v>13</v>
      </c>
      <c r="E471" s="42">
        <v>132</v>
      </c>
      <c r="F471" s="42">
        <v>4527</v>
      </c>
    </row>
    <row r="472" spans="1:6" x14ac:dyDescent="0.25">
      <c r="A472" s="40">
        <v>43857</v>
      </c>
      <c r="B472" s="42" t="s">
        <v>16</v>
      </c>
      <c r="C472" s="42" t="s">
        <v>1129</v>
      </c>
      <c r="D472" s="42" t="s">
        <v>2724</v>
      </c>
      <c r="E472" s="42">
        <v>137</v>
      </c>
      <c r="F472" s="42">
        <v>4483</v>
      </c>
    </row>
    <row r="473" spans="1:6" x14ac:dyDescent="0.25">
      <c r="A473" s="40">
        <v>43857</v>
      </c>
      <c r="B473" s="42" t="s">
        <v>24</v>
      </c>
      <c r="C473" s="42" t="s">
        <v>25</v>
      </c>
      <c r="D473" s="42" t="s">
        <v>60</v>
      </c>
      <c r="E473" s="42">
        <v>299</v>
      </c>
      <c r="F473" s="42">
        <v>4416</v>
      </c>
    </row>
    <row r="474" spans="1:6" x14ac:dyDescent="0.25">
      <c r="A474" s="18">
        <v>43857</v>
      </c>
      <c r="B474" s="19" t="s">
        <v>24</v>
      </c>
      <c r="C474" s="19" t="s">
        <v>782</v>
      </c>
      <c r="D474" s="19" t="s">
        <v>60</v>
      </c>
      <c r="E474" s="19">
        <v>107</v>
      </c>
      <c r="F474" s="19">
        <v>4356</v>
      </c>
    </row>
    <row r="475" spans="1:6" x14ac:dyDescent="0.25">
      <c r="A475" s="40">
        <v>43857</v>
      </c>
      <c r="B475" s="42" t="s">
        <v>10</v>
      </c>
      <c r="C475" s="42" t="s">
        <v>520</v>
      </c>
      <c r="D475" s="42" t="s">
        <v>67</v>
      </c>
      <c r="E475" s="42">
        <v>116</v>
      </c>
      <c r="F475" s="42">
        <v>4209</v>
      </c>
    </row>
    <row r="476" spans="1:6" x14ac:dyDescent="0.25">
      <c r="A476" s="40">
        <v>43857</v>
      </c>
      <c r="B476" s="42" t="s">
        <v>24</v>
      </c>
      <c r="C476" s="42" t="s">
        <v>983</v>
      </c>
      <c r="D476" s="42" t="s">
        <v>39</v>
      </c>
      <c r="E476" s="42">
        <v>249</v>
      </c>
      <c r="F476" s="42">
        <v>4159</v>
      </c>
    </row>
    <row r="477" spans="1:6" x14ac:dyDescent="0.25">
      <c r="A477" s="18">
        <v>43857</v>
      </c>
      <c r="B477" s="19" t="s">
        <v>24</v>
      </c>
      <c r="C477" s="20" t="s">
        <v>2743</v>
      </c>
      <c r="D477" s="19" t="s">
        <v>39</v>
      </c>
      <c r="E477" s="19">
        <v>85</v>
      </c>
      <c r="F477" s="19">
        <v>3983</v>
      </c>
    </row>
    <row r="478" spans="1:6" x14ac:dyDescent="0.25">
      <c r="A478" s="40">
        <v>43857</v>
      </c>
      <c r="B478" s="42" t="s">
        <v>24</v>
      </c>
      <c r="C478" s="42" t="s">
        <v>557</v>
      </c>
      <c r="D478" s="42" t="s">
        <v>60</v>
      </c>
      <c r="E478" s="42">
        <v>293</v>
      </c>
      <c r="F478" s="42">
        <v>3968</v>
      </c>
    </row>
    <row r="479" spans="1:6" x14ac:dyDescent="0.25">
      <c r="A479" s="18">
        <v>43857</v>
      </c>
      <c r="B479" s="19" t="s">
        <v>24</v>
      </c>
      <c r="C479" s="19" t="s">
        <v>143</v>
      </c>
      <c r="D479" s="19" t="s">
        <v>39</v>
      </c>
      <c r="E479" s="19">
        <v>94</v>
      </c>
      <c r="F479" s="19">
        <v>3853</v>
      </c>
    </row>
    <row r="480" spans="1:6" x14ac:dyDescent="0.25">
      <c r="A480" s="18">
        <v>43857</v>
      </c>
      <c r="B480" s="19" t="s">
        <v>16</v>
      </c>
      <c r="C480" s="19" t="s">
        <v>692</v>
      </c>
      <c r="D480" s="19" t="s">
        <v>60</v>
      </c>
      <c r="E480" s="19">
        <v>57</v>
      </c>
      <c r="F480" s="19">
        <v>3709</v>
      </c>
    </row>
    <row r="481" spans="1:6" x14ac:dyDescent="0.25">
      <c r="A481" s="18">
        <v>43857</v>
      </c>
      <c r="B481" s="19" t="s">
        <v>16</v>
      </c>
      <c r="C481" s="19" t="s">
        <v>102</v>
      </c>
      <c r="D481" s="19" t="s">
        <v>57</v>
      </c>
      <c r="E481" s="19">
        <v>36</v>
      </c>
      <c r="F481" s="19">
        <v>3705</v>
      </c>
    </row>
    <row r="482" spans="1:6" x14ac:dyDescent="0.25">
      <c r="A482" s="40">
        <v>43857</v>
      </c>
      <c r="B482" s="42" t="s">
        <v>16</v>
      </c>
      <c r="C482" s="42" t="s">
        <v>532</v>
      </c>
      <c r="D482" s="42" t="s">
        <v>57</v>
      </c>
      <c r="E482" s="42">
        <v>98</v>
      </c>
      <c r="F482" s="42">
        <v>3535</v>
      </c>
    </row>
    <row r="483" spans="1:6" x14ac:dyDescent="0.25">
      <c r="A483" s="40">
        <v>43857</v>
      </c>
      <c r="B483" s="42" t="s">
        <v>24</v>
      </c>
      <c r="C483" s="42" t="s">
        <v>2738</v>
      </c>
      <c r="D483" s="42" t="s">
        <v>67</v>
      </c>
      <c r="E483" s="42">
        <v>226</v>
      </c>
      <c r="F483" s="42">
        <v>3526</v>
      </c>
    </row>
    <row r="484" spans="1:6" x14ac:dyDescent="0.25">
      <c r="A484" s="40">
        <v>43857</v>
      </c>
      <c r="B484" s="42" t="s">
        <v>16</v>
      </c>
      <c r="C484" s="42" t="s">
        <v>559</v>
      </c>
      <c r="D484" s="42" t="s">
        <v>19</v>
      </c>
      <c r="E484" s="42">
        <v>287</v>
      </c>
      <c r="F484" s="42">
        <v>3097</v>
      </c>
    </row>
    <row r="485" spans="1:6" x14ac:dyDescent="0.25">
      <c r="A485" s="40">
        <v>43857</v>
      </c>
      <c r="B485" s="42" t="s">
        <v>16</v>
      </c>
      <c r="C485" s="42" t="s">
        <v>29</v>
      </c>
      <c r="D485" s="42" t="s">
        <v>30</v>
      </c>
      <c r="E485" s="42">
        <v>96</v>
      </c>
      <c r="F485" s="42">
        <v>2972</v>
      </c>
    </row>
    <row r="486" spans="1:6" x14ac:dyDescent="0.25">
      <c r="A486" s="18">
        <v>43857</v>
      </c>
      <c r="B486" s="19" t="s">
        <v>16</v>
      </c>
      <c r="C486" s="19" t="s">
        <v>46</v>
      </c>
      <c r="D486" s="19" t="s">
        <v>39</v>
      </c>
      <c r="E486" s="19">
        <v>85</v>
      </c>
      <c r="F486" s="19">
        <v>2916</v>
      </c>
    </row>
    <row r="487" spans="1:6" x14ac:dyDescent="0.25">
      <c r="A487" s="40">
        <v>43857</v>
      </c>
      <c r="B487" s="42" t="s">
        <v>24</v>
      </c>
      <c r="C487" s="42" t="s">
        <v>75</v>
      </c>
      <c r="D487" s="42" t="s">
        <v>39</v>
      </c>
      <c r="E487" s="42">
        <v>198</v>
      </c>
      <c r="F487" s="42">
        <v>2851</v>
      </c>
    </row>
    <row r="488" spans="1:6" x14ac:dyDescent="0.25">
      <c r="A488" s="40">
        <v>43857</v>
      </c>
      <c r="B488" s="42" t="s">
        <v>24</v>
      </c>
      <c r="C488" s="42" t="s">
        <v>135</v>
      </c>
      <c r="D488" s="42" t="s">
        <v>32</v>
      </c>
      <c r="E488" s="42">
        <v>104</v>
      </c>
      <c r="F488" s="42">
        <v>2718</v>
      </c>
    </row>
    <row r="489" spans="1:6" x14ac:dyDescent="0.25">
      <c r="A489" s="40">
        <v>43857</v>
      </c>
      <c r="B489" s="42" t="s">
        <v>16</v>
      </c>
      <c r="C489" s="42" t="s">
        <v>1029</v>
      </c>
      <c r="D489" s="42" t="s">
        <v>60</v>
      </c>
      <c r="E489" s="42">
        <v>80</v>
      </c>
      <c r="F489" s="42">
        <v>2659</v>
      </c>
    </row>
    <row r="490" spans="1:6" x14ac:dyDescent="0.25">
      <c r="A490" s="40">
        <v>43857</v>
      </c>
      <c r="B490" s="42" t="s">
        <v>10</v>
      </c>
      <c r="C490" s="42" t="s">
        <v>117</v>
      </c>
      <c r="D490" s="42" t="s">
        <v>57</v>
      </c>
      <c r="E490" s="42">
        <v>73</v>
      </c>
      <c r="F490" s="42">
        <v>2593</v>
      </c>
    </row>
    <row r="491" spans="1:6" x14ac:dyDescent="0.25">
      <c r="A491" s="18">
        <v>43857</v>
      </c>
      <c r="B491" s="19" t="s">
        <v>16</v>
      </c>
      <c r="C491" s="19" t="s">
        <v>2733</v>
      </c>
      <c r="D491" s="19" t="s">
        <v>67</v>
      </c>
      <c r="E491" s="19">
        <v>126</v>
      </c>
      <c r="F491" s="19">
        <v>2418</v>
      </c>
    </row>
    <row r="492" spans="1:6" x14ac:dyDescent="0.25">
      <c r="A492" s="18">
        <v>43857</v>
      </c>
      <c r="B492" s="19" t="s">
        <v>16</v>
      </c>
      <c r="C492" s="19" t="s">
        <v>600</v>
      </c>
      <c r="D492" s="19" t="s">
        <v>60</v>
      </c>
      <c r="E492" s="19">
        <v>145</v>
      </c>
      <c r="F492" s="19">
        <v>2395</v>
      </c>
    </row>
    <row r="493" spans="1:6" x14ac:dyDescent="0.25">
      <c r="A493" s="40">
        <v>43857</v>
      </c>
      <c r="B493" s="42" t="s">
        <v>16</v>
      </c>
      <c r="C493" s="42" t="s">
        <v>723</v>
      </c>
      <c r="D493" s="42" t="s">
        <v>30</v>
      </c>
      <c r="E493" s="42">
        <v>95</v>
      </c>
      <c r="F493" s="42">
        <v>2364</v>
      </c>
    </row>
    <row r="494" spans="1:6" x14ac:dyDescent="0.25">
      <c r="A494" s="18">
        <v>43857</v>
      </c>
      <c r="B494" s="19" t="s">
        <v>16</v>
      </c>
      <c r="C494" s="19" t="s">
        <v>1099</v>
      </c>
      <c r="D494" s="19" t="s">
        <v>30</v>
      </c>
      <c r="E494" s="19">
        <v>129</v>
      </c>
      <c r="F494" s="19">
        <v>2288</v>
      </c>
    </row>
    <row r="495" spans="1:6" x14ac:dyDescent="0.25">
      <c r="A495" s="18">
        <v>43857</v>
      </c>
      <c r="B495" s="19" t="s">
        <v>16</v>
      </c>
      <c r="C495" s="19" t="s">
        <v>387</v>
      </c>
      <c r="D495" s="19" t="s">
        <v>2724</v>
      </c>
      <c r="E495" s="19">
        <v>297</v>
      </c>
      <c r="F495" s="19">
        <v>2258</v>
      </c>
    </row>
    <row r="496" spans="1:6" x14ac:dyDescent="0.25">
      <c r="A496" s="40">
        <v>43857</v>
      </c>
      <c r="B496" s="42" t="s">
        <v>24</v>
      </c>
      <c r="C496" s="42" t="s">
        <v>299</v>
      </c>
      <c r="D496" s="42" t="s">
        <v>2724</v>
      </c>
      <c r="E496" s="42">
        <v>247</v>
      </c>
      <c r="F496" s="42">
        <v>2238</v>
      </c>
    </row>
    <row r="497" spans="1:6" x14ac:dyDescent="0.25">
      <c r="A497" s="18">
        <v>43857</v>
      </c>
      <c r="B497" s="19" t="s">
        <v>16</v>
      </c>
      <c r="C497" s="19" t="s">
        <v>199</v>
      </c>
      <c r="D497" s="19" t="s">
        <v>19</v>
      </c>
      <c r="E497" s="19">
        <v>47</v>
      </c>
      <c r="F497" s="19">
        <v>2148</v>
      </c>
    </row>
    <row r="498" spans="1:6" x14ac:dyDescent="0.25">
      <c r="A498" s="40">
        <v>43857</v>
      </c>
      <c r="B498" s="42" t="s">
        <v>16</v>
      </c>
      <c r="C498" s="42" t="s">
        <v>432</v>
      </c>
      <c r="D498" s="42" t="s">
        <v>30</v>
      </c>
      <c r="E498" s="42">
        <v>84</v>
      </c>
      <c r="F498" s="42">
        <v>2136</v>
      </c>
    </row>
    <row r="499" spans="1:6" x14ac:dyDescent="0.25">
      <c r="A499" s="18">
        <v>43857</v>
      </c>
      <c r="B499" s="19" t="s">
        <v>16</v>
      </c>
      <c r="C499" s="19" t="s">
        <v>426</v>
      </c>
      <c r="D499" s="19" t="s">
        <v>57</v>
      </c>
      <c r="E499" s="19">
        <v>81</v>
      </c>
      <c r="F499" s="19">
        <v>2080</v>
      </c>
    </row>
    <row r="500" spans="1:6" x14ac:dyDescent="0.25">
      <c r="A500" s="18">
        <v>43857</v>
      </c>
      <c r="B500" s="19" t="s">
        <v>16</v>
      </c>
      <c r="C500" s="19" t="s">
        <v>85</v>
      </c>
      <c r="D500" s="19" t="s">
        <v>32</v>
      </c>
      <c r="E500" s="19">
        <v>132</v>
      </c>
      <c r="F500" s="19">
        <v>2063</v>
      </c>
    </row>
    <row r="501" spans="1:6" x14ac:dyDescent="0.25">
      <c r="A501" s="18">
        <v>43857</v>
      </c>
      <c r="B501" s="19" t="s">
        <v>16</v>
      </c>
      <c r="C501" s="19" t="s">
        <v>412</v>
      </c>
      <c r="D501" s="19" t="s">
        <v>30</v>
      </c>
      <c r="E501" s="19">
        <v>44</v>
      </c>
      <c r="F501" s="19">
        <v>1914</v>
      </c>
    </row>
    <row r="502" spans="1:6" x14ac:dyDescent="0.25">
      <c r="A502" s="40">
        <v>43857</v>
      </c>
      <c r="B502" s="42" t="s">
        <v>16</v>
      </c>
      <c r="C502" s="42" t="s">
        <v>2737</v>
      </c>
      <c r="D502" s="42" t="s">
        <v>30</v>
      </c>
      <c r="E502" s="42">
        <v>112</v>
      </c>
      <c r="F502" s="42">
        <v>1823</v>
      </c>
    </row>
    <row r="503" spans="1:6" x14ac:dyDescent="0.25">
      <c r="A503" s="18">
        <v>43857</v>
      </c>
      <c r="B503" s="19" t="s">
        <v>16</v>
      </c>
      <c r="C503" s="19" t="s">
        <v>520</v>
      </c>
      <c r="D503" s="19" t="s">
        <v>39</v>
      </c>
      <c r="E503" s="19">
        <v>141</v>
      </c>
      <c r="F503" s="19">
        <v>1778</v>
      </c>
    </row>
    <row r="504" spans="1:6" x14ac:dyDescent="0.25">
      <c r="A504" s="18">
        <v>43857</v>
      </c>
      <c r="B504" s="19" t="s">
        <v>10</v>
      </c>
      <c r="C504" s="19" t="s">
        <v>29</v>
      </c>
      <c r="D504" s="19" t="s">
        <v>13</v>
      </c>
      <c r="E504" s="19">
        <v>81</v>
      </c>
      <c r="F504" s="19">
        <v>1697</v>
      </c>
    </row>
    <row r="505" spans="1:6" x14ac:dyDescent="0.25">
      <c r="A505" s="40">
        <v>43857</v>
      </c>
      <c r="B505" s="42" t="s">
        <v>16</v>
      </c>
      <c r="C505" s="42" t="s">
        <v>310</v>
      </c>
      <c r="D505" s="42" t="s">
        <v>30</v>
      </c>
      <c r="E505" s="42">
        <v>37</v>
      </c>
      <c r="F505" s="42">
        <v>1616</v>
      </c>
    </row>
    <row r="506" spans="1:6" x14ac:dyDescent="0.25">
      <c r="A506" s="40">
        <v>43857</v>
      </c>
      <c r="B506" s="42" t="s">
        <v>10</v>
      </c>
      <c r="C506" s="42" t="s">
        <v>470</v>
      </c>
      <c r="D506" s="42" t="s">
        <v>32</v>
      </c>
      <c r="E506" s="42">
        <v>84</v>
      </c>
      <c r="F506" s="42">
        <v>1587</v>
      </c>
    </row>
    <row r="507" spans="1:6" x14ac:dyDescent="0.25">
      <c r="A507" s="40">
        <v>43857</v>
      </c>
      <c r="B507" s="42" t="s">
        <v>16</v>
      </c>
      <c r="C507" s="42" t="s">
        <v>816</v>
      </c>
      <c r="D507" s="42" t="s">
        <v>60</v>
      </c>
      <c r="E507" s="42">
        <v>101</v>
      </c>
      <c r="F507" s="42">
        <v>1491</v>
      </c>
    </row>
    <row r="508" spans="1:6" x14ac:dyDescent="0.25">
      <c r="A508" s="18">
        <v>43857</v>
      </c>
      <c r="B508" s="19" t="s">
        <v>16</v>
      </c>
      <c r="C508" s="19" t="s">
        <v>855</v>
      </c>
      <c r="D508" s="19" t="s">
        <v>32</v>
      </c>
      <c r="E508" s="19">
        <v>133</v>
      </c>
      <c r="F508" s="19">
        <v>1192</v>
      </c>
    </row>
    <row r="509" spans="1:6" x14ac:dyDescent="0.25">
      <c r="A509" s="40">
        <v>43857</v>
      </c>
      <c r="B509" s="42" t="s">
        <v>24</v>
      </c>
      <c r="C509" s="45" t="s">
        <v>2743</v>
      </c>
      <c r="D509" s="42" t="s">
        <v>32</v>
      </c>
      <c r="E509" s="42">
        <v>16</v>
      </c>
      <c r="F509" s="42">
        <v>1123</v>
      </c>
    </row>
    <row r="510" spans="1:6" x14ac:dyDescent="0.25">
      <c r="A510" s="40">
        <v>43857</v>
      </c>
      <c r="B510" s="42" t="s">
        <v>10</v>
      </c>
      <c r="C510" s="42" t="s">
        <v>489</v>
      </c>
      <c r="D510" s="42" t="s">
        <v>32</v>
      </c>
      <c r="E510" s="42">
        <v>119</v>
      </c>
      <c r="F510" s="42">
        <v>1075</v>
      </c>
    </row>
    <row r="511" spans="1:6" x14ac:dyDescent="0.25">
      <c r="A511" s="18">
        <v>43857</v>
      </c>
      <c r="B511" s="19" t="s">
        <v>16</v>
      </c>
      <c r="C511" s="19" t="s">
        <v>35</v>
      </c>
      <c r="D511" s="19" t="s">
        <v>32</v>
      </c>
      <c r="E511" s="19">
        <v>97</v>
      </c>
      <c r="F511" s="19">
        <v>755</v>
      </c>
    </row>
    <row r="512" spans="1:6" x14ac:dyDescent="0.25">
      <c r="A512" s="40">
        <v>43857</v>
      </c>
      <c r="B512" s="42" t="s">
        <v>16</v>
      </c>
      <c r="C512" s="42" t="s">
        <v>233</v>
      </c>
      <c r="D512" s="42" t="s">
        <v>32</v>
      </c>
      <c r="E512" s="42">
        <v>90</v>
      </c>
      <c r="F512" s="42">
        <v>740</v>
      </c>
    </row>
    <row r="513" spans="1:6" x14ac:dyDescent="0.25">
      <c r="A513" s="18">
        <v>43826</v>
      </c>
      <c r="B513" s="19" t="s">
        <v>16</v>
      </c>
      <c r="C513" s="19" t="s">
        <v>80</v>
      </c>
      <c r="D513" s="19" t="s">
        <v>2724</v>
      </c>
      <c r="E513" s="19">
        <v>220</v>
      </c>
      <c r="F513" s="19">
        <v>22309</v>
      </c>
    </row>
    <row r="514" spans="1:6" x14ac:dyDescent="0.25">
      <c r="A514" s="40">
        <v>43826</v>
      </c>
      <c r="B514" s="42" t="s">
        <v>24</v>
      </c>
      <c r="C514" s="42" t="s">
        <v>534</v>
      </c>
      <c r="D514" s="42" t="s">
        <v>2724</v>
      </c>
      <c r="E514" s="42">
        <v>591</v>
      </c>
      <c r="F514" s="42">
        <v>22042</v>
      </c>
    </row>
    <row r="515" spans="1:6" x14ac:dyDescent="0.25">
      <c r="A515" s="18">
        <v>43826</v>
      </c>
      <c r="B515" s="19" t="s">
        <v>10</v>
      </c>
      <c r="C515" s="19" t="s">
        <v>2726</v>
      </c>
      <c r="D515" s="19" t="s">
        <v>2724</v>
      </c>
      <c r="E515" s="19">
        <v>479</v>
      </c>
      <c r="F515" s="19">
        <v>19333</v>
      </c>
    </row>
    <row r="516" spans="1:6" x14ac:dyDescent="0.25">
      <c r="A516" s="40">
        <v>43826</v>
      </c>
      <c r="B516" s="42" t="s">
        <v>10</v>
      </c>
      <c r="C516" s="42" t="s">
        <v>285</v>
      </c>
      <c r="D516" s="42" t="s">
        <v>57</v>
      </c>
      <c r="E516" s="42">
        <v>766</v>
      </c>
      <c r="F516" s="42">
        <v>19246</v>
      </c>
    </row>
    <row r="517" spans="1:6" x14ac:dyDescent="0.25">
      <c r="A517" s="40">
        <v>43826</v>
      </c>
      <c r="B517" s="42" t="s">
        <v>10</v>
      </c>
      <c r="C517" s="42" t="s">
        <v>2726</v>
      </c>
      <c r="D517" s="42" t="s">
        <v>39</v>
      </c>
      <c r="E517" s="42">
        <v>249</v>
      </c>
      <c r="F517" s="42">
        <v>17949</v>
      </c>
    </row>
    <row r="518" spans="1:6" x14ac:dyDescent="0.25">
      <c r="A518" s="18">
        <v>43826</v>
      </c>
      <c r="B518" s="19" t="s">
        <v>10</v>
      </c>
      <c r="C518" s="19" t="s">
        <v>41</v>
      </c>
      <c r="D518" s="19" t="s">
        <v>2724</v>
      </c>
      <c r="E518" s="19">
        <v>530</v>
      </c>
      <c r="F518" s="19">
        <v>17752</v>
      </c>
    </row>
    <row r="519" spans="1:6" x14ac:dyDescent="0.25">
      <c r="A519" s="18">
        <v>43826</v>
      </c>
      <c r="B519" s="19" t="s">
        <v>10</v>
      </c>
      <c r="C519" s="19" t="s">
        <v>651</v>
      </c>
      <c r="D519" s="19" t="s">
        <v>39</v>
      </c>
      <c r="E519" s="19">
        <v>391</v>
      </c>
      <c r="F519" s="19">
        <v>17144</v>
      </c>
    </row>
    <row r="520" spans="1:6" x14ac:dyDescent="0.25">
      <c r="A520" s="40">
        <v>43826</v>
      </c>
      <c r="B520" s="42" t="s">
        <v>10</v>
      </c>
      <c r="C520" s="42" t="s">
        <v>782</v>
      </c>
      <c r="D520" s="42" t="s">
        <v>2724</v>
      </c>
      <c r="E520" s="42">
        <v>286</v>
      </c>
      <c r="F520" s="42">
        <v>16965</v>
      </c>
    </row>
    <row r="521" spans="1:6" x14ac:dyDescent="0.25">
      <c r="A521" s="18">
        <v>43826</v>
      </c>
      <c r="B521" s="19" t="s">
        <v>10</v>
      </c>
      <c r="C521" s="19" t="s">
        <v>534</v>
      </c>
      <c r="D521" s="19" t="s">
        <v>57</v>
      </c>
      <c r="E521" s="19">
        <v>364</v>
      </c>
      <c r="F521" s="19">
        <v>16922</v>
      </c>
    </row>
    <row r="522" spans="1:6" x14ac:dyDescent="0.25">
      <c r="A522" s="40">
        <v>43826</v>
      </c>
      <c r="B522" s="42" t="s">
        <v>10</v>
      </c>
      <c r="C522" s="42" t="s">
        <v>285</v>
      </c>
      <c r="D522" s="42" t="s">
        <v>19</v>
      </c>
      <c r="E522" s="42">
        <v>513</v>
      </c>
      <c r="F522" s="42">
        <v>16884</v>
      </c>
    </row>
    <row r="523" spans="1:6" x14ac:dyDescent="0.25">
      <c r="A523" s="40">
        <v>43826</v>
      </c>
      <c r="B523" s="42" t="s">
        <v>24</v>
      </c>
      <c r="C523" s="42" t="s">
        <v>451</v>
      </c>
      <c r="D523" s="42" t="s">
        <v>57</v>
      </c>
      <c r="E523" s="42">
        <v>355</v>
      </c>
      <c r="F523" s="42">
        <v>14437</v>
      </c>
    </row>
    <row r="524" spans="1:6" x14ac:dyDescent="0.25">
      <c r="A524" s="40">
        <v>43826</v>
      </c>
      <c r="B524" s="42" t="s">
        <v>10</v>
      </c>
      <c r="C524" s="42" t="s">
        <v>322</v>
      </c>
      <c r="D524" s="42" t="s">
        <v>30</v>
      </c>
      <c r="E524" s="42">
        <v>533</v>
      </c>
      <c r="F524" s="42">
        <v>13458</v>
      </c>
    </row>
    <row r="525" spans="1:6" x14ac:dyDescent="0.25">
      <c r="A525" s="18">
        <v>43826</v>
      </c>
      <c r="B525" s="19" t="s">
        <v>10</v>
      </c>
      <c r="C525" s="19" t="s">
        <v>233</v>
      </c>
      <c r="D525" s="19" t="s">
        <v>2724</v>
      </c>
      <c r="E525" s="19">
        <v>309</v>
      </c>
      <c r="F525" s="19">
        <v>12490</v>
      </c>
    </row>
    <row r="526" spans="1:6" x14ac:dyDescent="0.25">
      <c r="A526" s="40">
        <v>43826</v>
      </c>
      <c r="B526" s="42" t="s">
        <v>10</v>
      </c>
      <c r="C526" s="42" t="s">
        <v>426</v>
      </c>
      <c r="D526" s="42" t="s">
        <v>2724</v>
      </c>
      <c r="E526" s="42">
        <v>239</v>
      </c>
      <c r="F526" s="42">
        <v>11443</v>
      </c>
    </row>
    <row r="527" spans="1:6" x14ac:dyDescent="0.25">
      <c r="A527" s="18">
        <v>43826</v>
      </c>
      <c r="B527" s="19" t="s">
        <v>10</v>
      </c>
      <c r="C527" s="19" t="s">
        <v>271</v>
      </c>
      <c r="D527" s="19" t="s">
        <v>60</v>
      </c>
      <c r="E527" s="19">
        <v>384</v>
      </c>
      <c r="F527" s="19">
        <v>11154</v>
      </c>
    </row>
    <row r="528" spans="1:6" x14ac:dyDescent="0.25">
      <c r="A528" s="18">
        <v>43826</v>
      </c>
      <c r="B528" s="19" t="s">
        <v>24</v>
      </c>
      <c r="C528" s="19" t="s">
        <v>93</v>
      </c>
      <c r="D528" s="19" t="s">
        <v>57</v>
      </c>
      <c r="E528" s="19">
        <v>271</v>
      </c>
      <c r="F528" s="19">
        <v>11047</v>
      </c>
    </row>
    <row r="529" spans="1:6" x14ac:dyDescent="0.25">
      <c r="A529" s="18">
        <v>43826</v>
      </c>
      <c r="B529" s="19" t="s">
        <v>10</v>
      </c>
      <c r="C529" s="19" t="s">
        <v>176</v>
      </c>
      <c r="D529" s="19" t="s">
        <v>67</v>
      </c>
      <c r="E529" s="19">
        <v>573</v>
      </c>
      <c r="F529" s="19">
        <v>10188</v>
      </c>
    </row>
    <row r="530" spans="1:6" x14ac:dyDescent="0.25">
      <c r="A530" s="18">
        <v>43826</v>
      </c>
      <c r="B530" s="19" t="s">
        <v>10</v>
      </c>
      <c r="C530" s="19" t="s">
        <v>564</v>
      </c>
      <c r="D530" s="19" t="s">
        <v>13</v>
      </c>
      <c r="E530" s="19">
        <v>216</v>
      </c>
      <c r="F530" s="19">
        <v>10110</v>
      </c>
    </row>
    <row r="531" spans="1:6" x14ac:dyDescent="0.25">
      <c r="A531" s="18">
        <v>43826</v>
      </c>
      <c r="B531" s="19" t="s">
        <v>10</v>
      </c>
      <c r="C531" s="19" t="s">
        <v>279</v>
      </c>
      <c r="D531" s="19" t="s">
        <v>19</v>
      </c>
      <c r="E531" s="19">
        <v>360</v>
      </c>
      <c r="F531" s="19">
        <v>9873</v>
      </c>
    </row>
    <row r="532" spans="1:6" x14ac:dyDescent="0.25">
      <c r="A532" s="40">
        <v>43826</v>
      </c>
      <c r="B532" s="42" t="s">
        <v>10</v>
      </c>
      <c r="C532" s="42" t="s">
        <v>523</v>
      </c>
      <c r="D532" s="42" t="s">
        <v>57</v>
      </c>
      <c r="E532" s="42">
        <v>428</v>
      </c>
      <c r="F532" s="42">
        <v>9673</v>
      </c>
    </row>
    <row r="533" spans="1:6" x14ac:dyDescent="0.25">
      <c r="A533" s="18">
        <v>43826</v>
      </c>
      <c r="B533" s="19" t="s">
        <v>10</v>
      </c>
      <c r="C533" s="19" t="s">
        <v>48</v>
      </c>
      <c r="D533" s="19" t="s">
        <v>32</v>
      </c>
      <c r="E533" s="19">
        <v>484</v>
      </c>
      <c r="F533" s="19">
        <v>9383</v>
      </c>
    </row>
    <row r="534" spans="1:6" x14ac:dyDescent="0.25">
      <c r="A534" s="18">
        <v>43826</v>
      </c>
      <c r="B534" s="19" t="s">
        <v>24</v>
      </c>
      <c r="C534" s="19" t="s">
        <v>449</v>
      </c>
      <c r="D534" s="19" t="s">
        <v>57</v>
      </c>
      <c r="E534" s="19">
        <v>103</v>
      </c>
      <c r="F534" s="19">
        <v>9343</v>
      </c>
    </row>
    <row r="535" spans="1:6" x14ac:dyDescent="0.25">
      <c r="A535" s="40">
        <v>43826</v>
      </c>
      <c r="B535" s="42" t="s">
        <v>10</v>
      </c>
      <c r="C535" s="42" t="s">
        <v>59</v>
      </c>
      <c r="D535" s="42" t="s">
        <v>13</v>
      </c>
      <c r="E535" s="42">
        <v>322</v>
      </c>
      <c r="F535" s="42">
        <v>9183</v>
      </c>
    </row>
    <row r="536" spans="1:6" x14ac:dyDescent="0.25">
      <c r="A536" s="18">
        <v>43826</v>
      </c>
      <c r="B536" s="19" t="s">
        <v>24</v>
      </c>
      <c r="C536" s="19" t="s">
        <v>181</v>
      </c>
      <c r="D536" s="19" t="s">
        <v>2724</v>
      </c>
      <c r="E536" s="19">
        <v>252</v>
      </c>
      <c r="F536" s="19">
        <v>9081</v>
      </c>
    </row>
    <row r="537" spans="1:6" x14ac:dyDescent="0.25">
      <c r="A537" s="18">
        <v>43826</v>
      </c>
      <c r="B537" s="19" t="s">
        <v>10</v>
      </c>
      <c r="C537" s="19" t="s">
        <v>453</v>
      </c>
      <c r="D537" s="19" t="s">
        <v>13</v>
      </c>
      <c r="E537" s="19">
        <v>177</v>
      </c>
      <c r="F537" s="19">
        <v>8896</v>
      </c>
    </row>
    <row r="538" spans="1:6" x14ac:dyDescent="0.25">
      <c r="A538" s="40">
        <v>43826</v>
      </c>
      <c r="B538" s="42" t="s">
        <v>10</v>
      </c>
      <c r="C538" s="42" t="s">
        <v>127</v>
      </c>
      <c r="D538" s="42" t="s">
        <v>13</v>
      </c>
      <c r="E538" s="42">
        <v>79</v>
      </c>
      <c r="F538" s="42">
        <v>8829</v>
      </c>
    </row>
    <row r="539" spans="1:6" x14ac:dyDescent="0.25">
      <c r="A539" s="40">
        <v>43826</v>
      </c>
      <c r="B539" s="42" t="s">
        <v>10</v>
      </c>
      <c r="C539" s="42" t="s">
        <v>27</v>
      </c>
      <c r="D539" s="42" t="s">
        <v>67</v>
      </c>
      <c r="E539" s="42">
        <v>299</v>
      </c>
      <c r="F539" s="42">
        <v>8547</v>
      </c>
    </row>
    <row r="540" spans="1:6" x14ac:dyDescent="0.25">
      <c r="A540" s="40">
        <v>43826</v>
      </c>
      <c r="B540" s="42" t="s">
        <v>24</v>
      </c>
      <c r="C540" s="42" t="s">
        <v>271</v>
      </c>
      <c r="D540" s="42" t="s">
        <v>19</v>
      </c>
      <c r="E540" s="42">
        <v>56</v>
      </c>
      <c r="F540" s="42">
        <v>8464</v>
      </c>
    </row>
    <row r="541" spans="1:6" x14ac:dyDescent="0.25">
      <c r="A541" s="40">
        <v>43826</v>
      </c>
      <c r="B541" s="42" t="s">
        <v>24</v>
      </c>
      <c r="C541" s="42" t="s">
        <v>598</v>
      </c>
      <c r="D541" s="42" t="s">
        <v>39</v>
      </c>
      <c r="E541" s="42">
        <v>146</v>
      </c>
      <c r="F541" s="42">
        <v>8392</v>
      </c>
    </row>
    <row r="542" spans="1:6" x14ac:dyDescent="0.25">
      <c r="A542" s="40">
        <v>43826</v>
      </c>
      <c r="B542" s="42" t="s">
        <v>10</v>
      </c>
      <c r="C542" s="42" t="s">
        <v>728</v>
      </c>
      <c r="D542" s="42" t="s">
        <v>60</v>
      </c>
      <c r="E542" s="42">
        <v>202</v>
      </c>
      <c r="F542" s="42">
        <v>8134</v>
      </c>
    </row>
    <row r="543" spans="1:6" x14ac:dyDescent="0.25">
      <c r="A543" s="18">
        <v>43826</v>
      </c>
      <c r="B543" s="19" t="s">
        <v>10</v>
      </c>
      <c r="C543" s="19" t="s">
        <v>285</v>
      </c>
      <c r="D543" s="19" t="s">
        <v>13</v>
      </c>
      <c r="E543" s="19">
        <v>221</v>
      </c>
      <c r="F543" s="19">
        <v>8071</v>
      </c>
    </row>
    <row r="544" spans="1:6" x14ac:dyDescent="0.25">
      <c r="A544" s="18">
        <v>43826</v>
      </c>
      <c r="B544" s="19" t="s">
        <v>24</v>
      </c>
      <c r="C544" s="19" t="s">
        <v>290</v>
      </c>
      <c r="D544" s="19" t="s">
        <v>19</v>
      </c>
      <c r="E544" s="19">
        <v>115</v>
      </c>
      <c r="F544" s="19">
        <v>7885</v>
      </c>
    </row>
    <row r="545" spans="1:6" x14ac:dyDescent="0.25">
      <c r="A545" s="18">
        <v>43826</v>
      </c>
      <c r="B545" s="19" t="s">
        <v>24</v>
      </c>
      <c r="C545" s="19" t="s">
        <v>292</v>
      </c>
      <c r="D545" s="19" t="s">
        <v>67</v>
      </c>
      <c r="E545" s="19">
        <v>177</v>
      </c>
      <c r="F545" s="19">
        <v>7485</v>
      </c>
    </row>
    <row r="546" spans="1:6" x14ac:dyDescent="0.25">
      <c r="A546" s="40">
        <v>43826</v>
      </c>
      <c r="B546" s="42" t="s">
        <v>10</v>
      </c>
      <c r="C546" s="42" t="s">
        <v>832</v>
      </c>
      <c r="D546" s="42" t="s">
        <v>13</v>
      </c>
      <c r="E546" s="42">
        <v>209</v>
      </c>
      <c r="F546" s="42">
        <v>7319</v>
      </c>
    </row>
    <row r="547" spans="1:6" x14ac:dyDescent="0.25">
      <c r="A547" s="40">
        <v>43826</v>
      </c>
      <c r="B547" s="42" t="s">
        <v>24</v>
      </c>
      <c r="C547" s="42" t="s">
        <v>133</v>
      </c>
      <c r="D547" s="42" t="s">
        <v>19</v>
      </c>
      <c r="E547" s="42">
        <v>204</v>
      </c>
      <c r="F547" s="42">
        <v>7184</v>
      </c>
    </row>
    <row r="548" spans="1:6" x14ac:dyDescent="0.25">
      <c r="A548" s="18">
        <v>43826</v>
      </c>
      <c r="B548" s="19" t="s">
        <v>10</v>
      </c>
      <c r="C548" s="19" t="s">
        <v>285</v>
      </c>
      <c r="D548" s="19" t="s">
        <v>13</v>
      </c>
      <c r="E548" s="19">
        <v>113</v>
      </c>
      <c r="F548" s="19">
        <v>7113</v>
      </c>
    </row>
    <row r="549" spans="1:6" x14ac:dyDescent="0.25">
      <c r="A549" s="40">
        <v>43826</v>
      </c>
      <c r="B549" s="42" t="s">
        <v>24</v>
      </c>
      <c r="C549" s="42" t="s">
        <v>265</v>
      </c>
      <c r="D549" s="42" t="s">
        <v>67</v>
      </c>
      <c r="E549" s="42">
        <v>182</v>
      </c>
      <c r="F549" s="42">
        <v>7094</v>
      </c>
    </row>
    <row r="550" spans="1:6" x14ac:dyDescent="0.25">
      <c r="A550" s="18">
        <v>43826</v>
      </c>
      <c r="B550" s="19" t="s">
        <v>16</v>
      </c>
      <c r="C550" s="19" t="s">
        <v>769</v>
      </c>
      <c r="D550" s="19" t="s">
        <v>19</v>
      </c>
      <c r="E550" s="19">
        <v>105</v>
      </c>
      <c r="F550" s="19">
        <v>6920</v>
      </c>
    </row>
    <row r="551" spans="1:6" x14ac:dyDescent="0.25">
      <c r="A551" s="18">
        <v>43826</v>
      </c>
      <c r="B551" s="19" t="s">
        <v>10</v>
      </c>
      <c r="C551" s="19" t="s">
        <v>169</v>
      </c>
      <c r="D551" s="19" t="s">
        <v>60</v>
      </c>
      <c r="E551" s="19">
        <v>270</v>
      </c>
      <c r="F551" s="19">
        <v>6784</v>
      </c>
    </row>
    <row r="552" spans="1:6" x14ac:dyDescent="0.25">
      <c r="A552" s="18">
        <v>43826</v>
      </c>
      <c r="B552" s="19" t="s">
        <v>24</v>
      </c>
      <c r="C552" s="19" t="s">
        <v>171</v>
      </c>
      <c r="D552" s="19" t="s">
        <v>30</v>
      </c>
      <c r="E552" s="19">
        <v>276</v>
      </c>
      <c r="F552" s="19">
        <v>6713</v>
      </c>
    </row>
    <row r="553" spans="1:6" x14ac:dyDescent="0.25">
      <c r="A553" s="40">
        <v>43826</v>
      </c>
      <c r="B553" s="42" t="s">
        <v>10</v>
      </c>
      <c r="C553" s="42" t="s">
        <v>171</v>
      </c>
      <c r="D553" s="42" t="s">
        <v>13</v>
      </c>
      <c r="E553" s="42">
        <v>208</v>
      </c>
      <c r="F553" s="42">
        <v>6682</v>
      </c>
    </row>
    <row r="554" spans="1:6" x14ac:dyDescent="0.25">
      <c r="A554" s="40">
        <v>43826</v>
      </c>
      <c r="B554" s="42" t="s">
        <v>24</v>
      </c>
      <c r="C554" s="42" t="s">
        <v>328</v>
      </c>
      <c r="D554" s="42" t="s">
        <v>19</v>
      </c>
      <c r="E554" s="42">
        <v>240</v>
      </c>
      <c r="F554" s="42">
        <v>6586</v>
      </c>
    </row>
    <row r="555" spans="1:6" x14ac:dyDescent="0.25">
      <c r="A555" s="18">
        <v>43826</v>
      </c>
      <c r="B555" s="19" t="s">
        <v>10</v>
      </c>
      <c r="C555" s="19" t="s">
        <v>616</v>
      </c>
      <c r="D555" s="19" t="s">
        <v>67</v>
      </c>
      <c r="E555" s="19">
        <v>121</v>
      </c>
      <c r="F555" s="19">
        <v>6113</v>
      </c>
    </row>
    <row r="556" spans="1:6" x14ac:dyDescent="0.25">
      <c r="A556" s="18">
        <v>43826</v>
      </c>
      <c r="B556" s="19" t="s">
        <v>24</v>
      </c>
      <c r="C556" s="20" t="s">
        <v>2734</v>
      </c>
      <c r="D556" s="19" t="s">
        <v>19</v>
      </c>
      <c r="E556" s="19">
        <v>294</v>
      </c>
      <c r="F556" s="19">
        <v>6035</v>
      </c>
    </row>
    <row r="557" spans="1:6" x14ac:dyDescent="0.25">
      <c r="A557" s="18">
        <v>43826</v>
      </c>
      <c r="B557" s="19" t="s">
        <v>24</v>
      </c>
      <c r="C557" s="19" t="s">
        <v>449</v>
      </c>
      <c r="D557" s="19" t="s">
        <v>19</v>
      </c>
      <c r="E557" s="19">
        <v>275</v>
      </c>
      <c r="F557" s="19">
        <v>5974</v>
      </c>
    </row>
    <row r="558" spans="1:6" x14ac:dyDescent="0.25">
      <c r="A558" s="18">
        <v>43826</v>
      </c>
      <c r="B558" s="19" t="s">
        <v>24</v>
      </c>
      <c r="C558" s="19" t="s">
        <v>137</v>
      </c>
      <c r="D558" s="19" t="s">
        <v>39</v>
      </c>
      <c r="E558" s="19">
        <v>206</v>
      </c>
      <c r="F558" s="19">
        <v>5925</v>
      </c>
    </row>
    <row r="559" spans="1:6" x14ac:dyDescent="0.25">
      <c r="A559" s="40">
        <v>43826</v>
      </c>
      <c r="B559" s="42" t="s">
        <v>16</v>
      </c>
      <c r="C559" s="42" t="s">
        <v>299</v>
      </c>
      <c r="D559" s="42" t="s">
        <v>67</v>
      </c>
      <c r="E559" s="42">
        <v>141</v>
      </c>
      <c r="F559" s="42">
        <v>5740</v>
      </c>
    </row>
    <row r="560" spans="1:6" x14ac:dyDescent="0.25">
      <c r="A560" s="40">
        <v>43826</v>
      </c>
      <c r="B560" s="42" t="s">
        <v>16</v>
      </c>
      <c r="C560" s="42" t="s">
        <v>378</v>
      </c>
      <c r="D560" s="42" t="s">
        <v>19</v>
      </c>
      <c r="E560" s="42">
        <v>151</v>
      </c>
      <c r="F560" s="42">
        <v>5723</v>
      </c>
    </row>
    <row r="561" spans="1:6" x14ac:dyDescent="0.25">
      <c r="A561" s="40">
        <v>43826</v>
      </c>
      <c r="B561" s="42" t="s">
        <v>10</v>
      </c>
      <c r="C561" s="42" t="s">
        <v>2735</v>
      </c>
      <c r="D561" s="42" t="s">
        <v>13</v>
      </c>
      <c r="E561" s="42">
        <v>101</v>
      </c>
      <c r="F561" s="42">
        <v>5716</v>
      </c>
    </row>
    <row r="562" spans="1:6" x14ac:dyDescent="0.25">
      <c r="A562" s="18">
        <v>43826</v>
      </c>
      <c r="B562" s="19" t="s">
        <v>24</v>
      </c>
      <c r="C562" s="20" t="s">
        <v>2730</v>
      </c>
      <c r="D562" s="19" t="s">
        <v>19</v>
      </c>
      <c r="E562" s="19">
        <v>144</v>
      </c>
      <c r="F562" s="19">
        <v>5659</v>
      </c>
    </row>
    <row r="563" spans="1:6" x14ac:dyDescent="0.25">
      <c r="A563" s="40">
        <v>43826</v>
      </c>
      <c r="B563" s="42" t="s">
        <v>24</v>
      </c>
      <c r="C563" s="42" t="s">
        <v>788</v>
      </c>
      <c r="D563" s="42" t="s">
        <v>60</v>
      </c>
      <c r="E563" s="42">
        <v>257</v>
      </c>
      <c r="F563" s="42">
        <v>5545</v>
      </c>
    </row>
    <row r="564" spans="1:6" x14ac:dyDescent="0.25">
      <c r="A564" s="18">
        <v>43826</v>
      </c>
      <c r="B564" s="19" t="s">
        <v>16</v>
      </c>
      <c r="C564" s="19" t="s">
        <v>310</v>
      </c>
      <c r="D564" s="19" t="s">
        <v>32</v>
      </c>
      <c r="E564" s="19">
        <v>87</v>
      </c>
      <c r="F564" s="19">
        <v>5482</v>
      </c>
    </row>
    <row r="565" spans="1:6" x14ac:dyDescent="0.25">
      <c r="A565" s="40">
        <v>43826</v>
      </c>
      <c r="B565" s="42" t="s">
        <v>24</v>
      </c>
      <c r="C565" s="42" t="s">
        <v>56</v>
      </c>
      <c r="D565" s="42" t="s">
        <v>30</v>
      </c>
      <c r="E565" s="42">
        <v>64</v>
      </c>
      <c r="F565" s="42">
        <v>5435</v>
      </c>
    </row>
    <row r="566" spans="1:6" x14ac:dyDescent="0.25">
      <c r="A566" s="18">
        <v>43826</v>
      </c>
      <c r="B566" s="19" t="s">
        <v>24</v>
      </c>
      <c r="C566" s="19" t="s">
        <v>775</v>
      </c>
      <c r="D566" s="19" t="s">
        <v>30</v>
      </c>
      <c r="E566" s="19">
        <v>54</v>
      </c>
      <c r="F566" s="19">
        <v>5121</v>
      </c>
    </row>
    <row r="567" spans="1:6" x14ac:dyDescent="0.25">
      <c r="A567" s="40">
        <v>43826</v>
      </c>
      <c r="B567" s="42" t="s">
        <v>24</v>
      </c>
      <c r="C567" s="42" t="s">
        <v>85</v>
      </c>
      <c r="D567" s="42" t="s">
        <v>2724</v>
      </c>
      <c r="E567" s="42">
        <v>247</v>
      </c>
      <c r="F567" s="42">
        <v>5073</v>
      </c>
    </row>
    <row r="568" spans="1:6" x14ac:dyDescent="0.25">
      <c r="A568" s="18">
        <v>43826</v>
      </c>
      <c r="B568" s="19" t="s">
        <v>16</v>
      </c>
      <c r="C568" s="19" t="s">
        <v>310</v>
      </c>
      <c r="D568" s="19" t="s">
        <v>67</v>
      </c>
      <c r="E568" s="19">
        <v>94</v>
      </c>
      <c r="F568" s="19">
        <v>5017</v>
      </c>
    </row>
    <row r="569" spans="1:6" x14ac:dyDescent="0.25">
      <c r="A569" s="40">
        <v>43826</v>
      </c>
      <c r="B569" s="42" t="s">
        <v>16</v>
      </c>
      <c r="C569" s="42" t="s">
        <v>100</v>
      </c>
      <c r="D569" s="42" t="s">
        <v>39</v>
      </c>
      <c r="E569" s="42">
        <v>55</v>
      </c>
      <c r="F569" s="42">
        <v>5009</v>
      </c>
    </row>
    <row r="570" spans="1:6" x14ac:dyDescent="0.25">
      <c r="A570" s="40">
        <v>43826</v>
      </c>
      <c r="B570" s="42" t="s">
        <v>24</v>
      </c>
      <c r="C570" s="42" t="s">
        <v>98</v>
      </c>
      <c r="D570" s="42" t="s">
        <v>30</v>
      </c>
      <c r="E570" s="42">
        <v>212</v>
      </c>
      <c r="F570" s="42">
        <v>4784</v>
      </c>
    </row>
    <row r="571" spans="1:6" x14ac:dyDescent="0.25">
      <c r="A571" s="40">
        <v>43826</v>
      </c>
      <c r="B571" s="42" t="s">
        <v>10</v>
      </c>
      <c r="C571" s="42" t="s">
        <v>2735</v>
      </c>
      <c r="D571" s="42" t="s">
        <v>57</v>
      </c>
      <c r="E571" s="42">
        <v>201</v>
      </c>
      <c r="F571" s="42">
        <v>4659</v>
      </c>
    </row>
    <row r="572" spans="1:6" x14ac:dyDescent="0.25">
      <c r="A572" s="18">
        <v>43826</v>
      </c>
      <c r="B572" s="19" t="s">
        <v>24</v>
      </c>
      <c r="C572" s="19" t="s">
        <v>107</v>
      </c>
      <c r="D572" s="19" t="s">
        <v>19</v>
      </c>
      <c r="E572" s="19">
        <v>154</v>
      </c>
      <c r="F572" s="19">
        <v>4646</v>
      </c>
    </row>
    <row r="573" spans="1:6" x14ac:dyDescent="0.25">
      <c r="A573" s="40">
        <v>43826</v>
      </c>
      <c r="B573" s="42" t="s">
        <v>24</v>
      </c>
      <c r="C573" s="42" t="s">
        <v>2736</v>
      </c>
      <c r="D573" s="42" t="s">
        <v>60</v>
      </c>
      <c r="E573" s="42">
        <v>98</v>
      </c>
      <c r="F573" s="42">
        <v>4605</v>
      </c>
    </row>
    <row r="574" spans="1:6" x14ac:dyDescent="0.25">
      <c r="A574" s="18">
        <v>43826</v>
      </c>
      <c r="B574" s="19" t="s">
        <v>10</v>
      </c>
      <c r="C574" s="19" t="s">
        <v>62</v>
      </c>
      <c r="D574" s="19" t="s">
        <v>13</v>
      </c>
      <c r="E574" s="19">
        <v>98</v>
      </c>
      <c r="F574" s="19">
        <v>4601</v>
      </c>
    </row>
    <row r="575" spans="1:6" x14ac:dyDescent="0.25">
      <c r="A575" s="18">
        <v>43826</v>
      </c>
      <c r="B575" s="19" t="s">
        <v>24</v>
      </c>
      <c r="C575" s="19" t="s">
        <v>11</v>
      </c>
      <c r="D575" s="19" t="s">
        <v>2724</v>
      </c>
      <c r="E575" s="19">
        <v>179</v>
      </c>
      <c r="F575" s="19">
        <v>4585</v>
      </c>
    </row>
    <row r="576" spans="1:6" x14ac:dyDescent="0.25">
      <c r="A576" s="40">
        <v>43826</v>
      </c>
      <c r="B576" s="42" t="s">
        <v>24</v>
      </c>
      <c r="C576" s="42" t="s">
        <v>137</v>
      </c>
      <c r="D576" s="42" t="s">
        <v>19</v>
      </c>
      <c r="E576" s="42">
        <v>65</v>
      </c>
      <c r="F576" s="42">
        <v>4553</v>
      </c>
    </row>
    <row r="577" spans="1:6" x14ac:dyDescent="0.25">
      <c r="A577" s="18">
        <v>43826</v>
      </c>
      <c r="B577" s="19" t="s">
        <v>24</v>
      </c>
      <c r="C577" s="19" t="s">
        <v>350</v>
      </c>
      <c r="D577" s="19" t="s">
        <v>32</v>
      </c>
      <c r="E577" s="19">
        <v>289</v>
      </c>
      <c r="F577" s="19">
        <v>4539</v>
      </c>
    </row>
    <row r="578" spans="1:6" x14ac:dyDescent="0.25">
      <c r="A578" s="40">
        <v>43826</v>
      </c>
      <c r="B578" s="42" t="s">
        <v>24</v>
      </c>
      <c r="C578" s="42" t="s">
        <v>211</v>
      </c>
      <c r="D578" s="42" t="s">
        <v>32</v>
      </c>
      <c r="E578" s="42">
        <v>74</v>
      </c>
      <c r="F578" s="42">
        <v>4237</v>
      </c>
    </row>
    <row r="579" spans="1:6" x14ac:dyDescent="0.25">
      <c r="A579" s="18">
        <v>43826</v>
      </c>
      <c r="B579" s="19" t="s">
        <v>16</v>
      </c>
      <c r="C579" s="19" t="s">
        <v>520</v>
      </c>
      <c r="D579" s="19" t="s">
        <v>32</v>
      </c>
      <c r="E579" s="19">
        <v>122</v>
      </c>
      <c r="F579" s="19">
        <v>4221</v>
      </c>
    </row>
    <row r="580" spans="1:6" x14ac:dyDescent="0.25">
      <c r="A580" s="18">
        <v>43826</v>
      </c>
      <c r="B580" s="19" t="s">
        <v>24</v>
      </c>
      <c r="C580" s="19" t="s">
        <v>29</v>
      </c>
      <c r="D580" s="19" t="s">
        <v>19</v>
      </c>
      <c r="E580" s="19">
        <v>197</v>
      </c>
      <c r="F580" s="19">
        <v>4200</v>
      </c>
    </row>
    <row r="581" spans="1:6" x14ac:dyDescent="0.25">
      <c r="A581" s="40">
        <v>43826</v>
      </c>
      <c r="B581" s="42" t="s">
        <v>10</v>
      </c>
      <c r="C581" s="42" t="s">
        <v>125</v>
      </c>
      <c r="D581" s="42" t="s">
        <v>32</v>
      </c>
      <c r="E581" s="42">
        <v>78</v>
      </c>
      <c r="F581" s="42">
        <v>4190</v>
      </c>
    </row>
    <row r="582" spans="1:6" x14ac:dyDescent="0.25">
      <c r="A582" s="18">
        <v>43826</v>
      </c>
      <c r="B582" s="19" t="s">
        <v>24</v>
      </c>
      <c r="C582" s="19" t="s">
        <v>424</v>
      </c>
      <c r="D582" s="19" t="s">
        <v>57</v>
      </c>
      <c r="E582" s="19">
        <v>50</v>
      </c>
      <c r="F582" s="19">
        <v>4121</v>
      </c>
    </row>
    <row r="583" spans="1:6" x14ac:dyDescent="0.25">
      <c r="A583" s="40">
        <v>43826</v>
      </c>
      <c r="B583" s="42" t="s">
        <v>16</v>
      </c>
      <c r="C583" s="42" t="s">
        <v>257</v>
      </c>
      <c r="D583" s="42" t="s">
        <v>2724</v>
      </c>
      <c r="E583" s="42">
        <v>120</v>
      </c>
      <c r="F583" s="42">
        <v>4097</v>
      </c>
    </row>
    <row r="584" spans="1:6" x14ac:dyDescent="0.25">
      <c r="A584" s="18">
        <v>43826</v>
      </c>
      <c r="B584" s="19" t="s">
        <v>10</v>
      </c>
      <c r="C584" s="19" t="s">
        <v>310</v>
      </c>
      <c r="D584" s="19" t="s">
        <v>30</v>
      </c>
      <c r="E584" s="19">
        <v>152</v>
      </c>
      <c r="F584" s="19">
        <v>4049</v>
      </c>
    </row>
    <row r="585" spans="1:6" x14ac:dyDescent="0.25">
      <c r="A585" s="18">
        <v>43826</v>
      </c>
      <c r="B585" s="19" t="s">
        <v>10</v>
      </c>
      <c r="C585" s="19" t="s">
        <v>470</v>
      </c>
      <c r="D585" s="19" t="s">
        <v>32</v>
      </c>
      <c r="E585" s="19">
        <v>122</v>
      </c>
      <c r="F585" s="19">
        <v>3851</v>
      </c>
    </row>
    <row r="586" spans="1:6" x14ac:dyDescent="0.25">
      <c r="A586" s="18">
        <v>43826</v>
      </c>
      <c r="B586" s="19" t="s">
        <v>24</v>
      </c>
      <c r="C586" s="19" t="s">
        <v>726</v>
      </c>
      <c r="D586" s="19" t="s">
        <v>60</v>
      </c>
      <c r="E586" s="19">
        <v>280</v>
      </c>
      <c r="F586" s="19">
        <v>3731</v>
      </c>
    </row>
    <row r="587" spans="1:6" x14ac:dyDescent="0.25">
      <c r="A587" s="40">
        <v>43826</v>
      </c>
      <c r="B587" s="42" t="s">
        <v>16</v>
      </c>
      <c r="C587" s="42" t="s">
        <v>692</v>
      </c>
      <c r="D587" s="42" t="s">
        <v>19</v>
      </c>
      <c r="E587" s="42">
        <v>64</v>
      </c>
      <c r="F587" s="42">
        <v>3580</v>
      </c>
    </row>
    <row r="588" spans="1:6" x14ac:dyDescent="0.25">
      <c r="A588" s="40">
        <v>43826</v>
      </c>
      <c r="B588" s="42" t="s">
        <v>16</v>
      </c>
      <c r="C588" s="42" t="s">
        <v>183</v>
      </c>
      <c r="D588" s="42" t="s">
        <v>60</v>
      </c>
      <c r="E588" s="42">
        <v>54</v>
      </c>
      <c r="F588" s="42">
        <v>3556</v>
      </c>
    </row>
    <row r="589" spans="1:6" x14ac:dyDescent="0.25">
      <c r="A589" s="18">
        <v>43826</v>
      </c>
      <c r="B589" s="19" t="s">
        <v>16</v>
      </c>
      <c r="C589" s="19" t="s">
        <v>43</v>
      </c>
      <c r="D589" s="19" t="s">
        <v>39</v>
      </c>
      <c r="E589" s="19">
        <v>49</v>
      </c>
      <c r="F589" s="19">
        <v>3544</v>
      </c>
    </row>
    <row r="590" spans="1:6" x14ac:dyDescent="0.25">
      <c r="A590" s="40">
        <v>43826</v>
      </c>
      <c r="B590" s="42" t="s">
        <v>24</v>
      </c>
      <c r="C590" s="42" t="s">
        <v>196</v>
      </c>
      <c r="D590" s="42" t="s">
        <v>57</v>
      </c>
      <c r="E590" s="42">
        <v>98</v>
      </c>
      <c r="F590" s="42">
        <v>3532</v>
      </c>
    </row>
    <row r="591" spans="1:6" x14ac:dyDescent="0.25">
      <c r="A591" s="40">
        <v>43826</v>
      </c>
      <c r="B591" s="42" t="s">
        <v>16</v>
      </c>
      <c r="C591" s="42" t="s">
        <v>107</v>
      </c>
      <c r="D591" s="42" t="s">
        <v>32</v>
      </c>
      <c r="E591" s="42">
        <v>28</v>
      </c>
      <c r="F591" s="42">
        <v>3369</v>
      </c>
    </row>
    <row r="592" spans="1:6" x14ac:dyDescent="0.25">
      <c r="A592" s="18">
        <v>43826</v>
      </c>
      <c r="B592" s="19" t="s">
        <v>10</v>
      </c>
      <c r="C592" s="19" t="s">
        <v>77</v>
      </c>
      <c r="D592" s="19" t="s">
        <v>13</v>
      </c>
      <c r="E592" s="19">
        <v>76</v>
      </c>
      <c r="F592" s="19">
        <v>3359</v>
      </c>
    </row>
    <row r="593" spans="1:6" x14ac:dyDescent="0.25">
      <c r="A593" s="40">
        <v>43826</v>
      </c>
      <c r="B593" s="42" t="s">
        <v>10</v>
      </c>
      <c r="C593" s="42" t="s">
        <v>11</v>
      </c>
      <c r="D593" s="42" t="s">
        <v>30</v>
      </c>
      <c r="E593" s="42">
        <v>87</v>
      </c>
      <c r="F593" s="42">
        <v>3304</v>
      </c>
    </row>
    <row r="594" spans="1:6" x14ac:dyDescent="0.25">
      <c r="A594" s="18">
        <v>43826</v>
      </c>
      <c r="B594" s="19" t="s">
        <v>24</v>
      </c>
      <c r="C594" s="19" t="s">
        <v>35</v>
      </c>
      <c r="D594" s="19" t="s">
        <v>32</v>
      </c>
      <c r="E594" s="19">
        <v>172</v>
      </c>
      <c r="F594" s="19">
        <v>3303</v>
      </c>
    </row>
    <row r="595" spans="1:6" x14ac:dyDescent="0.25">
      <c r="A595" s="40">
        <v>43826</v>
      </c>
      <c r="B595" s="42" t="s">
        <v>16</v>
      </c>
      <c r="C595" s="42" t="s">
        <v>2741</v>
      </c>
      <c r="D595" s="42" t="s">
        <v>32</v>
      </c>
      <c r="E595" s="42">
        <v>120</v>
      </c>
      <c r="F595" s="42">
        <v>3291</v>
      </c>
    </row>
    <row r="596" spans="1:6" x14ac:dyDescent="0.25">
      <c r="A596" s="18">
        <v>43826</v>
      </c>
      <c r="B596" s="19" t="s">
        <v>24</v>
      </c>
      <c r="C596" s="19" t="s">
        <v>62</v>
      </c>
      <c r="D596" s="19" t="s">
        <v>30</v>
      </c>
      <c r="E596" s="19">
        <v>268</v>
      </c>
      <c r="F596" s="19">
        <v>3232</v>
      </c>
    </row>
    <row r="597" spans="1:6" x14ac:dyDescent="0.25">
      <c r="A597" s="40">
        <v>43826</v>
      </c>
      <c r="B597" s="42" t="s">
        <v>10</v>
      </c>
      <c r="C597" s="42" t="s">
        <v>320</v>
      </c>
      <c r="D597" s="42" t="s">
        <v>13</v>
      </c>
      <c r="E597" s="42">
        <v>289</v>
      </c>
      <c r="F597" s="42">
        <v>3192</v>
      </c>
    </row>
    <row r="598" spans="1:6" x14ac:dyDescent="0.25">
      <c r="A598" s="40">
        <v>43826</v>
      </c>
      <c r="B598" s="42" t="s">
        <v>16</v>
      </c>
      <c r="C598" s="42" t="s">
        <v>285</v>
      </c>
      <c r="D598" s="42" t="s">
        <v>2724</v>
      </c>
      <c r="E598" s="42">
        <v>113</v>
      </c>
      <c r="F598" s="42">
        <v>3153</v>
      </c>
    </row>
    <row r="599" spans="1:6" x14ac:dyDescent="0.25">
      <c r="A599" s="40">
        <v>43826</v>
      </c>
      <c r="B599" s="42" t="s">
        <v>10</v>
      </c>
      <c r="C599" s="45" t="s">
        <v>2729</v>
      </c>
      <c r="D599" s="42" t="s">
        <v>13</v>
      </c>
      <c r="E599" s="42">
        <v>85</v>
      </c>
      <c r="F599" s="42">
        <v>3103</v>
      </c>
    </row>
    <row r="600" spans="1:6" x14ac:dyDescent="0.25">
      <c r="A600" s="18">
        <v>43826</v>
      </c>
      <c r="B600" s="19" t="s">
        <v>24</v>
      </c>
      <c r="C600" s="19" t="s">
        <v>828</v>
      </c>
      <c r="D600" s="19" t="s">
        <v>2724</v>
      </c>
      <c r="E600" s="19">
        <v>120</v>
      </c>
      <c r="F600" s="19">
        <v>3095</v>
      </c>
    </row>
    <row r="601" spans="1:6" x14ac:dyDescent="0.25">
      <c r="A601" s="40">
        <v>43826</v>
      </c>
      <c r="B601" s="42" t="s">
        <v>16</v>
      </c>
      <c r="C601" s="42" t="s">
        <v>651</v>
      </c>
      <c r="D601" s="42" t="s">
        <v>32</v>
      </c>
      <c r="E601" s="42">
        <v>44</v>
      </c>
      <c r="F601" s="42">
        <v>3032</v>
      </c>
    </row>
    <row r="602" spans="1:6" x14ac:dyDescent="0.25">
      <c r="A602" s="40">
        <v>43826</v>
      </c>
      <c r="B602" s="42" t="s">
        <v>16</v>
      </c>
      <c r="C602" s="42" t="s">
        <v>2736</v>
      </c>
      <c r="D602" s="42" t="s">
        <v>19</v>
      </c>
      <c r="E602" s="42">
        <v>51</v>
      </c>
      <c r="F602" s="42">
        <v>2956</v>
      </c>
    </row>
    <row r="603" spans="1:6" x14ac:dyDescent="0.25">
      <c r="A603" s="40">
        <v>43826</v>
      </c>
      <c r="B603" s="42" t="s">
        <v>16</v>
      </c>
      <c r="C603" s="42" t="s">
        <v>1198</v>
      </c>
      <c r="D603" s="42" t="s">
        <v>67</v>
      </c>
      <c r="E603" s="42">
        <v>102</v>
      </c>
      <c r="F603" s="42">
        <v>2910</v>
      </c>
    </row>
    <row r="604" spans="1:6" x14ac:dyDescent="0.25">
      <c r="A604" s="18">
        <v>43826</v>
      </c>
      <c r="B604" s="19" t="s">
        <v>24</v>
      </c>
      <c r="C604" s="19" t="s">
        <v>265</v>
      </c>
      <c r="D604" s="19" t="s">
        <v>67</v>
      </c>
      <c r="E604" s="19">
        <v>207</v>
      </c>
      <c r="F604" s="19">
        <v>2854</v>
      </c>
    </row>
    <row r="605" spans="1:6" x14ac:dyDescent="0.25">
      <c r="A605" s="18">
        <v>43826</v>
      </c>
      <c r="B605" s="19" t="s">
        <v>16</v>
      </c>
      <c r="C605" s="19" t="s">
        <v>292</v>
      </c>
      <c r="D605" s="19" t="s">
        <v>32</v>
      </c>
      <c r="E605" s="19">
        <v>155</v>
      </c>
      <c r="F605" s="19">
        <v>2765</v>
      </c>
    </row>
    <row r="606" spans="1:6" x14ac:dyDescent="0.25">
      <c r="A606" s="40">
        <v>43826</v>
      </c>
      <c r="B606" s="42" t="s">
        <v>16</v>
      </c>
      <c r="C606" s="42" t="s">
        <v>457</v>
      </c>
      <c r="D606" s="42" t="s">
        <v>2724</v>
      </c>
      <c r="E606" s="42">
        <v>113</v>
      </c>
      <c r="F606" s="42">
        <v>2418</v>
      </c>
    </row>
    <row r="607" spans="1:6" x14ac:dyDescent="0.25">
      <c r="A607" s="18">
        <v>43826</v>
      </c>
      <c r="B607" s="19" t="s">
        <v>16</v>
      </c>
      <c r="C607" s="19" t="s">
        <v>828</v>
      </c>
      <c r="D607" s="19" t="s">
        <v>19</v>
      </c>
      <c r="E607" s="19">
        <v>66</v>
      </c>
      <c r="F607" s="19">
        <v>2410</v>
      </c>
    </row>
    <row r="608" spans="1:6" x14ac:dyDescent="0.25">
      <c r="A608" s="40">
        <v>43826</v>
      </c>
      <c r="B608" s="42" t="s">
        <v>16</v>
      </c>
      <c r="C608" s="42" t="s">
        <v>11</v>
      </c>
      <c r="D608" s="42" t="s">
        <v>39</v>
      </c>
      <c r="E608" s="42">
        <v>103</v>
      </c>
      <c r="F608" s="42">
        <v>2375</v>
      </c>
    </row>
    <row r="609" spans="1:6" x14ac:dyDescent="0.25">
      <c r="A609" s="18">
        <v>43826</v>
      </c>
      <c r="B609" s="19" t="s">
        <v>16</v>
      </c>
      <c r="C609" s="19" t="s">
        <v>112</v>
      </c>
      <c r="D609" s="19" t="s">
        <v>2724</v>
      </c>
      <c r="E609" s="19">
        <v>116</v>
      </c>
      <c r="F609" s="19">
        <v>2134</v>
      </c>
    </row>
    <row r="610" spans="1:6" x14ac:dyDescent="0.25">
      <c r="A610" s="40">
        <v>43826</v>
      </c>
      <c r="B610" s="42" t="s">
        <v>16</v>
      </c>
      <c r="C610" s="42" t="s">
        <v>107</v>
      </c>
      <c r="D610" s="42" t="s">
        <v>30</v>
      </c>
      <c r="E610" s="42">
        <v>30</v>
      </c>
      <c r="F610" s="42">
        <v>2071</v>
      </c>
    </row>
    <row r="611" spans="1:6" x14ac:dyDescent="0.25">
      <c r="A611" s="18">
        <v>43826</v>
      </c>
      <c r="B611" s="19" t="s">
        <v>10</v>
      </c>
      <c r="C611" s="19" t="s">
        <v>259</v>
      </c>
      <c r="D611" s="19" t="s">
        <v>32</v>
      </c>
      <c r="E611" s="19">
        <v>110</v>
      </c>
      <c r="F611" s="19">
        <v>1680</v>
      </c>
    </row>
    <row r="612" spans="1:6" x14ac:dyDescent="0.25">
      <c r="A612" s="40">
        <v>43826</v>
      </c>
      <c r="B612" s="42" t="s">
        <v>16</v>
      </c>
      <c r="C612" s="42" t="s">
        <v>616</v>
      </c>
      <c r="D612" s="42" t="s">
        <v>32</v>
      </c>
      <c r="E612" s="42">
        <v>19</v>
      </c>
      <c r="F612" s="42">
        <v>1658</v>
      </c>
    </row>
    <row r="613" spans="1:6" x14ac:dyDescent="0.25">
      <c r="A613" s="40">
        <v>43826</v>
      </c>
      <c r="B613" s="42" t="s">
        <v>16</v>
      </c>
      <c r="C613" s="42" t="s">
        <v>562</v>
      </c>
      <c r="D613" s="42" t="s">
        <v>30</v>
      </c>
      <c r="E613" s="42">
        <v>79</v>
      </c>
      <c r="F613" s="42">
        <v>1654</v>
      </c>
    </row>
    <row r="614" spans="1:6" x14ac:dyDescent="0.25">
      <c r="A614" s="18">
        <v>43826</v>
      </c>
      <c r="B614" s="19" t="s">
        <v>24</v>
      </c>
      <c r="C614" s="19" t="s">
        <v>183</v>
      </c>
      <c r="D614" s="19" t="s">
        <v>67</v>
      </c>
      <c r="E614" s="19">
        <v>48</v>
      </c>
      <c r="F614" s="19">
        <v>1340</v>
      </c>
    </row>
    <row r="615" spans="1:6" x14ac:dyDescent="0.25">
      <c r="A615" s="18">
        <v>43826</v>
      </c>
      <c r="B615" s="19" t="s">
        <v>16</v>
      </c>
      <c r="C615" s="19" t="s">
        <v>832</v>
      </c>
      <c r="D615" s="19" t="s">
        <v>32</v>
      </c>
      <c r="E615" s="19">
        <v>25</v>
      </c>
      <c r="F615" s="19">
        <v>1203</v>
      </c>
    </row>
    <row r="616" spans="1:6" x14ac:dyDescent="0.25">
      <c r="A616" s="18">
        <v>43796</v>
      </c>
      <c r="B616" s="19" t="s">
        <v>10</v>
      </c>
      <c r="C616" s="19" t="s">
        <v>96</v>
      </c>
      <c r="D616" s="19" t="s">
        <v>60</v>
      </c>
      <c r="E616" s="19">
        <v>523</v>
      </c>
      <c r="F616" s="19">
        <v>18409</v>
      </c>
    </row>
    <row r="617" spans="1:6" x14ac:dyDescent="0.25">
      <c r="A617" s="40">
        <v>43796</v>
      </c>
      <c r="B617" s="42" t="s">
        <v>10</v>
      </c>
      <c r="C617" s="42" t="s">
        <v>616</v>
      </c>
      <c r="D617" s="42" t="s">
        <v>2724</v>
      </c>
      <c r="E617" s="42">
        <v>234</v>
      </c>
      <c r="F617" s="42">
        <v>18294</v>
      </c>
    </row>
    <row r="618" spans="1:6" x14ac:dyDescent="0.25">
      <c r="A618" s="40">
        <v>43796</v>
      </c>
      <c r="B618" s="42" t="s">
        <v>10</v>
      </c>
      <c r="C618" s="42" t="s">
        <v>285</v>
      </c>
      <c r="D618" s="42" t="s">
        <v>39</v>
      </c>
      <c r="E618" s="42">
        <v>543</v>
      </c>
      <c r="F618" s="42">
        <v>17207</v>
      </c>
    </row>
    <row r="619" spans="1:6" x14ac:dyDescent="0.25">
      <c r="A619" s="40">
        <v>43796</v>
      </c>
      <c r="B619" s="42" t="s">
        <v>10</v>
      </c>
      <c r="C619" s="42" t="s">
        <v>285</v>
      </c>
      <c r="D619" s="42" t="s">
        <v>60</v>
      </c>
      <c r="E619" s="42">
        <v>346</v>
      </c>
      <c r="F619" s="42">
        <v>17031</v>
      </c>
    </row>
    <row r="620" spans="1:6" x14ac:dyDescent="0.25">
      <c r="A620" s="40">
        <v>43796</v>
      </c>
      <c r="B620" s="42" t="s">
        <v>10</v>
      </c>
      <c r="C620" s="42" t="s">
        <v>133</v>
      </c>
      <c r="D620" s="42" t="s">
        <v>60</v>
      </c>
      <c r="E620" s="42">
        <v>243</v>
      </c>
      <c r="F620" s="42">
        <v>16699</v>
      </c>
    </row>
    <row r="621" spans="1:6" x14ac:dyDescent="0.25">
      <c r="A621" s="18">
        <v>43796</v>
      </c>
      <c r="B621" s="19" t="s">
        <v>10</v>
      </c>
      <c r="C621" s="19" t="s">
        <v>29</v>
      </c>
      <c r="D621" s="19" t="s">
        <v>2724</v>
      </c>
      <c r="E621" s="19">
        <v>260</v>
      </c>
      <c r="F621" s="19">
        <v>16267</v>
      </c>
    </row>
    <row r="622" spans="1:6" x14ac:dyDescent="0.25">
      <c r="A622" s="40">
        <v>43796</v>
      </c>
      <c r="B622" s="42" t="s">
        <v>16</v>
      </c>
      <c r="C622" s="42" t="s">
        <v>75</v>
      </c>
      <c r="D622" s="42" t="s">
        <v>2724</v>
      </c>
      <c r="E622" s="42">
        <v>134</v>
      </c>
      <c r="F622" s="42">
        <v>15857</v>
      </c>
    </row>
    <row r="623" spans="1:6" x14ac:dyDescent="0.25">
      <c r="A623" s="40">
        <v>43796</v>
      </c>
      <c r="B623" s="42" t="s">
        <v>10</v>
      </c>
      <c r="C623" s="42" t="s">
        <v>387</v>
      </c>
      <c r="D623" s="42" t="s">
        <v>67</v>
      </c>
      <c r="E623" s="42">
        <v>329</v>
      </c>
      <c r="F623" s="42">
        <v>15079</v>
      </c>
    </row>
    <row r="624" spans="1:6" x14ac:dyDescent="0.25">
      <c r="A624" s="40">
        <v>43796</v>
      </c>
      <c r="B624" s="42" t="s">
        <v>10</v>
      </c>
      <c r="C624" s="42" t="s">
        <v>616</v>
      </c>
      <c r="D624" s="42" t="s">
        <v>13</v>
      </c>
      <c r="E624" s="42">
        <v>505</v>
      </c>
      <c r="F624" s="42">
        <v>14320</v>
      </c>
    </row>
    <row r="625" spans="1:6" x14ac:dyDescent="0.25">
      <c r="A625" s="40">
        <v>43796</v>
      </c>
      <c r="B625" s="42" t="s">
        <v>10</v>
      </c>
      <c r="C625" s="42" t="s">
        <v>75</v>
      </c>
      <c r="D625" s="42" t="s">
        <v>30</v>
      </c>
      <c r="E625" s="42">
        <v>382</v>
      </c>
      <c r="F625" s="42">
        <v>13715</v>
      </c>
    </row>
    <row r="626" spans="1:6" x14ac:dyDescent="0.25">
      <c r="A626" s="18">
        <v>43796</v>
      </c>
      <c r="B626" s="19" t="s">
        <v>16</v>
      </c>
      <c r="C626" s="19" t="s">
        <v>93</v>
      </c>
      <c r="D626" s="19" t="s">
        <v>60</v>
      </c>
      <c r="E626" s="19">
        <v>379</v>
      </c>
      <c r="F626" s="19">
        <v>12916</v>
      </c>
    </row>
    <row r="627" spans="1:6" x14ac:dyDescent="0.25">
      <c r="A627" s="18">
        <v>43796</v>
      </c>
      <c r="B627" s="19" t="s">
        <v>10</v>
      </c>
      <c r="C627" s="19" t="s">
        <v>726</v>
      </c>
      <c r="D627" s="19" t="s">
        <v>30</v>
      </c>
      <c r="E627" s="19">
        <v>478</v>
      </c>
      <c r="F627" s="19">
        <v>12770</v>
      </c>
    </row>
    <row r="628" spans="1:6" x14ac:dyDescent="0.25">
      <c r="A628" s="40">
        <v>43796</v>
      </c>
      <c r="B628" s="42" t="s">
        <v>10</v>
      </c>
      <c r="C628" s="42" t="s">
        <v>473</v>
      </c>
      <c r="D628" s="42" t="s">
        <v>19</v>
      </c>
      <c r="E628" s="42">
        <v>190</v>
      </c>
      <c r="F628" s="42">
        <v>11607</v>
      </c>
    </row>
    <row r="629" spans="1:6" x14ac:dyDescent="0.25">
      <c r="A629" s="18">
        <v>43796</v>
      </c>
      <c r="B629" s="19" t="s">
        <v>24</v>
      </c>
      <c r="C629" s="19" t="s">
        <v>708</v>
      </c>
      <c r="D629" s="19" t="s">
        <v>39</v>
      </c>
      <c r="E629" s="19">
        <v>555</v>
      </c>
      <c r="F629" s="19">
        <v>11275</v>
      </c>
    </row>
    <row r="630" spans="1:6" x14ac:dyDescent="0.25">
      <c r="A630" s="18">
        <v>43796</v>
      </c>
      <c r="B630" s="19" t="s">
        <v>10</v>
      </c>
      <c r="C630" s="19" t="s">
        <v>544</v>
      </c>
      <c r="D630" s="19" t="s">
        <v>19</v>
      </c>
      <c r="E630" s="19">
        <v>579</v>
      </c>
      <c r="F630" s="19">
        <v>10149</v>
      </c>
    </row>
    <row r="631" spans="1:6" x14ac:dyDescent="0.25">
      <c r="A631" s="18">
        <v>43796</v>
      </c>
      <c r="B631" s="19" t="s">
        <v>10</v>
      </c>
      <c r="C631" s="19" t="s">
        <v>221</v>
      </c>
      <c r="D631" s="19" t="s">
        <v>13</v>
      </c>
      <c r="E631" s="19">
        <v>248</v>
      </c>
      <c r="F631" s="19">
        <v>9922</v>
      </c>
    </row>
    <row r="632" spans="1:6" x14ac:dyDescent="0.25">
      <c r="A632" s="40">
        <v>43796</v>
      </c>
      <c r="B632" s="42" t="s">
        <v>24</v>
      </c>
      <c r="C632" s="42" t="s">
        <v>150</v>
      </c>
      <c r="D632" s="42" t="s">
        <v>60</v>
      </c>
      <c r="E632" s="42">
        <v>93</v>
      </c>
      <c r="F632" s="42">
        <v>9161</v>
      </c>
    </row>
    <row r="633" spans="1:6" x14ac:dyDescent="0.25">
      <c r="A633" s="18">
        <v>43796</v>
      </c>
      <c r="B633" s="19" t="s">
        <v>24</v>
      </c>
      <c r="C633" s="19" t="s">
        <v>59</v>
      </c>
      <c r="D633" s="19" t="s">
        <v>32</v>
      </c>
      <c r="E633" s="19">
        <v>257</v>
      </c>
      <c r="F633" s="19">
        <v>9153</v>
      </c>
    </row>
    <row r="634" spans="1:6" x14ac:dyDescent="0.25">
      <c r="A634" s="40">
        <v>43796</v>
      </c>
      <c r="B634" s="42" t="s">
        <v>10</v>
      </c>
      <c r="C634" s="42" t="s">
        <v>173</v>
      </c>
      <c r="D634" s="42" t="s">
        <v>13</v>
      </c>
      <c r="E634" s="42">
        <v>73</v>
      </c>
      <c r="F634" s="42">
        <v>9029</v>
      </c>
    </row>
    <row r="635" spans="1:6" x14ac:dyDescent="0.25">
      <c r="A635" s="40">
        <v>43796</v>
      </c>
      <c r="B635" s="42" t="s">
        <v>10</v>
      </c>
      <c r="C635" s="42" t="s">
        <v>583</v>
      </c>
      <c r="D635" s="42" t="s">
        <v>57</v>
      </c>
      <c r="E635" s="42">
        <v>295</v>
      </c>
      <c r="F635" s="42">
        <v>8565</v>
      </c>
    </row>
    <row r="636" spans="1:6" x14ac:dyDescent="0.25">
      <c r="A636" s="18">
        <v>43796</v>
      </c>
      <c r="B636" s="19" t="s">
        <v>10</v>
      </c>
      <c r="C636" s="19" t="s">
        <v>246</v>
      </c>
      <c r="D636" s="19" t="s">
        <v>60</v>
      </c>
      <c r="E636" s="19">
        <v>509</v>
      </c>
      <c r="F636" s="19">
        <v>8483</v>
      </c>
    </row>
    <row r="637" spans="1:6" x14ac:dyDescent="0.25">
      <c r="A637" s="18">
        <v>43796</v>
      </c>
      <c r="B637" s="19" t="s">
        <v>10</v>
      </c>
      <c r="C637" s="19" t="s">
        <v>263</v>
      </c>
      <c r="D637" s="19" t="s">
        <v>13</v>
      </c>
      <c r="E637" s="19">
        <v>116</v>
      </c>
      <c r="F637" s="19">
        <v>8347</v>
      </c>
    </row>
    <row r="638" spans="1:6" x14ac:dyDescent="0.25">
      <c r="A638" s="40">
        <v>43796</v>
      </c>
      <c r="B638" s="42" t="s">
        <v>24</v>
      </c>
      <c r="C638" s="42" t="s">
        <v>249</v>
      </c>
      <c r="D638" s="42" t="s">
        <v>32</v>
      </c>
      <c r="E638" s="42">
        <v>88</v>
      </c>
      <c r="F638" s="42">
        <v>8268</v>
      </c>
    </row>
    <row r="639" spans="1:6" x14ac:dyDescent="0.25">
      <c r="A639" s="40">
        <v>43796</v>
      </c>
      <c r="B639" s="42" t="s">
        <v>16</v>
      </c>
      <c r="C639" s="42" t="s">
        <v>600</v>
      </c>
      <c r="D639" s="42" t="s">
        <v>39</v>
      </c>
      <c r="E639" s="42">
        <v>94</v>
      </c>
      <c r="F639" s="42">
        <v>8224</v>
      </c>
    </row>
    <row r="640" spans="1:6" x14ac:dyDescent="0.25">
      <c r="A640" s="18">
        <v>43796</v>
      </c>
      <c r="B640" s="19" t="s">
        <v>24</v>
      </c>
      <c r="C640" s="19" t="s">
        <v>261</v>
      </c>
      <c r="D640" s="19" t="s">
        <v>57</v>
      </c>
      <c r="E640" s="19">
        <v>211</v>
      </c>
      <c r="F640" s="19">
        <v>7453</v>
      </c>
    </row>
    <row r="641" spans="1:6" x14ac:dyDescent="0.25">
      <c r="A641" s="40">
        <v>43796</v>
      </c>
      <c r="B641" s="42" t="s">
        <v>24</v>
      </c>
      <c r="C641" s="42" t="s">
        <v>806</v>
      </c>
      <c r="D641" s="42" t="s">
        <v>30</v>
      </c>
      <c r="E641" s="42">
        <v>75</v>
      </c>
      <c r="F641" s="42">
        <v>7140</v>
      </c>
    </row>
    <row r="642" spans="1:6" x14ac:dyDescent="0.25">
      <c r="A642" s="18">
        <v>43796</v>
      </c>
      <c r="B642" s="19" t="s">
        <v>24</v>
      </c>
      <c r="C642" s="19" t="s">
        <v>257</v>
      </c>
      <c r="D642" s="19" t="s">
        <v>19</v>
      </c>
      <c r="E642" s="19">
        <v>210</v>
      </c>
      <c r="F642" s="19">
        <v>7110</v>
      </c>
    </row>
    <row r="643" spans="1:6" x14ac:dyDescent="0.25">
      <c r="A643" s="18">
        <v>43796</v>
      </c>
      <c r="B643" s="19" t="s">
        <v>24</v>
      </c>
      <c r="C643" s="19" t="s">
        <v>133</v>
      </c>
      <c r="D643" s="19" t="s">
        <v>67</v>
      </c>
      <c r="E643" s="19">
        <v>117</v>
      </c>
      <c r="F643" s="19">
        <v>6962</v>
      </c>
    </row>
    <row r="644" spans="1:6" x14ac:dyDescent="0.25">
      <c r="A644" s="18">
        <v>43796</v>
      </c>
      <c r="B644" s="19" t="s">
        <v>10</v>
      </c>
      <c r="C644" s="19" t="s">
        <v>728</v>
      </c>
      <c r="D644" s="19" t="s">
        <v>2724</v>
      </c>
      <c r="E644" s="19">
        <v>496</v>
      </c>
      <c r="F644" s="19">
        <v>6957</v>
      </c>
    </row>
    <row r="645" spans="1:6" x14ac:dyDescent="0.25">
      <c r="A645" s="18">
        <v>43796</v>
      </c>
      <c r="B645" s="19" t="s">
        <v>24</v>
      </c>
      <c r="C645" s="19" t="s">
        <v>290</v>
      </c>
      <c r="D645" s="19" t="s">
        <v>39</v>
      </c>
      <c r="E645" s="19">
        <v>170</v>
      </c>
      <c r="F645" s="19">
        <v>6840</v>
      </c>
    </row>
    <row r="646" spans="1:6" x14ac:dyDescent="0.25">
      <c r="A646" s="40">
        <v>43796</v>
      </c>
      <c r="B646" s="42" t="s">
        <v>16</v>
      </c>
      <c r="C646" s="42" t="s">
        <v>2739</v>
      </c>
      <c r="D646" s="42" t="s">
        <v>30</v>
      </c>
      <c r="E646" s="42">
        <v>71</v>
      </c>
      <c r="F646" s="42">
        <v>6730</v>
      </c>
    </row>
    <row r="647" spans="1:6" x14ac:dyDescent="0.25">
      <c r="A647" s="40">
        <v>43796</v>
      </c>
      <c r="B647" s="42" t="s">
        <v>16</v>
      </c>
      <c r="C647" s="42" t="s">
        <v>137</v>
      </c>
      <c r="D647" s="42" t="s">
        <v>60</v>
      </c>
      <c r="E647" s="42">
        <v>139</v>
      </c>
      <c r="F647" s="42">
        <v>6572</v>
      </c>
    </row>
    <row r="648" spans="1:6" x14ac:dyDescent="0.25">
      <c r="A648" s="40">
        <v>43796</v>
      </c>
      <c r="B648" s="42" t="s">
        <v>24</v>
      </c>
      <c r="C648" s="45" t="s">
        <v>2731</v>
      </c>
      <c r="D648" s="42" t="s">
        <v>30</v>
      </c>
      <c r="E648" s="42">
        <v>245</v>
      </c>
      <c r="F648" s="42">
        <v>6272</v>
      </c>
    </row>
    <row r="649" spans="1:6" x14ac:dyDescent="0.25">
      <c r="A649" s="18">
        <v>43796</v>
      </c>
      <c r="B649" s="19" t="s">
        <v>16</v>
      </c>
      <c r="C649" s="19" t="s">
        <v>233</v>
      </c>
      <c r="D649" s="19" t="s">
        <v>60</v>
      </c>
      <c r="E649" s="19">
        <v>102</v>
      </c>
      <c r="F649" s="19">
        <v>6133</v>
      </c>
    </row>
    <row r="650" spans="1:6" ht="30" x14ac:dyDescent="0.25">
      <c r="A650" s="40">
        <v>43796</v>
      </c>
      <c r="B650" s="42" t="s">
        <v>24</v>
      </c>
      <c r="C650" s="44" t="s">
        <v>3034</v>
      </c>
      <c r="D650" s="42" t="s">
        <v>57</v>
      </c>
      <c r="E650" s="42">
        <v>170</v>
      </c>
      <c r="F650" s="42">
        <v>5975</v>
      </c>
    </row>
    <row r="651" spans="1:6" x14ac:dyDescent="0.25">
      <c r="A651" s="18">
        <v>43796</v>
      </c>
      <c r="B651" s="19" t="s">
        <v>24</v>
      </c>
      <c r="C651" s="19" t="s">
        <v>249</v>
      </c>
      <c r="D651" s="19" t="s">
        <v>57</v>
      </c>
      <c r="E651" s="19">
        <v>175</v>
      </c>
      <c r="F651" s="19">
        <v>5760</v>
      </c>
    </row>
    <row r="652" spans="1:6" x14ac:dyDescent="0.25">
      <c r="A652" s="40">
        <v>43796</v>
      </c>
      <c r="B652" s="42" t="s">
        <v>16</v>
      </c>
      <c r="C652" s="42" t="s">
        <v>100</v>
      </c>
      <c r="D652" s="42" t="s">
        <v>67</v>
      </c>
      <c r="E652" s="42">
        <v>49</v>
      </c>
      <c r="F652" s="42">
        <v>5601</v>
      </c>
    </row>
    <row r="653" spans="1:6" x14ac:dyDescent="0.25">
      <c r="A653" s="40">
        <v>43796</v>
      </c>
      <c r="B653" s="42" t="s">
        <v>16</v>
      </c>
      <c r="C653" s="42" t="s">
        <v>135</v>
      </c>
      <c r="D653" s="42" t="s">
        <v>57</v>
      </c>
      <c r="E653" s="42">
        <v>48</v>
      </c>
      <c r="F653" s="42">
        <v>5545</v>
      </c>
    </row>
    <row r="654" spans="1:6" x14ac:dyDescent="0.25">
      <c r="A654" s="18">
        <v>43796</v>
      </c>
      <c r="B654" s="19" t="s">
        <v>24</v>
      </c>
      <c r="C654" s="19" t="s">
        <v>1198</v>
      </c>
      <c r="D654" s="19" t="s">
        <v>19</v>
      </c>
      <c r="E654" s="19">
        <v>298</v>
      </c>
      <c r="F654" s="19">
        <v>5392</v>
      </c>
    </row>
    <row r="655" spans="1:6" x14ac:dyDescent="0.25">
      <c r="A655" s="40">
        <v>43796</v>
      </c>
      <c r="B655" s="42" t="s">
        <v>24</v>
      </c>
      <c r="C655" s="42" t="s">
        <v>447</v>
      </c>
      <c r="D655" s="42" t="s">
        <v>19</v>
      </c>
      <c r="E655" s="42">
        <v>268</v>
      </c>
      <c r="F655" s="42">
        <v>5283</v>
      </c>
    </row>
    <row r="656" spans="1:6" x14ac:dyDescent="0.25">
      <c r="A656" s="18">
        <v>43796</v>
      </c>
      <c r="B656" s="19" t="s">
        <v>24</v>
      </c>
      <c r="C656" s="19" t="s">
        <v>29</v>
      </c>
      <c r="D656" s="19" t="s">
        <v>32</v>
      </c>
      <c r="E656" s="19">
        <v>100</v>
      </c>
      <c r="F656" s="19">
        <v>5235</v>
      </c>
    </row>
    <row r="657" spans="1:6" x14ac:dyDescent="0.25">
      <c r="A657" s="18">
        <v>43796</v>
      </c>
      <c r="B657" s="19" t="s">
        <v>24</v>
      </c>
      <c r="C657" s="19" t="s">
        <v>2736</v>
      </c>
      <c r="D657" s="19" t="s">
        <v>57</v>
      </c>
      <c r="E657" s="19">
        <v>166</v>
      </c>
      <c r="F657" s="19">
        <v>5179</v>
      </c>
    </row>
    <row r="658" spans="1:6" x14ac:dyDescent="0.25">
      <c r="A658" s="18">
        <v>43796</v>
      </c>
      <c r="B658" s="19" t="s">
        <v>16</v>
      </c>
      <c r="C658" s="19" t="s">
        <v>292</v>
      </c>
      <c r="D658" s="19" t="s">
        <v>30</v>
      </c>
      <c r="E658" s="19">
        <v>82</v>
      </c>
      <c r="F658" s="19">
        <v>5141</v>
      </c>
    </row>
    <row r="659" spans="1:6" x14ac:dyDescent="0.25">
      <c r="A659" s="40">
        <v>43796</v>
      </c>
      <c r="B659" s="42" t="s">
        <v>16</v>
      </c>
      <c r="C659" s="42" t="s">
        <v>503</v>
      </c>
      <c r="D659" s="42" t="s">
        <v>30</v>
      </c>
      <c r="E659" s="42">
        <v>53</v>
      </c>
      <c r="F659" s="42">
        <v>5139</v>
      </c>
    </row>
    <row r="660" spans="1:6" x14ac:dyDescent="0.25">
      <c r="A660" s="18">
        <v>43796</v>
      </c>
      <c r="B660" s="19" t="s">
        <v>24</v>
      </c>
      <c r="C660" s="19" t="s">
        <v>692</v>
      </c>
      <c r="D660" s="19" t="s">
        <v>57</v>
      </c>
      <c r="E660" s="19">
        <v>261</v>
      </c>
      <c r="F660" s="19">
        <v>5098</v>
      </c>
    </row>
    <row r="661" spans="1:6" x14ac:dyDescent="0.25">
      <c r="A661" s="40">
        <v>43796</v>
      </c>
      <c r="B661" s="42" t="s">
        <v>16</v>
      </c>
      <c r="C661" s="42" t="s">
        <v>21</v>
      </c>
      <c r="D661" s="42" t="s">
        <v>57</v>
      </c>
      <c r="E661" s="42">
        <v>173</v>
      </c>
      <c r="F661" s="42">
        <v>5059</v>
      </c>
    </row>
    <row r="662" spans="1:6" x14ac:dyDescent="0.25">
      <c r="A662" s="18">
        <v>43796</v>
      </c>
      <c r="B662" s="19" t="s">
        <v>10</v>
      </c>
      <c r="C662" s="19" t="s">
        <v>503</v>
      </c>
      <c r="D662" s="19" t="s">
        <v>30</v>
      </c>
      <c r="E662" s="19">
        <v>27</v>
      </c>
      <c r="F662" s="19">
        <v>4864</v>
      </c>
    </row>
    <row r="663" spans="1:6" x14ac:dyDescent="0.25">
      <c r="A663" s="40">
        <v>43796</v>
      </c>
      <c r="B663" s="42" t="s">
        <v>16</v>
      </c>
      <c r="C663" s="42" t="s">
        <v>1198</v>
      </c>
      <c r="D663" s="42" t="s">
        <v>39</v>
      </c>
      <c r="E663" s="42">
        <v>120</v>
      </c>
      <c r="F663" s="42">
        <v>4848</v>
      </c>
    </row>
    <row r="664" spans="1:6" x14ac:dyDescent="0.25">
      <c r="A664" s="40">
        <v>43796</v>
      </c>
      <c r="B664" s="42" t="s">
        <v>24</v>
      </c>
      <c r="C664" s="42" t="s">
        <v>203</v>
      </c>
      <c r="D664" s="42" t="s">
        <v>30</v>
      </c>
      <c r="E664" s="42">
        <v>266</v>
      </c>
      <c r="F664" s="42">
        <v>4808</v>
      </c>
    </row>
    <row r="665" spans="1:6" x14ac:dyDescent="0.25">
      <c r="A665" s="18">
        <v>43796</v>
      </c>
      <c r="B665" s="19" t="s">
        <v>24</v>
      </c>
      <c r="C665" s="19" t="s">
        <v>137</v>
      </c>
      <c r="D665" s="19" t="s">
        <v>19</v>
      </c>
      <c r="E665" s="19">
        <v>118</v>
      </c>
      <c r="F665" s="19">
        <v>4790</v>
      </c>
    </row>
    <row r="666" spans="1:6" x14ac:dyDescent="0.25">
      <c r="A666" s="18">
        <v>43796</v>
      </c>
      <c r="B666" s="19" t="s">
        <v>16</v>
      </c>
      <c r="C666" s="19" t="s">
        <v>882</v>
      </c>
      <c r="D666" s="19" t="s">
        <v>30</v>
      </c>
      <c r="E666" s="19">
        <v>22</v>
      </c>
      <c r="F666" s="19">
        <v>4790</v>
      </c>
    </row>
    <row r="667" spans="1:6" x14ac:dyDescent="0.25">
      <c r="A667" s="18">
        <v>43796</v>
      </c>
      <c r="B667" s="19" t="s">
        <v>10</v>
      </c>
      <c r="C667" s="19" t="s">
        <v>718</v>
      </c>
      <c r="D667" s="19" t="s">
        <v>67</v>
      </c>
      <c r="E667" s="19">
        <v>85</v>
      </c>
      <c r="F667" s="19">
        <v>4783</v>
      </c>
    </row>
    <row r="668" spans="1:6" x14ac:dyDescent="0.25">
      <c r="A668" s="40">
        <v>43796</v>
      </c>
      <c r="B668" s="42" t="s">
        <v>24</v>
      </c>
      <c r="C668" s="42" t="s">
        <v>93</v>
      </c>
      <c r="D668" s="42" t="s">
        <v>32</v>
      </c>
      <c r="E668" s="42">
        <v>177</v>
      </c>
      <c r="F668" s="42">
        <v>4704</v>
      </c>
    </row>
    <row r="669" spans="1:6" x14ac:dyDescent="0.25">
      <c r="A669" s="40">
        <v>43796</v>
      </c>
      <c r="B669" s="42" t="s">
        <v>10</v>
      </c>
      <c r="C669" s="42" t="s">
        <v>412</v>
      </c>
      <c r="D669" s="42" t="s">
        <v>13</v>
      </c>
      <c r="E669" s="42">
        <v>172</v>
      </c>
      <c r="F669" s="42">
        <v>4675</v>
      </c>
    </row>
    <row r="670" spans="1:6" x14ac:dyDescent="0.25">
      <c r="A670" s="40">
        <v>43796</v>
      </c>
      <c r="B670" s="42" t="s">
        <v>24</v>
      </c>
      <c r="C670" s="42" t="s">
        <v>206</v>
      </c>
      <c r="D670" s="42" t="s">
        <v>60</v>
      </c>
      <c r="E670" s="42">
        <v>100</v>
      </c>
      <c r="F670" s="42">
        <v>4494</v>
      </c>
    </row>
    <row r="671" spans="1:6" x14ac:dyDescent="0.25">
      <c r="A671" s="18">
        <v>43796</v>
      </c>
      <c r="B671" s="19" t="s">
        <v>24</v>
      </c>
      <c r="C671" s="19" t="s">
        <v>871</v>
      </c>
      <c r="D671" s="19" t="s">
        <v>39</v>
      </c>
      <c r="E671" s="19">
        <v>137</v>
      </c>
      <c r="F671" s="19">
        <v>4482</v>
      </c>
    </row>
    <row r="672" spans="1:6" x14ac:dyDescent="0.25">
      <c r="A672" s="18">
        <v>43796</v>
      </c>
      <c r="B672" s="19" t="s">
        <v>16</v>
      </c>
      <c r="C672" s="19" t="s">
        <v>528</v>
      </c>
      <c r="D672" s="19" t="s">
        <v>60</v>
      </c>
      <c r="E672" s="19">
        <v>99</v>
      </c>
      <c r="F672" s="19">
        <v>4262</v>
      </c>
    </row>
    <row r="673" spans="1:6" ht="30" x14ac:dyDescent="0.25">
      <c r="A673" s="40">
        <v>43796</v>
      </c>
      <c r="B673" s="42" t="s">
        <v>24</v>
      </c>
      <c r="C673" s="44" t="s">
        <v>3034</v>
      </c>
      <c r="D673" s="42" t="s">
        <v>60</v>
      </c>
      <c r="E673" s="42">
        <v>165</v>
      </c>
      <c r="F673" s="42">
        <v>4261</v>
      </c>
    </row>
    <row r="674" spans="1:6" x14ac:dyDescent="0.25">
      <c r="A674" s="40">
        <v>43796</v>
      </c>
      <c r="B674" s="42" t="s">
        <v>16</v>
      </c>
      <c r="C674" s="42" t="s">
        <v>322</v>
      </c>
      <c r="D674" s="42" t="s">
        <v>67</v>
      </c>
      <c r="E674" s="42">
        <v>19</v>
      </c>
      <c r="F674" s="42">
        <v>4114</v>
      </c>
    </row>
    <row r="675" spans="1:6" x14ac:dyDescent="0.25">
      <c r="A675" s="18">
        <v>43796</v>
      </c>
      <c r="B675" s="19" t="s">
        <v>24</v>
      </c>
      <c r="C675" s="19" t="s">
        <v>769</v>
      </c>
      <c r="D675" s="19" t="s">
        <v>32</v>
      </c>
      <c r="E675" s="19">
        <v>182</v>
      </c>
      <c r="F675" s="19">
        <v>4059</v>
      </c>
    </row>
    <row r="676" spans="1:6" x14ac:dyDescent="0.25">
      <c r="A676" s="40">
        <v>43796</v>
      </c>
      <c r="B676" s="42" t="s">
        <v>24</v>
      </c>
      <c r="C676" s="42" t="s">
        <v>213</v>
      </c>
      <c r="D676" s="42" t="s">
        <v>19</v>
      </c>
      <c r="E676" s="42">
        <v>115</v>
      </c>
      <c r="F676" s="42">
        <v>3884</v>
      </c>
    </row>
    <row r="677" spans="1:6" x14ac:dyDescent="0.25">
      <c r="A677" s="18">
        <v>43796</v>
      </c>
      <c r="B677" s="19" t="s">
        <v>16</v>
      </c>
      <c r="C677" s="20" t="s">
        <v>2730</v>
      </c>
      <c r="D677" s="19" t="s">
        <v>30</v>
      </c>
      <c r="E677" s="19">
        <v>296</v>
      </c>
      <c r="F677" s="19">
        <v>3871</v>
      </c>
    </row>
    <row r="678" spans="1:6" x14ac:dyDescent="0.25">
      <c r="A678" s="18">
        <v>43796</v>
      </c>
      <c r="B678" s="19" t="s">
        <v>16</v>
      </c>
      <c r="C678" s="19" t="s">
        <v>66</v>
      </c>
      <c r="D678" s="19" t="s">
        <v>67</v>
      </c>
      <c r="E678" s="19">
        <v>29</v>
      </c>
      <c r="F678" s="19">
        <v>3855</v>
      </c>
    </row>
    <row r="679" spans="1:6" x14ac:dyDescent="0.25">
      <c r="A679" s="40">
        <v>43796</v>
      </c>
      <c r="B679" s="42" t="s">
        <v>16</v>
      </c>
      <c r="C679" s="42" t="s">
        <v>137</v>
      </c>
      <c r="D679" s="42" t="s">
        <v>67</v>
      </c>
      <c r="E679" s="42">
        <v>117</v>
      </c>
      <c r="F679" s="42">
        <v>3828</v>
      </c>
    </row>
    <row r="680" spans="1:6" x14ac:dyDescent="0.25">
      <c r="A680" s="40">
        <v>43796</v>
      </c>
      <c r="B680" s="42" t="s">
        <v>16</v>
      </c>
      <c r="C680" s="45" t="s">
        <v>2731</v>
      </c>
      <c r="D680" s="42" t="s">
        <v>39</v>
      </c>
      <c r="E680" s="42">
        <v>40</v>
      </c>
      <c r="F680" s="42">
        <v>3780</v>
      </c>
    </row>
    <row r="681" spans="1:6" x14ac:dyDescent="0.25">
      <c r="A681" s="18">
        <v>43796</v>
      </c>
      <c r="B681" s="19" t="s">
        <v>16</v>
      </c>
      <c r="C681" s="19" t="s">
        <v>704</v>
      </c>
      <c r="D681" s="19" t="s">
        <v>57</v>
      </c>
      <c r="E681" s="19">
        <v>68</v>
      </c>
      <c r="F681" s="19">
        <v>3728</v>
      </c>
    </row>
    <row r="682" spans="1:6" x14ac:dyDescent="0.25">
      <c r="A682" s="18">
        <v>43796</v>
      </c>
      <c r="B682" s="19" t="s">
        <v>24</v>
      </c>
      <c r="C682" s="19" t="s">
        <v>259</v>
      </c>
      <c r="D682" s="19" t="s">
        <v>19</v>
      </c>
      <c r="E682" s="19">
        <v>281</v>
      </c>
      <c r="F682" s="19">
        <v>3637</v>
      </c>
    </row>
    <row r="683" spans="1:6" x14ac:dyDescent="0.25">
      <c r="A683" s="40">
        <v>43796</v>
      </c>
      <c r="B683" s="42" t="s">
        <v>24</v>
      </c>
      <c r="C683" s="42" t="s">
        <v>80</v>
      </c>
      <c r="D683" s="42" t="s">
        <v>32</v>
      </c>
      <c r="E683" s="42">
        <v>141</v>
      </c>
      <c r="F683" s="42">
        <v>3604</v>
      </c>
    </row>
    <row r="684" spans="1:6" x14ac:dyDescent="0.25">
      <c r="A684" s="18">
        <v>43796</v>
      </c>
      <c r="B684" s="19" t="s">
        <v>24</v>
      </c>
      <c r="C684" s="19" t="s">
        <v>112</v>
      </c>
      <c r="D684" s="19" t="s">
        <v>57</v>
      </c>
      <c r="E684" s="19">
        <v>270</v>
      </c>
      <c r="F684" s="19">
        <v>3589</v>
      </c>
    </row>
    <row r="685" spans="1:6" x14ac:dyDescent="0.25">
      <c r="A685" s="18">
        <v>43796</v>
      </c>
      <c r="B685" s="19" t="s">
        <v>24</v>
      </c>
      <c r="C685" s="19" t="s">
        <v>285</v>
      </c>
      <c r="D685" s="19" t="s">
        <v>67</v>
      </c>
      <c r="E685" s="19">
        <v>259</v>
      </c>
      <c r="F685" s="19">
        <v>3582</v>
      </c>
    </row>
    <row r="686" spans="1:6" x14ac:dyDescent="0.25">
      <c r="A686" s="40">
        <v>43796</v>
      </c>
      <c r="B686" s="42" t="s">
        <v>16</v>
      </c>
      <c r="C686" s="42" t="s">
        <v>554</v>
      </c>
      <c r="D686" s="42" t="s">
        <v>57</v>
      </c>
      <c r="E686" s="42">
        <v>196</v>
      </c>
      <c r="F686" s="42">
        <v>3534</v>
      </c>
    </row>
    <row r="687" spans="1:6" x14ac:dyDescent="0.25">
      <c r="A687" s="18">
        <v>43796</v>
      </c>
      <c r="B687" s="19" t="s">
        <v>16</v>
      </c>
      <c r="C687" s="19" t="s">
        <v>135</v>
      </c>
      <c r="D687" s="19" t="s">
        <v>57</v>
      </c>
      <c r="E687" s="19">
        <v>93</v>
      </c>
      <c r="F687" s="19">
        <v>3492</v>
      </c>
    </row>
    <row r="688" spans="1:6" x14ac:dyDescent="0.25">
      <c r="A688" s="40">
        <v>43796</v>
      </c>
      <c r="B688" s="42" t="s">
        <v>24</v>
      </c>
      <c r="C688" s="42" t="s">
        <v>290</v>
      </c>
      <c r="D688" s="42" t="s">
        <v>30</v>
      </c>
      <c r="E688" s="42">
        <v>130</v>
      </c>
      <c r="F688" s="42">
        <v>3465</v>
      </c>
    </row>
    <row r="689" spans="1:6" x14ac:dyDescent="0.25">
      <c r="A689" s="18">
        <v>43796</v>
      </c>
      <c r="B689" s="19" t="s">
        <v>24</v>
      </c>
      <c r="C689" s="19" t="s">
        <v>98</v>
      </c>
      <c r="D689" s="19" t="s">
        <v>32</v>
      </c>
      <c r="E689" s="19">
        <v>281</v>
      </c>
      <c r="F689" s="19">
        <v>3379</v>
      </c>
    </row>
    <row r="690" spans="1:6" x14ac:dyDescent="0.25">
      <c r="A690" s="40">
        <v>43796</v>
      </c>
      <c r="B690" s="42" t="s">
        <v>24</v>
      </c>
      <c r="C690" s="42" t="s">
        <v>69</v>
      </c>
      <c r="D690" s="42" t="s">
        <v>32</v>
      </c>
      <c r="E690" s="42">
        <v>221</v>
      </c>
      <c r="F690" s="42">
        <v>3082</v>
      </c>
    </row>
    <row r="691" spans="1:6" x14ac:dyDescent="0.25">
      <c r="A691" s="18">
        <v>43796</v>
      </c>
      <c r="B691" s="19" t="s">
        <v>10</v>
      </c>
      <c r="C691" s="19" t="s">
        <v>77</v>
      </c>
      <c r="D691" s="19" t="s">
        <v>13</v>
      </c>
      <c r="E691" s="19">
        <v>126</v>
      </c>
      <c r="F691" s="19">
        <v>3063</v>
      </c>
    </row>
    <row r="692" spans="1:6" x14ac:dyDescent="0.25">
      <c r="A692" s="18">
        <v>43796</v>
      </c>
      <c r="B692" s="19" t="s">
        <v>16</v>
      </c>
      <c r="C692" s="19" t="s">
        <v>255</v>
      </c>
      <c r="D692" s="19" t="s">
        <v>32</v>
      </c>
      <c r="E692" s="19">
        <v>37</v>
      </c>
      <c r="F692" s="19">
        <v>2891</v>
      </c>
    </row>
    <row r="693" spans="1:6" x14ac:dyDescent="0.25">
      <c r="A693" s="40">
        <v>43796</v>
      </c>
      <c r="B693" s="42" t="s">
        <v>24</v>
      </c>
      <c r="C693" s="42" t="s">
        <v>336</v>
      </c>
      <c r="D693" s="42" t="s">
        <v>19</v>
      </c>
      <c r="E693" s="42">
        <v>163</v>
      </c>
      <c r="F693" s="42">
        <v>2885</v>
      </c>
    </row>
    <row r="694" spans="1:6" x14ac:dyDescent="0.25">
      <c r="A694" s="40">
        <v>43796</v>
      </c>
      <c r="B694" s="42" t="s">
        <v>16</v>
      </c>
      <c r="C694" s="42" t="s">
        <v>564</v>
      </c>
      <c r="D694" s="42" t="s">
        <v>67</v>
      </c>
      <c r="E694" s="42">
        <v>70</v>
      </c>
      <c r="F694" s="42">
        <v>2822</v>
      </c>
    </row>
    <row r="695" spans="1:6" x14ac:dyDescent="0.25">
      <c r="A695" s="40">
        <v>43796</v>
      </c>
      <c r="B695" s="42" t="s">
        <v>10</v>
      </c>
      <c r="C695" s="42" t="s">
        <v>1029</v>
      </c>
      <c r="D695" s="42" t="s">
        <v>13</v>
      </c>
      <c r="E695" s="42">
        <v>97</v>
      </c>
      <c r="F695" s="42">
        <v>2715</v>
      </c>
    </row>
    <row r="696" spans="1:6" x14ac:dyDescent="0.25">
      <c r="A696" s="18">
        <v>43796</v>
      </c>
      <c r="B696" s="19" t="s">
        <v>10</v>
      </c>
      <c r="C696" s="19" t="s">
        <v>115</v>
      </c>
      <c r="D696" s="19" t="s">
        <v>13</v>
      </c>
      <c r="E696" s="19">
        <v>113</v>
      </c>
      <c r="F696" s="19">
        <v>2681</v>
      </c>
    </row>
    <row r="697" spans="1:6" x14ac:dyDescent="0.25">
      <c r="A697" s="40">
        <v>43796</v>
      </c>
      <c r="B697" s="42" t="s">
        <v>24</v>
      </c>
      <c r="C697" s="42" t="s">
        <v>489</v>
      </c>
      <c r="D697" s="42" t="s">
        <v>39</v>
      </c>
      <c r="E697" s="42">
        <v>147</v>
      </c>
      <c r="F697" s="42">
        <v>2681</v>
      </c>
    </row>
    <row r="698" spans="1:6" x14ac:dyDescent="0.25">
      <c r="A698" s="40">
        <v>43796</v>
      </c>
      <c r="B698" s="42" t="s">
        <v>10</v>
      </c>
      <c r="C698" s="42" t="s">
        <v>80</v>
      </c>
      <c r="D698" s="42" t="s">
        <v>13</v>
      </c>
      <c r="E698" s="42">
        <v>279</v>
      </c>
      <c r="F698" s="42">
        <v>2575</v>
      </c>
    </row>
    <row r="699" spans="1:6" x14ac:dyDescent="0.25">
      <c r="A699" s="18">
        <v>43796</v>
      </c>
      <c r="B699" s="19" t="s">
        <v>16</v>
      </c>
      <c r="C699" s="19" t="s">
        <v>73</v>
      </c>
      <c r="D699" s="19" t="s">
        <v>39</v>
      </c>
      <c r="E699" s="19">
        <v>64</v>
      </c>
      <c r="F699" s="19">
        <v>2331</v>
      </c>
    </row>
    <row r="700" spans="1:6" x14ac:dyDescent="0.25">
      <c r="A700" s="40">
        <v>43796</v>
      </c>
      <c r="B700" s="42" t="s">
        <v>16</v>
      </c>
      <c r="C700" s="42" t="s">
        <v>164</v>
      </c>
      <c r="D700" s="42" t="s">
        <v>57</v>
      </c>
      <c r="E700" s="42">
        <v>78</v>
      </c>
      <c r="F700" s="42">
        <v>2328</v>
      </c>
    </row>
    <row r="701" spans="1:6" x14ac:dyDescent="0.25">
      <c r="A701" s="18">
        <v>43796</v>
      </c>
      <c r="B701" s="19" t="s">
        <v>16</v>
      </c>
      <c r="C701" s="19" t="s">
        <v>2739</v>
      </c>
      <c r="D701" s="19" t="s">
        <v>32</v>
      </c>
      <c r="E701" s="19">
        <v>21</v>
      </c>
      <c r="F701" s="19">
        <v>2232</v>
      </c>
    </row>
    <row r="702" spans="1:6" x14ac:dyDescent="0.25">
      <c r="A702" s="40">
        <v>43796</v>
      </c>
      <c r="B702" s="42" t="s">
        <v>24</v>
      </c>
      <c r="C702" s="42" t="s">
        <v>993</v>
      </c>
      <c r="D702" s="42" t="s">
        <v>32</v>
      </c>
      <c r="E702" s="42">
        <v>23</v>
      </c>
      <c r="F702" s="42">
        <v>2167</v>
      </c>
    </row>
    <row r="703" spans="1:6" x14ac:dyDescent="0.25">
      <c r="A703" s="18">
        <v>43796</v>
      </c>
      <c r="B703" s="19" t="s">
        <v>16</v>
      </c>
      <c r="C703" s="19" t="s">
        <v>224</v>
      </c>
      <c r="D703" s="19" t="s">
        <v>19</v>
      </c>
      <c r="E703" s="19">
        <v>143</v>
      </c>
      <c r="F703" s="19">
        <v>2092</v>
      </c>
    </row>
    <row r="704" spans="1:6" x14ac:dyDescent="0.25">
      <c r="A704" s="18">
        <v>43796</v>
      </c>
      <c r="B704" s="19" t="s">
        <v>16</v>
      </c>
      <c r="C704" s="19" t="s">
        <v>447</v>
      </c>
      <c r="D704" s="19" t="s">
        <v>67</v>
      </c>
      <c r="E704" s="19">
        <v>41</v>
      </c>
      <c r="F704" s="19">
        <v>1655</v>
      </c>
    </row>
    <row r="705" spans="1:6" x14ac:dyDescent="0.25">
      <c r="A705" s="18">
        <v>43796</v>
      </c>
      <c r="B705" s="19" t="s">
        <v>16</v>
      </c>
      <c r="C705" s="20" t="s">
        <v>2730</v>
      </c>
      <c r="D705" s="19" t="s">
        <v>60</v>
      </c>
      <c r="E705" s="19">
        <v>104</v>
      </c>
      <c r="F705" s="19">
        <v>1446</v>
      </c>
    </row>
    <row r="706" spans="1:6" x14ac:dyDescent="0.25">
      <c r="A706" s="40">
        <v>43796</v>
      </c>
      <c r="B706" s="42" t="s">
        <v>16</v>
      </c>
      <c r="C706" s="42" t="s">
        <v>119</v>
      </c>
      <c r="D706" s="42" t="s">
        <v>32</v>
      </c>
      <c r="E706" s="42">
        <v>138</v>
      </c>
      <c r="F706" s="42">
        <v>1257</v>
      </c>
    </row>
    <row r="707" spans="1:6" x14ac:dyDescent="0.25">
      <c r="A707" s="40">
        <v>43796</v>
      </c>
      <c r="B707" s="42" t="s">
        <v>10</v>
      </c>
      <c r="C707" s="42" t="s">
        <v>77</v>
      </c>
      <c r="D707" s="42" t="s">
        <v>13</v>
      </c>
      <c r="E707" s="42">
        <v>40</v>
      </c>
      <c r="F707" s="42">
        <v>1088</v>
      </c>
    </row>
    <row r="708" spans="1:6" x14ac:dyDescent="0.25">
      <c r="A708" s="18">
        <v>43796</v>
      </c>
      <c r="B708" s="19" t="s">
        <v>16</v>
      </c>
      <c r="C708" s="19" t="s">
        <v>282</v>
      </c>
      <c r="D708" s="19" t="s">
        <v>32</v>
      </c>
      <c r="E708" s="19">
        <v>73</v>
      </c>
      <c r="F708" s="19">
        <v>973</v>
      </c>
    </row>
    <row r="709" spans="1:6" x14ac:dyDescent="0.25">
      <c r="A709" s="18">
        <v>43796</v>
      </c>
      <c r="B709" s="19" t="s">
        <v>16</v>
      </c>
      <c r="C709" s="19" t="s">
        <v>137</v>
      </c>
      <c r="D709" s="19" t="s">
        <v>60</v>
      </c>
      <c r="E709" s="19">
        <v>88</v>
      </c>
      <c r="F709" s="19">
        <v>946</v>
      </c>
    </row>
    <row r="710" spans="1:6" x14ac:dyDescent="0.25">
      <c r="A710" s="40">
        <v>43765</v>
      </c>
      <c r="B710" s="42" t="s">
        <v>10</v>
      </c>
      <c r="C710" s="42" t="s">
        <v>616</v>
      </c>
      <c r="D710" s="42" t="s">
        <v>57</v>
      </c>
      <c r="E710" s="42">
        <v>520</v>
      </c>
      <c r="F710" s="42">
        <v>18581</v>
      </c>
    </row>
    <row r="711" spans="1:6" x14ac:dyDescent="0.25">
      <c r="A711" s="18">
        <v>43765</v>
      </c>
      <c r="B711" s="19" t="s">
        <v>10</v>
      </c>
      <c r="C711" s="19" t="s">
        <v>93</v>
      </c>
      <c r="D711" s="19" t="s">
        <v>2724</v>
      </c>
      <c r="E711" s="19">
        <v>485</v>
      </c>
      <c r="F711" s="19">
        <v>15652</v>
      </c>
    </row>
    <row r="712" spans="1:6" x14ac:dyDescent="0.25">
      <c r="A712" s="18">
        <v>43765</v>
      </c>
      <c r="B712" s="19" t="s">
        <v>10</v>
      </c>
      <c r="C712" s="19" t="s">
        <v>2733</v>
      </c>
      <c r="D712" s="19" t="s">
        <v>30</v>
      </c>
      <c r="E712" s="19">
        <v>396</v>
      </c>
      <c r="F712" s="19">
        <v>14787</v>
      </c>
    </row>
    <row r="713" spans="1:6" x14ac:dyDescent="0.25">
      <c r="A713" s="40">
        <v>43765</v>
      </c>
      <c r="B713" s="42" t="s">
        <v>16</v>
      </c>
      <c r="C713" s="42" t="s">
        <v>261</v>
      </c>
      <c r="D713" s="42" t="s">
        <v>19</v>
      </c>
      <c r="E713" s="42">
        <v>338</v>
      </c>
      <c r="F713" s="42">
        <v>14411</v>
      </c>
    </row>
    <row r="714" spans="1:6" x14ac:dyDescent="0.25">
      <c r="A714" s="18">
        <v>43765</v>
      </c>
      <c r="B714" s="19" t="s">
        <v>10</v>
      </c>
      <c r="C714" s="19" t="s">
        <v>1029</v>
      </c>
      <c r="D714" s="19" t="s">
        <v>13</v>
      </c>
      <c r="E714" s="19">
        <v>569</v>
      </c>
      <c r="F714" s="19">
        <v>14209</v>
      </c>
    </row>
    <row r="715" spans="1:6" x14ac:dyDescent="0.25">
      <c r="A715" s="18">
        <v>43765</v>
      </c>
      <c r="B715" s="19" t="s">
        <v>16</v>
      </c>
      <c r="C715" s="19" t="s">
        <v>534</v>
      </c>
      <c r="D715" s="19" t="s">
        <v>30</v>
      </c>
      <c r="E715" s="19">
        <v>212</v>
      </c>
      <c r="F715" s="19">
        <v>13092</v>
      </c>
    </row>
    <row r="716" spans="1:6" x14ac:dyDescent="0.25">
      <c r="A716" s="40">
        <v>43765</v>
      </c>
      <c r="B716" s="42" t="s">
        <v>24</v>
      </c>
      <c r="C716" s="42" t="s">
        <v>98</v>
      </c>
      <c r="D716" s="42" t="s">
        <v>2724</v>
      </c>
      <c r="E716" s="42">
        <v>189</v>
      </c>
      <c r="F716" s="42">
        <v>13016</v>
      </c>
    </row>
    <row r="717" spans="1:6" x14ac:dyDescent="0.25">
      <c r="A717" s="18">
        <v>43765</v>
      </c>
      <c r="B717" s="19" t="s">
        <v>16</v>
      </c>
      <c r="C717" s="19" t="s">
        <v>667</v>
      </c>
      <c r="D717" s="19" t="s">
        <v>57</v>
      </c>
      <c r="E717" s="19">
        <v>528</v>
      </c>
      <c r="F717" s="19">
        <v>12333</v>
      </c>
    </row>
    <row r="718" spans="1:6" x14ac:dyDescent="0.25">
      <c r="A718" s="40">
        <v>43765</v>
      </c>
      <c r="B718" s="42" t="s">
        <v>10</v>
      </c>
      <c r="C718" s="42" t="s">
        <v>983</v>
      </c>
      <c r="D718" s="42" t="s">
        <v>39</v>
      </c>
      <c r="E718" s="42">
        <v>482</v>
      </c>
      <c r="F718" s="42">
        <v>12124</v>
      </c>
    </row>
    <row r="719" spans="1:6" x14ac:dyDescent="0.25">
      <c r="A719" s="18">
        <v>43765</v>
      </c>
      <c r="B719" s="19" t="s">
        <v>10</v>
      </c>
      <c r="C719" s="19" t="s">
        <v>121</v>
      </c>
      <c r="D719" s="19" t="s">
        <v>2724</v>
      </c>
      <c r="E719" s="19">
        <v>379</v>
      </c>
      <c r="F719" s="19">
        <v>12119</v>
      </c>
    </row>
    <row r="720" spans="1:6" x14ac:dyDescent="0.25">
      <c r="A720" s="40">
        <v>43765</v>
      </c>
      <c r="B720" s="42" t="s">
        <v>10</v>
      </c>
      <c r="C720" s="42" t="s">
        <v>2727</v>
      </c>
      <c r="D720" s="42" t="s">
        <v>13</v>
      </c>
      <c r="E720" s="42">
        <v>578</v>
      </c>
      <c r="F720" s="42">
        <v>11730</v>
      </c>
    </row>
    <row r="721" spans="1:6" x14ac:dyDescent="0.25">
      <c r="A721" s="40">
        <v>43765</v>
      </c>
      <c r="B721" s="42" t="s">
        <v>10</v>
      </c>
      <c r="C721" s="42" t="s">
        <v>80</v>
      </c>
      <c r="D721" s="42" t="s">
        <v>13</v>
      </c>
      <c r="E721" s="42">
        <v>416</v>
      </c>
      <c r="F721" s="42">
        <v>11469</v>
      </c>
    </row>
    <row r="722" spans="1:6" x14ac:dyDescent="0.25">
      <c r="A722" s="40">
        <v>43765</v>
      </c>
      <c r="B722" s="42" t="s">
        <v>10</v>
      </c>
      <c r="C722" s="42" t="s">
        <v>82</v>
      </c>
      <c r="D722" s="42" t="s">
        <v>2724</v>
      </c>
      <c r="E722" s="42">
        <v>515</v>
      </c>
      <c r="F722" s="42">
        <v>11192</v>
      </c>
    </row>
    <row r="723" spans="1:6" x14ac:dyDescent="0.25">
      <c r="A723" s="18">
        <v>43765</v>
      </c>
      <c r="B723" s="19" t="s">
        <v>10</v>
      </c>
      <c r="C723" s="19" t="s">
        <v>143</v>
      </c>
      <c r="D723" s="19" t="s">
        <v>13</v>
      </c>
      <c r="E723" s="19">
        <v>240</v>
      </c>
      <c r="F723" s="19">
        <v>10454</v>
      </c>
    </row>
    <row r="724" spans="1:6" x14ac:dyDescent="0.25">
      <c r="A724" s="18">
        <v>43765</v>
      </c>
      <c r="B724" s="19" t="s">
        <v>10</v>
      </c>
      <c r="C724" s="19" t="s">
        <v>487</v>
      </c>
      <c r="D724" s="19" t="s">
        <v>39</v>
      </c>
      <c r="E724" s="19">
        <v>432</v>
      </c>
      <c r="F724" s="19">
        <v>10268</v>
      </c>
    </row>
    <row r="725" spans="1:6" x14ac:dyDescent="0.25">
      <c r="A725" s="18">
        <v>43765</v>
      </c>
      <c r="B725" s="19" t="s">
        <v>24</v>
      </c>
      <c r="C725" s="19" t="s">
        <v>1332</v>
      </c>
      <c r="D725" s="19" t="s">
        <v>19</v>
      </c>
      <c r="E725" s="19">
        <v>197</v>
      </c>
      <c r="F725" s="19">
        <v>10204</v>
      </c>
    </row>
    <row r="726" spans="1:6" x14ac:dyDescent="0.25">
      <c r="A726" s="40">
        <v>43765</v>
      </c>
      <c r="B726" s="42" t="s">
        <v>24</v>
      </c>
      <c r="C726" s="42" t="s">
        <v>217</v>
      </c>
      <c r="D726" s="42" t="s">
        <v>60</v>
      </c>
      <c r="E726" s="42">
        <v>148</v>
      </c>
      <c r="F726" s="42">
        <v>9730</v>
      </c>
    </row>
    <row r="727" spans="1:6" x14ac:dyDescent="0.25">
      <c r="A727" s="18">
        <v>43765</v>
      </c>
      <c r="B727" s="19" t="s">
        <v>24</v>
      </c>
      <c r="C727" s="19" t="s">
        <v>496</v>
      </c>
      <c r="D727" s="19" t="s">
        <v>2724</v>
      </c>
      <c r="E727" s="19">
        <v>531</v>
      </c>
      <c r="F727" s="19">
        <v>9685</v>
      </c>
    </row>
    <row r="728" spans="1:6" x14ac:dyDescent="0.25">
      <c r="A728" s="40">
        <v>43765</v>
      </c>
      <c r="B728" s="42" t="s">
        <v>10</v>
      </c>
      <c r="C728" s="42" t="s">
        <v>489</v>
      </c>
      <c r="D728" s="42" t="s">
        <v>30</v>
      </c>
      <c r="E728" s="42">
        <v>85</v>
      </c>
      <c r="F728" s="42">
        <v>9471</v>
      </c>
    </row>
    <row r="729" spans="1:6" x14ac:dyDescent="0.25">
      <c r="A729" s="18">
        <v>43765</v>
      </c>
      <c r="B729" s="19" t="s">
        <v>10</v>
      </c>
      <c r="C729" s="19" t="s">
        <v>385</v>
      </c>
      <c r="D729" s="19" t="s">
        <v>30</v>
      </c>
      <c r="E729" s="19">
        <v>577</v>
      </c>
      <c r="F729" s="19">
        <v>9424</v>
      </c>
    </row>
    <row r="730" spans="1:6" x14ac:dyDescent="0.25">
      <c r="A730" s="40">
        <v>43765</v>
      </c>
      <c r="B730" s="42" t="s">
        <v>10</v>
      </c>
      <c r="C730" s="42" t="s">
        <v>271</v>
      </c>
      <c r="D730" s="42" t="s">
        <v>32</v>
      </c>
      <c r="E730" s="42">
        <v>261</v>
      </c>
      <c r="F730" s="42">
        <v>9201</v>
      </c>
    </row>
    <row r="731" spans="1:6" x14ac:dyDescent="0.25">
      <c r="A731" s="18">
        <v>43765</v>
      </c>
      <c r="B731" s="19" t="s">
        <v>24</v>
      </c>
      <c r="C731" s="19" t="s">
        <v>350</v>
      </c>
      <c r="D731" s="19" t="s">
        <v>60</v>
      </c>
      <c r="E731" s="19">
        <v>573</v>
      </c>
      <c r="F731" s="19">
        <v>8840</v>
      </c>
    </row>
    <row r="732" spans="1:6" x14ac:dyDescent="0.25">
      <c r="A732" s="40">
        <v>43765</v>
      </c>
      <c r="B732" s="42" t="s">
        <v>16</v>
      </c>
      <c r="C732" s="42" t="s">
        <v>313</v>
      </c>
      <c r="D732" s="42" t="s">
        <v>60</v>
      </c>
      <c r="E732" s="42">
        <v>120</v>
      </c>
      <c r="F732" s="42">
        <v>8756</v>
      </c>
    </row>
    <row r="733" spans="1:6" x14ac:dyDescent="0.25">
      <c r="A733" s="18">
        <v>43765</v>
      </c>
      <c r="B733" s="19" t="s">
        <v>24</v>
      </c>
      <c r="C733" s="19" t="s">
        <v>135</v>
      </c>
      <c r="D733" s="19" t="s">
        <v>60</v>
      </c>
      <c r="E733" s="19">
        <v>249</v>
      </c>
      <c r="F733" s="19">
        <v>8624</v>
      </c>
    </row>
    <row r="734" spans="1:6" x14ac:dyDescent="0.25">
      <c r="A734" s="40">
        <v>43765</v>
      </c>
      <c r="B734" s="42" t="s">
        <v>16</v>
      </c>
      <c r="C734" s="42" t="s">
        <v>534</v>
      </c>
      <c r="D734" s="42" t="s">
        <v>2724</v>
      </c>
      <c r="E734" s="42">
        <v>69</v>
      </c>
      <c r="F734" s="42">
        <v>8393</v>
      </c>
    </row>
    <row r="735" spans="1:6" x14ac:dyDescent="0.25">
      <c r="A735" s="40">
        <v>43765</v>
      </c>
      <c r="B735" s="42" t="s">
        <v>10</v>
      </c>
      <c r="C735" s="45" t="s">
        <v>2729</v>
      </c>
      <c r="D735" s="42" t="s">
        <v>57</v>
      </c>
      <c r="E735" s="42">
        <v>541</v>
      </c>
      <c r="F735" s="42">
        <v>8350</v>
      </c>
    </row>
    <row r="736" spans="1:6" x14ac:dyDescent="0.25">
      <c r="A736" s="18">
        <v>43765</v>
      </c>
      <c r="B736" s="19" t="s">
        <v>10</v>
      </c>
      <c r="C736" s="19" t="s">
        <v>412</v>
      </c>
      <c r="D736" s="19" t="s">
        <v>2724</v>
      </c>
      <c r="E736" s="19">
        <v>576</v>
      </c>
      <c r="F736" s="19">
        <v>7925</v>
      </c>
    </row>
    <row r="737" spans="1:6" x14ac:dyDescent="0.25">
      <c r="A737" s="40">
        <v>43765</v>
      </c>
      <c r="B737" s="42" t="s">
        <v>24</v>
      </c>
      <c r="C737" s="42" t="s">
        <v>2733</v>
      </c>
      <c r="D737" s="42" t="s">
        <v>30</v>
      </c>
      <c r="E737" s="42">
        <v>218</v>
      </c>
      <c r="F737" s="42">
        <v>7836</v>
      </c>
    </row>
    <row r="738" spans="1:6" x14ac:dyDescent="0.25">
      <c r="A738" s="40">
        <v>43765</v>
      </c>
      <c r="B738" s="42" t="s">
        <v>24</v>
      </c>
      <c r="C738" s="42" t="s">
        <v>271</v>
      </c>
      <c r="D738" s="42" t="s">
        <v>39</v>
      </c>
      <c r="E738" s="42">
        <v>56</v>
      </c>
      <c r="F738" s="42">
        <v>7364</v>
      </c>
    </row>
    <row r="739" spans="1:6" x14ac:dyDescent="0.25">
      <c r="A739" s="40">
        <v>43765</v>
      </c>
      <c r="B739" s="42" t="s">
        <v>10</v>
      </c>
      <c r="C739" s="42" t="s">
        <v>285</v>
      </c>
      <c r="D739" s="42" t="s">
        <v>13</v>
      </c>
      <c r="E739" s="42">
        <v>233</v>
      </c>
      <c r="F739" s="42">
        <v>7096</v>
      </c>
    </row>
    <row r="740" spans="1:6" x14ac:dyDescent="0.25">
      <c r="A740" s="18">
        <v>43765</v>
      </c>
      <c r="B740" s="19" t="s">
        <v>24</v>
      </c>
      <c r="C740" s="19" t="s">
        <v>43</v>
      </c>
      <c r="D740" s="19" t="s">
        <v>39</v>
      </c>
      <c r="E740" s="19">
        <v>108</v>
      </c>
      <c r="F740" s="19">
        <v>6304</v>
      </c>
    </row>
    <row r="741" spans="1:6" x14ac:dyDescent="0.25">
      <c r="A741" s="18">
        <v>43765</v>
      </c>
      <c r="B741" s="19" t="s">
        <v>24</v>
      </c>
      <c r="C741" s="19" t="s">
        <v>2728</v>
      </c>
      <c r="D741" s="19" t="s">
        <v>19</v>
      </c>
      <c r="E741" s="19">
        <v>260</v>
      </c>
      <c r="F741" s="19">
        <v>5933</v>
      </c>
    </row>
    <row r="742" spans="1:6" x14ac:dyDescent="0.25">
      <c r="A742" s="18">
        <v>43765</v>
      </c>
      <c r="B742" s="19" t="s">
        <v>24</v>
      </c>
      <c r="C742" s="19" t="s">
        <v>263</v>
      </c>
      <c r="D742" s="19" t="s">
        <v>57</v>
      </c>
      <c r="E742" s="19">
        <v>220</v>
      </c>
      <c r="F742" s="19">
        <v>5787</v>
      </c>
    </row>
    <row r="743" spans="1:6" x14ac:dyDescent="0.25">
      <c r="A743" s="40">
        <v>43765</v>
      </c>
      <c r="B743" s="42" t="s">
        <v>10</v>
      </c>
      <c r="C743" s="42" t="s">
        <v>460</v>
      </c>
      <c r="D743" s="42" t="s">
        <v>13</v>
      </c>
      <c r="E743" s="42">
        <v>247</v>
      </c>
      <c r="F743" s="42">
        <v>5639</v>
      </c>
    </row>
    <row r="744" spans="1:6" x14ac:dyDescent="0.25">
      <c r="A744" s="40">
        <v>43765</v>
      </c>
      <c r="B744" s="42" t="s">
        <v>16</v>
      </c>
      <c r="C744" s="42" t="s">
        <v>167</v>
      </c>
      <c r="D744" s="42" t="s">
        <v>60</v>
      </c>
      <c r="E744" s="42">
        <v>133</v>
      </c>
      <c r="F744" s="42">
        <v>5513</v>
      </c>
    </row>
    <row r="745" spans="1:6" x14ac:dyDescent="0.25">
      <c r="A745" s="40">
        <v>43765</v>
      </c>
      <c r="B745" s="42" t="s">
        <v>24</v>
      </c>
      <c r="C745" s="42" t="s">
        <v>137</v>
      </c>
      <c r="D745" s="42" t="s">
        <v>19</v>
      </c>
      <c r="E745" s="42">
        <v>148</v>
      </c>
      <c r="F745" s="42">
        <v>5314</v>
      </c>
    </row>
    <row r="746" spans="1:6" x14ac:dyDescent="0.25">
      <c r="A746" s="18">
        <v>43765</v>
      </c>
      <c r="B746" s="19" t="s">
        <v>10</v>
      </c>
      <c r="C746" s="19" t="s">
        <v>285</v>
      </c>
      <c r="D746" s="19" t="s">
        <v>13</v>
      </c>
      <c r="E746" s="19">
        <v>267</v>
      </c>
      <c r="F746" s="19">
        <v>5309</v>
      </c>
    </row>
    <row r="747" spans="1:6" x14ac:dyDescent="0.25">
      <c r="A747" s="18">
        <v>43765</v>
      </c>
      <c r="B747" s="19" t="s">
        <v>24</v>
      </c>
      <c r="C747" s="19" t="s">
        <v>221</v>
      </c>
      <c r="D747" s="19" t="s">
        <v>60</v>
      </c>
      <c r="E747" s="19">
        <v>124</v>
      </c>
      <c r="F747" s="19">
        <v>5269</v>
      </c>
    </row>
    <row r="748" spans="1:6" x14ac:dyDescent="0.25">
      <c r="A748" s="18">
        <v>43765</v>
      </c>
      <c r="B748" s="19" t="s">
        <v>24</v>
      </c>
      <c r="C748" s="19" t="s">
        <v>69</v>
      </c>
      <c r="D748" s="19" t="s">
        <v>67</v>
      </c>
      <c r="E748" s="19">
        <v>229</v>
      </c>
      <c r="F748" s="19">
        <v>5261</v>
      </c>
    </row>
    <row r="749" spans="1:6" x14ac:dyDescent="0.25">
      <c r="A749" s="40">
        <v>43765</v>
      </c>
      <c r="B749" s="42" t="s">
        <v>24</v>
      </c>
      <c r="C749" s="42" t="s">
        <v>80</v>
      </c>
      <c r="D749" s="42" t="s">
        <v>39</v>
      </c>
      <c r="E749" s="42">
        <v>131</v>
      </c>
      <c r="F749" s="42">
        <v>5164</v>
      </c>
    </row>
    <row r="750" spans="1:6" x14ac:dyDescent="0.25">
      <c r="A750" s="18">
        <v>43765</v>
      </c>
      <c r="B750" s="19" t="s">
        <v>16</v>
      </c>
      <c r="C750" s="19" t="s">
        <v>1129</v>
      </c>
      <c r="D750" s="19" t="s">
        <v>19</v>
      </c>
      <c r="E750" s="19">
        <v>51</v>
      </c>
      <c r="F750" s="19">
        <v>5155</v>
      </c>
    </row>
    <row r="751" spans="1:6" x14ac:dyDescent="0.25">
      <c r="A751" s="40">
        <v>43765</v>
      </c>
      <c r="B751" s="42" t="s">
        <v>16</v>
      </c>
      <c r="C751" s="42" t="s">
        <v>261</v>
      </c>
      <c r="D751" s="42" t="s">
        <v>60</v>
      </c>
      <c r="E751" s="42">
        <v>144</v>
      </c>
      <c r="F751" s="42">
        <v>5084</v>
      </c>
    </row>
    <row r="752" spans="1:6" x14ac:dyDescent="0.25">
      <c r="A752" s="40">
        <v>43765</v>
      </c>
      <c r="B752" s="42" t="s">
        <v>10</v>
      </c>
      <c r="C752" s="42" t="s">
        <v>102</v>
      </c>
      <c r="D752" s="42" t="s">
        <v>13</v>
      </c>
      <c r="E752" s="42">
        <v>248</v>
      </c>
      <c r="F752" s="42">
        <v>4900</v>
      </c>
    </row>
    <row r="753" spans="1:6" x14ac:dyDescent="0.25">
      <c r="A753" s="40">
        <v>43765</v>
      </c>
      <c r="B753" s="42" t="s">
        <v>24</v>
      </c>
      <c r="C753" s="42" t="s">
        <v>233</v>
      </c>
      <c r="D753" s="42" t="s">
        <v>57</v>
      </c>
      <c r="E753" s="42">
        <v>120</v>
      </c>
      <c r="F753" s="42">
        <v>4881</v>
      </c>
    </row>
    <row r="754" spans="1:6" x14ac:dyDescent="0.25">
      <c r="A754" s="40">
        <v>43765</v>
      </c>
      <c r="B754" s="42" t="s">
        <v>10</v>
      </c>
      <c r="C754" s="42" t="s">
        <v>2733</v>
      </c>
      <c r="D754" s="42" t="s">
        <v>67</v>
      </c>
      <c r="E754" s="42">
        <v>87</v>
      </c>
      <c r="F754" s="42">
        <v>4835</v>
      </c>
    </row>
    <row r="755" spans="1:6" x14ac:dyDescent="0.25">
      <c r="A755" s="40">
        <v>43765</v>
      </c>
      <c r="B755" s="42" t="s">
        <v>24</v>
      </c>
      <c r="C755" s="42" t="s">
        <v>224</v>
      </c>
      <c r="D755" s="42" t="s">
        <v>19</v>
      </c>
      <c r="E755" s="42">
        <v>161</v>
      </c>
      <c r="F755" s="42">
        <v>4781</v>
      </c>
    </row>
    <row r="756" spans="1:6" x14ac:dyDescent="0.25">
      <c r="A756" s="18">
        <v>43765</v>
      </c>
      <c r="B756" s="19" t="s">
        <v>10</v>
      </c>
      <c r="C756" s="19" t="s">
        <v>271</v>
      </c>
      <c r="D756" s="19" t="s">
        <v>13</v>
      </c>
      <c r="E756" s="19">
        <v>128</v>
      </c>
      <c r="F756" s="19">
        <v>4732</v>
      </c>
    </row>
    <row r="757" spans="1:6" x14ac:dyDescent="0.25">
      <c r="A757" s="18">
        <v>43765</v>
      </c>
      <c r="B757" s="19" t="s">
        <v>16</v>
      </c>
      <c r="C757" s="19" t="s">
        <v>193</v>
      </c>
      <c r="D757" s="19" t="s">
        <v>19</v>
      </c>
      <c r="E757" s="19">
        <v>35</v>
      </c>
      <c r="F757" s="19">
        <v>4604</v>
      </c>
    </row>
    <row r="758" spans="1:6" x14ac:dyDescent="0.25">
      <c r="A758" s="18">
        <v>43765</v>
      </c>
      <c r="B758" s="19" t="s">
        <v>16</v>
      </c>
      <c r="C758" s="19" t="s">
        <v>171</v>
      </c>
      <c r="D758" s="19" t="s">
        <v>30</v>
      </c>
      <c r="E758" s="19">
        <v>107</v>
      </c>
      <c r="F758" s="19">
        <v>4568</v>
      </c>
    </row>
    <row r="759" spans="1:6" x14ac:dyDescent="0.25">
      <c r="A759" s="18">
        <v>43765</v>
      </c>
      <c r="B759" s="19" t="s">
        <v>24</v>
      </c>
      <c r="C759" s="19" t="s">
        <v>233</v>
      </c>
      <c r="D759" s="19" t="s">
        <v>32</v>
      </c>
      <c r="E759" s="19">
        <v>281</v>
      </c>
      <c r="F759" s="19">
        <v>4508</v>
      </c>
    </row>
    <row r="760" spans="1:6" x14ac:dyDescent="0.25">
      <c r="A760" s="40">
        <v>43765</v>
      </c>
      <c r="B760" s="42" t="s">
        <v>24</v>
      </c>
      <c r="C760" s="42" t="s">
        <v>69</v>
      </c>
      <c r="D760" s="42" t="s">
        <v>32</v>
      </c>
      <c r="E760" s="42">
        <v>139</v>
      </c>
      <c r="F760" s="42">
        <v>4417</v>
      </c>
    </row>
    <row r="761" spans="1:6" x14ac:dyDescent="0.25">
      <c r="A761" s="18">
        <v>43765</v>
      </c>
      <c r="B761" s="19" t="s">
        <v>24</v>
      </c>
      <c r="C761" s="19" t="s">
        <v>89</v>
      </c>
      <c r="D761" s="19" t="s">
        <v>57</v>
      </c>
      <c r="E761" s="19">
        <v>220</v>
      </c>
      <c r="F761" s="19">
        <v>4284</v>
      </c>
    </row>
    <row r="762" spans="1:6" x14ac:dyDescent="0.25">
      <c r="A762" s="40">
        <v>43765</v>
      </c>
      <c r="B762" s="42" t="s">
        <v>24</v>
      </c>
      <c r="C762" s="42" t="s">
        <v>267</v>
      </c>
      <c r="D762" s="42" t="s">
        <v>60</v>
      </c>
      <c r="E762" s="42">
        <v>110</v>
      </c>
      <c r="F762" s="42">
        <v>4252</v>
      </c>
    </row>
    <row r="763" spans="1:6" x14ac:dyDescent="0.25">
      <c r="A763" s="40">
        <v>43765</v>
      </c>
      <c r="B763" s="42" t="s">
        <v>16</v>
      </c>
      <c r="C763" s="42" t="s">
        <v>211</v>
      </c>
      <c r="D763" s="42" t="s">
        <v>30</v>
      </c>
      <c r="E763" s="42">
        <v>32</v>
      </c>
      <c r="F763" s="42">
        <v>4074</v>
      </c>
    </row>
    <row r="764" spans="1:6" x14ac:dyDescent="0.25">
      <c r="A764" s="18">
        <v>43765</v>
      </c>
      <c r="B764" s="19" t="s">
        <v>16</v>
      </c>
      <c r="C764" s="19" t="s">
        <v>259</v>
      </c>
      <c r="D764" s="19" t="s">
        <v>32</v>
      </c>
      <c r="E764" s="19">
        <v>37</v>
      </c>
      <c r="F764" s="19">
        <v>3971</v>
      </c>
    </row>
    <row r="765" spans="1:6" x14ac:dyDescent="0.25">
      <c r="A765" s="40">
        <v>43765</v>
      </c>
      <c r="B765" s="42" t="s">
        <v>24</v>
      </c>
      <c r="C765" s="42" t="s">
        <v>176</v>
      </c>
      <c r="D765" s="42" t="s">
        <v>32</v>
      </c>
      <c r="E765" s="42">
        <v>215</v>
      </c>
      <c r="F765" s="42">
        <v>3966</v>
      </c>
    </row>
    <row r="766" spans="1:6" x14ac:dyDescent="0.25">
      <c r="A766" s="18">
        <v>43765</v>
      </c>
      <c r="B766" s="19" t="s">
        <v>16</v>
      </c>
      <c r="C766" s="19" t="s">
        <v>1025</v>
      </c>
      <c r="D766" s="19" t="s">
        <v>60</v>
      </c>
      <c r="E766" s="19">
        <v>111</v>
      </c>
      <c r="F766" s="19">
        <v>3927</v>
      </c>
    </row>
    <row r="767" spans="1:6" x14ac:dyDescent="0.25">
      <c r="A767" s="40">
        <v>43765</v>
      </c>
      <c r="B767" s="42" t="s">
        <v>24</v>
      </c>
      <c r="C767" s="42" t="s">
        <v>359</v>
      </c>
      <c r="D767" s="42" t="s">
        <v>19</v>
      </c>
      <c r="E767" s="42">
        <v>92</v>
      </c>
      <c r="F767" s="42">
        <v>3851</v>
      </c>
    </row>
    <row r="768" spans="1:6" x14ac:dyDescent="0.25">
      <c r="A768" s="40">
        <v>43765</v>
      </c>
      <c r="B768" s="42" t="s">
        <v>10</v>
      </c>
      <c r="C768" s="42" t="s">
        <v>285</v>
      </c>
      <c r="D768" s="42" t="s">
        <v>13</v>
      </c>
      <c r="E768" s="42">
        <v>64</v>
      </c>
      <c r="F768" s="42">
        <v>3825</v>
      </c>
    </row>
    <row r="769" spans="1:6" x14ac:dyDescent="0.25">
      <c r="A769" s="40">
        <v>43765</v>
      </c>
      <c r="B769" s="42" t="s">
        <v>16</v>
      </c>
      <c r="C769" s="42" t="s">
        <v>117</v>
      </c>
      <c r="D769" s="42" t="s">
        <v>60</v>
      </c>
      <c r="E769" s="42">
        <v>90</v>
      </c>
      <c r="F769" s="42">
        <v>3774</v>
      </c>
    </row>
    <row r="770" spans="1:6" x14ac:dyDescent="0.25">
      <c r="A770" s="18">
        <v>43765</v>
      </c>
      <c r="B770" s="19" t="s">
        <v>24</v>
      </c>
      <c r="C770" s="19" t="s">
        <v>82</v>
      </c>
      <c r="D770" s="19" t="s">
        <v>19</v>
      </c>
      <c r="E770" s="19">
        <v>165</v>
      </c>
      <c r="F770" s="19">
        <v>3758</v>
      </c>
    </row>
    <row r="771" spans="1:6" x14ac:dyDescent="0.25">
      <c r="A771" s="18">
        <v>43765</v>
      </c>
      <c r="B771" s="19" t="s">
        <v>24</v>
      </c>
      <c r="C771" s="19" t="s">
        <v>125</v>
      </c>
      <c r="D771" s="19" t="s">
        <v>30</v>
      </c>
      <c r="E771" s="19">
        <v>151</v>
      </c>
      <c r="F771" s="19">
        <v>3736</v>
      </c>
    </row>
    <row r="772" spans="1:6" x14ac:dyDescent="0.25">
      <c r="A772" s="40">
        <v>43765</v>
      </c>
      <c r="B772" s="42" t="s">
        <v>24</v>
      </c>
      <c r="C772" s="42" t="s">
        <v>2741</v>
      </c>
      <c r="D772" s="42" t="s">
        <v>30</v>
      </c>
      <c r="E772" s="42">
        <v>172</v>
      </c>
      <c r="F772" s="42">
        <v>3733</v>
      </c>
    </row>
    <row r="773" spans="1:6" x14ac:dyDescent="0.25">
      <c r="A773" s="40">
        <v>43765</v>
      </c>
      <c r="B773" s="42" t="s">
        <v>24</v>
      </c>
      <c r="C773" s="42" t="s">
        <v>155</v>
      </c>
      <c r="D773" s="42" t="s">
        <v>57</v>
      </c>
      <c r="E773" s="42">
        <v>242</v>
      </c>
      <c r="F773" s="42">
        <v>3708</v>
      </c>
    </row>
    <row r="774" spans="1:6" x14ac:dyDescent="0.25">
      <c r="A774" s="40">
        <v>43765</v>
      </c>
      <c r="B774" s="42" t="s">
        <v>10</v>
      </c>
      <c r="C774" s="42" t="s">
        <v>179</v>
      </c>
      <c r="D774" s="42" t="s">
        <v>67</v>
      </c>
      <c r="E774" s="42">
        <v>88</v>
      </c>
      <c r="F774" s="42">
        <v>3670</v>
      </c>
    </row>
    <row r="775" spans="1:6" x14ac:dyDescent="0.25">
      <c r="A775" s="18">
        <v>43765</v>
      </c>
      <c r="B775" s="19" t="s">
        <v>10</v>
      </c>
      <c r="C775" s="19" t="s">
        <v>378</v>
      </c>
      <c r="D775" s="19" t="s">
        <v>13</v>
      </c>
      <c r="E775" s="19">
        <v>61</v>
      </c>
      <c r="F775" s="19">
        <v>3631</v>
      </c>
    </row>
    <row r="776" spans="1:6" x14ac:dyDescent="0.25">
      <c r="A776" s="18">
        <v>43765</v>
      </c>
      <c r="B776" s="19" t="s">
        <v>24</v>
      </c>
      <c r="C776" s="19" t="s">
        <v>140</v>
      </c>
      <c r="D776" s="19" t="s">
        <v>67</v>
      </c>
      <c r="E776" s="19">
        <v>73</v>
      </c>
      <c r="F776" s="19">
        <v>3563</v>
      </c>
    </row>
    <row r="777" spans="1:6" x14ac:dyDescent="0.25">
      <c r="A777" s="18">
        <v>43765</v>
      </c>
      <c r="B777" s="19" t="s">
        <v>16</v>
      </c>
      <c r="C777" s="19" t="s">
        <v>760</v>
      </c>
      <c r="D777" s="19" t="s">
        <v>32</v>
      </c>
      <c r="E777" s="19">
        <v>53</v>
      </c>
      <c r="F777" s="19">
        <v>3522</v>
      </c>
    </row>
    <row r="778" spans="1:6" x14ac:dyDescent="0.25">
      <c r="A778" s="40">
        <v>43765</v>
      </c>
      <c r="B778" s="42" t="s">
        <v>24</v>
      </c>
      <c r="C778" s="42" t="s">
        <v>37</v>
      </c>
      <c r="D778" s="42" t="s">
        <v>67</v>
      </c>
      <c r="E778" s="42">
        <v>147</v>
      </c>
      <c r="F778" s="42">
        <v>3375</v>
      </c>
    </row>
    <row r="779" spans="1:6" x14ac:dyDescent="0.25">
      <c r="A779" s="18">
        <v>43765</v>
      </c>
      <c r="B779" s="19" t="s">
        <v>24</v>
      </c>
      <c r="C779" s="19" t="s">
        <v>387</v>
      </c>
      <c r="D779" s="19" t="s">
        <v>57</v>
      </c>
      <c r="E779" s="19">
        <v>93</v>
      </c>
      <c r="F779" s="19">
        <v>3367</v>
      </c>
    </row>
    <row r="780" spans="1:6" x14ac:dyDescent="0.25">
      <c r="A780" s="40">
        <v>43765</v>
      </c>
      <c r="B780" s="42" t="s">
        <v>10</v>
      </c>
      <c r="C780" s="42" t="s">
        <v>102</v>
      </c>
      <c r="D780" s="42" t="s">
        <v>32</v>
      </c>
      <c r="E780" s="42">
        <v>31</v>
      </c>
      <c r="F780" s="42">
        <v>3316</v>
      </c>
    </row>
    <row r="781" spans="1:6" x14ac:dyDescent="0.25">
      <c r="A781" s="18">
        <v>43765</v>
      </c>
      <c r="B781" s="19" t="s">
        <v>10</v>
      </c>
      <c r="C781" s="19" t="s">
        <v>249</v>
      </c>
      <c r="D781" s="19" t="s">
        <v>67</v>
      </c>
      <c r="E781" s="19">
        <v>125</v>
      </c>
      <c r="F781" s="19">
        <v>3261</v>
      </c>
    </row>
    <row r="782" spans="1:6" x14ac:dyDescent="0.25">
      <c r="A782" s="40">
        <v>43765</v>
      </c>
      <c r="B782" s="42" t="s">
        <v>24</v>
      </c>
      <c r="C782" s="42" t="s">
        <v>378</v>
      </c>
      <c r="D782" s="42" t="s">
        <v>57</v>
      </c>
      <c r="E782" s="42">
        <v>114</v>
      </c>
      <c r="F782" s="42">
        <v>3126</v>
      </c>
    </row>
    <row r="783" spans="1:6" x14ac:dyDescent="0.25">
      <c r="A783" s="18">
        <v>43765</v>
      </c>
      <c r="B783" s="19" t="s">
        <v>16</v>
      </c>
      <c r="C783" s="19" t="s">
        <v>449</v>
      </c>
      <c r="D783" s="19" t="s">
        <v>32</v>
      </c>
      <c r="E783" s="19">
        <v>149</v>
      </c>
      <c r="F783" s="19">
        <v>3063</v>
      </c>
    </row>
    <row r="784" spans="1:6" x14ac:dyDescent="0.25">
      <c r="A784" s="40">
        <v>43765</v>
      </c>
      <c r="B784" s="42" t="s">
        <v>24</v>
      </c>
      <c r="C784" s="42" t="s">
        <v>544</v>
      </c>
      <c r="D784" s="42" t="s">
        <v>39</v>
      </c>
      <c r="E784" s="42">
        <v>296</v>
      </c>
      <c r="F784" s="42">
        <v>3000</v>
      </c>
    </row>
    <row r="785" spans="1:6" x14ac:dyDescent="0.25">
      <c r="A785" s="18">
        <v>43765</v>
      </c>
      <c r="B785" s="19" t="s">
        <v>10</v>
      </c>
      <c r="C785" s="19" t="s">
        <v>788</v>
      </c>
      <c r="D785" s="19" t="s">
        <v>57</v>
      </c>
      <c r="E785" s="19">
        <v>97</v>
      </c>
      <c r="F785" s="19">
        <v>2969</v>
      </c>
    </row>
    <row r="786" spans="1:6" x14ac:dyDescent="0.25">
      <c r="A786" s="40">
        <v>43765</v>
      </c>
      <c r="B786" s="42" t="s">
        <v>16</v>
      </c>
      <c r="C786" s="42" t="s">
        <v>53</v>
      </c>
      <c r="D786" s="42" t="s">
        <v>30</v>
      </c>
      <c r="E786" s="42">
        <v>117</v>
      </c>
      <c r="F786" s="42">
        <v>2829</v>
      </c>
    </row>
    <row r="787" spans="1:6" x14ac:dyDescent="0.25">
      <c r="A787" s="18">
        <v>43765</v>
      </c>
      <c r="B787" s="19" t="s">
        <v>16</v>
      </c>
      <c r="C787" s="19" t="s">
        <v>150</v>
      </c>
      <c r="D787" s="19" t="s">
        <v>57</v>
      </c>
      <c r="E787" s="19">
        <v>15</v>
      </c>
      <c r="F787" s="19">
        <v>2814</v>
      </c>
    </row>
    <row r="788" spans="1:6" x14ac:dyDescent="0.25">
      <c r="A788" s="18">
        <v>43765</v>
      </c>
      <c r="B788" s="19" t="s">
        <v>16</v>
      </c>
      <c r="C788" s="19" t="s">
        <v>350</v>
      </c>
      <c r="D788" s="19" t="s">
        <v>60</v>
      </c>
      <c r="E788" s="19">
        <v>109</v>
      </c>
      <c r="F788" s="19">
        <v>2757</v>
      </c>
    </row>
    <row r="789" spans="1:6" x14ac:dyDescent="0.25">
      <c r="A789" s="40">
        <v>43765</v>
      </c>
      <c r="B789" s="42" t="s">
        <v>24</v>
      </c>
      <c r="C789" s="42" t="s">
        <v>243</v>
      </c>
      <c r="D789" s="42" t="s">
        <v>2724</v>
      </c>
      <c r="E789" s="42">
        <v>156</v>
      </c>
      <c r="F789" s="42">
        <v>2753</v>
      </c>
    </row>
    <row r="790" spans="1:6" x14ac:dyDescent="0.25">
      <c r="A790" s="40">
        <v>43765</v>
      </c>
      <c r="B790" s="42" t="s">
        <v>16</v>
      </c>
      <c r="C790" s="42" t="s">
        <v>11</v>
      </c>
      <c r="D790" s="42" t="s">
        <v>67</v>
      </c>
      <c r="E790" s="42">
        <v>55</v>
      </c>
      <c r="F790" s="42">
        <v>2745</v>
      </c>
    </row>
    <row r="791" spans="1:6" x14ac:dyDescent="0.25">
      <c r="A791" s="18">
        <v>43765</v>
      </c>
      <c r="B791" s="19" t="s">
        <v>16</v>
      </c>
      <c r="C791" s="19" t="s">
        <v>2742</v>
      </c>
      <c r="D791" s="19" t="s">
        <v>57</v>
      </c>
      <c r="E791" s="19">
        <v>46</v>
      </c>
      <c r="F791" s="19">
        <v>2734</v>
      </c>
    </row>
    <row r="792" spans="1:6" x14ac:dyDescent="0.25">
      <c r="A792" s="18">
        <v>43765</v>
      </c>
      <c r="B792" s="19" t="s">
        <v>10</v>
      </c>
      <c r="C792" s="19" t="s">
        <v>73</v>
      </c>
      <c r="D792" s="19" t="s">
        <v>57</v>
      </c>
      <c r="E792" s="19">
        <v>137</v>
      </c>
      <c r="F792" s="19">
        <v>2613</v>
      </c>
    </row>
    <row r="793" spans="1:6" x14ac:dyDescent="0.25">
      <c r="A793" s="18">
        <v>43765</v>
      </c>
      <c r="B793" s="19" t="s">
        <v>24</v>
      </c>
      <c r="C793" s="19" t="s">
        <v>98</v>
      </c>
      <c r="D793" s="19" t="s">
        <v>39</v>
      </c>
      <c r="E793" s="19">
        <v>193</v>
      </c>
      <c r="F793" s="19">
        <v>2575</v>
      </c>
    </row>
    <row r="794" spans="1:6" x14ac:dyDescent="0.25">
      <c r="A794" s="18">
        <v>43765</v>
      </c>
      <c r="B794" s="19" t="s">
        <v>10</v>
      </c>
      <c r="C794" s="19" t="s">
        <v>127</v>
      </c>
      <c r="D794" s="19" t="s">
        <v>2724</v>
      </c>
      <c r="E794" s="19">
        <v>79</v>
      </c>
      <c r="F794" s="19">
        <v>2479</v>
      </c>
    </row>
    <row r="795" spans="1:6" x14ac:dyDescent="0.25">
      <c r="A795" s="18">
        <v>43765</v>
      </c>
      <c r="B795" s="19" t="s">
        <v>16</v>
      </c>
      <c r="C795" s="19" t="s">
        <v>554</v>
      </c>
      <c r="D795" s="19" t="s">
        <v>30</v>
      </c>
      <c r="E795" s="19">
        <v>17</v>
      </c>
      <c r="F795" s="19">
        <v>2460</v>
      </c>
    </row>
    <row r="796" spans="1:6" x14ac:dyDescent="0.25">
      <c r="A796" s="40">
        <v>43765</v>
      </c>
      <c r="B796" s="42" t="s">
        <v>10</v>
      </c>
      <c r="C796" s="42" t="s">
        <v>71</v>
      </c>
      <c r="D796" s="42" t="s">
        <v>67</v>
      </c>
      <c r="E796" s="42">
        <v>81</v>
      </c>
      <c r="F796" s="42">
        <v>2332</v>
      </c>
    </row>
    <row r="797" spans="1:6" x14ac:dyDescent="0.25">
      <c r="A797" s="18">
        <v>43765</v>
      </c>
      <c r="B797" s="19" t="s">
        <v>10</v>
      </c>
      <c r="C797" s="19" t="s">
        <v>206</v>
      </c>
      <c r="D797" s="19" t="s">
        <v>13</v>
      </c>
      <c r="E797" s="19">
        <v>20</v>
      </c>
      <c r="F797" s="19">
        <v>2301</v>
      </c>
    </row>
    <row r="798" spans="1:6" x14ac:dyDescent="0.25">
      <c r="A798" s="40">
        <v>43765</v>
      </c>
      <c r="B798" s="42" t="s">
        <v>10</v>
      </c>
      <c r="C798" s="42" t="s">
        <v>183</v>
      </c>
      <c r="D798" s="42" t="s">
        <v>60</v>
      </c>
      <c r="E798" s="42">
        <v>134</v>
      </c>
      <c r="F798" s="42">
        <v>2174</v>
      </c>
    </row>
    <row r="799" spans="1:6" x14ac:dyDescent="0.25">
      <c r="A799" s="40">
        <v>43765</v>
      </c>
      <c r="B799" s="42" t="s">
        <v>16</v>
      </c>
      <c r="C799" s="42" t="s">
        <v>188</v>
      </c>
      <c r="D799" s="42" t="s">
        <v>32</v>
      </c>
      <c r="E799" s="42">
        <v>44</v>
      </c>
      <c r="F799" s="42">
        <v>2138</v>
      </c>
    </row>
    <row r="800" spans="1:6" x14ac:dyDescent="0.25">
      <c r="A800" s="40">
        <v>43765</v>
      </c>
      <c r="B800" s="42" t="s">
        <v>16</v>
      </c>
      <c r="C800" s="42" t="s">
        <v>782</v>
      </c>
      <c r="D800" s="42" t="s">
        <v>57</v>
      </c>
      <c r="E800" s="42">
        <v>57</v>
      </c>
      <c r="F800" s="42">
        <v>2081</v>
      </c>
    </row>
    <row r="801" spans="1:6" x14ac:dyDescent="0.25">
      <c r="A801" s="40">
        <v>43765</v>
      </c>
      <c r="B801" s="42" t="s">
        <v>10</v>
      </c>
      <c r="C801" s="42" t="s">
        <v>616</v>
      </c>
      <c r="D801" s="42" t="s">
        <v>13</v>
      </c>
      <c r="E801" s="42">
        <v>54</v>
      </c>
      <c r="F801" s="42">
        <v>1961</v>
      </c>
    </row>
    <row r="802" spans="1:6" x14ac:dyDescent="0.25">
      <c r="A802" s="18">
        <v>43765</v>
      </c>
      <c r="B802" s="19" t="s">
        <v>16</v>
      </c>
      <c r="C802" s="19" t="s">
        <v>279</v>
      </c>
      <c r="D802" s="19" t="s">
        <v>67</v>
      </c>
      <c r="E802" s="19">
        <v>84</v>
      </c>
      <c r="F802" s="19">
        <v>1939</v>
      </c>
    </row>
    <row r="803" spans="1:6" x14ac:dyDescent="0.25">
      <c r="A803" s="40">
        <v>43765</v>
      </c>
      <c r="B803" s="42" t="s">
        <v>16</v>
      </c>
      <c r="C803" s="42" t="s">
        <v>261</v>
      </c>
      <c r="D803" s="42" t="s">
        <v>30</v>
      </c>
      <c r="E803" s="42">
        <v>133</v>
      </c>
      <c r="F803" s="42">
        <v>1870</v>
      </c>
    </row>
    <row r="804" spans="1:6" x14ac:dyDescent="0.25">
      <c r="A804" s="40">
        <v>43765</v>
      </c>
      <c r="B804" s="42" t="s">
        <v>16</v>
      </c>
      <c r="C804" s="42" t="s">
        <v>628</v>
      </c>
      <c r="D804" s="42" t="s">
        <v>67</v>
      </c>
      <c r="E804" s="42">
        <v>24</v>
      </c>
      <c r="F804" s="42">
        <v>1807</v>
      </c>
    </row>
    <row r="805" spans="1:6" x14ac:dyDescent="0.25">
      <c r="A805" s="18">
        <v>43765</v>
      </c>
      <c r="B805" s="19" t="s">
        <v>16</v>
      </c>
      <c r="C805" s="19" t="s">
        <v>246</v>
      </c>
      <c r="D805" s="19" t="s">
        <v>67</v>
      </c>
      <c r="E805" s="19">
        <v>57</v>
      </c>
      <c r="F805" s="19">
        <v>1806</v>
      </c>
    </row>
    <row r="806" spans="1:6" x14ac:dyDescent="0.25">
      <c r="A806" s="18">
        <v>43765</v>
      </c>
      <c r="B806" s="19" t="s">
        <v>16</v>
      </c>
      <c r="C806" s="19" t="s">
        <v>35</v>
      </c>
      <c r="D806" s="19" t="s">
        <v>60</v>
      </c>
      <c r="E806" s="19">
        <v>25</v>
      </c>
      <c r="F806" s="19">
        <v>1780</v>
      </c>
    </row>
    <row r="807" spans="1:6" x14ac:dyDescent="0.25">
      <c r="A807" s="40">
        <v>43765</v>
      </c>
      <c r="B807" s="42" t="s">
        <v>16</v>
      </c>
      <c r="C807" s="42" t="s">
        <v>489</v>
      </c>
      <c r="D807" s="42" t="s">
        <v>30</v>
      </c>
      <c r="E807" s="42">
        <v>83</v>
      </c>
      <c r="F807" s="42">
        <v>1605</v>
      </c>
    </row>
    <row r="808" spans="1:6" x14ac:dyDescent="0.25">
      <c r="A808" s="18">
        <v>43765</v>
      </c>
      <c r="B808" s="19" t="s">
        <v>16</v>
      </c>
      <c r="C808" s="19" t="s">
        <v>330</v>
      </c>
      <c r="D808" s="19" t="s">
        <v>32</v>
      </c>
      <c r="E808" s="19">
        <v>84</v>
      </c>
      <c r="F808" s="19">
        <v>1599</v>
      </c>
    </row>
    <row r="809" spans="1:6" x14ac:dyDescent="0.25">
      <c r="A809" s="18">
        <v>43765</v>
      </c>
      <c r="B809" s="19" t="s">
        <v>16</v>
      </c>
      <c r="C809" s="19" t="s">
        <v>29</v>
      </c>
      <c r="D809" s="19" t="s">
        <v>30</v>
      </c>
      <c r="E809" s="19">
        <v>80</v>
      </c>
      <c r="F809" s="19">
        <v>1528</v>
      </c>
    </row>
    <row r="810" spans="1:6" x14ac:dyDescent="0.25">
      <c r="A810" s="40">
        <v>43765</v>
      </c>
      <c r="B810" s="42" t="s">
        <v>16</v>
      </c>
      <c r="C810" s="42" t="s">
        <v>21</v>
      </c>
      <c r="D810" s="42" t="s">
        <v>19</v>
      </c>
      <c r="E810" s="42">
        <v>95</v>
      </c>
      <c r="F810" s="42">
        <v>1425</v>
      </c>
    </row>
    <row r="811" spans="1:6" x14ac:dyDescent="0.25">
      <c r="A811" s="18">
        <v>43765</v>
      </c>
      <c r="B811" s="19" t="s">
        <v>16</v>
      </c>
      <c r="C811" s="19" t="s">
        <v>285</v>
      </c>
      <c r="D811" s="19" t="s">
        <v>32</v>
      </c>
      <c r="E811" s="19">
        <v>30</v>
      </c>
      <c r="F811" s="19">
        <v>1425</v>
      </c>
    </row>
    <row r="812" spans="1:6" x14ac:dyDescent="0.25">
      <c r="A812" s="40">
        <v>43765</v>
      </c>
      <c r="B812" s="42" t="s">
        <v>16</v>
      </c>
      <c r="C812" s="42" t="s">
        <v>257</v>
      </c>
      <c r="D812" s="42" t="s">
        <v>60</v>
      </c>
      <c r="E812" s="42">
        <v>82</v>
      </c>
      <c r="F812" s="42">
        <v>1392</v>
      </c>
    </row>
    <row r="813" spans="1:6" x14ac:dyDescent="0.25">
      <c r="A813" s="40">
        <v>43765</v>
      </c>
      <c r="B813" s="42" t="s">
        <v>24</v>
      </c>
      <c r="C813" s="42" t="s">
        <v>11</v>
      </c>
      <c r="D813" s="42" t="s">
        <v>32</v>
      </c>
      <c r="E813" s="42">
        <v>46</v>
      </c>
      <c r="F813" s="42">
        <v>1265</v>
      </c>
    </row>
    <row r="814" spans="1:6" x14ac:dyDescent="0.25">
      <c r="A814" s="18">
        <v>43765</v>
      </c>
      <c r="B814" s="19" t="s">
        <v>16</v>
      </c>
      <c r="C814" s="19" t="s">
        <v>211</v>
      </c>
      <c r="D814" s="19" t="s">
        <v>60</v>
      </c>
      <c r="E814" s="19">
        <v>66</v>
      </c>
      <c r="F814" s="19">
        <v>1140</v>
      </c>
    </row>
    <row r="815" spans="1:6" x14ac:dyDescent="0.25">
      <c r="A815" s="18">
        <v>43765</v>
      </c>
      <c r="B815" s="19" t="s">
        <v>16</v>
      </c>
      <c r="C815" s="19" t="s">
        <v>409</v>
      </c>
      <c r="D815" s="19" t="s">
        <v>32</v>
      </c>
      <c r="E815" s="19">
        <v>108</v>
      </c>
      <c r="F815" s="19">
        <v>744</v>
      </c>
    </row>
    <row r="816" spans="1:6" x14ac:dyDescent="0.25">
      <c r="A816" s="18">
        <v>43737</v>
      </c>
      <c r="B816" s="19" t="s">
        <v>16</v>
      </c>
      <c r="C816" s="19" t="s">
        <v>726</v>
      </c>
      <c r="D816" s="19" t="s">
        <v>19</v>
      </c>
      <c r="E816" s="19">
        <v>359</v>
      </c>
      <c r="F816" s="19">
        <v>19454</v>
      </c>
    </row>
    <row r="817" spans="1:6" x14ac:dyDescent="0.25">
      <c r="A817" s="40">
        <v>43737</v>
      </c>
      <c r="B817" s="42" t="s">
        <v>10</v>
      </c>
      <c r="C817" s="42" t="s">
        <v>503</v>
      </c>
      <c r="D817" s="42" t="s">
        <v>57</v>
      </c>
      <c r="E817" s="42">
        <v>390</v>
      </c>
      <c r="F817" s="42">
        <v>18485</v>
      </c>
    </row>
    <row r="818" spans="1:6" x14ac:dyDescent="0.25">
      <c r="A818" s="18">
        <v>43737</v>
      </c>
      <c r="B818" s="19" t="s">
        <v>10</v>
      </c>
      <c r="C818" s="19" t="s">
        <v>554</v>
      </c>
      <c r="D818" s="19" t="s">
        <v>2724</v>
      </c>
      <c r="E818" s="19">
        <v>594</v>
      </c>
      <c r="F818" s="19">
        <v>17178</v>
      </c>
    </row>
    <row r="819" spans="1:6" x14ac:dyDescent="0.25">
      <c r="A819" s="40">
        <v>43737</v>
      </c>
      <c r="B819" s="42" t="s">
        <v>10</v>
      </c>
      <c r="C819" s="42" t="s">
        <v>585</v>
      </c>
      <c r="D819" s="42" t="s">
        <v>2724</v>
      </c>
      <c r="E819" s="42">
        <v>269</v>
      </c>
      <c r="F819" s="42">
        <v>16728</v>
      </c>
    </row>
    <row r="820" spans="1:6" x14ac:dyDescent="0.25">
      <c r="A820" s="40">
        <v>43737</v>
      </c>
      <c r="B820" s="42" t="s">
        <v>10</v>
      </c>
      <c r="C820" s="42" t="s">
        <v>465</v>
      </c>
      <c r="D820" s="42" t="s">
        <v>67</v>
      </c>
      <c r="E820" s="42">
        <v>401</v>
      </c>
      <c r="F820" s="42">
        <v>16377</v>
      </c>
    </row>
    <row r="821" spans="1:6" x14ac:dyDescent="0.25">
      <c r="A821" s="40">
        <v>43737</v>
      </c>
      <c r="B821" s="42" t="s">
        <v>10</v>
      </c>
      <c r="C821" s="42" t="s">
        <v>426</v>
      </c>
      <c r="D821" s="42" t="s">
        <v>39</v>
      </c>
      <c r="E821" s="42">
        <v>299</v>
      </c>
      <c r="F821" s="42">
        <v>15943</v>
      </c>
    </row>
    <row r="822" spans="1:6" x14ac:dyDescent="0.25">
      <c r="A822" s="18">
        <v>43737</v>
      </c>
      <c r="B822" s="19" t="s">
        <v>10</v>
      </c>
      <c r="C822" s="19" t="s">
        <v>1029</v>
      </c>
      <c r="D822" s="19" t="s">
        <v>30</v>
      </c>
      <c r="E822" s="19">
        <v>300</v>
      </c>
      <c r="F822" s="19">
        <v>15755</v>
      </c>
    </row>
    <row r="823" spans="1:6" x14ac:dyDescent="0.25">
      <c r="A823" s="40">
        <v>43737</v>
      </c>
      <c r="B823" s="42" t="s">
        <v>10</v>
      </c>
      <c r="C823" s="42" t="s">
        <v>285</v>
      </c>
      <c r="D823" s="42" t="s">
        <v>13</v>
      </c>
      <c r="E823" s="42">
        <v>523</v>
      </c>
      <c r="F823" s="42">
        <v>15214</v>
      </c>
    </row>
    <row r="824" spans="1:6" x14ac:dyDescent="0.25">
      <c r="A824" s="18">
        <v>43737</v>
      </c>
      <c r="B824" s="19" t="s">
        <v>10</v>
      </c>
      <c r="C824" s="19" t="s">
        <v>523</v>
      </c>
      <c r="D824" s="19" t="s">
        <v>2724</v>
      </c>
      <c r="E824" s="19">
        <v>594</v>
      </c>
      <c r="F824" s="19">
        <v>15117</v>
      </c>
    </row>
    <row r="825" spans="1:6" x14ac:dyDescent="0.25">
      <c r="A825" s="40">
        <v>43737</v>
      </c>
      <c r="B825" s="42" t="s">
        <v>10</v>
      </c>
      <c r="C825" s="43" t="s">
        <v>616</v>
      </c>
      <c r="D825" s="42" t="s">
        <v>2724</v>
      </c>
      <c r="E825" s="42">
        <v>217</v>
      </c>
      <c r="F825" s="42">
        <v>15024</v>
      </c>
    </row>
    <row r="826" spans="1:6" x14ac:dyDescent="0.25">
      <c r="A826" s="18">
        <v>43737</v>
      </c>
      <c r="B826" s="19" t="s">
        <v>10</v>
      </c>
      <c r="C826" s="19" t="s">
        <v>726</v>
      </c>
      <c r="D826" s="19" t="s">
        <v>57</v>
      </c>
      <c r="E826" s="19">
        <v>573</v>
      </c>
      <c r="F826" s="19">
        <v>14925</v>
      </c>
    </row>
    <row r="827" spans="1:6" x14ac:dyDescent="0.25">
      <c r="A827" s="40">
        <v>43737</v>
      </c>
      <c r="B827" s="42" t="s">
        <v>10</v>
      </c>
      <c r="C827" s="42" t="s">
        <v>2728</v>
      </c>
      <c r="D827" s="42" t="s">
        <v>19</v>
      </c>
      <c r="E827" s="42">
        <v>297</v>
      </c>
      <c r="F827" s="42">
        <v>14260</v>
      </c>
    </row>
    <row r="828" spans="1:6" x14ac:dyDescent="0.25">
      <c r="A828" s="40">
        <v>43737</v>
      </c>
      <c r="B828" s="42" t="s">
        <v>10</v>
      </c>
      <c r="C828" s="43" t="s">
        <v>359</v>
      </c>
      <c r="D828" s="42" t="s">
        <v>19</v>
      </c>
      <c r="E828" s="42">
        <v>385</v>
      </c>
      <c r="F828" s="42">
        <v>14247</v>
      </c>
    </row>
    <row r="829" spans="1:6" x14ac:dyDescent="0.25">
      <c r="A829" s="40">
        <v>43737</v>
      </c>
      <c r="B829" s="42" t="s">
        <v>10</v>
      </c>
      <c r="C829" s="42" t="s">
        <v>348</v>
      </c>
      <c r="D829" s="42" t="s">
        <v>60</v>
      </c>
      <c r="E829" s="42">
        <v>290</v>
      </c>
      <c r="F829" s="42">
        <v>14042</v>
      </c>
    </row>
    <row r="830" spans="1:6" x14ac:dyDescent="0.25">
      <c r="A830" s="18">
        <v>43737</v>
      </c>
      <c r="B830" s="19" t="s">
        <v>10</v>
      </c>
      <c r="C830" s="19" t="s">
        <v>21</v>
      </c>
      <c r="D830" s="19" t="s">
        <v>60</v>
      </c>
      <c r="E830" s="19">
        <v>418</v>
      </c>
      <c r="F830" s="19">
        <v>13604</v>
      </c>
    </row>
    <row r="831" spans="1:6" x14ac:dyDescent="0.25">
      <c r="A831" s="18">
        <v>43737</v>
      </c>
      <c r="B831" s="19" t="s">
        <v>10</v>
      </c>
      <c r="C831" s="19" t="s">
        <v>340</v>
      </c>
      <c r="D831" s="19" t="s">
        <v>13</v>
      </c>
      <c r="E831" s="19">
        <v>529</v>
      </c>
      <c r="F831" s="19">
        <v>13170</v>
      </c>
    </row>
    <row r="832" spans="1:6" x14ac:dyDescent="0.25">
      <c r="A832" s="40">
        <v>43737</v>
      </c>
      <c r="B832" s="42" t="s">
        <v>10</v>
      </c>
      <c r="C832" s="42" t="s">
        <v>667</v>
      </c>
      <c r="D832" s="42" t="s">
        <v>13</v>
      </c>
      <c r="E832" s="42">
        <v>300</v>
      </c>
      <c r="F832" s="42">
        <v>12948</v>
      </c>
    </row>
    <row r="833" spans="1:6" x14ac:dyDescent="0.25">
      <c r="A833" s="40">
        <v>43737</v>
      </c>
      <c r="B833" s="42" t="s">
        <v>10</v>
      </c>
      <c r="C833" s="42" t="s">
        <v>432</v>
      </c>
      <c r="D833" s="42" t="s">
        <v>57</v>
      </c>
      <c r="E833" s="42">
        <v>353</v>
      </c>
      <c r="F833" s="42">
        <v>11841</v>
      </c>
    </row>
    <row r="834" spans="1:6" x14ac:dyDescent="0.25">
      <c r="A834" s="18">
        <v>43737</v>
      </c>
      <c r="B834" s="19" t="s">
        <v>10</v>
      </c>
      <c r="C834" s="19" t="s">
        <v>125</v>
      </c>
      <c r="D834" s="19" t="s">
        <v>39</v>
      </c>
      <c r="E834" s="19">
        <v>578</v>
      </c>
      <c r="F834" s="19">
        <v>10573</v>
      </c>
    </row>
    <row r="835" spans="1:6" x14ac:dyDescent="0.25">
      <c r="A835" s="40">
        <v>43737</v>
      </c>
      <c r="B835" s="42" t="s">
        <v>24</v>
      </c>
      <c r="C835" s="42" t="s">
        <v>596</v>
      </c>
      <c r="D835" s="42" t="s">
        <v>39</v>
      </c>
      <c r="E835" s="42">
        <v>243</v>
      </c>
      <c r="F835" s="42">
        <v>10159</v>
      </c>
    </row>
    <row r="836" spans="1:6" x14ac:dyDescent="0.25">
      <c r="A836" s="18">
        <v>43737</v>
      </c>
      <c r="B836" s="19" t="s">
        <v>24</v>
      </c>
      <c r="C836" s="19" t="s">
        <v>183</v>
      </c>
      <c r="D836" s="19" t="s">
        <v>39</v>
      </c>
      <c r="E836" s="19">
        <v>273</v>
      </c>
      <c r="F836" s="19">
        <v>10137</v>
      </c>
    </row>
    <row r="837" spans="1:6" x14ac:dyDescent="0.25">
      <c r="A837" s="18">
        <v>43737</v>
      </c>
      <c r="B837" s="19" t="s">
        <v>24</v>
      </c>
      <c r="C837" s="17" t="s">
        <v>378</v>
      </c>
      <c r="D837" s="19" t="s">
        <v>19</v>
      </c>
      <c r="E837" s="19">
        <v>59</v>
      </c>
      <c r="F837" s="19">
        <v>10030</v>
      </c>
    </row>
    <row r="838" spans="1:6" x14ac:dyDescent="0.25">
      <c r="A838" s="18">
        <v>43737</v>
      </c>
      <c r="B838" s="19" t="s">
        <v>10</v>
      </c>
      <c r="C838" s="19" t="s">
        <v>313</v>
      </c>
      <c r="D838" s="19" t="s">
        <v>13</v>
      </c>
      <c r="E838" s="19">
        <v>482</v>
      </c>
      <c r="F838" s="19">
        <v>9583</v>
      </c>
    </row>
    <row r="839" spans="1:6" x14ac:dyDescent="0.25">
      <c r="A839" s="18">
        <v>43737</v>
      </c>
      <c r="B839" s="19" t="s">
        <v>24</v>
      </c>
      <c r="C839" s="19" t="s">
        <v>1129</v>
      </c>
      <c r="D839" s="19" t="s">
        <v>32</v>
      </c>
      <c r="E839" s="19">
        <v>68</v>
      </c>
      <c r="F839" s="19">
        <v>9284</v>
      </c>
    </row>
    <row r="840" spans="1:6" x14ac:dyDescent="0.25">
      <c r="A840" s="18">
        <v>43737</v>
      </c>
      <c r="B840" s="19" t="s">
        <v>10</v>
      </c>
      <c r="C840" s="19" t="s">
        <v>326</v>
      </c>
      <c r="D840" s="19" t="s">
        <v>67</v>
      </c>
      <c r="E840" s="19">
        <v>557</v>
      </c>
      <c r="F840" s="19">
        <v>9157</v>
      </c>
    </row>
    <row r="841" spans="1:6" x14ac:dyDescent="0.25">
      <c r="A841" s="40">
        <v>43737</v>
      </c>
      <c r="B841" s="42" t="s">
        <v>24</v>
      </c>
      <c r="C841" s="42" t="s">
        <v>432</v>
      </c>
      <c r="D841" s="42" t="s">
        <v>30</v>
      </c>
      <c r="E841" s="42">
        <v>67</v>
      </c>
      <c r="F841" s="42">
        <v>8980</v>
      </c>
    </row>
    <row r="842" spans="1:6" x14ac:dyDescent="0.25">
      <c r="A842" s="40">
        <v>43737</v>
      </c>
      <c r="B842" s="42" t="s">
        <v>10</v>
      </c>
      <c r="C842" s="42" t="s">
        <v>487</v>
      </c>
      <c r="D842" s="42" t="s">
        <v>67</v>
      </c>
      <c r="E842" s="42">
        <v>231</v>
      </c>
      <c r="F842" s="42">
        <v>8888</v>
      </c>
    </row>
    <row r="843" spans="1:6" x14ac:dyDescent="0.25">
      <c r="A843" s="18">
        <v>43737</v>
      </c>
      <c r="B843" s="19" t="s">
        <v>10</v>
      </c>
      <c r="C843" s="19" t="s">
        <v>164</v>
      </c>
      <c r="D843" s="19" t="s">
        <v>30</v>
      </c>
      <c r="E843" s="19">
        <v>348</v>
      </c>
      <c r="F843" s="19">
        <v>8719</v>
      </c>
    </row>
    <row r="844" spans="1:6" x14ac:dyDescent="0.25">
      <c r="A844" s="40">
        <v>43737</v>
      </c>
      <c r="B844" s="42" t="s">
        <v>10</v>
      </c>
      <c r="C844" s="42" t="s">
        <v>1259</v>
      </c>
      <c r="D844" s="42" t="s">
        <v>32</v>
      </c>
      <c r="E844" s="42">
        <v>433</v>
      </c>
      <c r="F844" s="42">
        <v>8558</v>
      </c>
    </row>
    <row r="845" spans="1:6" x14ac:dyDescent="0.25">
      <c r="A845" s="40">
        <v>43737</v>
      </c>
      <c r="B845" s="42" t="s">
        <v>10</v>
      </c>
      <c r="C845" s="42" t="s">
        <v>559</v>
      </c>
      <c r="D845" s="42" t="s">
        <v>60</v>
      </c>
      <c r="E845" s="42">
        <v>268</v>
      </c>
      <c r="F845" s="42">
        <v>8437</v>
      </c>
    </row>
    <row r="846" spans="1:6" x14ac:dyDescent="0.25">
      <c r="A846" s="18">
        <v>43737</v>
      </c>
      <c r="B846" s="19" t="s">
        <v>24</v>
      </c>
      <c r="C846" s="19" t="s">
        <v>37</v>
      </c>
      <c r="D846" s="19" t="s">
        <v>60</v>
      </c>
      <c r="E846" s="19">
        <v>140</v>
      </c>
      <c r="F846" s="19">
        <v>7931</v>
      </c>
    </row>
    <row r="847" spans="1:6" x14ac:dyDescent="0.25">
      <c r="A847" s="18">
        <v>43737</v>
      </c>
      <c r="B847" s="19" t="s">
        <v>24</v>
      </c>
      <c r="C847" s="19" t="s">
        <v>164</v>
      </c>
      <c r="D847" s="19" t="s">
        <v>32</v>
      </c>
      <c r="E847" s="19">
        <v>137</v>
      </c>
      <c r="F847" s="19">
        <v>7633</v>
      </c>
    </row>
    <row r="848" spans="1:6" x14ac:dyDescent="0.25">
      <c r="A848" s="40">
        <v>43737</v>
      </c>
      <c r="B848" s="42" t="s">
        <v>24</v>
      </c>
      <c r="C848" s="42" t="s">
        <v>547</v>
      </c>
      <c r="D848" s="42" t="s">
        <v>39</v>
      </c>
      <c r="E848" s="42">
        <v>197</v>
      </c>
      <c r="F848" s="42">
        <v>7557</v>
      </c>
    </row>
    <row r="849" spans="1:6" x14ac:dyDescent="0.25">
      <c r="A849" s="40">
        <v>43737</v>
      </c>
      <c r="B849" s="42" t="s">
        <v>24</v>
      </c>
      <c r="C849" s="42" t="s">
        <v>2738</v>
      </c>
      <c r="D849" s="42" t="s">
        <v>2724</v>
      </c>
      <c r="E849" s="42">
        <v>160</v>
      </c>
      <c r="F849" s="42">
        <v>7509</v>
      </c>
    </row>
    <row r="850" spans="1:6" x14ac:dyDescent="0.25">
      <c r="A850" s="18">
        <v>43737</v>
      </c>
      <c r="B850" s="19" t="s">
        <v>24</v>
      </c>
      <c r="C850" s="19" t="s">
        <v>564</v>
      </c>
      <c r="D850" s="19" t="s">
        <v>67</v>
      </c>
      <c r="E850" s="19">
        <v>141</v>
      </c>
      <c r="F850" s="19">
        <v>7428</v>
      </c>
    </row>
    <row r="851" spans="1:6" x14ac:dyDescent="0.25">
      <c r="A851" s="40">
        <v>43737</v>
      </c>
      <c r="B851" s="42" t="s">
        <v>24</v>
      </c>
      <c r="C851" s="42" t="s">
        <v>183</v>
      </c>
      <c r="D851" s="42" t="s">
        <v>32</v>
      </c>
      <c r="E851" s="42">
        <v>261</v>
      </c>
      <c r="F851" s="42">
        <v>7354</v>
      </c>
    </row>
    <row r="852" spans="1:6" x14ac:dyDescent="0.25">
      <c r="A852" s="40">
        <v>43737</v>
      </c>
      <c r="B852" s="42" t="s">
        <v>24</v>
      </c>
      <c r="C852" s="42" t="s">
        <v>259</v>
      </c>
      <c r="D852" s="42" t="s">
        <v>30</v>
      </c>
      <c r="E852" s="42">
        <v>222</v>
      </c>
      <c r="F852" s="42">
        <v>7242</v>
      </c>
    </row>
    <row r="853" spans="1:6" x14ac:dyDescent="0.25">
      <c r="A853" s="18">
        <v>43737</v>
      </c>
      <c r="B853" s="19" t="s">
        <v>16</v>
      </c>
      <c r="C853" s="19" t="s">
        <v>313</v>
      </c>
      <c r="D853" s="19" t="s">
        <v>39</v>
      </c>
      <c r="E853" s="19">
        <v>15</v>
      </c>
      <c r="F853" s="19">
        <v>6929</v>
      </c>
    </row>
    <row r="854" spans="1:6" x14ac:dyDescent="0.25">
      <c r="A854" s="40">
        <v>43737</v>
      </c>
      <c r="B854" s="42" t="s">
        <v>24</v>
      </c>
      <c r="C854" s="42" t="s">
        <v>2739</v>
      </c>
      <c r="D854" s="42" t="s">
        <v>60</v>
      </c>
      <c r="E854" s="42">
        <v>68</v>
      </c>
      <c r="F854" s="42">
        <v>6808</v>
      </c>
    </row>
    <row r="855" spans="1:6" x14ac:dyDescent="0.25">
      <c r="A855" s="40">
        <v>43737</v>
      </c>
      <c r="B855" s="42" t="s">
        <v>10</v>
      </c>
      <c r="C855" s="42" t="s">
        <v>2732</v>
      </c>
      <c r="D855" s="42" t="s">
        <v>19</v>
      </c>
      <c r="E855" s="42">
        <v>276</v>
      </c>
      <c r="F855" s="42">
        <v>6634</v>
      </c>
    </row>
    <row r="856" spans="1:6" x14ac:dyDescent="0.25">
      <c r="A856" s="18">
        <v>43737</v>
      </c>
      <c r="B856" s="19" t="s">
        <v>10</v>
      </c>
      <c r="C856" s="19" t="s">
        <v>224</v>
      </c>
      <c r="D856" s="19" t="s">
        <v>32</v>
      </c>
      <c r="E856" s="19">
        <v>300</v>
      </c>
      <c r="F856" s="19">
        <v>6535</v>
      </c>
    </row>
    <row r="857" spans="1:6" x14ac:dyDescent="0.25">
      <c r="A857" s="40">
        <v>43737</v>
      </c>
      <c r="B857" s="42" t="s">
        <v>24</v>
      </c>
      <c r="C857" s="42" t="s">
        <v>98</v>
      </c>
      <c r="D857" s="42" t="s">
        <v>32</v>
      </c>
      <c r="E857" s="42">
        <v>169</v>
      </c>
      <c r="F857" s="42">
        <v>6407</v>
      </c>
    </row>
    <row r="858" spans="1:6" x14ac:dyDescent="0.25">
      <c r="A858" s="18">
        <v>43737</v>
      </c>
      <c r="B858" s="19" t="s">
        <v>24</v>
      </c>
      <c r="C858" s="17" t="s">
        <v>651</v>
      </c>
      <c r="D858" s="19" t="s">
        <v>60</v>
      </c>
      <c r="E858" s="19">
        <v>221</v>
      </c>
      <c r="F858" s="19">
        <v>6043</v>
      </c>
    </row>
    <row r="859" spans="1:6" x14ac:dyDescent="0.25">
      <c r="A859" s="40">
        <v>43737</v>
      </c>
      <c r="B859" s="42" t="s">
        <v>16</v>
      </c>
      <c r="C859" s="42" t="s">
        <v>562</v>
      </c>
      <c r="D859" s="42" t="s">
        <v>39</v>
      </c>
      <c r="E859" s="42">
        <v>158</v>
      </c>
      <c r="F859" s="42">
        <v>6040</v>
      </c>
    </row>
    <row r="860" spans="1:6" x14ac:dyDescent="0.25">
      <c r="A860" s="40">
        <v>43737</v>
      </c>
      <c r="B860" s="42" t="s">
        <v>16</v>
      </c>
      <c r="C860" s="42" t="s">
        <v>93</v>
      </c>
      <c r="D860" s="42" t="s">
        <v>60</v>
      </c>
      <c r="E860" s="42">
        <v>82</v>
      </c>
      <c r="F860" s="42">
        <v>5923</v>
      </c>
    </row>
    <row r="861" spans="1:6" x14ac:dyDescent="0.25">
      <c r="A861" s="40">
        <v>43737</v>
      </c>
      <c r="B861" s="42" t="s">
        <v>16</v>
      </c>
      <c r="C861" s="42" t="s">
        <v>451</v>
      </c>
      <c r="D861" s="42" t="s">
        <v>67</v>
      </c>
      <c r="E861" s="42">
        <v>136</v>
      </c>
      <c r="F861" s="42">
        <v>5876</v>
      </c>
    </row>
    <row r="862" spans="1:6" x14ac:dyDescent="0.25">
      <c r="A862" s="18">
        <v>43737</v>
      </c>
      <c r="B862" s="19" t="s">
        <v>16</v>
      </c>
      <c r="C862" s="19" t="s">
        <v>600</v>
      </c>
      <c r="D862" s="19" t="s">
        <v>39</v>
      </c>
      <c r="E862" s="19">
        <v>133</v>
      </c>
      <c r="F862" s="19">
        <v>5790</v>
      </c>
    </row>
    <row r="863" spans="1:6" x14ac:dyDescent="0.25">
      <c r="A863" s="18">
        <v>43737</v>
      </c>
      <c r="B863" s="19" t="s">
        <v>10</v>
      </c>
      <c r="C863" s="19" t="s">
        <v>285</v>
      </c>
      <c r="D863" s="19" t="s">
        <v>13</v>
      </c>
      <c r="E863" s="19">
        <v>134</v>
      </c>
      <c r="F863" s="19">
        <v>5675</v>
      </c>
    </row>
    <row r="864" spans="1:6" x14ac:dyDescent="0.25">
      <c r="A864" s="18">
        <v>43737</v>
      </c>
      <c r="B864" s="19" t="s">
        <v>24</v>
      </c>
      <c r="C864" s="19" t="s">
        <v>503</v>
      </c>
      <c r="D864" s="19" t="s">
        <v>67</v>
      </c>
      <c r="E864" s="19">
        <v>260</v>
      </c>
      <c r="F864" s="19">
        <v>5474</v>
      </c>
    </row>
    <row r="865" spans="1:6" x14ac:dyDescent="0.25">
      <c r="A865" s="40">
        <v>43737</v>
      </c>
      <c r="B865" s="42" t="s">
        <v>24</v>
      </c>
      <c r="C865" s="42" t="s">
        <v>616</v>
      </c>
      <c r="D865" s="42" t="s">
        <v>30</v>
      </c>
      <c r="E865" s="42">
        <v>298</v>
      </c>
      <c r="F865" s="42">
        <v>5439</v>
      </c>
    </row>
    <row r="866" spans="1:6" x14ac:dyDescent="0.25">
      <c r="A866" s="18">
        <v>43737</v>
      </c>
      <c r="B866" s="19" t="s">
        <v>24</v>
      </c>
      <c r="C866" s="19" t="s">
        <v>350</v>
      </c>
      <c r="D866" s="19" t="s">
        <v>57</v>
      </c>
      <c r="E866" s="19">
        <v>95</v>
      </c>
      <c r="F866" s="19">
        <v>5195</v>
      </c>
    </row>
    <row r="867" spans="1:6" x14ac:dyDescent="0.25">
      <c r="A867" s="40">
        <v>43737</v>
      </c>
      <c r="B867" s="42" t="s">
        <v>16</v>
      </c>
      <c r="C867" s="42" t="s">
        <v>330</v>
      </c>
      <c r="D867" s="42" t="s">
        <v>67</v>
      </c>
      <c r="E867" s="42">
        <v>28</v>
      </c>
      <c r="F867" s="42">
        <v>5078</v>
      </c>
    </row>
    <row r="868" spans="1:6" x14ac:dyDescent="0.25">
      <c r="A868" s="18">
        <v>43737</v>
      </c>
      <c r="B868" s="19" t="s">
        <v>16</v>
      </c>
      <c r="C868" s="19" t="s">
        <v>233</v>
      </c>
      <c r="D868" s="19" t="s">
        <v>60</v>
      </c>
      <c r="E868" s="19">
        <v>139</v>
      </c>
      <c r="F868" s="19">
        <v>5019</v>
      </c>
    </row>
    <row r="869" spans="1:6" x14ac:dyDescent="0.25">
      <c r="A869" s="40">
        <v>43737</v>
      </c>
      <c r="B869" s="42" t="s">
        <v>16</v>
      </c>
      <c r="C869" s="42" t="s">
        <v>27</v>
      </c>
      <c r="D869" s="42" t="s">
        <v>19</v>
      </c>
      <c r="E869" s="42">
        <v>36</v>
      </c>
      <c r="F869" s="42">
        <v>5004</v>
      </c>
    </row>
    <row r="870" spans="1:6" x14ac:dyDescent="0.25">
      <c r="A870" s="40">
        <v>43737</v>
      </c>
      <c r="B870" s="42" t="s">
        <v>10</v>
      </c>
      <c r="C870" s="42" t="s">
        <v>769</v>
      </c>
      <c r="D870" s="42" t="s">
        <v>13</v>
      </c>
      <c r="E870" s="42">
        <v>133</v>
      </c>
      <c r="F870" s="42">
        <v>4968</v>
      </c>
    </row>
    <row r="871" spans="1:6" x14ac:dyDescent="0.25">
      <c r="A871" s="18">
        <v>43737</v>
      </c>
      <c r="B871" s="19" t="s">
        <v>10</v>
      </c>
      <c r="C871" s="19" t="s">
        <v>162</v>
      </c>
      <c r="D871" s="19" t="s">
        <v>13</v>
      </c>
      <c r="E871" s="19">
        <v>63</v>
      </c>
      <c r="F871" s="19">
        <v>4831</v>
      </c>
    </row>
    <row r="872" spans="1:6" x14ac:dyDescent="0.25">
      <c r="A872" s="40">
        <v>43737</v>
      </c>
      <c r="B872" s="42" t="s">
        <v>24</v>
      </c>
      <c r="C872" s="42" t="s">
        <v>828</v>
      </c>
      <c r="D872" s="42" t="s">
        <v>60</v>
      </c>
      <c r="E872" s="42">
        <v>235</v>
      </c>
      <c r="F872" s="42">
        <v>4790</v>
      </c>
    </row>
    <row r="873" spans="1:6" x14ac:dyDescent="0.25">
      <c r="A873" s="18">
        <v>43737</v>
      </c>
      <c r="B873" s="19" t="s">
        <v>24</v>
      </c>
      <c r="C873" s="17" t="s">
        <v>549</v>
      </c>
      <c r="D873" s="19" t="s">
        <v>19</v>
      </c>
      <c r="E873" s="19">
        <v>139</v>
      </c>
      <c r="F873" s="19">
        <v>4720</v>
      </c>
    </row>
    <row r="874" spans="1:6" x14ac:dyDescent="0.25">
      <c r="A874" s="18">
        <v>43737</v>
      </c>
      <c r="B874" s="19" t="s">
        <v>16</v>
      </c>
      <c r="C874" s="19" t="s">
        <v>110</v>
      </c>
      <c r="D874" s="19" t="s">
        <v>57</v>
      </c>
      <c r="E874" s="19">
        <v>69</v>
      </c>
      <c r="F874" s="19">
        <v>4709</v>
      </c>
    </row>
    <row r="875" spans="1:6" x14ac:dyDescent="0.25">
      <c r="A875" s="18">
        <v>43737</v>
      </c>
      <c r="B875" s="19" t="s">
        <v>24</v>
      </c>
      <c r="C875" s="19" t="s">
        <v>48</v>
      </c>
      <c r="D875" s="19" t="s">
        <v>2724</v>
      </c>
      <c r="E875" s="19">
        <v>143</v>
      </c>
      <c r="F875" s="19">
        <v>4620</v>
      </c>
    </row>
    <row r="876" spans="1:6" x14ac:dyDescent="0.25">
      <c r="A876" s="40">
        <v>43737</v>
      </c>
      <c r="B876" s="42" t="s">
        <v>10</v>
      </c>
      <c r="C876" s="42" t="s">
        <v>48</v>
      </c>
      <c r="D876" s="42" t="s">
        <v>57</v>
      </c>
      <c r="E876" s="42">
        <v>146</v>
      </c>
      <c r="F876" s="42">
        <v>4592</v>
      </c>
    </row>
    <row r="877" spans="1:6" x14ac:dyDescent="0.25">
      <c r="A877" s="18">
        <v>43737</v>
      </c>
      <c r="B877" s="19" t="s">
        <v>24</v>
      </c>
      <c r="C877" s="19" t="s">
        <v>73</v>
      </c>
      <c r="D877" s="19" t="s">
        <v>67</v>
      </c>
      <c r="E877" s="19">
        <v>137</v>
      </c>
      <c r="F877" s="19">
        <v>4568</v>
      </c>
    </row>
    <row r="878" spans="1:6" x14ac:dyDescent="0.25">
      <c r="A878" s="40">
        <v>43737</v>
      </c>
      <c r="B878" s="42" t="s">
        <v>10</v>
      </c>
      <c r="C878" s="42" t="s">
        <v>43</v>
      </c>
      <c r="D878" s="42" t="s">
        <v>30</v>
      </c>
      <c r="E878" s="42">
        <v>107</v>
      </c>
      <c r="F878" s="42">
        <v>4496</v>
      </c>
    </row>
    <row r="879" spans="1:6" x14ac:dyDescent="0.25">
      <c r="A879" s="18">
        <v>43737</v>
      </c>
      <c r="B879" s="19" t="s">
        <v>10</v>
      </c>
      <c r="C879" s="19" t="s">
        <v>285</v>
      </c>
      <c r="D879" s="19" t="s">
        <v>67</v>
      </c>
      <c r="E879" s="19">
        <v>261</v>
      </c>
      <c r="F879" s="19">
        <v>4396</v>
      </c>
    </row>
    <row r="880" spans="1:6" x14ac:dyDescent="0.25">
      <c r="A880" s="18">
        <v>43737</v>
      </c>
      <c r="B880" s="19" t="s">
        <v>16</v>
      </c>
      <c r="C880" s="19" t="s">
        <v>443</v>
      </c>
      <c r="D880" s="19" t="s">
        <v>39</v>
      </c>
      <c r="E880" s="19">
        <v>71</v>
      </c>
      <c r="F880" s="19">
        <v>4372</v>
      </c>
    </row>
    <row r="881" spans="1:6" x14ac:dyDescent="0.25">
      <c r="A881" s="40">
        <v>43737</v>
      </c>
      <c r="B881" s="42" t="s">
        <v>16</v>
      </c>
      <c r="C881" s="42" t="s">
        <v>489</v>
      </c>
      <c r="D881" s="42" t="s">
        <v>32</v>
      </c>
      <c r="E881" s="42">
        <v>43</v>
      </c>
      <c r="F881" s="42">
        <v>4305</v>
      </c>
    </row>
    <row r="882" spans="1:6" x14ac:dyDescent="0.25">
      <c r="A882" s="18">
        <v>43737</v>
      </c>
      <c r="B882" s="19" t="s">
        <v>24</v>
      </c>
      <c r="C882" s="19" t="s">
        <v>489</v>
      </c>
      <c r="D882" s="19" t="s">
        <v>57</v>
      </c>
      <c r="E882" s="19">
        <v>109</v>
      </c>
      <c r="F882" s="19">
        <v>4222</v>
      </c>
    </row>
    <row r="883" spans="1:6" x14ac:dyDescent="0.25">
      <c r="A883" s="18">
        <v>43737</v>
      </c>
      <c r="B883" s="19" t="s">
        <v>24</v>
      </c>
      <c r="C883" s="19" t="s">
        <v>179</v>
      </c>
      <c r="D883" s="19" t="s">
        <v>30</v>
      </c>
      <c r="E883" s="19">
        <v>85</v>
      </c>
      <c r="F883" s="19">
        <v>4196</v>
      </c>
    </row>
    <row r="884" spans="1:6" x14ac:dyDescent="0.25">
      <c r="A884" s="18">
        <v>43737</v>
      </c>
      <c r="B884" s="19" t="s">
        <v>16</v>
      </c>
      <c r="C884" s="19" t="s">
        <v>25</v>
      </c>
      <c r="D884" s="19" t="s">
        <v>60</v>
      </c>
      <c r="E884" s="19">
        <v>82</v>
      </c>
      <c r="F884" s="19">
        <v>4132</v>
      </c>
    </row>
    <row r="885" spans="1:6" x14ac:dyDescent="0.25">
      <c r="A885" s="18">
        <v>43737</v>
      </c>
      <c r="B885" s="19" t="s">
        <v>16</v>
      </c>
      <c r="C885" s="19" t="s">
        <v>2735</v>
      </c>
      <c r="D885" s="19" t="s">
        <v>30</v>
      </c>
      <c r="E885" s="19">
        <v>116</v>
      </c>
      <c r="F885" s="19">
        <v>4126</v>
      </c>
    </row>
    <row r="886" spans="1:6" x14ac:dyDescent="0.25">
      <c r="A886" s="40">
        <v>43737</v>
      </c>
      <c r="B886" s="42" t="s">
        <v>16</v>
      </c>
      <c r="C886" s="42" t="s">
        <v>409</v>
      </c>
      <c r="D886" s="42" t="s">
        <v>2724</v>
      </c>
      <c r="E886" s="42">
        <v>29</v>
      </c>
      <c r="F886" s="42">
        <v>4107</v>
      </c>
    </row>
    <row r="887" spans="1:6" x14ac:dyDescent="0.25">
      <c r="A887" s="40">
        <v>43737</v>
      </c>
      <c r="B887" s="42" t="s">
        <v>24</v>
      </c>
      <c r="C887" s="45" t="s">
        <v>2743</v>
      </c>
      <c r="D887" s="42" t="s">
        <v>2724</v>
      </c>
      <c r="E887" s="42">
        <v>133</v>
      </c>
      <c r="F887" s="42">
        <v>4097</v>
      </c>
    </row>
    <row r="888" spans="1:6" x14ac:dyDescent="0.25">
      <c r="A888" s="40">
        <v>43737</v>
      </c>
      <c r="B888" s="42" t="s">
        <v>24</v>
      </c>
      <c r="C888" s="42" t="s">
        <v>489</v>
      </c>
      <c r="D888" s="42" t="s">
        <v>30</v>
      </c>
      <c r="E888" s="42">
        <v>139</v>
      </c>
      <c r="F888" s="42">
        <v>3987</v>
      </c>
    </row>
    <row r="889" spans="1:6" x14ac:dyDescent="0.25">
      <c r="A889" s="40">
        <v>43737</v>
      </c>
      <c r="B889" s="42" t="s">
        <v>24</v>
      </c>
      <c r="C889" s="42" t="s">
        <v>211</v>
      </c>
      <c r="D889" s="42" t="s">
        <v>57</v>
      </c>
      <c r="E889" s="42">
        <v>173</v>
      </c>
      <c r="F889" s="42">
        <v>3935</v>
      </c>
    </row>
    <row r="890" spans="1:6" x14ac:dyDescent="0.25">
      <c r="A890" s="18">
        <v>43737</v>
      </c>
      <c r="B890" s="19" t="s">
        <v>24</v>
      </c>
      <c r="C890" s="19" t="s">
        <v>616</v>
      </c>
      <c r="D890" s="19" t="s">
        <v>67</v>
      </c>
      <c r="E890" s="19">
        <v>118</v>
      </c>
      <c r="F890" s="19">
        <v>3901</v>
      </c>
    </row>
    <row r="891" spans="1:6" x14ac:dyDescent="0.25">
      <c r="A891" s="18">
        <v>43737</v>
      </c>
      <c r="B891" s="19" t="s">
        <v>10</v>
      </c>
      <c r="C891" s="19" t="s">
        <v>2739</v>
      </c>
      <c r="D891" s="19" t="s">
        <v>57</v>
      </c>
      <c r="E891" s="19">
        <v>86</v>
      </c>
      <c r="F891" s="19">
        <v>3857</v>
      </c>
    </row>
    <row r="892" spans="1:6" x14ac:dyDescent="0.25">
      <c r="A892" s="40">
        <v>43737</v>
      </c>
      <c r="B892" s="42" t="s">
        <v>24</v>
      </c>
      <c r="C892" s="42" t="s">
        <v>282</v>
      </c>
      <c r="D892" s="42" t="s">
        <v>39</v>
      </c>
      <c r="E892" s="42">
        <v>170</v>
      </c>
      <c r="F892" s="42">
        <v>3709</v>
      </c>
    </row>
    <row r="893" spans="1:6" x14ac:dyDescent="0.25">
      <c r="A893" s="18">
        <v>43737</v>
      </c>
      <c r="B893" s="19" t="s">
        <v>16</v>
      </c>
      <c r="C893" s="19" t="s">
        <v>211</v>
      </c>
      <c r="D893" s="19" t="s">
        <v>19</v>
      </c>
      <c r="E893" s="19">
        <v>96</v>
      </c>
      <c r="F893" s="19">
        <v>3690</v>
      </c>
    </row>
    <row r="894" spans="1:6" x14ac:dyDescent="0.25">
      <c r="A894" s="18">
        <v>43737</v>
      </c>
      <c r="B894" s="19" t="s">
        <v>24</v>
      </c>
      <c r="C894" s="19" t="s">
        <v>2733</v>
      </c>
      <c r="D894" s="19" t="s">
        <v>32</v>
      </c>
      <c r="E894" s="19">
        <v>56</v>
      </c>
      <c r="F894" s="19">
        <v>3547</v>
      </c>
    </row>
    <row r="895" spans="1:6" x14ac:dyDescent="0.25">
      <c r="A895" s="18">
        <v>43737</v>
      </c>
      <c r="B895" s="19" t="s">
        <v>16</v>
      </c>
      <c r="C895" s="19" t="s">
        <v>107</v>
      </c>
      <c r="D895" s="19" t="s">
        <v>30</v>
      </c>
      <c r="E895" s="19">
        <v>24</v>
      </c>
      <c r="F895" s="19">
        <v>3519</v>
      </c>
    </row>
    <row r="896" spans="1:6" x14ac:dyDescent="0.25">
      <c r="A896" s="40">
        <v>43737</v>
      </c>
      <c r="B896" s="42" t="s">
        <v>16</v>
      </c>
      <c r="C896" s="42" t="s">
        <v>489</v>
      </c>
      <c r="D896" s="42" t="s">
        <v>57</v>
      </c>
      <c r="E896" s="42">
        <v>55</v>
      </c>
      <c r="F896" s="42">
        <v>3435</v>
      </c>
    </row>
    <row r="897" spans="1:6" x14ac:dyDescent="0.25">
      <c r="A897" s="40">
        <v>43737</v>
      </c>
      <c r="B897" s="42" t="s">
        <v>16</v>
      </c>
      <c r="C897" s="42" t="s">
        <v>616</v>
      </c>
      <c r="D897" s="42" t="s">
        <v>32</v>
      </c>
      <c r="E897" s="42">
        <v>133</v>
      </c>
      <c r="F897" s="42">
        <v>3370</v>
      </c>
    </row>
    <row r="898" spans="1:6" x14ac:dyDescent="0.25">
      <c r="A898" s="18">
        <v>43737</v>
      </c>
      <c r="B898" s="19" t="s">
        <v>16</v>
      </c>
      <c r="C898" s="19" t="s">
        <v>409</v>
      </c>
      <c r="D898" s="19" t="s">
        <v>57</v>
      </c>
      <c r="E898" s="19">
        <v>110</v>
      </c>
      <c r="F898" s="19">
        <v>3301</v>
      </c>
    </row>
    <row r="899" spans="1:6" x14ac:dyDescent="0.25">
      <c r="A899" s="40">
        <v>43737</v>
      </c>
      <c r="B899" s="42" t="s">
        <v>24</v>
      </c>
      <c r="C899" s="42" t="s">
        <v>424</v>
      </c>
      <c r="D899" s="42" t="s">
        <v>57</v>
      </c>
      <c r="E899" s="42">
        <v>104</v>
      </c>
      <c r="F899" s="42">
        <v>3291</v>
      </c>
    </row>
    <row r="900" spans="1:6" x14ac:dyDescent="0.25">
      <c r="A900" s="40">
        <v>43737</v>
      </c>
      <c r="B900" s="42" t="s">
        <v>16</v>
      </c>
      <c r="C900" s="42" t="s">
        <v>359</v>
      </c>
      <c r="D900" s="42" t="s">
        <v>19</v>
      </c>
      <c r="E900" s="42">
        <v>73</v>
      </c>
      <c r="F900" s="42">
        <v>3265</v>
      </c>
    </row>
    <row r="901" spans="1:6" x14ac:dyDescent="0.25">
      <c r="A901" s="40">
        <v>43737</v>
      </c>
      <c r="B901" s="42" t="s">
        <v>24</v>
      </c>
      <c r="C901" s="42" t="s">
        <v>562</v>
      </c>
      <c r="D901" s="42" t="s">
        <v>67</v>
      </c>
      <c r="E901" s="42">
        <v>76</v>
      </c>
      <c r="F901" s="42">
        <v>3247</v>
      </c>
    </row>
    <row r="902" spans="1:6" x14ac:dyDescent="0.25">
      <c r="A902" s="40">
        <v>43737</v>
      </c>
      <c r="B902" s="42" t="s">
        <v>10</v>
      </c>
      <c r="C902" s="42" t="s">
        <v>457</v>
      </c>
      <c r="D902" s="42" t="s">
        <v>13</v>
      </c>
      <c r="E902" s="42">
        <v>135</v>
      </c>
      <c r="F902" s="42">
        <v>3219</v>
      </c>
    </row>
    <row r="903" spans="1:6" x14ac:dyDescent="0.25">
      <c r="A903" s="40">
        <v>43737</v>
      </c>
      <c r="B903" s="42" t="s">
        <v>16</v>
      </c>
      <c r="C903" s="42" t="s">
        <v>27</v>
      </c>
      <c r="D903" s="42" t="s">
        <v>30</v>
      </c>
      <c r="E903" s="42">
        <v>77</v>
      </c>
      <c r="F903" s="42">
        <v>3214</v>
      </c>
    </row>
    <row r="904" spans="1:6" x14ac:dyDescent="0.25">
      <c r="A904" s="18">
        <v>43737</v>
      </c>
      <c r="B904" s="19" t="s">
        <v>16</v>
      </c>
      <c r="C904" s="19" t="s">
        <v>782</v>
      </c>
      <c r="D904" s="19" t="s">
        <v>2724</v>
      </c>
      <c r="E904" s="19">
        <v>58</v>
      </c>
      <c r="F904" s="19">
        <v>3209</v>
      </c>
    </row>
    <row r="905" spans="1:6" x14ac:dyDescent="0.25">
      <c r="A905" s="40">
        <v>43737</v>
      </c>
      <c r="B905" s="42" t="s">
        <v>16</v>
      </c>
      <c r="C905" s="42" t="s">
        <v>171</v>
      </c>
      <c r="D905" s="42" t="s">
        <v>60</v>
      </c>
      <c r="E905" s="42">
        <v>145</v>
      </c>
      <c r="F905" s="42">
        <v>3068</v>
      </c>
    </row>
    <row r="906" spans="1:6" x14ac:dyDescent="0.25">
      <c r="A906" s="18">
        <v>43737</v>
      </c>
      <c r="B906" s="19" t="s">
        <v>16</v>
      </c>
      <c r="C906" s="19" t="s">
        <v>243</v>
      </c>
      <c r="D906" s="19" t="s">
        <v>57</v>
      </c>
      <c r="E906" s="19">
        <v>139</v>
      </c>
      <c r="F906" s="19">
        <v>3045</v>
      </c>
    </row>
    <row r="907" spans="1:6" x14ac:dyDescent="0.25">
      <c r="A907" s="18">
        <v>43737</v>
      </c>
      <c r="B907" s="19" t="s">
        <v>24</v>
      </c>
      <c r="C907" s="19" t="s">
        <v>2741</v>
      </c>
      <c r="D907" s="19" t="s">
        <v>60</v>
      </c>
      <c r="E907" s="19">
        <v>191</v>
      </c>
      <c r="F907" s="19">
        <v>2905</v>
      </c>
    </row>
    <row r="908" spans="1:6" x14ac:dyDescent="0.25">
      <c r="A908" s="18">
        <v>43737</v>
      </c>
      <c r="B908" s="19" t="s">
        <v>16</v>
      </c>
      <c r="C908" s="19" t="s">
        <v>2735</v>
      </c>
      <c r="D908" s="19" t="s">
        <v>60</v>
      </c>
      <c r="E908" s="19">
        <v>124</v>
      </c>
      <c r="F908" s="19">
        <v>2815</v>
      </c>
    </row>
    <row r="909" spans="1:6" x14ac:dyDescent="0.25">
      <c r="A909" s="18">
        <v>43737</v>
      </c>
      <c r="B909" s="19" t="s">
        <v>24</v>
      </c>
      <c r="C909" s="19" t="s">
        <v>206</v>
      </c>
      <c r="D909" s="19" t="s">
        <v>39</v>
      </c>
      <c r="E909" s="19">
        <v>164</v>
      </c>
      <c r="F909" s="19">
        <v>2693</v>
      </c>
    </row>
    <row r="910" spans="1:6" x14ac:dyDescent="0.25">
      <c r="A910" s="18">
        <v>43737</v>
      </c>
      <c r="B910" s="19" t="s">
        <v>24</v>
      </c>
      <c r="C910" s="19" t="s">
        <v>176</v>
      </c>
      <c r="D910" s="19" t="s">
        <v>32</v>
      </c>
      <c r="E910" s="19">
        <v>276</v>
      </c>
      <c r="F910" s="19">
        <v>2549</v>
      </c>
    </row>
    <row r="911" spans="1:6" x14ac:dyDescent="0.25">
      <c r="A911" s="18">
        <v>43737</v>
      </c>
      <c r="B911" s="19" t="s">
        <v>16</v>
      </c>
      <c r="C911" s="19" t="s">
        <v>559</v>
      </c>
      <c r="D911" s="19" t="s">
        <v>30</v>
      </c>
      <c r="E911" s="19">
        <v>96</v>
      </c>
      <c r="F911" s="19">
        <v>2400</v>
      </c>
    </row>
    <row r="912" spans="1:6" x14ac:dyDescent="0.25">
      <c r="A912" s="18">
        <v>43737</v>
      </c>
      <c r="B912" s="19" t="s">
        <v>16</v>
      </c>
      <c r="C912" s="19" t="s">
        <v>350</v>
      </c>
      <c r="D912" s="19" t="s">
        <v>19</v>
      </c>
      <c r="E912" s="19">
        <v>20</v>
      </c>
      <c r="F912" s="19">
        <v>2187</v>
      </c>
    </row>
    <row r="913" spans="1:6" x14ac:dyDescent="0.25">
      <c r="A913" s="40">
        <v>43737</v>
      </c>
      <c r="B913" s="42" t="s">
        <v>16</v>
      </c>
      <c r="C913" s="42" t="s">
        <v>579</v>
      </c>
      <c r="D913" s="42" t="s">
        <v>32</v>
      </c>
      <c r="E913" s="42">
        <v>57</v>
      </c>
      <c r="F913" s="42">
        <v>1880</v>
      </c>
    </row>
    <row r="914" spans="1:6" x14ac:dyDescent="0.25">
      <c r="A914" s="40">
        <v>43737</v>
      </c>
      <c r="B914" s="42" t="s">
        <v>16</v>
      </c>
      <c r="C914" s="42" t="s">
        <v>206</v>
      </c>
      <c r="D914" s="42" t="s">
        <v>30</v>
      </c>
      <c r="E914" s="42">
        <v>43</v>
      </c>
      <c r="F914" s="42">
        <v>1806</v>
      </c>
    </row>
    <row r="915" spans="1:6" x14ac:dyDescent="0.25">
      <c r="A915" s="18">
        <v>43737</v>
      </c>
      <c r="B915" s="19" t="s">
        <v>16</v>
      </c>
      <c r="C915" s="19" t="s">
        <v>465</v>
      </c>
      <c r="D915" s="19" t="s">
        <v>32</v>
      </c>
      <c r="E915" s="19">
        <v>34</v>
      </c>
      <c r="F915" s="19">
        <v>1790</v>
      </c>
    </row>
    <row r="916" spans="1:6" x14ac:dyDescent="0.25">
      <c r="A916" s="18">
        <v>43737</v>
      </c>
      <c r="B916" s="19" t="s">
        <v>16</v>
      </c>
      <c r="C916" s="19" t="s">
        <v>412</v>
      </c>
      <c r="D916" s="19" t="s">
        <v>19</v>
      </c>
      <c r="E916" s="19">
        <v>121</v>
      </c>
      <c r="F916" s="19">
        <v>1780</v>
      </c>
    </row>
    <row r="917" spans="1:6" x14ac:dyDescent="0.25">
      <c r="A917" s="40">
        <v>43737</v>
      </c>
      <c r="B917" s="42" t="s">
        <v>16</v>
      </c>
      <c r="C917" s="42" t="s">
        <v>167</v>
      </c>
      <c r="D917" s="42" t="s">
        <v>32</v>
      </c>
      <c r="E917" s="42">
        <v>96</v>
      </c>
      <c r="F917" s="42">
        <v>1775</v>
      </c>
    </row>
    <row r="918" spans="1:6" x14ac:dyDescent="0.25">
      <c r="A918" s="40">
        <v>43737</v>
      </c>
      <c r="B918" s="42" t="s">
        <v>16</v>
      </c>
      <c r="C918" s="42" t="s">
        <v>173</v>
      </c>
      <c r="D918" s="42" t="s">
        <v>39</v>
      </c>
      <c r="E918" s="42">
        <v>82</v>
      </c>
      <c r="F918" s="42">
        <v>1481</v>
      </c>
    </row>
    <row r="919" spans="1:6" x14ac:dyDescent="0.25">
      <c r="A919" s="40">
        <v>43737</v>
      </c>
      <c r="B919" s="42" t="s">
        <v>16</v>
      </c>
      <c r="C919" s="42" t="s">
        <v>2737</v>
      </c>
      <c r="D919" s="42" t="s">
        <v>32</v>
      </c>
      <c r="E919" s="42">
        <v>101</v>
      </c>
      <c r="F919" s="42">
        <v>1454</v>
      </c>
    </row>
    <row r="920" spans="1:6" x14ac:dyDescent="0.25">
      <c r="A920" s="40">
        <v>43737</v>
      </c>
      <c r="B920" s="42" t="s">
        <v>16</v>
      </c>
      <c r="C920" s="42" t="s">
        <v>259</v>
      </c>
      <c r="D920" s="42" t="s">
        <v>32</v>
      </c>
      <c r="E920" s="42">
        <v>29</v>
      </c>
      <c r="F920" s="42">
        <v>1375</v>
      </c>
    </row>
    <row r="921" spans="1:6" x14ac:dyDescent="0.25">
      <c r="A921" s="18">
        <v>43737</v>
      </c>
      <c r="B921" s="19" t="s">
        <v>16</v>
      </c>
      <c r="C921" s="19" t="s">
        <v>27</v>
      </c>
      <c r="D921" s="19" t="s">
        <v>32</v>
      </c>
      <c r="E921" s="19">
        <v>102</v>
      </c>
      <c r="F921" s="19">
        <v>1332</v>
      </c>
    </row>
    <row r="922" spans="1:6" ht="30" x14ac:dyDescent="0.25">
      <c r="A922" s="40">
        <v>43737</v>
      </c>
      <c r="B922" s="42" t="s">
        <v>16</v>
      </c>
      <c r="C922" s="44" t="s">
        <v>3034</v>
      </c>
      <c r="D922" s="42" t="s">
        <v>19</v>
      </c>
      <c r="E922" s="42">
        <v>107</v>
      </c>
      <c r="F922" s="42">
        <v>1319</v>
      </c>
    </row>
    <row r="923" spans="1:6" x14ac:dyDescent="0.25">
      <c r="A923" s="40">
        <v>43737</v>
      </c>
      <c r="B923" s="42" t="s">
        <v>16</v>
      </c>
      <c r="C923" s="42" t="s">
        <v>80</v>
      </c>
      <c r="D923" s="42" t="s">
        <v>32</v>
      </c>
      <c r="E923" s="42">
        <v>34</v>
      </c>
      <c r="F923" s="42">
        <v>1251</v>
      </c>
    </row>
    <row r="924" spans="1:6" x14ac:dyDescent="0.25">
      <c r="A924" s="18">
        <v>43737</v>
      </c>
      <c r="B924" s="19" t="s">
        <v>16</v>
      </c>
      <c r="C924" s="19" t="s">
        <v>544</v>
      </c>
      <c r="D924" s="19" t="s">
        <v>32</v>
      </c>
      <c r="E924" s="19">
        <v>62</v>
      </c>
      <c r="F924" s="19">
        <v>1112</v>
      </c>
    </row>
    <row r="925" spans="1:6" x14ac:dyDescent="0.25">
      <c r="A925" s="40">
        <v>43737</v>
      </c>
      <c r="B925" s="42" t="s">
        <v>16</v>
      </c>
      <c r="C925" s="42" t="s">
        <v>71</v>
      </c>
      <c r="D925" s="42" t="s">
        <v>32</v>
      </c>
      <c r="E925" s="42">
        <v>133</v>
      </c>
      <c r="F925" s="42">
        <v>923</v>
      </c>
    </row>
    <row r="926" spans="1:6" x14ac:dyDescent="0.25">
      <c r="A926" s="18">
        <v>43737</v>
      </c>
      <c r="B926" s="19" t="s">
        <v>16</v>
      </c>
      <c r="C926" s="19" t="s">
        <v>162</v>
      </c>
      <c r="D926" s="19" t="s">
        <v>32</v>
      </c>
      <c r="E926" s="19">
        <v>142</v>
      </c>
      <c r="F926" s="19">
        <v>905</v>
      </c>
    </row>
    <row r="927" spans="1:6" x14ac:dyDescent="0.25">
      <c r="A927" s="18">
        <v>43706</v>
      </c>
      <c r="B927" s="19" t="s">
        <v>10</v>
      </c>
      <c r="C927" s="19" t="s">
        <v>261</v>
      </c>
      <c r="D927" s="19" t="s">
        <v>2724</v>
      </c>
      <c r="E927" s="19">
        <v>462</v>
      </c>
      <c r="F927" s="19">
        <v>23290</v>
      </c>
    </row>
    <row r="928" spans="1:6" x14ac:dyDescent="0.25">
      <c r="A928" s="40">
        <v>43706</v>
      </c>
      <c r="B928" s="42" t="s">
        <v>24</v>
      </c>
      <c r="C928" s="42" t="s">
        <v>616</v>
      </c>
      <c r="D928" s="42" t="s">
        <v>2724</v>
      </c>
      <c r="E928" s="42">
        <v>519</v>
      </c>
      <c r="F928" s="42">
        <v>20546</v>
      </c>
    </row>
    <row r="929" spans="1:6" x14ac:dyDescent="0.25">
      <c r="A929" s="40">
        <v>43706</v>
      </c>
      <c r="B929" s="42" t="s">
        <v>10</v>
      </c>
      <c r="C929" s="42" t="s">
        <v>261</v>
      </c>
      <c r="D929" s="42" t="s">
        <v>39</v>
      </c>
      <c r="E929" s="42">
        <v>385</v>
      </c>
      <c r="F929" s="42">
        <v>18884</v>
      </c>
    </row>
    <row r="930" spans="1:6" x14ac:dyDescent="0.25">
      <c r="A930" s="18">
        <v>43706</v>
      </c>
      <c r="B930" s="19" t="s">
        <v>10</v>
      </c>
      <c r="C930" s="19" t="s">
        <v>1029</v>
      </c>
      <c r="D930" s="19" t="s">
        <v>39</v>
      </c>
      <c r="E930" s="19">
        <v>319</v>
      </c>
      <c r="F930" s="19">
        <v>18817</v>
      </c>
    </row>
    <row r="931" spans="1:6" x14ac:dyDescent="0.25">
      <c r="A931" s="40">
        <v>43706</v>
      </c>
      <c r="B931" s="42" t="s">
        <v>16</v>
      </c>
      <c r="C931" s="42" t="s">
        <v>261</v>
      </c>
      <c r="D931" s="42" t="s">
        <v>19</v>
      </c>
      <c r="E931" s="42">
        <v>379</v>
      </c>
      <c r="F931" s="42">
        <v>18270</v>
      </c>
    </row>
    <row r="932" spans="1:6" x14ac:dyDescent="0.25">
      <c r="A932" s="40">
        <v>43706</v>
      </c>
      <c r="B932" s="42" t="s">
        <v>10</v>
      </c>
      <c r="C932" s="42" t="s">
        <v>29</v>
      </c>
      <c r="D932" s="42" t="s">
        <v>57</v>
      </c>
      <c r="E932" s="42">
        <v>321</v>
      </c>
      <c r="F932" s="42">
        <v>16308</v>
      </c>
    </row>
    <row r="933" spans="1:6" x14ac:dyDescent="0.25">
      <c r="A933" s="18">
        <v>43706</v>
      </c>
      <c r="B933" s="19" t="s">
        <v>10</v>
      </c>
      <c r="C933" s="19" t="s">
        <v>731</v>
      </c>
      <c r="D933" s="19" t="s">
        <v>2724</v>
      </c>
      <c r="E933" s="19">
        <v>155</v>
      </c>
      <c r="F933" s="19">
        <v>15504</v>
      </c>
    </row>
    <row r="934" spans="1:6" x14ac:dyDescent="0.25">
      <c r="A934" s="18">
        <v>43706</v>
      </c>
      <c r="B934" s="19" t="s">
        <v>10</v>
      </c>
      <c r="C934" s="19" t="s">
        <v>802</v>
      </c>
      <c r="D934" s="19" t="s">
        <v>13</v>
      </c>
      <c r="E934" s="19">
        <v>190</v>
      </c>
      <c r="F934" s="19">
        <v>14304</v>
      </c>
    </row>
    <row r="935" spans="1:6" x14ac:dyDescent="0.25">
      <c r="A935" s="18">
        <v>43706</v>
      </c>
      <c r="B935" s="19" t="s">
        <v>10</v>
      </c>
      <c r="C935" s="19" t="s">
        <v>583</v>
      </c>
      <c r="D935" s="19" t="s">
        <v>57</v>
      </c>
      <c r="E935" s="19">
        <v>454</v>
      </c>
      <c r="F935" s="19">
        <v>11696</v>
      </c>
    </row>
    <row r="936" spans="1:6" x14ac:dyDescent="0.25">
      <c r="A936" s="18">
        <v>43706</v>
      </c>
      <c r="B936" s="19" t="s">
        <v>10</v>
      </c>
      <c r="C936" s="19" t="s">
        <v>80</v>
      </c>
      <c r="D936" s="19" t="s">
        <v>30</v>
      </c>
      <c r="E936" s="19">
        <v>344</v>
      </c>
      <c r="F936" s="19">
        <v>11628</v>
      </c>
    </row>
    <row r="937" spans="1:6" x14ac:dyDescent="0.25">
      <c r="A937" s="40">
        <v>43706</v>
      </c>
      <c r="B937" s="42" t="s">
        <v>10</v>
      </c>
      <c r="C937" s="42" t="s">
        <v>188</v>
      </c>
      <c r="D937" s="42" t="s">
        <v>39</v>
      </c>
      <c r="E937" s="42">
        <v>506</v>
      </c>
      <c r="F937" s="42">
        <v>11164</v>
      </c>
    </row>
    <row r="938" spans="1:6" x14ac:dyDescent="0.25">
      <c r="A938" s="40">
        <v>43706</v>
      </c>
      <c r="B938" s="42" t="s">
        <v>10</v>
      </c>
      <c r="C938" s="42" t="s">
        <v>102</v>
      </c>
      <c r="D938" s="42" t="s">
        <v>30</v>
      </c>
      <c r="E938" s="42">
        <v>581</v>
      </c>
      <c r="F938" s="42">
        <v>11132</v>
      </c>
    </row>
    <row r="939" spans="1:6" x14ac:dyDescent="0.25">
      <c r="A939" s="40">
        <v>43706</v>
      </c>
      <c r="B939" s="42" t="s">
        <v>10</v>
      </c>
      <c r="C939" s="42" t="s">
        <v>173</v>
      </c>
      <c r="D939" s="42" t="s">
        <v>57</v>
      </c>
      <c r="E939" s="42">
        <v>524</v>
      </c>
      <c r="F939" s="42">
        <v>10652</v>
      </c>
    </row>
    <row r="940" spans="1:6" x14ac:dyDescent="0.25">
      <c r="A940" s="40">
        <v>43706</v>
      </c>
      <c r="B940" s="42" t="s">
        <v>10</v>
      </c>
      <c r="C940" s="42" t="s">
        <v>692</v>
      </c>
      <c r="D940" s="42" t="s">
        <v>60</v>
      </c>
      <c r="E940" s="42">
        <v>278</v>
      </c>
      <c r="F940" s="42">
        <v>10640</v>
      </c>
    </row>
    <row r="941" spans="1:6" x14ac:dyDescent="0.25">
      <c r="A941" s="40">
        <v>43706</v>
      </c>
      <c r="B941" s="42" t="s">
        <v>10</v>
      </c>
      <c r="C941" s="42" t="s">
        <v>409</v>
      </c>
      <c r="D941" s="42" t="s">
        <v>30</v>
      </c>
      <c r="E941" s="42">
        <v>274</v>
      </c>
      <c r="F941" s="42">
        <v>10472</v>
      </c>
    </row>
    <row r="942" spans="1:6" x14ac:dyDescent="0.25">
      <c r="A942" s="40">
        <v>43706</v>
      </c>
      <c r="B942" s="42" t="s">
        <v>10</v>
      </c>
      <c r="C942" s="42" t="s">
        <v>105</v>
      </c>
      <c r="D942" s="42" t="s">
        <v>2724</v>
      </c>
      <c r="E942" s="42">
        <v>185</v>
      </c>
      <c r="F942" s="42">
        <v>10446</v>
      </c>
    </row>
    <row r="943" spans="1:6" x14ac:dyDescent="0.25">
      <c r="A943" s="40">
        <v>43706</v>
      </c>
      <c r="B943" s="42" t="s">
        <v>10</v>
      </c>
      <c r="C943" s="42" t="s">
        <v>107</v>
      </c>
      <c r="D943" s="42" t="s">
        <v>67</v>
      </c>
      <c r="E943" s="42">
        <v>258</v>
      </c>
      <c r="F943" s="42">
        <v>10319</v>
      </c>
    </row>
    <row r="944" spans="1:6" x14ac:dyDescent="0.25">
      <c r="A944" s="18">
        <v>43706</v>
      </c>
      <c r="B944" s="19" t="s">
        <v>10</v>
      </c>
      <c r="C944" s="19" t="s">
        <v>320</v>
      </c>
      <c r="D944" s="19" t="s">
        <v>30</v>
      </c>
      <c r="E944" s="19">
        <v>315</v>
      </c>
      <c r="F944" s="19">
        <v>10251</v>
      </c>
    </row>
    <row r="945" spans="1:6" x14ac:dyDescent="0.25">
      <c r="A945" s="18">
        <v>43706</v>
      </c>
      <c r="B945" s="19" t="s">
        <v>10</v>
      </c>
      <c r="C945" s="19" t="s">
        <v>115</v>
      </c>
      <c r="D945" s="19" t="s">
        <v>2724</v>
      </c>
      <c r="E945" s="19">
        <v>297</v>
      </c>
      <c r="F945" s="19">
        <v>10071</v>
      </c>
    </row>
    <row r="946" spans="1:6" x14ac:dyDescent="0.25">
      <c r="A946" s="40">
        <v>43706</v>
      </c>
      <c r="B946" s="42" t="s">
        <v>24</v>
      </c>
      <c r="C946" s="42" t="s">
        <v>651</v>
      </c>
      <c r="D946" s="42" t="s">
        <v>30</v>
      </c>
      <c r="E946" s="42">
        <v>264</v>
      </c>
      <c r="F946" s="42">
        <v>9718</v>
      </c>
    </row>
    <row r="947" spans="1:6" x14ac:dyDescent="0.25">
      <c r="A947" s="18">
        <v>43706</v>
      </c>
      <c r="B947" s="19" t="s">
        <v>10</v>
      </c>
      <c r="C947" s="19" t="s">
        <v>127</v>
      </c>
      <c r="D947" s="19" t="s">
        <v>39</v>
      </c>
      <c r="E947" s="19">
        <v>220</v>
      </c>
      <c r="F947" s="19">
        <v>9709</v>
      </c>
    </row>
    <row r="948" spans="1:6" x14ac:dyDescent="0.25">
      <c r="A948" s="40">
        <v>43706</v>
      </c>
      <c r="B948" s="42" t="s">
        <v>10</v>
      </c>
      <c r="C948" s="42" t="s">
        <v>233</v>
      </c>
      <c r="D948" s="42" t="s">
        <v>13</v>
      </c>
      <c r="E948" s="42">
        <v>171</v>
      </c>
      <c r="F948" s="42">
        <v>9025</v>
      </c>
    </row>
    <row r="949" spans="1:6" x14ac:dyDescent="0.25">
      <c r="A949" s="18">
        <v>43706</v>
      </c>
      <c r="B949" s="19" t="s">
        <v>24</v>
      </c>
      <c r="C949" s="19" t="s">
        <v>233</v>
      </c>
      <c r="D949" s="19" t="s">
        <v>32</v>
      </c>
      <c r="E949" s="19">
        <v>276</v>
      </c>
      <c r="F949" s="19">
        <v>8251</v>
      </c>
    </row>
    <row r="950" spans="1:6" x14ac:dyDescent="0.25">
      <c r="A950" s="18">
        <v>43706</v>
      </c>
      <c r="B950" s="19" t="s">
        <v>16</v>
      </c>
      <c r="C950" s="19" t="s">
        <v>257</v>
      </c>
      <c r="D950" s="19" t="s">
        <v>30</v>
      </c>
      <c r="E950" s="19">
        <v>174</v>
      </c>
      <c r="F950" s="19">
        <v>8205</v>
      </c>
    </row>
    <row r="951" spans="1:6" x14ac:dyDescent="0.25">
      <c r="A951" s="40">
        <v>43706</v>
      </c>
      <c r="B951" s="42" t="s">
        <v>24</v>
      </c>
      <c r="C951" s="42" t="s">
        <v>788</v>
      </c>
      <c r="D951" s="42" t="s">
        <v>32</v>
      </c>
      <c r="E951" s="42">
        <v>252</v>
      </c>
      <c r="F951" s="42">
        <v>8069</v>
      </c>
    </row>
    <row r="952" spans="1:6" x14ac:dyDescent="0.25">
      <c r="A952" s="40">
        <v>43706</v>
      </c>
      <c r="B952" s="42" t="s">
        <v>24</v>
      </c>
      <c r="C952" s="42" t="s">
        <v>226</v>
      </c>
      <c r="D952" s="42" t="s">
        <v>2724</v>
      </c>
      <c r="E952" s="42">
        <v>288</v>
      </c>
      <c r="F952" s="42">
        <v>7712</v>
      </c>
    </row>
    <row r="953" spans="1:6" x14ac:dyDescent="0.25">
      <c r="A953" s="18">
        <v>43706</v>
      </c>
      <c r="B953" s="19" t="s">
        <v>16</v>
      </c>
      <c r="C953" s="19" t="s">
        <v>121</v>
      </c>
      <c r="D953" s="19" t="s">
        <v>2724</v>
      </c>
      <c r="E953" s="19">
        <v>100</v>
      </c>
      <c r="F953" s="19">
        <v>7398</v>
      </c>
    </row>
    <row r="954" spans="1:6" x14ac:dyDescent="0.25">
      <c r="A954" s="18">
        <v>43706</v>
      </c>
      <c r="B954" s="19" t="s">
        <v>10</v>
      </c>
      <c r="C954" s="19" t="s">
        <v>11</v>
      </c>
      <c r="D954" s="19" t="s">
        <v>13</v>
      </c>
      <c r="E954" s="19">
        <v>113</v>
      </c>
      <c r="F954" s="19">
        <v>7062</v>
      </c>
    </row>
    <row r="955" spans="1:6" x14ac:dyDescent="0.25">
      <c r="A955" s="40">
        <v>43706</v>
      </c>
      <c r="B955" s="42" t="s">
        <v>16</v>
      </c>
      <c r="C955" s="42" t="s">
        <v>171</v>
      </c>
      <c r="D955" s="42" t="s">
        <v>2724</v>
      </c>
      <c r="E955" s="42">
        <v>149</v>
      </c>
      <c r="F955" s="42">
        <v>6760</v>
      </c>
    </row>
    <row r="956" spans="1:6" x14ac:dyDescent="0.25">
      <c r="A956" s="40">
        <v>43706</v>
      </c>
      <c r="B956" s="42" t="s">
        <v>10</v>
      </c>
      <c r="C956" s="42" t="s">
        <v>158</v>
      </c>
      <c r="D956" s="42" t="s">
        <v>13</v>
      </c>
      <c r="E956" s="42">
        <v>211</v>
      </c>
      <c r="F956" s="42">
        <v>6731</v>
      </c>
    </row>
    <row r="957" spans="1:6" x14ac:dyDescent="0.25">
      <c r="A957" s="40">
        <v>43706</v>
      </c>
      <c r="B957" s="42" t="s">
        <v>24</v>
      </c>
      <c r="C957" s="42" t="s">
        <v>564</v>
      </c>
      <c r="D957" s="42" t="s">
        <v>19</v>
      </c>
      <c r="E957" s="42">
        <v>169</v>
      </c>
      <c r="F957" s="42">
        <v>5930</v>
      </c>
    </row>
    <row r="958" spans="1:6" x14ac:dyDescent="0.25">
      <c r="A958" s="18">
        <v>43706</v>
      </c>
      <c r="B958" s="19" t="s">
        <v>24</v>
      </c>
      <c r="C958" s="19" t="s">
        <v>135</v>
      </c>
      <c r="D958" s="19" t="s">
        <v>19</v>
      </c>
      <c r="E958" s="19">
        <v>250</v>
      </c>
      <c r="F958" s="19">
        <v>5816</v>
      </c>
    </row>
    <row r="959" spans="1:6" x14ac:dyDescent="0.25">
      <c r="A959" s="40">
        <v>43706</v>
      </c>
      <c r="B959" s="42" t="s">
        <v>24</v>
      </c>
      <c r="C959" s="42" t="s">
        <v>993</v>
      </c>
      <c r="D959" s="42" t="s">
        <v>30</v>
      </c>
      <c r="E959" s="42">
        <v>120</v>
      </c>
      <c r="F959" s="42">
        <v>5780</v>
      </c>
    </row>
    <row r="960" spans="1:6" x14ac:dyDescent="0.25">
      <c r="A960" s="18">
        <v>43706</v>
      </c>
      <c r="B960" s="19" t="s">
        <v>16</v>
      </c>
      <c r="C960" s="19" t="s">
        <v>718</v>
      </c>
      <c r="D960" s="19" t="s">
        <v>32</v>
      </c>
      <c r="E960" s="19">
        <v>142</v>
      </c>
      <c r="F960" s="19">
        <v>5639</v>
      </c>
    </row>
    <row r="961" spans="1:6" x14ac:dyDescent="0.25">
      <c r="A961" s="18">
        <v>43706</v>
      </c>
      <c r="B961" s="19" t="s">
        <v>24</v>
      </c>
      <c r="C961" s="19" t="s">
        <v>201</v>
      </c>
      <c r="D961" s="19" t="s">
        <v>60</v>
      </c>
      <c r="E961" s="19">
        <v>50</v>
      </c>
      <c r="F961" s="19">
        <v>5562</v>
      </c>
    </row>
    <row r="962" spans="1:6" x14ac:dyDescent="0.25">
      <c r="A962" s="18">
        <v>43706</v>
      </c>
      <c r="B962" s="19" t="s">
        <v>10</v>
      </c>
      <c r="C962" s="19" t="s">
        <v>285</v>
      </c>
      <c r="D962" s="19" t="s">
        <v>13</v>
      </c>
      <c r="E962" s="19">
        <v>52</v>
      </c>
      <c r="F962" s="19">
        <v>5557</v>
      </c>
    </row>
    <row r="963" spans="1:6" x14ac:dyDescent="0.25">
      <c r="A963" s="40">
        <v>43706</v>
      </c>
      <c r="B963" s="42" t="s">
        <v>24</v>
      </c>
      <c r="C963" s="42" t="s">
        <v>662</v>
      </c>
      <c r="D963" s="42" t="s">
        <v>32</v>
      </c>
      <c r="E963" s="42">
        <v>70</v>
      </c>
      <c r="F963" s="42">
        <v>5553</v>
      </c>
    </row>
    <row r="964" spans="1:6" x14ac:dyDescent="0.25">
      <c r="A964" s="40">
        <v>43706</v>
      </c>
      <c r="B964" s="42" t="s">
        <v>16</v>
      </c>
      <c r="C964" s="42" t="s">
        <v>243</v>
      </c>
      <c r="D964" s="42" t="s">
        <v>60</v>
      </c>
      <c r="E964" s="42">
        <v>110</v>
      </c>
      <c r="F964" s="42">
        <v>5539</v>
      </c>
    </row>
    <row r="965" spans="1:6" x14ac:dyDescent="0.25">
      <c r="A965" s="18">
        <v>43706</v>
      </c>
      <c r="B965" s="19" t="s">
        <v>24</v>
      </c>
      <c r="C965" s="19" t="s">
        <v>82</v>
      </c>
      <c r="D965" s="19" t="s">
        <v>2724</v>
      </c>
      <c r="E965" s="19">
        <v>143</v>
      </c>
      <c r="F965" s="19">
        <v>5205</v>
      </c>
    </row>
    <row r="966" spans="1:6" x14ac:dyDescent="0.25">
      <c r="A966" s="40">
        <v>43706</v>
      </c>
      <c r="B966" s="42" t="s">
        <v>16</v>
      </c>
      <c r="C966" s="45" t="s">
        <v>2731</v>
      </c>
      <c r="D966" s="42" t="s">
        <v>57</v>
      </c>
      <c r="E966" s="42">
        <v>231</v>
      </c>
      <c r="F966" s="42">
        <v>5194</v>
      </c>
    </row>
    <row r="967" spans="1:6" x14ac:dyDescent="0.25">
      <c r="A967" s="18">
        <v>43706</v>
      </c>
      <c r="B967" s="19" t="s">
        <v>10</v>
      </c>
      <c r="C967" s="19" t="s">
        <v>432</v>
      </c>
      <c r="D967" s="19" t="s">
        <v>60</v>
      </c>
      <c r="E967" s="19">
        <v>306</v>
      </c>
      <c r="F967" s="19">
        <v>5177</v>
      </c>
    </row>
    <row r="968" spans="1:6" x14ac:dyDescent="0.25">
      <c r="A968" s="18">
        <v>43706</v>
      </c>
      <c r="B968" s="19" t="s">
        <v>24</v>
      </c>
      <c r="C968" s="19" t="s">
        <v>2741</v>
      </c>
      <c r="D968" s="19" t="s">
        <v>2724</v>
      </c>
      <c r="E968" s="19">
        <v>190</v>
      </c>
      <c r="F968" s="19">
        <v>5047</v>
      </c>
    </row>
    <row r="969" spans="1:6" x14ac:dyDescent="0.25">
      <c r="A969" s="18">
        <v>43706</v>
      </c>
      <c r="B969" s="19" t="s">
        <v>16</v>
      </c>
      <c r="C969" s="19" t="s">
        <v>100</v>
      </c>
      <c r="D969" s="19" t="s">
        <v>67</v>
      </c>
      <c r="E969" s="19">
        <v>132</v>
      </c>
      <c r="F969" s="19">
        <v>5029</v>
      </c>
    </row>
    <row r="970" spans="1:6" x14ac:dyDescent="0.25">
      <c r="A970" s="18">
        <v>43706</v>
      </c>
      <c r="B970" s="19" t="s">
        <v>24</v>
      </c>
      <c r="C970" s="19" t="s">
        <v>89</v>
      </c>
      <c r="D970" s="19" t="s">
        <v>19</v>
      </c>
      <c r="E970" s="19">
        <v>61</v>
      </c>
      <c r="F970" s="19">
        <v>5028</v>
      </c>
    </row>
    <row r="971" spans="1:6" x14ac:dyDescent="0.25">
      <c r="A971" s="40">
        <v>43706</v>
      </c>
      <c r="B971" s="42" t="s">
        <v>16</v>
      </c>
      <c r="C971" s="42" t="s">
        <v>432</v>
      </c>
      <c r="D971" s="42" t="s">
        <v>39</v>
      </c>
      <c r="E971" s="42">
        <v>101</v>
      </c>
      <c r="F971" s="42">
        <v>5021</v>
      </c>
    </row>
    <row r="972" spans="1:6" x14ac:dyDescent="0.25">
      <c r="A972" s="18">
        <v>43706</v>
      </c>
      <c r="B972" s="19" t="s">
        <v>16</v>
      </c>
      <c r="C972" s="19" t="s">
        <v>183</v>
      </c>
      <c r="D972" s="19" t="s">
        <v>2724</v>
      </c>
      <c r="E972" s="19">
        <v>67</v>
      </c>
      <c r="F972" s="19">
        <v>4995</v>
      </c>
    </row>
    <row r="973" spans="1:6" x14ac:dyDescent="0.25">
      <c r="A973" s="40">
        <v>43706</v>
      </c>
      <c r="B973" s="42" t="s">
        <v>24</v>
      </c>
      <c r="C973" s="42" t="s">
        <v>2740</v>
      </c>
      <c r="D973" s="42" t="s">
        <v>30</v>
      </c>
      <c r="E973" s="42">
        <v>234</v>
      </c>
      <c r="F973" s="42">
        <v>4931</v>
      </c>
    </row>
    <row r="974" spans="1:6" x14ac:dyDescent="0.25">
      <c r="A974" s="40">
        <v>43706</v>
      </c>
      <c r="B974" s="42" t="s">
        <v>10</v>
      </c>
      <c r="C974" s="42" t="s">
        <v>25</v>
      </c>
      <c r="D974" s="42" t="s">
        <v>30</v>
      </c>
      <c r="E974" s="42">
        <v>140</v>
      </c>
      <c r="F974" s="42">
        <v>4839</v>
      </c>
    </row>
    <row r="975" spans="1:6" x14ac:dyDescent="0.25">
      <c r="A975" s="18">
        <v>43706</v>
      </c>
      <c r="B975" s="19" t="s">
        <v>16</v>
      </c>
      <c r="C975" s="19" t="s">
        <v>173</v>
      </c>
      <c r="D975" s="19" t="s">
        <v>32</v>
      </c>
      <c r="E975" s="19">
        <v>77</v>
      </c>
      <c r="F975" s="19">
        <v>4798</v>
      </c>
    </row>
    <row r="976" spans="1:6" x14ac:dyDescent="0.25">
      <c r="A976" s="40">
        <v>43706</v>
      </c>
      <c r="B976" s="42" t="s">
        <v>16</v>
      </c>
      <c r="C976" s="42" t="s">
        <v>520</v>
      </c>
      <c r="D976" s="42" t="s">
        <v>67</v>
      </c>
      <c r="E976" s="42">
        <v>21</v>
      </c>
      <c r="F976" s="42">
        <v>4769</v>
      </c>
    </row>
    <row r="977" spans="1:6" x14ac:dyDescent="0.25">
      <c r="A977" s="40">
        <v>43706</v>
      </c>
      <c r="B977" s="42" t="s">
        <v>10</v>
      </c>
      <c r="C977" s="42" t="s">
        <v>328</v>
      </c>
      <c r="D977" s="42" t="s">
        <v>13</v>
      </c>
      <c r="E977" s="42">
        <v>52</v>
      </c>
      <c r="F977" s="42">
        <v>4743</v>
      </c>
    </row>
    <row r="978" spans="1:6" x14ac:dyDescent="0.25">
      <c r="A978" s="40">
        <v>43706</v>
      </c>
      <c r="B978" s="42" t="s">
        <v>24</v>
      </c>
      <c r="C978" s="42" t="s">
        <v>313</v>
      </c>
      <c r="D978" s="42" t="s">
        <v>19</v>
      </c>
      <c r="E978" s="42">
        <v>82</v>
      </c>
      <c r="F978" s="42">
        <v>4552</v>
      </c>
    </row>
    <row r="979" spans="1:6" x14ac:dyDescent="0.25">
      <c r="A979" s="18">
        <v>43706</v>
      </c>
      <c r="B979" s="19" t="s">
        <v>24</v>
      </c>
      <c r="C979" s="19" t="s">
        <v>2735</v>
      </c>
      <c r="D979" s="19" t="s">
        <v>19</v>
      </c>
      <c r="E979" s="19">
        <v>196</v>
      </c>
      <c r="F979" s="19">
        <v>4455</v>
      </c>
    </row>
    <row r="980" spans="1:6" x14ac:dyDescent="0.25">
      <c r="A980" s="18">
        <v>43706</v>
      </c>
      <c r="B980" s="19" t="s">
        <v>24</v>
      </c>
      <c r="C980" s="19" t="s">
        <v>299</v>
      </c>
      <c r="D980" s="19" t="s">
        <v>39</v>
      </c>
      <c r="E980" s="19">
        <v>179</v>
      </c>
      <c r="F980" s="19">
        <v>4405</v>
      </c>
    </row>
    <row r="981" spans="1:6" x14ac:dyDescent="0.25">
      <c r="A981" s="40">
        <v>43706</v>
      </c>
      <c r="B981" s="42" t="s">
        <v>10</v>
      </c>
      <c r="C981" s="42" t="s">
        <v>2732</v>
      </c>
      <c r="D981" s="42" t="s">
        <v>19</v>
      </c>
      <c r="E981" s="42">
        <v>184</v>
      </c>
      <c r="F981" s="42">
        <v>4361</v>
      </c>
    </row>
    <row r="982" spans="1:6" x14ac:dyDescent="0.25">
      <c r="A982" s="18">
        <v>43706</v>
      </c>
      <c r="B982" s="19" t="s">
        <v>16</v>
      </c>
      <c r="C982" s="19" t="s">
        <v>579</v>
      </c>
      <c r="D982" s="19" t="s">
        <v>19</v>
      </c>
      <c r="E982" s="19">
        <v>145</v>
      </c>
      <c r="F982" s="19">
        <v>4312</v>
      </c>
    </row>
    <row r="983" spans="1:6" x14ac:dyDescent="0.25">
      <c r="A983" s="18">
        <v>43706</v>
      </c>
      <c r="B983" s="19" t="s">
        <v>16</v>
      </c>
      <c r="C983" s="19" t="s">
        <v>121</v>
      </c>
      <c r="D983" s="19" t="s">
        <v>30</v>
      </c>
      <c r="E983" s="19">
        <v>110</v>
      </c>
      <c r="F983" s="19">
        <v>4296</v>
      </c>
    </row>
    <row r="984" spans="1:6" x14ac:dyDescent="0.25">
      <c r="A984" s="40">
        <v>43706</v>
      </c>
      <c r="B984" s="42" t="s">
        <v>16</v>
      </c>
      <c r="C984" s="42" t="s">
        <v>328</v>
      </c>
      <c r="D984" s="42" t="s">
        <v>39</v>
      </c>
      <c r="E984" s="42">
        <v>149</v>
      </c>
      <c r="F984" s="42">
        <v>4288</v>
      </c>
    </row>
    <row r="985" spans="1:6" x14ac:dyDescent="0.25">
      <c r="A985" s="18">
        <v>43706</v>
      </c>
      <c r="B985" s="19" t="s">
        <v>24</v>
      </c>
      <c r="C985" s="19" t="s">
        <v>596</v>
      </c>
      <c r="D985" s="19" t="s">
        <v>67</v>
      </c>
      <c r="E985" s="19">
        <v>68</v>
      </c>
      <c r="F985" s="19">
        <v>4271</v>
      </c>
    </row>
    <row r="986" spans="1:6" x14ac:dyDescent="0.25">
      <c r="A986" s="40">
        <v>43706</v>
      </c>
      <c r="B986" s="42" t="s">
        <v>24</v>
      </c>
      <c r="C986" s="42" t="s">
        <v>110</v>
      </c>
      <c r="D986" s="42" t="s">
        <v>57</v>
      </c>
      <c r="E986" s="42">
        <v>207</v>
      </c>
      <c r="F986" s="42">
        <v>4125</v>
      </c>
    </row>
    <row r="987" spans="1:6" x14ac:dyDescent="0.25">
      <c r="A987" s="40">
        <v>43706</v>
      </c>
      <c r="B987" s="42" t="s">
        <v>16</v>
      </c>
      <c r="C987" s="42" t="s">
        <v>226</v>
      </c>
      <c r="D987" s="42" t="s">
        <v>19</v>
      </c>
      <c r="E987" s="42">
        <v>86</v>
      </c>
      <c r="F987" s="42">
        <v>4070</v>
      </c>
    </row>
    <row r="988" spans="1:6" x14ac:dyDescent="0.25">
      <c r="A988" s="40">
        <v>43706</v>
      </c>
      <c r="B988" s="42" t="s">
        <v>16</v>
      </c>
      <c r="C988" s="42" t="s">
        <v>150</v>
      </c>
      <c r="D988" s="42" t="s">
        <v>32</v>
      </c>
      <c r="E988" s="42">
        <v>76</v>
      </c>
      <c r="F988" s="42">
        <v>4026</v>
      </c>
    </row>
    <row r="989" spans="1:6" x14ac:dyDescent="0.25">
      <c r="A989" s="18">
        <v>43706</v>
      </c>
      <c r="B989" s="19" t="s">
        <v>24</v>
      </c>
      <c r="C989" s="19" t="s">
        <v>71</v>
      </c>
      <c r="D989" s="19" t="s">
        <v>57</v>
      </c>
      <c r="E989" s="19">
        <v>229</v>
      </c>
      <c r="F989" s="19">
        <v>3904</v>
      </c>
    </row>
    <row r="990" spans="1:6" x14ac:dyDescent="0.25">
      <c r="A990" s="40">
        <v>43706</v>
      </c>
      <c r="B990" s="42" t="s">
        <v>24</v>
      </c>
      <c r="C990" s="42" t="s">
        <v>29</v>
      </c>
      <c r="D990" s="42" t="s">
        <v>67</v>
      </c>
      <c r="E990" s="42">
        <v>259</v>
      </c>
      <c r="F990" s="42">
        <v>3892</v>
      </c>
    </row>
    <row r="991" spans="1:6" x14ac:dyDescent="0.25">
      <c r="A991" s="18">
        <v>43706</v>
      </c>
      <c r="B991" s="19" t="s">
        <v>24</v>
      </c>
      <c r="C991" s="19" t="s">
        <v>544</v>
      </c>
      <c r="D991" s="19" t="s">
        <v>2724</v>
      </c>
      <c r="E991" s="19">
        <v>257</v>
      </c>
      <c r="F991" s="19">
        <v>3775</v>
      </c>
    </row>
    <row r="992" spans="1:6" x14ac:dyDescent="0.25">
      <c r="A992" s="40">
        <v>43706</v>
      </c>
      <c r="B992" s="42" t="s">
        <v>16</v>
      </c>
      <c r="C992" s="42" t="s">
        <v>230</v>
      </c>
      <c r="D992" s="42" t="s">
        <v>2724</v>
      </c>
      <c r="E992" s="42">
        <v>75</v>
      </c>
      <c r="F992" s="42">
        <v>3748</v>
      </c>
    </row>
    <row r="993" spans="1:6" x14ac:dyDescent="0.25">
      <c r="A993" s="40">
        <v>43706</v>
      </c>
      <c r="B993" s="42" t="s">
        <v>16</v>
      </c>
      <c r="C993" s="42" t="s">
        <v>583</v>
      </c>
      <c r="D993" s="42" t="s">
        <v>30</v>
      </c>
      <c r="E993" s="42">
        <v>222</v>
      </c>
      <c r="F993" s="42">
        <v>3738</v>
      </c>
    </row>
    <row r="994" spans="1:6" x14ac:dyDescent="0.25">
      <c r="A994" s="18">
        <v>43706</v>
      </c>
      <c r="B994" s="19" t="s">
        <v>10</v>
      </c>
      <c r="C994" s="19" t="s">
        <v>263</v>
      </c>
      <c r="D994" s="19" t="s">
        <v>13</v>
      </c>
      <c r="E994" s="19">
        <v>145</v>
      </c>
      <c r="F994" s="19">
        <v>3615</v>
      </c>
    </row>
    <row r="995" spans="1:6" x14ac:dyDescent="0.25">
      <c r="A995" s="40">
        <v>43706</v>
      </c>
      <c r="B995" s="42" t="s">
        <v>24</v>
      </c>
      <c r="C995" s="42" t="s">
        <v>123</v>
      </c>
      <c r="D995" s="42" t="s">
        <v>60</v>
      </c>
      <c r="E995" s="42">
        <v>107</v>
      </c>
      <c r="F995" s="42">
        <v>3600</v>
      </c>
    </row>
    <row r="996" spans="1:6" x14ac:dyDescent="0.25">
      <c r="A996" s="40">
        <v>43706</v>
      </c>
      <c r="B996" s="42" t="s">
        <v>24</v>
      </c>
      <c r="C996" s="42" t="s">
        <v>137</v>
      </c>
      <c r="D996" s="42" t="s">
        <v>32</v>
      </c>
      <c r="E996" s="42">
        <v>151</v>
      </c>
      <c r="F996" s="42">
        <v>3564</v>
      </c>
    </row>
    <row r="997" spans="1:6" x14ac:dyDescent="0.25">
      <c r="A997" s="18">
        <v>43706</v>
      </c>
      <c r="B997" s="19" t="s">
        <v>24</v>
      </c>
      <c r="C997" s="19" t="s">
        <v>503</v>
      </c>
      <c r="D997" s="19" t="s">
        <v>39</v>
      </c>
      <c r="E997" s="19">
        <v>123</v>
      </c>
      <c r="F997" s="19">
        <v>3564</v>
      </c>
    </row>
    <row r="998" spans="1:6" x14ac:dyDescent="0.25">
      <c r="A998" s="18">
        <v>43706</v>
      </c>
      <c r="B998" s="19" t="s">
        <v>10</v>
      </c>
      <c r="C998" s="19" t="s">
        <v>56</v>
      </c>
      <c r="D998" s="19" t="s">
        <v>60</v>
      </c>
      <c r="E998" s="19">
        <v>80</v>
      </c>
      <c r="F998" s="19">
        <v>3490</v>
      </c>
    </row>
    <row r="999" spans="1:6" x14ac:dyDescent="0.25">
      <c r="A999" s="18">
        <v>43706</v>
      </c>
      <c r="B999" s="19" t="s">
        <v>16</v>
      </c>
      <c r="C999" s="19" t="s">
        <v>443</v>
      </c>
      <c r="D999" s="19" t="s">
        <v>19</v>
      </c>
      <c r="E999" s="19">
        <v>66</v>
      </c>
      <c r="F999" s="19">
        <v>3322</v>
      </c>
    </row>
    <row r="1000" spans="1:6" x14ac:dyDescent="0.25">
      <c r="A1000" s="18">
        <v>43706</v>
      </c>
      <c r="B1000" s="19" t="s">
        <v>24</v>
      </c>
      <c r="C1000" s="19" t="s">
        <v>219</v>
      </c>
      <c r="D1000" s="19" t="s">
        <v>67</v>
      </c>
      <c r="E1000" s="19">
        <v>64</v>
      </c>
      <c r="F1000" s="19">
        <v>3153</v>
      </c>
    </row>
    <row r="1001" spans="1:6" x14ac:dyDescent="0.25">
      <c r="A1001" s="40">
        <v>43706</v>
      </c>
      <c r="B1001" s="42" t="s">
        <v>16</v>
      </c>
      <c r="C1001" s="42" t="s">
        <v>871</v>
      </c>
      <c r="D1001" s="42" t="s">
        <v>60</v>
      </c>
      <c r="E1001" s="42">
        <v>73</v>
      </c>
      <c r="F1001" s="42">
        <v>2982</v>
      </c>
    </row>
    <row r="1002" spans="1:6" x14ac:dyDescent="0.25">
      <c r="A1002" s="40">
        <v>43706</v>
      </c>
      <c r="B1002" s="42" t="s">
        <v>24</v>
      </c>
      <c r="C1002" s="42" t="s">
        <v>457</v>
      </c>
      <c r="D1002" s="42" t="s">
        <v>57</v>
      </c>
      <c r="E1002" s="42">
        <v>128</v>
      </c>
      <c r="F1002" s="42">
        <v>2963</v>
      </c>
    </row>
    <row r="1003" spans="1:6" x14ac:dyDescent="0.25">
      <c r="A1003" s="18">
        <v>43706</v>
      </c>
      <c r="B1003" s="19" t="s">
        <v>16</v>
      </c>
      <c r="C1003" s="19" t="s">
        <v>659</v>
      </c>
      <c r="D1003" s="19" t="s">
        <v>60</v>
      </c>
      <c r="E1003" s="19">
        <v>37</v>
      </c>
      <c r="F1003" s="19">
        <v>2905</v>
      </c>
    </row>
    <row r="1004" spans="1:6" x14ac:dyDescent="0.25">
      <c r="A1004" s="18">
        <v>43706</v>
      </c>
      <c r="B1004" s="19" t="s">
        <v>24</v>
      </c>
      <c r="C1004" s="20" t="s">
        <v>2731</v>
      </c>
      <c r="D1004" s="19" t="s">
        <v>30</v>
      </c>
      <c r="E1004" s="19">
        <v>133</v>
      </c>
      <c r="F1004" s="19">
        <v>2897</v>
      </c>
    </row>
    <row r="1005" spans="1:6" x14ac:dyDescent="0.25">
      <c r="A1005" s="40">
        <v>43706</v>
      </c>
      <c r="B1005" s="42" t="s">
        <v>10</v>
      </c>
      <c r="C1005" s="42" t="s">
        <v>77</v>
      </c>
      <c r="D1005" s="42" t="s">
        <v>13</v>
      </c>
      <c r="E1005" s="42">
        <v>99</v>
      </c>
      <c r="F1005" s="42">
        <v>2760</v>
      </c>
    </row>
    <row r="1006" spans="1:6" x14ac:dyDescent="0.25">
      <c r="A1006" s="40">
        <v>43706</v>
      </c>
      <c r="B1006" s="42" t="s">
        <v>24</v>
      </c>
      <c r="C1006" s="42" t="s">
        <v>176</v>
      </c>
      <c r="D1006" s="42" t="s">
        <v>60</v>
      </c>
      <c r="E1006" s="42">
        <v>74</v>
      </c>
      <c r="F1006" s="42">
        <v>2750</v>
      </c>
    </row>
    <row r="1007" spans="1:6" x14ac:dyDescent="0.25">
      <c r="A1007" s="40">
        <v>43706</v>
      </c>
      <c r="B1007" s="42" t="s">
        <v>10</v>
      </c>
      <c r="C1007" s="42" t="s">
        <v>89</v>
      </c>
      <c r="D1007" s="42" t="s">
        <v>19</v>
      </c>
      <c r="E1007" s="42">
        <v>116</v>
      </c>
      <c r="F1007" s="42">
        <v>2700</v>
      </c>
    </row>
    <row r="1008" spans="1:6" x14ac:dyDescent="0.25">
      <c r="A1008" s="40">
        <v>43706</v>
      </c>
      <c r="B1008" s="42" t="s">
        <v>16</v>
      </c>
      <c r="C1008" s="42" t="s">
        <v>378</v>
      </c>
      <c r="D1008" s="42" t="s">
        <v>39</v>
      </c>
      <c r="E1008" s="42">
        <v>148</v>
      </c>
      <c r="F1008" s="42">
        <v>2661</v>
      </c>
    </row>
    <row r="1009" spans="1:6" x14ac:dyDescent="0.25">
      <c r="A1009" s="18">
        <v>43706</v>
      </c>
      <c r="B1009" s="19" t="s">
        <v>24</v>
      </c>
      <c r="C1009" s="19" t="s">
        <v>1025</v>
      </c>
      <c r="D1009" s="19" t="s">
        <v>32</v>
      </c>
      <c r="E1009" s="19">
        <v>147</v>
      </c>
      <c r="F1009" s="19">
        <v>2594</v>
      </c>
    </row>
    <row r="1010" spans="1:6" x14ac:dyDescent="0.25">
      <c r="A1010" s="18">
        <v>43706</v>
      </c>
      <c r="B1010" s="19" t="s">
        <v>10</v>
      </c>
      <c r="C1010" s="19" t="s">
        <v>596</v>
      </c>
      <c r="D1010" s="19" t="s">
        <v>57</v>
      </c>
      <c r="E1010" s="19">
        <v>133</v>
      </c>
      <c r="F1010" s="19">
        <v>2576</v>
      </c>
    </row>
    <row r="1011" spans="1:6" x14ac:dyDescent="0.25">
      <c r="A1011" s="18">
        <v>43706</v>
      </c>
      <c r="B1011" s="19" t="s">
        <v>24</v>
      </c>
      <c r="C1011" s="19" t="s">
        <v>359</v>
      </c>
      <c r="D1011" s="19" t="s">
        <v>30</v>
      </c>
      <c r="E1011" s="19">
        <v>75</v>
      </c>
      <c r="F1011" s="19">
        <v>2542</v>
      </c>
    </row>
    <row r="1012" spans="1:6" x14ac:dyDescent="0.25">
      <c r="A1012" s="18">
        <v>43706</v>
      </c>
      <c r="B1012" s="19" t="s">
        <v>10</v>
      </c>
      <c r="C1012" s="19" t="s">
        <v>93</v>
      </c>
      <c r="D1012" s="19" t="s">
        <v>60</v>
      </c>
      <c r="E1012" s="19">
        <v>69</v>
      </c>
      <c r="F1012" s="19">
        <v>2516</v>
      </c>
    </row>
    <row r="1013" spans="1:6" x14ac:dyDescent="0.25">
      <c r="A1013" s="40">
        <v>43706</v>
      </c>
      <c r="B1013" s="42" t="s">
        <v>24</v>
      </c>
      <c r="C1013" s="42" t="s">
        <v>320</v>
      </c>
      <c r="D1013" s="42" t="s">
        <v>2724</v>
      </c>
      <c r="E1013" s="42">
        <v>134</v>
      </c>
      <c r="F1013" s="42">
        <v>2382</v>
      </c>
    </row>
    <row r="1014" spans="1:6" x14ac:dyDescent="0.25">
      <c r="A1014" s="40">
        <v>43706</v>
      </c>
      <c r="B1014" s="42" t="s">
        <v>16</v>
      </c>
      <c r="C1014" s="42" t="s">
        <v>219</v>
      </c>
      <c r="D1014" s="42" t="s">
        <v>30</v>
      </c>
      <c r="E1014" s="42">
        <v>86</v>
      </c>
      <c r="F1014" s="42">
        <v>2374</v>
      </c>
    </row>
    <row r="1015" spans="1:6" x14ac:dyDescent="0.25">
      <c r="A1015" s="18">
        <v>43706</v>
      </c>
      <c r="B1015" s="19" t="s">
        <v>16</v>
      </c>
      <c r="C1015" s="19" t="s">
        <v>119</v>
      </c>
      <c r="D1015" s="19" t="s">
        <v>2724</v>
      </c>
      <c r="E1015" s="19">
        <v>121</v>
      </c>
      <c r="F1015" s="19">
        <v>2366</v>
      </c>
    </row>
    <row r="1016" spans="1:6" x14ac:dyDescent="0.25">
      <c r="A1016" s="40">
        <v>43706</v>
      </c>
      <c r="B1016" s="42" t="s">
        <v>16</v>
      </c>
      <c r="C1016" s="42" t="s">
        <v>233</v>
      </c>
      <c r="D1016" s="42" t="s">
        <v>32</v>
      </c>
      <c r="E1016" s="42">
        <v>19</v>
      </c>
      <c r="F1016" s="42">
        <v>2349</v>
      </c>
    </row>
    <row r="1017" spans="1:6" x14ac:dyDescent="0.25">
      <c r="A1017" s="18">
        <v>43706</v>
      </c>
      <c r="B1017" s="19" t="s">
        <v>16</v>
      </c>
      <c r="C1017" s="19" t="s">
        <v>263</v>
      </c>
      <c r="D1017" s="19" t="s">
        <v>30</v>
      </c>
      <c r="E1017" s="19">
        <v>91</v>
      </c>
      <c r="F1017" s="19">
        <v>2333</v>
      </c>
    </row>
    <row r="1018" spans="1:6" x14ac:dyDescent="0.25">
      <c r="A1018" s="18">
        <v>43706</v>
      </c>
      <c r="B1018" s="19" t="s">
        <v>10</v>
      </c>
      <c r="C1018" s="19" t="s">
        <v>64</v>
      </c>
      <c r="D1018" s="19" t="s">
        <v>13</v>
      </c>
      <c r="E1018" s="19">
        <v>20</v>
      </c>
      <c r="F1018" s="19">
        <v>2188</v>
      </c>
    </row>
    <row r="1019" spans="1:6" x14ac:dyDescent="0.25">
      <c r="A1019" s="40">
        <v>43706</v>
      </c>
      <c r="B1019" s="42" t="s">
        <v>24</v>
      </c>
      <c r="C1019" s="42" t="s">
        <v>73</v>
      </c>
      <c r="D1019" s="42" t="s">
        <v>30</v>
      </c>
      <c r="E1019" s="42">
        <v>52</v>
      </c>
      <c r="F1019" s="42">
        <v>2123</v>
      </c>
    </row>
    <row r="1020" spans="1:6" x14ac:dyDescent="0.25">
      <c r="A1020" s="18">
        <v>43706</v>
      </c>
      <c r="B1020" s="19" t="s">
        <v>10</v>
      </c>
      <c r="C1020" s="19" t="s">
        <v>2733</v>
      </c>
      <c r="D1020" s="19" t="s">
        <v>19</v>
      </c>
      <c r="E1020" s="19">
        <v>117</v>
      </c>
      <c r="F1020" s="19">
        <v>2002</v>
      </c>
    </row>
    <row r="1021" spans="1:6" x14ac:dyDescent="0.25">
      <c r="A1021" s="18">
        <v>43706</v>
      </c>
      <c r="B1021" s="19" t="s">
        <v>24</v>
      </c>
      <c r="C1021" s="19" t="s">
        <v>233</v>
      </c>
      <c r="D1021" s="19" t="s">
        <v>19</v>
      </c>
      <c r="E1021" s="19">
        <v>276</v>
      </c>
      <c r="F1021" s="19">
        <v>1986</v>
      </c>
    </row>
    <row r="1022" spans="1:6" x14ac:dyDescent="0.25">
      <c r="A1022" s="18">
        <v>43706</v>
      </c>
      <c r="B1022" s="19" t="s">
        <v>24</v>
      </c>
      <c r="C1022" s="19" t="s">
        <v>2733</v>
      </c>
      <c r="D1022" s="19" t="s">
        <v>32</v>
      </c>
      <c r="E1022" s="19">
        <v>100</v>
      </c>
      <c r="F1022" s="19">
        <v>1676</v>
      </c>
    </row>
    <row r="1023" spans="1:6" x14ac:dyDescent="0.25">
      <c r="A1023" s="18">
        <v>43706</v>
      </c>
      <c r="B1023" s="19" t="s">
        <v>16</v>
      </c>
      <c r="C1023" s="19" t="s">
        <v>409</v>
      </c>
      <c r="D1023" s="19" t="s">
        <v>32</v>
      </c>
      <c r="E1023" s="19">
        <v>140</v>
      </c>
      <c r="F1023" s="19">
        <v>1654</v>
      </c>
    </row>
    <row r="1024" spans="1:6" x14ac:dyDescent="0.25">
      <c r="A1024" s="40">
        <v>43706</v>
      </c>
      <c r="B1024" s="42" t="s">
        <v>10</v>
      </c>
      <c r="C1024" s="42" t="s">
        <v>107</v>
      </c>
      <c r="D1024" s="42" t="s">
        <v>32</v>
      </c>
      <c r="E1024" s="42">
        <v>125</v>
      </c>
      <c r="F1024" s="42">
        <v>1513</v>
      </c>
    </row>
    <row r="1025" spans="1:6" x14ac:dyDescent="0.25">
      <c r="A1025" s="18">
        <v>43706</v>
      </c>
      <c r="B1025" s="19" t="s">
        <v>16</v>
      </c>
      <c r="C1025" s="19" t="s">
        <v>562</v>
      </c>
      <c r="D1025" s="19" t="s">
        <v>32</v>
      </c>
      <c r="E1025" s="19">
        <v>131</v>
      </c>
      <c r="F1025" s="19">
        <v>1384</v>
      </c>
    </row>
    <row r="1026" spans="1:6" x14ac:dyDescent="0.25">
      <c r="A1026" s="40">
        <v>43706</v>
      </c>
      <c r="B1026" s="42" t="s">
        <v>16</v>
      </c>
      <c r="C1026" s="42" t="s">
        <v>123</v>
      </c>
      <c r="D1026" s="42" t="s">
        <v>32</v>
      </c>
      <c r="E1026" s="42">
        <v>123</v>
      </c>
      <c r="F1026" s="42">
        <v>1322</v>
      </c>
    </row>
    <row r="1027" spans="1:6" x14ac:dyDescent="0.25">
      <c r="A1027" s="18">
        <v>43706</v>
      </c>
      <c r="B1027" s="19" t="s">
        <v>16</v>
      </c>
      <c r="C1027" s="19" t="s">
        <v>315</v>
      </c>
      <c r="D1027" s="19" t="s">
        <v>32</v>
      </c>
      <c r="E1027" s="19">
        <v>92</v>
      </c>
      <c r="F1027" s="19">
        <v>1035</v>
      </c>
    </row>
    <row r="1028" spans="1:6" x14ac:dyDescent="0.25">
      <c r="A1028" s="18">
        <v>43675</v>
      </c>
      <c r="B1028" s="19" t="s">
        <v>10</v>
      </c>
      <c r="C1028" s="19" t="s">
        <v>616</v>
      </c>
      <c r="D1028" s="19" t="s">
        <v>60</v>
      </c>
      <c r="E1028" s="19">
        <v>372</v>
      </c>
      <c r="F1028" s="19">
        <v>18542</v>
      </c>
    </row>
    <row r="1029" spans="1:6" x14ac:dyDescent="0.25">
      <c r="A1029" s="18">
        <v>43675</v>
      </c>
      <c r="B1029" s="19" t="s">
        <v>10</v>
      </c>
      <c r="C1029" s="19" t="s">
        <v>554</v>
      </c>
      <c r="D1029" s="19" t="s">
        <v>67</v>
      </c>
      <c r="E1029" s="19">
        <v>537</v>
      </c>
      <c r="F1029" s="19">
        <v>17154</v>
      </c>
    </row>
    <row r="1030" spans="1:6" x14ac:dyDescent="0.25">
      <c r="A1030" s="40">
        <v>43675</v>
      </c>
      <c r="B1030" s="42" t="s">
        <v>10</v>
      </c>
      <c r="C1030" s="42" t="s">
        <v>121</v>
      </c>
      <c r="D1030" s="42" t="s">
        <v>57</v>
      </c>
      <c r="E1030" s="42">
        <v>576</v>
      </c>
      <c r="F1030" s="42">
        <v>16881</v>
      </c>
    </row>
    <row r="1031" spans="1:6" x14ac:dyDescent="0.25">
      <c r="A1031" s="18">
        <v>43675</v>
      </c>
      <c r="B1031" s="19" t="s">
        <v>10</v>
      </c>
      <c r="C1031" s="19" t="s">
        <v>219</v>
      </c>
      <c r="D1031" s="19" t="s">
        <v>39</v>
      </c>
      <c r="E1031" s="19">
        <v>430</v>
      </c>
      <c r="F1031" s="19">
        <v>16827</v>
      </c>
    </row>
    <row r="1032" spans="1:6" x14ac:dyDescent="0.25">
      <c r="A1032" s="40">
        <v>43675</v>
      </c>
      <c r="B1032" s="42" t="s">
        <v>10</v>
      </c>
      <c r="C1032" s="42" t="s">
        <v>181</v>
      </c>
      <c r="D1032" s="42" t="s">
        <v>2724</v>
      </c>
      <c r="E1032" s="42">
        <v>331</v>
      </c>
      <c r="F1032" s="42">
        <v>16627</v>
      </c>
    </row>
    <row r="1033" spans="1:6" x14ac:dyDescent="0.25">
      <c r="A1033" s="40">
        <v>43675</v>
      </c>
      <c r="B1033" s="42" t="s">
        <v>10</v>
      </c>
      <c r="C1033" s="42" t="s">
        <v>85</v>
      </c>
      <c r="D1033" s="42" t="s">
        <v>67</v>
      </c>
      <c r="E1033" s="42">
        <v>231</v>
      </c>
      <c r="F1033" s="42">
        <v>15622</v>
      </c>
    </row>
    <row r="1034" spans="1:6" x14ac:dyDescent="0.25">
      <c r="A1034" s="18">
        <v>43675</v>
      </c>
      <c r="B1034" s="19" t="s">
        <v>10</v>
      </c>
      <c r="C1034" s="19" t="s">
        <v>426</v>
      </c>
      <c r="D1034" s="19" t="s">
        <v>30</v>
      </c>
      <c r="E1034" s="19">
        <v>423</v>
      </c>
      <c r="F1034" s="19">
        <v>15594</v>
      </c>
    </row>
    <row r="1035" spans="1:6" x14ac:dyDescent="0.25">
      <c r="A1035" s="40">
        <v>43675</v>
      </c>
      <c r="B1035" s="42" t="s">
        <v>10</v>
      </c>
      <c r="C1035" s="42" t="s">
        <v>616</v>
      </c>
      <c r="D1035" s="42" t="s">
        <v>13</v>
      </c>
      <c r="E1035" s="42">
        <v>219</v>
      </c>
      <c r="F1035" s="42">
        <v>15558</v>
      </c>
    </row>
    <row r="1036" spans="1:6" x14ac:dyDescent="0.25">
      <c r="A1036" s="18">
        <v>43675</v>
      </c>
      <c r="B1036" s="19" t="s">
        <v>10</v>
      </c>
      <c r="C1036" s="19" t="s">
        <v>387</v>
      </c>
      <c r="D1036" s="19" t="s">
        <v>67</v>
      </c>
      <c r="E1036" s="19">
        <v>535</v>
      </c>
      <c r="F1036" s="19">
        <v>15387</v>
      </c>
    </row>
    <row r="1037" spans="1:6" x14ac:dyDescent="0.25">
      <c r="A1037" s="18">
        <v>43675</v>
      </c>
      <c r="B1037" s="19" t="s">
        <v>10</v>
      </c>
      <c r="C1037" s="19" t="s">
        <v>473</v>
      </c>
      <c r="D1037" s="19" t="s">
        <v>2724</v>
      </c>
      <c r="E1037" s="19">
        <v>555</v>
      </c>
      <c r="F1037" s="19">
        <v>15295</v>
      </c>
    </row>
    <row r="1038" spans="1:6" x14ac:dyDescent="0.25">
      <c r="A1038" s="40">
        <v>43675</v>
      </c>
      <c r="B1038" s="42" t="s">
        <v>10</v>
      </c>
      <c r="C1038" s="42" t="s">
        <v>1025</v>
      </c>
      <c r="D1038" s="42" t="s">
        <v>13</v>
      </c>
      <c r="E1038" s="42">
        <v>160</v>
      </c>
      <c r="F1038" s="42">
        <v>14209</v>
      </c>
    </row>
    <row r="1039" spans="1:6" x14ac:dyDescent="0.25">
      <c r="A1039" s="40">
        <v>43675</v>
      </c>
      <c r="B1039" s="42" t="s">
        <v>24</v>
      </c>
      <c r="C1039" s="42" t="s">
        <v>310</v>
      </c>
      <c r="D1039" s="42" t="s">
        <v>30</v>
      </c>
      <c r="E1039" s="42">
        <v>485</v>
      </c>
      <c r="F1039" s="42">
        <v>13571</v>
      </c>
    </row>
    <row r="1040" spans="1:6" x14ac:dyDescent="0.25">
      <c r="A1040" s="40">
        <v>43675</v>
      </c>
      <c r="B1040" s="42" t="s">
        <v>10</v>
      </c>
      <c r="C1040" s="42" t="s">
        <v>557</v>
      </c>
      <c r="D1040" s="42" t="s">
        <v>67</v>
      </c>
      <c r="E1040" s="42">
        <v>206</v>
      </c>
      <c r="F1040" s="42">
        <v>12566</v>
      </c>
    </row>
    <row r="1041" spans="1:6" x14ac:dyDescent="0.25">
      <c r="A1041" s="18">
        <v>43675</v>
      </c>
      <c r="B1041" s="19" t="s">
        <v>10</v>
      </c>
      <c r="C1041" s="19" t="s">
        <v>285</v>
      </c>
      <c r="D1041" s="19" t="s">
        <v>67</v>
      </c>
      <c r="E1041" s="19">
        <v>509</v>
      </c>
      <c r="F1041" s="19">
        <v>11312</v>
      </c>
    </row>
    <row r="1042" spans="1:6" x14ac:dyDescent="0.25">
      <c r="A1042" s="18">
        <v>43675</v>
      </c>
      <c r="B1042" s="19" t="s">
        <v>10</v>
      </c>
      <c r="C1042" s="19" t="s">
        <v>559</v>
      </c>
      <c r="D1042" s="19" t="s">
        <v>30</v>
      </c>
      <c r="E1042" s="19">
        <v>476</v>
      </c>
      <c r="F1042" s="19">
        <v>11296</v>
      </c>
    </row>
    <row r="1043" spans="1:6" x14ac:dyDescent="0.25">
      <c r="A1043" s="18">
        <v>43675</v>
      </c>
      <c r="B1043" s="19" t="s">
        <v>10</v>
      </c>
      <c r="C1043" s="19" t="s">
        <v>43</v>
      </c>
      <c r="D1043" s="19" t="s">
        <v>57</v>
      </c>
      <c r="E1043" s="19">
        <v>287</v>
      </c>
      <c r="F1043" s="19">
        <v>10649</v>
      </c>
    </row>
    <row r="1044" spans="1:6" x14ac:dyDescent="0.25">
      <c r="A1044" s="40">
        <v>43675</v>
      </c>
      <c r="B1044" s="42" t="s">
        <v>10</v>
      </c>
      <c r="C1044" s="42" t="s">
        <v>56</v>
      </c>
      <c r="D1044" s="42" t="s">
        <v>30</v>
      </c>
      <c r="E1044" s="42">
        <v>228</v>
      </c>
      <c r="F1044" s="42">
        <v>10042</v>
      </c>
    </row>
    <row r="1045" spans="1:6" x14ac:dyDescent="0.25">
      <c r="A1045" s="40">
        <v>43675</v>
      </c>
      <c r="B1045" s="42" t="s">
        <v>24</v>
      </c>
      <c r="C1045" s="42" t="s">
        <v>2735</v>
      </c>
      <c r="D1045" s="42" t="s">
        <v>57</v>
      </c>
      <c r="E1045" s="42">
        <v>238</v>
      </c>
      <c r="F1045" s="42">
        <v>9223</v>
      </c>
    </row>
    <row r="1046" spans="1:6" x14ac:dyDescent="0.25">
      <c r="A1046" s="18">
        <v>43675</v>
      </c>
      <c r="B1046" s="19" t="s">
        <v>10</v>
      </c>
      <c r="C1046" s="19" t="s">
        <v>2737</v>
      </c>
      <c r="D1046" s="19" t="s">
        <v>19</v>
      </c>
      <c r="E1046" s="19">
        <v>508</v>
      </c>
      <c r="F1046" s="19">
        <v>8908</v>
      </c>
    </row>
    <row r="1047" spans="1:6" x14ac:dyDescent="0.25">
      <c r="A1047" s="40">
        <v>43675</v>
      </c>
      <c r="B1047" s="42" t="s">
        <v>16</v>
      </c>
      <c r="C1047" s="42" t="s">
        <v>1766</v>
      </c>
      <c r="D1047" s="42" t="s">
        <v>57</v>
      </c>
      <c r="E1047" s="42">
        <v>257</v>
      </c>
      <c r="F1047" s="42">
        <v>8670</v>
      </c>
    </row>
    <row r="1048" spans="1:6" x14ac:dyDescent="0.25">
      <c r="A1048" s="18">
        <v>43675</v>
      </c>
      <c r="B1048" s="19" t="s">
        <v>10</v>
      </c>
      <c r="C1048" s="19" t="s">
        <v>201</v>
      </c>
      <c r="D1048" s="19" t="s">
        <v>19</v>
      </c>
      <c r="E1048" s="19">
        <v>554</v>
      </c>
      <c r="F1048" s="19">
        <v>8009</v>
      </c>
    </row>
    <row r="1049" spans="1:6" x14ac:dyDescent="0.25">
      <c r="A1049" s="40">
        <v>43675</v>
      </c>
      <c r="B1049" s="42" t="s">
        <v>24</v>
      </c>
      <c r="C1049" s="42" t="s">
        <v>503</v>
      </c>
      <c r="D1049" s="42" t="s">
        <v>19</v>
      </c>
      <c r="E1049" s="42">
        <v>285</v>
      </c>
      <c r="F1049" s="42">
        <v>7974</v>
      </c>
    </row>
    <row r="1050" spans="1:6" x14ac:dyDescent="0.25">
      <c r="A1050" s="40">
        <v>43675</v>
      </c>
      <c r="B1050" s="42" t="s">
        <v>16</v>
      </c>
      <c r="C1050" s="42" t="s">
        <v>135</v>
      </c>
      <c r="D1050" s="42" t="s">
        <v>67</v>
      </c>
      <c r="E1050" s="42">
        <v>186</v>
      </c>
      <c r="F1050" s="42">
        <v>7910</v>
      </c>
    </row>
    <row r="1051" spans="1:6" x14ac:dyDescent="0.25">
      <c r="A1051" s="18">
        <v>43675</v>
      </c>
      <c r="B1051" s="19" t="s">
        <v>24</v>
      </c>
      <c r="C1051" s="19" t="s">
        <v>233</v>
      </c>
      <c r="D1051" s="19" t="s">
        <v>30</v>
      </c>
      <c r="E1051" s="19">
        <v>253</v>
      </c>
      <c r="F1051" s="19">
        <v>7810</v>
      </c>
    </row>
    <row r="1052" spans="1:6" x14ac:dyDescent="0.25">
      <c r="A1052" s="40">
        <v>43675</v>
      </c>
      <c r="B1052" s="42" t="s">
        <v>24</v>
      </c>
      <c r="C1052" s="42" t="s">
        <v>340</v>
      </c>
      <c r="D1052" s="42" t="s">
        <v>2724</v>
      </c>
      <c r="E1052" s="42">
        <v>193</v>
      </c>
      <c r="F1052" s="42">
        <v>7550</v>
      </c>
    </row>
    <row r="1053" spans="1:6" x14ac:dyDescent="0.25">
      <c r="A1053" s="18">
        <v>43675</v>
      </c>
      <c r="B1053" s="19" t="s">
        <v>24</v>
      </c>
      <c r="C1053" s="19" t="s">
        <v>473</v>
      </c>
      <c r="D1053" s="19" t="s">
        <v>19</v>
      </c>
      <c r="E1053" s="19">
        <v>168</v>
      </c>
      <c r="F1053" s="19">
        <v>7439</v>
      </c>
    </row>
    <row r="1054" spans="1:6" x14ac:dyDescent="0.25">
      <c r="A1054" s="40">
        <v>43675</v>
      </c>
      <c r="B1054" s="42" t="s">
        <v>24</v>
      </c>
      <c r="C1054" s="42" t="s">
        <v>102</v>
      </c>
      <c r="D1054" s="42" t="s">
        <v>39</v>
      </c>
      <c r="E1054" s="42">
        <v>265</v>
      </c>
      <c r="F1054" s="42">
        <v>7343</v>
      </c>
    </row>
    <row r="1055" spans="1:6" x14ac:dyDescent="0.25">
      <c r="A1055" s="18">
        <v>43675</v>
      </c>
      <c r="B1055" s="19" t="s">
        <v>24</v>
      </c>
      <c r="C1055" s="19" t="s">
        <v>355</v>
      </c>
      <c r="D1055" s="19" t="s">
        <v>57</v>
      </c>
      <c r="E1055" s="19">
        <v>217</v>
      </c>
      <c r="F1055" s="19">
        <v>7294</v>
      </c>
    </row>
    <row r="1056" spans="1:6" x14ac:dyDescent="0.25">
      <c r="A1056" s="18">
        <v>43675</v>
      </c>
      <c r="B1056" s="19" t="s">
        <v>10</v>
      </c>
      <c r="C1056" s="19" t="s">
        <v>121</v>
      </c>
      <c r="D1056" s="19" t="s">
        <v>13</v>
      </c>
      <c r="E1056" s="19">
        <v>478</v>
      </c>
      <c r="F1056" s="19">
        <v>7270</v>
      </c>
    </row>
    <row r="1057" spans="1:6" x14ac:dyDescent="0.25">
      <c r="A1057" s="18">
        <v>43675</v>
      </c>
      <c r="B1057" s="19" t="s">
        <v>24</v>
      </c>
      <c r="C1057" s="19" t="s">
        <v>285</v>
      </c>
      <c r="D1057" s="19" t="s">
        <v>32</v>
      </c>
      <c r="E1057" s="19">
        <v>87</v>
      </c>
      <c r="F1057" s="19">
        <v>7266</v>
      </c>
    </row>
    <row r="1058" spans="1:6" x14ac:dyDescent="0.25">
      <c r="A1058" s="40">
        <v>43675</v>
      </c>
      <c r="B1058" s="42" t="s">
        <v>24</v>
      </c>
      <c r="C1058" s="42" t="s">
        <v>2738</v>
      </c>
      <c r="D1058" s="42" t="s">
        <v>60</v>
      </c>
      <c r="E1058" s="42">
        <v>258</v>
      </c>
      <c r="F1058" s="42">
        <v>7178</v>
      </c>
    </row>
    <row r="1059" spans="1:6" x14ac:dyDescent="0.25">
      <c r="A1059" s="40">
        <v>43675</v>
      </c>
      <c r="B1059" s="42" t="s">
        <v>10</v>
      </c>
      <c r="C1059" s="42" t="s">
        <v>69</v>
      </c>
      <c r="D1059" s="42" t="s">
        <v>67</v>
      </c>
      <c r="E1059" s="42">
        <v>296</v>
      </c>
      <c r="F1059" s="42">
        <v>7092</v>
      </c>
    </row>
    <row r="1060" spans="1:6" x14ac:dyDescent="0.25">
      <c r="A1060" s="40">
        <v>43675</v>
      </c>
      <c r="B1060" s="42" t="s">
        <v>16</v>
      </c>
      <c r="C1060" s="42" t="s">
        <v>348</v>
      </c>
      <c r="D1060" s="42" t="s">
        <v>57</v>
      </c>
      <c r="E1060" s="42">
        <v>37</v>
      </c>
      <c r="F1060" s="42">
        <v>6897</v>
      </c>
    </row>
    <row r="1061" spans="1:6" x14ac:dyDescent="0.25">
      <c r="A1061" s="18">
        <v>43675</v>
      </c>
      <c r="B1061" s="19" t="s">
        <v>24</v>
      </c>
      <c r="C1061" s="19" t="s">
        <v>133</v>
      </c>
      <c r="D1061" s="19" t="s">
        <v>39</v>
      </c>
      <c r="E1061" s="19">
        <v>67</v>
      </c>
      <c r="F1061" s="19">
        <v>6895</v>
      </c>
    </row>
    <row r="1062" spans="1:6" x14ac:dyDescent="0.25">
      <c r="A1062" s="40">
        <v>43675</v>
      </c>
      <c r="B1062" s="42" t="s">
        <v>24</v>
      </c>
      <c r="C1062" s="42" t="s">
        <v>249</v>
      </c>
      <c r="D1062" s="42" t="s">
        <v>32</v>
      </c>
      <c r="E1062" s="42">
        <v>50</v>
      </c>
      <c r="F1062" s="42">
        <v>6889</v>
      </c>
    </row>
    <row r="1063" spans="1:6" x14ac:dyDescent="0.25">
      <c r="A1063" s="18">
        <v>43675</v>
      </c>
      <c r="B1063" s="19" t="s">
        <v>16</v>
      </c>
      <c r="C1063" s="19" t="s">
        <v>2740</v>
      </c>
      <c r="D1063" s="19" t="s">
        <v>39</v>
      </c>
      <c r="E1063" s="19">
        <v>51</v>
      </c>
      <c r="F1063" s="19">
        <v>6851</v>
      </c>
    </row>
    <row r="1064" spans="1:6" x14ac:dyDescent="0.25">
      <c r="A1064" s="18">
        <v>43675</v>
      </c>
      <c r="B1064" s="19" t="s">
        <v>16</v>
      </c>
      <c r="C1064" s="19" t="s">
        <v>137</v>
      </c>
      <c r="D1064" s="19" t="s">
        <v>67</v>
      </c>
      <c r="E1064" s="19">
        <v>249</v>
      </c>
      <c r="F1064" s="19">
        <v>6539</v>
      </c>
    </row>
    <row r="1065" spans="1:6" x14ac:dyDescent="0.25">
      <c r="A1065" s="18">
        <v>43675</v>
      </c>
      <c r="B1065" s="19" t="s">
        <v>24</v>
      </c>
      <c r="C1065" s="19" t="s">
        <v>350</v>
      </c>
      <c r="D1065" s="19" t="s">
        <v>32</v>
      </c>
      <c r="E1065" s="19">
        <v>179</v>
      </c>
      <c r="F1065" s="19">
        <v>5956</v>
      </c>
    </row>
    <row r="1066" spans="1:6" x14ac:dyDescent="0.25">
      <c r="A1066" s="40">
        <v>43675</v>
      </c>
      <c r="B1066" s="42" t="s">
        <v>24</v>
      </c>
      <c r="C1066" s="42" t="s">
        <v>261</v>
      </c>
      <c r="D1066" s="42" t="s">
        <v>67</v>
      </c>
      <c r="E1066" s="42">
        <v>90</v>
      </c>
      <c r="F1066" s="42">
        <v>5920</v>
      </c>
    </row>
    <row r="1067" spans="1:6" x14ac:dyDescent="0.25">
      <c r="A1067" s="18">
        <v>43675</v>
      </c>
      <c r="B1067" s="19" t="s">
        <v>24</v>
      </c>
      <c r="C1067" s="19" t="s">
        <v>782</v>
      </c>
      <c r="D1067" s="19" t="s">
        <v>57</v>
      </c>
      <c r="E1067" s="19">
        <v>109</v>
      </c>
      <c r="F1067" s="19">
        <v>5649</v>
      </c>
    </row>
    <row r="1068" spans="1:6" x14ac:dyDescent="0.25">
      <c r="A1068" s="40">
        <v>43675</v>
      </c>
      <c r="B1068" s="42" t="s">
        <v>24</v>
      </c>
      <c r="C1068" s="42" t="s">
        <v>183</v>
      </c>
      <c r="D1068" s="42" t="s">
        <v>60</v>
      </c>
      <c r="E1068" s="42">
        <v>111</v>
      </c>
      <c r="F1068" s="42">
        <v>5608</v>
      </c>
    </row>
    <row r="1069" spans="1:6" x14ac:dyDescent="0.25">
      <c r="A1069" s="40">
        <v>43675</v>
      </c>
      <c r="B1069" s="42" t="s">
        <v>16</v>
      </c>
      <c r="C1069" s="42" t="s">
        <v>320</v>
      </c>
      <c r="D1069" s="42" t="s">
        <v>57</v>
      </c>
      <c r="E1069" s="42">
        <v>109</v>
      </c>
      <c r="F1069" s="42">
        <v>5499</v>
      </c>
    </row>
    <row r="1070" spans="1:6" x14ac:dyDescent="0.25">
      <c r="A1070" s="18">
        <v>43675</v>
      </c>
      <c r="B1070" s="19" t="s">
        <v>24</v>
      </c>
      <c r="C1070" s="19" t="s">
        <v>1025</v>
      </c>
      <c r="D1070" s="19" t="s">
        <v>57</v>
      </c>
      <c r="E1070" s="19">
        <v>164</v>
      </c>
      <c r="F1070" s="19">
        <v>5472</v>
      </c>
    </row>
    <row r="1071" spans="1:6" x14ac:dyDescent="0.25">
      <c r="A1071" s="40">
        <v>43675</v>
      </c>
      <c r="B1071" s="42" t="s">
        <v>24</v>
      </c>
      <c r="C1071" s="42" t="s">
        <v>181</v>
      </c>
      <c r="D1071" s="42" t="s">
        <v>30</v>
      </c>
      <c r="E1071" s="42">
        <v>268</v>
      </c>
      <c r="F1071" s="42">
        <v>5456</v>
      </c>
    </row>
    <row r="1072" spans="1:6" x14ac:dyDescent="0.25">
      <c r="A1072" s="18">
        <v>43675</v>
      </c>
      <c r="B1072" s="19" t="s">
        <v>24</v>
      </c>
      <c r="C1072" s="19" t="s">
        <v>261</v>
      </c>
      <c r="D1072" s="19" t="s">
        <v>30</v>
      </c>
      <c r="E1072" s="19">
        <v>239</v>
      </c>
      <c r="F1072" s="19">
        <v>5335</v>
      </c>
    </row>
    <row r="1073" spans="1:6" x14ac:dyDescent="0.25">
      <c r="A1073" s="18">
        <v>43675</v>
      </c>
      <c r="B1073" s="19" t="s">
        <v>16</v>
      </c>
      <c r="C1073" s="19" t="s">
        <v>119</v>
      </c>
      <c r="D1073" s="19" t="s">
        <v>2724</v>
      </c>
      <c r="E1073" s="19">
        <v>25</v>
      </c>
      <c r="F1073" s="19">
        <v>5252</v>
      </c>
    </row>
    <row r="1074" spans="1:6" x14ac:dyDescent="0.25">
      <c r="A1074" s="18">
        <v>43675</v>
      </c>
      <c r="B1074" s="19" t="s">
        <v>24</v>
      </c>
      <c r="C1074" s="19" t="s">
        <v>43</v>
      </c>
      <c r="D1074" s="19" t="s">
        <v>30</v>
      </c>
      <c r="E1074" s="19">
        <v>54</v>
      </c>
      <c r="F1074" s="19">
        <v>5174</v>
      </c>
    </row>
    <row r="1075" spans="1:6" x14ac:dyDescent="0.25">
      <c r="A1075" s="40">
        <v>43675</v>
      </c>
      <c r="B1075" s="42" t="s">
        <v>24</v>
      </c>
      <c r="C1075" s="45" t="s">
        <v>2731</v>
      </c>
      <c r="D1075" s="42" t="s">
        <v>2724</v>
      </c>
      <c r="E1075" s="42">
        <v>281</v>
      </c>
      <c r="F1075" s="42">
        <v>5135</v>
      </c>
    </row>
    <row r="1076" spans="1:6" x14ac:dyDescent="0.25">
      <c r="A1076" s="40">
        <v>43675</v>
      </c>
      <c r="B1076" s="42" t="s">
        <v>16</v>
      </c>
      <c r="C1076" s="42" t="s">
        <v>882</v>
      </c>
      <c r="D1076" s="42" t="s">
        <v>39</v>
      </c>
      <c r="E1076" s="42">
        <v>76</v>
      </c>
      <c r="F1076" s="42">
        <v>5101</v>
      </c>
    </row>
    <row r="1077" spans="1:6" x14ac:dyDescent="0.25">
      <c r="A1077" s="18">
        <v>43675</v>
      </c>
      <c r="B1077" s="19" t="s">
        <v>24</v>
      </c>
      <c r="C1077" s="19" t="s">
        <v>819</v>
      </c>
      <c r="D1077" s="19" t="s">
        <v>19</v>
      </c>
      <c r="E1077" s="19">
        <v>199</v>
      </c>
      <c r="F1077" s="19">
        <v>4907</v>
      </c>
    </row>
    <row r="1078" spans="1:6" x14ac:dyDescent="0.25">
      <c r="A1078" s="40">
        <v>43675</v>
      </c>
      <c r="B1078" s="42" t="s">
        <v>24</v>
      </c>
      <c r="C1078" s="42" t="s">
        <v>171</v>
      </c>
      <c r="D1078" s="42" t="s">
        <v>19</v>
      </c>
      <c r="E1078" s="42">
        <v>74</v>
      </c>
      <c r="F1078" s="42">
        <v>4878</v>
      </c>
    </row>
    <row r="1079" spans="1:6" x14ac:dyDescent="0.25">
      <c r="A1079" s="18">
        <v>43675</v>
      </c>
      <c r="B1079" s="19" t="s">
        <v>24</v>
      </c>
      <c r="C1079" s="19" t="s">
        <v>75</v>
      </c>
      <c r="D1079" s="19" t="s">
        <v>39</v>
      </c>
      <c r="E1079" s="19">
        <v>299</v>
      </c>
      <c r="F1079" s="19">
        <v>4850</v>
      </c>
    </row>
    <row r="1080" spans="1:6" x14ac:dyDescent="0.25">
      <c r="A1080" s="18">
        <v>43675</v>
      </c>
      <c r="B1080" s="19" t="s">
        <v>24</v>
      </c>
      <c r="C1080" s="19" t="s">
        <v>496</v>
      </c>
      <c r="D1080" s="19" t="s">
        <v>67</v>
      </c>
      <c r="E1080" s="19">
        <v>77</v>
      </c>
      <c r="F1080" s="19">
        <v>4790</v>
      </c>
    </row>
    <row r="1081" spans="1:6" x14ac:dyDescent="0.25">
      <c r="A1081" s="18">
        <v>43675</v>
      </c>
      <c r="B1081" s="19" t="s">
        <v>10</v>
      </c>
      <c r="C1081" s="19" t="s">
        <v>127</v>
      </c>
      <c r="D1081" s="19" t="s">
        <v>13</v>
      </c>
      <c r="E1081" s="19">
        <v>275</v>
      </c>
      <c r="F1081" s="19">
        <v>4637</v>
      </c>
    </row>
    <row r="1082" spans="1:6" x14ac:dyDescent="0.25">
      <c r="A1082" s="18">
        <v>43675</v>
      </c>
      <c r="B1082" s="19" t="s">
        <v>24</v>
      </c>
      <c r="C1082" s="19" t="s">
        <v>71</v>
      </c>
      <c r="D1082" s="19" t="s">
        <v>19</v>
      </c>
      <c r="E1082" s="19">
        <v>82</v>
      </c>
      <c r="F1082" s="19">
        <v>4500</v>
      </c>
    </row>
    <row r="1083" spans="1:6" x14ac:dyDescent="0.25">
      <c r="A1083" s="18">
        <v>43675</v>
      </c>
      <c r="B1083" s="19" t="s">
        <v>16</v>
      </c>
      <c r="C1083" s="19" t="s">
        <v>137</v>
      </c>
      <c r="D1083" s="19" t="s">
        <v>60</v>
      </c>
      <c r="E1083" s="19">
        <v>98</v>
      </c>
      <c r="F1083" s="19">
        <v>4421</v>
      </c>
    </row>
    <row r="1084" spans="1:6" x14ac:dyDescent="0.25">
      <c r="A1084" s="40">
        <v>43675</v>
      </c>
      <c r="B1084" s="42" t="s">
        <v>16</v>
      </c>
      <c r="C1084" s="42" t="s">
        <v>554</v>
      </c>
      <c r="D1084" s="42" t="s">
        <v>67</v>
      </c>
      <c r="E1084" s="42">
        <v>40</v>
      </c>
      <c r="F1084" s="42">
        <v>4273</v>
      </c>
    </row>
    <row r="1085" spans="1:6" x14ac:dyDescent="0.25">
      <c r="A1085" s="18">
        <v>43675</v>
      </c>
      <c r="B1085" s="19" t="s">
        <v>16</v>
      </c>
      <c r="C1085" s="19" t="s">
        <v>412</v>
      </c>
      <c r="D1085" s="19" t="s">
        <v>67</v>
      </c>
      <c r="E1085" s="19">
        <v>137</v>
      </c>
      <c r="F1085" s="19">
        <v>4050</v>
      </c>
    </row>
    <row r="1086" spans="1:6" x14ac:dyDescent="0.25">
      <c r="A1086" s="40">
        <v>43675</v>
      </c>
      <c r="B1086" s="42" t="s">
        <v>10</v>
      </c>
      <c r="C1086" s="42" t="s">
        <v>196</v>
      </c>
      <c r="D1086" s="42" t="s">
        <v>13</v>
      </c>
      <c r="E1086" s="42">
        <v>42</v>
      </c>
      <c r="F1086" s="42">
        <v>4024</v>
      </c>
    </row>
    <row r="1087" spans="1:6" x14ac:dyDescent="0.25">
      <c r="A1087" s="40">
        <v>43675</v>
      </c>
      <c r="B1087" s="42" t="s">
        <v>24</v>
      </c>
      <c r="C1087" s="42" t="s">
        <v>196</v>
      </c>
      <c r="D1087" s="42" t="s">
        <v>60</v>
      </c>
      <c r="E1087" s="42">
        <v>76</v>
      </c>
      <c r="F1087" s="42">
        <v>3878</v>
      </c>
    </row>
    <row r="1088" spans="1:6" x14ac:dyDescent="0.25">
      <c r="A1088" s="40">
        <v>43675</v>
      </c>
      <c r="B1088" s="42" t="s">
        <v>16</v>
      </c>
      <c r="C1088" s="42" t="s">
        <v>69</v>
      </c>
      <c r="D1088" s="42" t="s">
        <v>2724</v>
      </c>
      <c r="E1088" s="42">
        <v>129</v>
      </c>
      <c r="F1088" s="42">
        <v>3781</v>
      </c>
    </row>
    <row r="1089" spans="1:6" x14ac:dyDescent="0.25">
      <c r="A1089" s="40">
        <v>43675</v>
      </c>
      <c r="B1089" s="42" t="s">
        <v>24</v>
      </c>
      <c r="C1089" s="42" t="s">
        <v>98</v>
      </c>
      <c r="D1089" s="42" t="s">
        <v>30</v>
      </c>
      <c r="E1089" s="42">
        <v>172</v>
      </c>
      <c r="F1089" s="42">
        <v>3755</v>
      </c>
    </row>
    <row r="1090" spans="1:6" x14ac:dyDescent="0.25">
      <c r="A1090" s="18">
        <v>43675</v>
      </c>
      <c r="B1090" s="19" t="s">
        <v>10</v>
      </c>
      <c r="C1090" s="19" t="s">
        <v>600</v>
      </c>
      <c r="D1090" s="19" t="s">
        <v>13</v>
      </c>
      <c r="E1090" s="19">
        <v>64</v>
      </c>
      <c r="F1090" s="19">
        <v>3571</v>
      </c>
    </row>
    <row r="1091" spans="1:6" x14ac:dyDescent="0.25">
      <c r="A1091" s="40">
        <v>43675</v>
      </c>
      <c r="B1091" s="42" t="s">
        <v>16</v>
      </c>
      <c r="C1091" s="42" t="s">
        <v>69</v>
      </c>
      <c r="D1091" s="42" t="s">
        <v>19</v>
      </c>
      <c r="E1091" s="42">
        <v>68</v>
      </c>
      <c r="F1091" s="42">
        <v>3501</v>
      </c>
    </row>
    <row r="1092" spans="1:6" x14ac:dyDescent="0.25">
      <c r="A1092" s="40">
        <v>43675</v>
      </c>
      <c r="B1092" s="42" t="s">
        <v>10</v>
      </c>
      <c r="C1092" s="42" t="s">
        <v>473</v>
      </c>
      <c r="D1092" s="42" t="s">
        <v>13</v>
      </c>
      <c r="E1092" s="42">
        <v>281</v>
      </c>
      <c r="F1092" s="42">
        <v>3444</v>
      </c>
    </row>
    <row r="1093" spans="1:6" x14ac:dyDescent="0.25">
      <c r="A1093" s="18">
        <v>43675</v>
      </c>
      <c r="B1093" s="19" t="s">
        <v>16</v>
      </c>
      <c r="C1093" s="19" t="s">
        <v>137</v>
      </c>
      <c r="D1093" s="19" t="s">
        <v>60</v>
      </c>
      <c r="E1093" s="19">
        <v>22</v>
      </c>
      <c r="F1093" s="19">
        <v>3421</v>
      </c>
    </row>
    <row r="1094" spans="1:6" x14ac:dyDescent="0.25">
      <c r="A1094" s="18">
        <v>43675</v>
      </c>
      <c r="B1094" s="19" t="s">
        <v>24</v>
      </c>
      <c r="C1094" s="19" t="s">
        <v>432</v>
      </c>
      <c r="D1094" s="19" t="s">
        <v>19</v>
      </c>
      <c r="E1094" s="19">
        <v>245</v>
      </c>
      <c r="F1094" s="19">
        <v>3374</v>
      </c>
    </row>
    <row r="1095" spans="1:6" x14ac:dyDescent="0.25">
      <c r="A1095" s="40">
        <v>43675</v>
      </c>
      <c r="B1095" s="42" t="s">
        <v>10</v>
      </c>
      <c r="C1095" s="42" t="s">
        <v>426</v>
      </c>
      <c r="D1095" s="42" t="s">
        <v>57</v>
      </c>
      <c r="E1095" s="42">
        <v>16</v>
      </c>
      <c r="F1095" s="42">
        <v>3373</v>
      </c>
    </row>
    <row r="1096" spans="1:6" x14ac:dyDescent="0.25">
      <c r="A1096" s="40">
        <v>43675</v>
      </c>
      <c r="B1096" s="42" t="s">
        <v>24</v>
      </c>
      <c r="C1096" s="42" t="s">
        <v>723</v>
      </c>
      <c r="D1096" s="42" t="s">
        <v>67</v>
      </c>
      <c r="E1096" s="42">
        <v>152</v>
      </c>
      <c r="F1096" s="42">
        <v>3364</v>
      </c>
    </row>
    <row r="1097" spans="1:6" x14ac:dyDescent="0.25">
      <c r="A1097" s="40">
        <v>43675</v>
      </c>
      <c r="B1097" s="42" t="s">
        <v>16</v>
      </c>
      <c r="C1097" s="42" t="s">
        <v>637</v>
      </c>
      <c r="D1097" s="42" t="s">
        <v>60</v>
      </c>
      <c r="E1097" s="42">
        <v>141</v>
      </c>
      <c r="F1097" s="42">
        <v>3223</v>
      </c>
    </row>
    <row r="1098" spans="1:6" x14ac:dyDescent="0.25">
      <c r="A1098" s="40">
        <v>43675</v>
      </c>
      <c r="B1098" s="42" t="s">
        <v>24</v>
      </c>
      <c r="C1098" s="42" t="s">
        <v>117</v>
      </c>
      <c r="D1098" s="42" t="s">
        <v>39</v>
      </c>
      <c r="E1098" s="42">
        <v>96</v>
      </c>
      <c r="F1098" s="42">
        <v>3178</v>
      </c>
    </row>
    <row r="1099" spans="1:6" x14ac:dyDescent="0.25">
      <c r="A1099" s="18">
        <v>43675</v>
      </c>
      <c r="B1099" s="19" t="s">
        <v>16</v>
      </c>
      <c r="C1099" s="19" t="s">
        <v>27</v>
      </c>
      <c r="D1099" s="19" t="s">
        <v>67</v>
      </c>
      <c r="E1099" s="19">
        <v>84</v>
      </c>
      <c r="F1099" s="19">
        <v>3144</v>
      </c>
    </row>
    <row r="1100" spans="1:6" x14ac:dyDescent="0.25">
      <c r="A1100" s="18">
        <v>43675</v>
      </c>
      <c r="B1100" s="19" t="s">
        <v>24</v>
      </c>
      <c r="C1100" s="19" t="s">
        <v>489</v>
      </c>
      <c r="D1100" s="19" t="s">
        <v>60</v>
      </c>
      <c r="E1100" s="19">
        <v>17</v>
      </c>
      <c r="F1100" s="19">
        <v>3132</v>
      </c>
    </row>
    <row r="1101" spans="1:6" x14ac:dyDescent="0.25">
      <c r="A1101" s="40">
        <v>43675</v>
      </c>
      <c r="B1101" s="42" t="s">
        <v>24</v>
      </c>
      <c r="C1101" s="42" t="s">
        <v>473</v>
      </c>
      <c r="D1101" s="42" t="s">
        <v>19</v>
      </c>
      <c r="E1101" s="42">
        <v>68</v>
      </c>
      <c r="F1101" s="42">
        <v>3085</v>
      </c>
    </row>
    <row r="1102" spans="1:6" x14ac:dyDescent="0.25">
      <c r="A1102" s="40">
        <v>43675</v>
      </c>
      <c r="B1102" s="42" t="s">
        <v>16</v>
      </c>
      <c r="C1102" s="42" t="s">
        <v>211</v>
      </c>
      <c r="D1102" s="42" t="s">
        <v>67</v>
      </c>
      <c r="E1102" s="42">
        <v>37</v>
      </c>
      <c r="F1102" s="42">
        <v>3069</v>
      </c>
    </row>
    <row r="1103" spans="1:6" x14ac:dyDescent="0.25">
      <c r="A1103" s="18">
        <v>43675</v>
      </c>
      <c r="B1103" s="19" t="s">
        <v>16</v>
      </c>
      <c r="C1103" s="19" t="s">
        <v>320</v>
      </c>
      <c r="D1103" s="19" t="s">
        <v>19</v>
      </c>
      <c r="E1103" s="19">
        <v>63</v>
      </c>
      <c r="F1103" s="19">
        <v>3036</v>
      </c>
    </row>
    <row r="1104" spans="1:6" x14ac:dyDescent="0.25">
      <c r="A1104" s="18">
        <v>43675</v>
      </c>
      <c r="B1104" s="19" t="s">
        <v>10</v>
      </c>
      <c r="C1104" s="19" t="s">
        <v>292</v>
      </c>
      <c r="D1104" s="19" t="s">
        <v>13</v>
      </c>
      <c r="E1104" s="19">
        <v>116</v>
      </c>
      <c r="F1104" s="19">
        <v>3033</v>
      </c>
    </row>
    <row r="1105" spans="1:6" x14ac:dyDescent="0.25">
      <c r="A1105" s="40">
        <v>43675</v>
      </c>
      <c r="B1105" s="42" t="s">
        <v>16</v>
      </c>
      <c r="C1105" s="45" t="s">
        <v>2734</v>
      </c>
      <c r="D1105" s="42" t="s">
        <v>60</v>
      </c>
      <c r="E1105" s="42">
        <v>108</v>
      </c>
      <c r="F1105" s="42">
        <v>2912</v>
      </c>
    </row>
    <row r="1106" spans="1:6" x14ac:dyDescent="0.25">
      <c r="A1106" s="18">
        <v>43675</v>
      </c>
      <c r="B1106" s="19" t="s">
        <v>16</v>
      </c>
      <c r="C1106" s="19" t="s">
        <v>322</v>
      </c>
      <c r="D1106" s="19" t="s">
        <v>30</v>
      </c>
      <c r="E1106" s="19">
        <v>84</v>
      </c>
      <c r="F1106" s="19">
        <v>2836</v>
      </c>
    </row>
    <row r="1107" spans="1:6" x14ac:dyDescent="0.25">
      <c r="A1107" s="40">
        <v>43675</v>
      </c>
      <c r="B1107" s="42" t="s">
        <v>16</v>
      </c>
      <c r="C1107" s="42" t="s">
        <v>2735</v>
      </c>
      <c r="D1107" s="42" t="s">
        <v>67</v>
      </c>
      <c r="E1107" s="42">
        <v>94</v>
      </c>
      <c r="F1107" s="42">
        <v>2783</v>
      </c>
    </row>
    <row r="1108" spans="1:6" x14ac:dyDescent="0.25">
      <c r="A1108" s="18">
        <v>43675</v>
      </c>
      <c r="B1108" s="19" t="s">
        <v>24</v>
      </c>
      <c r="C1108" s="19" t="s">
        <v>769</v>
      </c>
      <c r="D1108" s="19" t="s">
        <v>57</v>
      </c>
      <c r="E1108" s="19">
        <v>168</v>
      </c>
      <c r="F1108" s="19">
        <v>2684</v>
      </c>
    </row>
    <row r="1109" spans="1:6" x14ac:dyDescent="0.25">
      <c r="A1109" s="40">
        <v>43675</v>
      </c>
      <c r="B1109" s="42" t="s">
        <v>16</v>
      </c>
      <c r="C1109" s="42" t="s">
        <v>11</v>
      </c>
      <c r="D1109" s="42" t="s">
        <v>57</v>
      </c>
      <c r="E1109" s="42">
        <v>23</v>
      </c>
      <c r="F1109" s="42">
        <v>2640</v>
      </c>
    </row>
    <row r="1110" spans="1:6" x14ac:dyDescent="0.25">
      <c r="A1110" s="18">
        <v>43675</v>
      </c>
      <c r="B1110" s="19" t="s">
        <v>16</v>
      </c>
      <c r="C1110" s="19" t="s">
        <v>313</v>
      </c>
      <c r="D1110" s="19" t="s">
        <v>39</v>
      </c>
      <c r="E1110" s="19">
        <v>62</v>
      </c>
      <c r="F1110" s="19">
        <v>2565</v>
      </c>
    </row>
    <row r="1111" spans="1:6" x14ac:dyDescent="0.25">
      <c r="A1111" s="18">
        <v>43675</v>
      </c>
      <c r="B1111" s="19" t="s">
        <v>16</v>
      </c>
      <c r="C1111" s="19" t="s">
        <v>25</v>
      </c>
      <c r="D1111" s="19" t="s">
        <v>67</v>
      </c>
      <c r="E1111" s="19">
        <v>111</v>
      </c>
      <c r="F1111" s="19">
        <v>2526</v>
      </c>
    </row>
    <row r="1112" spans="1:6" x14ac:dyDescent="0.25">
      <c r="A1112" s="40">
        <v>43675</v>
      </c>
      <c r="B1112" s="42" t="s">
        <v>16</v>
      </c>
      <c r="C1112" s="42" t="s">
        <v>993</v>
      </c>
      <c r="D1112" s="42" t="s">
        <v>19</v>
      </c>
      <c r="E1112" s="42">
        <v>130</v>
      </c>
      <c r="F1112" s="42">
        <v>2470</v>
      </c>
    </row>
    <row r="1113" spans="1:6" x14ac:dyDescent="0.25">
      <c r="A1113" s="40">
        <v>43675</v>
      </c>
      <c r="B1113" s="42" t="s">
        <v>16</v>
      </c>
      <c r="C1113" s="42" t="s">
        <v>140</v>
      </c>
      <c r="D1113" s="42" t="s">
        <v>57</v>
      </c>
      <c r="E1113" s="42">
        <v>115</v>
      </c>
      <c r="F1113" s="42">
        <v>2404</v>
      </c>
    </row>
    <row r="1114" spans="1:6" x14ac:dyDescent="0.25">
      <c r="A1114" s="40">
        <v>43675</v>
      </c>
      <c r="B1114" s="42" t="s">
        <v>16</v>
      </c>
      <c r="C1114" s="42" t="s">
        <v>313</v>
      </c>
      <c r="D1114" s="42" t="s">
        <v>30</v>
      </c>
      <c r="E1114" s="42">
        <v>71</v>
      </c>
      <c r="F1114" s="42">
        <v>2391</v>
      </c>
    </row>
    <row r="1115" spans="1:6" x14ac:dyDescent="0.25">
      <c r="A1115" s="18">
        <v>43675</v>
      </c>
      <c r="B1115" s="19" t="s">
        <v>16</v>
      </c>
      <c r="C1115" s="19" t="s">
        <v>328</v>
      </c>
      <c r="D1115" s="19" t="s">
        <v>30</v>
      </c>
      <c r="E1115" s="19">
        <v>73</v>
      </c>
      <c r="F1115" s="19">
        <v>2308</v>
      </c>
    </row>
    <row r="1116" spans="1:6" x14ac:dyDescent="0.25">
      <c r="A1116" s="40">
        <v>43675</v>
      </c>
      <c r="B1116" s="42" t="s">
        <v>16</v>
      </c>
      <c r="C1116" s="42" t="s">
        <v>2736</v>
      </c>
      <c r="D1116" s="42" t="s">
        <v>2724</v>
      </c>
      <c r="E1116" s="42">
        <v>26</v>
      </c>
      <c r="F1116" s="42">
        <v>2182</v>
      </c>
    </row>
    <row r="1117" spans="1:6" x14ac:dyDescent="0.25">
      <c r="A1117" s="40">
        <v>43675</v>
      </c>
      <c r="B1117" s="42" t="s">
        <v>16</v>
      </c>
      <c r="C1117" s="42" t="s">
        <v>494</v>
      </c>
      <c r="D1117" s="42" t="s">
        <v>60</v>
      </c>
      <c r="E1117" s="42">
        <v>140</v>
      </c>
      <c r="F1117" s="42">
        <v>2153</v>
      </c>
    </row>
    <row r="1118" spans="1:6" x14ac:dyDescent="0.25">
      <c r="A1118" s="18">
        <v>43675</v>
      </c>
      <c r="B1118" s="19" t="s">
        <v>16</v>
      </c>
      <c r="C1118" s="19" t="s">
        <v>1332</v>
      </c>
      <c r="D1118" s="19" t="s">
        <v>32</v>
      </c>
      <c r="E1118" s="19">
        <v>118</v>
      </c>
      <c r="F1118" s="19">
        <v>2121</v>
      </c>
    </row>
    <row r="1119" spans="1:6" x14ac:dyDescent="0.25">
      <c r="A1119" s="18">
        <v>43675</v>
      </c>
      <c r="B1119" s="19" t="s">
        <v>16</v>
      </c>
      <c r="C1119" s="19" t="s">
        <v>117</v>
      </c>
      <c r="D1119" s="19" t="s">
        <v>57</v>
      </c>
      <c r="E1119" s="19">
        <v>85</v>
      </c>
      <c r="F1119" s="19">
        <v>2011</v>
      </c>
    </row>
    <row r="1120" spans="1:6" x14ac:dyDescent="0.25">
      <c r="A1120" s="18">
        <v>43675</v>
      </c>
      <c r="B1120" s="19" t="s">
        <v>16</v>
      </c>
      <c r="C1120" s="19" t="s">
        <v>164</v>
      </c>
      <c r="D1120" s="19" t="s">
        <v>32</v>
      </c>
      <c r="E1120" s="19">
        <v>105</v>
      </c>
      <c r="F1120" s="19">
        <v>1797</v>
      </c>
    </row>
    <row r="1121" spans="1:6" x14ac:dyDescent="0.25">
      <c r="A1121" s="18">
        <v>43675</v>
      </c>
      <c r="B1121" s="19" t="s">
        <v>10</v>
      </c>
      <c r="C1121" s="19" t="s">
        <v>355</v>
      </c>
      <c r="D1121" s="19" t="s">
        <v>32</v>
      </c>
      <c r="E1121" s="19">
        <v>15</v>
      </c>
      <c r="F1121" s="19">
        <v>1632</v>
      </c>
    </row>
    <row r="1122" spans="1:6" x14ac:dyDescent="0.25">
      <c r="A1122" s="18">
        <v>43675</v>
      </c>
      <c r="B1122" s="19" t="s">
        <v>16</v>
      </c>
      <c r="C1122" s="19" t="s">
        <v>828</v>
      </c>
      <c r="D1122" s="19" t="s">
        <v>19</v>
      </c>
      <c r="E1122" s="19">
        <v>96</v>
      </c>
      <c r="F1122" s="19">
        <v>1601</v>
      </c>
    </row>
    <row r="1123" spans="1:6" x14ac:dyDescent="0.25">
      <c r="A1123" s="40">
        <v>43675</v>
      </c>
      <c r="B1123" s="42" t="s">
        <v>16</v>
      </c>
      <c r="C1123" s="42" t="s">
        <v>226</v>
      </c>
      <c r="D1123" s="42" t="s">
        <v>32</v>
      </c>
      <c r="E1123" s="42">
        <v>65</v>
      </c>
      <c r="F1123" s="42">
        <v>1570</v>
      </c>
    </row>
    <row r="1124" spans="1:6" x14ac:dyDescent="0.25">
      <c r="A1124" s="18">
        <v>43675</v>
      </c>
      <c r="B1124" s="19" t="s">
        <v>10</v>
      </c>
      <c r="C1124" s="19" t="s">
        <v>585</v>
      </c>
      <c r="D1124" s="19" t="s">
        <v>60</v>
      </c>
      <c r="E1124" s="19">
        <v>35</v>
      </c>
      <c r="F1124" s="19">
        <v>1523</v>
      </c>
    </row>
    <row r="1125" spans="1:6" x14ac:dyDescent="0.25">
      <c r="A1125" s="40">
        <v>43675</v>
      </c>
      <c r="B1125" s="42" t="s">
        <v>16</v>
      </c>
      <c r="C1125" s="42" t="s">
        <v>69</v>
      </c>
      <c r="D1125" s="42" t="s">
        <v>60</v>
      </c>
      <c r="E1125" s="42">
        <v>20</v>
      </c>
      <c r="F1125" s="42">
        <v>1358</v>
      </c>
    </row>
    <row r="1126" spans="1:6" x14ac:dyDescent="0.25">
      <c r="A1126" s="18">
        <v>43675</v>
      </c>
      <c r="B1126" s="19" t="s">
        <v>16</v>
      </c>
      <c r="C1126" s="19" t="s">
        <v>64</v>
      </c>
      <c r="D1126" s="19" t="s">
        <v>32</v>
      </c>
      <c r="E1126" s="19">
        <v>64</v>
      </c>
      <c r="F1126" s="19">
        <v>1346</v>
      </c>
    </row>
    <row r="1127" spans="1:6" x14ac:dyDescent="0.25">
      <c r="A1127" s="40">
        <v>43675</v>
      </c>
      <c r="B1127" s="42" t="s">
        <v>10</v>
      </c>
      <c r="C1127" s="42" t="s">
        <v>235</v>
      </c>
      <c r="D1127" s="42" t="s">
        <v>13</v>
      </c>
      <c r="E1127" s="42">
        <v>45</v>
      </c>
      <c r="F1127" s="42">
        <v>1339</v>
      </c>
    </row>
    <row r="1128" spans="1:6" x14ac:dyDescent="0.25">
      <c r="A1128" s="40">
        <v>43675</v>
      </c>
      <c r="B1128" s="42" t="s">
        <v>16</v>
      </c>
      <c r="C1128" s="42" t="s">
        <v>2735</v>
      </c>
      <c r="D1128" s="42" t="s">
        <v>32</v>
      </c>
      <c r="E1128" s="42">
        <v>75</v>
      </c>
      <c r="F1128" s="42">
        <v>1295</v>
      </c>
    </row>
    <row r="1129" spans="1:6" x14ac:dyDescent="0.25">
      <c r="A1129" s="18">
        <v>43675</v>
      </c>
      <c r="B1129" s="19" t="s">
        <v>10</v>
      </c>
      <c r="C1129" s="19" t="s">
        <v>107</v>
      </c>
      <c r="D1129" s="19" t="s">
        <v>32</v>
      </c>
      <c r="E1129" s="19">
        <v>110</v>
      </c>
      <c r="F1129" s="19">
        <v>1281</v>
      </c>
    </row>
    <row r="1130" spans="1:6" x14ac:dyDescent="0.25">
      <c r="A1130" s="40">
        <v>43675</v>
      </c>
      <c r="B1130" s="42" t="s">
        <v>16</v>
      </c>
      <c r="C1130" s="42" t="s">
        <v>806</v>
      </c>
      <c r="D1130" s="42" t="s">
        <v>19</v>
      </c>
      <c r="E1130" s="42">
        <v>26</v>
      </c>
      <c r="F1130" s="42">
        <v>1263</v>
      </c>
    </row>
    <row r="1131" spans="1:6" x14ac:dyDescent="0.25">
      <c r="A1131" s="40">
        <v>43675</v>
      </c>
      <c r="B1131" s="42" t="s">
        <v>16</v>
      </c>
      <c r="C1131" s="42" t="s">
        <v>167</v>
      </c>
      <c r="D1131" s="42" t="s">
        <v>32</v>
      </c>
      <c r="E1131" s="42">
        <v>106</v>
      </c>
      <c r="F1131" s="42">
        <v>1244</v>
      </c>
    </row>
    <row r="1132" spans="1:6" x14ac:dyDescent="0.25">
      <c r="A1132" s="18">
        <v>43675</v>
      </c>
      <c r="B1132" s="19" t="s">
        <v>10</v>
      </c>
      <c r="C1132" s="19" t="s">
        <v>523</v>
      </c>
      <c r="D1132" s="19" t="s">
        <v>32</v>
      </c>
      <c r="E1132" s="19">
        <v>54</v>
      </c>
      <c r="F1132" s="19">
        <v>1088</v>
      </c>
    </row>
    <row r="1133" spans="1:6" x14ac:dyDescent="0.25">
      <c r="A1133" s="40">
        <v>43675</v>
      </c>
      <c r="B1133" s="42" t="s">
        <v>10</v>
      </c>
      <c r="C1133" s="42" t="s">
        <v>100</v>
      </c>
      <c r="D1133" s="42" t="s">
        <v>32</v>
      </c>
      <c r="E1133" s="42">
        <v>26</v>
      </c>
      <c r="F1133" s="42">
        <v>953</v>
      </c>
    </row>
    <row r="1134" spans="1:6" x14ac:dyDescent="0.25">
      <c r="A1134" s="40">
        <v>43645</v>
      </c>
      <c r="B1134" s="42" t="s">
        <v>24</v>
      </c>
      <c r="C1134" s="42" t="s">
        <v>80</v>
      </c>
      <c r="D1134" s="42" t="s">
        <v>2724</v>
      </c>
      <c r="E1134" s="42">
        <v>569</v>
      </c>
      <c r="F1134" s="42">
        <v>22274</v>
      </c>
    </row>
    <row r="1135" spans="1:6" x14ac:dyDescent="0.25">
      <c r="A1135" s="18">
        <v>43645</v>
      </c>
      <c r="B1135" s="19" t="s">
        <v>10</v>
      </c>
      <c r="C1135" s="19" t="s">
        <v>285</v>
      </c>
      <c r="D1135" s="19" t="s">
        <v>30</v>
      </c>
      <c r="E1135" s="19">
        <v>437</v>
      </c>
      <c r="F1135" s="19">
        <v>15788</v>
      </c>
    </row>
    <row r="1136" spans="1:6" x14ac:dyDescent="0.25">
      <c r="A1136" s="18">
        <v>43645</v>
      </c>
      <c r="B1136" s="19" t="s">
        <v>16</v>
      </c>
      <c r="C1136" s="19" t="s">
        <v>616</v>
      </c>
      <c r="D1136" s="19" t="s">
        <v>2724</v>
      </c>
      <c r="E1136" s="19">
        <v>39</v>
      </c>
      <c r="F1136" s="19">
        <v>15415</v>
      </c>
    </row>
    <row r="1137" spans="1:6" x14ac:dyDescent="0.25">
      <c r="A1137" s="40">
        <v>43645</v>
      </c>
      <c r="B1137" s="42" t="s">
        <v>10</v>
      </c>
      <c r="C1137" s="42" t="s">
        <v>412</v>
      </c>
      <c r="D1137" s="42" t="s">
        <v>19</v>
      </c>
      <c r="E1137" s="42">
        <v>326</v>
      </c>
      <c r="F1137" s="42">
        <v>15068</v>
      </c>
    </row>
    <row r="1138" spans="1:6" x14ac:dyDescent="0.25">
      <c r="A1138" s="18">
        <v>43645</v>
      </c>
      <c r="B1138" s="19" t="s">
        <v>10</v>
      </c>
      <c r="C1138" s="19" t="s">
        <v>882</v>
      </c>
      <c r="D1138" s="19" t="s">
        <v>67</v>
      </c>
      <c r="E1138" s="19">
        <v>166</v>
      </c>
      <c r="F1138" s="19">
        <v>14892</v>
      </c>
    </row>
    <row r="1139" spans="1:6" x14ac:dyDescent="0.25">
      <c r="A1139" s="40">
        <v>43645</v>
      </c>
      <c r="B1139" s="42" t="s">
        <v>10</v>
      </c>
      <c r="C1139" s="42" t="s">
        <v>447</v>
      </c>
      <c r="D1139" s="42" t="s">
        <v>39</v>
      </c>
      <c r="E1139" s="42">
        <v>418</v>
      </c>
      <c r="F1139" s="42">
        <v>14540</v>
      </c>
    </row>
    <row r="1140" spans="1:6" x14ac:dyDescent="0.25">
      <c r="A1140" s="40">
        <v>43645</v>
      </c>
      <c r="B1140" s="42" t="s">
        <v>10</v>
      </c>
      <c r="C1140" s="42" t="s">
        <v>534</v>
      </c>
      <c r="D1140" s="42" t="s">
        <v>13</v>
      </c>
      <c r="E1140" s="42">
        <v>370</v>
      </c>
      <c r="F1140" s="42">
        <v>13043</v>
      </c>
    </row>
    <row r="1141" spans="1:6" x14ac:dyDescent="0.25">
      <c r="A1141" s="18">
        <v>43645</v>
      </c>
      <c r="B1141" s="19" t="s">
        <v>10</v>
      </c>
      <c r="C1141" s="19" t="s">
        <v>43</v>
      </c>
      <c r="D1141" s="19" t="s">
        <v>60</v>
      </c>
      <c r="E1141" s="19">
        <v>355</v>
      </c>
      <c r="F1141" s="19">
        <v>11905</v>
      </c>
    </row>
    <row r="1142" spans="1:6" x14ac:dyDescent="0.25">
      <c r="A1142" s="18">
        <v>43645</v>
      </c>
      <c r="B1142" s="19" t="s">
        <v>10</v>
      </c>
      <c r="C1142" s="19" t="s">
        <v>385</v>
      </c>
      <c r="D1142" s="19" t="s">
        <v>39</v>
      </c>
      <c r="E1142" s="19">
        <v>536</v>
      </c>
      <c r="F1142" s="19">
        <v>11785</v>
      </c>
    </row>
    <row r="1143" spans="1:6" x14ac:dyDescent="0.25">
      <c r="A1143" s="18">
        <v>43645</v>
      </c>
      <c r="B1143" s="19" t="s">
        <v>16</v>
      </c>
      <c r="C1143" s="19" t="s">
        <v>313</v>
      </c>
      <c r="D1143" s="19" t="s">
        <v>19</v>
      </c>
      <c r="E1143" s="19">
        <v>192</v>
      </c>
      <c r="F1143" s="19">
        <v>10179</v>
      </c>
    </row>
    <row r="1144" spans="1:6" x14ac:dyDescent="0.25">
      <c r="A1144" s="40">
        <v>43645</v>
      </c>
      <c r="B1144" s="42" t="s">
        <v>16</v>
      </c>
      <c r="C1144" s="42" t="s">
        <v>715</v>
      </c>
      <c r="D1144" s="42" t="s">
        <v>67</v>
      </c>
      <c r="E1144" s="42">
        <v>246</v>
      </c>
      <c r="F1144" s="42">
        <v>9784</v>
      </c>
    </row>
    <row r="1145" spans="1:6" x14ac:dyDescent="0.25">
      <c r="A1145" s="40">
        <v>43645</v>
      </c>
      <c r="B1145" s="42" t="s">
        <v>16</v>
      </c>
      <c r="C1145" s="42" t="s">
        <v>616</v>
      </c>
      <c r="D1145" s="42" t="s">
        <v>32</v>
      </c>
      <c r="E1145" s="42">
        <v>423</v>
      </c>
      <c r="F1145" s="42">
        <v>9474</v>
      </c>
    </row>
    <row r="1146" spans="1:6" x14ac:dyDescent="0.25">
      <c r="A1146" s="18">
        <v>43645</v>
      </c>
      <c r="B1146" s="19" t="s">
        <v>24</v>
      </c>
      <c r="C1146" s="19" t="s">
        <v>1332</v>
      </c>
      <c r="D1146" s="19" t="s">
        <v>32</v>
      </c>
      <c r="E1146" s="19">
        <v>77</v>
      </c>
      <c r="F1146" s="19">
        <v>8815</v>
      </c>
    </row>
    <row r="1147" spans="1:6" x14ac:dyDescent="0.25">
      <c r="A1147" s="40">
        <v>43645</v>
      </c>
      <c r="B1147" s="42" t="s">
        <v>24</v>
      </c>
      <c r="C1147" s="42" t="s">
        <v>221</v>
      </c>
      <c r="D1147" s="42" t="s">
        <v>39</v>
      </c>
      <c r="E1147" s="42">
        <v>64</v>
      </c>
      <c r="F1147" s="42">
        <v>8793</v>
      </c>
    </row>
    <row r="1148" spans="1:6" x14ac:dyDescent="0.25">
      <c r="A1148" s="18">
        <v>43645</v>
      </c>
      <c r="B1148" s="19" t="s">
        <v>10</v>
      </c>
      <c r="C1148" s="19" t="s">
        <v>11</v>
      </c>
      <c r="D1148" s="19" t="s">
        <v>13</v>
      </c>
      <c r="E1148" s="19">
        <v>540</v>
      </c>
      <c r="F1148" s="19">
        <v>8533</v>
      </c>
    </row>
    <row r="1149" spans="1:6" x14ac:dyDescent="0.25">
      <c r="A1149" s="18">
        <v>43645</v>
      </c>
      <c r="B1149" s="19" t="s">
        <v>24</v>
      </c>
      <c r="C1149" s="20" t="s">
        <v>2734</v>
      </c>
      <c r="D1149" s="19" t="s">
        <v>19</v>
      </c>
      <c r="E1149" s="19">
        <v>63</v>
      </c>
      <c r="F1149" s="19">
        <v>8469</v>
      </c>
    </row>
    <row r="1150" spans="1:6" x14ac:dyDescent="0.25">
      <c r="A1150" s="40">
        <v>43645</v>
      </c>
      <c r="B1150" s="42" t="s">
        <v>10</v>
      </c>
      <c r="C1150" s="42" t="s">
        <v>564</v>
      </c>
      <c r="D1150" s="42" t="s">
        <v>57</v>
      </c>
      <c r="E1150" s="42">
        <v>391</v>
      </c>
      <c r="F1150" s="42">
        <v>7915</v>
      </c>
    </row>
    <row r="1151" spans="1:6" x14ac:dyDescent="0.25">
      <c r="A1151" s="40">
        <v>43645</v>
      </c>
      <c r="B1151" s="42" t="s">
        <v>24</v>
      </c>
      <c r="C1151" s="42" t="s">
        <v>249</v>
      </c>
      <c r="D1151" s="42" t="s">
        <v>60</v>
      </c>
      <c r="E1151" s="42">
        <v>158</v>
      </c>
      <c r="F1151" s="42">
        <v>7520</v>
      </c>
    </row>
    <row r="1152" spans="1:6" x14ac:dyDescent="0.25">
      <c r="A1152" s="40">
        <v>43645</v>
      </c>
      <c r="B1152" s="42" t="s">
        <v>10</v>
      </c>
      <c r="C1152" s="42" t="s">
        <v>554</v>
      </c>
      <c r="D1152" s="42" t="s">
        <v>13</v>
      </c>
      <c r="E1152" s="42">
        <v>120</v>
      </c>
      <c r="F1152" s="42">
        <v>7478</v>
      </c>
    </row>
    <row r="1153" spans="1:6" x14ac:dyDescent="0.25">
      <c r="A1153" s="18">
        <v>43645</v>
      </c>
      <c r="B1153" s="19" t="s">
        <v>24</v>
      </c>
      <c r="C1153" s="19" t="s">
        <v>203</v>
      </c>
      <c r="D1153" s="19" t="s">
        <v>57</v>
      </c>
      <c r="E1153" s="19">
        <v>166</v>
      </c>
      <c r="F1153" s="19">
        <v>7468</v>
      </c>
    </row>
    <row r="1154" spans="1:6" x14ac:dyDescent="0.25">
      <c r="A1154" s="40">
        <v>43645</v>
      </c>
      <c r="B1154" s="42" t="s">
        <v>24</v>
      </c>
      <c r="C1154" s="42" t="s">
        <v>2735</v>
      </c>
      <c r="D1154" s="42" t="s">
        <v>39</v>
      </c>
      <c r="E1154" s="42">
        <v>148</v>
      </c>
      <c r="F1154" s="42">
        <v>7316</v>
      </c>
    </row>
    <row r="1155" spans="1:6" x14ac:dyDescent="0.25">
      <c r="A1155" s="40">
        <v>43645</v>
      </c>
      <c r="B1155" s="42" t="s">
        <v>16</v>
      </c>
      <c r="C1155" s="42" t="s">
        <v>315</v>
      </c>
      <c r="D1155" s="42" t="s">
        <v>30</v>
      </c>
      <c r="E1155" s="42">
        <v>65</v>
      </c>
      <c r="F1155" s="42">
        <v>7225</v>
      </c>
    </row>
    <row r="1156" spans="1:6" x14ac:dyDescent="0.25">
      <c r="A1156" s="18">
        <v>43645</v>
      </c>
      <c r="B1156" s="19" t="s">
        <v>24</v>
      </c>
      <c r="C1156" s="19" t="s">
        <v>993</v>
      </c>
      <c r="D1156" s="19" t="s">
        <v>39</v>
      </c>
      <c r="E1156" s="19">
        <v>216</v>
      </c>
      <c r="F1156" s="19">
        <v>7108</v>
      </c>
    </row>
    <row r="1157" spans="1:6" x14ac:dyDescent="0.25">
      <c r="A1157" s="40">
        <v>43645</v>
      </c>
      <c r="B1157" s="42" t="s">
        <v>24</v>
      </c>
      <c r="C1157" s="42" t="s">
        <v>326</v>
      </c>
      <c r="D1157" s="42" t="s">
        <v>39</v>
      </c>
      <c r="E1157" s="42">
        <v>185</v>
      </c>
      <c r="F1157" s="42">
        <v>6994</v>
      </c>
    </row>
    <row r="1158" spans="1:6" x14ac:dyDescent="0.25">
      <c r="A1158" s="18">
        <v>43645</v>
      </c>
      <c r="B1158" s="19" t="s">
        <v>24</v>
      </c>
      <c r="C1158" s="19" t="s">
        <v>171</v>
      </c>
      <c r="D1158" s="19" t="s">
        <v>39</v>
      </c>
      <c r="E1158" s="19">
        <v>145</v>
      </c>
      <c r="F1158" s="19">
        <v>6670</v>
      </c>
    </row>
    <row r="1159" spans="1:6" x14ac:dyDescent="0.25">
      <c r="A1159" s="18">
        <v>43645</v>
      </c>
      <c r="B1159" s="19" t="s">
        <v>24</v>
      </c>
      <c r="C1159" s="19" t="s">
        <v>243</v>
      </c>
      <c r="D1159" s="19" t="s">
        <v>60</v>
      </c>
      <c r="E1159" s="19">
        <v>188</v>
      </c>
      <c r="F1159" s="19">
        <v>6559</v>
      </c>
    </row>
    <row r="1160" spans="1:6" x14ac:dyDescent="0.25">
      <c r="A1160" s="18">
        <v>43645</v>
      </c>
      <c r="B1160" s="19" t="s">
        <v>24</v>
      </c>
      <c r="C1160" s="19" t="s">
        <v>303</v>
      </c>
      <c r="D1160" s="19" t="s">
        <v>30</v>
      </c>
      <c r="E1160" s="19">
        <v>287</v>
      </c>
      <c r="F1160" s="19">
        <v>6544</v>
      </c>
    </row>
    <row r="1161" spans="1:6" x14ac:dyDescent="0.25">
      <c r="A1161" s="18">
        <v>43645</v>
      </c>
      <c r="B1161" s="19" t="s">
        <v>16</v>
      </c>
      <c r="C1161" s="19" t="s">
        <v>150</v>
      </c>
      <c r="D1161" s="19" t="s">
        <v>2724</v>
      </c>
      <c r="E1161" s="19">
        <v>397</v>
      </c>
      <c r="F1161" s="19">
        <v>6384</v>
      </c>
    </row>
    <row r="1162" spans="1:6" x14ac:dyDescent="0.25">
      <c r="A1162" s="40">
        <v>43645</v>
      </c>
      <c r="B1162" s="42" t="s">
        <v>16</v>
      </c>
      <c r="C1162" s="42" t="s">
        <v>253</v>
      </c>
      <c r="D1162" s="42" t="s">
        <v>19</v>
      </c>
      <c r="E1162" s="42">
        <v>58</v>
      </c>
      <c r="F1162" s="42">
        <v>6337</v>
      </c>
    </row>
    <row r="1163" spans="1:6" x14ac:dyDescent="0.25">
      <c r="A1163" s="40">
        <v>43645</v>
      </c>
      <c r="B1163" s="42" t="s">
        <v>16</v>
      </c>
      <c r="C1163" s="42" t="s">
        <v>146</v>
      </c>
      <c r="D1163" s="42" t="s">
        <v>39</v>
      </c>
      <c r="E1163" s="42">
        <v>51</v>
      </c>
      <c r="F1163" s="42">
        <v>6329</v>
      </c>
    </row>
    <row r="1164" spans="1:6" x14ac:dyDescent="0.25">
      <c r="A1164" s="40">
        <v>43645</v>
      </c>
      <c r="B1164" s="42" t="s">
        <v>24</v>
      </c>
      <c r="C1164" s="42" t="s">
        <v>503</v>
      </c>
      <c r="D1164" s="42" t="s">
        <v>32</v>
      </c>
      <c r="E1164" s="42">
        <v>253</v>
      </c>
      <c r="F1164" s="42">
        <v>6251</v>
      </c>
    </row>
    <row r="1165" spans="1:6" x14ac:dyDescent="0.25">
      <c r="A1165" s="40">
        <v>43645</v>
      </c>
      <c r="B1165" s="42" t="s">
        <v>24</v>
      </c>
      <c r="C1165" s="42" t="s">
        <v>782</v>
      </c>
      <c r="D1165" s="42" t="s">
        <v>57</v>
      </c>
      <c r="E1165" s="42">
        <v>56</v>
      </c>
      <c r="F1165" s="42">
        <v>5969</v>
      </c>
    </row>
    <row r="1166" spans="1:6" x14ac:dyDescent="0.25">
      <c r="A1166" s="40">
        <v>43645</v>
      </c>
      <c r="B1166" s="42" t="s">
        <v>24</v>
      </c>
      <c r="C1166" s="42" t="s">
        <v>150</v>
      </c>
      <c r="D1166" s="42" t="s">
        <v>32</v>
      </c>
      <c r="E1166" s="42">
        <v>51</v>
      </c>
      <c r="F1166" s="42">
        <v>5966</v>
      </c>
    </row>
    <row r="1167" spans="1:6" x14ac:dyDescent="0.25">
      <c r="A1167" s="40">
        <v>43645</v>
      </c>
      <c r="B1167" s="42" t="s">
        <v>10</v>
      </c>
      <c r="C1167" s="42" t="s">
        <v>93</v>
      </c>
      <c r="D1167" s="42" t="s">
        <v>2724</v>
      </c>
      <c r="E1167" s="42">
        <v>114</v>
      </c>
      <c r="F1167" s="42">
        <v>5603</v>
      </c>
    </row>
    <row r="1168" spans="1:6" x14ac:dyDescent="0.25">
      <c r="A1168" s="18">
        <v>43645</v>
      </c>
      <c r="B1168" s="19" t="s">
        <v>24</v>
      </c>
      <c r="C1168" s="19" t="s">
        <v>257</v>
      </c>
      <c r="D1168" s="19" t="s">
        <v>2724</v>
      </c>
      <c r="E1168" s="19">
        <v>296</v>
      </c>
      <c r="F1168" s="19">
        <v>5591</v>
      </c>
    </row>
    <row r="1169" spans="1:6" x14ac:dyDescent="0.25">
      <c r="A1169" s="40">
        <v>43645</v>
      </c>
      <c r="B1169" s="42" t="s">
        <v>24</v>
      </c>
      <c r="C1169" s="42" t="s">
        <v>318</v>
      </c>
      <c r="D1169" s="42" t="s">
        <v>2724</v>
      </c>
      <c r="E1169" s="42">
        <v>254</v>
      </c>
      <c r="F1169" s="42">
        <v>5499</v>
      </c>
    </row>
    <row r="1170" spans="1:6" x14ac:dyDescent="0.25">
      <c r="A1170" s="18">
        <v>43645</v>
      </c>
      <c r="B1170" s="19" t="s">
        <v>10</v>
      </c>
      <c r="C1170" s="19" t="s">
        <v>348</v>
      </c>
      <c r="D1170" s="19" t="s">
        <v>13</v>
      </c>
      <c r="E1170" s="19">
        <v>205</v>
      </c>
      <c r="F1170" s="19">
        <v>5331</v>
      </c>
    </row>
    <row r="1171" spans="1:6" x14ac:dyDescent="0.25">
      <c r="A1171" s="40">
        <v>43645</v>
      </c>
      <c r="B1171" s="42" t="s">
        <v>10</v>
      </c>
      <c r="C1171" s="42" t="s">
        <v>523</v>
      </c>
      <c r="D1171" s="42" t="s">
        <v>13</v>
      </c>
      <c r="E1171" s="42">
        <v>62</v>
      </c>
      <c r="F1171" s="42">
        <v>5277</v>
      </c>
    </row>
    <row r="1172" spans="1:6" x14ac:dyDescent="0.25">
      <c r="A1172" s="40">
        <v>43645</v>
      </c>
      <c r="B1172" s="42" t="s">
        <v>16</v>
      </c>
      <c r="C1172" s="42" t="s">
        <v>235</v>
      </c>
      <c r="D1172" s="42" t="s">
        <v>30</v>
      </c>
      <c r="E1172" s="42">
        <v>86</v>
      </c>
      <c r="F1172" s="42">
        <v>5180</v>
      </c>
    </row>
    <row r="1173" spans="1:6" x14ac:dyDescent="0.25">
      <c r="A1173" s="18">
        <v>43645</v>
      </c>
      <c r="B1173" s="19" t="s">
        <v>24</v>
      </c>
      <c r="C1173" s="19" t="s">
        <v>2735</v>
      </c>
      <c r="D1173" s="19" t="s">
        <v>32</v>
      </c>
      <c r="E1173" s="19">
        <v>144</v>
      </c>
      <c r="F1173" s="19">
        <v>5089</v>
      </c>
    </row>
    <row r="1174" spans="1:6" x14ac:dyDescent="0.25">
      <c r="A1174" s="18">
        <v>43645</v>
      </c>
      <c r="B1174" s="19" t="s">
        <v>24</v>
      </c>
      <c r="C1174" s="19" t="s">
        <v>412</v>
      </c>
      <c r="D1174" s="19" t="s">
        <v>32</v>
      </c>
      <c r="E1174" s="19">
        <v>223</v>
      </c>
      <c r="F1174" s="19">
        <v>5082</v>
      </c>
    </row>
    <row r="1175" spans="1:6" x14ac:dyDescent="0.25">
      <c r="A1175" s="40">
        <v>43645</v>
      </c>
      <c r="B1175" s="42" t="s">
        <v>16</v>
      </c>
      <c r="C1175" s="42" t="s">
        <v>73</v>
      </c>
      <c r="D1175" s="42" t="s">
        <v>32</v>
      </c>
      <c r="E1175" s="42">
        <v>80</v>
      </c>
      <c r="F1175" s="42">
        <v>4994</v>
      </c>
    </row>
    <row r="1176" spans="1:6" x14ac:dyDescent="0.25">
      <c r="A1176" s="18">
        <v>43645</v>
      </c>
      <c r="B1176" s="19" t="s">
        <v>10</v>
      </c>
      <c r="C1176" s="19" t="s">
        <v>692</v>
      </c>
      <c r="D1176" s="19" t="s">
        <v>13</v>
      </c>
      <c r="E1176" s="19">
        <v>248</v>
      </c>
      <c r="F1176" s="19">
        <v>4989</v>
      </c>
    </row>
    <row r="1177" spans="1:6" x14ac:dyDescent="0.25">
      <c r="A1177" s="40">
        <v>43645</v>
      </c>
      <c r="B1177" s="42" t="s">
        <v>16</v>
      </c>
      <c r="C1177" s="42" t="s">
        <v>2741</v>
      </c>
      <c r="D1177" s="42" t="s">
        <v>2724</v>
      </c>
      <c r="E1177" s="42">
        <v>131</v>
      </c>
      <c r="F1177" s="42">
        <v>4978</v>
      </c>
    </row>
    <row r="1178" spans="1:6" x14ac:dyDescent="0.25">
      <c r="A1178" s="18">
        <v>43645</v>
      </c>
      <c r="B1178" s="19" t="s">
        <v>16</v>
      </c>
      <c r="C1178" s="19" t="s">
        <v>320</v>
      </c>
      <c r="D1178" s="19" t="s">
        <v>32</v>
      </c>
      <c r="E1178" s="19">
        <v>82</v>
      </c>
      <c r="F1178" s="19">
        <v>4875</v>
      </c>
    </row>
    <row r="1179" spans="1:6" x14ac:dyDescent="0.25">
      <c r="A1179" s="18">
        <v>43645</v>
      </c>
      <c r="B1179" s="19" t="s">
        <v>24</v>
      </c>
      <c r="C1179" s="19" t="s">
        <v>253</v>
      </c>
      <c r="D1179" s="19" t="s">
        <v>57</v>
      </c>
      <c r="E1179" s="19">
        <v>95</v>
      </c>
      <c r="F1179" s="19">
        <v>4875</v>
      </c>
    </row>
    <row r="1180" spans="1:6" x14ac:dyDescent="0.25">
      <c r="A1180" s="40">
        <v>43645</v>
      </c>
      <c r="B1180" s="42" t="s">
        <v>24</v>
      </c>
      <c r="C1180" s="42" t="s">
        <v>432</v>
      </c>
      <c r="D1180" s="42" t="s">
        <v>32</v>
      </c>
      <c r="E1180" s="42">
        <v>112</v>
      </c>
      <c r="F1180" s="42">
        <v>4774</v>
      </c>
    </row>
    <row r="1181" spans="1:6" x14ac:dyDescent="0.25">
      <c r="A1181" s="18">
        <v>43645</v>
      </c>
      <c r="B1181" s="19" t="s">
        <v>24</v>
      </c>
      <c r="C1181" s="19" t="s">
        <v>123</v>
      </c>
      <c r="D1181" s="19" t="s">
        <v>32</v>
      </c>
      <c r="E1181" s="19">
        <v>123</v>
      </c>
      <c r="F1181" s="19">
        <v>4699</v>
      </c>
    </row>
    <row r="1182" spans="1:6" x14ac:dyDescent="0.25">
      <c r="A1182" s="18">
        <v>43645</v>
      </c>
      <c r="B1182" s="19" t="s">
        <v>10</v>
      </c>
      <c r="C1182" s="19" t="s">
        <v>261</v>
      </c>
      <c r="D1182" s="19" t="s">
        <v>13</v>
      </c>
      <c r="E1182" s="19">
        <v>144</v>
      </c>
      <c r="F1182" s="19">
        <v>4573</v>
      </c>
    </row>
    <row r="1183" spans="1:6" x14ac:dyDescent="0.25">
      <c r="A1183" s="18">
        <v>43645</v>
      </c>
      <c r="B1183" s="19" t="s">
        <v>24</v>
      </c>
      <c r="C1183" s="19" t="s">
        <v>206</v>
      </c>
      <c r="D1183" s="19" t="s">
        <v>57</v>
      </c>
      <c r="E1183" s="19">
        <v>141</v>
      </c>
      <c r="F1183" s="19">
        <v>4533</v>
      </c>
    </row>
    <row r="1184" spans="1:6" x14ac:dyDescent="0.25">
      <c r="A1184" s="18">
        <v>43645</v>
      </c>
      <c r="B1184" s="19" t="s">
        <v>10</v>
      </c>
      <c r="C1184" s="19" t="s">
        <v>2738</v>
      </c>
      <c r="D1184" s="19" t="s">
        <v>13</v>
      </c>
      <c r="E1184" s="19">
        <v>106</v>
      </c>
      <c r="F1184" s="19">
        <v>4493</v>
      </c>
    </row>
    <row r="1185" spans="1:6" x14ac:dyDescent="0.25">
      <c r="A1185" s="18">
        <v>43645</v>
      </c>
      <c r="B1185" s="19" t="s">
        <v>24</v>
      </c>
      <c r="C1185" s="19" t="s">
        <v>164</v>
      </c>
      <c r="D1185" s="19" t="s">
        <v>39</v>
      </c>
      <c r="E1185" s="19">
        <v>88</v>
      </c>
      <c r="F1185" s="19">
        <v>4443</v>
      </c>
    </row>
    <row r="1186" spans="1:6" x14ac:dyDescent="0.25">
      <c r="A1186" s="40">
        <v>43645</v>
      </c>
      <c r="B1186" s="42" t="s">
        <v>16</v>
      </c>
      <c r="C1186" s="42" t="s">
        <v>600</v>
      </c>
      <c r="D1186" s="42" t="s">
        <v>67</v>
      </c>
      <c r="E1186" s="42">
        <v>77</v>
      </c>
      <c r="F1186" s="42">
        <v>4358</v>
      </c>
    </row>
    <row r="1187" spans="1:6" x14ac:dyDescent="0.25">
      <c r="A1187" s="40">
        <v>43645</v>
      </c>
      <c r="B1187" s="42" t="s">
        <v>24</v>
      </c>
      <c r="C1187" s="42" t="s">
        <v>265</v>
      </c>
      <c r="D1187" s="42" t="s">
        <v>60</v>
      </c>
      <c r="E1187" s="42">
        <v>139</v>
      </c>
      <c r="F1187" s="42">
        <v>4271</v>
      </c>
    </row>
    <row r="1188" spans="1:6" x14ac:dyDescent="0.25">
      <c r="A1188" s="40">
        <v>43645</v>
      </c>
      <c r="B1188" s="42" t="s">
        <v>16</v>
      </c>
      <c r="C1188" s="42" t="s">
        <v>562</v>
      </c>
      <c r="D1188" s="42" t="s">
        <v>57</v>
      </c>
      <c r="E1188" s="42">
        <v>76</v>
      </c>
      <c r="F1188" s="42">
        <v>4152</v>
      </c>
    </row>
    <row r="1189" spans="1:6" x14ac:dyDescent="0.25">
      <c r="A1189" s="18">
        <v>43645</v>
      </c>
      <c r="B1189" s="19" t="s">
        <v>24</v>
      </c>
      <c r="C1189" s="19" t="s">
        <v>2735</v>
      </c>
      <c r="D1189" s="19" t="s">
        <v>2724</v>
      </c>
      <c r="E1189" s="19">
        <v>182</v>
      </c>
      <c r="F1189" s="19">
        <v>4141</v>
      </c>
    </row>
    <row r="1190" spans="1:6" x14ac:dyDescent="0.25">
      <c r="A1190" s="40">
        <v>43645</v>
      </c>
      <c r="B1190" s="42" t="s">
        <v>10</v>
      </c>
      <c r="C1190" s="42" t="s">
        <v>465</v>
      </c>
      <c r="D1190" s="42" t="s">
        <v>13</v>
      </c>
      <c r="E1190" s="42">
        <v>224</v>
      </c>
      <c r="F1190" s="42">
        <v>3922</v>
      </c>
    </row>
    <row r="1191" spans="1:6" x14ac:dyDescent="0.25">
      <c r="A1191" s="40">
        <v>43645</v>
      </c>
      <c r="B1191" s="42" t="s">
        <v>24</v>
      </c>
      <c r="C1191" s="42" t="s">
        <v>401</v>
      </c>
      <c r="D1191" s="42" t="s">
        <v>32</v>
      </c>
      <c r="E1191" s="42">
        <v>264</v>
      </c>
      <c r="F1191" s="42">
        <v>3809</v>
      </c>
    </row>
    <row r="1192" spans="1:6" x14ac:dyDescent="0.25">
      <c r="A1192" s="40">
        <v>43645</v>
      </c>
      <c r="B1192" s="42" t="s">
        <v>24</v>
      </c>
      <c r="C1192" s="42" t="s">
        <v>2738</v>
      </c>
      <c r="D1192" s="42" t="s">
        <v>60</v>
      </c>
      <c r="E1192" s="42">
        <v>292</v>
      </c>
      <c r="F1192" s="42">
        <v>3719</v>
      </c>
    </row>
    <row r="1193" spans="1:6" x14ac:dyDescent="0.25">
      <c r="A1193" s="18">
        <v>43645</v>
      </c>
      <c r="B1193" s="19" t="s">
        <v>16</v>
      </c>
      <c r="C1193" s="19" t="s">
        <v>233</v>
      </c>
      <c r="D1193" s="19" t="s">
        <v>39</v>
      </c>
      <c r="E1193" s="19">
        <v>73</v>
      </c>
      <c r="F1193" s="19">
        <v>3637</v>
      </c>
    </row>
    <row r="1194" spans="1:6" x14ac:dyDescent="0.25">
      <c r="A1194" s="18">
        <v>43645</v>
      </c>
      <c r="B1194" s="19" t="s">
        <v>10</v>
      </c>
      <c r="C1194" s="19" t="s">
        <v>140</v>
      </c>
      <c r="D1194" s="19" t="s">
        <v>13</v>
      </c>
      <c r="E1194" s="19">
        <v>115</v>
      </c>
      <c r="F1194" s="19">
        <v>3403</v>
      </c>
    </row>
    <row r="1195" spans="1:6" x14ac:dyDescent="0.25">
      <c r="A1195" s="40">
        <v>43645</v>
      </c>
      <c r="B1195" s="42" t="s">
        <v>10</v>
      </c>
      <c r="C1195" s="42" t="s">
        <v>554</v>
      </c>
      <c r="D1195" s="42" t="s">
        <v>13</v>
      </c>
      <c r="E1195" s="42">
        <v>65</v>
      </c>
      <c r="F1195" s="42">
        <v>3325</v>
      </c>
    </row>
    <row r="1196" spans="1:6" x14ac:dyDescent="0.25">
      <c r="A1196" s="18">
        <v>43645</v>
      </c>
      <c r="B1196" s="19" t="s">
        <v>16</v>
      </c>
      <c r="C1196" s="19" t="s">
        <v>169</v>
      </c>
      <c r="D1196" s="19" t="s">
        <v>57</v>
      </c>
      <c r="E1196" s="19">
        <v>45</v>
      </c>
      <c r="F1196" s="19">
        <v>3022</v>
      </c>
    </row>
    <row r="1197" spans="1:6" x14ac:dyDescent="0.25">
      <c r="A1197" s="18">
        <v>43645</v>
      </c>
      <c r="B1197" s="19" t="s">
        <v>16</v>
      </c>
      <c r="C1197" s="20" t="s">
        <v>2743</v>
      </c>
      <c r="D1197" s="19" t="s">
        <v>32</v>
      </c>
      <c r="E1197" s="19">
        <v>135</v>
      </c>
      <c r="F1197" s="19">
        <v>3019</v>
      </c>
    </row>
    <row r="1198" spans="1:6" x14ac:dyDescent="0.25">
      <c r="A1198" s="18">
        <v>43645</v>
      </c>
      <c r="B1198" s="19" t="s">
        <v>24</v>
      </c>
      <c r="C1198" s="19" t="s">
        <v>378</v>
      </c>
      <c r="D1198" s="19" t="s">
        <v>67</v>
      </c>
      <c r="E1198" s="19">
        <v>242</v>
      </c>
      <c r="F1198" s="19">
        <v>2952</v>
      </c>
    </row>
    <row r="1199" spans="1:6" x14ac:dyDescent="0.25">
      <c r="A1199" s="18">
        <v>43645</v>
      </c>
      <c r="B1199" s="19" t="s">
        <v>24</v>
      </c>
      <c r="C1199" s="19" t="s">
        <v>628</v>
      </c>
      <c r="D1199" s="19" t="s">
        <v>60</v>
      </c>
      <c r="E1199" s="19">
        <v>255</v>
      </c>
      <c r="F1199" s="19">
        <v>2947</v>
      </c>
    </row>
    <row r="1200" spans="1:6" x14ac:dyDescent="0.25">
      <c r="A1200" s="18">
        <v>43645</v>
      </c>
      <c r="B1200" s="19" t="s">
        <v>10</v>
      </c>
      <c r="C1200" s="19" t="s">
        <v>616</v>
      </c>
      <c r="D1200" s="19" t="s">
        <v>60</v>
      </c>
      <c r="E1200" s="19">
        <v>89</v>
      </c>
      <c r="F1200" s="19">
        <v>2874</v>
      </c>
    </row>
    <row r="1201" spans="1:6" x14ac:dyDescent="0.25">
      <c r="A1201" s="40">
        <v>43645</v>
      </c>
      <c r="B1201" s="42" t="s">
        <v>16</v>
      </c>
      <c r="C1201" s="42" t="s">
        <v>171</v>
      </c>
      <c r="D1201" s="42" t="s">
        <v>60</v>
      </c>
      <c r="E1201" s="42">
        <v>80</v>
      </c>
      <c r="F1201" s="42">
        <v>2821</v>
      </c>
    </row>
    <row r="1202" spans="1:6" x14ac:dyDescent="0.25">
      <c r="A1202" s="40">
        <v>43645</v>
      </c>
      <c r="B1202" s="42" t="s">
        <v>24</v>
      </c>
      <c r="C1202" s="42" t="s">
        <v>359</v>
      </c>
      <c r="D1202" s="42" t="s">
        <v>39</v>
      </c>
      <c r="E1202" s="42">
        <v>39</v>
      </c>
      <c r="F1202" s="42">
        <v>2734</v>
      </c>
    </row>
    <row r="1203" spans="1:6" x14ac:dyDescent="0.25">
      <c r="A1203" s="18">
        <v>43645</v>
      </c>
      <c r="B1203" s="19" t="s">
        <v>16</v>
      </c>
      <c r="C1203" s="19" t="s">
        <v>2726</v>
      </c>
      <c r="D1203" s="19" t="s">
        <v>67</v>
      </c>
      <c r="E1203" s="19">
        <v>26</v>
      </c>
      <c r="F1203" s="19">
        <v>2665</v>
      </c>
    </row>
    <row r="1204" spans="1:6" x14ac:dyDescent="0.25">
      <c r="A1204" s="40">
        <v>43645</v>
      </c>
      <c r="B1204" s="42" t="s">
        <v>16</v>
      </c>
      <c r="C1204" s="42" t="s">
        <v>46</v>
      </c>
      <c r="D1204" s="42" t="s">
        <v>19</v>
      </c>
      <c r="E1204" s="42">
        <v>83</v>
      </c>
      <c r="F1204" s="42">
        <v>2555</v>
      </c>
    </row>
    <row r="1205" spans="1:6" x14ac:dyDescent="0.25">
      <c r="A1205" s="40">
        <v>43645</v>
      </c>
      <c r="B1205" s="42" t="s">
        <v>16</v>
      </c>
      <c r="C1205" s="42" t="s">
        <v>143</v>
      </c>
      <c r="D1205" s="42" t="s">
        <v>2724</v>
      </c>
      <c r="E1205" s="42">
        <v>63</v>
      </c>
      <c r="F1205" s="42">
        <v>2553</v>
      </c>
    </row>
    <row r="1206" spans="1:6" x14ac:dyDescent="0.25">
      <c r="A1206" s="18">
        <v>43645</v>
      </c>
      <c r="B1206" s="19" t="s">
        <v>24</v>
      </c>
      <c r="C1206" s="19" t="s">
        <v>150</v>
      </c>
      <c r="D1206" s="19" t="s">
        <v>39</v>
      </c>
      <c r="E1206" s="19">
        <v>90</v>
      </c>
      <c r="F1206" s="19">
        <v>2507</v>
      </c>
    </row>
    <row r="1207" spans="1:6" x14ac:dyDescent="0.25">
      <c r="A1207" s="18">
        <v>43645</v>
      </c>
      <c r="B1207" s="19" t="s">
        <v>24</v>
      </c>
      <c r="C1207" s="19" t="s">
        <v>46</v>
      </c>
      <c r="D1207" s="19" t="s">
        <v>19</v>
      </c>
      <c r="E1207" s="19">
        <v>172</v>
      </c>
      <c r="F1207" s="19">
        <v>2503</v>
      </c>
    </row>
    <row r="1208" spans="1:6" x14ac:dyDescent="0.25">
      <c r="A1208" s="40">
        <v>43645</v>
      </c>
      <c r="B1208" s="42" t="s">
        <v>24</v>
      </c>
      <c r="C1208" s="42" t="s">
        <v>387</v>
      </c>
      <c r="D1208" s="42" t="s">
        <v>32</v>
      </c>
      <c r="E1208" s="42">
        <v>288</v>
      </c>
      <c r="F1208" s="42">
        <v>2411</v>
      </c>
    </row>
    <row r="1209" spans="1:6" x14ac:dyDescent="0.25">
      <c r="A1209" s="40">
        <v>43645</v>
      </c>
      <c r="B1209" s="42" t="s">
        <v>16</v>
      </c>
      <c r="C1209" s="42" t="s">
        <v>135</v>
      </c>
      <c r="D1209" s="42" t="s">
        <v>57</v>
      </c>
      <c r="E1209" s="42">
        <v>98</v>
      </c>
      <c r="F1209" s="42">
        <v>2399</v>
      </c>
    </row>
    <row r="1210" spans="1:6" x14ac:dyDescent="0.25">
      <c r="A1210" s="18">
        <v>43645</v>
      </c>
      <c r="B1210" s="19" t="s">
        <v>10</v>
      </c>
      <c r="C1210" s="19" t="s">
        <v>292</v>
      </c>
      <c r="D1210" s="19" t="s">
        <v>13</v>
      </c>
      <c r="E1210" s="19">
        <v>25</v>
      </c>
      <c r="F1210" s="19">
        <v>2385</v>
      </c>
    </row>
    <row r="1211" spans="1:6" x14ac:dyDescent="0.25">
      <c r="A1211" s="40">
        <v>43645</v>
      </c>
      <c r="B1211" s="42" t="s">
        <v>16</v>
      </c>
      <c r="C1211" s="42" t="s">
        <v>155</v>
      </c>
      <c r="D1211" s="42" t="s">
        <v>67</v>
      </c>
      <c r="E1211" s="42">
        <v>103</v>
      </c>
      <c r="F1211" s="42">
        <v>2367</v>
      </c>
    </row>
    <row r="1212" spans="1:6" x14ac:dyDescent="0.25">
      <c r="A1212" s="18">
        <v>43645</v>
      </c>
      <c r="B1212" s="19" t="s">
        <v>10</v>
      </c>
      <c r="C1212" s="19" t="s">
        <v>409</v>
      </c>
      <c r="D1212" s="19" t="s">
        <v>32</v>
      </c>
      <c r="E1212" s="19">
        <v>227</v>
      </c>
      <c r="F1212" s="19">
        <v>2239</v>
      </c>
    </row>
    <row r="1213" spans="1:6" x14ac:dyDescent="0.25">
      <c r="A1213" s="18">
        <v>43645</v>
      </c>
      <c r="B1213" s="19" t="s">
        <v>16</v>
      </c>
      <c r="C1213" s="19" t="s">
        <v>107</v>
      </c>
      <c r="D1213" s="19" t="s">
        <v>60</v>
      </c>
      <c r="E1213" s="19">
        <v>215</v>
      </c>
      <c r="F1213" s="19">
        <v>2077</v>
      </c>
    </row>
    <row r="1214" spans="1:6" x14ac:dyDescent="0.25">
      <c r="A1214" s="18">
        <v>43645</v>
      </c>
      <c r="B1214" s="19" t="s">
        <v>16</v>
      </c>
      <c r="C1214" s="19" t="s">
        <v>385</v>
      </c>
      <c r="D1214" s="19" t="s">
        <v>57</v>
      </c>
      <c r="E1214" s="19">
        <v>119</v>
      </c>
      <c r="F1214" s="19">
        <v>2052</v>
      </c>
    </row>
    <row r="1215" spans="1:6" x14ac:dyDescent="0.25">
      <c r="A1215" s="40">
        <v>43645</v>
      </c>
      <c r="B1215" s="42" t="s">
        <v>16</v>
      </c>
      <c r="C1215" s="42" t="s">
        <v>89</v>
      </c>
      <c r="D1215" s="42" t="s">
        <v>57</v>
      </c>
      <c r="E1215" s="42">
        <v>57</v>
      </c>
      <c r="F1215" s="42">
        <v>2036</v>
      </c>
    </row>
    <row r="1216" spans="1:6" x14ac:dyDescent="0.25">
      <c r="A1216" s="40">
        <v>43645</v>
      </c>
      <c r="B1216" s="42" t="s">
        <v>16</v>
      </c>
      <c r="C1216" s="42" t="s">
        <v>328</v>
      </c>
      <c r="D1216" s="42" t="s">
        <v>32</v>
      </c>
      <c r="E1216" s="42">
        <v>121</v>
      </c>
      <c r="F1216" s="42">
        <v>1851</v>
      </c>
    </row>
    <row r="1217" spans="1:6" x14ac:dyDescent="0.25">
      <c r="A1217" s="18">
        <v>43645</v>
      </c>
      <c r="B1217" s="19" t="s">
        <v>16</v>
      </c>
      <c r="C1217" s="19" t="s">
        <v>409</v>
      </c>
      <c r="D1217" s="19" t="s">
        <v>32</v>
      </c>
      <c r="E1217" s="19">
        <v>55</v>
      </c>
      <c r="F1217" s="19">
        <v>1810</v>
      </c>
    </row>
    <row r="1218" spans="1:6" x14ac:dyDescent="0.25">
      <c r="A1218" s="40">
        <v>43645</v>
      </c>
      <c r="B1218" s="42" t="s">
        <v>16</v>
      </c>
      <c r="C1218" s="42" t="s">
        <v>179</v>
      </c>
      <c r="D1218" s="42" t="s">
        <v>60</v>
      </c>
      <c r="E1218" s="42">
        <v>126</v>
      </c>
      <c r="F1218" s="42">
        <v>1748</v>
      </c>
    </row>
    <row r="1219" spans="1:6" x14ac:dyDescent="0.25">
      <c r="A1219" s="18">
        <v>43645</v>
      </c>
      <c r="B1219" s="19" t="s">
        <v>16</v>
      </c>
      <c r="C1219" s="19" t="s">
        <v>715</v>
      </c>
      <c r="D1219" s="19" t="s">
        <v>67</v>
      </c>
      <c r="E1219" s="19">
        <v>104</v>
      </c>
      <c r="F1219" s="19">
        <v>1722</v>
      </c>
    </row>
    <row r="1220" spans="1:6" x14ac:dyDescent="0.25">
      <c r="A1220" s="40">
        <v>43645</v>
      </c>
      <c r="B1220" s="42" t="s">
        <v>16</v>
      </c>
      <c r="C1220" s="42" t="s">
        <v>183</v>
      </c>
      <c r="D1220" s="42" t="s">
        <v>19</v>
      </c>
      <c r="E1220" s="42">
        <v>19</v>
      </c>
      <c r="F1220" s="42">
        <v>1714</v>
      </c>
    </row>
    <row r="1221" spans="1:6" x14ac:dyDescent="0.25">
      <c r="A1221" s="40">
        <v>43645</v>
      </c>
      <c r="B1221" s="42" t="s">
        <v>16</v>
      </c>
      <c r="C1221" s="42" t="s">
        <v>243</v>
      </c>
      <c r="D1221" s="42" t="s">
        <v>32</v>
      </c>
      <c r="E1221" s="42">
        <v>146</v>
      </c>
      <c r="F1221" s="42">
        <v>1158</v>
      </c>
    </row>
    <row r="1222" spans="1:6" x14ac:dyDescent="0.25">
      <c r="A1222" s="18">
        <v>43645</v>
      </c>
      <c r="B1222" s="19" t="s">
        <v>16</v>
      </c>
      <c r="C1222" s="19" t="s">
        <v>167</v>
      </c>
      <c r="D1222" s="19" t="s">
        <v>32</v>
      </c>
      <c r="E1222" s="19">
        <v>107</v>
      </c>
      <c r="F1222" s="19">
        <v>982</v>
      </c>
    </row>
    <row r="1223" spans="1:6" x14ac:dyDescent="0.25">
      <c r="A1223" s="40">
        <v>43645</v>
      </c>
      <c r="B1223" s="42" t="s">
        <v>10</v>
      </c>
      <c r="C1223" s="42" t="s">
        <v>35</v>
      </c>
      <c r="D1223" s="42" t="s">
        <v>32</v>
      </c>
      <c r="E1223" s="42">
        <v>109</v>
      </c>
      <c r="F1223" s="42">
        <v>779</v>
      </c>
    </row>
    <row r="1224" spans="1:6" x14ac:dyDescent="0.25">
      <c r="A1224" s="40">
        <v>43614</v>
      </c>
      <c r="B1224" s="42" t="s">
        <v>10</v>
      </c>
      <c r="C1224" s="42" t="s">
        <v>285</v>
      </c>
      <c r="D1224" s="42" t="s">
        <v>2724</v>
      </c>
      <c r="E1224" s="42">
        <v>177</v>
      </c>
      <c r="F1224" s="42">
        <v>24554</v>
      </c>
    </row>
    <row r="1225" spans="1:6" x14ac:dyDescent="0.25">
      <c r="A1225" s="18">
        <v>43614</v>
      </c>
      <c r="B1225" s="19" t="s">
        <v>10</v>
      </c>
      <c r="C1225" s="19" t="s">
        <v>616</v>
      </c>
      <c r="D1225" s="19" t="s">
        <v>2724</v>
      </c>
      <c r="E1225" s="19">
        <v>414</v>
      </c>
      <c r="F1225" s="19">
        <v>20929</v>
      </c>
    </row>
    <row r="1226" spans="1:6" x14ac:dyDescent="0.25">
      <c r="A1226" s="40">
        <v>43614</v>
      </c>
      <c r="B1226" s="42" t="s">
        <v>10</v>
      </c>
      <c r="C1226" s="42" t="s">
        <v>2733</v>
      </c>
      <c r="D1226" s="42" t="s">
        <v>67</v>
      </c>
      <c r="E1226" s="42">
        <v>268</v>
      </c>
      <c r="F1226" s="42">
        <v>19694</v>
      </c>
    </row>
    <row r="1227" spans="1:6" x14ac:dyDescent="0.25">
      <c r="A1227" s="40">
        <v>43614</v>
      </c>
      <c r="B1227" s="42" t="s">
        <v>10</v>
      </c>
      <c r="C1227" s="42" t="s">
        <v>2726</v>
      </c>
      <c r="D1227" s="42" t="s">
        <v>60</v>
      </c>
      <c r="E1227" s="42">
        <v>438</v>
      </c>
      <c r="F1227" s="42">
        <v>18096</v>
      </c>
    </row>
    <row r="1228" spans="1:6" x14ac:dyDescent="0.25">
      <c r="A1228" s="40">
        <v>43614</v>
      </c>
      <c r="B1228" s="42" t="s">
        <v>10</v>
      </c>
      <c r="C1228" s="42" t="s">
        <v>819</v>
      </c>
      <c r="D1228" s="42" t="s">
        <v>2724</v>
      </c>
      <c r="E1228" s="42">
        <v>583</v>
      </c>
      <c r="F1228" s="42">
        <v>16956</v>
      </c>
    </row>
    <row r="1229" spans="1:6" x14ac:dyDescent="0.25">
      <c r="A1229" s="18">
        <v>43614</v>
      </c>
      <c r="B1229" s="19" t="s">
        <v>10</v>
      </c>
      <c r="C1229" s="19" t="s">
        <v>121</v>
      </c>
      <c r="D1229" s="19" t="s">
        <v>60</v>
      </c>
      <c r="E1229" s="19">
        <v>375</v>
      </c>
      <c r="F1229" s="19">
        <v>16658</v>
      </c>
    </row>
    <row r="1230" spans="1:6" x14ac:dyDescent="0.25">
      <c r="A1230" s="40">
        <v>43614</v>
      </c>
      <c r="B1230" s="42" t="s">
        <v>10</v>
      </c>
      <c r="C1230" s="42" t="s">
        <v>150</v>
      </c>
      <c r="D1230" s="42" t="s">
        <v>60</v>
      </c>
      <c r="E1230" s="42">
        <v>282</v>
      </c>
      <c r="F1230" s="42">
        <v>15884</v>
      </c>
    </row>
    <row r="1231" spans="1:6" x14ac:dyDescent="0.25">
      <c r="A1231" s="18">
        <v>43614</v>
      </c>
      <c r="B1231" s="19" t="s">
        <v>10</v>
      </c>
      <c r="C1231" s="19" t="s">
        <v>69</v>
      </c>
      <c r="D1231" s="19" t="s">
        <v>13</v>
      </c>
      <c r="E1231" s="19">
        <v>235</v>
      </c>
      <c r="F1231" s="19">
        <v>14999</v>
      </c>
    </row>
    <row r="1232" spans="1:6" x14ac:dyDescent="0.25">
      <c r="A1232" s="18">
        <v>43614</v>
      </c>
      <c r="B1232" s="19" t="s">
        <v>10</v>
      </c>
      <c r="C1232" s="19" t="s">
        <v>251</v>
      </c>
      <c r="D1232" s="19" t="s">
        <v>60</v>
      </c>
      <c r="E1232" s="19">
        <v>224</v>
      </c>
      <c r="F1232" s="19">
        <v>14165</v>
      </c>
    </row>
    <row r="1233" spans="1:6" x14ac:dyDescent="0.25">
      <c r="A1233" s="18">
        <v>43614</v>
      </c>
      <c r="B1233" s="19" t="s">
        <v>10</v>
      </c>
      <c r="C1233" s="19" t="s">
        <v>265</v>
      </c>
      <c r="D1233" s="19" t="s">
        <v>30</v>
      </c>
      <c r="E1233" s="19">
        <v>557</v>
      </c>
      <c r="F1233" s="19">
        <v>13725</v>
      </c>
    </row>
    <row r="1234" spans="1:6" x14ac:dyDescent="0.25">
      <c r="A1234" s="40">
        <v>43614</v>
      </c>
      <c r="B1234" s="42" t="s">
        <v>10</v>
      </c>
      <c r="C1234" s="42" t="s">
        <v>2736</v>
      </c>
      <c r="D1234" s="42" t="s">
        <v>30</v>
      </c>
      <c r="E1234" s="42">
        <v>479</v>
      </c>
      <c r="F1234" s="42">
        <v>13554</v>
      </c>
    </row>
    <row r="1235" spans="1:6" x14ac:dyDescent="0.25">
      <c r="A1235" s="18">
        <v>43614</v>
      </c>
      <c r="B1235" s="19" t="s">
        <v>10</v>
      </c>
      <c r="C1235" s="19" t="s">
        <v>230</v>
      </c>
      <c r="D1235" s="19" t="s">
        <v>39</v>
      </c>
      <c r="E1235" s="19">
        <v>470</v>
      </c>
      <c r="F1235" s="19">
        <v>12418</v>
      </c>
    </row>
    <row r="1236" spans="1:6" x14ac:dyDescent="0.25">
      <c r="A1236" s="40">
        <v>43614</v>
      </c>
      <c r="B1236" s="42" t="s">
        <v>10</v>
      </c>
      <c r="C1236" s="42" t="s">
        <v>503</v>
      </c>
      <c r="D1236" s="42" t="s">
        <v>13</v>
      </c>
      <c r="E1236" s="42">
        <v>340</v>
      </c>
      <c r="F1236" s="42">
        <v>11961</v>
      </c>
    </row>
    <row r="1237" spans="1:6" x14ac:dyDescent="0.25">
      <c r="A1237" s="18">
        <v>43614</v>
      </c>
      <c r="B1237" s="19" t="s">
        <v>10</v>
      </c>
      <c r="C1237" s="19" t="s">
        <v>233</v>
      </c>
      <c r="D1237" s="19" t="s">
        <v>13</v>
      </c>
      <c r="E1237" s="19">
        <v>357</v>
      </c>
      <c r="F1237" s="19">
        <v>11730</v>
      </c>
    </row>
    <row r="1238" spans="1:6" x14ac:dyDescent="0.25">
      <c r="A1238" s="18">
        <v>43614</v>
      </c>
      <c r="B1238" s="19" t="s">
        <v>24</v>
      </c>
      <c r="C1238" s="19" t="s">
        <v>89</v>
      </c>
      <c r="D1238" s="19" t="s">
        <v>2724</v>
      </c>
      <c r="E1238" s="19">
        <v>182</v>
      </c>
      <c r="F1238" s="19">
        <v>10654</v>
      </c>
    </row>
    <row r="1239" spans="1:6" x14ac:dyDescent="0.25">
      <c r="A1239" s="18">
        <v>43614</v>
      </c>
      <c r="B1239" s="19" t="s">
        <v>10</v>
      </c>
      <c r="C1239" s="19" t="s">
        <v>1099</v>
      </c>
      <c r="D1239" s="19" t="s">
        <v>19</v>
      </c>
      <c r="E1239" s="19">
        <v>224</v>
      </c>
      <c r="F1239" s="19">
        <v>10553</v>
      </c>
    </row>
    <row r="1240" spans="1:6" x14ac:dyDescent="0.25">
      <c r="A1240" s="40">
        <v>43614</v>
      </c>
      <c r="B1240" s="42" t="s">
        <v>10</v>
      </c>
      <c r="C1240" s="42" t="s">
        <v>426</v>
      </c>
      <c r="D1240" s="42" t="s">
        <v>13</v>
      </c>
      <c r="E1240" s="42">
        <v>189</v>
      </c>
      <c r="F1240" s="42">
        <v>9828</v>
      </c>
    </row>
    <row r="1241" spans="1:6" x14ac:dyDescent="0.25">
      <c r="A1241" s="40">
        <v>43614</v>
      </c>
      <c r="B1241" s="42" t="s">
        <v>24</v>
      </c>
      <c r="C1241" s="42" t="s">
        <v>782</v>
      </c>
      <c r="D1241" s="42" t="s">
        <v>57</v>
      </c>
      <c r="E1241" s="42">
        <v>262</v>
      </c>
      <c r="F1241" s="42">
        <v>9310</v>
      </c>
    </row>
    <row r="1242" spans="1:6" x14ac:dyDescent="0.25">
      <c r="A1242" s="40">
        <v>43614</v>
      </c>
      <c r="B1242" s="42" t="s">
        <v>24</v>
      </c>
      <c r="C1242" s="42" t="s">
        <v>503</v>
      </c>
      <c r="D1242" s="42" t="s">
        <v>2724</v>
      </c>
      <c r="E1242" s="42">
        <v>282</v>
      </c>
      <c r="F1242" s="42">
        <v>9269</v>
      </c>
    </row>
    <row r="1243" spans="1:6" x14ac:dyDescent="0.25">
      <c r="A1243" s="40">
        <v>43614</v>
      </c>
      <c r="B1243" s="42" t="s">
        <v>10</v>
      </c>
      <c r="C1243" s="42" t="s">
        <v>171</v>
      </c>
      <c r="D1243" s="42" t="s">
        <v>39</v>
      </c>
      <c r="E1243" s="42">
        <v>82</v>
      </c>
      <c r="F1243" s="42">
        <v>9187</v>
      </c>
    </row>
    <row r="1244" spans="1:6" x14ac:dyDescent="0.25">
      <c r="A1244" s="18">
        <v>43614</v>
      </c>
      <c r="B1244" s="19" t="s">
        <v>16</v>
      </c>
      <c r="C1244" s="19" t="s">
        <v>110</v>
      </c>
      <c r="D1244" s="19" t="s">
        <v>2724</v>
      </c>
      <c r="E1244" s="19">
        <v>86</v>
      </c>
      <c r="F1244" s="19">
        <v>8773</v>
      </c>
    </row>
    <row r="1245" spans="1:6" x14ac:dyDescent="0.25">
      <c r="A1245" s="40">
        <v>43614</v>
      </c>
      <c r="B1245" s="42" t="s">
        <v>24</v>
      </c>
      <c r="C1245" s="42" t="s">
        <v>98</v>
      </c>
      <c r="D1245" s="42" t="s">
        <v>60</v>
      </c>
      <c r="E1245" s="42">
        <v>50</v>
      </c>
      <c r="F1245" s="42">
        <v>8427</v>
      </c>
    </row>
    <row r="1246" spans="1:6" x14ac:dyDescent="0.25">
      <c r="A1246" s="18">
        <v>43614</v>
      </c>
      <c r="B1246" s="19" t="s">
        <v>24</v>
      </c>
      <c r="C1246" s="19" t="s">
        <v>832</v>
      </c>
      <c r="D1246" s="19" t="s">
        <v>60</v>
      </c>
      <c r="E1246" s="19">
        <v>73</v>
      </c>
      <c r="F1246" s="19">
        <v>8122</v>
      </c>
    </row>
    <row r="1247" spans="1:6" x14ac:dyDescent="0.25">
      <c r="A1247" s="40">
        <v>43614</v>
      </c>
      <c r="B1247" s="42" t="s">
        <v>24</v>
      </c>
      <c r="C1247" s="42" t="s">
        <v>117</v>
      </c>
      <c r="D1247" s="42" t="s">
        <v>2724</v>
      </c>
      <c r="E1247" s="42">
        <v>190</v>
      </c>
      <c r="F1247" s="42">
        <v>7896</v>
      </c>
    </row>
    <row r="1248" spans="1:6" x14ac:dyDescent="0.25">
      <c r="A1248" s="18">
        <v>43614</v>
      </c>
      <c r="B1248" s="19" t="s">
        <v>24</v>
      </c>
      <c r="C1248" s="19" t="s">
        <v>1332</v>
      </c>
      <c r="D1248" s="19" t="s">
        <v>67</v>
      </c>
      <c r="E1248" s="19">
        <v>156</v>
      </c>
      <c r="F1248" s="19">
        <v>7817</v>
      </c>
    </row>
    <row r="1249" spans="1:6" x14ac:dyDescent="0.25">
      <c r="A1249" s="18">
        <v>43614</v>
      </c>
      <c r="B1249" s="19" t="s">
        <v>10</v>
      </c>
      <c r="C1249" s="19" t="s">
        <v>760</v>
      </c>
      <c r="D1249" s="19" t="s">
        <v>39</v>
      </c>
      <c r="E1249" s="19">
        <v>366</v>
      </c>
      <c r="F1249" s="19">
        <v>7655</v>
      </c>
    </row>
    <row r="1250" spans="1:6" x14ac:dyDescent="0.25">
      <c r="A1250" s="18">
        <v>43614</v>
      </c>
      <c r="B1250" s="19" t="s">
        <v>24</v>
      </c>
      <c r="C1250" s="19" t="s">
        <v>164</v>
      </c>
      <c r="D1250" s="19" t="s">
        <v>30</v>
      </c>
      <c r="E1250" s="19">
        <v>177</v>
      </c>
      <c r="F1250" s="19">
        <v>7640</v>
      </c>
    </row>
    <row r="1251" spans="1:6" x14ac:dyDescent="0.25">
      <c r="A1251" s="40">
        <v>43614</v>
      </c>
      <c r="B1251" s="42" t="s">
        <v>24</v>
      </c>
      <c r="C1251" s="42" t="s">
        <v>183</v>
      </c>
      <c r="D1251" s="42" t="s">
        <v>19</v>
      </c>
      <c r="E1251" s="42">
        <v>224</v>
      </c>
      <c r="F1251" s="42">
        <v>7575</v>
      </c>
    </row>
    <row r="1252" spans="1:6" x14ac:dyDescent="0.25">
      <c r="A1252" s="18">
        <v>43614</v>
      </c>
      <c r="B1252" s="19" t="s">
        <v>10</v>
      </c>
      <c r="C1252" s="19" t="s">
        <v>1198</v>
      </c>
      <c r="D1252" s="19" t="s">
        <v>2724</v>
      </c>
      <c r="E1252" s="19">
        <v>182</v>
      </c>
      <c r="F1252" s="19">
        <v>7493</v>
      </c>
    </row>
    <row r="1253" spans="1:6" x14ac:dyDescent="0.25">
      <c r="A1253" s="40">
        <v>43614</v>
      </c>
      <c r="B1253" s="42" t="s">
        <v>24</v>
      </c>
      <c r="C1253" s="42" t="s">
        <v>69</v>
      </c>
      <c r="D1253" s="42" t="s">
        <v>39</v>
      </c>
      <c r="E1253" s="42">
        <v>80</v>
      </c>
      <c r="F1253" s="42">
        <v>7083</v>
      </c>
    </row>
    <row r="1254" spans="1:6" x14ac:dyDescent="0.25">
      <c r="A1254" s="40">
        <v>43614</v>
      </c>
      <c r="B1254" s="42" t="s">
        <v>16</v>
      </c>
      <c r="C1254" s="42" t="s">
        <v>2737</v>
      </c>
      <c r="D1254" s="42" t="s">
        <v>2724</v>
      </c>
      <c r="E1254" s="42">
        <v>27</v>
      </c>
      <c r="F1254" s="42">
        <v>7043</v>
      </c>
    </row>
    <row r="1255" spans="1:6" x14ac:dyDescent="0.25">
      <c r="A1255" s="18">
        <v>43614</v>
      </c>
      <c r="B1255" s="19" t="s">
        <v>24</v>
      </c>
      <c r="C1255" s="19" t="s">
        <v>135</v>
      </c>
      <c r="D1255" s="19" t="s">
        <v>32</v>
      </c>
      <c r="E1255" s="19">
        <v>196</v>
      </c>
      <c r="F1255" s="19">
        <v>7036</v>
      </c>
    </row>
    <row r="1256" spans="1:6" x14ac:dyDescent="0.25">
      <c r="A1256" s="18">
        <v>43614</v>
      </c>
      <c r="B1256" s="19" t="s">
        <v>24</v>
      </c>
      <c r="C1256" s="19" t="s">
        <v>449</v>
      </c>
      <c r="D1256" s="19" t="s">
        <v>57</v>
      </c>
      <c r="E1256" s="19">
        <v>169</v>
      </c>
      <c r="F1256" s="19">
        <v>6755</v>
      </c>
    </row>
    <row r="1257" spans="1:6" x14ac:dyDescent="0.25">
      <c r="A1257" s="40">
        <v>43614</v>
      </c>
      <c r="B1257" s="42" t="s">
        <v>24</v>
      </c>
      <c r="C1257" s="42" t="s">
        <v>107</v>
      </c>
      <c r="D1257" s="42" t="s">
        <v>32</v>
      </c>
      <c r="E1257" s="42">
        <v>295</v>
      </c>
      <c r="F1257" s="42">
        <v>6586</v>
      </c>
    </row>
    <row r="1258" spans="1:6" x14ac:dyDescent="0.25">
      <c r="A1258" s="40">
        <v>43614</v>
      </c>
      <c r="B1258" s="42" t="s">
        <v>16</v>
      </c>
      <c r="C1258" s="42" t="s">
        <v>564</v>
      </c>
      <c r="D1258" s="42" t="s">
        <v>2724</v>
      </c>
      <c r="E1258" s="42">
        <v>75</v>
      </c>
      <c r="F1258" s="42">
        <v>6535</v>
      </c>
    </row>
    <row r="1259" spans="1:6" x14ac:dyDescent="0.25">
      <c r="A1259" s="40">
        <v>43614</v>
      </c>
      <c r="B1259" s="42" t="s">
        <v>10</v>
      </c>
      <c r="C1259" s="42" t="s">
        <v>27</v>
      </c>
      <c r="D1259" s="42" t="s">
        <v>13</v>
      </c>
      <c r="E1259" s="42">
        <v>285</v>
      </c>
      <c r="F1259" s="42">
        <v>6329</v>
      </c>
    </row>
    <row r="1260" spans="1:6" x14ac:dyDescent="0.25">
      <c r="A1260" s="18">
        <v>43614</v>
      </c>
      <c r="B1260" s="19" t="s">
        <v>24</v>
      </c>
      <c r="C1260" s="19" t="s">
        <v>206</v>
      </c>
      <c r="D1260" s="19" t="s">
        <v>2724</v>
      </c>
      <c r="E1260" s="19">
        <v>149</v>
      </c>
      <c r="F1260" s="19">
        <v>6294</v>
      </c>
    </row>
    <row r="1261" spans="1:6" x14ac:dyDescent="0.25">
      <c r="A1261" s="40">
        <v>43614</v>
      </c>
      <c r="B1261" s="42" t="s">
        <v>10</v>
      </c>
      <c r="C1261" s="42" t="s">
        <v>102</v>
      </c>
      <c r="D1261" s="42" t="s">
        <v>30</v>
      </c>
      <c r="E1261" s="42">
        <v>137</v>
      </c>
      <c r="F1261" s="42">
        <v>6290</v>
      </c>
    </row>
    <row r="1262" spans="1:6" x14ac:dyDescent="0.25">
      <c r="A1262" s="18">
        <v>43614</v>
      </c>
      <c r="B1262" s="19" t="s">
        <v>16</v>
      </c>
      <c r="C1262" s="19" t="s">
        <v>193</v>
      </c>
      <c r="D1262" s="19" t="s">
        <v>39</v>
      </c>
      <c r="E1262" s="19">
        <v>58</v>
      </c>
      <c r="F1262" s="19">
        <v>6137</v>
      </c>
    </row>
    <row r="1263" spans="1:6" x14ac:dyDescent="0.25">
      <c r="A1263" s="18">
        <v>43614</v>
      </c>
      <c r="B1263" s="19" t="s">
        <v>24</v>
      </c>
      <c r="C1263" s="19" t="s">
        <v>64</v>
      </c>
      <c r="D1263" s="19" t="s">
        <v>30</v>
      </c>
      <c r="E1263" s="19">
        <v>176</v>
      </c>
      <c r="F1263" s="19">
        <v>6135</v>
      </c>
    </row>
    <row r="1264" spans="1:6" x14ac:dyDescent="0.25">
      <c r="A1264" s="18">
        <v>43614</v>
      </c>
      <c r="B1264" s="19" t="s">
        <v>10</v>
      </c>
      <c r="C1264" s="19" t="s">
        <v>585</v>
      </c>
      <c r="D1264" s="19" t="s">
        <v>13</v>
      </c>
      <c r="E1264" s="19">
        <v>124</v>
      </c>
      <c r="F1264" s="19">
        <v>6064</v>
      </c>
    </row>
    <row r="1265" spans="1:6" x14ac:dyDescent="0.25">
      <c r="A1265" s="40">
        <v>43614</v>
      </c>
      <c r="B1265" s="42" t="s">
        <v>24</v>
      </c>
      <c r="C1265" s="42" t="s">
        <v>279</v>
      </c>
      <c r="D1265" s="42" t="s">
        <v>2724</v>
      </c>
      <c r="E1265" s="42">
        <v>184</v>
      </c>
      <c r="F1265" s="42">
        <v>6064</v>
      </c>
    </row>
    <row r="1266" spans="1:6" x14ac:dyDescent="0.25">
      <c r="A1266" s="18">
        <v>43614</v>
      </c>
      <c r="B1266" s="19" t="s">
        <v>10</v>
      </c>
      <c r="C1266" s="19" t="s">
        <v>117</v>
      </c>
      <c r="D1266" s="19" t="s">
        <v>2724</v>
      </c>
      <c r="E1266" s="19">
        <v>287</v>
      </c>
      <c r="F1266" s="19">
        <v>5953</v>
      </c>
    </row>
    <row r="1267" spans="1:6" x14ac:dyDescent="0.25">
      <c r="A1267" s="40">
        <v>43614</v>
      </c>
      <c r="B1267" s="42" t="s">
        <v>10</v>
      </c>
      <c r="C1267" s="42" t="s">
        <v>98</v>
      </c>
      <c r="D1267" s="42" t="s">
        <v>13</v>
      </c>
      <c r="E1267" s="42">
        <v>281</v>
      </c>
      <c r="F1267" s="42">
        <v>5950</v>
      </c>
    </row>
    <row r="1268" spans="1:6" x14ac:dyDescent="0.25">
      <c r="A1268" s="18">
        <v>43614</v>
      </c>
      <c r="B1268" s="19" t="s">
        <v>10</v>
      </c>
      <c r="C1268" s="19" t="s">
        <v>583</v>
      </c>
      <c r="D1268" s="19" t="s">
        <v>2724</v>
      </c>
      <c r="E1268" s="19">
        <v>113</v>
      </c>
      <c r="F1268" s="19">
        <v>5897</v>
      </c>
    </row>
    <row r="1269" spans="1:6" x14ac:dyDescent="0.25">
      <c r="A1269" s="18">
        <v>43614</v>
      </c>
      <c r="B1269" s="19" t="s">
        <v>10</v>
      </c>
      <c r="C1269" s="19" t="s">
        <v>355</v>
      </c>
      <c r="D1269" s="19" t="s">
        <v>60</v>
      </c>
      <c r="E1269" s="19">
        <v>237</v>
      </c>
      <c r="F1269" s="19">
        <v>5850</v>
      </c>
    </row>
    <row r="1270" spans="1:6" x14ac:dyDescent="0.25">
      <c r="A1270" s="18">
        <v>43614</v>
      </c>
      <c r="B1270" s="19" t="s">
        <v>10</v>
      </c>
      <c r="C1270" s="19" t="s">
        <v>285</v>
      </c>
      <c r="D1270" s="19" t="s">
        <v>13</v>
      </c>
      <c r="E1270" s="19">
        <v>297</v>
      </c>
      <c r="F1270" s="19">
        <v>5729</v>
      </c>
    </row>
    <row r="1271" spans="1:6" x14ac:dyDescent="0.25">
      <c r="A1271" s="40">
        <v>43614</v>
      </c>
      <c r="B1271" s="42" t="s">
        <v>10</v>
      </c>
      <c r="C1271" s="42" t="s">
        <v>447</v>
      </c>
      <c r="D1271" s="42" t="s">
        <v>39</v>
      </c>
      <c r="E1271" s="42">
        <v>136</v>
      </c>
      <c r="F1271" s="42">
        <v>5727</v>
      </c>
    </row>
    <row r="1272" spans="1:6" x14ac:dyDescent="0.25">
      <c r="A1272" s="40">
        <v>43614</v>
      </c>
      <c r="B1272" s="42" t="s">
        <v>24</v>
      </c>
      <c r="C1272" s="42" t="s">
        <v>453</v>
      </c>
      <c r="D1272" s="42" t="s">
        <v>2724</v>
      </c>
      <c r="E1272" s="42">
        <v>208</v>
      </c>
      <c r="F1272" s="42">
        <v>5717</v>
      </c>
    </row>
    <row r="1273" spans="1:6" x14ac:dyDescent="0.25">
      <c r="A1273" s="18">
        <v>43614</v>
      </c>
      <c r="B1273" s="19" t="s">
        <v>24</v>
      </c>
      <c r="C1273" s="19" t="s">
        <v>261</v>
      </c>
      <c r="D1273" s="19" t="s">
        <v>39</v>
      </c>
      <c r="E1273" s="19">
        <v>192</v>
      </c>
      <c r="F1273" s="19">
        <v>5685</v>
      </c>
    </row>
    <row r="1274" spans="1:6" x14ac:dyDescent="0.25">
      <c r="A1274" s="40">
        <v>43614</v>
      </c>
      <c r="B1274" s="42" t="s">
        <v>24</v>
      </c>
      <c r="C1274" s="42" t="s">
        <v>412</v>
      </c>
      <c r="D1274" s="42" t="s">
        <v>57</v>
      </c>
      <c r="E1274" s="42">
        <v>54</v>
      </c>
      <c r="F1274" s="42">
        <v>5583</v>
      </c>
    </row>
    <row r="1275" spans="1:6" x14ac:dyDescent="0.25">
      <c r="A1275" s="40">
        <v>43614</v>
      </c>
      <c r="B1275" s="42" t="s">
        <v>24</v>
      </c>
      <c r="C1275" s="42" t="s">
        <v>29</v>
      </c>
      <c r="D1275" s="42" t="s">
        <v>39</v>
      </c>
      <c r="E1275" s="42">
        <v>270</v>
      </c>
      <c r="F1275" s="42">
        <v>5577</v>
      </c>
    </row>
    <row r="1276" spans="1:6" x14ac:dyDescent="0.25">
      <c r="A1276" s="18">
        <v>43614</v>
      </c>
      <c r="B1276" s="19" t="s">
        <v>16</v>
      </c>
      <c r="C1276" s="19" t="s">
        <v>285</v>
      </c>
      <c r="D1276" s="19" t="s">
        <v>32</v>
      </c>
      <c r="E1276" s="19">
        <v>87</v>
      </c>
      <c r="F1276" s="19">
        <v>5558</v>
      </c>
    </row>
    <row r="1277" spans="1:6" x14ac:dyDescent="0.25">
      <c r="A1277" s="18">
        <v>43614</v>
      </c>
      <c r="B1277" s="19" t="s">
        <v>24</v>
      </c>
      <c r="C1277" s="19" t="s">
        <v>328</v>
      </c>
      <c r="D1277" s="19" t="s">
        <v>39</v>
      </c>
      <c r="E1277" s="19">
        <v>163</v>
      </c>
      <c r="F1277" s="19">
        <v>5422</v>
      </c>
    </row>
    <row r="1278" spans="1:6" x14ac:dyDescent="0.25">
      <c r="A1278" s="40">
        <v>43614</v>
      </c>
      <c r="B1278" s="42" t="s">
        <v>24</v>
      </c>
      <c r="C1278" s="42" t="s">
        <v>432</v>
      </c>
      <c r="D1278" s="42" t="s">
        <v>60</v>
      </c>
      <c r="E1278" s="42">
        <v>67</v>
      </c>
      <c r="F1278" s="42">
        <v>5354</v>
      </c>
    </row>
    <row r="1279" spans="1:6" x14ac:dyDescent="0.25">
      <c r="A1279" s="18">
        <v>43614</v>
      </c>
      <c r="B1279" s="19" t="s">
        <v>24</v>
      </c>
      <c r="C1279" s="19" t="s">
        <v>267</v>
      </c>
      <c r="D1279" s="19" t="s">
        <v>19</v>
      </c>
      <c r="E1279" s="19">
        <v>171</v>
      </c>
      <c r="F1279" s="19">
        <v>5349</v>
      </c>
    </row>
    <row r="1280" spans="1:6" x14ac:dyDescent="0.25">
      <c r="A1280" s="40">
        <v>43614</v>
      </c>
      <c r="B1280" s="42" t="s">
        <v>24</v>
      </c>
      <c r="C1280" s="42" t="s">
        <v>334</v>
      </c>
      <c r="D1280" s="42" t="s">
        <v>39</v>
      </c>
      <c r="E1280" s="42">
        <v>128</v>
      </c>
      <c r="F1280" s="42">
        <v>5288</v>
      </c>
    </row>
    <row r="1281" spans="1:6" x14ac:dyDescent="0.25">
      <c r="A1281" s="40">
        <v>43614</v>
      </c>
      <c r="B1281" s="42" t="s">
        <v>16</v>
      </c>
      <c r="C1281" s="42" t="s">
        <v>87</v>
      </c>
      <c r="D1281" s="42" t="s">
        <v>19</v>
      </c>
      <c r="E1281" s="42">
        <v>133</v>
      </c>
      <c r="F1281" s="42">
        <v>5198</v>
      </c>
    </row>
    <row r="1282" spans="1:6" x14ac:dyDescent="0.25">
      <c r="A1282" s="18">
        <v>43614</v>
      </c>
      <c r="B1282" s="19" t="s">
        <v>24</v>
      </c>
      <c r="C1282" s="19" t="s">
        <v>110</v>
      </c>
      <c r="D1282" s="19" t="s">
        <v>2724</v>
      </c>
      <c r="E1282" s="19">
        <v>265</v>
      </c>
      <c r="F1282" s="19">
        <v>5126</v>
      </c>
    </row>
    <row r="1283" spans="1:6" x14ac:dyDescent="0.25">
      <c r="A1283" s="18">
        <v>43614</v>
      </c>
      <c r="B1283" s="19" t="s">
        <v>24</v>
      </c>
      <c r="C1283" s="19" t="s">
        <v>201</v>
      </c>
      <c r="D1283" s="19" t="s">
        <v>60</v>
      </c>
      <c r="E1283" s="19">
        <v>191</v>
      </c>
      <c r="F1283" s="19">
        <v>5071</v>
      </c>
    </row>
    <row r="1284" spans="1:6" x14ac:dyDescent="0.25">
      <c r="A1284" s="40">
        <v>43614</v>
      </c>
      <c r="B1284" s="42" t="s">
        <v>10</v>
      </c>
      <c r="C1284" s="42" t="s">
        <v>279</v>
      </c>
      <c r="D1284" s="42" t="s">
        <v>13</v>
      </c>
      <c r="E1284" s="42">
        <v>146</v>
      </c>
      <c r="F1284" s="42">
        <v>5041</v>
      </c>
    </row>
    <row r="1285" spans="1:6" x14ac:dyDescent="0.25">
      <c r="A1285" s="40">
        <v>43614</v>
      </c>
      <c r="B1285" s="42" t="s">
        <v>10</v>
      </c>
      <c r="C1285" s="42" t="s">
        <v>549</v>
      </c>
      <c r="D1285" s="42" t="s">
        <v>67</v>
      </c>
      <c r="E1285" s="42">
        <v>89</v>
      </c>
      <c r="F1285" s="42">
        <v>4979</v>
      </c>
    </row>
    <row r="1286" spans="1:6" x14ac:dyDescent="0.25">
      <c r="A1286" s="18">
        <v>43614</v>
      </c>
      <c r="B1286" s="19" t="s">
        <v>24</v>
      </c>
      <c r="C1286" s="19" t="s">
        <v>718</v>
      </c>
      <c r="D1286" s="19" t="s">
        <v>30</v>
      </c>
      <c r="E1286" s="19">
        <v>170</v>
      </c>
      <c r="F1286" s="19">
        <v>4972</v>
      </c>
    </row>
    <row r="1287" spans="1:6" x14ac:dyDescent="0.25">
      <c r="A1287" s="40">
        <v>43614</v>
      </c>
      <c r="B1287" s="42" t="s">
        <v>24</v>
      </c>
      <c r="C1287" s="42" t="s">
        <v>69</v>
      </c>
      <c r="D1287" s="42" t="s">
        <v>32</v>
      </c>
      <c r="E1287" s="42">
        <v>64</v>
      </c>
      <c r="F1287" s="42">
        <v>4855</v>
      </c>
    </row>
    <row r="1288" spans="1:6" x14ac:dyDescent="0.25">
      <c r="A1288" s="18">
        <v>43614</v>
      </c>
      <c r="B1288" s="19" t="s">
        <v>10</v>
      </c>
      <c r="C1288" s="19" t="s">
        <v>102</v>
      </c>
      <c r="D1288" s="19" t="s">
        <v>13</v>
      </c>
      <c r="E1288" s="19">
        <v>67</v>
      </c>
      <c r="F1288" s="19">
        <v>4775</v>
      </c>
    </row>
    <row r="1289" spans="1:6" x14ac:dyDescent="0.25">
      <c r="A1289" s="18">
        <v>43614</v>
      </c>
      <c r="B1289" s="19" t="s">
        <v>24</v>
      </c>
      <c r="C1289" s="19" t="s">
        <v>249</v>
      </c>
      <c r="D1289" s="19" t="s">
        <v>39</v>
      </c>
      <c r="E1289" s="19">
        <v>165</v>
      </c>
      <c r="F1289" s="19">
        <v>4671</v>
      </c>
    </row>
    <row r="1290" spans="1:6" x14ac:dyDescent="0.25">
      <c r="A1290" s="18">
        <v>43614</v>
      </c>
      <c r="B1290" s="19" t="s">
        <v>24</v>
      </c>
      <c r="C1290" s="19" t="s">
        <v>193</v>
      </c>
      <c r="D1290" s="19" t="s">
        <v>19</v>
      </c>
      <c r="E1290" s="19">
        <v>154</v>
      </c>
      <c r="F1290" s="19">
        <v>4450</v>
      </c>
    </row>
    <row r="1291" spans="1:6" x14ac:dyDescent="0.25">
      <c r="A1291" s="40">
        <v>43614</v>
      </c>
      <c r="B1291" s="42" t="s">
        <v>24</v>
      </c>
      <c r="C1291" s="42" t="s">
        <v>75</v>
      </c>
      <c r="D1291" s="42" t="s">
        <v>60</v>
      </c>
      <c r="E1291" s="42">
        <v>56</v>
      </c>
      <c r="F1291" s="42">
        <v>4397</v>
      </c>
    </row>
    <row r="1292" spans="1:6" x14ac:dyDescent="0.25">
      <c r="A1292" s="40">
        <v>43614</v>
      </c>
      <c r="B1292" s="42" t="s">
        <v>16</v>
      </c>
      <c r="C1292" s="42" t="s">
        <v>2742</v>
      </c>
      <c r="D1292" s="42" t="s">
        <v>2724</v>
      </c>
      <c r="E1292" s="42">
        <v>146</v>
      </c>
      <c r="F1292" s="42">
        <v>4258</v>
      </c>
    </row>
    <row r="1293" spans="1:6" x14ac:dyDescent="0.25">
      <c r="A1293" s="40">
        <v>43614</v>
      </c>
      <c r="B1293" s="42" t="s">
        <v>24</v>
      </c>
      <c r="C1293" s="42" t="s">
        <v>596</v>
      </c>
      <c r="D1293" s="42" t="s">
        <v>19</v>
      </c>
      <c r="E1293" s="42">
        <v>106</v>
      </c>
      <c r="F1293" s="42">
        <v>4215</v>
      </c>
    </row>
    <row r="1294" spans="1:6" x14ac:dyDescent="0.25">
      <c r="A1294" s="18">
        <v>43614</v>
      </c>
      <c r="B1294" s="19" t="s">
        <v>24</v>
      </c>
      <c r="C1294" s="19" t="s">
        <v>583</v>
      </c>
      <c r="D1294" s="19" t="s">
        <v>19</v>
      </c>
      <c r="E1294" s="19">
        <v>173</v>
      </c>
      <c r="F1294" s="19">
        <v>4191</v>
      </c>
    </row>
    <row r="1295" spans="1:6" x14ac:dyDescent="0.25">
      <c r="A1295" s="40">
        <v>43614</v>
      </c>
      <c r="B1295" s="42" t="s">
        <v>16</v>
      </c>
      <c r="C1295" s="42" t="s">
        <v>359</v>
      </c>
      <c r="D1295" s="42" t="s">
        <v>30</v>
      </c>
      <c r="E1295" s="42">
        <v>106</v>
      </c>
      <c r="F1295" s="42">
        <v>4145</v>
      </c>
    </row>
    <row r="1296" spans="1:6" x14ac:dyDescent="0.25">
      <c r="A1296" s="40">
        <v>43614</v>
      </c>
      <c r="B1296" s="42" t="s">
        <v>10</v>
      </c>
      <c r="C1296" s="42" t="s">
        <v>102</v>
      </c>
      <c r="D1296" s="42" t="s">
        <v>13</v>
      </c>
      <c r="E1296" s="42">
        <v>82</v>
      </c>
      <c r="F1296" s="42">
        <v>4035</v>
      </c>
    </row>
    <row r="1297" spans="1:6" x14ac:dyDescent="0.25">
      <c r="A1297" s="18">
        <v>43614</v>
      </c>
      <c r="B1297" s="19" t="s">
        <v>24</v>
      </c>
      <c r="C1297" s="19" t="s">
        <v>320</v>
      </c>
      <c r="D1297" s="19" t="s">
        <v>67</v>
      </c>
      <c r="E1297" s="19">
        <v>166</v>
      </c>
      <c r="F1297" s="19">
        <v>4029</v>
      </c>
    </row>
    <row r="1298" spans="1:6" x14ac:dyDescent="0.25">
      <c r="A1298" s="40">
        <v>43614</v>
      </c>
      <c r="B1298" s="42" t="s">
        <v>16</v>
      </c>
      <c r="C1298" s="42" t="s">
        <v>443</v>
      </c>
      <c r="D1298" s="42" t="s">
        <v>67</v>
      </c>
      <c r="E1298" s="42">
        <v>42</v>
      </c>
      <c r="F1298" s="42">
        <v>3913</v>
      </c>
    </row>
    <row r="1299" spans="1:6" x14ac:dyDescent="0.25">
      <c r="A1299" s="18">
        <v>43614</v>
      </c>
      <c r="B1299" s="19" t="s">
        <v>16</v>
      </c>
      <c r="C1299" s="19" t="s">
        <v>62</v>
      </c>
      <c r="D1299" s="19" t="s">
        <v>30</v>
      </c>
      <c r="E1299" s="19">
        <v>127</v>
      </c>
      <c r="F1299" s="19">
        <v>3906</v>
      </c>
    </row>
    <row r="1300" spans="1:6" x14ac:dyDescent="0.25">
      <c r="A1300" s="40">
        <v>43614</v>
      </c>
      <c r="B1300" s="42" t="s">
        <v>24</v>
      </c>
      <c r="C1300" s="42" t="s">
        <v>226</v>
      </c>
      <c r="D1300" s="42" t="s">
        <v>19</v>
      </c>
      <c r="E1300" s="42">
        <v>231</v>
      </c>
      <c r="F1300" s="42">
        <v>3820</v>
      </c>
    </row>
    <row r="1301" spans="1:6" x14ac:dyDescent="0.25">
      <c r="A1301" s="18">
        <v>43614</v>
      </c>
      <c r="B1301" s="19" t="s">
        <v>24</v>
      </c>
      <c r="C1301" s="19" t="s">
        <v>243</v>
      </c>
      <c r="D1301" s="19" t="s">
        <v>60</v>
      </c>
      <c r="E1301" s="19">
        <v>173</v>
      </c>
      <c r="F1301" s="19">
        <v>3763</v>
      </c>
    </row>
    <row r="1302" spans="1:6" x14ac:dyDescent="0.25">
      <c r="A1302" s="18">
        <v>43614</v>
      </c>
      <c r="B1302" s="19" t="s">
        <v>24</v>
      </c>
      <c r="C1302" s="19" t="s">
        <v>100</v>
      </c>
      <c r="D1302" s="19" t="s">
        <v>67</v>
      </c>
      <c r="E1302" s="19">
        <v>72</v>
      </c>
      <c r="F1302" s="19">
        <v>3708</v>
      </c>
    </row>
    <row r="1303" spans="1:6" x14ac:dyDescent="0.25">
      <c r="A1303" s="18">
        <v>43614</v>
      </c>
      <c r="B1303" s="19" t="s">
        <v>24</v>
      </c>
      <c r="C1303" s="19" t="s">
        <v>41</v>
      </c>
      <c r="D1303" s="19" t="s">
        <v>2724</v>
      </c>
      <c r="E1303" s="19">
        <v>169</v>
      </c>
      <c r="F1303" s="19">
        <v>3705</v>
      </c>
    </row>
    <row r="1304" spans="1:6" x14ac:dyDescent="0.25">
      <c r="A1304" s="40">
        <v>43614</v>
      </c>
      <c r="B1304" s="42" t="s">
        <v>16</v>
      </c>
      <c r="C1304" s="42" t="s">
        <v>447</v>
      </c>
      <c r="D1304" s="42" t="s">
        <v>2724</v>
      </c>
      <c r="E1304" s="42">
        <v>38</v>
      </c>
      <c r="F1304" s="42">
        <v>3664</v>
      </c>
    </row>
    <row r="1305" spans="1:6" x14ac:dyDescent="0.25">
      <c r="A1305" s="40">
        <v>43614</v>
      </c>
      <c r="B1305" s="42" t="s">
        <v>16</v>
      </c>
      <c r="C1305" s="42" t="s">
        <v>127</v>
      </c>
      <c r="D1305" s="42" t="s">
        <v>57</v>
      </c>
      <c r="E1305" s="42">
        <v>41</v>
      </c>
      <c r="F1305" s="42">
        <v>3540</v>
      </c>
    </row>
    <row r="1306" spans="1:6" x14ac:dyDescent="0.25">
      <c r="A1306" s="18">
        <v>43614</v>
      </c>
      <c r="B1306" s="19" t="s">
        <v>16</v>
      </c>
      <c r="C1306" s="19" t="s">
        <v>562</v>
      </c>
      <c r="D1306" s="19" t="s">
        <v>32</v>
      </c>
      <c r="E1306" s="19">
        <v>66</v>
      </c>
      <c r="F1306" s="19">
        <v>3529</v>
      </c>
    </row>
    <row r="1307" spans="1:6" x14ac:dyDescent="0.25">
      <c r="A1307" s="18">
        <v>43614</v>
      </c>
      <c r="B1307" s="19" t="s">
        <v>10</v>
      </c>
      <c r="C1307" s="19" t="s">
        <v>489</v>
      </c>
      <c r="D1307" s="19" t="s">
        <v>30</v>
      </c>
      <c r="E1307" s="19">
        <v>51</v>
      </c>
      <c r="F1307" s="19">
        <v>3522</v>
      </c>
    </row>
    <row r="1308" spans="1:6" x14ac:dyDescent="0.25">
      <c r="A1308" s="40">
        <v>43614</v>
      </c>
      <c r="B1308" s="42" t="s">
        <v>16</v>
      </c>
      <c r="C1308" s="42" t="s">
        <v>93</v>
      </c>
      <c r="D1308" s="42" t="s">
        <v>60</v>
      </c>
      <c r="E1308" s="42">
        <v>116</v>
      </c>
      <c r="F1308" s="42">
        <v>3463</v>
      </c>
    </row>
    <row r="1309" spans="1:6" x14ac:dyDescent="0.25">
      <c r="A1309" s="40">
        <v>43614</v>
      </c>
      <c r="B1309" s="42" t="s">
        <v>24</v>
      </c>
      <c r="C1309" s="42" t="s">
        <v>112</v>
      </c>
      <c r="D1309" s="42" t="s">
        <v>39</v>
      </c>
      <c r="E1309" s="42">
        <v>75</v>
      </c>
      <c r="F1309" s="42">
        <v>3372</v>
      </c>
    </row>
    <row r="1310" spans="1:6" x14ac:dyDescent="0.25">
      <c r="A1310" s="18">
        <v>43614</v>
      </c>
      <c r="B1310" s="19" t="s">
        <v>10</v>
      </c>
      <c r="C1310" s="19" t="s">
        <v>659</v>
      </c>
      <c r="D1310" s="19" t="s">
        <v>19</v>
      </c>
      <c r="E1310" s="19">
        <v>66</v>
      </c>
      <c r="F1310" s="19">
        <v>3355</v>
      </c>
    </row>
    <row r="1311" spans="1:6" x14ac:dyDescent="0.25">
      <c r="A1311" s="40">
        <v>43614</v>
      </c>
      <c r="B1311" s="42" t="s">
        <v>24</v>
      </c>
      <c r="C1311" s="42" t="s">
        <v>115</v>
      </c>
      <c r="D1311" s="42" t="s">
        <v>67</v>
      </c>
      <c r="E1311" s="42">
        <v>164</v>
      </c>
      <c r="F1311" s="42">
        <v>3308</v>
      </c>
    </row>
    <row r="1312" spans="1:6" x14ac:dyDescent="0.25">
      <c r="A1312" s="40">
        <v>43614</v>
      </c>
      <c r="B1312" s="42" t="s">
        <v>24</v>
      </c>
      <c r="C1312" s="42" t="s">
        <v>496</v>
      </c>
      <c r="D1312" s="42" t="s">
        <v>30</v>
      </c>
      <c r="E1312" s="42">
        <v>78</v>
      </c>
      <c r="F1312" s="42">
        <v>3209</v>
      </c>
    </row>
    <row r="1313" spans="1:6" x14ac:dyDescent="0.25">
      <c r="A1313" s="40">
        <v>43614</v>
      </c>
      <c r="B1313" s="42" t="s">
        <v>16</v>
      </c>
      <c r="C1313" s="42" t="s">
        <v>261</v>
      </c>
      <c r="D1313" s="42" t="s">
        <v>32</v>
      </c>
      <c r="E1313" s="42">
        <v>135</v>
      </c>
      <c r="F1313" s="42">
        <v>3140</v>
      </c>
    </row>
    <row r="1314" spans="1:6" x14ac:dyDescent="0.25">
      <c r="A1314" s="18">
        <v>43614</v>
      </c>
      <c r="B1314" s="19" t="s">
        <v>24</v>
      </c>
      <c r="C1314" s="19" t="s">
        <v>224</v>
      </c>
      <c r="D1314" s="19" t="s">
        <v>67</v>
      </c>
      <c r="E1314" s="19">
        <v>99</v>
      </c>
      <c r="F1314" s="19">
        <v>3027</v>
      </c>
    </row>
    <row r="1315" spans="1:6" x14ac:dyDescent="0.25">
      <c r="A1315" s="40">
        <v>43614</v>
      </c>
      <c r="B1315" s="42" t="s">
        <v>24</v>
      </c>
      <c r="C1315" s="42" t="s">
        <v>2733</v>
      </c>
      <c r="D1315" s="42" t="s">
        <v>67</v>
      </c>
      <c r="E1315" s="42">
        <v>180</v>
      </c>
      <c r="F1315" s="42">
        <v>2996</v>
      </c>
    </row>
    <row r="1316" spans="1:6" x14ac:dyDescent="0.25">
      <c r="A1316" s="18">
        <v>43614</v>
      </c>
      <c r="B1316" s="19" t="s">
        <v>16</v>
      </c>
      <c r="C1316" s="19" t="s">
        <v>127</v>
      </c>
      <c r="D1316" s="19" t="s">
        <v>57</v>
      </c>
      <c r="E1316" s="19">
        <v>85</v>
      </c>
      <c r="F1316" s="19">
        <v>2960</v>
      </c>
    </row>
    <row r="1317" spans="1:6" x14ac:dyDescent="0.25">
      <c r="A1317" s="18">
        <v>43614</v>
      </c>
      <c r="B1317" s="19" t="s">
        <v>24</v>
      </c>
      <c r="C1317" s="19" t="s">
        <v>110</v>
      </c>
      <c r="D1317" s="19" t="s">
        <v>39</v>
      </c>
      <c r="E1317" s="19">
        <v>197</v>
      </c>
      <c r="F1317" s="19">
        <v>2959</v>
      </c>
    </row>
    <row r="1318" spans="1:6" x14ac:dyDescent="0.25">
      <c r="A1318" s="18">
        <v>43614</v>
      </c>
      <c r="B1318" s="19" t="s">
        <v>10</v>
      </c>
      <c r="C1318" s="19" t="s">
        <v>285</v>
      </c>
      <c r="D1318" s="19" t="s">
        <v>13</v>
      </c>
      <c r="E1318" s="19">
        <v>144</v>
      </c>
      <c r="F1318" s="19">
        <v>2843</v>
      </c>
    </row>
    <row r="1319" spans="1:6" x14ac:dyDescent="0.25">
      <c r="A1319" s="18">
        <v>43614</v>
      </c>
      <c r="B1319" s="19" t="s">
        <v>24</v>
      </c>
      <c r="C1319" s="19" t="s">
        <v>723</v>
      </c>
      <c r="D1319" s="19" t="s">
        <v>30</v>
      </c>
      <c r="E1319" s="19">
        <v>187</v>
      </c>
      <c r="F1319" s="19">
        <v>2803</v>
      </c>
    </row>
    <row r="1320" spans="1:6" x14ac:dyDescent="0.25">
      <c r="A1320" s="40">
        <v>43614</v>
      </c>
      <c r="B1320" s="42" t="s">
        <v>10</v>
      </c>
      <c r="C1320" s="42" t="s">
        <v>82</v>
      </c>
      <c r="D1320" s="42" t="s">
        <v>13</v>
      </c>
      <c r="E1320" s="42">
        <v>69</v>
      </c>
      <c r="F1320" s="42">
        <v>2307</v>
      </c>
    </row>
    <row r="1321" spans="1:6" x14ac:dyDescent="0.25">
      <c r="A1321" s="18">
        <v>43614</v>
      </c>
      <c r="B1321" s="19" t="s">
        <v>16</v>
      </c>
      <c r="C1321" s="19" t="s">
        <v>17</v>
      </c>
      <c r="D1321" s="19" t="s">
        <v>39</v>
      </c>
      <c r="E1321" s="19">
        <v>136</v>
      </c>
      <c r="F1321" s="19">
        <v>2224</v>
      </c>
    </row>
    <row r="1322" spans="1:6" x14ac:dyDescent="0.25">
      <c r="A1322" s="40">
        <v>43614</v>
      </c>
      <c r="B1322" s="42" t="s">
        <v>16</v>
      </c>
      <c r="C1322" s="42" t="s">
        <v>2733</v>
      </c>
      <c r="D1322" s="42" t="s">
        <v>19</v>
      </c>
      <c r="E1322" s="42">
        <v>33</v>
      </c>
      <c r="F1322" s="42">
        <v>2010</v>
      </c>
    </row>
    <row r="1323" spans="1:6" x14ac:dyDescent="0.25">
      <c r="A1323" s="40">
        <v>43614</v>
      </c>
      <c r="B1323" s="42" t="s">
        <v>16</v>
      </c>
      <c r="C1323" s="42" t="s">
        <v>752</v>
      </c>
      <c r="D1323" s="42" t="s">
        <v>30</v>
      </c>
      <c r="E1323" s="42">
        <v>77</v>
      </c>
      <c r="F1323" s="42">
        <v>1965</v>
      </c>
    </row>
    <row r="1324" spans="1:6" x14ac:dyDescent="0.25">
      <c r="A1324" s="18">
        <v>43614</v>
      </c>
      <c r="B1324" s="19" t="s">
        <v>24</v>
      </c>
      <c r="C1324" s="19" t="s">
        <v>708</v>
      </c>
      <c r="D1324" s="19" t="s">
        <v>32</v>
      </c>
      <c r="E1324" s="19">
        <v>227</v>
      </c>
      <c r="F1324" s="19">
        <v>1905</v>
      </c>
    </row>
    <row r="1325" spans="1:6" x14ac:dyDescent="0.25">
      <c r="A1325" s="40">
        <v>43614</v>
      </c>
      <c r="B1325" s="42" t="s">
        <v>16</v>
      </c>
      <c r="C1325" s="42" t="s">
        <v>183</v>
      </c>
      <c r="D1325" s="42" t="s">
        <v>67</v>
      </c>
      <c r="E1325" s="42">
        <v>66</v>
      </c>
      <c r="F1325" s="42">
        <v>1603</v>
      </c>
    </row>
    <row r="1326" spans="1:6" x14ac:dyDescent="0.25">
      <c r="A1326" s="18">
        <v>43614</v>
      </c>
      <c r="B1326" s="19" t="s">
        <v>10</v>
      </c>
      <c r="C1326" s="19" t="s">
        <v>123</v>
      </c>
      <c r="D1326" s="19" t="s">
        <v>32</v>
      </c>
      <c r="E1326" s="19">
        <v>28</v>
      </c>
      <c r="F1326" s="19">
        <v>1325</v>
      </c>
    </row>
    <row r="1327" spans="1:6" x14ac:dyDescent="0.25">
      <c r="A1327" s="40">
        <v>43614</v>
      </c>
      <c r="B1327" s="42" t="s">
        <v>16</v>
      </c>
      <c r="C1327" s="42" t="s">
        <v>233</v>
      </c>
      <c r="D1327" s="42" t="s">
        <v>19</v>
      </c>
      <c r="E1327" s="42">
        <v>108</v>
      </c>
      <c r="F1327" s="42">
        <v>1071</v>
      </c>
    </row>
    <row r="1328" spans="1:6" x14ac:dyDescent="0.25">
      <c r="A1328" s="40">
        <v>43614</v>
      </c>
      <c r="B1328" s="42" t="s">
        <v>16</v>
      </c>
      <c r="C1328" s="42" t="s">
        <v>107</v>
      </c>
      <c r="D1328" s="42" t="s">
        <v>32</v>
      </c>
      <c r="E1328" s="42">
        <v>70</v>
      </c>
      <c r="F1328" s="42">
        <v>833</v>
      </c>
    </row>
    <row r="1329" spans="1:6" x14ac:dyDescent="0.25">
      <c r="A1329" s="18">
        <v>43614</v>
      </c>
      <c r="B1329" s="19" t="s">
        <v>16</v>
      </c>
      <c r="C1329" s="19" t="s">
        <v>27</v>
      </c>
      <c r="D1329" s="19" t="s">
        <v>32</v>
      </c>
      <c r="E1329" s="19">
        <v>16</v>
      </c>
      <c r="F1329" s="19">
        <v>768</v>
      </c>
    </row>
    <row r="1330" spans="1:6" x14ac:dyDescent="0.25">
      <c r="A1330" s="40">
        <v>43614</v>
      </c>
      <c r="B1330" s="42" t="s">
        <v>16</v>
      </c>
      <c r="C1330" s="42" t="s">
        <v>409</v>
      </c>
      <c r="D1330" s="42" t="s">
        <v>32</v>
      </c>
      <c r="E1330" s="42">
        <v>124</v>
      </c>
      <c r="F1330" s="42">
        <v>637</v>
      </c>
    </row>
    <row r="1331" spans="1:6" x14ac:dyDescent="0.25">
      <c r="A1331" s="40">
        <v>43584</v>
      </c>
      <c r="B1331" s="42" t="s">
        <v>10</v>
      </c>
      <c r="C1331" s="42" t="s">
        <v>285</v>
      </c>
      <c r="D1331" s="42" t="s">
        <v>39</v>
      </c>
      <c r="E1331" s="42">
        <v>150</v>
      </c>
      <c r="F1331" s="42">
        <v>18727</v>
      </c>
    </row>
    <row r="1332" spans="1:6" x14ac:dyDescent="0.25">
      <c r="A1332" s="40">
        <v>43584</v>
      </c>
      <c r="B1332" s="42" t="s">
        <v>10</v>
      </c>
      <c r="C1332" s="42" t="s">
        <v>146</v>
      </c>
      <c r="D1332" s="42" t="s">
        <v>57</v>
      </c>
      <c r="E1332" s="42">
        <v>421</v>
      </c>
      <c r="F1332" s="42">
        <v>18423</v>
      </c>
    </row>
    <row r="1333" spans="1:6" x14ac:dyDescent="0.25">
      <c r="A1333" s="18">
        <v>43584</v>
      </c>
      <c r="B1333" s="19" t="s">
        <v>10</v>
      </c>
      <c r="C1333" s="19" t="s">
        <v>2726</v>
      </c>
      <c r="D1333" s="19" t="s">
        <v>39</v>
      </c>
      <c r="E1333" s="19">
        <v>298</v>
      </c>
      <c r="F1333" s="19">
        <v>18233</v>
      </c>
    </row>
    <row r="1334" spans="1:6" x14ac:dyDescent="0.25">
      <c r="A1334" s="18">
        <v>43584</v>
      </c>
      <c r="B1334" s="19" t="s">
        <v>10</v>
      </c>
      <c r="C1334" s="19" t="s">
        <v>320</v>
      </c>
      <c r="D1334" s="19" t="s">
        <v>2724</v>
      </c>
      <c r="E1334" s="19">
        <v>465</v>
      </c>
      <c r="F1334" s="19">
        <v>16824</v>
      </c>
    </row>
    <row r="1335" spans="1:6" x14ac:dyDescent="0.25">
      <c r="A1335" s="40">
        <v>43584</v>
      </c>
      <c r="B1335" s="42" t="s">
        <v>16</v>
      </c>
      <c r="C1335" s="42" t="s">
        <v>89</v>
      </c>
      <c r="D1335" s="42" t="s">
        <v>2724</v>
      </c>
      <c r="E1335" s="42">
        <v>107</v>
      </c>
      <c r="F1335" s="42">
        <v>15978</v>
      </c>
    </row>
    <row r="1336" spans="1:6" x14ac:dyDescent="0.25">
      <c r="A1336" s="18">
        <v>43584</v>
      </c>
      <c r="B1336" s="19" t="s">
        <v>10</v>
      </c>
      <c r="C1336" s="19" t="s">
        <v>285</v>
      </c>
      <c r="D1336" s="19" t="s">
        <v>30</v>
      </c>
      <c r="E1336" s="19">
        <v>342</v>
      </c>
      <c r="F1336" s="19">
        <v>15034</v>
      </c>
    </row>
    <row r="1337" spans="1:6" x14ac:dyDescent="0.25">
      <c r="A1337" s="18">
        <v>43584</v>
      </c>
      <c r="B1337" s="19" t="s">
        <v>10</v>
      </c>
      <c r="C1337" s="19" t="s">
        <v>788</v>
      </c>
      <c r="D1337" s="19" t="s">
        <v>13</v>
      </c>
      <c r="E1337" s="19">
        <v>508</v>
      </c>
      <c r="F1337" s="19">
        <v>13890</v>
      </c>
    </row>
    <row r="1338" spans="1:6" x14ac:dyDescent="0.25">
      <c r="A1338" s="40">
        <v>43584</v>
      </c>
      <c r="B1338" s="42" t="s">
        <v>10</v>
      </c>
      <c r="C1338" s="42" t="s">
        <v>173</v>
      </c>
      <c r="D1338" s="42" t="s">
        <v>13</v>
      </c>
      <c r="E1338" s="42">
        <v>487</v>
      </c>
      <c r="F1338" s="42">
        <v>13590</v>
      </c>
    </row>
    <row r="1339" spans="1:6" x14ac:dyDescent="0.25">
      <c r="A1339" s="40">
        <v>43584</v>
      </c>
      <c r="B1339" s="42" t="s">
        <v>10</v>
      </c>
      <c r="C1339" s="42" t="s">
        <v>534</v>
      </c>
      <c r="D1339" s="42" t="s">
        <v>13</v>
      </c>
      <c r="E1339" s="42">
        <v>161</v>
      </c>
      <c r="F1339" s="42">
        <v>13006</v>
      </c>
    </row>
    <row r="1340" spans="1:6" x14ac:dyDescent="0.25">
      <c r="A1340" s="18">
        <v>43584</v>
      </c>
      <c r="B1340" s="19" t="s">
        <v>10</v>
      </c>
      <c r="C1340" s="19" t="s">
        <v>667</v>
      </c>
      <c r="D1340" s="19" t="s">
        <v>39</v>
      </c>
      <c r="E1340" s="19">
        <v>553</v>
      </c>
      <c r="F1340" s="19">
        <v>12823</v>
      </c>
    </row>
    <row r="1341" spans="1:6" x14ac:dyDescent="0.25">
      <c r="A1341" s="40">
        <v>43584</v>
      </c>
      <c r="B1341" s="42" t="s">
        <v>10</v>
      </c>
      <c r="C1341" s="42" t="s">
        <v>11</v>
      </c>
      <c r="D1341" s="42" t="s">
        <v>39</v>
      </c>
      <c r="E1341" s="42">
        <v>569</v>
      </c>
      <c r="F1341" s="42">
        <v>12193</v>
      </c>
    </row>
    <row r="1342" spans="1:6" x14ac:dyDescent="0.25">
      <c r="A1342" s="18">
        <v>43584</v>
      </c>
      <c r="B1342" s="19" t="s">
        <v>10</v>
      </c>
      <c r="C1342" s="19" t="s">
        <v>102</v>
      </c>
      <c r="D1342" s="19" t="s">
        <v>39</v>
      </c>
      <c r="E1342" s="19">
        <v>406</v>
      </c>
      <c r="F1342" s="19">
        <v>11660</v>
      </c>
    </row>
    <row r="1343" spans="1:6" x14ac:dyDescent="0.25">
      <c r="A1343" s="40">
        <v>43584</v>
      </c>
      <c r="B1343" s="42" t="s">
        <v>10</v>
      </c>
      <c r="C1343" s="42" t="s">
        <v>318</v>
      </c>
      <c r="D1343" s="42" t="s">
        <v>60</v>
      </c>
      <c r="E1343" s="42">
        <v>455</v>
      </c>
      <c r="F1343" s="42">
        <v>11428</v>
      </c>
    </row>
    <row r="1344" spans="1:6" x14ac:dyDescent="0.25">
      <c r="A1344" s="40">
        <v>43584</v>
      </c>
      <c r="B1344" s="42" t="s">
        <v>10</v>
      </c>
      <c r="C1344" s="42" t="s">
        <v>1198</v>
      </c>
      <c r="D1344" s="42" t="s">
        <v>19</v>
      </c>
      <c r="E1344" s="42">
        <v>296</v>
      </c>
      <c r="F1344" s="42">
        <v>11255</v>
      </c>
    </row>
    <row r="1345" spans="1:6" x14ac:dyDescent="0.25">
      <c r="A1345" s="18">
        <v>43584</v>
      </c>
      <c r="B1345" s="19" t="s">
        <v>10</v>
      </c>
      <c r="C1345" s="19" t="s">
        <v>554</v>
      </c>
      <c r="D1345" s="19" t="s">
        <v>13</v>
      </c>
      <c r="E1345" s="19">
        <v>170</v>
      </c>
      <c r="F1345" s="19">
        <v>11165</v>
      </c>
    </row>
    <row r="1346" spans="1:6" x14ac:dyDescent="0.25">
      <c r="A1346" s="40">
        <v>43584</v>
      </c>
      <c r="B1346" s="42" t="s">
        <v>10</v>
      </c>
      <c r="C1346" s="42" t="s">
        <v>105</v>
      </c>
      <c r="D1346" s="42" t="s">
        <v>30</v>
      </c>
      <c r="E1346" s="42">
        <v>236</v>
      </c>
      <c r="F1346" s="42">
        <v>10053</v>
      </c>
    </row>
    <row r="1347" spans="1:6" x14ac:dyDescent="0.25">
      <c r="A1347" s="18">
        <v>43584</v>
      </c>
      <c r="B1347" s="19" t="s">
        <v>24</v>
      </c>
      <c r="C1347" s="19" t="s">
        <v>201</v>
      </c>
      <c r="D1347" s="19" t="s">
        <v>30</v>
      </c>
      <c r="E1347" s="19">
        <v>292</v>
      </c>
      <c r="F1347" s="19">
        <v>9864</v>
      </c>
    </row>
    <row r="1348" spans="1:6" x14ac:dyDescent="0.25">
      <c r="A1348" s="18">
        <v>43584</v>
      </c>
      <c r="B1348" s="19" t="s">
        <v>10</v>
      </c>
      <c r="C1348" s="19" t="s">
        <v>105</v>
      </c>
      <c r="D1348" s="19" t="s">
        <v>13</v>
      </c>
      <c r="E1348" s="19">
        <v>297</v>
      </c>
      <c r="F1348" s="19">
        <v>9219</v>
      </c>
    </row>
    <row r="1349" spans="1:6" x14ac:dyDescent="0.25">
      <c r="A1349" s="18">
        <v>43584</v>
      </c>
      <c r="B1349" s="19" t="s">
        <v>24</v>
      </c>
      <c r="C1349" s="19" t="s">
        <v>11</v>
      </c>
      <c r="D1349" s="19" t="s">
        <v>57</v>
      </c>
      <c r="E1349" s="19">
        <v>196</v>
      </c>
      <c r="F1349" s="19">
        <v>9095</v>
      </c>
    </row>
    <row r="1350" spans="1:6" x14ac:dyDescent="0.25">
      <c r="A1350" s="18">
        <v>43584</v>
      </c>
      <c r="B1350" s="19" t="s">
        <v>24</v>
      </c>
      <c r="C1350" s="19" t="s">
        <v>171</v>
      </c>
      <c r="D1350" s="19" t="s">
        <v>2724</v>
      </c>
      <c r="E1350" s="19">
        <v>182</v>
      </c>
      <c r="F1350" s="19">
        <v>8962</v>
      </c>
    </row>
    <row r="1351" spans="1:6" x14ac:dyDescent="0.25">
      <c r="A1351" s="18">
        <v>43584</v>
      </c>
      <c r="B1351" s="19" t="s">
        <v>24</v>
      </c>
      <c r="C1351" s="19" t="s">
        <v>616</v>
      </c>
      <c r="D1351" s="19" t="s">
        <v>2724</v>
      </c>
      <c r="E1351" s="19">
        <v>276</v>
      </c>
      <c r="F1351" s="19">
        <v>8134</v>
      </c>
    </row>
    <row r="1352" spans="1:6" x14ac:dyDescent="0.25">
      <c r="A1352" s="40">
        <v>43584</v>
      </c>
      <c r="B1352" s="42" t="s">
        <v>24</v>
      </c>
      <c r="C1352" s="42" t="s">
        <v>130</v>
      </c>
      <c r="D1352" s="42" t="s">
        <v>32</v>
      </c>
      <c r="E1352" s="42">
        <v>129</v>
      </c>
      <c r="F1352" s="42">
        <v>7820</v>
      </c>
    </row>
    <row r="1353" spans="1:6" x14ac:dyDescent="0.25">
      <c r="A1353" s="18">
        <v>43584</v>
      </c>
      <c r="B1353" s="19" t="s">
        <v>16</v>
      </c>
      <c r="C1353" s="19" t="s">
        <v>263</v>
      </c>
      <c r="D1353" s="19" t="s">
        <v>2724</v>
      </c>
      <c r="E1353" s="19">
        <v>293</v>
      </c>
      <c r="F1353" s="19">
        <v>7638</v>
      </c>
    </row>
    <row r="1354" spans="1:6" x14ac:dyDescent="0.25">
      <c r="A1354" s="40">
        <v>43584</v>
      </c>
      <c r="B1354" s="42" t="s">
        <v>10</v>
      </c>
      <c r="C1354" s="42" t="s">
        <v>350</v>
      </c>
      <c r="D1354" s="42" t="s">
        <v>13</v>
      </c>
      <c r="E1354" s="42">
        <v>246</v>
      </c>
      <c r="F1354" s="42">
        <v>7467</v>
      </c>
    </row>
    <row r="1355" spans="1:6" x14ac:dyDescent="0.25">
      <c r="A1355" s="40">
        <v>43584</v>
      </c>
      <c r="B1355" s="42" t="s">
        <v>24</v>
      </c>
      <c r="C1355" s="42" t="s">
        <v>183</v>
      </c>
      <c r="D1355" s="42" t="s">
        <v>30</v>
      </c>
      <c r="E1355" s="42">
        <v>125</v>
      </c>
      <c r="F1355" s="42">
        <v>7463</v>
      </c>
    </row>
    <row r="1356" spans="1:6" x14ac:dyDescent="0.25">
      <c r="A1356" s="40">
        <v>43584</v>
      </c>
      <c r="B1356" s="42" t="s">
        <v>24</v>
      </c>
      <c r="C1356" s="42" t="s">
        <v>193</v>
      </c>
      <c r="D1356" s="42" t="s">
        <v>2724</v>
      </c>
      <c r="E1356" s="42">
        <v>296</v>
      </c>
      <c r="F1356" s="42">
        <v>6834</v>
      </c>
    </row>
    <row r="1357" spans="1:6" x14ac:dyDescent="0.25">
      <c r="A1357" s="18">
        <v>43584</v>
      </c>
      <c r="B1357" s="19" t="s">
        <v>16</v>
      </c>
      <c r="C1357" s="19" t="s">
        <v>91</v>
      </c>
      <c r="D1357" s="19" t="s">
        <v>2724</v>
      </c>
      <c r="E1357" s="19">
        <v>798</v>
      </c>
      <c r="F1357" s="19">
        <v>6797</v>
      </c>
    </row>
    <row r="1358" spans="1:6" x14ac:dyDescent="0.25">
      <c r="A1358" s="40">
        <v>43584</v>
      </c>
      <c r="B1358" s="42" t="s">
        <v>24</v>
      </c>
      <c r="C1358" s="42" t="s">
        <v>56</v>
      </c>
      <c r="D1358" s="42" t="s">
        <v>57</v>
      </c>
      <c r="E1358" s="42">
        <v>139</v>
      </c>
      <c r="F1358" s="42">
        <v>6521</v>
      </c>
    </row>
    <row r="1359" spans="1:6" x14ac:dyDescent="0.25">
      <c r="A1359" s="40">
        <v>43584</v>
      </c>
      <c r="B1359" s="42" t="s">
        <v>16</v>
      </c>
      <c r="C1359" s="42" t="s">
        <v>17</v>
      </c>
      <c r="D1359" s="42" t="s">
        <v>19</v>
      </c>
      <c r="E1359" s="42">
        <v>32</v>
      </c>
      <c r="F1359" s="42">
        <v>6493</v>
      </c>
    </row>
    <row r="1360" spans="1:6" x14ac:dyDescent="0.25">
      <c r="A1360" s="18">
        <v>43584</v>
      </c>
      <c r="B1360" s="19" t="s">
        <v>24</v>
      </c>
      <c r="C1360" s="19" t="s">
        <v>123</v>
      </c>
      <c r="D1360" s="19" t="s">
        <v>30</v>
      </c>
      <c r="E1360" s="19">
        <v>217</v>
      </c>
      <c r="F1360" s="19">
        <v>6389</v>
      </c>
    </row>
    <row r="1361" spans="1:6" x14ac:dyDescent="0.25">
      <c r="A1361" s="40">
        <v>43584</v>
      </c>
      <c r="B1361" s="42" t="s">
        <v>10</v>
      </c>
      <c r="C1361" s="42" t="s">
        <v>600</v>
      </c>
      <c r="D1361" s="42" t="s">
        <v>32</v>
      </c>
      <c r="E1361" s="42">
        <v>235</v>
      </c>
      <c r="F1361" s="42">
        <v>6349</v>
      </c>
    </row>
    <row r="1362" spans="1:6" x14ac:dyDescent="0.25">
      <c r="A1362" s="40">
        <v>43584</v>
      </c>
      <c r="B1362" s="42" t="s">
        <v>24</v>
      </c>
      <c r="C1362" s="42" t="s">
        <v>41</v>
      </c>
      <c r="D1362" s="42" t="s">
        <v>39</v>
      </c>
      <c r="E1362" s="42">
        <v>236</v>
      </c>
      <c r="F1362" s="42">
        <v>6270</v>
      </c>
    </row>
    <row r="1363" spans="1:6" x14ac:dyDescent="0.25">
      <c r="A1363" s="18">
        <v>43584</v>
      </c>
      <c r="B1363" s="19" t="s">
        <v>24</v>
      </c>
      <c r="C1363" s="19" t="s">
        <v>616</v>
      </c>
      <c r="D1363" s="19" t="s">
        <v>32</v>
      </c>
      <c r="E1363" s="19">
        <v>215</v>
      </c>
      <c r="F1363" s="19">
        <v>6255</v>
      </c>
    </row>
    <row r="1364" spans="1:6" x14ac:dyDescent="0.25">
      <c r="A1364" s="40">
        <v>43584</v>
      </c>
      <c r="B1364" s="42" t="s">
        <v>24</v>
      </c>
      <c r="C1364" s="42" t="s">
        <v>775</v>
      </c>
      <c r="D1364" s="42" t="s">
        <v>30</v>
      </c>
      <c r="E1364" s="42">
        <v>183</v>
      </c>
      <c r="F1364" s="42">
        <v>6204</v>
      </c>
    </row>
    <row r="1365" spans="1:6" x14ac:dyDescent="0.25">
      <c r="A1365" s="18">
        <v>43584</v>
      </c>
      <c r="B1365" s="19" t="s">
        <v>24</v>
      </c>
      <c r="C1365" s="19" t="s">
        <v>102</v>
      </c>
      <c r="D1365" s="19" t="s">
        <v>60</v>
      </c>
      <c r="E1365" s="19">
        <v>137</v>
      </c>
      <c r="F1365" s="19">
        <v>6171</v>
      </c>
    </row>
    <row r="1366" spans="1:6" x14ac:dyDescent="0.25">
      <c r="A1366" s="18">
        <v>43584</v>
      </c>
      <c r="B1366" s="19" t="s">
        <v>24</v>
      </c>
      <c r="C1366" s="19" t="s">
        <v>82</v>
      </c>
      <c r="D1366" s="19" t="s">
        <v>19</v>
      </c>
      <c r="E1366" s="19">
        <v>100</v>
      </c>
      <c r="F1366" s="19">
        <v>6146</v>
      </c>
    </row>
    <row r="1367" spans="1:6" x14ac:dyDescent="0.25">
      <c r="A1367" s="40">
        <v>43584</v>
      </c>
      <c r="B1367" s="42" t="s">
        <v>24</v>
      </c>
      <c r="C1367" s="42" t="s">
        <v>816</v>
      </c>
      <c r="D1367" s="42" t="s">
        <v>19</v>
      </c>
      <c r="E1367" s="42">
        <v>28</v>
      </c>
      <c r="F1367" s="42">
        <v>6090</v>
      </c>
    </row>
    <row r="1368" spans="1:6" x14ac:dyDescent="0.25">
      <c r="A1368" s="18">
        <v>43584</v>
      </c>
      <c r="B1368" s="19" t="s">
        <v>24</v>
      </c>
      <c r="C1368" s="19" t="s">
        <v>726</v>
      </c>
      <c r="D1368" s="19" t="s">
        <v>32</v>
      </c>
      <c r="E1368" s="19">
        <v>169</v>
      </c>
      <c r="F1368" s="19">
        <v>5825</v>
      </c>
    </row>
    <row r="1369" spans="1:6" x14ac:dyDescent="0.25">
      <c r="A1369" s="18">
        <v>43584</v>
      </c>
      <c r="B1369" s="19" t="s">
        <v>24</v>
      </c>
      <c r="C1369" s="19" t="s">
        <v>282</v>
      </c>
      <c r="D1369" s="19" t="s">
        <v>39</v>
      </c>
      <c r="E1369" s="19">
        <v>55</v>
      </c>
      <c r="F1369" s="19">
        <v>5775</v>
      </c>
    </row>
    <row r="1370" spans="1:6" x14ac:dyDescent="0.25">
      <c r="A1370" s="40">
        <v>43584</v>
      </c>
      <c r="B1370" s="42" t="s">
        <v>24</v>
      </c>
      <c r="C1370" s="42" t="s">
        <v>326</v>
      </c>
      <c r="D1370" s="42" t="s">
        <v>32</v>
      </c>
      <c r="E1370" s="42">
        <v>105</v>
      </c>
      <c r="F1370" s="42">
        <v>5722</v>
      </c>
    </row>
    <row r="1371" spans="1:6" x14ac:dyDescent="0.25">
      <c r="A1371" s="18">
        <v>43584</v>
      </c>
      <c r="B1371" s="19" t="s">
        <v>24</v>
      </c>
      <c r="C1371" s="19" t="s">
        <v>127</v>
      </c>
      <c r="D1371" s="19" t="s">
        <v>19</v>
      </c>
      <c r="E1371" s="19">
        <v>214</v>
      </c>
      <c r="F1371" s="19">
        <v>5675</v>
      </c>
    </row>
    <row r="1372" spans="1:6" x14ac:dyDescent="0.25">
      <c r="A1372" s="40">
        <v>43584</v>
      </c>
      <c r="B1372" s="42" t="s">
        <v>24</v>
      </c>
      <c r="C1372" s="42" t="s">
        <v>133</v>
      </c>
      <c r="D1372" s="42" t="s">
        <v>67</v>
      </c>
      <c r="E1372" s="42">
        <v>293</v>
      </c>
      <c r="F1372" s="42">
        <v>5663</v>
      </c>
    </row>
    <row r="1373" spans="1:6" x14ac:dyDescent="0.25">
      <c r="A1373" s="18">
        <v>43584</v>
      </c>
      <c r="B1373" s="19" t="s">
        <v>16</v>
      </c>
      <c r="C1373" s="19" t="s">
        <v>164</v>
      </c>
      <c r="D1373" s="19" t="s">
        <v>57</v>
      </c>
      <c r="E1373" s="19">
        <v>27</v>
      </c>
      <c r="F1373" s="19">
        <v>5652</v>
      </c>
    </row>
    <row r="1374" spans="1:6" x14ac:dyDescent="0.25">
      <c r="A1374" s="18">
        <v>43584</v>
      </c>
      <c r="B1374" s="19" t="s">
        <v>24</v>
      </c>
      <c r="C1374" s="19" t="s">
        <v>17</v>
      </c>
      <c r="D1374" s="19" t="s">
        <v>67</v>
      </c>
      <c r="E1374" s="19">
        <v>114</v>
      </c>
      <c r="F1374" s="19">
        <v>5635</v>
      </c>
    </row>
    <row r="1375" spans="1:6" x14ac:dyDescent="0.25">
      <c r="A1375" s="40">
        <v>43584</v>
      </c>
      <c r="B1375" s="42" t="s">
        <v>16</v>
      </c>
      <c r="C1375" s="42" t="s">
        <v>359</v>
      </c>
      <c r="D1375" s="42" t="s">
        <v>19</v>
      </c>
      <c r="E1375" s="42">
        <v>28</v>
      </c>
      <c r="F1375" s="42">
        <v>5487</v>
      </c>
    </row>
    <row r="1376" spans="1:6" x14ac:dyDescent="0.25">
      <c r="A1376" s="18">
        <v>43584</v>
      </c>
      <c r="B1376" s="19" t="s">
        <v>16</v>
      </c>
      <c r="C1376" s="19" t="s">
        <v>788</v>
      </c>
      <c r="D1376" s="19" t="s">
        <v>19</v>
      </c>
      <c r="E1376" s="19">
        <v>135</v>
      </c>
      <c r="F1376" s="19">
        <v>5308</v>
      </c>
    </row>
    <row r="1377" spans="1:6" x14ac:dyDescent="0.25">
      <c r="A1377" s="40">
        <v>43584</v>
      </c>
      <c r="B1377" s="42" t="s">
        <v>24</v>
      </c>
      <c r="C1377" s="42" t="s">
        <v>299</v>
      </c>
      <c r="D1377" s="42" t="s">
        <v>60</v>
      </c>
      <c r="E1377" s="42">
        <v>113</v>
      </c>
      <c r="F1377" s="42">
        <v>5192</v>
      </c>
    </row>
    <row r="1378" spans="1:6" x14ac:dyDescent="0.25">
      <c r="A1378" s="18">
        <v>43584</v>
      </c>
      <c r="B1378" s="19" t="s">
        <v>24</v>
      </c>
      <c r="C1378" s="19" t="s">
        <v>62</v>
      </c>
      <c r="D1378" s="19" t="s">
        <v>30</v>
      </c>
      <c r="E1378" s="19">
        <v>97</v>
      </c>
      <c r="F1378" s="19">
        <v>5136</v>
      </c>
    </row>
    <row r="1379" spans="1:6" x14ac:dyDescent="0.25">
      <c r="A1379" s="40">
        <v>43584</v>
      </c>
      <c r="B1379" s="42" t="s">
        <v>24</v>
      </c>
      <c r="C1379" s="42" t="s">
        <v>75</v>
      </c>
      <c r="D1379" s="42" t="s">
        <v>19</v>
      </c>
      <c r="E1379" s="42">
        <v>280</v>
      </c>
      <c r="F1379" s="42">
        <v>4984</v>
      </c>
    </row>
    <row r="1380" spans="1:6" x14ac:dyDescent="0.25">
      <c r="A1380" s="18">
        <v>43584</v>
      </c>
      <c r="B1380" s="19" t="s">
        <v>24</v>
      </c>
      <c r="C1380" s="20" t="s">
        <v>2731</v>
      </c>
      <c r="D1380" s="19" t="s">
        <v>30</v>
      </c>
      <c r="E1380" s="19">
        <v>130</v>
      </c>
      <c r="F1380" s="19">
        <v>4873</v>
      </c>
    </row>
    <row r="1381" spans="1:6" x14ac:dyDescent="0.25">
      <c r="A1381" s="40">
        <v>43584</v>
      </c>
      <c r="B1381" s="42" t="s">
        <v>24</v>
      </c>
      <c r="C1381" s="42" t="s">
        <v>496</v>
      </c>
      <c r="D1381" s="42" t="s">
        <v>30</v>
      </c>
      <c r="E1381" s="42">
        <v>84</v>
      </c>
      <c r="F1381" s="42">
        <v>4853</v>
      </c>
    </row>
    <row r="1382" spans="1:6" x14ac:dyDescent="0.25">
      <c r="A1382" s="40">
        <v>43584</v>
      </c>
      <c r="B1382" s="42" t="s">
        <v>16</v>
      </c>
      <c r="C1382" s="42" t="s">
        <v>158</v>
      </c>
      <c r="D1382" s="42" t="s">
        <v>39</v>
      </c>
      <c r="E1382" s="42">
        <v>132</v>
      </c>
      <c r="F1382" s="42">
        <v>4745</v>
      </c>
    </row>
    <row r="1383" spans="1:6" x14ac:dyDescent="0.25">
      <c r="A1383" s="18">
        <v>43584</v>
      </c>
      <c r="B1383" s="19" t="s">
        <v>16</v>
      </c>
      <c r="C1383" s="19" t="s">
        <v>503</v>
      </c>
      <c r="D1383" s="19" t="s">
        <v>19</v>
      </c>
      <c r="E1383" s="19">
        <v>132</v>
      </c>
      <c r="F1383" s="19">
        <v>4722</v>
      </c>
    </row>
    <row r="1384" spans="1:6" x14ac:dyDescent="0.25">
      <c r="A1384" s="40">
        <v>43584</v>
      </c>
      <c r="B1384" s="42" t="s">
        <v>24</v>
      </c>
      <c r="C1384" s="42" t="s">
        <v>579</v>
      </c>
      <c r="D1384" s="42" t="s">
        <v>2724</v>
      </c>
      <c r="E1384" s="42">
        <v>177</v>
      </c>
      <c r="F1384" s="42">
        <v>4649</v>
      </c>
    </row>
    <row r="1385" spans="1:6" x14ac:dyDescent="0.25">
      <c r="A1385" s="40">
        <v>43584</v>
      </c>
      <c r="B1385" s="42" t="s">
        <v>24</v>
      </c>
      <c r="C1385" s="42" t="s">
        <v>181</v>
      </c>
      <c r="D1385" s="42" t="s">
        <v>67</v>
      </c>
      <c r="E1385" s="42">
        <v>202</v>
      </c>
      <c r="F1385" s="42">
        <v>4540</v>
      </c>
    </row>
    <row r="1386" spans="1:6" x14ac:dyDescent="0.25">
      <c r="A1386" s="18">
        <v>43584</v>
      </c>
      <c r="B1386" s="19" t="s">
        <v>16</v>
      </c>
      <c r="C1386" s="19" t="s">
        <v>91</v>
      </c>
      <c r="D1386" s="19" t="s">
        <v>30</v>
      </c>
      <c r="E1386" s="19">
        <v>122</v>
      </c>
      <c r="F1386" s="19">
        <v>4463</v>
      </c>
    </row>
    <row r="1387" spans="1:6" x14ac:dyDescent="0.25">
      <c r="A1387" s="18">
        <v>43584</v>
      </c>
      <c r="B1387" s="19" t="s">
        <v>10</v>
      </c>
      <c r="C1387" s="19" t="s">
        <v>188</v>
      </c>
      <c r="D1387" s="19" t="s">
        <v>13</v>
      </c>
      <c r="E1387" s="19">
        <v>57</v>
      </c>
      <c r="F1387" s="19">
        <v>4441</v>
      </c>
    </row>
    <row r="1388" spans="1:6" x14ac:dyDescent="0.25">
      <c r="A1388" s="18">
        <v>43584</v>
      </c>
      <c r="B1388" s="19" t="s">
        <v>16</v>
      </c>
      <c r="C1388" s="19" t="s">
        <v>261</v>
      </c>
      <c r="D1388" s="19" t="s">
        <v>67</v>
      </c>
      <c r="E1388" s="19">
        <v>74</v>
      </c>
      <c r="F1388" s="19">
        <v>4436</v>
      </c>
    </row>
    <row r="1389" spans="1:6" x14ac:dyDescent="0.25">
      <c r="A1389" s="40">
        <v>43584</v>
      </c>
      <c r="B1389" s="42" t="s">
        <v>16</v>
      </c>
      <c r="C1389" s="42" t="s">
        <v>692</v>
      </c>
      <c r="D1389" s="42" t="s">
        <v>30</v>
      </c>
      <c r="E1389" s="42">
        <v>34</v>
      </c>
      <c r="F1389" s="42">
        <v>4390</v>
      </c>
    </row>
    <row r="1390" spans="1:6" x14ac:dyDescent="0.25">
      <c r="A1390" s="40">
        <v>43584</v>
      </c>
      <c r="B1390" s="42" t="s">
        <v>24</v>
      </c>
      <c r="C1390" s="42" t="s">
        <v>140</v>
      </c>
      <c r="D1390" s="42" t="s">
        <v>19</v>
      </c>
      <c r="E1390" s="42">
        <v>65</v>
      </c>
      <c r="F1390" s="42">
        <v>4313</v>
      </c>
    </row>
    <row r="1391" spans="1:6" x14ac:dyDescent="0.25">
      <c r="A1391" s="18">
        <v>43584</v>
      </c>
      <c r="B1391" s="19" t="s">
        <v>16</v>
      </c>
      <c r="C1391" s="19" t="s">
        <v>596</v>
      </c>
      <c r="D1391" s="19" t="s">
        <v>60</v>
      </c>
      <c r="E1391" s="19">
        <v>287</v>
      </c>
      <c r="F1391" s="19">
        <v>4296</v>
      </c>
    </row>
    <row r="1392" spans="1:6" x14ac:dyDescent="0.25">
      <c r="A1392" s="18">
        <v>43584</v>
      </c>
      <c r="B1392" s="19" t="s">
        <v>24</v>
      </c>
      <c r="C1392" s="19" t="s">
        <v>164</v>
      </c>
      <c r="D1392" s="19" t="s">
        <v>30</v>
      </c>
      <c r="E1392" s="19">
        <v>291</v>
      </c>
      <c r="F1392" s="19">
        <v>4269</v>
      </c>
    </row>
    <row r="1393" spans="1:6" x14ac:dyDescent="0.25">
      <c r="A1393" s="40">
        <v>43584</v>
      </c>
      <c r="B1393" s="42" t="s">
        <v>24</v>
      </c>
      <c r="C1393" s="42" t="s">
        <v>616</v>
      </c>
      <c r="D1393" s="42" t="s">
        <v>67</v>
      </c>
      <c r="E1393" s="42">
        <v>129</v>
      </c>
      <c r="F1393" s="42">
        <v>4258</v>
      </c>
    </row>
    <row r="1394" spans="1:6" x14ac:dyDescent="0.25">
      <c r="A1394" s="18">
        <v>43584</v>
      </c>
      <c r="B1394" s="19" t="s">
        <v>16</v>
      </c>
      <c r="C1394" s="19" t="s">
        <v>447</v>
      </c>
      <c r="D1394" s="19" t="s">
        <v>19</v>
      </c>
      <c r="E1394" s="19">
        <v>15</v>
      </c>
      <c r="F1394" s="19">
        <v>4221</v>
      </c>
    </row>
    <row r="1395" spans="1:6" x14ac:dyDescent="0.25">
      <c r="A1395" s="40">
        <v>43584</v>
      </c>
      <c r="B1395" s="42" t="s">
        <v>24</v>
      </c>
      <c r="C1395" s="42" t="s">
        <v>249</v>
      </c>
      <c r="D1395" s="42" t="s">
        <v>30</v>
      </c>
      <c r="E1395" s="42">
        <v>250</v>
      </c>
      <c r="F1395" s="42">
        <v>4214</v>
      </c>
    </row>
    <row r="1396" spans="1:6" x14ac:dyDescent="0.25">
      <c r="A1396" s="18">
        <v>43584</v>
      </c>
      <c r="B1396" s="19" t="s">
        <v>16</v>
      </c>
      <c r="C1396" s="19" t="s">
        <v>188</v>
      </c>
      <c r="D1396" s="19" t="s">
        <v>39</v>
      </c>
      <c r="E1396" s="19">
        <v>75</v>
      </c>
      <c r="F1396" s="19">
        <v>4156</v>
      </c>
    </row>
    <row r="1397" spans="1:6" x14ac:dyDescent="0.25">
      <c r="A1397" s="18">
        <v>43584</v>
      </c>
      <c r="B1397" s="19" t="s">
        <v>24</v>
      </c>
      <c r="C1397" s="19" t="s">
        <v>350</v>
      </c>
      <c r="D1397" s="19" t="s">
        <v>67</v>
      </c>
      <c r="E1397" s="19">
        <v>116</v>
      </c>
      <c r="F1397" s="19">
        <v>4029</v>
      </c>
    </row>
    <row r="1398" spans="1:6" x14ac:dyDescent="0.25">
      <c r="A1398" s="40">
        <v>43584</v>
      </c>
      <c r="B1398" s="42" t="s">
        <v>24</v>
      </c>
      <c r="C1398" s="45" t="s">
        <v>2729</v>
      </c>
      <c r="D1398" s="42" t="s">
        <v>19</v>
      </c>
      <c r="E1398" s="42">
        <v>93</v>
      </c>
      <c r="F1398" s="42">
        <v>4017</v>
      </c>
    </row>
    <row r="1399" spans="1:6" x14ac:dyDescent="0.25">
      <c r="A1399" s="40">
        <v>43584</v>
      </c>
      <c r="B1399" s="42" t="s">
        <v>10</v>
      </c>
      <c r="C1399" s="42" t="s">
        <v>2737</v>
      </c>
      <c r="D1399" s="42" t="s">
        <v>60</v>
      </c>
      <c r="E1399" s="42">
        <v>31</v>
      </c>
      <c r="F1399" s="42">
        <v>3910</v>
      </c>
    </row>
    <row r="1400" spans="1:6" x14ac:dyDescent="0.25">
      <c r="A1400" s="40">
        <v>43584</v>
      </c>
      <c r="B1400" s="42" t="s">
        <v>16</v>
      </c>
      <c r="C1400" s="45" t="s">
        <v>2743</v>
      </c>
      <c r="D1400" s="42" t="s">
        <v>2724</v>
      </c>
      <c r="E1400" s="42">
        <v>127</v>
      </c>
      <c r="F1400" s="42">
        <v>3899</v>
      </c>
    </row>
    <row r="1401" spans="1:6" x14ac:dyDescent="0.25">
      <c r="A1401" s="18">
        <v>43584</v>
      </c>
      <c r="B1401" s="19" t="s">
        <v>24</v>
      </c>
      <c r="C1401" s="19" t="s">
        <v>153</v>
      </c>
      <c r="D1401" s="19" t="s">
        <v>57</v>
      </c>
      <c r="E1401" s="19">
        <v>97</v>
      </c>
      <c r="F1401" s="19">
        <v>3897</v>
      </c>
    </row>
    <row r="1402" spans="1:6" x14ac:dyDescent="0.25">
      <c r="A1402" s="40">
        <v>43584</v>
      </c>
      <c r="B1402" s="42" t="s">
        <v>16</v>
      </c>
      <c r="C1402" s="42" t="s">
        <v>788</v>
      </c>
      <c r="D1402" s="42" t="s">
        <v>60</v>
      </c>
      <c r="E1402" s="42">
        <v>42</v>
      </c>
      <c r="F1402" s="42">
        <v>3775</v>
      </c>
    </row>
    <row r="1403" spans="1:6" x14ac:dyDescent="0.25">
      <c r="A1403" s="40">
        <v>43584</v>
      </c>
      <c r="B1403" s="42" t="s">
        <v>16</v>
      </c>
      <c r="C1403" s="42" t="s">
        <v>328</v>
      </c>
      <c r="D1403" s="42" t="s">
        <v>57</v>
      </c>
      <c r="E1403" s="42">
        <v>101</v>
      </c>
      <c r="F1403" s="42">
        <v>3767</v>
      </c>
    </row>
    <row r="1404" spans="1:6" x14ac:dyDescent="0.25">
      <c r="A1404" s="18">
        <v>43584</v>
      </c>
      <c r="B1404" s="19" t="s">
        <v>16</v>
      </c>
      <c r="C1404" s="19" t="s">
        <v>616</v>
      </c>
      <c r="D1404" s="19" t="s">
        <v>2724</v>
      </c>
      <c r="E1404" s="19">
        <v>119</v>
      </c>
      <c r="F1404" s="19">
        <v>3642</v>
      </c>
    </row>
    <row r="1405" spans="1:6" x14ac:dyDescent="0.25">
      <c r="A1405" s="40">
        <v>43584</v>
      </c>
      <c r="B1405" s="42" t="s">
        <v>24</v>
      </c>
      <c r="C1405" s="42" t="s">
        <v>221</v>
      </c>
      <c r="D1405" s="42" t="s">
        <v>39</v>
      </c>
      <c r="E1405" s="42">
        <v>88</v>
      </c>
      <c r="F1405" s="42">
        <v>3580</v>
      </c>
    </row>
    <row r="1406" spans="1:6" x14ac:dyDescent="0.25">
      <c r="A1406" s="18">
        <v>43584</v>
      </c>
      <c r="B1406" s="19" t="s">
        <v>24</v>
      </c>
      <c r="C1406" s="19" t="s">
        <v>528</v>
      </c>
      <c r="D1406" s="19" t="s">
        <v>57</v>
      </c>
      <c r="E1406" s="19">
        <v>215</v>
      </c>
      <c r="F1406" s="19">
        <v>3535</v>
      </c>
    </row>
    <row r="1407" spans="1:6" x14ac:dyDescent="0.25">
      <c r="A1407" s="18">
        <v>43584</v>
      </c>
      <c r="B1407" s="19" t="s">
        <v>16</v>
      </c>
      <c r="C1407" s="19" t="s">
        <v>183</v>
      </c>
      <c r="D1407" s="19" t="s">
        <v>32</v>
      </c>
      <c r="E1407" s="19">
        <v>72</v>
      </c>
      <c r="F1407" s="19">
        <v>3534</v>
      </c>
    </row>
    <row r="1408" spans="1:6" x14ac:dyDescent="0.25">
      <c r="A1408" s="18">
        <v>43584</v>
      </c>
      <c r="B1408" s="19" t="s">
        <v>24</v>
      </c>
      <c r="C1408" s="19" t="s">
        <v>346</v>
      </c>
      <c r="D1408" s="19" t="s">
        <v>2724</v>
      </c>
      <c r="E1408" s="19">
        <v>158</v>
      </c>
      <c r="F1408" s="19">
        <v>3438</v>
      </c>
    </row>
    <row r="1409" spans="1:6" x14ac:dyDescent="0.25">
      <c r="A1409" s="18">
        <v>43584</v>
      </c>
      <c r="B1409" s="19" t="s">
        <v>24</v>
      </c>
      <c r="C1409" s="19" t="s">
        <v>557</v>
      </c>
      <c r="D1409" s="19" t="s">
        <v>19</v>
      </c>
      <c r="E1409" s="19">
        <v>259</v>
      </c>
      <c r="F1409" s="19">
        <v>3399</v>
      </c>
    </row>
    <row r="1410" spans="1:6" x14ac:dyDescent="0.25">
      <c r="A1410" s="40">
        <v>43584</v>
      </c>
      <c r="B1410" s="42" t="s">
        <v>16</v>
      </c>
      <c r="C1410" s="42" t="s">
        <v>723</v>
      </c>
      <c r="D1410" s="42" t="s">
        <v>2724</v>
      </c>
      <c r="E1410" s="42">
        <v>40</v>
      </c>
      <c r="F1410" s="42">
        <v>3247</v>
      </c>
    </row>
    <row r="1411" spans="1:6" x14ac:dyDescent="0.25">
      <c r="A1411" s="18">
        <v>43584</v>
      </c>
      <c r="B1411" s="19" t="s">
        <v>24</v>
      </c>
      <c r="C1411" s="19" t="s">
        <v>46</v>
      </c>
      <c r="D1411" s="19" t="s">
        <v>30</v>
      </c>
      <c r="E1411" s="19">
        <v>84</v>
      </c>
      <c r="F1411" s="19">
        <v>3231</v>
      </c>
    </row>
    <row r="1412" spans="1:6" x14ac:dyDescent="0.25">
      <c r="A1412" s="18">
        <v>43584</v>
      </c>
      <c r="B1412" s="19" t="s">
        <v>16</v>
      </c>
      <c r="C1412" s="19" t="s">
        <v>115</v>
      </c>
      <c r="D1412" s="19" t="s">
        <v>2724</v>
      </c>
      <c r="E1412" s="19">
        <v>244</v>
      </c>
      <c r="F1412" s="19">
        <v>3172</v>
      </c>
    </row>
    <row r="1413" spans="1:6" x14ac:dyDescent="0.25">
      <c r="A1413" s="40">
        <v>43584</v>
      </c>
      <c r="B1413" s="42" t="s">
        <v>24</v>
      </c>
      <c r="C1413" s="42" t="s">
        <v>259</v>
      </c>
      <c r="D1413" s="42" t="s">
        <v>2724</v>
      </c>
      <c r="E1413" s="42">
        <v>86</v>
      </c>
      <c r="F1413" s="42">
        <v>3152</v>
      </c>
    </row>
    <row r="1414" spans="1:6" x14ac:dyDescent="0.25">
      <c r="A1414" s="18">
        <v>43584</v>
      </c>
      <c r="B1414" s="19" t="s">
        <v>10</v>
      </c>
      <c r="C1414" s="19" t="s">
        <v>788</v>
      </c>
      <c r="D1414" s="19" t="s">
        <v>39</v>
      </c>
      <c r="E1414" s="19">
        <v>50</v>
      </c>
      <c r="F1414" s="19">
        <v>3140</v>
      </c>
    </row>
    <row r="1415" spans="1:6" x14ac:dyDescent="0.25">
      <c r="A1415" s="40">
        <v>43584</v>
      </c>
      <c r="B1415" s="42" t="s">
        <v>16</v>
      </c>
      <c r="C1415" s="42" t="s">
        <v>221</v>
      </c>
      <c r="D1415" s="42" t="s">
        <v>32</v>
      </c>
      <c r="E1415" s="42">
        <v>37</v>
      </c>
      <c r="F1415" s="42">
        <v>3085</v>
      </c>
    </row>
    <row r="1416" spans="1:6" x14ac:dyDescent="0.25">
      <c r="A1416" s="40">
        <v>43584</v>
      </c>
      <c r="B1416" s="42" t="s">
        <v>16</v>
      </c>
      <c r="C1416" s="42" t="s">
        <v>75</v>
      </c>
      <c r="D1416" s="42" t="s">
        <v>19</v>
      </c>
      <c r="E1416" s="42">
        <v>99</v>
      </c>
      <c r="F1416" s="42">
        <v>3054</v>
      </c>
    </row>
    <row r="1417" spans="1:6" x14ac:dyDescent="0.25">
      <c r="A1417" s="40">
        <v>43584</v>
      </c>
      <c r="B1417" s="42" t="s">
        <v>24</v>
      </c>
      <c r="C1417" s="42" t="s">
        <v>320</v>
      </c>
      <c r="D1417" s="42" t="s">
        <v>57</v>
      </c>
      <c r="E1417" s="42">
        <v>172</v>
      </c>
      <c r="F1417" s="42">
        <v>3042</v>
      </c>
    </row>
    <row r="1418" spans="1:6" x14ac:dyDescent="0.25">
      <c r="A1418" s="18">
        <v>43584</v>
      </c>
      <c r="B1418" s="19" t="s">
        <v>24</v>
      </c>
      <c r="C1418" s="19" t="s">
        <v>782</v>
      </c>
      <c r="D1418" s="19" t="s">
        <v>32</v>
      </c>
      <c r="E1418" s="19">
        <v>142</v>
      </c>
      <c r="F1418" s="19">
        <v>2979</v>
      </c>
    </row>
    <row r="1419" spans="1:6" x14ac:dyDescent="0.25">
      <c r="A1419" s="40">
        <v>43584</v>
      </c>
      <c r="B1419" s="42" t="s">
        <v>16</v>
      </c>
      <c r="C1419" s="42" t="s">
        <v>127</v>
      </c>
      <c r="D1419" s="42" t="s">
        <v>32</v>
      </c>
      <c r="E1419" s="42">
        <v>131</v>
      </c>
      <c r="F1419" s="42">
        <v>2955</v>
      </c>
    </row>
    <row r="1420" spans="1:6" x14ac:dyDescent="0.25">
      <c r="A1420" s="40">
        <v>43584</v>
      </c>
      <c r="B1420" s="42" t="s">
        <v>16</v>
      </c>
      <c r="C1420" s="42" t="s">
        <v>150</v>
      </c>
      <c r="D1420" s="42" t="s">
        <v>30</v>
      </c>
      <c r="E1420" s="42">
        <v>132</v>
      </c>
      <c r="F1420" s="42">
        <v>2917</v>
      </c>
    </row>
    <row r="1421" spans="1:6" x14ac:dyDescent="0.25">
      <c r="A1421" s="40">
        <v>43584</v>
      </c>
      <c r="B1421" s="42" t="s">
        <v>16</v>
      </c>
      <c r="C1421" s="42" t="s">
        <v>557</v>
      </c>
      <c r="D1421" s="42" t="s">
        <v>67</v>
      </c>
      <c r="E1421" s="42">
        <v>125</v>
      </c>
      <c r="F1421" s="42">
        <v>2915</v>
      </c>
    </row>
    <row r="1422" spans="1:6" x14ac:dyDescent="0.25">
      <c r="A1422" s="18">
        <v>43584</v>
      </c>
      <c r="B1422" s="19" t="s">
        <v>10</v>
      </c>
      <c r="C1422" s="19" t="s">
        <v>532</v>
      </c>
      <c r="D1422" s="19" t="s">
        <v>19</v>
      </c>
      <c r="E1422" s="19">
        <v>127</v>
      </c>
      <c r="F1422" s="19">
        <v>2856</v>
      </c>
    </row>
    <row r="1423" spans="1:6" x14ac:dyDescent="0.25">
      <c r="A1423" s="40">
        <v>43584</v>
      </c>
      <c r="B1423" s="42" t="s">
        <v>16</v>
      </c>
      <c r="C1423" s="42" t="s">
        <v>188</v>
      </c>
      <c r="D1423" s="42" t="s">
        <v>57</v>
      </c>
      <c r="E1423" s="42">
        <v>76</v>
      </c>
      <c r="F1423" s="42">
        <v>2834</v>
      </c>
    </row>
    <row r="1424" spans="1:6" x14ac:dyDescent="0.25">
      <c r="A1424" s="18">
        <v>43584</v>
      </c>
      <c r="B1424" s="19" t="s">
        <v>24</v>
      </c>
      <c r="C1424" s="19" t="s">
        <v>93</v>
      </c>
      <c r="D1424" s="19" t="s">
        <v>60</v>
      </c>
      <c r="E1424" s="19">
        <v>53</v>
      </c>
      <c r="F1424" s="19">
        <v>2810</v>
      </c>
    </row>
    <row r="1425" spans="1:6" x14ac:dyDescent="0.25">
      <c r="A1425" s="40">
        <v>43584</v>
      </c>
      <c r="B1425" s="42" t="s">
        <v>16</v>
      </c>
      <c r="C1425" s="42" t="s">
        <v>48</v>
      </c>
      <c r="D1425" s="42" t="s">
        <v>39</v>
      </c>
      <c r="E1425" s="42">
        <v>100</v>
      </c>
      <c r="F1425" s="42">
        <v>2679</v>
      </c>
    </row>
    <row r="1426" spans="1:6" x14ac:dyDescent="0.25">
      <c r="A1426" s="18">
        <v>43584</v>
      </c>
      <c r="B1426" s="19" t="s">
        <v>24</v>
      </c>
      <c r="C1426" s="19" t="s">
        <v>150</v>
      </c>
      <c r="D1426" s="19" t="s">
        <v>57</v>
      </c>
      <c r="E1426" s="19">
        <v>51</v>
      </c>
      <c r="F1426" s="19">
        <v>2621</v>
      </c>
    </row>
    <row r="1427" spans="1:6" x14ac:dyDescent="0.25">
      <c r="A1427" s="18">
        <v>43584</v>
      </c>
      <c r="B1427" s="19" t="s">
        <v>10</v>
      </c>
      <c r="C1427" s="19" t="s">
        <v>494</v>
      </c>
      <c r="D1427" s="19" t="s">
        <v>13</v>
      </c>
      <c r="E1427" s="19">
        <v>61</v>
      </c>
      <c r="F1427" s="19">
        <v>2422</v>
      </c>
    </row>
    <row r="1428" spans="1:6" x14ac:dyDescent="0.25">
      <c r="A1428" s="18">
        <v>43584</v>
      </c>
      <c r="B1428" s="19" t="s">
        <v>24</v>
      </c>
      <c r="C1428" s="19" t="s">
        <v>544</v>
      </c>
      <c r="D1428" s="19" t="s">
        <v>32</v>
      </c>
      <c r="E1428" s="19">
        <v>118</v>
      </c>
      <c r="F1428" s="19">
        <v>2400</v>
      </c>
    </row>
    <row r="1429" spans="1:6" x14ac:dyDescent="0.25">
      <c r="A1429" s="40">
        <v>43584</v>
      </c>
      <c r="B1429" s="42" t="s">
        <v>16</v>
      </c>
      <c r="C1429" s="42" t="s">
        <v>135</v>
      </c>
      <c r="D1429" s="42" t="s">
        <v>19</v>
      </c>
      <c r="E1429" s="42">
        <v>67</v>
      </c>
      <c r="F1429" s="42">
        <v>2226</v>
      </c>
    </row>
    <row r="1430" spans="1:6" x14ac:dyDescent="0.25">
      <c r="A1430" s="40">
        <v>43584</v>
      </c>
      <c r="B1430" s="42" t="s">
        <v>24</v>
      </c>
      <c r="C1430" s="42" t="s">
        <v>257</v>
      </c>
      <c r="D1430" s="42" t="s">
        <v>2724</v>
      </c>
      <c r="E1430" s="42">
        <v>65</v>
      </c>
      <c r="F1430" s="42">
        <v>2205</v>
      </c>
    </row>
    <row r="1431" spans="1:6" x14ac:dyDescent="0.25">
      <c r="A1431" s="40">
        <v>43584</v>
      </c>
      <c r="B1431" s="42" t="s">
        <v>16</v>
      </c>
      <c r="C1431" s="42" t="s">
        <v>105</v>
      </c>
      <c r="D1431" s="42" t="s">
        <v>30</v>
      </c>
      <c r="E1431" s="42">
        <v>59</v>
      </c>
      <c r="F1431" s="42">
        <v>2194</v>
      </c>
    </row>
    <row r="1432" spans="1:6" x14ac:dyDescent="0.25">
      <c r="A1432" s="40">
        <v>43584</v>
      </c>
      <c r="B1432" s="42" t="s">
        <v>16</v>
      </c>
      <c r="C1432" s="42" t="s">
        <v>303</v>
      </c>
      <c r="D1432" s="42" t="s">
        <v>60</v>
      </c>
      <c r="E1432" s="42">
        <v>84</v>
      </c>
      <c r="F1432" s="42">
        <v>2107</v>
      </c>
    </row>
    <row r="1433" spans="1:6" x14ac:dyDescent="0.25">
      <c r="A1433" s="18">
        <v>43584</v>
      </c>
      <c r="B1433" s="19" t="s">
        <v>16</v>
      </c>
      <c r="C1433" s="19" t="s">
        <v>261</v>
      </c>
      <c r="D1433" s="19" t="s">
        <v>19</v>
      </c>
      <c r="E1433" s="19">
        <v>74</v>
      </c>
      <c r="F1433" s="19">
        <v>2101</v>
      </c>
    </row>
    <row r="1434" spans="1:6" x14ac:dyDescent="0.25">
      <c r="A1434" s="40">
        <v>43584</v>
      </c>
      <c r="B1434" s="42" t="s">
        <v>16</v>
      </c>
      <c r="C1434" s="42" t="s">
        <v>465</v>
      </c>
      <c r="D1434" s="42" t="s">
        <v>57</v>
      </c>
      <c r="E1434" s="42">
        <v>24</v>
      </c>
      <c r="F1434" s="42">
        <v>2096</v>
      </c>
    </row>
    <row r="1435" spans="1:6" x14ac:dyDescent="0.25">
      <c r="A1435" s="18">
        <v>43584</v>
      </c>
      <c r="B1435" s="19" t="s">
        <v>16</v>
      </c>
      <c r="C1435" s="19" t="s">
        <v>432</v>
      </c>
      <c r="D1435" s="19" t="s">
        <v>67</v>
      </c>
      <c r="E1435" s="19">
        <v>118</v>
      </c>
      <c r="F1435" s="19">
        <v>2082</v>
      </c>
    </row>
    <row r="1436" spans="1:6" x14ac:dyDescent="0.25">
      <c r="A1436" s="18">
        <v>43584</v>
      </c>
      <c r="B1436" s="19" t="s">
        <v>10</v>
      </c>
      <c r="C1436" s="19" t="s">
        <v>496</v>
      </c>
      <c r="D1436" s="19" t="s">
        <v>39</v>
      </c>
      <c r="E1436" s="19">
        <v>21</v>
      </c>
      <c r="F1436" s="19">
        <v>2071</v>
      </c>
    </row>
    <row r="1437" spans="1:6" x14ac:dyDescent="0.25">
      <c r="A1437" s="18">
        <v>43584</v>
      </c>
      <c r="B1437" s="19" t="s">
        <v>24</v>
      </c>
      <c r="C1437" s="19" t="s">
        <v>723</v>
      </c>
      <c r="D1437" s="19" t="s">
        <v>57</v>
      </c>
      <c r="E1437" s="19">
        <v>41</v>
      </c>
      <c r="F1437" s="19">
        <v>2071</v>
      </c>
    </row>
    <row r="1438" spans="1:6" x14ac:dyDescent="0.25">
      <c r="A1438" s="40">
        <v>43584</v>
      </c>
      <c r="B1438" s="42" t="s">
        <v>16</v>
      </c>
      <c r="C1438" s="42" t="s">
        <v>176</v>
      </c>
      <c r="D1438" s="42" t="s">
        <v>32</v>
      </c>
      <c r="E1438" s="42">
        <v>90</v>
      </c>
      <c r="F1438" s="42">
        <v>2061</v>
      </c>
    </row>
    <row r="1439" spans="1:6" x14ac:dyDescent="0.25">
      <c r="A1439" s="40">
        <v>43584</v>
      </c>
      <c r="B1439" s="42" t="s">
        <v>16</v>
      </c>
      <c r="C1439" s="42" t="s">
        <v>579</v>
      </c>
      <c r="D1439" s="42" t="s">
        <v>19</v>
      </c>
      <c r="E1439" s="42">
        <v>37</v>
      </c>
      <c r="F1439" s="42">
        <v>1855</v>
      </c>
    </row>
    <row r="1440" spans="1:6" x14ac:dyDescent="0.25">
      <c r="A1440" s="40">
        <v>43584</v>
      </c>
      <c r="B1440" s="42" t="s">
        <v>16</v>
      </c>
      <c r="C1440" s="42" t="s">
        <v>656</v>
      </c>
      <c r="D1440" s="42" t="s">
        <v>39</v>
      </c>
      <c r="E1440" s="42">
        <v>122</v>
      </c>
      <c r="F1440" s="42">
        <v>1707</v>
      </c>
    </row>
    <row r="1441" spans="1:6" x14ac:dyDescent="0.25">
      <c r="A1441" s="18">
        <v>43584</v>
      </c>
      <c r="B1441" s="19" t="s">
        <v>16</v>
      </c>
      <c r="C1441" s="19" t="s">
        <v>559</v>
      </c>
      <c r="D1441" s="19" t="s">
        <v>32</v>
      </c>
      <c r="E1441" s="19">
        <v>47</v>
      </c>
      <c r="F1441" s="19">
        <v>1598</v>
      </c>
    </row>
    <row r="1442" spans="1:6" x14ac:dyDescent="0.25">
      <c r="A1442" s="40">
        <v>43584</v>
      </c>
      <c r="B1442" s="42" t="s">
        <v>16</v>
      </c>
      <c r="C1442" s="42" t="s">
        <v>77</v>
      </c>
      <c r="D1442" s="42" t="s">
        <v>32</v>
      </c>
      <c r="E1442" s="42">
        <v>35</v>
      </c>
      <c r="F1442" s="42">
        <v>1597</v>
      </c>
    </row>
    <row r="1443" spans="1:6" x14ac:dyDescent="0.25">
      <c r="A1443" s="18">
        <v>43584</v>
      </c>
      <c r="B1443" s="19" t="s">
        <v>10</v>
      </c>
      <c r="C1443" s="19" t="s">
        <v>110</v>
      </c>
      <c r="D1443" s="19" t="s">
        <v>32</v>
      </c>
      <c r="E1443" s="19">
        <v>94</v>
      </c>
      <c r="F1443" s="19">
        <v>1510</v>
      </c>
    </row>
    <row r="1444" spans="1:6" x14ac:dyDescent="0.25">
      <c r="A1444" s="40">
        <v>43584</v>
      </c>
      <c r="B1444" s="42" t="s">
        <v>16</v>
      </c>
      <c r="C1444" s="42" t="s">
        <v>465</v>
      </c>
      <c r="D1444" s="42" t="s">
        <v>32</v>
      </c>
      <c r="E1444" s="42">
        <v>64</v>
      </c>
      <c r="F1444" s="42">
        <v>1391</v>
      </c>
    </row>
    <row r="1445" spans="1:6" x14ac:dyDescent="0.25">
      <c r="A1445" s="18">
        <v>43584</v>
      </c>
      <c r="B1445" s="19" t="s">
        <v>10</v>
      </c>
      <c r="C1445" s="19" t="s">
        <v>96</v>
      </c>
      <c r="D1445" s="19" t="s">
        <v>30</v>
      </c>
      <c r="E1445" s="19">
        <v>366</v>
      </c>
      <c r="F1445" s="19">
        <v>1320</v>
      </c>
    </row>
    <row r="1446" spans="1:6" x14ac:dyDescent="0.25">
      <c r="A1446" s="40">
        <v>43584</v>
      </c>
      <c r="B1446" s="42" t="s">
        <v>16</v>
      </c>
      <c r="C1446" s="42" t="s">
        <v>2741</v>
      </c>
      <c r="D1446" s="42" t="s">
        <v>32</v>
      </c>
      <c r="E1446" s="42">
        <v>145</v>
      </c>
      <c r="F1446" s="42">
        <v>1316</v>
      </c>
    </row>
    <row r="1447" spans="1:6" x14ac:dyDescent="0.25">
      <c r="A1447" s="18">
        <v>43584</v>
      </c>
      <c r="B1447" s="19" t="s">
        <v>16</v>
      </c>
      <c r="C1447" s="19" t="s">
        <v>355</v>
      </c>
      <c r="D1447" s="19" t="s">
        <v>32</v>
      </c>
      <c r="E1447" s="19">
        <v>90</v>
      </c>
      <c r="F1447" s="19">
        <v>1312</v>
      </c>
    </row>
    <row r="1448" spans="1:6" x14ac:dyDescent="0.25">
      <c r="A1448" s="40">
        <v>43584</v>
      </c>
      <c r="B1448" s="42" t="s">
        <v>10</v>
      </c>
      <c r="C1448" s="42" t="s">
        <v>211</v>
      </c>
      <c r="D1448" s="42" t="s">
        <v>32</v>
      </c>
      <c r="E1448" s="42">
        <v>23</v>
      </c>
      <c r="F1448" s="42">
        <v>1196</v>
      </c>
    </row>
    <row r="1449" spans="1:6" x14ac:dyDescent="0.25">
      <c r="A1449" s="18">
        <v>43584</v>
      </c>
      <c r="B1449" s="19" t="s">
        <v>16</v>
      </c>
      <c r="C1449" s="19" t="s">
        <v>137</v>
      </c>
      <c r="D1449" s="19" t="s">
        <v>32</v>
      </c>
      <c r="E1449" s="19">
        <v>110</v>
      </c>
      <c r="F1449" s="19">
        <v>1194</v>
      </c>
    </row>
    <row r="1450" spans="1:6" x14ac:dyDescent="0.25">
      <c r="A1450" s="40">
        <v>43584</v>
      </c>
      <c r="B1450" s="42" t="s">
        <v>16</v>
      </c>
      <c r="C1450" s="42" t="s">
        <v>282</v>
      </c>
      <c r="D1450" s="42" t="s">
        <v>32</v>
      </c>
      <c r="E1450" s="42">
        <v>97</v>
      </c>
      <c r="F1450" s="42">
        <v>1152</v>
      </c>
    </row>
    <row r="1451" spans="1:6" x14ac:dyDescent="0.25">
      <c r="A1451" s="18">
        <v>43584</v>
      </c>
      <c r="B1451" s="19" t="s">
        <v>16</v>
      </c>
      <c r="C1451" s="19" t="s">
        <v>162</v>
      </c>
      <c r="D1451" s="19" t="s">
        <v>60</v>
      </c>
      <c r="E1451" s="19">
        <v>39</v>
      </c>
      <c r="F1451" s="19">
        <v>1101</v>
      </c>
    </row>
    <row r="1452" spans="1:6" x14ac:dyDescent="0.25">
      <c r="A1452" s="40">
        <v>43584</v>
      </c>
      <c r="B1452" s="42" t="s">
        <v>16</v>
      </c>
      <c r="C1452" s="42" t="s">
        <v>449</v>
      </c>
      <c r="D1452" s="42" t="s">
        <v>67</v>
      </c>
      <c r="E1452" s="42">
        <v>89</v>
      </c>
      <c r="F1452" s="42">
        <v>1022</v>
      </c>
    </row>
    <row r="1453" spans="1:6" x14ac:dyDescent="0.25">
      <c r="A1453" s="18">
        <v>43584</v>
      </c>
      <c r="B1453" s="19" t="s">
        <v>16</v>
      </c>
      <c r="C1453" s="19" t="s">
        <v>2733</v>
      </c>
      <c r="D1453" s="19" t="s">
        <v>67</v>
      </c>
      <c r="E1453" s="19">
        <v>98</v>
      </c>
      <c r="F1453" s="19">
        <v>946</v>
      </c>
    </row>
    <row r="1454" spans="1:6" x14ac:dyDescent="0.25">
      <c r="A1454" s="18">
        <v>43584</v>
      </c>
      <c r="B1454" s="19" t="s">
        <v>10</v>
      </c>
      <c r="C1454" s="19" t="s">
        <v>557</v>
      </c>
      <c r="D1454" s="19" t="s">
        <v>32</v>
      </c>
      <c r="E1454" s="19">
        <v>63</v>
      </c>
      <c r="F1454" s="19">
        <v>759</v>
      </c>
    </row>
    <row r="1455" spans="1:6" x14ac:dyDescent="0.25">
      <c r="A1455" s="18">
        <v>43553</v>
      </c>
      <c r="B1455" s="19" t="s">
        <v>10</v>
      </c>
      <c r="C1455" s="19" t="s">
        <v>1029</v>
      </c>
      <c r="D1455" s="19" t="s">
        <v>19</v>
      </c>
      <c r="E1455" s="19">
        <v>271</v>
      </c>
      <c r="F1455" s="19">
        <v>20138</v>
      </c>
    </row>
    <row r="1456" spans="1:6" x14ac:dyDescent="0.25">
      <c r="A1456" s="18">
        <v>43553</v>
      </c>
      <c r="B1456" s="19" t="s">
        <v>24</v>
      </c>
      <c r="C1456" s="19" t="s">
        <v>121</v>
      </c>
      <c r="D1456" s="19" t="s">
        <v>2724</v>
      </c>
      <c r="E1456" s="19">
        <v>233</v>
      </c>
      <c r="F1456" s="19">
        <v>17002</v>
      </c>
    </row>
    <row r="1457" spans="1:6" x14ac:dyDescent="0.25">
      <c r="A1457" s="40">
        <v>43553</v>
      </c>
      <c r="B1457" s="42" t="s">
        <v>10</v>
      </c>
      <c r="C1457" s="42" t="s">
        <v>102</v>
      </c>
      <c r="D1457" s="42" t="s">
        <v>2724</v>
      </c>
      <c r="E1457" s="42">
        <v>461</v>
      </c>
      <c r="F1457" s="42">
        <v>16909</v>
      </c>
    </row>
    <row r="1458" spans="1:6" x14ac:dyDescent="0.25">
      <c r="A1458" s="40">
        <v>43553</v>
      </c>
      <c r="B1458" s="42" t="s">
        <v>10</v>
      </c>
      <c r="C1458" s="42" t="s">
        <v>819</v>
      </c>
      <c r="D1458" s="42" t="s">
        <v>19</v>
      </c>
      <c r="E1458" s="42">
        <v>210</v>
      </c>
      <c r="F1458" s="42">
        <v>16155</v>
      </c>
    </row>
    <row r="1459" spans="1:6" x14ac:dyDescent="0.25">
      <c r="A1459" s="18">
        <v>43553</v>
      </c>
      <c r="B1459" s="19" t="s">
        <v>10</v>
      </c>
      <c r="C1459" s="19" t="s">
        <v>169</v>
      </c>
      <c r="D1459" s="19" t="s">
        <v>2724</v>
      </c>
      <c r="E1459" s="19">
        <v>465</v>
      </c>
      <c r="F1459" s="19">
        <v>15654</v>
      </c>
    </row>
    <row r="1460" spans="1:6" x14ac:dyDescent="0.25">
      <c r="A1460" s="40">
        <v>43553</v>
      </c>
      <c r="B1460" s="42" t="s">
        <v>10</v>
      </c>
      <c r="C1460" s="42" t="s">
        <v>585</v>
      </c>
      <c r="D1460" s="42" t="s">
        <v>39</v>
      </c>
      <c r="E1460" s="42">
        <v>553</v>
      </c>
      <c r="F1460" s="42">
        <v>15152</v>
      </c>
    </row>
    <row r="1461" spans="1:6" x14ac:dyDescent="0.25">
      <c r="A1461" s="18">
        <v>43553</v>
      </c>
      <c r="B1461" s="19" t="s">
        <v>10</v>
      </c>
      <c r="C1461" s="19" t="s">
        <v>828</v>
      </c>
      <c r="D1461" s="19" t="s">
        <v>67</v>
      </c>
      <c r="E1461" s="19">
        <v>543</v>
      </c>
      <c r="F1461" s="19">
        <v>14640</v>
      </c>
    </row>
    <row r="1462" spans="1:6" x14ac:dyDescent="0.25">
      <c r="A1462" s="40">
        <v>43553</v>
      </c>
      <c r="B1462" s="42" t="s">
        <v>16</v>
      </c>
      <c r="C1462" s="42" t="s">
        <v>340</v>
      </c>
      <c r="D1462" s="42" t="s">
        <v>60</v>
      </c>
      <c r="E1462" s="42">
        <v>190</v>
      </c>
      <c r="F1462" s="42">
        <v>13451</v>
      </c>
    </row>
    <row r="1463" spans="1:6" x14ac:dyDescent="0.25">
      <c r="A1463" s="18">
        <v>43553</v>
      </c>
      <c r="B1463" s="19" t="s">
        <v>10</v>
      </c>
      <c r="C1463" s="19" t="s">
        <v>350</v>
      </c>
      <c r="D1463" s="19" t="s">
        <v>57</v>
      </c>
      <c r="E1463" s="19">
        <v>342</v>
      </c>
      <c r="F1463" s="19">
        <v>13125</v>
      </c>
    </row>
    <row r="1464" spans="1:6" x14ac:dyDescent="0.25">
      <c r="A1464" s="18">
        <v>43553</v>
      </c>
      <c r="B1464" s="19" t="s">
        <v>16</v>
      </c>
      <c r="C1464" s="19" t="s">
        <v>616</v>
      </c>
      <c r="D1464" s="19" t="s">
        <v>19</v>
      </c>
      <c r="E1464" s="19">
        <v>441</v>
      </c>
      <c r="F1464" s="19">
        <v>13108</v>
      </c>
    </row>
    <row r="1465" spans="1:6" x14ac:dyDescent="0.25">
      <c r="A1465" s="40">
        <v>43553</v>
      </c>
      <c r="B1465" s="42" t="s">
        <v>10</v>
      </c>
      <c r="C1465" s="42" t="s">
        <v>265</v>
      </c>
      <c r="D1465" s="42" t="s">
        <v>30</v>
      </c>
      <c r="E1465" s="42">
        <v>485</v>
      </c>
      <c r="F1465" s="42">
        <v>12423</v>
      </c>
    </row>
    <row r="1466" spans="1:6" x14ac:dyDescent="0.25">
      <c r="A1466" s="40">
        <v>43553</v>
      </c>
      <c r="B1466" s="42" t="s">
        <v>16</v>
      </c>
      <c r="C1466" s="42" t="s">
        <v>559</v>
      </c>
      <c r="D1466" s="42" t="s">
        <v>57</v>
      </c>
      <c r="E1466" s="42">
        <v>279</v>
      </c>
      <c r="F1466" s="42">
        <v>11967</v>
      </c>
    </row>
    <row r="1467" spans="1:6" x14ac:dyDescent="0.25">
      <c r="A1467" s="40">
        <v>43553</v>
      </c>
      <c r="B1467" s="42" t="s">
        <v>16</v>
      </c>
      <c r="C1467" s="42" t="s">
        <v>243</v>
      </c>
      <c r="D1467" s="42" t="s">
        <v>2724</v>
      </c>
      <c r="E1467" s="42">
        <v>126</v>
      </c>
      <c r="F1467" s="42">
        <v>11032</v>
      </c>
    </row>
    <row r="1468" spans="1:6" x14ac:dyDescent="0.25">
      <c r="A1468" s="40">
        <v>43553</v>
      </c>
      <c r="B1468" s="42" t="s">
        <v>10</v>
      </c>
      <c r="C1468" s="42" t="s">
        <v>2736</v>
      </c>
      <c r="D1468" s="42" t="s">
        <v>60</v>
      </c>
      <c r="E1468" s="42">
        <v>370</v>
      </c>
      <c r="F1468" s="42">
        <v>10695</v>
      </c>
    </row>
    <row r="1469" spans="1:6" x14ac:dyDescent="0.25">
      <c r="A1469" s="18">
        <v>43553</v>
      </c>
      <c r="B1469" s="19" t="s">
        <v>10</v>
      </c>
      <c r="C1469" s="19" t="s">
        <v>544</v>
      </c>
      <c r="D1469" s="19" t="s">
        <v>60</v>
      </c>
      <c r="E1469" s="19">
        <v>598</v>
      </c>
      <c r="F1469" s="19">
        <v>10238</v>
      </c>
    </row>
    <row r="1470" spans="1:6" x14ac:dyDescent="0.25">
      <c r="A1470" s="18">
        <v>43553</v>
      </c>
      <c r="B1470" s="19" t="s">
        <v>10</v>
      </c>
      <c r="C1470" s="19" t="s">
        <v>224</v>
      </c>
      <c r="D1470" s="19" t="s">
        <v>2724</v>
      </c>
      <c r="E1470" s="19">
        <v>434</v>
      </c>
      <c r="F1470" s="19">
        <v>10083</v>
      </c>
    </row>
    <row r="1471" spans="1:6" x14ac:dyDescent="0.25">
      <c r="A1471" s="40">
        <v>43553</v>
      </c>
      <c r="B1471" s="42" t="s">
        <v>10</v>
      </c>
      <c r="C1471" s="42" t="s">
        <v>119</v>
      </c>
      <c r="D1471" s="42" t="s">
        <v>2724</v>
      </c>
      <c r="E1471" s="42">
        <v>310</v>
      </c>
      <c r="F1471" s="42">
        <v>9854</v>
      </c>
    </row>
    <row r="1472" spans="1:6" x14ac:dyDescent="0.25">
      <c r="A1472" s="18">
        <v>43553</v>
      </c>
      <c r="B1472" s="19" t="s">
        <v>24</v>
      </c>
      <c r="C1472" s="19" t="s">
        <v>340</v>
      </c>
      <c r="D1472" s="19" t="s">
        <v>2724</v>
      </c>
      <c r="E1472" s="19">
        <v>198</v>
      </c>
      <c r="F1472" s="19">
        <v>9807</v>
      </c>
    </row>
    <row r="1473" spans="1:6" x14ac:dyDescent="0.25">
      <c r="A1473" s="18">
        <v>43553</v>
      </c>
      <c r="B1473" s="19" t="s">
        <v>10</v>
      </c>
      <c r="C1473" s="19" t="s">
        <v>98</v>
      </c>
      <c r="D1473" s="19" t="s">
        <v>57</v>
      </c>
      <c r="E1473" s="19">
        <v>528</v>
      </c>
      <c r="F1473" s="19">
        <v>9697</v>
      </c>
    </row>
    <row r="1474" spans="1:6" x14ac:dyDescent="0.25">
      <c r="A1474" s="18">
        <v>43553</v>
      </c>
      <c r="B1474" s="19" t="s">
        <v>10</v>
      </c>
      <c r="C1474" s="19" t="s">
        <v>105</v>
      </c>
      <c r="D1474" s="19" t="s">
        <v>30</v>
      </c>
      <c r="E1474" s="19">
        <v>314</v>
      </c>
      <c r="F1474" s="19">
        <v>9440</v>
      </c>
    </row>
    <row r="1475" spans="1:6" x14ac:dyDescent="0.25">
      <c r="A1475" s="40">
        <v>43553</v>
      </c>
      <c r="B1475" s="42" t="s">
        <v>24</v>
      </c>
      <c r="C1475" s="42" t="s">
        <v>2733</v>
      </c>
      <c r="D1475" s="42" t="s">
        <v>57</v>
      </c>
      <c r="E1475" s="42">
        <v>121</v>
      </c>
      <c r="F1475" s="42">
        <v>9245</v>
      </c>
    </row>
    <row r="1476" spans="1:6" x14ac:dyDescent="0.25">
      <c r="A1476" s="40">
        <v>43553</v>
      </c>
      <c r="B1476" s="42" t="s">
        <v>24</v>
      </c>
      <c r="C1476" s="42" t="s">
        <v>775</v>
      </c>
      <c r="D1476" s="42" t="s">
        <v>67</v>
      </c>
      <c r="E1476" s="42">
        <v>147</v>
      </c>
      <c r="F1476" s="42">
        <v>9107</v>
      </c>
    </row>
    <row r="1477" spans="1:6" x14ac:dyDescent="0.25">
      <c r="A1477" s="18">
        <v>43553</v>
      </c>
      <c r="B1477" s="19" t="s">
        <v>24</v>
      </c>
      <c r="C1477" s="19" t="s">
        <v>183</v>
      </c>
      <c r="D1477" s="19" t="s">
        <v>67</v>
      </c>
      <c r="E1477" s="19">
        <v>54</v>
      </c>
      <c r="F1477" s="19">
        <v>9021</v>
      </c>
    </row>
    <row r="1478" spans="1:6" x14ac:dyDescent="0.25">
      <c r="A1478" s="40">
        <v>43553</v>
      </c>
      <c r="B1478" s="42" t="s">
        <v>10</v>
      </c>
      <c r="C1478" s="42" t="s">
        <v>2745</v>
      </c>
      <c r="D1478" s="42" t="s">
        <v>57</v>
      </c>
      <c r="E1478" s="42">
        <v>210</v>
      </c>
      <c r="F1478" s="42">
        <v>8555</v>
      </c>
    </row>
    <row r="1479" spans="1:6" x14ac:dyDescent="0.25">
      <c r="A1479" s="40">
        <v>43553</v>
      </c>
      <c r="B1479" s="42" t="s">
        <v>24</v>
      </c>
      <c r="C1479" s="42" t="s">
        <v>346</v>
      </c>
      <c r="D1479" s="42" t="s">
        <v>39</v>
      </c>
      <c r="E1479" s="42">
        <v>118</v>
      </c>
      <c r="F1479" s="42">
        <v>8438</v>
      </c>
    </row>
    <row r="1480" spans="1:6" x14ac:dyDescent="0.25">
      <c r="A1480" s="40">
        <v>43553</v>
      </c>
      <c r="B1480" s="42" t="s">
        <v>24</v>
      </c>
      <c r="C1480" s="42" t="s">
        <v>424</v>
      </c>
      <c r="D1480" s="42" t="s">
        <v>30</v>
      </c>
      <c r="E1480" s="42">
        <v>275</v>
      </c>
      <c r="F1480" s="42">
        <v>7951</v>
      </c>
    </row>
    <row r="1481" spans="1:6" x14ac:dyDescent="0.25">
      <c r="A1481" s="40">
        <v>43553</v>
      </c>
      <c r="B1481" s="42" t="s">
        <v>24</v>
      </c>
      <c r="C1481" s="42" t="s">
        <v>255</v>
      </c>
      <c r="D1481" s="42" t="s">
        <v>57</v>
      </c>
      <c r="E1481" s="42">
        <v>128</v>
      </c>
      <c r="F1481" s="42">
        <v>7856</v>
      </c>
    </row>
    <row r="1482" spans="1:6" x14ac:dyDescent="0.25">
      <c r="A1482" s="40">
        <v>43553</v>
      </c>
      <c r="B1482" s="42" t="s">
        <v>24</v>
      </c>
      <c r="C1482" s="42" t="s">
        <v>616</v>
      </c>
      <c r="D1482" s="42" t="s">
        <v>67</v>
      </c>
      <c r="E1482" s="42">
        <v>101</v>
      </c>
      <c r="F1482" s="42">
        <v>7816</v>
      </c>
    </row>
    <row r="1483" spans="1:6" x14ac:dyDescent="0.25">
      <c r="A1483" s="18">
        <v>43553</v>
      </c>
      <c r="B1483" s="19" t="s">
        <v>24</v>
      </c>
      <c r="C1483" s="19" t="s">
        <v>2732</v>
      </c>
      <c r="D1483" s="19" t="s">
        <v>57</v>
      </c>
      <c r="E1483" s="19">
        <v>252</v>
      </c>
      <c r="F1483" s="19">
        <v>6977</v>
      </c>
    </row>
    <row r="1484" spans="1:6" x14ac:dyDescent="0.25">
      <c r="A1484" s="18">
        <v>43553</v>
      </c>
      <c r="B1484" s="19" t="s">
        <v>24</v>
      </c>
      <c r="C1484" s="19" t="s">
        <v>782</v>
      </c>
      <c r="D1484" s="19" t="s">
        <v>32</v>
      </c>
      <c r="E1484" s="19">
        <v>69</v>
      </c>
      <c r="F1484" s="19">
        <v>6946</v>
      </c>
    </row>
    <row r="1485" spans="1:6" x14ac:dyDescent="0.25">
      <c r="A1485" s="18">
        <v>43553</v>
      </c>
      <c r="B1485" s="19" t="s">
        <v>10</v>
      </c>
      <c r="C1485" s="19" t="s">
        <v>11</v>
      </c>
      <c r="D1485" s="19" t="s">
        <v>57</v>
      </c>
      <c r="E1485" s="19">
        <v>414</v>
      </c>
      <c r="F1485" s="19">
        <v>6835</v>
      </c>
    </row>
    <row r="1486" spans="1:6" x14ac:dyDescent="0.25">
      <c r="A1486" s="40">
        <v>43553</v>
      </c>
      <c r="B1486" s="42" t="s">
        <v>16</v>
      </c>
      <c r="C1486" s="42" t="s">
        <v>723</v>
      </c>
      <c r="D1486" s="42" t="s">
        <v>19</v>
      </c>
      <c r="E1486" s="42">
        <v>83</v>
      </c>
      <c r="F1486" s="42">
        <v>6615</v>
      </c>
    </row>
    <row r="1487" spans="1:6" x14ac:dyDescent="0.25">
      <c r="A1487" s="18">
        <v>43553</v>
      </c>
      <c r="B1487" s="19" t="s">
        <v>10</v>
      </c>
      <c r="C1487" s="19" t="s">
        <v>181</v>
      </c>
      <c r="D1487" s="19" t="s">
        <v>13</v>
      </c>
      <c r="E1487" s="19">
        <v>69</v>
      </c>
      <c r="F1487" s="19">
        <v>6543</v>
      </c>
    </row>
    <row r="1488" spans="1:6" x14ac:dyDescent="0.25">
      <c r="A1488" s="40">
        <v>43553</v>
      </c>
      <c r="B1488" s="42" t="s">
        <v>24</v>
      </c>
      <c r="C1488" s="42" t="s">
        <v>2735</v>
      </c>
      <c r="D1488" s="42" t="s">
        <v>32</v>
      </c>
      <c r="E1488" s="42">
        <v>160</v>
      </c>
      <c r="F1488" s="42">
        <v>6534</v>
      </c>
    </row>
    <row r="1489" spans="1:6" x14ac:dyDescent="0.25">
      <c r="A1489" s="18">
        <v>43553</v>
      </c>
      <c r="B1489" s="19" t="s">
        <v>24</v>
      </c>
      <c r="C1489" s="19" t="s">
        <v>409</v>
      </c>
      <c r="D1489" s="19" t="s">
        <v>19</v>
      </c>
      <c r="E1489" s="19">
        <v>211</v>
      </c>
      <c r="F1489" s="19">
        <v>6450</v>
      </c>
    </row>
    <row r="1490" spans="1:6" x14ac:dyDescent="0.25">
      <c r="A1490" s="40">
        <v>43553</v>
      </c>
      <c r="B1490" s="42" t="s">
        <v>24</v>
      </c>
      <c r="C1490" s="42" t="s">
        <v>412</v>
      </c>
      <c r="D1490" s="42" t="s">
        <v>60</v>
      </c>
      <c r="E1490" s="42">
        <v>288</v>
      </c>
      <c r="F1490" s="42">
        <v>6325</v>
      </c>
    </row>
    <row r="1491" spans="1:6" x14ac:dyDescent="0.25">
      <c r="A1491" s="18">
        <v>43553</v>
      </c>
      <c r="B1491" s="19" t="s">
        <v>10</v>
      </c>
      <c r="C1491" s="19" t="s">
        <v>378</v>
      </c>
      <c r="D1491" s="19" t="s">
        <v>30</v>
      </c>
      <c r="E1491" s="19">
        <v>114</v>
      </c>
      <c r="F1491" s="19">
        <v>6202</v>
      </c>
    </row>
    <row r="1492" spans="1:6" x14ac:dyDescent="0.25">
      <c r="A1492" s="40">
        <v>43553</v>
      </c>
      <c r="B1492" s="42" t="s">
        <v>24</v>
      </c>
      <c r="C1492" s="42" t="s">
        <v>659</v>
      </c>
      <c r="D1492" s="42" t="s">
        <v>67</v>
      </c>
      <c r="E1492" s="42">
        <v>113</v>
      </c>
      <c r="F1492" s="42">
        <v>5827</v>
      </c>
    </row>
    <row r="1493" spans="1:6" x14ac:dyDescent="0.25">
      <c r="A1493" s="18">
        <v>43553</v>
      </c>
      <c r="B1493" s="19" t="s">
        <v>10</v>
      </c>
      <c r="C1493" s="19" t="s">
        <v>73</v>
      </c>
      <c r="D1493" s="19" t="s">
        <v>60</v>
      </c>
      <c r="E1493" s="19">
        <v>253</v>
      </c>
      <c r="F1493" s="19">
        <v>5721</v>
      </c>
    </row>
    <row r="1494" spans="1:6" x14ac:dyDescent="0.25">
      <c r="A1494" s="18">
        <v>43553</v>
      </c>
      <c r="B1494" s="19" t="s">
        <v>24</v>
      </c>
      <c r="C1494" s="19" t="s">
        <v>150</v>
      </c>
      <c r="D1494" s="19" t="s">
        <v>19</v>
      </c>
      <c r="E1494" s="19">
        <v>294</v>
      </c>
      <c r="F1494" s="19">
        <v>5648</v>
      </c>
    </row>
    <row r="1495" spans="1:6" x14ac:dyDescent="0.25">
      <c r="A1495" s="40">
        <v>43553</v>
      </c>
      <c r="B1495" s="42" t="s">
        <v>10</v>
      </c>
      <c r="C1495" s="42" t="s">
        <v>457</v>
      </c>
      <c r="D1495" s="42" t="s">
        <v>13</v>
      </c>
      <c r="E1495" s="42">
        <v>77</v>
      </c>
      <c r="F1495" s="42">
        <v>5556</v>
      </c>
    </row>
    <row r="1496" spans="1:6" x14ac:dyDescent="0.25">
      <c r="A1496" s="18">
        <v>43553</v>
      </c>
      <c r="B1496" s="19" t="s">
        <v>10</v>
      </c>
      <c r="C1496" s="19" t="s">
        <v>162</v>
      </c>
      <c r="D1496" s="19" t="s">
        <v>67</v>
      </c>
      <c r="E1496" s="19">
        <v>195</v>
      </c>
      <c r="F1496" s="19">
        <v>5549</v>
      </c>
    </row>
    <row r="1497" spans="1:6" x14ac:dyDescent="0.25">
      <c r="A1497" s="18">
        <v>43553</v>
      </c>
      <c r="B1497" s="19" t="s">
        <v>24</v>
      </c>
      <c r="C1497" s="19" t="s">
        <v>257</v>
      </c>
      <c r="D1497" s="19" t="s">
        <v>39</v>
      </c>
      <c r="E1497" s="19">
        <v>179</v>
      </c>
      <c r="F1497" s="19">
        <v>5462</v>
      </c>
    </row>
    <row r="1498" spans="1:6" x14ac:dyDescent="0.25">
      <c r="A1498" s="40">
        <v>43553</v>
      </c>
      <c r="B1498" s="42" t="s">
        <v>24</v>
      </c>
      <c r="C1498" s="42" t="s">
        <v>557</v>
      </c>
      <c r="D1498" s="42" t="s">
        <v>67</v>
      </c>
      <c r="E1498" s="42">
        <v>192</v>
      </c>
      <c r="F1498" s="42">
        <v>5370</v>
      </c>
    </row>
    <row r="1499" spans="1:6" x14ac:dyDescent="0.25">
      <c r="A1499" s="18">
        <v>43553</v>
      </c>
      <c r="B1499" s="19" t="s">
        <v>10</v>
      </c>
      <c r="C1499" s="19" t="s">
        <v>547</v>
      </c>
      <c r="D1499" s="19" t="s">
        <v>13</v>
      </c>
      <c r="E1499" s="19">
        <v>85</v>
      </c>
      <c r="F1499" s="19">
        <v>5359</v>
      </c>
    </row>
    <row r="1500" spans="1:6" x14ac:dyDescent="0.25">
      <c r="A1500" s="40">
        <v>43553</v>
      </c>
      <c r="B1500" s="42" t="s">
        <v>16</v>
      </c>
      <c r="C1500" s="42" t="s">
        <v>221</v>
      </c>
      <c r="D1500" s="42" t="s">
        <v>60</v>
      </c>
      <c r="E1500" s="42">
        <v>270</v>
      </c>
      <c r="F1500" s="42">
        <v>5346</v>
      </c>
    </row>
    <row r="1501" spans="1:6" x14ac:dyDescent="0.25">
      <c r="A1501" s="40">
        <v>43553</v>
      </c>
      <c r="B1501" s="42" t="s">
        <v>10</v>
      </c>
      <c r="C1501" s="42" t="s">
        <v>181</v>
      </c>
      <c r="D1501" s="42" t="s">
        <v>13</v>
      </c>
      <c r="E1501" s="42">
        <v>276</v>
      </c>
      <c r="F1501" s="42">
        <v>5345</v>
      </c>
    </row>
    <row r="1502" spans="1:6" x14ac:dyDescent="0.25">
      <c r="A1502" s="18">
        <v>43553</v>
      </c>
      <c r="B1502" s="19" t="s">
        <v>10</v>
      </c>
      <c r="C1502" s="19" t="s">
        <v>261</v>
      </c>
      <c r="D1502" s="19" t="s">
        <v>13</v>
      </c>
      <c r="E1502" s="19">
        <v>160</v>
      </c>
      <c r="F1502" s="19">
        <v>5239</v>
      </c>
    </row>
    <row r="1503" spans="1:6" x14ac:dyDescent="0.25">
      <c r="A1503" s="18">
        <v>43553</v>
      </c>
      <c r="B1503" s="19" t="s">
        <v>24</v>
      </c>
      <c r="C1503" s="19" t="s">
        <v>489</v>
      </c>
      <c r="D1503" s="19" t="s">
        <v>60</v>
      </c>
      <c r="E1503" s="19">
        <v>251</v>
      </c>
      <c r="F1503" s="19">
        <v>5142</v>
      </c>
    </row>
    <row r="1504" spans="1:6" x14ac:dyDescent="0.25">
      <c r="A1504" s="40">
        <v>43553</v>
      </c>
      <c r="B1504" s="42" t="s">
        <v>16</v>
      </c>
      <c r="C1504" s="45" t="s">
        <v>2730</v>
      </c>
      <c r="D1504" s="42" t="s">
        <v>39</v>
      </c>
      <c r="E1504" s="42">
        <v>124</v>
      </c>
      <c r="F1504" s="42">
        <v>5139</v>
      </c>
    </row>
    <row r="1505" spans="1:6" x14ac:dyDescent="0.25">
      <c r="A1505" s="40">
        <v>43553</v>
      </c>
      <c r="B1505" s="42" t="s">
        <v>24</v>
      </c>
      <c r="C1505" s="42" t="s">
        <v>201</v>
      </c>
      <c r="D1505" s="42" t="s">
        <v>57</v>
      </c>
      <c r="E1505" s="42">
        <v>214</v>
      </c>
      <c r="F1505" s="42">
        <v>5127</v>
      </c>
    </row>
    <row r="1506" spans="1:6" x14ac:dyDescent="0.25">
      <c r="A1506" s="40">
        <v>43553</v>
      </c>
      <c r="B1506" s="42" t="s">
        <v>24</v>
      </c>
      <c r="C1506" s="42" t="s">
        <v>261</v>
      </c>
      <c r="D1506" s="42" t="s">
        <v>19</v>
      </c>
      <c r="E1506" s="42">
        <v>179</v>
      </c>
      <c r="F1506" s="42">
        <v>5126</v>
      </c>
    </row>
    <row r="1507" spans="1:6" x14ac:dyDescent="0.25">
      <c r="A1507" s="40">
        <v>43553</v>
      </c>
      <c r="B1507" s="42" t="s">
        <v>16</v>
      </c>
      <c r="C1507" s="42" t="s">
        <v>213</v>
      </c>
      <c r="D1507" s="42" t="s">
        <v>39</v>
      </c>
      <c r="E1507" s="42">
        <v>103</v>
      </c>
      <c r="F1507" s="42">
        <v>5004</v>
      </c>
    </row>
    <row r="1508" spans="1:6" x14ac:dyDescent="0.25">
      <c r="A1508" s="40">
        <v>43553</v>
      </c>
      <c r="B1508" s="42" t="s">
        <v>16</v>
      </c>
      <c r="C1508" s="42" t="s">
        <v>585</v>
      </c>
      <c r="D1508" s="42" t="s">
        <v>2724</v>
      </c>
      <c r="E1508" s="42">
        <v>62</v>
      </c>
      <c r="F1508" s="42">
        <v>4998</v>
      </c>
    </row>
    <row r="1509" spans="1:6" x14ac:dyDescent="0.25">
      <c r="A1509" s="18">
        <v>43553</v>
      </c>
      <c r="B1509" s="19" t="s">
        <v>24</v>
      </c>
      <c r="C1509" s="19" t="s">
        <v>350</v>
      </c>
      <c r="D1509" s="19" t="s">
        <v>32</v>
      </c>
      <c r="E1509" s="19">
        <v>72</v>
      </c>
      <c r="F1509" s="19">
        <v>4911</v>
      </c>
    </row>
    <row r="1510" spans="1:6" x14ac:dyDescent="0.25">
      <c r="A1510" s="18">
        <v>43553</v>
      </c>
      <c r="B1510" s="19" t="s">
        <v>24</v>
      </c>
      <c r="C1510" s="19" t="s">
        <v>355</v>
      </c>
      <c r="D1510" s="19" t="s">
        <v>2724</v>
      </c>
      <c r="E1510" s="19">
        <v>160</v>
      </c>
      <c r="F1510" s="19">
        <v>4901</v>
      </c>
    </row>
    <row r="1511" spans="1:6" x14ac:dyDescent="0.25">
      <c r="A1511" s="18">
        <v>43553</v>
      </c>
      <c r="B1511" s="19" t="s">
        <v>24</v>
      </c>
      <c r="C1511" s="19" t="s">
        <v>93</v>
      </c>
      <c r="D1511" s="19" t="s">
        <v>57</v>
      </c>
      <c r="E1511" s="19">
        <v>74</v>
      </c>
      <c r="F1511" s="19">
        <v>4859</v>
      </c>
    </row>
    <row r="1512" spans="1:6" x14ac:dyDescent="0.25">
      <c r="A1512" s="18">
        <v>43553</v>
      </c>
      <c r="B1512" s="19" t="s">
        <v>10</v>
      </c>
      <c r="C1512" s="19" t="s">
        <v>100</v>
      </c>
      <c r="D1512" s="19" t="s">
        <v>39</v>
      </c>
      <c r="E1512" s="19">
        <v>82</v>
      </c>
      <c r="F1512" s="19">
        <v>4797</v>
      </c>
    </row>
    <row r="1513" spans="1:6" x14ac:dyDescent="0.25">
      <c r="A1513" s="40">
        <v>43553</v>
      </c>
      <c r="B1513" s="42" t="s">
        <v>24</v>
      </c>
      <c r="C1513" s="42" t="s">
        <v>230</v>
      </c>
      <c r="D1513" s="42" t="s">
        <v>39</v>
      </c>
      <c r="E1513" s="42">
        <v>42</v>
      </c>
      <c r="F1513" s="42">
        <v>4644</v>
      </c>
    </row>
    <row r="1514" spans="1:6" x14ac:dyDescent="0.25">
      <c r="A1514" s="40">
        <v>43553</v>
      </c>
      <c r="B1514" s="42" t="s">
        <v>16</v>
      </c>
      <c r="C1514" s="42" t="s">
        <v>257</v>
      </c>
      <c r="D1514" s="42" t="s">
        <v>32</v>
      </c>
      <c r="E1514" s="42">
        <v>99</v>
      </c>
      <c r="F1514" s="42">
        <v>4541</v>
      </c>
    </row>
    <row r="1515" spans="1:6" x14ac:dyDescent="0.25">
      <c r="A1515" s="40">
        <v>43553</v>
      </c>
      <c r="B1515" s="42" t="s">
        <v>24</v>
      </c>
      <c r="C1515" s="42" t="s">
        <v>89</v>
      </c>
      <c r="D1515" s="42" t="s">
        <v>57</v>
      </c>
      <c r="E1515" s="42">
        <v>45</v>
      </c>
      <c r="F1515" s="42">
        <v>4458</v>
      </c>
    </row>
    <row r="1516" spans="1:6" x14ac:dyDescent="0.25">
      <c r="A1516" s="40">
        <v>43553</v>
      </c>
      <c r="B1516" s="42" t="s">
        <v>24</v>
      </c>
      <c r="C1516" s="45" t="s">
        <v>2734</v>
      </c>
      <c r="D1516" s="42" t="s">
        <v>2724</v>
      </c>
      <c r="E1516" s="42">
        <v>59</v>
      </c>
      <c r="F1516" s="42">
        <v>4424</v>
      </c>
    </row>
    <row r="1517" spans="1:6" x14ac:dyDescent="0.25">
      <c r="A1517" s="18">
        <v>43553</v>
      </c>
      <c r="B1517" s="19" t="s">
        <v>16</v>
      </c>
      <c r="C1517" s="19" t="s">
        <v>100</v>
      </c>
      <c r="D1517" s="19" t="s">
        <v>32</v>
      </c>
      <c r="E1517" s="19">
        <v>84</v>
      </c>
      <c r="F1517" s="19">
        <v>4263</v>
      </c>
    </row>
    <row r="1518" spans="1:6" x14ac:dyDescent="0.25">
      <c r="A1518" s="18">
        <v>43553</v>
      </c>
      <c r="B1518" s="19" t="s">
        <v>24</v>
      </c>
      <c r="C1518" s="19" t="s">
        <v>600</v>
      </c>
      <c r="D1518" s="19" t="s">
        <v>67</v>
      </c>
      <c r="E1518" s="19">
        <v>105</v>
      </c>
      <c r="F1518" s="19">
        <v>4258</v>
      </c>
    </row>
    <row r="1519" spans="1:6" x14ac:dyDescent="0.25">
      <c r="A1519" s="18">
        <v>43553</v>
      </c>
      <c r="B1519" s="19" t="s">
        <v>16</v>
      </c>
      <c r="C1519" s="19" t="s">
        <v>259</v>
      </c>
      <c r="D1519" s="19" t="s">
        <v>39</v>
      </c>
      <c r="E1519" s="19">
        <v>95</v>
      </c>
      <c r="F1519" s="19">
        <v>4232</v>
      </c>
    </row>
    <row r="1520" spans="1:6" x14ac:dyDescent="0.25">
      <c r="A1520" s="18">
        <v>43553</v>
      </c>
      <c r="B1520" s="19" t="s">
        <v>10</v>
      </c>
      <c r="C1520" s="19" t="s">
        <v>102</v>
      </c>
      <c r="D1520" s="19" t="s">
        <v>13</v>
      </c>
      <c r="E1520" s="19">
        <v>250</v>
      </c>
      <c r="F1520" s="19">
        <v>4183</v>
      </c>
    </row>
    <row r="1521" spans="1:6" x14ac:dyDescent="0.25">
      <c r="A1521" s="40">
        <v>43553</v>
      </c>
      <c r="B1521" s="42" t="s">
        <v>24</v>
      </c>
      <c r="C1521" s="42" t="s">
        <v>562</v>
      </c>
      <c r="D1521" s="42" t="s">
        <v>67</v>
      </c>
      <c r="E1521" s="42">
        <v>62</v>
      </c>
      <c r="F1521" s="42">
        <v>4110</v>
      </c>
    </row>
    <row r="1522" spans="1:6" x14ac:dyDescent="0.25">
      <c r="A1522" s="40">
        <v>43553</v>
      </c>
      <c r="B1522" s="42" t="s">
        <v>24</v>
      </c>
      <c r="C1522" s="42" t="s">
        <v>155</v>
      </c>
      <c r="D1522" s="42" t="s">
        <v>32</v>
      </c>
      <c r="E1522" s="42">
        <v>167</v>
      </c>
      <c r="F1522" s="42">
        <v>3990</v>
      </c>
    </row>
    <row r="1523" spans="1:6" x14ac:dyDescent="0.25">
      <c r="A1523" s="18">
        <v>43553</v>
      </c>
      <c r="B1523" s="19" t="s">
        <v>24</v>
      </c>
      <c r="C1523" s="19" t="s">
        <v>708</v>
      </c>
      <c r="D1523" s="19" t="s">
        <v>30</v>
      </c>
      <c r="E1523" s="19">
        <v>123</v>
      </c>
      <c r="F1523" s="19">
        <v>3968</v>
      </c>
    </row>
    <row r="1524" spans="1:6" x14ac:dyDescent="0.25">
      <c r="A1524" s="18">
        <v>43553</v>
      </c>
      <c r="B1524" s="19" t="s">
        <v>16</v>
      </c>
      <c r="C1524" s="19" t="s">
        <v>760</v>
      </c>
      <c r="D1524" s="19" t="s">
        <v>57</v>
      </c>
      <c r="E1524" s="19">
        <v>130</v>
      </c>
      <c r="F1524" s="19">
        <v>3866</v>
      </c>
    </row>
    <row r="1525" spans="1:6" x14ac:dyDescent="0.25">
      <c r="A1525" s="40">
        <v>43553</v>
      </c>
      <c r="B1525" s="42" t="s">
        <v>10</v>
      </c>
      <c r="C1525" s="42" t="s">
        <v>193</v>
      </c>
      <c r="D1525" s="42" t="s">
        <v>2724</v>
      </c>
      <c r="E1525" s="42">
        <v>54</v>
      </c>
      <c r="F1525" s="42">
        <v>3790</v>
      </c>
    </row>
    <row r="1526" spans="1:6" x14ac:dyDescent="0.25">
      <c r="A1526" s="40">
        <v>43553</v>
      </c>
      <c r="B1526" s="42" t="s">
        <v>16</v>
      </c>
      <c r="C1526" s="42" t="s">
        <v>2745</v>
      </c>
      <c r="D1526" s="42" t="s">
        <v>39</v>
      </c>
      <c r="E1526" s="42">
        <v>111</v>
      </c>
      <c r="F1526" s="42">
        <v>3612</v>
      </c>
    </row>
    <row r="1527" spans="1:6" x14ac:dyDescent="0.25">
      <c r="A1527" s="18">
        <v>43553</v>
      </c>
      <c r="B1527" s="19" t="s">
        <v>24</v>
      </c>
      <c r="C1527" s="19" t="s">
        <v>221</v>
      </c>
      <c r="D1527" s="19" t="s">
        <v>32</v>
      </c>
      <c r="E1527" s="19">
        <v>63</v>
      </c>
      <c r="F1527" s="19">
        <v>3590</v>
      </c>
    </row>
    <row r="1528" spans="1:6" x14ac:dyDescent="0.25">
      <c r="A1528" s="40">
        <v>43553</v>
      </c>
      <c r="B1528" s="42" t="s">
        <v>16</v>
      </c>
      <c r="C1528" s="42" t="s">
        <v>201</v>
      </c>
      <c r="D1528" s="42" t="s">
        <v>39</v>
      </c>
      <c r="E1528" s="42">
        <v>166</v>
      </c>
      <c r="F1528" s="42">
        <v>3581</v>
      </c>
    </row>
    <row r="1529" spans="1:6" x14ac:dyDescent="0.25">
      <c r="A1529" s="18">
        <v>43553</v>
      </c>
      <c r="B1529" s="19" t="s">
        <v>24</v>
      </c>
      <c r="C1529" s="19" t="s">
        <v>385</v>
      </c>
      <c r="D1529" s="19" t="s">
        <v>19</v>
      </c>
      <c r="E1529" s="19">
        <v>194</v>
      </c>
      <c r="F1529" s="19">
        <v>3576</v>
      </c>
    </row>
    <row r="1530" spans="1:6" x14ac:dyDescent="0.25">
      <c r="A1530" s="40">
        <v>43553</v>
      </c>
      <c r="B1530" s="42" t="s">
        <v>16</v>
      </c>
      <c r="C1530" s="42" t="s">
        <v>447</v>
      </c>
      <c r="D1530" s="42" t="s">
        <v>57</v>
      </c>
      <c r="E1530" s="42">
        <v>103</v>
      </c>
      <c r="F1530" s="42">
        <v>3541</v>
      </c>
    </row>
    <row r="1531" spans="1:6" x14ac:dyDescent="0.25">
      <c r="A1531" s="18">
        <v>43553</v>
      </c>
      <c r="B1531" s="19" t="s">
        <v>24</v>
      </c>
      <c r="C1531" s="19" t="s">
        <v>219</v>
      </c>
      <c r="D1531" s="19" t="s">
        <v>32</v>
      </c>
      <c r="E1531" s="19">
        <v>60</v>
      </c>
      <c r="F1531" s="19">
        <v>3518</v>
      </c>
    </row>
    <row r="1532" spans="1:6" x14ac:dyDescent="0.25">
      <c r="A1532" s="40">
        <v>43553</v>
      </c>
      <c r="B1532" s="42" t="s">
        <v>16</v>
      </c>
      <c r="C1532" s="42" t="s">
        <v>993</v>
      </c>
      <c r="D1532" s="42" t="s">
        <v>60</v>
      </c>
      <c r="E1532" s="42">
        <v>43</v>
      </c>
      <c r="F1532" s="42">
        <v>3513</v>
      </c>
    </row>
    <row r="1533" spans="1:6" x14ac:dyDescent="0.25">
      <c r="A1533" s="18">
        <v>43553</v>
      </c>
      <c r="B1533" s="19" t="s">
        <v>16</v>
      </c>
      <c r="C1533" s="19" t="s">
        <v>64</v>
      </c>
      <c r="D1533" s="19" t="s">
        <v>39</v>
      </c>
      <c r="E1533" s="19">
        <v>131</v>
      </c>
      <c r="F1533" s="19">
        <v>3462</v>
      </c>
    </row>
    <row r="1534" spans="1:6" x14ac:dyDescent="0.25">
      <c r="A1534" s="40">
        <v>43553</v>
      </c>
      <c r="B1534" s="42" t="s">
        <v>16</v>
      </c>
      <c r="C1534" s="45" t="s">
        <v>2731</v>
      </c>
      <c r="D1534" s="42" t="s">
        <v>39</v>
      </c>
      <c r="E1534" s="42">
        <v>142</v>
      </c>
      <c r="F1534" s="42">
        <v>3385</v>
      </c>
    </row>
    <row r="1535" spans="1:6" x14ac:dyDescent="0.25">
      <c r="A1535" s="40">
        <v>43553</v>
      </c>
      <c r="B1535" s="42" t="s">
        <v>16</v>
      </c>
      <c r="C1535" s="42" t="s">
        <v>93</v>
      </c>
      <c r="D1535" s="42" t="s">
        <v>32</v>
      </c>
      <c r="E1535" s="42">
        <v>115</v>
      </c>
      <c r="F1535" s="42">
        <v>3219</v>
      </c>
    </row>
    <row r="1536" spans="1:6" x14ac:dyDescent="0.25">
      <c r="A1536" s="18">
        <v>43553</v>
      </c>
      <c r="B1536" s="19" t="s">
        <v>16</v>
      </c>
      <c r="C1536" s="19" t="s">
        <v>110</v>
      </c>
      <c r="D1536" s="19" t="s">
        <v>67</v>
      </c>
      <c r="E1536" s="19">
        <v>128</v>
      </c>
      <c r="F1536" s="19">
        <v>3140</v>
      </c>
    </row>
    <row r="1537" spans="1:6" x14ac:dyDescent="0.25">
      <c r="A1537" s="18">
        <v>43553</v>
      </c>
      <c r="B1537" s="19" t="s">
        <v>16</v>
      </c>
      <c r="C1537" s="19" t="s">
        <v>243</v>
      </c>
      <c r="D1537" s="19" t="s">
        <v>32</v>
      </c>
      <c r="E1537" s="19">
        <v>75</v>
      </c>
      <c r="F1537" s="19">
        <v>3081</v>
      </c>
    </row>
    <row r="1538" spans="1:6" x14ac:dyDescent="0.25">
      <c r="A1538" s="40">
        <v>43553</v>
      </c>
      <c r="B1538" s="42" t="s">
        <v>16</v>
      </c>
      <c r="C1538" s="42" t="s">
        <v>600</v>
      </c>
      <c r="D1538" s="42" t="s">
        <v>32</v>
      </c>
      <c r="E1538" s="42">
        <v>58</v>
      </c>
      <c r="F1538" s="42">
        <v>3071</v>
      </c>
    </row>
    <row r="1539" spans="1:6" x14ac:dyDescent="0.25">
      <c r="A1539" s="18">
        <v>43553</v>
      </c>
      <c r="B1539" s="19" t="s">
        <v>24</v>
      </c>
      <c r="C1539" s="19" t="s">
        <v>255</v>
      </c>
      <c r="D1539" s="19" t="s">
        <v>57</v>
      </c>
      <c r="E1539" s="19">
        <v>140</v>
      </c>
      <c r="F1539" s="19">
        <v>3039</v>
      </c>
    </row>
    <row r="1540" spans="1:6" x14ac:dyDescent="0.25">
      <c r="A1540" s="40">
        <v>43553</v>
      </c>
      <c r="B1540" s="42" t="s">
        <v>16</v>
      </c>
      <c r="C1540" s="42" t="s">
        <v>73</v>
      </c>
      <c r="D1540" s="42" t="s">
        <v>19</v>
      </c>
      <c r="E1540" s="42">
        <v>92</v>
      </c>
      <c r="F1540" s="42">
        <v>2974</v>
      </c>
    </row>
    <row r="1541" spans="1:6" x14ac:dyDescent="0.25">
      <c r="A1541" s="18">
        <v>43553</v>
      </c>
      <c r="B1541" s="19" t="s">
        <v>24</v>
      </c>
      <c r="C1541" s="19" t="s">
        <v>11</v>
      </c>
      <c r="D1541" s="19" t="s">
        <v>19</v>
      </c>
      <c r="E1541" s="19">
        <v>64</v>
      </c>
      <c r="F1541" s="19">
        <v>2963</v>
      </c>
    </row>
    <row r="1542" spans="1:6" x14ac:dyDescent="0.25">
      <c r="A1542" s="40">
        <v>43553</v>
      </c>
      <c r="B1542" s="42" t="s">
        <v>16</v>
      </c>
      <c r="C1542" s="42" t="s">
        <v>25</v>
      </c>
      <c r="D1542" s="42" t="s">
        <v>19</v>
      </c>
      <c r="E1542" s="42">
        <v>38</v>
      </c>
      <c r="F1542" s="42">
        <v>2815</v>
      </c>
    </row>
    <row r="1543" spans="1:6" x14ac:dyDescent="0.25">
      <c r="A1543" s="18">
        <v>43553</v>
      </c>
      <c r="B1543" s="19" t="s">
        <v>16</v>
      </c>
      <c r="C1543" s="19" t="s">
        <v>206</v>
      </c>
      <c r="D1543" s="19" t="s">
        <v>19</v>
      </c>
      <c r="E1543" s="19">
        <v>81</v>
      </c>
      <c r="F1543" s="19">
        <v>2794</v>
      </c>
    </row>
    <row r="1544" spans="1:6" x14ac:dyDescent="0.25">
      <c r="A1544" s="40">
        <v>43553</v>
      </c>
      <c r="B1544" s="42" t="s">
        <v>10</v>
      </c>
      <c r="C1544" s="42" t="s">
        <v>183</v>
      </c>
      <c r="D1544" s="42" t="s">
        <v>13</v>
      </c>
      <c r="E1544" s="42">
        <v>55</v>
      </c>
      <c r="F1544" s="42">
        <v>2743</v>
      </c>
    </row>
    <row r="1545" spans="1:6" x14ac:dyDescent="0.25">
      <c r="A1545" s="18">
        <v>43553</v>
      </c>
      <c r="B1545" s="19" t="s">
        <v>10</v>
      </c>
      <c r="C1545" s="19" t="s">
        <v>355</v>
      </c>
      <c r="D1545" s="19" t="s">
        <v>60</v>
      </c>
      <c r="E1545" s="19">
        <v>213</v>
      </c>
      <c r="F1545" s="19">
        <v>2680</v>
      </c>
    </row>
    <row r="1546" spans="1:6" x14ac:dyDescent="0.25">
      <c r="A1546" s="40">
        <v>43553</v>
      </c>
      <c r="B1546" s="42" t="s">
        <v>24</v>
      </c>
      <c r="C1546" s="42" t="s">
        <v>449</v>
      </c>
      <c r="D1546" s="42" t="s">
        <v>39</v>
      </c>
      <c r="E1546" s="42">
        <v>293</v>
      </c>
      <c r="F1546" s="42">
        <v>2592</v>
      </c>
    </row>
    <row r="1547" spans="1:6" x14ac:dyDescent="0.25">
      <c r="A1547" s="40">
        <v>43553</v>
      </c>
      <c r="B1547" s="42" t="s">
        <v>24</v>
      </c>
      <c r="C1547" s="42" t="s">
        <v>299</v>
      </c>
      <c r="D1547" s="42" t="s">
        <v>19</v>
      </c>
      <c r="E1547" s="42">
        <v>180</v>
      </c>
      <c r="F1547" s="42">
        <v>2540</v>
      </c>
    </row>
    <row r="1548" spans="1:6" x14ac:dyDescent="0.25">
      <c r="A1548" s="18">
        <v>43553</v>
      </c>
      <c r="B1548" s="19" t="s">
        <v>10</v>
      </c>
      <c r="C1548" s="19" t="s">
        <v>2738</v>
      </c>
      <c r="D1548" s="19" t="s">
        <v>13</v>
      </c>
      <c r="E1548" s="19">
        <v>172</v>
      </c>
      <c r="F1548" s="19">
        <v>2388</v>
      </c>
    </row>
    <row r="1549" spans="1:6" x14ac:dyDescent="0.25">
      <c r="A1549" s="18">
        <v>43553</v>
      </c>
      <c r="B1549" s="19" t="s">
        <v>16</v>
      </c>
      <c r="C1549" s="19" t="s">
        <v>752</v>
      </c>
      <c r="D1549" s="19" t="s">
        <v>39</v>
      </c>
      <c r="E1549" s="19">
        <v>34</v>
      </c>
      <c r="F1549" s="19">
        <v>2228</v>
      </c>
    </row>
    <row r="1550" spans="1:6" x14ac:dyDescent="0.25">
      <c r="A1550" s="40">
        <v>43553</v>
      </c>
      <c r="B1550" s="42" t="s">
        <v>10</v>
      </c>
      <c r="C1550" s="42" t="s">
        <v>559</v>
      </c>
      <c r="D1550" s="42" t="s">
        <v>60</v>
      </c>
      <c r="E1550" s="42">
        <v>99</v>
      </c>
      <c r="F1550" s="42">
        <v>2202</v>
      </c>
    </row>
    <row r="1551" spans="1:6" x14ac:dyDescent="0.25">
      <c r="A1551" s="18">
        <v>43553</v>
      </c>
      <c r="B1551" s="19" t="s">
        <v>16</v>
      </c>
      <c r="C1551" s="19" t="s">
        <v>235</v>
      </c>
      <c r="D1551" s="19" t="s">
        <v>32</v>
      </c>
      <c r="E1551" s="19">
        <v>24</v>
      </c>
      <c r="F1551" s="19">
        <v>2164</v>
      </c>
    </row>
    <row r="1552" spans="1:6" x14ac:dyDescent="0.25">
      <c r="A1552" s="40">
        <v>43553</v>
      </c>
      <c r="B1552" s="42" t="s">
        <v>16</v>
      </c>
      <c r="C1552" s="42" t="s">
        <v>1099</v>
      </c>
      <c r="D1552" s="42" t="s">
        <v>32</v>
      </c>
      <c r="E1552" s="42">
        <v>88</v>
      </c>
      <c r="F1552" s="42">
        <v>2162</v>
      </c>
    </row>
    <row r="1553" spans="1:6" x14ac:dyDescent="0.25">
      <c r="A1553" s="40">
        <v>43553</v>
      </c>
      <c r="B1553" s="42" t="s">
        <v>16</v>
      </c>
      <c r="C1553" s="42" t="s">
        <v>282</v>
      </c>
      <c r="D1553" s="42" t="s">
        <v>30</v>
      </c>
      <c r="E1553" s="42">
        <v>22</v>
      </c>
      <c r="F1553" s="42">
        <v>2094</v>
      </c>
    </row>
    <row r="1554" spans="1:6" x14ac:dyDescent="0.25">
      <c r="A1554" s="18">
        <v>43553</v>
      </c>
      <c r="B1554" s="19" t="s">
        <v>10</v>
      </c>
      <c r="C1554" s="19" t="s">
        <v>723</v>
      </c>
      <c r="D1554" s="19" t="s">
        <v>60</v>
      </c>
      <c r="E1554" s="19">
        <v>110</v>
      </c>
      <c r="F1554" s="19">
        <v>1958</v>
      </c>
    </row>
    <row r="1555" spans="1:6" x14ac:dyDescent="0.25">
      <c r="A1555" s="18">
        <v>43553</v>
      </c>
      <c r="B1555" s="19" t="s">
        <v>16</v>
      </c>
      <c r="C1555" s="19" t="s">
        <v>43</v>
      </c>
      <c r="D1555" s="19" t="s">
        <v>19</v>
      </c>
      <c r="E1555" s="19">
        <v>139</v>
      </c>
      <c r="F1555" s="19">
        <v>1879</v>
      </c>
    </row>
    <row r="1556" spans="1:6" x14ac:dyDescent="0.25">
      <c r="A1556" s="18">
        <v>43553</v>
      </c>
      <c r="B1556" s="19" t="s">
        <v>16</v>
      </c>
      <c r="C1556" s="19" t="s">
        <v>213</v>
      </c>
      <c r="D1556" s="19" t="s">
        <v>32</v>
      </c>
      <c r="E1556" s="19">
        <v>71</v>
      </c>
      <c r="F1556" s="19">
        <v>1873</v>
      </c>
    </row>
    <row r="1557" spans="1:6" x14ac:dyDescent="0.25">
      <c r="A1557" s="40">
        <v>43553</v>
      </c>
      <c r="B1557" s="42" t="s">
        <v>16</v>
      </c>
      <c r="C1557" s="42" t="s">
        <v>89</v>
      </c>
      <c r="D1557" s="42" t="s">
        <v>67</v>
      </c>
      <c r="E1557" s="42">
        <v>49</v>
      </c>
      <c r="F1557" s="42">
        <v>1865</v>
      </c>
    </row>
    <row r="1558" spans="1:6" x14ac:dyDescent="0.25">
      <c r="A1558" s="18">
        <v>43553</v>
      </c>
      <c r="B1558" s="19" t="s">
        <v>10</v>
      </c>
      <c r="C1558" s="19" t="s">
        <v>562</v>
      </c>
      <c r="D1558" s="19" t="s">
        <v>13</v>
      </c>
      <c r="E1558" s="19">
        <v>137</v>
      </c>
      <c r="F1558" s="19">
        <v>1770</v>
      </c>
    </row>
    <row r="1559" spans="1:6" x14ac:dyDescent="0.25">
      <c r="A1559" s="40">
        <v>43553</v>
      </c>
      <c r="B1559" s="42" t="s">
        <v>16</v>
      </c>
      <c r="C1559" s="42" t="s">
        <v>628</v>
      </c>
      <c r="D1559" s="42" t="s">
        <v>39</v>
      </c>
      <c r="E1559" s="42">
        <v>119</v>
      </c>
      <c r="F1559" s="42">
        <v>1698</v>
      </c>
    </row>
    <row r="1560" spans="1:6" x14ac:dyDescent="0.25">
      <c r="A1560" s="40">
        <v>43553</v>
      </c>
      <c r="B1560" s="42" t="s">
        <v>10</v>
      </c>
      <c r="C1560" s="42" t="s">
        <v>656</v>
      </c>
      <c r="D1560" s="42" t="s">
        <v>32</v>
      </c>
      <c r="E1560" s="42">
        <v>79</v>
      </c>
      <c r="F1560" s="42">
        <v>1695</v>
      </c>
    </row>
    <row r="1561" spans="1:6" x14ac:dyDescent="0.25">
      <c r="A1561" s="40">
        <v>43553</v>
      </c>
      <c r="B1561" s="42" t="s">
        <v>16</v>
      </c>
      <c r="C1561" s="42" t="s">
        <v>80</v>
      </c>
      <c r="D1561" s="42" t="s">
        <v>19</v>
      </c>
      <c r="E1561" s="42">
        <v>73</v>
      </c>
      <c r="F1561" s="42">
        <v>1654</v>
      </c>
    </row>
    <row r="1562" spans="1:6" x14ac:dyDescent="0.25">
      <c r="A1562" s="18">
        <v>43553</v>
      </c>
      <c r="B1562" s="19" t="s">
        <v>16</v>
      </c>
      <c r="C1562" s="19" t="s">
        <v>150</v>
      </c>
      <c r="D1562" s="19" t="s">
        <v>39</v>
      </c>
      <c r="E1562" s="19">
        <v>37</v>
      </c>
      <c r="F1562" s="19">
        <v>1653</v>
      </c>
    </row>
    <row r="1563" spans="1:6" x14ac:dyDescent="0.25">
      <c r="A1563" s="18">
        <v>43553</v>
      </c>
      <c r="B1563" s="19" t="s">
        <v>16</v>
      </c>
      <c r="C1563" s="19" t="s">
        <v>179</v>
      </c>
      <c r="D1563" s="19" t="s">
        <v>30</v>
      </c>
      <c r="E1563" s="19">
        <v>111</v>
      </c>
      <c r="F1563" s="19">
        <v>1625</v>
      </c>
    </row>
    <row r="1564" spans="1:6" x14ac:dyDescent="0.25">
      <c r="A1564" s="18">
        <v>43553</v>
      </c>
      <c r="B1564" s="19" t="s">
        <v>16</v>
      </c>
      <c r="C1564" s="19" t="s">
        <v>105</v>
      </c>
      <c r="D1564" s="19" t="s">
        <v>32</v>
      </c>
      <c r="E1564" s="19">
        <v>93</v>
      </c>
      <c r="F1564" s="19">
        <v>1581</v>
      </c>
    </row>
    <row r="1565" spans="1:6" x14ac:dyDescent="0.25">
      <c r="A1565" s="40">
        <v>43553</v>
      </c>
      <c r="B1565" s="42" t="s">
        <v>16</v>
      </c>
      <c r="C1565" s="42" t="s">
        <v>69</v>
      </c>
      <c r="D1565" s="42" t="s">
        <v>39</v>
      </c>
      <c r="E1565" s="42">
        <v>72</v>
      </c>
      <c r="F1565" s="42">
        <v>1572</v>
      </c>
    </row>
    <row r="1566" spans="1:6" x14ac:dyDescent="0.25">
      <c r="A1566" s="40">
        <v>43553</v>
      </c>
      <c r="B1566" s="42" t="s">
        <v>16</v>
      </c>
      <c r="C1566" s="42" t="s">
        <v>191</v>
      </c>
      <c r="D1566" s="42" t="s">
        <v>32</v>
      </c>
      <c r="E1566" s="42">
        <v>31</v>
      </c>
      <c r="F1566" s="42">
        <v>1494</v>
      </c>
    </row>
    <row r="1567" spans="1:6" x14ac:dyDescent="0.25">
      <c r="A1567" s="18">
        <v>43553</v>
      </c>
      <c r="B1567" s="19" t="s">
        <v>16</v>
      </c>
      <c r="C1567" s="19" t="s">
        <v>73</v>
      </c>
      <c r="D1567" s="19" t="s">
        <v>32</v>
      </c>
      <c r="E1567" s="19">
        <v>37</v>
      </c>
      <c r="F1567" s="19">
        <v>1353</v>
      </c>
    </row>
    <row r="1568" spans="1:6" x14ac:dyDescent="0.25">
      <c r="A1568" s="18">
        <v>43553</v>
      </c>
      <c r="B1568" s="19" t="s">
        <v>16</v>
      </c>
      <c r="C1568" s="19" t="s">
        <v>263</v>
      </c>
      <c r="D1568" s="19" t="s">
        <v>32</v>
      </c>
      <c r="E1568" s="19">
        <v>48</v>
      </c>
      <c r="F1568" s="19">
        <v>682</v>
      </c>
    </row>
    <row r="1569" spans="1:6" x14ac:dyDescent="0.25">
      <c r="A1569" s="40">
        <v>43522</v>
      </c>
      <c r="B1569" s="42" t="s">
        <v>10</v>
      </c>
      <c r="C1569" s="42" t="s">
        <v>726</v>
      </c>
      <c r="D1569" s="42" t="s">
        <v>57</v>
      </c>
      <c r="E1569" s="42">
        <v>401</v>
      </c>
      <c r="F1569" s="42">
        <v>20531</v>
      </c>
    </row>
    <row r="1570" spans="1:6" x14ac:dyDescent="0.25">
      <c r="A1570" s="18">
        <v>43522</v>
      </c>
      <c r="B1570" s="19" t="s">
        <v>10</v>
      </c>
      <c r="C1570" s="19" t="s">
        <v>96</v>
      </c>
      <c r="D1570" s="19" t="s">
        <v>57</v>
      </c>
      <c r="E1570" s="19">
        <v>478</v>
      </c>
      <c r="F1570" s="19">
        <v>19030</v>
      </c>
    </row>
    <row r="1571" spans="1:6" x14ac:dyDescent="0.25">
      <c r="A1571" s="18">
        <v>43522</v>
      </c>
      <c r="B1571" s="19" t="s">
        <v>10</v>
      </c>
      <c r="C1571" s="19" t="s">
        <v>285</v>
      </c>
      <c r="D1571" s="19" t="s">
        <v>19</v>
      </c>
      <c r="E1571" s="19">
        <v>327</v>
      </c>
      <c r="F1571" s="19">
        <v>18200</v>
      </c>
    </row>
    <row r="1572" spans="1:6" x14ac:dyDescent="0.25">
      <c r="A1572" s="18">
        <v>43522</v>
      </c>
      <c r="B1572" s="19" t="s">
        <v>10</v>
      </c>
      <c r="C1572" s="19" t="s">
        <v>265</v>
      </c>
      <c r="D1572" s="19" t="s">
        <v>60</v>
      </c>
      <c r="E1572" s="19">
        <v>358</v>
      </c>
      <c r="F1572" s="19">
        <v>16408</v>
      </c>
    </row>
    <row r="1573" spans="1:6" x14ac:dyDescent="0.25">
      <c r="A1573" s="40">
        <v>43522</v>
      </c>
      <c r="B1573" s="42" t="s">
        <v>10</v>
      </c>
      <c r="C1573" s="42" t="s">
        <v>806</v>
      </c>
      <c r="D1573" s="42" t="s">
        <v>67</v>
      </c>
      <c r="E1573" s="42">
        <v>436</v>
      </c>
      <c r="F1573" s="42">
        <v>15957</v>
      </c>
    </row>
    <row r="1574" spans="1:6" x14ac:dyDescent="0.25">
      <c r="A1574" s="40">
        <v>43522</v>
      </c>
      <c r="B1574" s="42" t="s">
        <v>10</v>
      </c>
      <c r="C1574" s="42" t="s">
        <v>285</v>
      </c>
      <c r="D1574" s="42" t="s">
        <v>13</v>
      </c>
      <c r="E1574" s="42">
        <v>499</v>
      </c>
      <c r="F1574" s="42">
        <v>15932</v>
      </c>
    </row>
    <row r="1575" spans="1:6" x14ac:dyDescent="0.25">
      <c r="A1575" s="18">
        <v>43522</v>
      </c>
      <c r="B1575" s="19" t="s">
        <v>10</v>
      </c>
      <c r="C1575" s="19" t="s">
        <v>193</v>
      </c>
      <c r="D1575" s="19" t="s">
        <v>39</v>
      </c>
      <c r="E1575" s="19">
        <v>394</v>
      </c>
      <c r="F1575" s="19">
        <v>15923</v>
      </c>
    </row>
    <row r="1576" spans="1:6" x14ac:dyDescent="0.25">
      <c r="A1576" s="40">
        <v>43522</v>
      </c>
      <c r="B1576" s="42" t="s">
        <v>16</v>
      </c>
      <c r="C1576" s="42" t="s">
        <v>494</v>
      </c>
      <c r="D1576" s="42" t="s">
        <v>39</v>
      </c>
      <c r="E1576" s="42">
        <v>524</v>
      </c>
      <c r="F1576" s="42">
        <v>14875</v>
      </c>
    </row>
    <row r="1577" spans="1:6" x14ac:dyDescent="0.25">
      <c r="A1577" s="40">
        <v>43522</v>
      </c>
      <c r="B1577" s="42" t="s">
        <v>10</v>
      </c>
      <c r="C1577" s="42" t="s">
        <v>1029</v>
      </c>
      <c r="D1577" s="42" t="s">
        <v>39</v>
      </c>
      <c r="E1577" s="42">
        <v>314</v>
      </c>
      <c r="F1577" s="42">
        <v>13705</v>
      </c>
    </row>
    <row r="1578" spans="1:6" x14ac:dyDescent="0.25">
      <c r="A1578" s="18">
        <v>43522</v>
      </c>
      <c r="B1578" s="19" t="s">
        <v>10</v>
      </c>
      <c r="C1578" s="19" t="s">
        <v>503</v>
      </c>
      <c r="D1578" s="19" t="s">
        <v>13</v>
      </c>
      <c r="E1578" s="19">
        <v>523</v>
      </c>
      <c r="F1578" s="19">
        <v>13562</v>
      </c>
    </row>
    <row r="1579" spans="1:6" x14ac:dyDescent="0.25">
      <c r="A1579" s="40">
        <v>43522</v>
      </c>
      <c r="B1579" s="42" t="s">
        <v>10</v>
      </c>
      <c r="C1579" s="42" t="s">
        <v>62</v>
      </c>
      <c r="D1579" s="42" t="s">
        <v>57</v>
      </c>
      <c r="E1579" s="42">
        <v>464</v>
      </c>
      <c r="F1579" s="42">
        <v>13199</v>
      </c>
    </row>
    <row r="1580" spans="1:6" x14ac:dyDescent="0.25">
      <c r="A1580" s="40">
        <v>43522</v>
      </c>
      <c r="B1580" s="42" t="s">
        <v>10</v>
      </c>
      <c r="C1580" s="42" t="s">
        <v>350</v>
      </c>
      <c r="D1580" s="42" t="s">
        <v>30</v>
      </c>
      <c r="E1580" s="42">
        <v>218</v>
      </c>
      <c r="F1580" s="42">
        <v>13027</v>
      </c>
    </row>
    <row r="1581" spans="1:6" x14ac:dyDescent="0.25">
      <c r="A1581" s="18">
        <v>43522</v>
      </c>
      <c r="B1581" s="19" t="s">
        <v>10</v>
      </c>
      <c r="C1581" s="19" t="s">
        <v>219</v>
      </c>
      <c r="D1581" s="19" t="s">
        <v>13</v>
      </c>
      <c r="E1581" s="19">
        <v>278</v>
      </c>
      <c r="F1581" s="19">
        <v>12883</v>
      </c>
    </row>
    <row r="1582" spans="1:6" x14ac:dyDescent="0.25">
      <c r="A1582" s="40">
        <v>43522</v>
      </c>
      <c r="B1582" s="42" t="s">
        <v>10</v>
      </c>
      <c r="C1582" s="42" t="s">
        <v>2728</v>
      </c>
      <c r="D1582" s="42" t="s">
        <v>19</v>
      </c>
      <c r="E1582" s="42">
        <v>188</v>
      </c>
      <c r="F1582" s="42">
        <v>12823</v>
      </c>
    </row>
    <row r="1583" spans="1:6" x14ac:dyDescent="0.25">
      <c r="A1583" s="18">
        <v>43522</v>
      </c>
      <c r="B1583" s="19" t="s">
        <v>10</v>
      </c>
      <c r="C1583" s="19" t="s">
        <v>285</v>
      </c>
      <c r="D1583" s="19" t="s">
        <v>30</v>
      </c>
      <c r="E1583" s="19">
        <v>177</v>
      </c>
      <c r="F1583" s="19">
        <v>11885</v>
      </c>
    </row>
    <row r="1584" spans="1:6" x14ac:dyDescent="0.25">
      <c r="A1584" s="18">
        <v>43522</v>
      </c>
      <c r="B1584" s="19" t="s">
        <v>10</v>
      </c>
      <c r="C1584" s="19" t="s">
        <v>105</v>
      </c>
      <c r="D1584" s="19" t="s">
        <v>39</v>
      </c>
      <c r="E1584" s="19">
        <v>577</v>
      </c>
      <c r="F1584" s="19">
        <v>11829</v>
      </c>
    </row>
    <row r="1585" spans="1:6" x14ac:dyDescent="0.25">
      <c r="A1585" s="18">
        <v>43522</v>
      </c>
      <c r="B1585" s="19" t="s">
        <v>10</v>
      </c>
      <c r="C1585" s="19" t="s">
        <v>98</v>
      </c>
      <c r="D1585" s="19" t="s">
        <v>2724</v>
      </c>
      <c r="E1585" s="19">
        <v>215</v>
      </c>
      <c r="F1585" s="19">
        <v>11208</v>
      </c>
    </row>
    <row r="1586" spans="1:6" x14ac:dyDescent="0.25">
      <c r="A1586" s="40">
        <v>43522</v>
      </c>
      <c r="B1586" s="42" t="s">
        <v>10</v>
      </c>
      <c r="C1586" s="42" t="s">
        <v>583</v>
      </c>
      <c r="D1586" s="42" t="s">
        <v>57</v>
      </c>
      <c r="E1586" s="42">
        <v>353</v>
      </c>
      <c r="F1586" s="42">
        <v>10877</v>
      </c>
    </row>
    <row r="1587" spans="1:6" x14ac:dyDescent="0.25">
      <c r="A1587" s="40">
        <v>43522</v>
      </c>
      <c r="B1587" s="42" t="s">
        <v>10</v>
      </c>
      <c r="C1587" s="42" t="s">
        <v>77</v>
      </c>
      <c r="D1587" s="42" t="s">
        <v>13</v>
      </c>
      <c r="E1587" s="42">
        <v>336</v>
      </c>
      <c r="F1587" s="42">
        <v>10792</v>
      </c>
    </row>
    <row r="1588" spans="1:6" x14ac:dyDescent="0.25">
      <c r="A1588" s="18">
        <v>43522</v>
      </c>
      <c r="B1588" s="19" t="s">
        <v>10</v>
      </c>
      <c r="C1588" s="19" t="s">
        <v>217</v>
      </c>
      <c r="D1588" s="19" t="s">
        <v>13</v>
      </c>
      <c r="E1588" s="19">
        <v>316</v>
      </c>
      <c r="F1588" s="19">
        <v>10763</v>
      </c>
    </row>
    <row r="1589" spans="1:6" x14ac:dyDescent="0.25">
      <c r="A1589" s="40">
        <v>43522</v>
      </c>
      <c r="B1589" s="42" t="s">
        <v>10</v>
      </c>
      <c r="C1589" s="42" t="s">
        <v>1430</v>
      </c>
      <c r="D1589" s="42" t="s">
        <v>39</v>
      </c>
      <c r="E1589" s="42">
        <v>494</v>
      </c>
      <c r="F1589" s="42">
        <v>10435</v>
      </c>
    </row>
    <row r="1590" spans="1:6" x14ac:dyDescent="0.25">
      <c r="A1590" s="40">
        <v>43522</v>
      </c>
      <c r="B1590" s="42" t="s">
        <v>10</v>
      </c>
      <c r="C1590" s="42" t="s">
        <v>723</v>
      </c>
      <c r="D1590" s="42" t="s">
        <v>13</v>
      </c>
      <c r="E1590" s="42">
        <v>384</v>
      </c>
      <c r="F1590" s="42">
        <v>10036</v>
      </c>
    </row>
    <row r="1591" spans="1:6" x14ac:dyDescent="0.25">
      <c r="A1591" s="40">
        <v>43522</v>
      </c>
      <c r="B1591" s="42" t="s">
        <v>10</v>
      </c>
      <c r="C1591" s="42" t="s">
        <v>263</v>
      </c>
      <c r="D1591" s="42" t="s">
        <v>60</v>
      </c>
      <c r="E1591" s="42">
        <v>426</v>
      </c>
      <c r="F1591" s="42">
        <v>9392</v>
      </c>
    </row>
    <row r="1592" spans="1:6" x14ac:dyDescent="0.25">
      <c r="A1592" s="40">
        <v>43522</v>
      </c>
      <c r="B1592" s="42" t="s">
        <v>16</v>
      </c>
      <c r="C1592" s="42" t="s">
        <v>183</v>
      </c>
      <c r="D1592" s="42" t="s">
        <v>30</v>
      </c>
      <c r="E1592" s="42">
        <v>52</v>
      </c>
      <c r="F1592" s="42">
        <v>9210</v>
      </c>
    </row>
    <row r="1593" spans="1:6" x14ac:dyDescent="0.25">
      <c r="A1593" s="18">
        <v>43522</v>
      </c>
      <c r="B1593" s="19" t="s">
        <v>10</v>
      </c>
      <c r="C1593" s="19" t="s">
        <v>191</v>
      </c>
      <c r="D1593" s="19" t="s">
        <v>32</v>
      </c>
      <c r="E1593" s="19">
        <v>430</v>
      </c>
      <c r="F1593" s="19">
        <v>9133</v>
      </c>
    </row>
    <row r="1594" spans="1:6" x14ac:dyDescent="0.25">
      <c r="A1594" s="18">
        <v>43522</v>
      </c>
      <c r="B1594" s="19" t="s">
        <v>24</v>
      </c>
      <c r="C1594" s="19" t="s">
        <v>315</v>
      </c>
      <c r="D1594" s="19" t="s">
        <v>60</v>
      </c>
      <c r="E1594" s="19">
        <v>65</v>
      </c>
      <c r="F1594" s="19">
        <v>9025</v>
      </c>
    </row>
    <row r="1595" spans="1:6" x14ac:dyDescent="0.25">
      <c r="A1595" s="18">
        <v>43522</v>
      </c>
      <c r="B1595" s="19" t="s">
        <v>16</v>
      </c>
      <c r="C1595" s="19" t="s">
        <v>153</v>
      </c>
      <c r="D1595" s="19" t="s">
        <v>30</v>
      </c>
      <c r="E1595" s="19">
        <v>565</v>
      </c>
      <c r="F1595" s="19">
        <v>8718</v>
      </c>
    </row>
    <row r="1596" spans="1:6" x14ac:dyDescent="0.25">
      <c r="A1596" s="40">
        <v>43522</v>
      </c>
      <c r="B1596" s="42" t="s">
        <v>10</v>
      </c>
      <c r="C1596" s="42" t="s">
        <v>303</v>
      </c>
      <c r="D1596" s="42" t="s">
        <v>19</v>
      </c>
      <c r="E1596" s="42">
        <v>378</v>
      </c>
      <c r="F1596" s="42">
        <v>8220</v>
      </c>
    </row>
    <row r="1597" spans="1:6" x14ac:dyDescent="0.25">
      <c r="A1597" s="18">
        <v>43522</v>
      </c>
      <c r="B1597" s="19" t="s">
        <v>24</v>
      </c>
      <c r="C1597" s="19" t="s">
        <v>359</v>
      </c>
      <c r="D1597" s="19" t="s">
        <v>39</v>
      </c>
      <c r="E1597" s="19">
        <v>259</v>
      </c>
      <c r="F1597" s="19">
        <v>8146</v>
      </c>
    </row>
    <row r="1598" spans="1:6" x14ac:dyDescent="0.25">
      <c r="A1598" s="18">
        <v>43522</v>
      </c>
      <c r="B1598" s="19" t="s">
        <v>10</v>
      </c>
      <c r="C1598" s="19" t="s">
        <v>285</v>
      </c>
      <c r="D1598" s="19" t="s">
        <v>13</v>
      </c>
      <c r="E1598" s="19">
        <v>93</v>
      </c>
      <c r="F1598" s="19">
        <v>8111</v>
      </c>
    </row>
    <row r="1599" spans="1:6" x14ac:dyDescent="0.25">
      <c r="A1599" s="18">
        <v>43522</v>
      </c>
      <c r="B1599" s="19" t="s">
        <v>24</v>
      </c>
      <c r="C1599" s="19" t="s">
        <v>107</v>
      </c>
      <c r="D1599" s="19" t="s">
        <v>19</v>
      </c>
      <c r="E1599" s="19">
        <v>214</v>
      </c>
      <c r="F1599" s="19">
        <v>7755</v>
      </c>
    </row>
    <row r="1600" spans="1:6" x14ac:dyDescent="0.25">
      <c r="A1600" s="40">
        <v>43522</v>
      </c>
      <c r="B1600" s="42" t="s">
        <v>10</v>
      </c>
      <c r="C1600" s="42" t="s">
        <v>230</v>
      </c>
      <c r="D1600" s="42" t="s">
        <v>67</v>
      </c>
      <c r="E1600" s="42">
        <v>277</v>
      </c>
      <c r="F1600" s="42">
        <v>7570</v>
      </c>
    </row>
    <row r="1601" spans="1:6" x14ac:dyDescent="0.25">
      <c r="A1601" s="18">
        <v>43522</v>
      </c>
      <c r="B1601" s="19" t="s">
        <v>16</v>
      </c>
      <c r="C1601" s="19" t="s">
        <v>532</v>
      </c>
      <c r="D1601" s="19" t="s">
        <v>2724</v>
      </c>
      <c r="E1601" s="19">
        <v>127</v>
      </c>
      <c r="F1601" s="19">
        <v>7398</v>
      </c>
    </row>
    <row r="1602" spans="1:6" x14ac:dyDescent="0.25">
      <c r="A1602" s="40">
        <v>43522</v>
      </c>
      <c r="B1602" s="42" t="s">
        <v>24</v>
      </c>
      <c r="C1602" s="42" t="s">
        <v>313</v>
      </c>
      <c r="D1602" s="42" t="s">
        <v>2724</v>
      </c>
      <c r="E1602" s="42">
        <v>156</v>
      </c>
      <c r="F1602" s="42">
        <v>7071</v>
      </c>
    </row>
    <row r="1603" spans="1:6" x14ac:dyDescent="0.25">
      <c r="A1603" s="18">
        <v>43522</v>
      </c>
      <c r="B1603" s="19" t="s">
        <v>10</v>
      </c>
      <c r="C1603" s="19" t="s">
        <v>261</v>
      </c>
      <c r="D1603" s="19" t="s">
        <v>13</v>
      </c>
      <c r="E1603" s="19">
        <v>264</v>
      </c>
      <c r="F1603" s="19">
        <v>7011</v>
      </c>
    </row>
    <row r="1604" spans="1:6" x14ac:dyDescent="0.25">
      <c r="A1604" s="18">
        <v>43522</v>
      </c>
      <c r="B1604" s="19" t="s">
        <v>16</v>
      </c>
      <c r="C1604" s="19" t="s">
        <v>125</v>
      </c>
      <c r="D1604" s="19" t="s">
        <v>57</v>
      </c>
      <c r="E1604" s="19">
        <v>44</v>
      </c>
      <c r="F1604" s="19">
        <v>6958</v>
      </c>
    </row>
    <row r="1605" spans="1:6" x14ac:dyDescent="0.25">
      <c r="A1605" s="40">
        <v>43522</v>
      </c>
      <c r="B1605" s="42" t="s">
        <v>24</v>
      </c>
      <c r="C1605" s="42" t="s">
        <v>261</v>
      </c>
      <c r="D1605" s="42" t="s">
        <v>60</v>
      </c>
      <c r="E1605" s="42">
        <v>286</v>
      </c>
      <c r="F1605" s="42">
        <v>6908</v>
      </c>
    </row>
    <row r="1606" spans="1:6" x14ac:dyDescent="0.25">
      <c r="A1606" s="40">
        <v>43522</v>
      </c>
      <c r="B1606" s="42" t="s">
        <v>24</v>
      </c>
      <c r="C1606" s="42" t="s">
        <v>253</v>
      </c>
      <c r="D1606" s="42" t="s">
        <v>30</v>
      </c>
      <c r="E1606" s="42">
        <v>261</v>
      </c>
      <c r="F1606" s="42">
        <v>6872</v>
      </c>
    </row>
    <row r="1607" spans="1:6" x14ac:dyDescent="0.25">
      <c r="A1607" s="18">
        <v>43522</v>
      </c>
      <c r="B1607" s="19" t="s">
        <v>24</v>
      </c>
      <c r="C1607" s="19" t="s">
        <v>544</v>
      </c>
      <c r="D1607" s="19" t="s">
        <v>2724</v>
      </c>
      <c r="E1607" s="19">
        <v>79</v>
      </c>
      <c r="F1607" s="19">
        <v>6765</v>
      </c>
    </row>
    <row r="1608" spans="1:6" x14ac:dyDescent="0.25">
      <c r="A1608" s="18">
        <v>43522</v>
      </c>
      <c r="B1608" s="19" t="s">
        <v>10</v>
      </c>
      <c r="C1608" s="19" t="s">
        <v>150</v>
      </c>
      <c r="D1608" s="19" t="s">
        <v>30</v>
      </c>
      <c r="E1608" s="19">
        <v>152</v>
      </c>
      <c r="F1608" s="19">
        <v>6652</v>
      </c>
    </row>
    <row r="1609" spans="1:6" x14ac:dyDescent="0.25">
      <c r="A1609" s="40">
        <v>43522</v>
      </c>
      <c r="B1609" s="42" t="s">
        <v>24</v>
      </c>
      <c r="C1609" s="42" t="s">
        <v>251</v>
      </c>
      <c r="D1609" s="42" t="s">
        <v>57</v>
      </c>
      <c r="E1609" s="42">
        <v>203</v>
      </c>
      <c r="F1609" s="42">
        <v>6630</v>
      </c>
    </row>
    <row r="1610" spans="1:6" x14ac:dyDescent="0.25">
      <c r="A1610" s="18">
        <v>43522</v>
      </c>
      <c r="B1610" s="19" t="s">
        <v>24</v>
      </c>
      <c r="C1610" s="19" t="s">
        <v>233</v>
      </c>
      <c r="D1610" s="19" t="s">
        <v>60</v>
      </c>
      <c r="E1610" s="19">
        <v>294</v>
      </c>
      <c r="F1610" s="19">
        <v>6545</v>
      </c>
    </row>
    <row r="1611" spans="1:6" x14ac:dyDescent="0.25">
      <c r="A1611" s="18">
        <v>43522</v>
      </c>
      <c r="B1611" s="19" t="s">
        <v>10</v>
      </c>
      <c r="C1611" s="19" t="s">
        <v>199</v>
      </c>
      <c r="D1611" s="19" t="s">
        <v>13</v>
      </c>
      <c r="E1611" s="19">
        <v>223</v>
      </c>
      <c r="F1611" s="19">
        <v>6300</v>
      </c>
    </row>
    <row r="1612" spans="1:6" ht="30" x14ac:dyDescent="0.25">
      <c r="A1612" s="40">
        <v>43522</v>
      </c>
      <c r="B1612" s="42" t="s">
        <v>10</v>
      </c>
      <c r="C1612" s="44" t="s">
        <v>3034</v>
      </c>
      <c r="D1612" s="42" t="s">
        <v>13</v>
      </c>
      <c r="E1612" s="42">
        <v>224</v>
      </c>
      <c r="F1612" s="42">
        <v>6298</v>
      </c>
    </row>
    <row r="1613" spans="1:6" x14ac:dyDescent="0.25">
      <c r="A1613" s="40">
        <v>43522</v>
      </c>
      <c r="B1613" s="42" t="s">
        <v>24</v>
      </c>
      <c r="C1613" s="42" t="s">
        <v>2740</v>
      </c>
      <c r="D1613" s="42" t="s">
        <v>32</v>
      </c>
      <c r="E1613" s="42">
        <v>145</v>
      </c>
      <c r="F1613" s="42">
        <v>6234</v>
      </c>
    </row>
    <row r="1614" spans="1:6" x14ac:dyDescent="0.25">
      <c r="A1614" s="40">
        <v>43522</v>
      </c>
      <c r="B1614" s="42" t="s">
        <v>24</v>
      </c>
      <c r="C1614" s="42" t="s">
        <v>224</v>
      </c>
      <c r="D1614" s="42" t="s">
        <v>39</v>
      </c>
      <c r="E1614" s="42">
        <v>289</v>
      </c>
      <c r="F1614" s="42">
        <v>6230</v>
      </c>
    </row>
    <row r="1615" spans="1:6" x14ac:dyDescent="0.25">
      <c r="A1615" s="18">
        <v>43522</v>
      </c>
      <c r="B1615" s="19" t="s">
        <v>16</v>
      </c>
      <c r="C1615" s="19" t="s">
        <v>447</v>
      </c>
      <c r="D1615" s="19" t="s">
        <v>39</v>
      </c>
      <c r="E1615" s="19">
        <v>63</v>
      </c>
      <c r="F1615" s="19">
        <v>6080</v>
      </c>
    </row>
    <row r="1616" spans="1:6" x14ac:dyDescent="0.25">
      <c r="A1616" s="40">
        <v>43522</v>
      </c>
      <c r="B1616" s="42" t="s">
        <v>24</v>
      </c>
      <c r="C1616" s="42" t="s">
        <v>158</v>
      </c>
      <c r="D1616" s="42" t="s">
        <v>39</v>
      </c>
      <c r="E1616" s="42">
        <v>235</v>
      </c>
      <c r="F1616" s="42">
        <v>6009</v>
      </c>
    </row>
    <row r="1617" spans="1:6" x14ac:dyDescent="0.25">
      <c r="A1617" s="40">
        <v>43522</v>
      </c>
      <c r="B1617" s="42" t="s">
        <v>24</v>
      </c>
      <c r="C1617" s="42" t="s">
        <v>2737</v>
      </c>
      <c r="D1617" s="42" t="s">
        <v>30</v>
      </c>
      <c r="E1617" s="42">
        <v>181</v>
      </c>
      <c r="F1617" s="42">
        <v>5834</v>
      </c>
    </row>
    <row r="1618" spans="1:6" x14ac:dyDescent="0.25">
      <c r="A1618" s="40">
        <v>43522</v>
      </c>
      <c r="B1618" s="42" t="s">
        <v>16</v>
      </c>
      <c r="C1618" s="42" t="s">
        <v>616</v>
      </c>
      <c r="D1618" s="42" t="s">
        <v>57</v>
      </c>
      <c r="E1618" s="42">
        <v>41</v>
      </c>
      <c r="F1618" s="42">
        <v>5733</v>
      </c>
    </row>
    <row r="1619" spans="1:6" x14ac:dyDescent="0.25">
      <c r="A1619" s="40">
        <v>43522</v>
      </c>
      <c r="B1619" s="42" t="s">
        <v>16</v>
      </c>
      <c r="C1619" s="42" t="s">
        <v>35</v>
      </c>
      <c r="D1619" s="42" t="s">
        <v>19</v>
      </c>
      <c r="E1619" s="42">
        <v>62</v>
      </c>
      <c r="F1619" s="42">
        <v>5500</v>
      </c>
    </row>
    <row r="1620" spans="1:6" x14ac:dyDescent="0.25">
      <c r="A1620" s="18">
        <v>43522</v>
      </c>
      <c r="B1620" s="19" t="s">
        <v>24</v>
      </c>
      <c r="C1620" s="19" t="s">
        <v>489</v>
      </c>
      <c r="D1620" s="19" t="s">
        <v>39</v>
      </c>
      <c r="E1620" s="19">
        <v>124</v>
      </c>
      <c r="F1620" s="19">
        <v>5375</v>
      </c>
    </row>
    <row r="1621" spans="1:6" x14ac:dyDescent="0.25">
      <c r="A1621" s="18">
        <v>43522</v>
      </c>
      <c r="B1621" s="19" t="s">
        <v>16</v>
      </c>
      <c r="C1621" s="19" t="s">
        <v>11</v>
      </c>
      <c r="D1621" s="19" t="s">
        <v>19</v>
      </c>
      <c r="E1621" s="19">
        <v>80</v>
      </c>
      <c r="F1621" s="19">
        <v>5300</v>
      </c>
    </row>
    <row r="1622" spans="1:6" x14ac:dyDescent="0.25">
      <c r="A1622" s="40">
        <v>43522</v>
      </c>
      <c r="B1622" s="42" t="s">
        <v>10</v>
      </c>
      <c r="C1622" s="42" t="s">
        <v>125</v>
      </c>
      <c r="D1622" s="42" t="s">
        <v>60</v>
      </c>
      <c r="E1622" s="42">
        <v>52</v>
      </c>
      <c r="F1622" s="42">
        <v>5257</v>
      </c>
    </row>
    <row r="1623" spans="1:6" x14ac:dyDescent="0.25">
      <c r="A1623" s="40">
        <v>43522</v>
      </c>
      <c r="B1623" s="42" t="s">
        <v>24</v>
      </c>
      <c r="C1623" s="42" t="s">
        <v>769</v>
      </c>
      <c r="D1623" s="42" t="s">
        <v>30</v>
      </c>
      <c r="E1623" s="42">
        <v>113</v>
      </c>
      <c r="F1623" s="42">
        <v>5225</v>
      </c>
    </row>
    <row r="1624" spans="1:6" x14ac:dyDescent="0.25">
      <c r="A1624" s="40">
        <v>43522</v>
      </c>
      <c r="B1624" s="42" t="s">
        <v>24</v>
      </c>
      <c r="C1624" s="42" t="s">
        <v>447</v>
      </c>
      <c r="D1624" s="42" t="s">
        <v>39</v>
      </c>
      <c r="E1624" s="42">
        <v>180</v>
      </c>
      <c r="F1624" s="42">
        <v>5204</v>
      </c>
    </row>
    <row r="1625" spans="1:6" x14ac:dyDescent="0.25">
      <c r="A1625" s="18">
        <v>43522</v>
      </c>
      <c r="B1625" s="19" t="s">
        <v>24</v>
      </c>
      <c r="C1625" s="19" t="s">
        <v>123</v>
      </c>
      <c r="D1625" s="19" t="s">
        <v>30</v>
      </c>
      <c r="E1625" s="19">
        <v>273</v>
      </c>
      <c r="F1625" s="19">
        <v>5149</v>
      </c>
    </row>
    <row r="1626" spans="1:6" x14ac:dyDescent="0.25">
      <c r="A1626" s="18">
        <v>43522</v>
      </c>
      <c r="B1626" s="19" t="s">
        <v>10</v>
      </c>
      <c r="C1626" s="19" t="s">
        <v>460</v>
      </c>
      <c r="D1626" s="19" t="s">
        <v>13</v>
      </c>
      <c r="E1626" s="19">
        <v>20</v>
      </c>
      <c r="F1626" s="19">
        <v>5094</v>
      </c>
    </row>
    <row r="1627" spans="1:6" x14ac:dyDescent="0.25">
      <c r="A1627" s="40">
        <v>43522</v>
      </c>
      <c r="B1627" s="42" t="s">
        <v>16</v>
      </c>
      <c r="C1627" s="42" t="s">
        <v>169</v>
      </c>
      <c r="D1627" s="42" t="s">
        <v>19</v>
      </c>
      <c r="E1627" s="42">
        <v>115</v>
      </c>
      <c r="F1627" s="42">
        <v>5003</v>
      </c>
    </row>
    <row r="1628" spans="1:6" x14ac:dyDescent="0.25">
      <c r="A1628" s="18">
        <v>43522</v>
      </c>
      <c r="B1628" s="19" t="s">
        <v>16</v>
      </c>
      <c r="C1628" s="19" t="s">
        <v>135</v>
      </c>
      <c r="D1628" s="19" t="s">
        <v>60</v>
      </c>
      <c r="E1628" s="19">
        <v>144</v>
      </c>
      <c r="F1628" s="19">
        <v>4694</v>
      </c>
    </row>
    <row r="1629" spans="1:6" x14ac:dyDescent="0.25">
      <c r="A1629" s="40">
        <v>43522</v>
      </c>
      <c r="B1629" s="42" t="s">
        <v>24</v>
      </c>
      <c r="C1629" s="42" t="s">
        <v>179</v>
      </c>
      <c r="D1629" s="42" t="s">
        <v>60</v>
      </c>
      <c r="E1629" s="42">
        <v>83</v>
      </c>
      <c r="F1629" s="42">
        <v>4661</v>
      </c>
    </row>
    <row r="1630" spans="1:6" x14ac:dyDescent="0.25">
      <c r="A1630" s="18">
        <v>43522</v>
      </c>
      <c r="B1630" s="19" t="s">
        <v>16</v>
      </c>
      <c r="C1630" s="19" t="s">
        <v>188</v>
      </c>
      <c r="D1630" s="19" t="s">
        <v>57</v>
      </c>
      <c r="E1630" s="19">
        <v>132</v>
      </c>
      <c r="F1630" s="19">
        <v>4510</v>
      </c>
    </row>
    <row r="1631" spans="1:6" x14ac:dyDescent="0.25">
      <c r="A1631" s="40">
        <v>43522</v>
      </c>
      <c r="B1631" s="42" t="s">
        <v>16</v>
      </c>
      <c r="C1631" s="42" t="s">
        <v>708</v>
      </c>
      <c r="D1631" s="42" t="s">
        <v>30</v>
      </c>
      <c r="E1631" s="42">
        <v>19</v>
      </c>
      <c r="F1631" s="42">
        <v>4449</v>
      </c>
    </row>
    <row r="1632" spans="1:6" x14ac:dyDescent="0.25">
      <c r="A1632" s="18">
        <v>43522</v>
      </c>
      <c r="B1632" s="19" t="s">
        <v>24</v>
      </c>
      <c r="C1632" s="19" t="s">
        <v>598</v>
      </c>
      <c r="D1632" s="19" t="s">
        <v>60</v>
      </c>
      <c r="E1632" s="19">
        <v>123</v>
      </c>
      <c r="F1632" s="19">
        <v>4427</v>
      </c>
    </row>
    <row r="1633" spans="1:6" x14ac:dyDescent="0.25">
      <c r="A1633" s="18">
        <v>43522</v>
      </c>
      <c r="B1633" s="19" t="s">
        <v>24</v>
      </c>
      <c r="C1633" s="19" t="s">
        <v>176</v>
      </c>
      <c r="D1633" s="19" t="s">
        <v>67</v>
      </c>
      <c r="E1633" s="19">
        <v>118</v>
      </c>
      <c r="F1633" s="19">
        <v>4343</v>
      </c>
    </row>
    <row r="1634" spans="1:6" x14ac:dyDescent="0.25">
      <c r="A1634" s="40">
        <v>43522</v>
      </c>
      <c r="B1634" s="42" t="s">
        <v>24</v>
      </c>
      <c r="C1634" s="42" t="s">
        <v>1259</v>
      </c>
      <c r="D1634" s="42" t="s">
        <v>60</v>
      </c>
      <c r="E1634" s="42">
        <v>146</v>
      </c>
      <c r="F1634" s="42">
        <v>4303</v>
      </c>
    </row>
    <row r="1635" spans="1:6" x14ac:dyDescent="0.25">
      <c r="A1635" s="18">
        <v>43522</v>
      </c>
      <c r="B1635" s="19" t="s">
        <v>16</v>
      </c>
      <c r="C1635" s="19" t="s">
        <v>336</v>
      </c>
      <c r="D1635" s="19" t="s">
        <v>30</v>
      </c>
      <c r="E1635" s="19">
        <v>30</v>
      </c>
      <c r="F1635" s="19">
        <v>4277</v>
      </c>
    </row>
    <row r="1636" spans="1:6" x14ac:dyDescent="0.25">
      <c r="A1636" s="18">
        <v>43522</v>
      </c>
      <c r="B1636" s="19" t="s">
        <v>16</v>
      </c>
      <c r="C1636" s="19" t="s">
        <v>315</v>
      </c>
      <c r="D1636" s="19" t="s">
        <v>60</v>
      </c>
      <c r="E1636" s="19">
        <v>45</v>
      </c>
      <c r="F1636" s="19">
        <v>4149</v>
      </c>
    </row>
    <row r="1637" spans="1:6" x14ac:dyDescent="0.25">
      <c r="A1637" s="18">
        <v>43522</v>
      </c>
      <c r="B1637" s="19" t="s">
        <v>16</v>
      </c>
      <c r="C1637" s="19" t="s">
        <v>230</v>
      </c>
      <c r="D1637" s="19" t="s">
        <v>19</v>
      </c>
      <c r="E1637" s="19">
        <v>28</v>
      </c>
      <c r="F1637" s="19">
        <v>4001</v>
      </c>
    </row>
    <row r="1638" spans="1:6" x14ac:dyDescent="0.25">
      <c r="A1638" s="18">
        <v>43522</v>
      </c>
      <c r="B1638" s="19" t="s">
        <v>24</v>
      </c>
      <c r="C1638" s="19" t="s">
        <v>56</v>
      </c>
      <c r="D1638" s="19" t="s">
        <v>39</v>
      </c>
      <c r="E1638" s="19">
        <v>295</v>
      </c>
      <c r="F1638" s="19">
        <v>3914</v>
      </c>
    </row>
    <row r="1639" spans="1:6" x14ac:dyDescent="0.25">
      <c r="A1639" s="40">
        <v>43522</v>
      </c>
      <c r="B1639" s="42" t="s">
        <v>16</v>
      </c>
      <c r="C1639" s="42" t="s">
        <v>782</v>
      </c>
      <c r="D1639" s="42" t="s">
        <v>57</v>
      </c>
      <c r="E1639" s="42">
        <v>172</v>
      </c>
      <c r="F1639" s="42">
        <v>3907</v>
      </c>
    </row>
    <row r="1640" spans="1:6" x14ac:dyDescent="0.25">
      <c r="A1640" s="40">
        <v>43522</v>
      </c>
      <c r="B1640" s="42" t="s">
        <v>24</v>
      </c>
      <c r="C1640" s="42" t="s">
        <v>2733</v>
      </c>
      <c r="D1640" s="42" t="s">
        <v>67</v>
      </c>
      <c r="E1640" s="42">
        <v>129</v>
      </c>
      <c r="F1640" s="42">
        <v>3896</v>
      </c>
    </row>
    <row r="1641" spans="1:6" x14ac:dyDescent="0.25">
      <c r="A1641" s="40">
        <v>43522</v>
      </c>
      <c r="B1641" s="42" t="s">
        <v>16</v>
      </c>
      <c r="C1641" s="42" t="s">
        <v>313</v>
      </c>
      <c r="D1641" s="42" t="s">
        <v>19</v>
      </c>
      <c r="E1641" s="42">
        <v>120</v>
      </c>
      <c r="F1641" s="42">
        <v>3889</v>
      </c>
    </row>
    <row r="1642" spans="1:6" x14ac:dyDescent="0.25">
      <c r="A1642" s="18">
        <v>43522</v>
      </c>
      <c r="B1642" s="19" t="s">
        <v>24</v>
      </c>
      <c r="C1642" s="19" t="s">
        <v>494</v>
      </c>
      <c r="D1642" s="19" t="s">
        <v>2724</v>
      </c>
      <c r="E1642" s="19">
        <v>235</v>
      </c>
      <c r="F1642" s="19">
        <v>3855</v>
      </c>
    </row>
    <row r="1643" spans="1:6" x14ac:dyDescent="0.25">
      <c r="A1643" s="40">
        <v>43522</v>
      </c>
      <c r="B1643" s="42" t="s">
        <v>16</v>
      </c>
      <c r="C1643" s="42" t="s">
        <v>667</v>
      </c>
      <c r="D1643" s="42" t="s">
        <v>67</v>
      </c>
      <c r="E1643" s="42">
        <v>49</v>
      </c>
      <c r="F1643" s="42">
        <v>3847</v>
      </c>
    </row>
    <row r="1644" spans="1:6" x14ac:dyDescent="0.25">
      <c r="A1644" s="18">
        <v>43522</v>
      </c>
      <c r="B1644" s="19" t="s">
        <v>16</v>
      </c>
      <c r="C1644" s="19" t="s">
        <v>432</v>
      </c>
      <c r="D1644" s="19" t="s">
        <v>32</v>
      </c>
      <c r="E1644" s="19">
        <v>142</v>
      </c>
      <c r="F1644" s="19">
        <v>3830</v>
      </c>
    </row>
    <row r="1645" spans="1:6" x14ac:dyDescent="0.25">
      <c r="A1645" s="40">
        <v>43522</v>
      </c>
      <c r="B1645" s="42" t="s">
        <v>16</v>
      </c>
      <c r="C1645" s="42" t="s">
        <v>549</v>
      </c>
      <c r="D1645" s="42" t="s">
        <v>57</v>
      </c>
      <c r="E1645" s="42">
        <v>96</v>
      </c>
      <c r="F1645" s="42">
        <v>3707</v>
      </c>
    </row>
    <row r="1646" spans="1:6" x14ac:dyDescent="0.25">
      <c r="A1646" s="40">
        <v>43522</v>
      </c>
      <c r="B1646" s="42" t="s">
        <v>24</v>
      </c>
      <c r="C1646" s="42" t="s">
        <v>2728</v>
      </c>
      <c r="D1646" s="42" t="s">
        <v>39</v>
      </c>
      <c r="E1646" s="42">
        <v>69</v>
      </c>
      <c r="F1646" s="42">
        <v>3621</v>
      </c>
    </row>
    <row r="1647" spans="1:6" x14ac:dyDescent="0.25">
      <c r="A1647" s="40">
        <v>43522</v>
      </c>
      <c r="B1647" s="42" t="s">
        <v>24</v>
      </c>
      <c r="C1647" s="42" t="s">
        <v>336</v>
      </c>
      <c r="D1647" s="42" t="s">
        <v>39</v>
      </c>
      <c r="E1647" s="42">
        <v>175</v>
      </c>
      <c r="F1647" s="42">
        <v>3607</v>
      </c>
    </row>
    <row r="1648" spans="1:6" x14ac:dyDescent="0.25">
      <c r="A1648" s="18">
        <v>43522</v>
      </c>
      <c r="B1648" s="19" t="s">
        <v>24</v>
      </c>
      <c r="C1648" s="19" t="s">
        <v>2737</v>
      </c>
      <c r="D1648" s="19" t="s">
        <v>32</v>
      </c>
      <c r="E1648" s="19">
        <v>29</v>
      </c>
      <c r="F1648" s="19">
        <v>3529</v>
      </c>
    </row>
    <row r="1649" spans="1:6" x14ac:dyDescent="0.25">
      <c r="A1649" s="18">
        <v>43522</v>
      </c>
      <c r="B1649" s="19" t="s">
        <v>10</v>
      </c>
      <c r="C1649" s="19" t="s">
        <v>213</v>
      </c>
      <c r="D1649" s="19" t="s">
        <v>13</v>
      </c>
      <c r="E1649" s="19">
        <v>32</v>
      </c>
      <c r="F1649" s="19">
        <v>3481</v>
      </c>
    </row>
    <row r="1650" spans="1:6" x14ac:dyDescent="0.25">
      <c r="A1650" s="18">
        <v>43522</v>
      </c>
      <c r="B1650" s="19" t="s">
        <v>16</v>
      </c>
      <c r="C1650" s="19" t="s">
        <v>2739</v>
      </c>
      <c r="D1650" s="19" t="s">
        <v>2724</v>
      </c>
      <c r="E1650" s="19">
        <v>142</v>
      </c>
      <c r="F1650" s="19">
        <v>3359</v>
      </c>
    </row>
    <row r="1651" spans="1:6" x14ac:dyDescent="0.25">
      <c r="A1651" s="40">
        <v>43522</v>
      </c>
      <c r="B1651" s="42" t="s">
        <v>24</v>
      </c>
      <c r="C1651" s="42" t="s">
        <v>133</v>
      </c>
      <c r="D1651" s="42" t="s">
        <v>39</v>
      </c>
      <c r="E1651" s="42">
        <v>123</v>
      </c>
      <c r="F1651" s="42">
        <v>3281</v>
      </c>
    </row>
    <row r="1652" spans="1:6" x14ac:dyDescent="0.25">
      <c r="A1652" s="40">
        <v>43522</v>
      </c>
      <c r="B1652" s="42" t="s">
        <v>10</v>
      </c>
      <c r="C1652" s="42" t="s">
        <v>43</v>
      </c>
      <c r="D1652" s="42" t="s">
        <v>13</v>
      </c>
      <c r="E1652" s="42">
        <v>277</v>
      </c>
      <c r="F1652" s="42">
        <v>3254</v>
      </c>
    </row>
    <row r="1653" spans="1:6" x14ac:dyDescent="0.25">
      <c r="A1653" s="18">
        <v>43522</v>
      </c>
      <c r="B1653" s="19" t="s">
        <v>24</v>
      </c>
      <c r="C1653" s="19" t="s">
        <v>85</v>
      </c>
      <c r="D1653" s="19" t="s">
        <v>67</v>
      </c>
      <c r="E1653" s="19">
        <v>206</v>
      </c>
      <c r="F1653" s="19">
        <v>2983</v>
      </c>
    </row>
    <row r="1654" spans="1:6" x14ac:dyDescent="0.25">
      <c r="A1654" s="40">
        <v>43522</v>
      </c>
      <c r="B1654" s="42" t="s">
        <v>24</v>
      </c>
      <c r="C1654" s="42" t="s">
        <v>119</v>
      </c>
      <c r="D1654" s="42" t="s">
        <v>60</v>
      </c>
      <c r="E1654" s="42">
        <v>86</v>
      </c>
      <c r="F1654" s="42">
        <v>2892</v>
      </c>
    </row>
    <row r="1655" spans="1:6" x14ac:dyDescent="0.25">
      <c r="A1655" s="18">
        <v>43522</v>
      </c>
      <c r="B1655" s="19" t="s">
        <v>16</v>
      </c>
      <c r="C1655" s="19" t="s">
        <v>226</v>
      </c>
      <c r="D1655" s="19" t="s">
        <v>39</v>
      </c>
      <c r="E1655" s="19">
        <v>23</v>
      </c>
      <c r="F1655" s="19">
        <v>2861</v>
      </c>
    </row>
    <row r="1656" spans="1:6" x14ac:dyDescent="0.25">
      <c r="A1656" s="18">
        <v>43522</v>
      </c>
      <c r="B1656" s="19" t="s">
        <v>16</v>
      </c>
      <c r="C1656" s="19" t="s">
        <v>135</v>
      </c>
      <c r="D1656" s="19" t="s">
        <v>30</v>
      </c>
      <c r="E1656" s="19">
        <v>55</v>
      </c>
      <c r="F1656" s="19">
        <v>2857</v>
      </c>
    </row>
    <row r="1657" spans="1:6" x14ac:dyDescent="0.25">
      <c r="A1657" s="18">
        <v>43522</v>
      </c>
      <c r="B1657" s="19" t="s">
        <v>24</v>
      </c>
      <c r="C1657" s="19" t="s">
        <v>628</v>
      </c>
      <c r="D1657" s="19" t="s">
        <v>57</v>
      </c>
      <c r="E1657" s="19">
        <v>56</v>
      </c>
      <c r="F1657" s="19">
        <v>2685</v>
      </c>
    </row>
    <row r="1658" spans="1:6" x14ac:dyDescent="0.25">
      <c r="A1658" s="40">
        <v>43522</v>
      </c>
      <c r="B1658" s="42" t="s">
        <v>16</v>
      </c>
      <c r="C1658" s="42" t="s">
        <v>69</v>
      </c>
      <c r="D1658" s="42" t="s">
        <v>67</v>
      </c>
      <c r="E1658" s="42">
        <v>94</v>
      </c>
      <c r="F1658" s="42">
        <v>2638</v>
      </c>
    </row>
    <row r="1659" spans="1:6" x14ac:dyDescent="0.25">
      <c r="A1659" s="40">
        <v>43522</v>
      </c>
      <c r="B1659" s="42" t="s">
        <v>24</v>
      </c>
      <c r="C1659" s="42" t="s">
        <v>98</v>
      </c>
      <c r="D1659" s="42" t="s">
        <v>32</v>
      </c>
      <c r="E1659" s="42">
        <v>63</v>
      </c>
      <c r="F1659" s="42">
        <v>2619</v>
      </c>
    </row>
    <row r="1660" spans="1:6" x14ac:dyDescent="0.25">
      <c r="A1660" s="40">
        <v>43522</v>
      </c>
      <c r="B1660" s="42" t="s">
        <v>16</v>
      </c>
      <c r="C1660" s="42" t="s">
        <v>544</v>
      </c>
      <c r="D1660" s="42" t="s">
        <v>2724</v>
      </c>
      <c r="E1660" s="42">
        <v>252</v>
      </c>
      <c r="F1660" s="42">
        <v>2607</v>
      </c>
    </row>
    <row r="1661" spans="1:6" x14ac:dyDescent="0.25">
      <c r="A1661" s="18">
        <v>43522</v>
      </c>
      <c r="B1661" s="19" t="s">
        <v>16</v>
      </c>
      <c r="C1661" s="19" t="s">
        <v>328</v>
      </c>
      <c r="D1661" s="19" t="s">
        <v>19</v>
      </c>
      <c r="E1661" s="19">
        <v>25</v>
      </c>
      <c r="F1661" s="19">
        <v>2557</v>
      </c>
    </row>
    <row r="1662" spans="1:6" x14ac:dyDescent="0.25">
      <c r="A1662" s="40">
        <v>43522</v>
      </c>
      <c r="B1662" s="42" t="s">
        <v>16</v>
      </c>
      <c r="C1662" s="42" t="s">
        <v>169</v>
      </c>
      <c r="D1662" s="42" t="s">
        <v>19</v>
      </c>
      <c r="E1662" s="42">
        <v>108</v>
      </c>
      <c r="F1662" s="42">
        <v>2474</v>
      </c>
    </row>
    <row r="1663" spans="1:6" x14ac:dyDescent="0.25">
      <c r="A1663" s="40">
        <v>43522</v>
      </c>
      <c r="B1663" s="42" t="s">
        <v>16</v>
      </c>
      <c r="C1663" s="42" t="s">
        <v>153</v>
      </c>
      <c r="D1663" s="42" t="s">
        <v>57</v>
      </c>
      <c r="E1663" s="42">
        <v>106</v>
      </c>
      <c r="F1663" s="42">
        <v>2462</v>
      </c>
    </row>
    <row r="1664" spans="1:6" x14ac:dyDescent="0.25">
      <c r="A1664" s="40">
        <v>43522</v>
      </c>
      <c r="B1664" s="42" t="s">
        <v>16</v>
      </c>
      <c r="C1664" s="42" t="s">
        <v>155</v>
      </c>
      <c r="D1664" s="42" t="s">
        <v>30</v>
      </c>
      <c r="E1664" s="42">
        <v>35</v>
      </c>
      <c r="F1664" s="42">
        <v>2455</v>
      </c>
    </row>
    <row r="1665" spans="1:6" x14ac:dyDescent="0.25">
      <c r="A1665" s="18">
        <v>43522</v>
      </c>
      <c r="B1665" s="19" t="s">
        <v>16</v>
      </c>
      <c r="C1665" s="19" t="s">
        <v>130</v>
      </c>
      <c r="D1665" s="19" t="s">
        <v>57</v>
      </c>
      <c r="E1665" s="19">
        <v>16</v>
      </c>
      <c r="F1665" s="19">
        <v>2386</v>
      </c>
    </row>
    <row r="1666" spans="1:6" x14ac:dyDescent="0.25">
      <c r="A1666" s="18">
        <v>43522</v>
      </c>
      <c r="B1666" s="19" t="s">
        <v>16</v>
      </c>
      <c r="C1666" s="19" t="s">
        <v>782</v>
      </c>
      <c r="D1666" s="19" t="s">
        <v>60</v>
      </c>
      <c r="E1666" s="19">
        <v>59</v>
      </c>
      <c r="F1666" s="19">
        <v>2369</v>
      </c>
    </row>
    <row r="1667" spans="1:6" x14ac:dyDescent="0.25">
      <c r="A1667" s="40">
        <v>43522</v>
      </c>
      <c r="B1667" s="42" t="s">
        <v>16</v>
      </c>
      <c r="C1667" s="42" t="s">
        <v>25</v>
      </c>
      <c r="D1667" s="42" t="s">
        <v>60</v>
      </c>
      <c r="E1667" s="42">
        <v>109</v>
      </c>
      <c r="F1667" s="42">
        <v>2361</v>
      </c>
    </row>
    <row r="1668" spans="1:6" x14ac:dyDescent="0.25">
      <c r="A1668" s="18">
        <v>43522</v>
      </c>
      <c r="B1668" s="19" t="s">
        <v>16</v>
      </c>
      <c r="C1668" s="19" t="s">
        <v>219</v>
      </c>
      <c r="D1668" s="19" t="s">
        <v>32</v>
      </c>
      <c r="E1668" s="19">
        <v>84</v>
      </c>
      <c r="F1668" s="19">
        <v>2349</v>
      </c>
    </row>
    <row r="1669" spans="1:6" x14ac:dyDescent="0.25">
      <c r="A1669" s="18">
        <v>43522</v>
      </c>
      <c r="B1669" s="19" t="s">
        <v>16</v>
      </c>
      <c r="C1669" s="19" t="s">
        <v>17</v>
      </c>
      <c r="D1669" s="19" t="s">
        <v>67</v>
      </c>
      <c r="E1669" s="19">
        <v>134</v>
      </c>
      <c r="F1669" s="19">
        <v>2302</v>
      </c>
    </row>
    <row r="1670" spans="1:6" x14ac:dyDescent="0.25">
      <c r="A1670" s="18">
        <v>43522</v>
      </c>
      <c r="B1670" s="19" t="s">
        <v>10</v>
      </c>
      <c r="C1670" s="19" t="s">
        <v>473</v>
      </c>
      <c r="D1670" s="19" t="s">
        <v>13</v>
      </c>
      <c r="E1670" s="19">
        <v>73</v>
      </c>
      <c r="F1670" s="19">
        <v>2247</v>
      </c>
    </row>
    <row r="1671" spans="1:6" x14ac:dyDescent="0.25">
      <c r="A1671" s="18">
        <v>43522</v>
      </c>
      <c r="B1671" s="19" t="s">
        <v>16</v>
      </c>
      <c r="C1671" s="19" t="s">
        <v>46</v>
      </c>
      <c r="D1671" s="19" t="s">
        <v>60</v>
      </c>
      <c r="E1671" s="19">
        <v>89</v>
      </c>
      <c r="F1671" s="19">
        <v>2204</v>
      </c>
    </row>
    <row r="1672" spans="1:6" x14ac:dyDescent="0.25">
      <c r="A1672" s="40">
        <v>43522</v>
      </c>
      <c r="B1672" s="42" t="s">
        <v>24</v>
      </c>
      <c r="C1672" s="42" t="s">
        <v>659</v>
      </c>
      <c r="D1672" s="42" t="s">
        <v>60</v>
      </c>
      <c r="E1672" s="42">
        <v>268</v>
      </c>
      <c r="F1672" s="42">
        <v>2097</v>
      </c>
    </row>
    <row r="1673" spans="1:6" x14ac:dyDescent="0.25">
      <c r="A1673" s="40">
        <v>43522</v>
      </c>
      <c r="B1673" s="42" t="s">
        <v>16</v>
      </c>
      <c r="C1673" s="42" t="s">
        <v>43</v>
      </c>
      <c r="D1673" s="42" t="s">
        <v>67</v>
      </c>
      <c r="E1673" s="42">
        <v>86</v>
      </c>
      <c r="F1673" s="42">
        <v>1995</v>
      </c>
    </row>
    <row r="1674" spans="1:6" x14ac:dyDescent="0.25">
      <c r="A1674" s="40">
        <v>43522</v>
      </c>
      <c r="B1674" s="42" t="s">
        <v>10</v>
      </c>
      <c r="C1674" s="42" t="s">
        <v>93</v>
      </c>
      <c r="D1674" s="42" t="s">
        <v>13</v>
      </c>
      <c r="E1674" s="42">
        <v>147</v>
      </c>
      <c r="F1674" s="42">
        <v>1928</v>
      </c>
    </row>
    <row r="1675" spans="1:6" x14ac:dyDescent="0.25">
      <c r="A1675" s="18">
        <v>43522</v>
      </c>
      <c r="B1675" s="19" t="s">
        <v>16</v>
      </c>
      <c r="C1675" s="19" t="s">
        <v>64</v>
      </c>
      <c r="D1675" s="19" t="s">
        <v>60</v>
      </c>
      <c r="E1675" s="19">
        <v>92</v>
      </c>
      <c r="F1675" s="19">
        <v>1584</v>
      </c>
    </row>
    <row r="1676" spans="1:6" x14ac:dyDescent="0.25">
      <c r="A1676" s="18">
        <v>43522</v>
      </c>
      <c r="B1676" s="19" t="s">
        <v>16</v>
      </c>
      <c r="C1676" s="19" t="s">
        <v>93</v>
      </c>
      <c r="D1676" s="19" t="s">
        <v>32</v>
      </c>
      <c r="E1676" s="19">
        <v>130</v>
      </c>
      <c r="F1676" s="19">
        <v>1379</v>
      </c>
    </row>
    <row r="1677" spans="1:6" x14ac:dyDescent="0.25">
      <c r="A1677" s="40">
        <v>43522</v>
      </c>
      <c r="B1677" s="42" t="s">
        <v>24</v>
      </c>
      <c r="C1677" s="42" t="s">
        <v>708</v>
      </c>
      <c r="D1677" s="42" t="s">
        <v>60</v>
      </c>
      <c r="E1677" s="42">
        <v>97</v>
      </c>
      <c r="F1677" s="42">
        <v>1295</v>
      </c>
    </row>
    <row r="1678" spans="1:6" x14ac:dyDescent="0.25">
      <c r="A1678" s="18">
        <v>43522</v>
      </c>
      <c r="B1678" s="19" t="s">
        <v>16</v>
      </c>
      <c r="C1678" s="19" t="s">
        <v>199</v>
      </c>
      <c r="D1678" s="19" t="s">
        <v>19</v>
      </c>
      <c r="E1678" s="19">
        <v>87</v>
      </c>
      <c r="F1678" s="19">
        <v>1267</v>
      </c>
    </row>
    <row r="1679" spans="1:6" x14ac:dyDescent="0.25">
      <c r="A1679" s="18">
        <v>43522</v>
      </c>
      <c r="B1679" s="19" t="s">
        <v>16</v>
      </c>
      <c r="C1679" s="19" t="s">
        <v>412</v>
      </c>
      <c r="D1679" s="19" t="s">
        <v>60</v>
      </c>
      <c r="E1679" s="19">
        <v>44</v>
      </c>
      <c r="F1679" s="19">
        <v>1234</v>
      </c>
    </row>
    <row r="1680" spans="1:6" x14ac:dyDescent="0.25">
      <c r="A1680" s="40">
        <v>43522</v>
      </c>
      <c r="B1680" s="42" t="s">
        <v>16</v>
      </c>
      <c r="C1680" s="42" t="s">
        <v>2736</v>
      </c>
      <c r="D1680" s="42" t="s">
        <v>19</v>
      </c>
      <c r="E1680" s="42">
        <v>81</v>
      </c>
      <c r="F1680" s="42">
        <v>1110</v>
      </c>
    </row>
    <row r="1681" spans="1:6" x14ac:dyDescent="0.25">
      <c r="A1681" s="40">
        <v>43492</v>
      </c>
      <c r="B1681" s="42" t="s">
        <v>10</v>
      </c>
      <c r="C1681" s="42" t="s">
        <v>1029</v>
      </c>
      <c r="D1681" s="42" t="s">
        <v>67</v>
      </c>
      <c r="E1681" s="42">
        <v>402</v>
      </c>
      <c r="F1681" s="42">
        <v>21077</v>
      </c>
    </row>
    <row r="1682" spans="1:6" x14ac:dyDescent="0.25">
      <c r="A1682" s="18">
        <v>43492</v>
      </c>
      <c r="B1682" s="19" t="s">
        <v>10</v>
      </c>
      <c r="C1682" s="19" t="s">
        <v>1029</v>
      </c>
      <c r="D1682" s="19" t="s">
        <v>57</v>
      </c>
      <c r="E1682" s="19">
        <v>241</v>
      </c>
      <c r="F1682" s="19">
        <v>19487</v>
      </c>
    </row>
    <row r="1683" spans="1:6" x14ac:dyDescent="0.25">
      <c r="A1683" s="40">
        <v>43492</v>
      </c>
      <c r="B1683" s="42" t="s">
        <v>10</v>
      </c>
      <c r="C1683" s="42" t="s">
        <v>616</v>
      </c>
      <c r="D1683" s="42" t="s">
        <v>19</v>
      </c>
      <c r="E1683" s="42">
        <v>452</v>
      </c>
      <c r="F1683" s="42">
        <v>19285</v>
      </c>
    </row>
    <row r="1684" spans="1:6" x14ac:dyDescent="0.25">
      <c r="A1684" s="40">
        <v>43492</v>
      </c>
      <c r="B1684" s="42" t="s">
        <v>10</v>
      </c>
      <c r="C1684" s="42" t="s">
        <v>1029</v>
      </c>
      <c r="D1684" s="42" t="s">
        <v>60</v>
      </c>
      <c r="E1684" s="42">
        <v>589</v>
      </c>
      <c r="F1684" s="42">
        <v>15898</v>
      </c>
    </row>
    <row r="1685" spans="1:6" x14ac:dyDescent="0.25">
      <c r="A1685" s="18">
        <v>43492</v>
      </c>
      <c r="B1685" s="19" t="s">
        <v>10</v>
      </c>
      <c r="C1685" s="19" t="s">
        <v>583</v>
      </c>
      <c r="D1685" s="19" t="s">
        <v>39</v>
      </c>
      <c r="E1685" s="19">
        <v>484</v>
      </c>
      <c r="F1685" s="19">
        <v>15895</v>
      </c>
    </row>
    <row r="1686" spans="1:6" x14ac:dyDescent="0.25">
      <c r="A1686" s="18">
        <v>43492</v>
      </c>
      <c r="B1686" s="19" t="s">
        <v>10</v>
      </c>
      <c r="C1686" s="19" t="s">
        <v>279</v>
      </c>
      <c r="D1686" s="19" t="s">
        <v>2724</v>
      </c>
      <c r="E1686" s="19">
        <v>202</v>
      </c>
      <c r="F1686" s="19">
        <v>15726</v>
      </c>
    </row>
    <row r="1687" spans="1:6" x14ac:dyDescent="0.25">
      <c r="A1687" s="18">
        <v>43492</v>
      </c>
      <c r="B1687" s="19" t="s">
        <v>10</v>
      </c>
      <c r="C1687" s="19" t="s">
        <v>62</v>
      </c>
      <c r="D1687" s="19" t="s">
        <v>67</v>
      </c>
      <c r="E1687" s="19">
        <v>219</v>
      </c>
      <c r="F1687" s="19">
        <v>15564</v>
      </c>
    </row>
    <row r="1688" spans="1:6" x14ac:dyDescent="0.25">
      <c r="A1688" s="40">
        <v>43492</v>
      </c>
      <c r="B1688" s="42" t="s">
        <v>10</v>
      </c>
      <c r="C1688" s="42" t="s">
        <v>261</v>
      </c>
      <c r="D1688" s="42" t="s">
        <v>2724</v>
      </c>
      <c r="E1688" s="42">
        <v>566</v>
      </c>
      <c r="F1688" s="42">
        <v>15344</v>
      </c>
    </row>
    <row r="1689" spans="1:6" x14ac:dyDescent="0.25">
      <c r="A1689" s="18">
        <v>43492</v>
      </c>
      <c r="B1689" s="19" t="s">
        <v>10</v>
      </c>
      <c r="C1689" s="19" t="s">
        <v>265</v>
      </c>
      <c r="D1689" s="19" t="s">
        <v>13</v>
      </c>
      <c r="E1689" s="19">
        <v>313</v>
      </c>
      <c r="F1689" s="19">
        <v>14450</v>
      </c>
    </row>
    <row r="1690" spans="1:6" x14ac:dyDescent="0.25">
      <c r="A1690" s="18">
        <v>43492</v>
      </c>
      <c r="B1690" s="19" t="s">
        <v>24</v>
      </c>
      <c r="C1690" s="19" t="s">
        <v>176</v>
      </c>
      <c r="D1690" s="19" t="s">
        <v>2724</v>
      </c>
      <c r="E1690" s="19">
        <v>530</v>
      </c>
      <c r="F1690" s="19">
        <v>14030</v>
      </c>
    </row>
    <row r="1691" spans="1:6" x14ac:dyDescent="0.25">
      <c r="A1691" s="18">
        <v>43492</v>
      </c>
      <c r="B1691" s="19" t="s">
        <v>10</v>
      </c>
      <c r="C1691" s="19" t="s">
        <v>726</v>
      </c>
      <c r="D1691" s="19" t="s">
        <v>30</v>
      </c>
      <c r="E1691" s="19">
        <v>417</v>
      </c>
      <c r="F1691" s="19">
        <v>13530</v>
      </c>
    </row>
    <row r="1692" spans="1:6" x14ac:dyDescent="0.25">
      <c r="A1692" s="40">
        <v>43492</v>
      </c>
      <c r="B1692" s="42" t="s">
        <v>10</v>
      </c>
      <c r="C1692" s="42" t="s">
        <v>11</v>
      </c>
      <c r="D1692" s="42" t="s">
        <v>2724</v>
      </c>
      <c r="E1692" s="42">
        <v>389</v>
      </c>
      <c r="F1692" s="42">
        <v>13295</v>
      </c>
    </row>
    <row r="1693" spans="1:6" x14ac:dyDescent="0.25">
      <c r="A1693" s="40">
        <v>43492</v>
      </c>
      <c r="B1693" s="42" t="s">
        <v>10</v>
      </c>
      <c r="C1693" s="42" t="s">
        <v>769</v>
      </c>
      <c r="D1693" s="42" t="s">
        <v>13</v>
      </c>
      <c r="E1693" s="42">
        <v>385</v>
      </c>
      <c r="F1693" s="42">
        <v>13229</v>
      </c>
    </row>
    <row r="1694" spans="1:6" x14ac:dyDescent="0.25">
      <c r="A1694" s="40">
        <v>43492</v>
      </c>
      <c r="B1694" s="42" t="s">
        <v>10</v>
      </c>
      <c r="C1694" s="42" t="s">
        <v>263</v>
      </c>
      <c r="D1694" s="42" t="s">
        <v>30</v>
      </c>
      <c r="E1694" s="42">
        <v>558</v>
      </c>
      <c r="F1694" s="42">
        <v>12702</v>
      </c>
    </row>
    <row r="1695" spans="1:6" x14ac:dyDescent="0.25">
      <c r="A1695" s="18">
        <v>43492</v>
      </c>
      <c r="B1695" s="19" t="s">
        <v>10</v>
      </c>
      <c r="C1695" s="19" t="s">
        <v>667</v>
      </c>
      <c r="D1695" s="19" t="s">
        <v>19</v>
      </c>
      <c r="E1695" s="19">
        <v>167</v>
      </c>
      <c r="F1695" s="19">
        <v>12659</v>
      </c>
    </row>
    <row r="1696" spans="1:6" x14ac:dyDescent="0.25">
      <c r="A1696" s="40">
        <v>43492</v>
      </c>
      <c r="B1696" s="42" t="s">
        <v>10</v>
      </c>
      <c r="C1696" s="42" t="s">
        <v>802</v>
      </c>
      <c r="D1696" s="42" t="s">
        <v>19</v>
      </c>
      <c r="E1696" s="42">
        <v>154</v>
      </c>
      <c r="F1696" s="42">
        <v>12573</v>
      </c>
    </row>
    <row r="1697" spans="1:6" x14ac:dyDescent="0.25">
      <c r="A1697" s="40">
        <v>43492</v>
      </c>
      <c r="B1697" s="42" t="s">
        <v>10</v>
      </c>
      <c r="C1697" s="42" t="s">
        <v>819</v>
      </c>
      <c r="D1697" s="42" t="s">
        <v>39</v>
      </c>
      <c r="E1697" s="42">
        <v>313</v>
      </c>
      <c r="F1697" s="42">
        <v>11821</v>
      </c>
    </row>
    <row r="1698" spans="1:6" x14ac:dyDescent="0.25">
      <c r="A1698" s="40">
        <v>43492</v>
      </c>
      <c r="B1698" s="42" t="s">
        <v>10</v>
      </c>
      <c r="C1698" s="42" t="s">
        <v>179</v>
      </c>
      <c r="D1698" s="42" t="s">
        <v>57</v>
      </c>
      <c r="E1698" s="42">
        <v>311</v>
      </c>
      <c r="F1698" s="42">
        <v>11777</v>
      </c>
    </row>
    <row r="1699" spans="1:6" x14ac:dyDescent="0.25">
      <c r="A1699" s="40">
        <v>43492</v>
      </c>
      <c r="B1699" s="42" t="s">
        <v>10</v>
      </c>
      <c r="C1699" s="42" t="s">
        <v>125</v>
      </c>
      <c r="D1699" s="42" t="s">
        <v>67</v>
      </c>
      <c r="E1699" s="42">
        <v>585</v>
      </c>
      <c r="F1699" s="42">
        <v>11735</v>
      </c>
    </row>
    <row r="1700" spans="1:6" x14ac:dyDescent="0.25">
      <c r="A1700" s="18">
        <v>43492</v>
      </c>
      <c r="B1700" s="19" t="s">
        <v>10</v>
      </c>
      <c r="C1700" s="19" t="s">
        <v>285</v>
      </c>
      <c r="D1700" s="19" t="s">
        <v>39</v>
      </c>
      <c r="E1700" s="19">
        <v>283</v>
      </c>
      <c r="F1700" s="19">
        <v>11544</v>
      </c>
    </row>
    <row r="1701" spans="1:6" x14ac:dyDescent="0.25">
      <c r="A1701" s="18">
        <v>43492</v>
      </c>
      <c r="B1701" s="19" t="s">
        <v>10</v>
      </c>
      <c r="C1701" s="19" t="s">
        <v>1029</v>
      </c>
      <c r="D1701" s="19" t="s">
        <v>30</v>
      </c>
      <c r="E1701" s="19">
        <v>225</v>
      </c>
      <c r="F1701" s="19">
        <v>11240</v>
      </c>
    </row>
    <row r="1702" spans="1:6" x14ac:dyDescent="0.25">
      <c r="A1702" s="18">
        <v>43492</v>
      </c>
      <c r="B1702" s="19" t="s">
        <v>24</v>
      </c>
      <c r="C1702" s="19" t="s">
        <v>487</v>
      </c>
      <c r="D1702" s="19" t="s">
        <v>67</v>
      </c>
      <c r="E1702" s="19">
        <v>217</v>
      </c>
      <c r="F1702" s="19">
        <v>10473</v>
      </c>
    </row>
    <row r="1703" spans="1:6" x14ac:dyDescent="0.25">
      <c r="A1703" s="18">
        <v>43492</v>
      </c>
      <c r="B1703" s="19" t="s">
        <v>24</v>
      </c>
      <c r="C1703" s="19" t="s">
        <v>993</v>
      </c>
      <c r="D1703" s="19" t="s">
        <v>57</v>
      </c>
      <c r="E1703" s="19">
        <v>249</v>
      </c>
      <c r="F1703" s="19">
        <v>10456</v>
      </c>
    </row>
    <row r="1704" spans="1:6" x14ac:dyDescent="0.25">
      <c r="A1704" s="18">
        <v>43492</v>
      </c>
      <c r="B1704" s="19" t="s">
        <v>24</v>
      </c>
      <c r="C1704" s="19" t="s">
        <v>259</v>
      </c>
      <c r="D1704" s="19" t="s">
        <v>60</v>
      </c>
      <c r="E1704" s="19">
        <v>292</v>
      </c>
      <c r="F1704" s="19">
        <v>9922</v>
      </c>
    </row>
    <row r="1705" spans="1:6" x14ac:dyDescent="0.25">
      <c r="A1705" s="18">
        <v>43492</v>
      </c>
      <c r="B1705" s="19" t="s">
        <v>24</v>
      </c>
      <c r="C1705" s="19" t="s">
        <v>385</v>
      </c>
      <c r="D1705" s="19" t="s">
        <v>2724</v>
      </c>
      <c r="E1705" s="19">
        <v>253</v>
      </c>
      <c r="F1705" s="19">
        <v>8561</v>
      </c>
    </row>
    <row r="1706" spans="1:6" x14ac:dyDescent="0.25">
      <c r="A1706" s="40">
        <v>43492</v>
      </c>
      <c r="B1706" s="42" t="s">
        <v>10</v>
      </c>
      <c r="C1706" s="42" t="s">
        <v>2735</v>
      </c>
      <c r="D1706" s="42" t="s">
        <v>57</v>
      </c>
      <c r="E1706" s="42">
        <v>257</v>
      </c>
      <c r="F1706" s="42">
        <v>8084</v>
      </c>
    </row>
    <row r="1707" spans="1:6" x14ac:dyDescent="0.25">
      <c r="A1707" s="40">
        <v>43492</v>
      </c>
      <c r="B1707" s="42" t="s">
        <v>24</v>
      </c>
      <c r="C1707" s="42" t="s">
        <v>562</v>
      </c>
      <c r="D1707" s="42" t="s">
        <v>39</v>
      </c>
      <c r="E1707" s="42">
        <v>175</v>
      </c>
      <c r="F1707" s="42">
        <v>8045</v>
      </c>
    </row>
    <row r="1708" spans="1:6" x14ac:dyDescent="0.25">
      <c r="A1708" s="40">
        <v>43492</v>
      </c>
      <c r="B1708" s="42" t="s">
        <v>24</v>
      </c>
      <c r="C1708" s="42" t="s">
        <v>769</v>
      </c>
      <c r="D1708" s="42" t="s">
        <v>60</v>
      </c>
      <c r="E1708" s="42">
        <v>261</v>
      </c>
      <c r="F1708" s="42">
        <v>7874</v>
      </c>
    </row>
    <row r="1709" spans="1:6" x14ac:dyDescent="0.25">
      <c r="A1709" s="18">
        <v>43492</v>
      </c>
      <c r="B1709" s="19" t="s">
        <v>16</v>
      </c>
      <c r="C1709" s="19" t="s">
        <v>473</v>
      </c>
      <c r="D1709" s="19" t="s">
        <v>67</v>
      </c>
      <c r="E1709" s="19">
        <v>53</v>
      </c>
      <c r="F1709" s="19">
        <v>7761</v>
      </c>
    </row>
    <row r="1710" spans="1:6" x14ac:dyDescent="0.25">
      <c r="A1710" s="18">
        <v>43492</v>
      </c>
      <c r="B1710" s="19" t="s">
        <v>10</v>
      </c>
      <c r="C1710" s="19" t="s">
        <v>224</v>
      </c>
      <c r="D1710" s="19" t="s">
        <v>13</v>
      </c>
      <c r="E1710" s="19">
        <v>180</v>
      </c>
      <c r="F1710" s="19">
        <v>7325</v>
      </c>
    </row>
    <row r="1711" spans="1:6" x14ac:dyDescent="0.25">
      <c r="A1711" s="40">
        <v>43492</v>
      </c>
      <c r="B1711" s="42" t="s">
        <v>24</v>
      </c>
      <c r="C1711" s="42" t="s">
        <v>993</v>
      </c>
      <c r="D1711" s="42" t="s">
        <v>32</v>
      </c>
      <c r="E1711" s="42">
        <v>52</v>
      </c>
      <c r="F1711" s="42">
        <v>7292</v>
      </c>
    </row>
    <row r="1712" spans="1:6" x14ac:dyDescent="0.25">
      <c r="A1712" s="18">
        <v>43492</v>
      </c>
      <c r="B1712" s="19" t="s">
        <v>16</v>
      </c>
      <c r="C1712" s="19" t="s">
        <v>788</v>
      </c>
      <c r="D1712" s="19" t="s">
        <v>60</v>
      </c>
      <c r="E1712" s="19">
        <v>89</v>
      </c>
      <c r="F1712" s="19">
        <v>7270</v>
      </c>
    </row>
    <row r="1713" spans="1:6" x14ac:dyDescent="0.25">
      <c r="A1713" s="40">
        <v>43492</v>
      </c>
      <c r="B1713" s="42" t="s">
        <v>10</v>
      </c>
      <c r="C1713" s="42" t="s">
        <v>656</v>
      </c>
      <c r="D1713" s="42" t="s">
        <v>57</v>
      </c>
      <c r="E1713" s="42">
        <v>342</v>
      </c>
      <c r="F1713" s="42">
        <v>7252</v>
      </c>
    </row>
    <row r="1714" spans="1:6" x14ac:dyDescent="0.25">
      <c r="A1714" s="40">
        <v>43492</v>
      </c>
      <c r="B1714" s="42" t="s">
        <v>24</v>
      </c>
      <c r="C1714" s="42" t="s">
        <v>465</v>
      </c>
      <c r="D1714" s="42" t="s">
        <v>2724</v>
      </c>
      <c r="E1714" s="42">
        <v>255</v>
      </c>
      <c r="F1714" s="42">
        <v>6605</v>
      </c>
    </row>
    <row r="1715" spans="1:6" x14ac:dyDescent="0.25">
      <c r="A1715" s="18">
        <v>43492</v>
      </c>
      <c r="B1715" s="19" t="s">
        <v>24</v>
      </c>
      <c r="C1715" s="19" t="s">
        <v>119</v>
      </c>
      <c r="D1715" s="19" t="s">
        <v>19</v>
      </c>
      <c r="E1715" s="19">
        <v>280</v>
      </c>
      <c r="F1715" s="19">
        <v>6428</v>
      </c>
    </row>
    <row r="1716" spans="1:6" x14ac:dyDescent="0.25">
      <c r="A1716" s="40">
        <v>43492</v>
      </c>
      <c r="B1716" s="42" t="s">
        <v>10</v>
      </c>
      <c r="C1716" s="42" t="s">
        <v>271</v>
      </c>
      <c r="D1716" s="42" t="s">
        <v>13</v>
      </c>
      <c r="E1716" s="42">
        <v>220</v>
      </c>
      <c r="F1716" s="42">
        <v>6411</v>
      </c>
    </row>
    <row r="1717" spans="1:6" x14ac:dyDescent="0.25">
      <c r="A1717" s="18">
        <v>43492</v>
      </c>
      <c r="B1717" s="19" t="s">
        <v>10</v>
      </c>
      <c r="C1717" s="19" t="s">
        <v>27</v>
      </c>
      <c r="D1717" s="19" t="s">
        <v>32</v>
      </c>
      <c r="E1717" s="19">
        <v>484</v>
      </c>
      <c r="F1717" s="19">
        <v>6288</v>
      </c>
    </row>
    <row r="1718" spans="1:6" x14ac:dyDescent="0.25">
      <c r="A1718" s="18">
        <v>43492</v>
      </c>
      <c r="B1718" s="19" t="s">
        <v>24</v>
      </c>
      <c r="C1718" s="19" t="s">
        <v>723</v>
      </c>
      <c r="D1718" s="19" t="s">
        <v>2724</v>
      </c>
      <c r="E1718" s="19">
        <v>114</v>
      </c>
      <c r="F1718" s="19">
        <v>6215</v>
      </c>
    </row>
    <row r="1719" spans="1:6" x14ac:dyDescent="0.25">
      <c r="A1719" s="40">
        <v>43492</v>
      </c>
      <c r="B1719" s="42" t="s">
        <v>10</v>
      </c>
      <c r="C1719" s="42" t="s">
        <v>261</v>
      </c>
      <c r="D1719" s="42" t="s">
        <v>13</v>
      </c>
      <c r="E1719" s="42">
        <v>47</v>
      </c>
      <c r="F1719" s="42">
        <v>6050</v>
      </c>
    </row>
    <row r="1720" spans="1:6" x14ac:dyDescent="0.25">
      <c r="A1720" s="40">
        <v>43492</v>
      </c>
      <c r="B1720" s="42" t="s">
        <v>24</v>
      </c>
      <c r="C1720" s="42" t="s">
        <v>171</v>
      </c>
      <c r="D1720" s="42" t="s">
        <v>67</v>
      </c>
      <c r="E1720" s="42">
        <v>156</v>
      </c>
      <c r="F1720" s="42">
        <v>5958</v>
      </c>
    </row>
    <row r="1721" spans="1:6" x14ac:dyDescent="0.25">
      <c r="A1721" s="18">
        <v>43492</v>
      </c>
      <c r="B1721" s="19" t="s">
        <v>10</v>
      </c>
      <c r="C1721" s="19" t="s">
        <v>183</v>
      </c>
      <c r="D1721" s="19" t="s">
        <v>13</v>
      </c>
      <c r="E1721" s="19">
        <v>250</v>
      </c>
      <c r="F1721" s="19">
        <v>5890</v>
      </c>
    </row>
    <row r="1722" spans="1:6" x14ac:dyDescent="0.25">
      <c r="A1722" s="18">
        <v>43492</v>
      </c>
      <c r="B1722" s="19" t="s">
        <v>24</v>
      </c>
      <c r="C1722" s="19" t="s">
        <v>782</v>
      </c>
      <c r="D1722" s="19" t="s">
        <v>39</v>
      </c>
      <c r="E1722" s="19">
        <v>216</v>
      </c>
      <c r="F1722" s="19">
        <v>5875</v>
      </c>
    </row>
    <row r="1723" spans="1:6" x14ac:dyDescent="0.25">
      <c r="A1723" s="40">
        <v>43492</v>
      </c>
      <c r="B1723" s="42" t="s">
        <v>24</v>
      </c>
      <c r="C1723" s="42" t="s">
        <v>616</v>
      </c>
      <c r="D1723" s="42" t="s">
        <v>30</v>
      </c>
      <c r="E1723" s="42">
        <v>158</v>
      </c>
      <c r="F1723" s="42">
        <v>5849</v>
      </c>
    </row>
    <row r="1724" spans="1:6" x14ac:dyDescent="0.25">
      <c r="A1724" s="18">
        <v>43492</v>
      </c>
      <c r="B1724" s="19" t="s">
        <v>16</v>
      </c>
      <c r="C1724" s="19" t="s">
        <v>465</v>
      </c>
      <c r="D1724" s="19" t="s">
        <v>67</v>
      </c>
      <c r="E1724" s="19">
        <v>125</v>
      </c>
      <c r="F1724" s="19">
        <v>5745</v>
      </c>
    </row>
    <row r="1725" spans="1:6" x14ac:dyDescent="0.25">
      <c r="A1725" s="40">
        <v>43492</v>
      </c>
      <c r="B1725" s="42" t="s">
        <v>10</v>
      </c>
      <c r="C1725" s="42" t="s">
        <v>43</v>
      </c>
      <c r="D1725" s="42" t="s">
        <v>30</v>
      </c>
      <c r="E1725" s="42">
        <v>205</v>
      </c>
      <c r="F1725" s="42">
        <v>5730</v>
      </c>
    </row>
    <row r="1726" spans="1:6" x14ac:dyDescent="0.25">
      <c r="A1726" s="40">
        <v>43492</v>
      </c>
      <c r="B1726" s="42" t="s">
        <v>16</v>
      </c>
      <c r="C1726" s="42" t="s">
        <v>93</v>
      </c>
      <c r="D1726" s="42" t="s">
        <v>19</v>
      </c>
      <c r="E1726" s="42">
        <v>133</v>
      </c>
      <c r="F1726" s="42">
        <v>5439</v>
      </c>
    </row>
    <row r="1727" spans="1:6" x14ac:dyDescent="0.25">
      <c r="A1727" s="40">
        <v>43492</v>
      </c>
      <c r="B1727" s="42" t="s">
        <v>16</v>
      </c>
      <c r="C1727" s="42" t="s">
        <v>318</v>
      </c>
      <c r="D1727" s="42" t="s">
        <v>30</v>
      </c>
      <c r="E1727" s="42">
        <v>65</v>
      </c>
      <c r="F1727" s="42">
        <v>5050</v>
      </c>
    </row>
    <row r="1728" spans="1:6" x14ac:dyDescent="0.25">
      <c r="A1728" s="40">
        <v>43492</v>
      </c>
      <c r="B1728" s="42" t="s">
        <v>24</v>
      </c>
      <c r="C1728" s="42" t="s">
        <v>85</v>
      </c>
      <c r="D1728" s="42" t="s">
        <v>39</v>
      </c>
      <c r="E1728" s="42">
        <v>166</v>
      </c>
      <c r="F1728" s="42">
        <v>4929</v>
      </c>
    </row>
    <row r="1729" spans="1:6" x14ac:dyDescent="0.25">
      <c r="A1729" s="40">
        <v>43492</v>
      </c>
      <c r="B1729" s="42" t="s">
        <v>24</v>
      </c>
      <c r="C1729" s="42" t="s">
        <v>426</v>
      </c>
      <c r="D1729" s="42" t="s">
        <v>32</v>
      </c>
      <c r="E1729" s="42">
        <v>112</v>
      </c>
      <c r="F1729" s="42">
        <v>4841</v>
      </c>
    </row>
    <row r="1730" spans="1:6" x14ac:dyDescent="0.25">
      <c r="A1730" s="18">
        <v>43492</v>
      </c>
      <c r="B1730" s="19" t="s">
        <v>24</v>
      </c>
      <c r="C1730" s="19" t="s">
        <v>246</v>
      </c>
      <c r="D1730" s="19" t="s">
        <v>39</v>
      </c>
      <c r="E1730" s="19">
        <v>194</v>
      </c>
      <c r="F1730" s="19">
        <v>4642</v>
      </c>
    </row>
    <row r="1731" spans="1:6" x14ac:dyDescent="0.25">
      <c r="A1731" s="18">
        <v>43492</v>
      </c>
      <c r="B1731" s="19" t="s">
        <v>16</v>
      </c>
      <c r="C1731" s="19" t="s">
        <v>173</v>
      </c>
      <c r="D1731" s="19" t="s">
        <v>57</v>
      </c>
      <c r="E1731" s="19">
        <v>28</v>
      </c>
      <c r="F1731" s="19">
        <v>4539</v>
      </c>
    </row>
    <row r="1732" spans="1:6" x14ac:dyDescent="0.25">
      <c r="A1732" s="18">
        <v>43492</v>
      </c>
      <c r="B1732" s="19" t="s">
        <v>16</v>
      </c>
      <c r="C1732" s="19" t="s">
        <v>98</v>
      </c>
      <c r="D1732" s="19" t="s">
        <v>32</v>
      </c>
      <c r="E1732" s="19">
        <v>113</v>
      </c>
      <c r="F1732" s="19">
        <v>4520</v>
      </c>
    </row>
    <row r="1733" spans="1:6" x14ac:dyDescent="0.25">
      <c r="A1733" s="40">
        <v>43492</v>
      </c>
      <c r="B1733" s="42" t="s">
        <v>10</v>
      </c>
      <c r="C1733" s="42" t="s">
        <v>251</v>
      </c>
      <c r="D1733" s="42" t="s">
        <v>32</v>
      </c>
      <c r="E1733" s="42">
        <v>63</v>
      </c>
      <c r="F1733" s="42">
        <v>4480</v>
      </c>
    </row>
    <row r="1734" spans="1:6" x14ac:dyDescent="0.25">
      <c r="A1734" s="40">
        <v>43492</v>
      </c>
      <c r="B1734" s="42" t="s">
        <v>16</v>
      </c>
      <c r="C1734" s="42" t="s">
        <v>465</v>
      </c>
      <c r="D1734" s="42" t="s">
        <v>60</v>
      </c>
      <c r="E1734" s="42">
        <v>264</v>
      </c>
      <c r="F1734" s="42">
        <v>4433</v>
      </c>
    </row>
    <row r="1735" spans="1:6" x14ac:dyDescent="0.25">
      <c r="A1735" s="40">
        <v>43492</v>
      </c>
      <c r="B1735" s="42" t="s">
        <v>16</v>
      </c>
      <c r="C1735" s="42" t="s">
        <v>616</v>
      </c>
      <c r="D1735" s="42" t="s">
        <v>57</v>
      </c>
      <c r="E1735" s="42">
        <v>136</v>
      </c>
      <c r="F1735" s="42">
        <v>4430</v>
      </c>
    </row>
    <row r="1736" spans="1:6" x14ac:dyDescent="0.25">
      <c r="A1736" s="18">
        <v>43492</v>
      </c>
      <c r="B1736" s="19" t="s">
        <v>24</v>
      </c>
      <c r="C1736" s="19" t="s">
        <v>27</v>
      </c>
      <c r="D1736" s="19" t="s">
        <v>32</v>
      </c>
      <c r="E1736" s="19">
        <v>122</v>
      </c>
      <c r="F1736" s="19">
        <v>4409</v>
      </c>
    </row>
    <row r="1737" spans="1:6" x14ac:dyDescent="0.25">
      <c r="A1737" s="18">
        <v>43492</v>
      </c>
      <c r="B1737" s="19" t="s">
        <v>24</v>
      </c>
      <c r="C1737" s="19" t="s">
        <v>708</v>
      </c>
      <c r="D1737" s="19" t="s">
        <v>30</v>
      </c>
      <c r="E1737" s="19">
        <v>51</v>
      </c>
      <c r="F1737" s="19">
        <v>4313</v>
      </c>
    </row>
    <row r="1738" spans="1:6" x14ac:dyDescent="0.25">
      <c r="A1738" s="18">
        <v>43492</v>
      </c>
      <c r="B1738" s="19" t="s">
        <v>16</v>
      </c>
      <c r="C1738" s="19" t="s">
        <v>255</v>
      </c>
      <c r="D1738" s="19" t="s">
        <v>60</v>
      </c>
      <c r="E1738" s="19">
        <v>267</v>
      </c>
      <c r="F1738" s="19">
        <v>4282</v>
      </c>
    </row>
    <row r="1739" spans="1:6" x14ac:dyDescent="0.25">
      <c r="A1739" s="40">
        <v>43492</v>
      </c>
      <c r="B1739" s="42" t="s">
        <v>24</v>
      </c>
      <c r="C1739" s="42" t="s">
        <v>731</v>
      </c>
      <c r="D1739" s="42" t="s">
        <v>2724</v>
      </c>
      <c r="E1739" s="42">
        <v>54</v>
      </c>
      <c r="F1739" s="42">
        <v>4259</v>
      </c>
    </row>
    <row r="1740" spans="1:6" x14ac:dyDescent="0.25">
      <c r="A1740" s="40">
        <v>43492</v>
      </c>
      <c r="B1740" s="42" t="s">
        <v>24</v>
      </c>
      <c r="C1740" s="42" t="s">
        <v>46</v>
      </c>
      <c r="D1740" s="42" t="s">
        <v>30</v>
      </c>
      <c r="E1740" s="42">
        <v>109</v>
      </c>
      <c r="F1740" s="42">
        <v>4154</v>
      </c>
    </row>
    <row r="1741" spans="1:6" x14ac:dyDescent="0.25">
      <c r="A1741" s="18">
        <v>43492</v>
      </c>
      <c r="B1741" s="19" t="s">
        <v>16</v>
      </c>
      <c r="C1741" s="19" t="s">
        <v>110</v>
      </c>
      <c r="D1741" s="19" t="s">
        <v>19</v>
      </c>
      <c r="E1741" s="19">
        <v>143</v>
      </c>
      <c r="F1741" s="19">
        <v>4042</v>
      </c>
    </row>
    <row r="1742" spans="1:6" x14ac:dyDescent="0.25">
      <c r="A1742" s="18">
        <v>43492</v>
      </c>
      <c r="B1742" s="19" t="s">
        <v>16</v>
      </c>
      <c r="C1742" s="19" t="s">
        <v>871</v>
      </c>
      <c r="D1742" s="19" t="s">
        <v>30</v>
      </c>
      <c r="E1742" s="19">
        <v>74</v>
      </c>
      <c r="F1742" s="19">
        <v>3970</v>
      </c>
    </row>
    <row r="1743" spans="1:6" x14ac:dyDescent="0.25">
      <c r="A1743" s="40">
        <v>43492</v>
      </c>
      <c r="B1743" s="42" t="s">
        <v>16</v>
      </c>
      <c r="C1743" s="42" t="s">
        <v>82</v>
      </c>
      <c r="D1743" s="42" t="s">
        <v>67</v>
      </c>
      <c r="E1743" s="42">
        <v>66</v>
      </c>
      <c r="F1743" s="42">
        <v>3890</v>
      </c>
    </row>
    <row r="1744" spans="1:6" x14ac:dyDescent="0.25">
      <c r="A1744" s="18">
        <v>43492</v>
      </c>
      <c r="B1744" s="19" t="s">
        <v>16</v>
      </c>
      <c r="C1744" s="19" t="s">
        <v>173</v>
      </c>
      <c r="D1744" s="19" t="s">
        <v>67</v>
      </c>
      <c r="E1744" s="19">
        <v>107</v>
      </c>
      <c r="F1744" s="19">
        <v>3683</v>
      </c>
    </row>
    <row r="1745" spans="1:6" x14ac:dyDescent="0.25">
      <c r="A1745" s="40">
        <v>43492</v>
      </c>
      <c r="B1745" s="42" t="s">
        <v>16</v>
      </c>
      <c r="C1745" s="42" t="s">
        <v>723</v>
      </c>
      <c r="D1745" s="42" t="s">
        <v>60</v>
      </c>
      <c r="E1745" s="42">
        <v>114</v>
      </c>
      <c r="F1745" s="42">
        <v>3653</v>
      </c>
    </row>
    <row r="1746" spans="1:6" x14ac:dyDescent="0.25">
      <c r="A1746" s="18">
        <v>43492</v>
      </c>
      <c r="B1746" s="19" t="s">
        <v>24</v>
      </c>
      <c r="C1746" s="19" t="s">
        <v>802</v>
      </c>
      <c r="D1746" s="19" t="s">
        <v>60</v>
      </c>
      <c r="E1746" s="19">
        <v>228</v>
      </c>
      <c r="F1746" s="19">
        <v>3637</v>
      </c>
    </row>
    <row r="1747" spans="1:6" x14ac:dyDescent="0.25">
      <c r="A1747" s="40">
        <v>43492</v>
      </c>
      <c r="B1747" s="42" t="s">
        <v>24</v>
      </c>
      <c r="C1747" s="42" t="s">
        <v>173</v>
      </c>
      <c r="D1747" s="42" t="s">
        <v>32</v>
      </c>
      <c r="E1747" s="42">
        <v>189</v>
      </c>
      <c r="F1747" s="42">
        <v>3593</v>
      </c>
    </row>
    <row r="1748" spans="1:6" x14ac:dyDescent="0.25">
      <c r="A1748" s="40">
        <v>43492</v>
      </c>
      <c r="B1748" s="42" t="s">
        <v>24</v>
      </c>
      <c r="C1748" s="42" t="s">
        <v>310</v>
      </c>
      <c r="D1748" s="42" t="s">
        <v>30</v>
      </c>
      <c r="E1748" s="42">
        <v>212</v>
      </c>
      <c r="F1748" s="42">
        <v>3546</v>
      </c>
    </row>
    <row r="1749" spans="1:6" x14ac:dyDescent="0.25">
      <c r="A1749" s="40">
        <v>43492</v>
      </c>
      <c r="B1749" s="42" t="s">
        <v>16</v>
      </c>
      <c r="C1749" s="42" t="s">
        <v>1099</v>
      </c>
      <c r="D1749" s="42" t="s">
        <v>19</v>
      </c>
      <c r="E1749" s="42">
        <v>45</v>
      </c>
      <c r="F1749" s="42">
        <v>3543</v>
      </c>
    </row>
    <row r="1750" spans="1:6" x14ac:dyDescent="0.25">
      <c r="A1750" s="40">
        <v>43492</v>
      </c>
      <c r="B1750" s="42" t="s">
        <v>10</v>
      </c>
      <c r="C1750" s="42" t="s">
        <v>59</v>
      </c>
      <c r="D1750" s="42" t="s">
        <v>13</v>
      </c>
      <c r="E1750" s="42">
        <v>136</v>
      </c>
      <c r="F1750" s="42">
        <v>3462</v>
      </c>
    </row>
    <row r="1751" spans="1:6" x14ac:dyDescent="0.25">
      <c r="A1751" s="18">
        <v>43492</v>
      </c>
      <c r="B1751" s="19" t="s">
        <v>24</v>
      </c>
      <c r="C1751" s="19" t="s">
        <v>279</v>
      </c>
      <c r="D1751" s="19" t="s">
        <v>30</v>
      </c>
      <c r="E1751" s="19">
        <v>115</v>
      </c>
      <c r="F1751" s="19">
        <v>3369</v>
      </c>
    </row>
    <row r="1752" spans="1:6" x14ac:dyDescent="0.25">
      <c r="A1752" s="40">
        <v>43492</v>
      </c>
      <c r="B1752" s="42" t="s">
        <v>24</v>
      </c>
      <c r="C1752" s="42" t="s">
        <v>451</v>
      </c>
      <c r="D1752" s="42" t="s">
        <v>60</v>
      </c>
      <c r="E1752" s="42">
        <v>275</v>
      </c>
      <c r="F1752" s="42">
        <v>3368</v>
      </c>
    </row>
    <row r="1753" spans="1:6" x14ac:dyDescent="0.25">
      <c r="A1753" s="18">
        <v>43492</v>
      </c>
      <c r="B1753" s="19" t="s">
        <v>16</v>
      </c>
      <c r="C1753" s="19" t="s">
        <v>637</v>
      </c>
      <c r="D1753" s="19" t="s">
        <v>32</v>
      </c>
      <c r="E1753" s="19">
        <v>78</v>
      </c>
      <c r="F1753" s="19">
        <v>3323</v>
      </c>
    </row>
    <row r="1754" spans="1:6" x14ac:dyDescent="0.25">
      <c r="A1754" s="40">
        <v>43492</v>
      </c>
      <c r="B1754" s="42" t="s">
        <v>16</v>
      </c>
      <c r="C1754" s="42" t="s">
        <v>489</v>
      </c>
      <c r="D1754" s="42" t="s">
        <v>30</v>
      </c>
      <c r="E1754" s="42">
        <v>23</v>
      </c>
      <c r="F1754" s="42">
        <v>3258</v>
      </c>
    </row>
    <row r="1755" spans="1:6" x14ac:dyDescent="0.25">
      <c r="A1755" s="18">
        <v>43492</v>
      </c>
      <c r="B1755" s="19" t="s">
        <v>16</v>
      </c>
      <c r="C1755" s="19" t="s">
        <v>334</v>
      </c>
      <c r="D1755" s="19" t="s">
        <v>60</v>
      </c>
      <c r="E1755" s="19">
        <v>52</v>
      </c>
      <c r="F1755" s="19">
        <v>3257</v>
      </c>
    </row>
    <row r="1756" spans="1:6" x14ac:dyDescent="0.25">
      <c r="A1756" s="18">
        <v>43492</v>
      </c>
      <c r="B1756" s="19" t="s">
        <v>16</v>
      </c>
      <c r="C1756" s="19" t="s">
        <v>600</v>
      </c>
      <c r="D1756" s="19" t="s">
        <v>30</v>
      </c>
      <c r="E1756" s="19">
        <v>129</v>
      </c>
      <c r="F1756" s="19">
        <v>3246</v>
      </c>
    </row>
    <row r="1757" spans="1:6" x14ac:dyDescent="0.25">
      <c r="A1757" s="18">
        <v>43492</v>
      </c>
      <c r="B1757" s="19" t="s">
        <v>16</v>
      </c>
      <c r="C1757" s="19" t="s">
        <v>98</v>
      </c>
      <c r="D1757" s="19" t="s">
        <v>57</v>
      </c>
      <c r="E1757" s="19">
        <v>106</v>
      </c>
      <c r="F1757" s="19">
        <v>3220</v>
      </c>
    </row>
    <row r="1758" spans="1:6" x14ac:dyDescent="0.25">
      <c r="A1758" s="40">
        <v>43492</v>
      </c>
      <c r="B1758" s="42" t="s">
        <v>10</v>
      </c>
      <c r="C1758" s="42" t="s">
        <v>235</v>
      </c>
      <c r="D1758" s="42" t="s">
        <v>32</v>
      </c>
      <c r="E1758" s="42">
        <v>75</v>
      </c>
      <c r="F1758" s="42">
        <v>3212</v>
      </c>
    </row>
    <row r="1759" spans="1:6" x14ac:dyDescent="0.25">
      <c r="A1759" s="18">
        <v>43492</v>
      </c>
      <c r="B1759" s="19" t="s">
        <v>16</v>
      </c>
      <c r="C1759" s="19" t="s">
        <v>378</v>
      </c>
      <c r="D1759" s="19" t="s">
        <v>19</v>
      </c>
      <c r="E1759" s="19">
        <v>142</v>
      </c>
      <c r="F1759" s="19">
        <v>3069</v>
      </c>
    </row>
    <row r="1760" spans="1:6" x14ac:dyDescent="0.25">
      <c r="A1760" s="18">
        <v>43492</v>
      </c>
      <c r="B1760" s="19" t="s">
        <v>16</v>
      </c>
      <c r="C1760" s="19" t="s">
        <v>137</v>
      </c>
      <c r="D1760" s="19" t="s">
        <v>57</v>
      </c>
      <c r="E1760" s="19">
        <v>63</v>
      </c>
      <c r="F1760" s="19">
        <v>3037</v>
      </c>
    </row>
    <row r="1761" spans="1:6" x14ac:dyDescent="0.25">
      <c r="A1761" s="40">
        <v>43492</v>
      </c>
      <c r="B1761" s="42" t="s">
        <v>24</v>
      </c>
      <c r="C1761" s="42" t="s">
        <v>544</v>
      </c>
      <c r="D1761" s="42" t="s">
        <v>67</v>
      </c>
      <c r="E1761" s="42">
        <v>282</v>
      </c>
      <c r="F1761" s="42">
        <v>2923</v>
      </c>
    </row>
    <row r="1762" spans="1:6" x14ac:dyDescent="0.25">
      <c r="A1762" s="40">
        <v>43492</v>
      </c>
      <c r="B1762" s="42" t="s">
        <v>16</v>
      </c>
      <c r="C1762" s="42" t="s">
        <v>628</v>
      </c>
      <c r="D1762" s="42" t="s">
        <v>57</v>
      </c>
      <c r="E1762" s="42">
        <v>87</v>
      </c>
      <c r="F1762" s="42">
        <v>2769</v>
      </c>
    </row>
    <row r="1763" spans="1:6" x14ac:dyDescent="0.25">
      <c r="A1763" s="18">
        <v>43492</v>
      </c>
      <c r="B1763" s="19" t="s">
        <v>16</v>
      </c>
      <c r="C1763" s="19" t="s">
        <v>290</v>
      </c>
      <c r="D1763" s="19" t="s">
        <v>32</v>
      </c>
      <c r="E1763" s="19">
        <v>69</v>
      </c>
      <c r="F1763" s="19">
        <v>2684</v>
      </c>
    </row>
    <row r="1764" spans="1:6" x14ac:dyDescent="0.25">
      <c r="A1764" s="18">
        <v>43492</v>
      </c>
      <c r="B1764" s="19" t="s">
        <v>16</v>
      </c>
      <c r="C1764" s="19" t="s">
        <v>140</v>
      </c>
      <c r="D1764" s="19" t="s">
        <v>57</v>
      </c>
      <c r="E1764" s="19">
        <v>20</v>
      </c>
      <c r="F1764" s="19">
        <v>2632</v>
      </c>
    </row>
    <row r="1765" spans="1:6" x14ac:dyDescent="0.25">
      <c r="A1765" s="18">
        <v>43492</v>
      </c>
      <c r="B1765" s="19" t="s">
        <v>10</v>
      </c>
      <c r="C1765" s="19" t="s">
        <v>346</v>
      </c>
      <c r="D1765" s="19" t="s">
        <v>2724</v>
      </c>
      <c r="E1765" s="19">
        <v>54</v>
      </c>
      <c r="F1765" s="19">
        <v>2581</v>
      </c>
    </row>
    <row r="1766" spans="1:6" x14ac:dyDescent="0.25">
      <c r="A1766" s="40">
        <v>43492</v>
      </c>
      <c r="B1766" s="42" t="s">
        <v>24</v>
      </c>
      <c r="C1766" s="42" t="s">
        <v>412</v>
      </c>
      <c r="D1766" s="42" t="s">
        <v>32</v>
      </c>
      <c r="E1766" s="42">
        <v>135</v>
      </c>
      <c r="F1766" s="42">
        <v>2580</v>
      </c>
    </row>
    <row r="1767" spans="1:6" x14ac:dyDescent="0.25">
      <c r="A1767" s="18">
        <v>43492</v>
      </c>
      <c r="B1767" s="19" t="s">
        <v>10</v>
      </c>
      <c r="C1767" s="19" t="s">
        <v>251</v>
      </c>
      <c r="D1767" s="19" t="s">
        <v>13</v>
      </c>
      <c r="E1767" s="19">
        <v>288</v>
      </c>
      <c r="F1767" s="19">
        <v>2459</v>
      </c>
    </row>
    <row r="1768" spans="1:6" x14ac:dyDescent="0.25">
      <c r="A1768" s="18">
        <v>43492</v>
      </c>
      <c r="B1768" s="19" t="s">
        <v>16</v>
      </c>
      <c r="C1768" s="19" t="s">
        <v>549</v>
      </c>
      <c r="D1768" s="19" t="s">
        <v>32</v>
      </c>
      <c r="E1768" s="19">
        <v>115</v>
      </c>
      <c r="F1768" s="19">
        <v>2371</v>
      </c>
    </row>
    <row r="1769" spans="1:6" x14ac:dyDescent="0.25">
      <c r="A1769" s="40">
        <v>43492</v>
      </c>
      <c r="B1769" s="42" t="s">
        <v>24</v>
      </c>
      <c r="C1769" s="42" t="s">
        <v>115</v>
      </c>
      <c r="D1769" s="42" t="s">
        <v>60</v>
      </c>
      <c r="E1769" s="42">
        <v>74</v>
      </c>
      <c r="F1769" s="42">
        <v>2313</v>
      </c>
    </row>
    <row r="1770" spans="1:6" x14ac:dyDescent="0.25">
      <c r="A1770" s="40">
        <v>43492</v>
      </c>
      <c r="B1770" s="42" t="s">
        <v>24</v>
      </c>
      <c r="C1770" s="42" t="s">
        <v>473</v>
      </c>
      <c r="D1770" s="42" t="s">
        <v>2724</v>
      </c>
      <c r="E1770" s="42">
        <v>197</v>
      </c>
      <c r="F1770" s="42">
        <v>2286</v>
      </c>
    </row>
    <row r="1771" spans="1:6" x14ac:dyDescent="0.25">
      <c r="A1771" s="40">
        <v>43492</v>
      </c>
      <c r="B1771" s="42" t="s">
        <v>10</v>
      </c>
      <c r="C1771" s="42" t="s">
        <v>69</v>
      </c>
      <c r="D1771" s="42" t="s">
        <v>30</v>
      </c>
      <c r="E1771" s="42">
        <v>113</v>
      </c>
      <c r="F1771" s="42">
        <v>2257</v>
      </c>
    </row>
    <row r="1772" spans="1:6" x14ac:dyDescent="0.25">
      <c r="A1772" s="18">
        <v>43492</v>
      </c>
      <c r="B1772" s="19" t="s">
        <v>10</v>
      </c>
      <c r="C1772" s="19" t="s">
        <v>2733</v>
      </c>
      <c r="D1772" s="19" t="s">
        <v>13</v>
      </c>
      <c r="E1772" s="19">
        <v>24</v>
      </c>
      <c r="F1772" s="19">
        <v>2248</v>
      </c>
    </row>
    <row r="1773" spans="1:6" x14ac:dyDescent="0.25">
      <c r="A1773" s="40">
        <v>43492</v>
      </c>
      <c r="B1773" s="42" t="s">
        <v>10</v>
      </c>
      <c r="C1773" s="42" t="s">
        <v>2732</v>
      </c>
      <c r="D1773" s="42" t="s">
        <v>13</v>
      </c>
      <c r="E1773" s="42">
        <v>97</v>
      </c>
      <c r="F1773" s="42">
        <v>2154</v>
      </c>
    </row>
    <row r="1774" spans="1:6" x14ac:dyDescent="0.25">
      <c r="A1774" s="18">
        <v>43492</v>
      </c>
      <c r="B1774" s="19" t="s">
        <v>16</v>
      </c>
      <c r="C1774" s="19" t="s">
        <v>315</v>
      </c>
      <c r="D1774" s="19" t="s">
        <v>19</v>
      </c>
      <c r="E1774" s="19">
        <v>100</v>
      </c>
      <c r="F1774" s="19">
        <v>1918</v>
      </c>
    </row>
    <row r="1775" spans="1:6" x14ac:dyDescent="0.25">
      <c r="A1775" s="18">
        <v>43492</v>
      </c>
      <c r="B1775" s="19" t="s">
        <v>16</v>
      </c>
      <c r="C1775" s="19" t="s">
        <v>41</v>
      </c>
      <c r="D1775" s="19" t="s">
        <v>32</v>
      </c>
      <c r="E1775" s="19">
        <v>18</v>
      </c>
      <c r="F1775" s="19">
        <v>1910</v>
      </c>
    </row>
    <row r="1776" spans="1:6" x14ac:dyDescent="0.25">
      <c r="A1776" s="40">
        <v>43492</v>
      </c>
      <c r="B1776" s="42" t="s">
        <v>16</v>
      </c>
      <c r="C1776" s="42" t="s">
        <v>432</v>
      </c>
      <c r="D1776" s="42" t="s">
        <v>19</v>
      </c>
      <c r="E1776" s="42">
        <v>115</v>
      </c>
      <c r="F1776" s="42">
        <v>1862</v>
      </c>
    </row>
    <row r="1777" spans="1:6" x14ac:dyDescent="0.25">
      <c r="A1777" s="40">
        <v>43492</v>
      </c>
      <c r="B1777" s="42" t="s">
        <v>16</v>
      </c>
      <c r="C1777" s="42" t="s">
        <v>2736</v>
      </c>
      <c r="D1777" s="42" t="s">
        <v>67</v>
      </c>
      <c r="E1777" s="42">
        <v>106</v>
      </c>
      <c r="F1777" s="42">
        <v>1827</v>
      </c>
    </row>
    <row r="1778" spans="1:6" x14ac:dyDescent="0.25">
      <c r="A1778" s="18">
        <v>43492</v>
      </c>
      <c r="B1778" s="19" t="s">
        <v>16</v>
      </c>
      <c r="C1778" s="19" t="s">
        <v>140</v>
      </c>
      <c r="D1778" s="19" t="s">
        <v>30</v>
      </c>
      <c r="E1778" s="19">
        <v>51</v>
      </c>
      <c r="F1778" s="19">
        <v>1800</v>
      </c>
    </row>
    <row r="1779" spans="1:6" x14ac:dyDescent="0.25">
      <c r="A1779" s="40">
        <v>43492</v>
      </c>
      <c r="B1779" s="42" t="s">
        <v>16</v>
      </c>
      <c r="C1779" s="42" t="s">
        <v>246</v>
      </c>
      <c r="D1779" s="42" t="s">
        <v>39</v>
      </c>
      <c r="E1779" s="42">
        <v>61</v>
      </c>
      <c r="F1779" s="42">
        <v>1780</v>
      </c>
    </row>
    <row r="1780" spans="1:6" x14ac:dyDescent="0.25">
      <c r="A1780" s="18">
        <v>43492</v>
      </c>
      <c r="B1780" s="19" t="s">
        <v>16</v>
      </c>
      <c r="C1780" s="19" t="s">
        <v>259</v>
      </c>
      <c r="D1780" s="19" t="s">
        <v>19</v>
      </c>
      <c r="E1780" s="19">
        <v>17</v>
      </c>
      <c r="F1780" s="19">
        <v>1741</v>
      </c>
    </row>
    <row r="1781" spans="1:6" x14ac:dyDescent="0.25">
      <c r="A1781" s="40">
        <v>43492</v>
      </c>
      <c r="B1781" s="42" t="s">
        <v>16</v>
      </c>
      <c r="C1781" s="42" t="s">
        <v>206</v>
      </c>
      <c r="D1781" s="42" t="s">
        <v>19</v>
      </c>
      <c r="E1781" s="42">
        <v>95</v>
      </c>
      <c r="F1781" s="42">
        <v>1735</v>
      </c>
    </row>
    <row r="1782" spans="1:6" x14ac:dyDescent="0.25">
      <c r="A1782" s="40">
        <v>43492</v>
      </c>
      <c r="B1782" s="42" t="s">
        <v>10</v>
      </c>
      <c r="C1782" s="42" t="s">
        <v>117</v>
      </c>
      <c r="D1782" s="42" t="s">
        <v>13</v>
      </c>
      <c r="E1782" s="42">
        <v>30</v>
      </c>
      <c r="F1782" s="42">
        <v>1716</v>
      </c>
    </row>
    <row r="1783" spans="1:6" x14ac:dyDescent="0.25">
      <c r="A1783" s="18">
        <v>43492</v>
      </c>
      <c r="B1783" s="19" t="s">
        <v>16</v>
      </c>
      <c r="C1783" s="19" t="s">
        <v>271</v>
      </c>
      <c r="D1783" s="19" t="s">
        <v>60</v>
      </c>
      <c r="E1783" s="19">
        <v>22</v>
      </c>
      <c r="F1783" s="19">
        <v>1713</v>
      </c>
    </row>
    <row r="1784" spans="1:6" x14ac:dyDescent="0.25">
      <c r="A1784" s="40">
        <v>43492</v>
      </c>
      <c r="B1784" s="42" t="s">
        <v>16</v>
      </c>
      <c r="C1784" s="42" t="s">
        <v>37</v>
      </c>
      <c r="D1784" s="42" t="s">
        <v>32</v>
      </c>
      <c r="E1784" s="42">
        <v>46</v>
      </c>
      <c r="F1784" s="42">
        <v>1650</v>
      </c>
    </row>
    <row r="1785" spans="1:6" x14ac:dyDescent="0.25">
      <c r="A1785" s="18">
        <v>43492</v>
      </c>
      <c r="B1785" s="19" t="s">
        <v>16</v>
      </c>
      <c r="C1785" s="19" t="s">
        <v>292</v>
      </c>
      <c r="D1785" s="19" t="s">
        <v>32</v>
      </c>
      <c r="E1785" s="19">
        <v>29</v>
      </c>
      <c r="F1785" s="19">
        <v>1632</v>
      </c>
    </row>
    <row r="1786" spans="1:6" x14ac:dyDescent="0.25">
      <c r="A1786" s="40">
        <v>43492</v>
      </c>
      <c r="B1786" s="42" t="s">
        <v>16</v>
      </c>
      <c r="C1786" s="42" t="s">
        <v>224</v>
      </c>
      <c r="D1786" s="42" t="s">
        <v>60</v>
      </c>
      <c r="E1786" s="42">
        <v>74</v>
      </c>
      <c r="F1786" s="42">
        <v>1614</v>
      </c>
    </row>
    <row r="1787" spans="1:6" x14ac:dyDescent="0.25">
      <c r="A1787" s="18">
        <v>43492</v>
      </c>
      <c r="B1787" s="19" t="s">
        <v>16</v>
      </c>
      <c r="C1787" s="19" t="s">
        <v>179</v>
      </c>
      <c r="D1787" s="19" t="s">
        <v>60</v>
      </c>
      <c r="E1787" s="19">
        <v>122</v>
      </c>
      <c r="F1787" s="19">
        <v>1589</v>
      </c>
    </row>
    <row r="1788" spans="1:6" x14ac:dyDescent="0.25">
      <c r="A1788" s="40">
        <v>43492</v>
      </c>
      <c r="B1788" s="42" t="s">
        <v>16</v>
      </c>
      <c r="C1788" s="42" t="s">
        <v>119</v>
      </c>
      <c r="D1788" s="42" t="s">
        <v>32</v>
      </c>
      <c r="E1788" s="42">
        <v>105</v>
      </c>
      <c r="F1788" s="42">
        <v>1572</v>
      </c>
    </row>
    <row r="1789" spans="1:6" x14ac:dyDescent="0.25">
      <c r="A1789" s="18">
        <v>43492</v>
      </c>
      <c r="B1789" s="19" t="s">
        <v>10</v>
      </c>
      <c r="C1789" s="19" t="s">
        <v>46</v>
      </c>
      <c r="D1789" s="19" t="s">
        <v>13</v>
      </c>
      <c r="E1789" s="19">
        <v>86</v>
      </c>
      <c r="F1789" s="19">
        <v>1502</v>
      </c>
    </row>
    <row r="1790" spans="1:6" x14ac:dyDescent="0.25">
      <c r="A1790" s="18">
        <v>43492</v>
      </c>
      <c r="B1790" s="19" t="s">
        <v>10</v>
      </c>
      <c r="C1790" s="19" t="s">
        <v>146</v>
      </c>
      <c r="D1790" s="19" t="s">
        <v>32</v>
      </c>
      <c r="E1790" s="19">
        <v>105</v>
      </c>
      <c r="F1790" s="19">
        <v>1105</v>
      </c>
    </row>
    <row r="1791" spans="1:6" x14ac:dyDescent="0.25">
      <c r="A1791" s="18">
        <v>43461</v>
      </c>
      <c r="B1791" s="19" t="s">
        <v>10</v>
      </c>
      <c r="C1791" s="19" t="s">
        <v>183</v>
      </c>
      <c r="D1791" s="19" t="s">
        <v>57</v>
      </c>
      <c r="E1791" s="19">
        <v>547</v>
      </c>
      <c r="F1791" s="19">
        <v>20620</v>
      </c>
    </row>
    <row r="1792" spans="1:6" x14ac:dyDescent="0.25">
      <c r="A1792" s="18">
        <v>43461</v>
      </c>
      <c r="B1792" s="19" t="s">
        <v>24</v>
      </c>
      <c r="C1792" s="19" t="s">
        <v>1029</v>
      </c>
      <c r="D1792" s="19" t="s">
        <v>67</v>
      </c>
      <c r="E1792" s="19">
        <v>205</v>
      </c>
      <c r="F1792" s="19">
        <v>20572</v>
      </c>
    </row>
    <row r="1793" spans="1:6" x14ac:dyDescent="0.25">
      <c r="A1793" s="40">
        <v>43461</v>
      </c>
      <c r="B1793" s="42" t="s">
        <v>10</v>
      </c>
      <c r="C1793" s="42" t="s">
        <v>102</v>
      </c>
      <c r="D1793" s="42" t="s">
        <v>67</v>
      </c>
      <c r="E1793" s="42">
        <v>534</v>
      </c>
      <c r="F1793" s="42">
        <v>20158</v>
      </c>
    </row>
    <row r="1794" spans="1:6" x14ac:dyDescent="0.25">
      <c r="A1794" s="18">
        <v>43461</v>
      </c>
      <c r="B1794" s="19" t="s">
        <v>10</v>
      </c>
      <c r="C1794" s="19" t="s">
        <v>146</v>
      </c>
      <c r="D1794" s="19" t="s">
        <v>2724</v>
      </c>
      <c r="E1794" s="19">
        <v>364</v>
      </c>
      <c r="F1794" s="19">
        <v>18623</v>
      </c>
    </row>
    <row r="1795" spans="1:6" x14ac:dyDescent="0.25">
      <c r="A1795" s="18">
        <v>43461</v>
      </c>
      <c r="B1795" s="19" t="s">
        <v>10</v>
      </c>
      <c r="C1795" s="19" t="s">
        <v>726</v>
      </c>
      <c r="D1795" s="19" t="s">
        <v>60</v>
      </c>
      <c r="E1795" s="19">
        <v>471</v>
      </c>
      <c r="F1795" s="19">
        <v>17905</v>
      </c>
    </row>
    <row r="1796" spans="1:6" x14ac:dyDescent="0.25">
      <c r="A1796" s="18">
        <v>43461</v>
      </c>
      <c r="B1796" s="19" t="s">
        <v>10</v>
      </c>
      <c r="C1796" s="19" t="s">
        <v>75</v>
      </c>
      <c r="D1796" s="19" t="s">
        <v>19</v>
      </c>
      <c r="E1796" s="19">
        <v>557</v>
      </c>
      <c r="F1796" s="19">
        <v>17727</v>
      </c>
    </row>
    <row r="1797" spans="1:6" x14ac:dyDescent="0.25">
      <c r="A1797" s="40">
        <v>43461</v>
      </c>
      <c r="B1797" s="42" t="s">
        <v>10</v>
      </c>
      <c r="C1797" s="42" t="s">
        <v>59</v>
      </c>
      <c r="D1797" s="42" t="s">
        <v>39</v>
      </c>
      <c r="E1797" s="42">
        <v>178</v>
      </c>
      <c r="F1797" s="42">
        <v>16997</v>
      </c>
    </row>
    <row r="1798" spans="1:6" x14ac:dyDescent="0.25">
      <c r="A1798" s="40">
        <v>43461</v>
      </c>
      <c r="B1798" s="42" t="s">
        <v>10</v>
      </c>
      <c r="C1798" s="42" t="s">
        <v>75</v>
      </c>
      <c r="D1798" s="42" t="s">
        <v>2724</v>
      </c>
      <c r="E1798" s="42">
        <v>212</v>
      </c>
      <c r="F1798" s="42">
        <v>16710</v>
      </c>
    </row>
    <row r="1799" spans="1:6" x14ac:dyDescent="0.25">
      <c r="A1799" s="40">
        <v>43461</v>
      </c>
      <c r="B1799" s="42" t="s">
        <v>10</v>
      </c>
      <c r="C1799" s="42" t="s">
        <v>285</v>
      </c>
      <c r="D1799" s="42" t="s">
        <v>57</v>
      </c>
      <c r="E1799" s="42">
        <v>171</v>
      </c>
      <c r="F1799" s="42">
        <v>16581</v>
      </c>
    </row>
    <row r="1800" spans="1:6" x14ac:dyDescent="0.25">
      <c r="A1800" s="18">
        <v>43461</v>
      </c>
      <c r="B1800" s="19" t="s">
        <v>10</v>
      </c>
      <c r="C1800" s="19" t="s">
        <v>562</v>
      </c>
      <c r="D1800" s="19" t="s">
        <v>57</v>
      </c>
      <c r="E1800" s="19">
        <v>567</v>
      </c>
      <c r="F1800" s="19">
        <v>16280</v>
      </c>
    </row>
    <row r="1801" spans="1:6" x14ac:dyDescent="0.25">
      <c r="A1801" s="40">
        <v>43461</v>
      </c>
      <c r="B1801" s="42" t="s">
        <v>10</v>
      </c>
      <c r="C1801" s="42" t="s">
        <v>2735</v>
      </c>
      <c r="D1801" s="42" t="s">
        <v>39</v>
      </c>
      <c r="E1801" s="42">
        <v>238</v>
      </c>
      <c r="F1801" s="42">
        <v>16266</v>
      </c>
    </row>
    <row r="1802" spans="1:6" x14ac:dyDescent="0.25">
      <c r="A1802" s="18">
        <v>43461</v>
      </c>
      <c r="B1802" s="19" t="s">
        <v>10</v>
      </c>
      <c r="C1802" s="19" t="s">
        <v>183</v>
      </c>
      <c r="D1802" s="19" t="s">
        <v>30</v>
      </c>
      <c r="E1802" s="19">
        <v>573</v>
      </c>
      <c r="F1802" s="19">
        <v>15624</v>
      </c>
    </row>
    <row r="1803" spans="1:6" x14ac:dyDescent="0.25">
      <c r="A1803" s="40">
        <v>43461</v>
      </c>
      <c r="B1803" s="42" t="s">
        <v>10</v>
      </c>
      <c r="C1803" s="42" t="s">
        <v>263</v>
      </c>
      <c r="D1803" s="42" t="s">
        <v>19</v>
      </c>
      <c r="E1803" s="42">
        <v>227</v>
      </c>
      <c r="F1803" s="42">
        <v>15488</v>
      </c>
    </row>
    <row r="1804" spans="1:6" x14ac:dyDescent="0.25">
      <c r="A1804" s="18">
        <v>43461</v>
      </c>
      <c r="B1804" s="19" t="s">
        <v>10</v>
      </c>
      <c r="C1804" s="19" t="s">
        <v>89</v>
      </c>
      <c r="D1804" s="19" t="s">
        <v>2724</v>
      </c>
      <c r="E1804" s="19">
        <v>299</v>
      </c>
      <c r="F1804" s="19">
        <v>15238</v>
      </c>
    </row>
    <row r="1805" spans="1:6" x14ac:dyDescent="0.25">
      <c r="A1805" s="40">
        <v>43461</v>
      </c>
      <c r="B1805" s="42" t="s">
        <v>16</v>
      </c>
      <c r="C1805" s="42" t="s">
        <v>2726</v>
      </c>
      <c r="D1805" s="42" t="s">
        <v>30</v>
      </c>
      <c r="E1805" s="42">
        <v>484</v>
      </c>
      <c r="F1805" s="42">
        <v>14875</v>
      </c>
    </row>
    <row r="1806" spans="1:6" x14ac:dyDescent="0.25">
      <c r="A1806" s="40">
        <v>43461</v>
      </c>
      <c r="B1806" s="42" t="s">
        <v>10</v>
      </c>
      <c r="C1806" s="42" t="s">
        <v>158</v>
      </c>
      <c r="D1806" s="42" t="s">
        <v>2724</v>
      </c>
      <c r="E1806" s="42">
        <v>432</v>
      </c>
      <c r="F1806" s="42">
        <v>14430</v>
      </c>
    </row>
    <row r="1807" spans="1:6" x14ac:dyDescent="0.25">
      <c r="A1807" s="18">
        <v>43461</v>
      </c>
      <c r="B1807" s="19" t="s">
        <v>10</v>
      </c>
      <c r="C1807" s="19" t="s">
        <v>41</v>
      </c>
      <c r="D1807" s="19" t="s">
        <v>13</v>
      </c>
      <c r="E1807" s="19">
        <v>594</v>
      </c>
      <c r="F1807" s="19">
        <v>14286</v>
      </c>
    </row>
    <row r="1808" spans="1:6" x14ac:dyDescent="0.25">
      <c r="A1808" s="18">
        <v>43461</v>
      </c>
      <c r="B1808" s="19" t="s">
        <v>10</v>
      </c>
      <c r="C1808" s="19" t="s">
        <v>473</v>
      </c>
      <c r="D1808" s="19" t="s">
        <v>39</v>
      </c>
      <c r="E1808" s="19">
        <v>411</v>
      </c>
      <c r="F1808" s="19">
        <v>14259</v>
      </c>
    </row>
    <row r="1809" spans="1:6" x14ac:dyDescent="0.25">
      <c r="A1809" s="40">
        <v>43461</v>
      </c>
      <c r="B1809" s="42" t="s">
        <v>10</v>
      </c>
      <c r="C1809" s="42" t="s">
        <v>226</v>
      </c>
      <c r="D1809" s="42" t="s">
        <v>57</v>
      </c>
      <c r="E1809" s="42">
        <v>323</v>
      </c>
      <c r="F1809" s="42">
        <v>14251</v>
      </c>
    </row>
    <row r="1810" spans="1:6" x14ac:dyDescent="0.25">
      <c r="A1810" s="18">
        <v>43461</v>
      </c>
      <c r="B1810" s="19" t="s">
        <v>10</v>
      </c>
      <c r="C1810" s="19" t="s">
        <v>2728</v>
      </c>
      <c r="D1810" s="19" t="s">
        <v>19</v>
      </c>
      <c r="E1810" s="19">
        <v>518</v>
      </c>
      <c r="F1810" s="19">
        <v>13408</v>
      </c>
    </row>
    <row r="1811" spans="1:6" x14ac:dyDescent="0.25">
      <c r="A1811" s="40">
        <v>43461</v>
      </c>
      <c r="B1811" s="42" t="s">
        <v>10</v>
      </c>
      <c r="C1811" s="42" t="s">
        <v>336</v>
      </c>
      <c r="D1811" s="42" t="s">
        <v>67</v>
      </c>
      <c r="E1811" s="42">
        <v>504</v>
      </c>
      <c r="F1811" s="42">
        <v>13384</v>
      </c>
    </row>
    <row r="1812" spans="1:6" x14ac:dyDescent="0.25">
      <c r="A1812" s="18">
        <v>43461</v>
      </c>
      <c r="B1812" s="19" t="s">
        <v>16</v>
      </c>
      <c r="C1812" s="19" t="s">
        <v>2739</v>
      </c>
      <c r="D1812" s="19" t="s">
        <v>19</v>
      </c>
      <c r="E1812" s="19">
        <v>295</v>
      </c>
      <c r="F1812" s="19">
        <v>12778</v>
      </c>
    </row>
    <row r="1813" spans="1:6" x14ac:dyDescent="0.25">
      <c r="A1813" s="40">
        <v>43461</v>
      </c>
      <c r="B1813" s="42" t="s">
        <v>10</v>
      </c>
      <c r="C1813" s="42" t="s">
        <v>534</v>
      </c>
      <c r="D1813" s="42" t="s">
        <v>60</v>
      </c>
      <c r="E1813" s="42">
        <v>305</v>
      </c>
      <c r="F1813" s="42">
        <v>12725</v>
      </c>
    </row>
    <row r="1814" spans="1:6" x14ac:dyDescent="0.25">
      <c r="A1814" s="18">
        <v>43461</v>
      </c>
      <c r="B1814" s="19" t="s">
        <v>10</v>
      </c>
      <c r="C1814" s="19" t="s">
        <v>769</v>
      </c>
      <c r="D1814" s="19" t="s">
        <v>2724</v>
      </c>
      <c r="E1814" s="19">
        <v>267</v>
      </c>
      <c r="F1814" s="19">
        <v>12324</v>
      </c>
    </row>
    <row r="1815" spans="1:6" x14ac:dyDescent="0.25">
      <c r="A1815" s="18">
        <v>43461</v>
      </c>
      <c r="B1815" s="19" t="s">
        <v>10</v>
      </c>
      <c r="C1815" s="19" t="s">
        <v>667</v>
      </c>
      <c r="D1815" s="19" t="s">
        <v>67</v>
      </c>
      <c r="E1815" s="19">
        <v>221</v>
      </c>
      <c r="F1815" s="19">
        <v>12185</v>
      </c>
    </row>
    <row r="1816" spans="1:6" x14ac:dyDescent="0.25">
      <c r="A1816" s="40">
        <v>43461</v>
      </c>
      <c r="B1816" s="42" t="s">
        <v>16</v>
      </c>
      <c r="C1816" s="42" t="s">
        <v>257</v>
      </c>
      <c r="D1816" s="42" t="s">
        <v>2724</v>
      </c>
      <c r="E1816" s="42">
        <v>63</v>
      </c>
      <c r="F1816" s="42">
        <v>12117</v>
      </c>
    </row>
    <row r="1817" spans="1:6" x14ac:dyDescent="0.25">
      <c r="A1817" s="40">
        <v>43461</v>
      </c>
      <c r="B1817" s="42" t="s">
        <v>10</v>
      </c>
      <c r="C1817" s="42" t="s">
        <v>290</v>
      </c>
      <c r="D1817" s="42" t="s">
        <v>13</v>
      </c>
      <c r="E1817" s="42">
        <v>349</v>
      </c>
      <c r="F1817" s="42">
        <v>12047</v>
      </c>
    </row>
    <row r="1818" spans="1:6" x14ac:dyDescent="0.25">
      <c r="A1818" s="40">
        <v>43461</v>
      </c>
      <c r="B1818" s="42" t="s">
        <v>10</v>
      </c>
      <c r="C1818" s="42" t="s">
        <v>56</v>
      </c>
      <c r="D1818" s="42" t="s">
        <v>67</v>
      </c>
      <c r="E1818" s="42">
        <v>520</v>
      </c>
      <c r="F1818" s="42">
        <v>11843</v>
      </c>
    </row>
    <row r="1819" spans="1:6" x14ac:dyDescent="0.25">
      <c r="A1819" s="18">
        <v>43461</v>
      </c>
      <c r="B1819" s="19" t="s">
        <v>10</v>
      </c>
      <c r="C1819" s="19" t="s">
        <v>285</v>
      </c>
      <c r="D1819" s="19" t="s">
        <v>30</v>
      </c>
      <c r="E1819" s="19">
        <v>430</v>
      </c>
      <c r="F1819" s="19">
        <v>11745</v>
      </c>
    </row>
    <row r="1820" spans="1:6" x14ac:dyDescent="0.25">
      <c r="A1820" s="40">
        <v>43461</v>
      </c>
      <c r="B1820" s="42" t="s">
        <v>10</v>
      </c>
      <c r="C1820" s="42" t="s">
        <v>662</v>
      </c>
      <c r="D1820" s="42" t="s">
        <v>30</v>
      </c>
      <c r="E1820" s="42">
        <v>232</v>
      </c>
      <c r="F1820" s="42">
        <v>11653</v>
      </c>
    </row>
    <row r="1821" spans="1:6" x14ac:dyDescent="0.25">
      <c r="A1821" s="18">
        <v>43461</v>
      </c>
      <c r="B1821" s="19" t="s">
        <v>10</v>
      </c>
      <c r="C1821" s="19" t="s">
        <v>46</v>
      </c>
      <c r="D1821" s="19" t="s">
        <v>57</v>
      </c>
      <c r="E1821" s="19">
        <v>436</v>
      </c>
      <c r="F1821" s="19">
        <v>11537</v>
      </c>
    </row>
    <row r="1822" spans="1:6" x14ac:dyDescent="0.25">
      <c r="A1822" s="40">
        <v>43461</v>
      </c>
      <c r="B1822" s="42" t="s">
        <v>10</v>
      </c>
      <c r="C1822" s="42" t="s">
        <v>616</v>
      </c>
      <c r="D1822" s="42" t="s">
        <v>57</v>
      </c>
      <c r="E1822" s="42">
        <v>274</v>
      </c>
      <c r="F1822" s="42">
        <v>11059</v>
      </c>
    </row>
    <row r="1823" spans="1:6" x14ac:dyDescent="0.25">
      <c r="A1823" s="18">
        <v>43461</v>
      </c>
      <c r="B1823" s="19" t="s">
        <v>24</v>
      </c>
      <c r="C1823" s="19" t="s">
        <v>346</v>
      </c>
      <c r="D1823" s="19" t="s">
        <v>2724</v>
      </c>
      <c r="E1823" s="19">
        <v>135</v>
      </c>
      <c r="F1823" s="19">
        <v>10699</v>
      </c>
    </row>
    <row r="1824" spans="1:6" x14ac:dyDescent="0.25">
      <c r="A1824" s="40">
        <v>43461</v>
      </c>
      <c r="B1824" s="42" t="s">
        <v>10</v>
      </c>
      <c r="C1824" s="42" t="s">
        <v>285</v>
      </c>
      <c r="D1824" s="42" t="s">
        <v>30</v>
      </c>
      <c r="E1824" s="42">
        <v>553</v>
      </c>
      <c r="F1824" s="42">
        <v>9726</v>
      </c>
    </row>
    <row r="1825" spans="1:6" x14ac:dyDescent="0.25">
      <c r="A1825" s="18">
        <v>43461</v>
      </c>
      <c r="B1825" s="19" t="s">
        <v>10</v>
      </c>
      <c r="C1825" s="19" t="s">
        <v>554</v>
      </c>
      <c r="D1825" s="19" t="s">
        <v>57</v>
      </c>
      <c r="E1825" s="19">
        <v>313</v>
      </c>
      <c r="F1825" s="19">
        <v>8703</v>
      </c>
    </row>
    <row r="1826" spans="1:6" x14ac:dyDescent="0.25">
      <c r="A1826" s="18">
        <v>43461</v>
      </c>
      <c r="B1826" s="19" t="s">
        <v>10</v>
      </c>
      <c r="C1826" s="19" t="s">
        <v>150</v>
      </c>
      <c r="D1826" s="19" t="s">
        <v>13</v>
      </c>
      <c r="E1826" s="19">
        <v>62</v>
      </c>
      <c r="F1826" s="19">
        <v>8524</v>
      </c>
    </row>
    <row r="1827" spans="1:6" x14ac:dyDescent="0.25">
      <c r="A1827" s="40">
        <v>43461</v>
      </c>
      <c r="B1827" s="42" t="s">
        <v>24</v>
      </c>
      <c r="C1827" s="42" t="s">
        <v>310</v>
      </c>
      <c r="D1827" s="42" t="s">
        <v>57</v>
      </c>
      <c r="E1827" s="42">
        <v>260</v>
      </c>
      <c r="F1827" s="42">
        <v>8450</v>
      </c>
    </row>
    <row r="1828" spans="1:6" x14ac:dyDescent="0.25">
      <c r="A1828" s="40">
        <v>43461</v>
      </c>
      <c r="B1828" s="42" t="s">
        <v>10</v>
      </c>
      <c r="C1828" s="42" t="s">
        <v>119</v>
      </c>
      <c r="D1828" s="42" t="s">
        <v>13</v>
      </c>
      <c r="E1828" s="42">
        <v>106</v>
      </c>
      <c r="F1828" s="42">
        <v>8348</v>
      </c>
    </row>
    <row r="1829" spans="1:6" x14ac:dyDescent="0.25">
      <c r="A1829" s="18">
        <v>43461</v>
      </c>
      <c r="B1829" s="19" t="s">
        <v>10</v>
      </c>
      <c r="C1829" s="19" t="s">
        <v>206</v>
      </c>
      <c r="D1829" s="19" t="s">
        <v>32</v>
      </c>
      <c r="E1829" s="19">
        <v>547</v>
      </c>
      <c r="F1829" s="19">
        <v>8341</v>
      </c>
    </row>
    <row r="1830" spans="1:6" x14ac:dyDescent="0.25">
      <c r="A1830" s="18">
        <v>43461</v>
      </c>
      <c r="B1830" s="19" t="s">
        <v>24</v>
      </c>
      <c r="C1830" s="19" t="s">
        <v>334</v>
      </c>
      <c r="D1830" s="19" t="s">
        <v>57</v>
      </c>
      <c r="E1830" s="19">
        <v>165</v>
      </c>
      <c r="F1830" s="19">
        <v>8283</v>
      </c>
    </row>
    <row r="1831" spans="1:6" x14ac:dyDescent="0.25">
      <c r="A1831" s="18">
        <v>43461</v>
      </c>
      <c r="B1831" s="19" t="s">
        <v>10</v>
      </c>
      <c r="C1831" s="19" t="s">
        <v>2745</v>
      </c>
      <c r="D1831" s="19" t="s">
        <v>2724</v>
      </c>
      <c r="E1831" s="19">
        <v>495</v>
      </c>
      <c r="F1831" s="19">
        <v>7728</v>
      </c>
    </row>
    <row r="1832" spans="1:6" x14ac:dyDescent="0.25">
      <c r="A1832" s="40">
        <v>43461</v>
      </c>
      <c r="B1832" s="42" t="s">
        <v>24</v>
      </c>
      <c r="C1832" s="42" t="s">
        <v>2733</v>
      </c>
      <c r="D1832" s="42" t="s">
        <v>39</v>
      </c>
      <c r="E1832" s="42">
        <v>168</v>
      </c>
      <c r="F1832" s="42">
        <v>7469</v>
      </c>
    </row>
    <row r="1833" spans="1:6" x14ac:dyDescent="0.25">
      <c r="A1833" s="18">
        <v>43461</v>
      </c>
      <c r="B1833" s="19" t="s">
        <v>24</v>
      </c>
      <c r="C1833" s="19" t="s">
        <v>206</v>
      </c>
      <c r="D1833" s="19" t="s">
        <v>60</v>
      </c>
      <c r="E1833" s="19">
        <v>231</v>
      </c>
      <c r="F1833" s="19">
        <v>7253</v>
      </c>
    </row>
    <row r="1834" spans="1:6" x14ac:dyDescent="0.25">
      <c r="A1834" s="18">
        <v>43461</v>
      </c>
      <c r="B1834" s="19" t="s">
        <v>16</v>
      </c>
      <c r="C1834" s="19" t="s">
        <v>708</v>
      </c>
      <c r="D1834" s="19" t="s">
        <v>67</v>
      </c>
      <c r="E1834" s="19">
        <v>113</v>
      </c>
      <c r="F1834" s="19">
        <v>7081</v>
      </c>
    </row>
    <row r="1835" spans="1:6" x14ac:dyDescent="0.25">
      <c r="A1835" s="18">
        <v>43461</v>
      </c>
      <c r="B1835" s="19" t="s">
        <v>24</v>
      </c>
      <c r="C1835" s="19" t="s">
        <v>271</v>
      </c>
      <c r="D1835" s="19" t="s">
        <v>2724</v>
      </c>
      <c r="E1835" s="19">
        <v>235</v>
      </c>
      <c r="F1835" s="19">
        <v>6768</v>
      </c>
    </row>
    <row r="1836" spans="1:6" x14ac:dyDescent="0.25">
      <c r="A1836" s="18">
        <v>43461</v>
      </c>
      <c r="B1836" s="19" t="s">
        <v>24</v>
      </c>
      <c r="C1836" s="19" t="s">
        <v>993</v>
      </c>
      <c r="D1836" s="19" t="s">
        <v>57</v>
      </c>
      <c r="E1836" s="19">
        <v>276</v>
      </c>
      <c r="F1836" s="19">
        <v>6480</v>
      </c>
    </row>
    <row r="1837" spans="1:6" x14ac:dyDescent="0.25">
      <c r="A1837" s="40">
        <v>43461</v>
      </c>
      <c r="B1837" s="42" t="s">
        <v>10</v>
      </c>
      <c r="C1837" s="42" t="s">
        <v>616</v>
      </c>
      <c r="D1837" s="42" t="s">
        <v>13</v>
      </c>
      <c r="E1837" s="42">
        <v>66</v>
      </c>
      <c r="F1837" s="42">
        <v>6357</v>
      </c>
    </row>
    <row r="1838" spans="1:6" x14ac:dyDescent="0.25">
      <c r="A1838" s="40">
        <v>43461</v>
      </c>
      <c r="B1838" s="42" t="s">
        <v>24</v>
      </c>
      <c r="C1838" s="42" t="s">
        <v>98</v>
      </c>
      <c r="D1838" s="42" t="s">
        <v>19</v>
      </c>
      <c r="E1838" s="42">
        <v>248</v>
      </c>
      <c r="F1838" s="42">
        <v>6356</v>
      </c>
    </row>
    <row r="1839" spans="1:6" x14ac:dyDescent="0.25">
      <c r="A1839" s="40">
        <v>43461</v>
      </c>
      <c r="B1839" s="42" t="s">
        <v>24</v>
      </c>
      <c r="C1839" s="42" t="s">
        <v>271</v>
      </c>
      <c r="D1839" s="42" t="s">
        <v>32</v>
      </c>
      <c r="E1839" s="42">
        <v>258</v>
      </c>
      <c r="F1839" s="42">
        <v>5990</v>
      </c>
    </row>
    <row r="1840" spans="1:6" x14ac:dyDescent="0.25">
      <c r="A1840" s="18">
        <v>43461</v>
      </c>
      <c r="B1840" s="19" t="s">
        <v>10</v>
      </c>
      <c r="C1840" s="19" t="s">
        <v>723</v>
      </c>
      <c r="D1840" s="19" t="s">
        <v>13</v>
      </c>
      <c r="E1840" s="19">
        <v>267</v>
      </c>
      <c r="F1840" s="19">
        <v>5947</v>
      </c>
    </row>
    <row r="1841" spans="1:6" x14ac:dyDescent="0.25">
      <c r="A1841" s="40">
        <v>43461</v>
      </c>
      <c r="B1841" s="42" t="s">
        <v>10</v>
      </c>
      <c r="C1841" s="42" t="s">
        <v>173</v>
      </c>
      <c r="D1841" s="42" t="s">
        <v>57</v>
      </c>
      <c r="E1841" s="42">
        <v>50</v>
      </c>
      <c r="F1841" s="42">
        <v>5889</v>
      </c>
    </row>
    <row r="1842" spans="1:6" x14ac:dyDescent="0.25">
      <c r="A1842" s="40">
        <v>43461</v>
      </c>
      <c r="B1842" s="42" t="s">
        <v>10</v>
      </c>
      <c r="C1842" s="42" t="s">
        <v>460</v>
      </c>
      <c r="D1842" s="42" t="s">
        <v>2724</v>
      </c>
      <c r="E1842" s="42">
        <v>81</v>
      </c>
      <c r="F1842" s="42">
        <v>5882</v>
      </c>
    </row>
    <row r="1843" spans="1:6" x14ac:dyDescent="0.25">
      <c r="A1843" s="18">
        <v>43461</v>
      </c>
      <c r="B1843" s="19" t="s">
        <v>24</v>
      </c>
      <c r="C1843" s="19" t="s">
        <v>59</v>
      </c>
      <c r="D1843" s="19" t="s">
        <v>32</v>
      </c>
      <c r="E1843" s="19">
        <v>99</v>
      </c>
      <c r="F1843" s="19">
        <v>5824</v>
      </c>
    </row>
    <row r="1844" spans="1:6" x14ac:dyDescent="0.25">
      <c r="A1844" s="18">
        <v>43461</v>
      </c>
      <c r="B1844" s="19" t="s">
        <v>24</v>
      </c>
      <c r="C1844" s="19" t="s">
        <v>133</v>
      </c>
      <c r="D1844" s="19" t="s">
        <v>30</v>
      </c>
      <c r="E1844" s="19">
        <v>242</v>
      </c>
      <c r="F1844" s="19">
        <v>5747</v>
      </c>
    </row>
    <row r="1845" spans="1:6" x14ac:dyDescent="0.25">
      <c r="A1845" s="40">
        <v>43461</v>
      </c>
      <c r="B1845" s="42" t="s">
        <v>16</v>
      </c>
      <c r="C1845" s="42" t="s">
        <v>2733</v>
      </c>
      <c r="D1845" s="42" t="s">
        <v>19</v>
      </c>
      <c r="E1845" s="42">
        <v>92</v>
      </c>
      <c r="F1845" s="42">
        <v>5571</v>
      </c>
    </row>
    <row r="1846" spans="1:6" x14ac:dyDescent="0.25">
      <c r="A1846" s="18">
        <v>43461</v>
      </c>
      <c r="B1846" s="19" t="s">
        <v>16</v>
      </c>
      <c r="C1846" s="19" t="s">
        <v>2733</v>
      </c>
      <c r="D1846" s="19" t="s">
        <v>30</v>
      </c>
      <c r="E1846" s="19">
        <v>116</v>
      </c>
      <c r="F1846" s="19">
        <v>5568</v>
      </c>
    </row>
    <row r="1847" spans="1:6" x14ac:dyDescent="0.25">
      <c r="A1847" s="40">
        <v>43461</v>
      </c>
      <c r="B1847" s="42" t="s">
        <v>24</v>
      </c>
      <c r="C1847" s="42" t="s">
        <v>164</v>
      </c>
      <c r="D1847" s="42" t="s">
        <v>60</v>
      </c>
      <c r="E1847" s="42">
        <v>108</v>
      </c>
      <c r="F1847" s="42">
        <v>5558</v>
      </c>
    </row>
    <row r="1848" spans="1:6" x14ac:dyDescent="0.25">
      <c r="A1848" s="40">
        <v>43461</v>
      </c>
      <c r="B1848" s="42" t="s">
        <v>24</v>
      </c>
      <c r="C1848" s="42" t="s">
        <v>554</v>
      </c>
      <c r="D1848" s="42" t="s">
        <v>30</v>
      </c>
      <c r="E1848" s="42">
        <v>236</v>
      </c>
      <c r="F1848" s="42">
        <v>5539</v>
      </c>
    </row>
    <row r="1849" spans="1:6" x14ac:dyDescent="0.25">
      <c r="A1849" s="18">
        <v>43461</v>
      </c>
      <c r="B1849" s="19" t="s">
        <v>24</v>
      </c>
      <c r="C1849" s="19" t="s">
        <v>203</v>
      </c>
      <c r="D1849" s="19" t="s">
        <v>30</v>
      </c>
      <c r="E1849" s="19">
        <v>202</v>
      </c>
      <c r="F1849" s="19">
        <v>5510</v>
      </c>
    </row>
    <row r="1850" spans="1:6" x14ac:dyDescent="0.25">
      <c r="A1850" s="40">
        <v>43461</v>
      </c>
      <c r="B1850" s="42" t="s">
        <v>24</v>
      </c>
      <c r="C1850" s="42" t="s">
        <v>41</v>
      </c>
      <c r="D1850" s="42" t="s">
        <v>32</v>
      </c>
      <c r="E1850" s="42">
        <v>287</v>
      </c>
      <c r="F1850" s="42">
        <v>5500</v>
      </c>
    </row>
    <row r="1851" spans="1:6" x14ac:dyDescent="0.25">
      <c r="A1851" s="18">
        <v>43461</v>
      </c>
      <c r="B1851" s="19" t="s">
        <v>24</v>
      </c>
      <c r="C1851" s="19" t="s">
        <v>692</v>
      </c>
      <c r="D1851" s="19" t="s">
        <v>57</v>
      </c>
      <c r="E1851" s="19">
        <v>154</v>
      </c>
      <c r="F1851" s="19">
        <v>5463</v>
      </c>
    </row>
    <row r="1852" spans="1:6" x14ac:dyDescent="0.25">
      <c r="A1852" s="40">
        <v>43461</v>
      </c>
      <c r="B1852" s="42" t="s">
        <v>24</v>
      </c>
      <c r="C1852" s="42" t="s">
        <v>828</v>
      </c>
      <c r="D1852" s="42" t="s">
        <v>57</v>
      </c>
      <c r="E1852" s="42">
        <v>95</v>
      </c>
      <c r="F1852" s="42">
        <v>5459</v>
      </c>
    </row>
    <row r="1853" spans="1:6" x14ac:dyDescent="0.25">
      <c r="A1853" s="18">
        <v>43461</v>
      </c>
      <c r="B1853" s="19" t="s">
        <v>16</v>
      </c>
      <c r="C1853" s="19" t="s">
        <v>21</v>
      </c>
      <c r="D1853" s="19" t="s">
        <v>19</v>
      </c>
      <c r="E1853" s="19">
        <v>114</v>
      </c>
      <c r="F1853" s="19">
        <v>5193</v>
      </c>
    </row>
    <row r="1854" spans="1:6" x14ac:dyDescent="0.25">
      <c r="A1854" s="18">
        <v>43461</v>
      </c>
      <c r="B1854" s="19" t="s">
        <v>24</v>
      </c>
      <c r="C1854" s="19" t="s">
        <v>263</v>
      </c>
      <c r="D1854" s="19" t="s">
        <v>60</v>
      </c>
      <c r="E1854" s="19">
        <v>207</v>
      </c>
      <c r="F1854" s="19">
        <v>4953</v>
      </c>
    </row>
    <row r="1855" spans="1:6" x14ac:dyDescent="0.25">
      <c r="A1855" s="18">
        <v>43461</v>
      </c>
      <c r="B1855" s="19" t="s">
        <v>24</v>
      </c>
      <c r="C1855" s="19" t="s">
        <v>112</v>
      </c>
      <c r="D1855" s="19" t="s">
        <v>2724</v>
      </c>
      <c r="E1855" s="19">
        <v>231</v>
      </c>
      <c r="F1855" s="19">
        <v>4832</v>
      </c>
    </row>
    <row r="1856" spans="1:6" x14ac:dyDescent="0.25">
      <c r="A1856" s="18">
        <v>43461</v>
      </c>
      <c r="B1856" s="19" t="s">
        <v>24</v>
      </c>
      <c r="C1856" s="19" t="s">
        <v>56</v>
      </c>
      <c r="D1856" s="19" t="s">
        <v>57</v>
      </c>
      <c r="E1856" s="19">
        <v>103</v>
      </c>
      <c r="F1856" s="19">
        <v>4818</v>
      </c>
    </row>
    <row r="1857" spans="1:6" x14ac:dyDescent="0.25">
      <c r="A1857" s="40">
        <v>43461</v>
      </c>
      <c r="B1857" s="42" t="s">
        <v>24</v>
      </c>
      <c r="C1857" s="42" t="s">
        <v>412</v>
      </c>
      <c r="D1857" s="42" t="s">
        <v>19</v>
      </c>
      <c r="E1857" s="42">
        <v>154</v>
      </c>
      <c r="F1857" s="42">
        <v>4771</v>
      </c>
    </row>
    <row r="1858" spans="1:6" x14ac:dyDescent="0.25">
      <c r="A1858" s="40">
        <v>43461</v>
      </c>
      <c r="B1858" s="42" t="s">
        <v>16</v>
      </c>
      <c r="C1858" s="42" t="s">
        <v>69</v>
      </c>
      <c r="D1858" s="42" t="s">
        <v>30</v>
      </c>
      <c r="E1858" s="42">
        <v>157</v>
      </c>
      <c r="F1858" s="42">
        <v>4769</v>
      </c>
    </row>
    <row r="1859" spans="1:6" x14ac:dyDescent="0.25">
      <c r="A1859" s="18">
        <v>43461</v>
      </c>
      <c r="B1859" s="19" t="s">
        <v>24</v>
      </c>
      <c r="C1859" s="19" t="s">
        <v>443</v>
      </c>
      <c r="D1859" s="19" t="s">
        <v>30</v>
      </c>
      <c r="E1859" s="19">
        <v>208</v>
      </c>
      <c r="F1859" s="19">
        <v>4760</v>
      </c>
    </row>
    <row r="1860" spans="1:6" x14ac:dyDescent="0.25">
      <c r="A1860" s="40">
        <v>43461</v>
      </c>
      <c r="B1860" s="42" t="s">
        <v>24</v>
      </c>
      <c r="C1860" s="42" t="s">
        <v>315</v>
      </c>
      <c r="D1860" s="42" t="s">
        <v>30</v>
      </c>
      <c r="E1860" s="42">
        <v>273</v>
      </c>
      <c r="F1860" s="42">
        <v>4665</v>
      </c>
    </row>
    <row r="1861" spans="1:6" x14ac:dyDescent="0.25">
      <c r="A1861" s="18">
        <v>43461</v>
      </c>
      <c r="B1861" s="19" t="s">
        <v>24</v>
      </c>
      <c r="C1861" s="19" t="s">
        <v>559</v>
      </c>
      <c r="D1861" s="19" t="s">
        <v>32</v>
      </c>
      <c r="E1861" s="19">
        <v>172</v>
      </c>
      <c r="F1861" s="19">
        <v>4617</v>
      </c>
    </row>
    <row r="1862" spans="1:6" x14ac:dyDescent="0.25">
      <c r="A1862" s="40">
        <v>43461</v>
      </c>
      <c r="B1862" s="42" t="s">
        <v>16</v>
      </c>
      <c r="C1862" s="42" t="s">
        <v>98</v>
      </c>
      <c r="D1862" s="42" t="s">
        <v>57</v>
      </c>
      <c r="E1862" s="42">
        <v>126</v>
      </c>
      <c r="F1862" s="42">
        <v>4599</v>
      </c>
    </row>
    <row r="1863" spans="1:6" x14ac:dyDescent="0.25">
      <c r="A1863" s="18">
        <v>43461</v>
      </c>
      <c r="B1863" s="19" t="s">
        <v>16</v>
      </c>
      <c r="C1863" s="19" t="s">
        <v>265</v>
      </c>
      <c r="D1863" s="19" t="s">
        <v>30</v>
      </c>
      <c r="E1863" s="19">
        <v>136</v>
      </c>
      <c r="F1863" s="19">
        <v>4561</v>
      </c>
    </row>
    <row r="1864" spans="1:6" x14ac:dyDescent="0.25">
      <c r="A1864" s="18">
        <v>43461</v>
      </c>
      <c r="B1864" s="19" t="s">
        <v>16</v>
      </c>
      <c r="C1864" s="19" t="s">
        <v>176</v>
      </c>
      <c r="D1864" s="19" t="s">
        <v>39</v>
      </c>
      <c r="E1864" s="19">
        <v>54</v>
      </c>
      <c r="F1864" s="19">
        <v>4542</v>
      </c>
    </row>
    <row r="1865" spans="1:6" x14ac:dyDescent="0.25">
      <c r="A1865" s="40">
        <v>43461</v>
      </c>
      <c r="B1865" s="42" t="s">
        <v>24</v>
      </c>
      <c r="C1865" s="42" t="s">
        <v>2741</v>
      </c>
      <c r="D1865" s="42" t="s">
        <v>19</v>
      </c>
      <c r="E1865" s="42">
        <v>89</v>
      </c>
      <c r="F1865" s="42">
        <v>4453</v>
      </c>
    </row>
    <row r="1866" spans="1:6" x14ac:dyDescent="0.25">
      <c r="A1866" s="18">
        <v>43461</v>
      </c>
      <c r="B1866" s="19" t="s">
        <v>24</v>
      </c>
      <c r="C1866" s="19" t="s">
        <v>267</v>
      </c>
      <c r="D1866" s="19" t="s">
        <v>57</v>
      </c>
      <c r="E1866" s="19">
        <v>234</v>
      </c>
      <c r="F1866" s="19">
        <v>4441</v>
      </c>
    </row>
    <row r="1867" spans="1:6" x14ac:dyDescent="0.25">
      <c r="A1867" s="40">
        <v>43461</v>
      </c>
      <c r="B1867" s="42" t="s">
        <v>24</v>
      </c>
      <c r="C1867" s="42" t="s">
        <v>816</v>
      </c>
      <c r="D1867" s="42" t="s">
        <v>30</v>
      </c>
      <c r="E1867" s="42">
        <v>275</v>
      </c>
      <c r="F1867" s="42">
        <v>4373</v>
      </c>
    </row>
    <row r="1868" spans="1:6" x14ac:dyDescent="0.25">
      <c r="A1868" s="18">
        <v>43461</v>
      </c>
      <c r="B1868" s="19" t="s">
        <v>16</v>
      </c>
      <c r="C1868" s="19" t="s">
        <v>487</v>
      </c>
      <c r="D1868" s="19" t="s">
        <v>30</v>
      </c>
      <c r="E1868" s="19">
        <v>249</v>
      </c>
      <c r="F1868" s="19">
        <v>4365</v>
      </c>
    </row>
    <row r="1869" spans="1:6" x14ac:dyDescent="0.25">
      <c r="A1869" s="40">
        <v>43461</v>
      </c>
      <c r="B1869" s="42" t="s">
        <v>10</v>
      </c>
      <c r="C1869" s="42" t="s">
        <v>832</v>
      </c>
      <c r="D1869" s="42" t="s">
        <v>60</v>
      </c>
      <c r="E1869" s="42">
        <v>88</v>
      </c>
      <c r="F1869" s="42">
        <v>4365</v>
      </c>
    </row>
    <row r="1870" spans="1:6" x14ac:dyDescent="0.25">
      <c r="A1870" s="18">
        <v>43461</v>
      </c>
      <c r="B1870" s="19" t="s">
        <v>24</v>
      </c>
      <c r="C1870" s="19" t="s">
        <v>98</v>
      </c>
      <c r="D1870" s="19" t="s">
        <v>19</v>
      </c>
      <c r="E1870" s="19">
        <v>280</v>
      </c>
      <c r="F1870" s="19">
        <v>4240</v>
      </c>
    </row>
    <row r="1871" spans="1:6" x14ac:dyDescent="0.25">
      <c r="A1871" s="18">
        <v>43461</v>
      </c>
      <c r="B1871" s="19" t="s">
        <v>24</v>
      </c>
      <c r="C1871" s="20" t="s">
        <v>2731</v>
      </c>
      <c r="D1871" s="19" t="s">
        <v>19</v>
      </c>
      <c r="E1871" s="19">
        <v>171</v>
      </c>
      <c r="F1871" s="19">
        <v>4121</v>
      </c>
    </row>
    <row r="1872" spans="1:6" x14ac:dyDescent="0.25">
      <c r="A1872" s="18">
        <v>43461</v>
      </c>
      <c r="B1872" s="19" t="s">
        <v>24</v>
      </c>
      <c r="C1872" s="19" t="s">
        <v>246</v>
      </c>
      <c r="D1872" s="19" t="s">
        <v>60</v>
      </c>
      <c r="E1872" s="19">
        <v>181</v>
      </c>
      <c r="F1872" s="19">
        <v>4079</v>
      </c>
    </row>
    <row r="1873" spans="1:6" x14ac:dyDescent="0.25">
      <c r="A1873" s="40">
        <v>43461</v>
      </c>
      <c r="B1873" s="42" t="s">
        <v>24</v>
      </c>
      <c r="C1873" s="42" t="s">
        <v>330</v>
      </c>
      <c r="D1873" s="42" t="s">
        <v>39</v>
      </c>
      <c r="E1873" s="42">
        <v>128</v>
      </c>
      <c r="F1873" s="42">
        <v>4070</v>
      </c>
    </row>
    <row r="1874" spans="1:6" x14ac:dyDescent="0.25">
      <c r="A1874" s="40">
        <v>43461</v>
      </c>
      <c r="B1874" s="42" t="s">
        <v>10</v>
      </c>
      <c r="C1874" s="42" t="s">
        <v>359</v>
      </c>
      <c r="D1874" s="42" t="s">
        <v>13</v>
      </c>
      <c r="E1874" s="42">
        <v>19</v>
      </c>
      <c r="F1874" s="42">
        <v>4065</v>
      </c>
    </row>
    <row r="1875" spans="1:6" x14ac:dyDescent="0.25">
      <c r="A1875" s="40">
        <v>43461</v>
      </c>
      <c r="B1875" s="42" t="s">
        <v>24</v>
      </c>
      <c r="C1875" s="42" t="s">
        <v>25</v>
      </c>
      <c r="D1875" s="42" t="s">
        <v>57</v>
      </c>
      <c r="E1875" s="42">
        <v>69</v>
      </c>
      <c r="F1875" s="42">
        <v>4033</v>
      </c>
    </row>
    <row r="1876" spans="1:6" x14ac:dyDescent="0.25">
      <c r="A1876" s="18">
        <v>43461</v>
      </c>
      <c r="B1876" s="19" t="s">
        <v>24</v>
      </c>
      <c r="C1876" s="19" t="s">
        <v>59</v>
      </c>
      <c r="D1876" s="19" t="s">
        <v>30</v>
      </c>
      <c r="E1876" s="19">
        <v>68</v>
      </c>
      <c r="F1876" s="19">
        <v>4005</v>
      </c>
    </row>
    <row r="1877" spans="1:6" x14ac:dyDescent="0.25">
      <c r="A1877" s="40">
        <v>43461</v>
      </c>
      <c r="B1877" s="42" t="s">
        <v>24</v>
      </c>
      <c r="C1877" s="42" t="s">
        <v>503</v>
      </c>
      <c r="D1877" s="42" t="s">
        <v>30</v>
      </c>
      <c r="E1877" s="42">
        <v>89</v>
      </c>
      <c r="F1877" s="42">
        <v>3789</v>
      </c>
    </row>
    <row r="1878" spans="1:6" x14ac:dyDescent="0.25">
      <c r="A1878" s="40">
        <v>43461</v>
      </c>
      <c r="B1878" s="42" t="s">
        <v>24</v>
      </c>
      <c r="C1878" s="42" t="s">
        <v>127</v>
      </c>
      <c r="D1878" s="42" t="s">
        <v>67</v>
      </c>
      <c r="E1878" s="42">
        <v>231</v>
      </c>
      <c r="F1878" s="42">
        <v>3707</v>
      </c>
    </row>
    <row r="1879" spans="1:6" x14ac:dyDescent="0.25">
      <c r="A1879" s="18">
        <v>43461</v>
      </c>
      <c r="B1879" s="19" t="s">
        <v>16</v>
      </c>
      <c r="C1879" s="19" t="s">
        <v>489</v>
      </c>
      <c r="D1879" s="19" t="s">
        <v>57</v>
      </c>
      <c r="E1879" s="19">
        <v>77</v>
      </c>
      <c r="F1879" s="19">
        <v>3646</v>
      </c>
    </row>
    <row r="1880" spans="1:6" x14ac:dyDescent="0.25">
      <c r="A1880" s="40">
        <v>43461</v>
      </c>
      <c r="B1880" s="42" t="s">
        <v>16</v>
      </c>
      <c r="C1880" s="42" t="s">
        <v>2739</v>
      </c>
      <c r="D1880" s="42" t="s">
        <v>2724</v>
      </c>
      <c r="E1880" s="42">
        <v>69</v>
      </c>
      <c r="F1880" s="42">
        <v>3603</v>
      </c>
    </row>
    <row r="1881" spans="1:6" x14ac:dyDescent="0.25">
      <c r="A1881" s="18">
        <v>43461</v>
      </c>
      <c r="B1881" s="19" t="s">
        <v>10</v>
      </c>
      <c r="C1881" s="19" t="s">
        <v>73</v>
      </c>
      <c r="D1881" s="19" t="s">
        <v>30</v>
      </c>
      <c r="E1881" s="19">
        <v>17</v>
      </c>
      <c r="F1881" s="19">
        <v>3570</v>
      </c>
    </row>
    <row r="1882" spans="1:6" x14ac:dyDescent="0.25">
      <c r="A1882" s="40">
        <v>43461</v>
      </c>
      <c r="B1882" s="42" t="s">
        <v>24</v>
      </c>
      <c r="C1882" s="42" t="s">
        <v>596</v>
      </c>
      <c r="D1882" s="42" t="s">
        <v>60</v>
      </c>
      <c r="E1882" s="42">
        <v>206</v>
      </c>
      <c r="F1882" s="42">
        <v>3541</v>
      </c>
    </row>
    <row r="1883" spans="1:6" x14ac:dyDescent="0.25">
      <c r="A1883" s="40">
        <v>43461</v>
      </c>
      <c r="B1883" s="42" t="s">
        <v>24</v>
      </c>
      <c r="C1883" s="42" t="s">
        <v>48</v>
      </c>
      <c r="D1883" s="42" t="s">
        <v>2724</v>
      </c>
      <c r="E1883" s="42">
        <v>228</v>
      </c>
      <c r="F1883" s="42">
        <v>3517</v>
      </c>
    </row>
    <row r="1884" spans="1:6" x14ac:dyDescent="0.25">
      <c r="A1884" s="18">
        <v>43461</v>
      </c>
      <c r="B1884" s="19" t="s">
        <v>16</v>
      </c>
      <c r="C1884" s="19" t="s">
        <v>882</v>
      </c>
      <c r="D1884" s="19" t="s">
        <v>67</v>
      </c>
      <c r="E1884" s="19">
        <v>21</v>
      </c>
      <c r="F1884" s="19">
        <v>3505</v>
      </c>
    </row>
    <row r="1885" spans="1:6" x14ac:dyDescent="0.25">
      <c r="A1885" s="18">
        <v>43461</v>
      </c>
      <c r="B1885" s="19" t="s">
        <v>10</v>
      </c>
      <c r="C1885" s="19" t="s">
        <v>179</v>
      </c>
      <c r="D1885" s="19" t="s">
        <v>13</v>
      </c>
      <c r="E1885" s="19">
        <v>118</v>
      </c>
      <c r="F1885" s="19">
        <v>3415</v>
      </c>
    </row>
    <row r="1886" spans="1:6" x14ac:dyDescent="0.25">
      <c r="A1886" s="40">
        <v>43461</v>
      </c>
      <c r="B1886" s="42" t="s">
        <v>24</v>
      </c>
      <c r="C1886" s="42" t="s">
        <v>93</v>
      </c>
      <c r="D1886" s="42" t="s">
        <v>19</v>
      </c>
      <c r="E1886" s="42">
        <v>276</v>
      </c>
      <c r="F1886" s="42">
        <v>3410</v>
      </c>
    </row>
    <row r="1887" spans="1:6" x14ac:dyDescent="0.25">
      <c r="A1887" s="18">
        <v>43461</v>
      </c>
      <c r="B1887" s="19" t="s">
        <v>16</v>
      </c>
      <c r="C1887" s="19" t="s">
        <v>322</v>
      </c>
      <c r="D1887" s="19" t="s">
        <v>39</v>
      </c>
      <c r="E1887" s="19">
        <v>59</v>
      </c>
      <c r="F1887" s="19">
        <v>3408</v>
      </c>
    </row>
    <row r="1888" spans="1:6" x14ac:dyDescent="0.25">
      <c r="A1888" s="40">
        <v>43461</v>
      </c>
      <c r="B1888" s="42" t="s">
        <v>16</v>
      </c>
      <c r="C1888" s="42" t="s">
        <v>89</v>
      </c>
      <c r="D1888" s="42" t="s">
        <v>57</v>
      </c>
      <c r="E1888" s="42">
        <v>118</v>
      </c>
      <c r="F1888" s="42">
        <v>3300</v>
      </c>
    </row>
    <row r="1889" spans="1:6" x14ac:dyDescent="0.25">
      <c r="A1889" s="18">
        <v>43461</v>
      </c>
      <c r="B1889" s="19" t="s">
        <v>16</v>
      </c>
      <c r="C1889" s="19" t="s">
        <v>1029</v>
      </c>
      <c r="D1889" s="19" t="s">
        <v>57</v>
      </c>
      <c r="E1889" s="19">
        <v>105</v>
      </c>
      <c r="F1889" s="19">
        <v>3271</v>
      </c>
    </row>
    <row r="1890" spans="1:6" x14ac:dyDescent="0.25">
      <c r="A1890" s="18">
        <v>43461</v>
      </c>
      <c r="B1890" s="19" t="s">
        <v>16</v>
      </c>
      <c r="C1890" s="19" t="s">
        <v>760</v>
      </c>
      <c r="D1890" s="19" t="s">
        <v>32</v>
      </c>
      <c r="E1890" s="19">
        <v>118</v>
      </c>
      <c r="F1890" s="19">
        <v>3225</v>
      </c>
    </row>
    <row r="1891" spans="1:6" x14ac:dyDescent="0.25">
      <c r="A1891" s="40">
        <v>43461</v>
      </c>
      <c r="B1891" s="42" t="s">
        <v>16</v>
      </c>
      <c r="C1891" s="42" t="s">
        <v>48</v>
      </c>
      <c r="D1891" s="42" t="s">
        <v>30</v>
      </c>
      <c r="E1891" s="42">
        <v>101</v>
      </c>
      <c r="F1891" s="42">
        <v>3176</v>
      </c>
    </row>
    <row r="1892" spans="1:6" x14ac:dyDescent="0.25">
      <c r="A1892" s="18">
        <v>43461</v>
      </c>
      <c r="B1892" s="19" t="s">
        <v>16</v>
      </c>
      <c r="C1892" s="19" t="s">
        <v>127</v>
      </c>
      <c r="D1892" s="19" t="s">
        <v>30</v>
      </c>
      <c r="E1892" s="19">
        <v>53</v>
      </c>
      <c r="F1892" s="19">
        <v>3105</v>
      </c>
    </row>
    <row r="1893" spans="1:6" x14ac:dyDescent="0.25">
      <c r="A1893" s="40">
        <v>43461</v>
      </c>
      <c r="B1893" s="42" t="s">
        <v>24</v>
      </c>
      <c r="C1893" s="42" t="s">
        <v>233</v>
      </c>
      <c r="D1893" s="42" t="s">
        <v>32</v>
      </c>
      <c r="E1893" s="42">
        <v>212</v>
      </c>
      <c r="F1893" s="42">
        <v>3072</v>
      </c>
    </row>
    <row r="1894" spans="1:6" x14ac:dyDescent="0.25">
      <c r="A1894" s="18">
        <v>43461</v>
      </c>
      <c r="B1894" s="19" t="s">
        <v>24</v>
      </c>
      <c r="C1894" s="19" t="s">
        <v>651</v>
      </c>
      <c r="D1894" s="19" t="s">
        <v>60</v>
      </c>
      <c r="E1894" s="19">
        <v>116</v>
      </c>
      <c r="F1894" s="19">
        <v>2977</v>
      </c>
    </row>
    <row r="1895" spans="1:6" x14ac:dyDescent="0.25">
      <c r="A1895" s="40">
        <v>43461</v>
      </c>
      <c r="B1895" s="42" t="s">
        <v>16</v>
      </c>
      <c r="C1895" s="42" t="s">
        <v>2733</v>
      </c>
      <c r="D1895" s="42" t="s">
        <v>57</v>
      </c>
      <c r="E1895" s="42">
        <v>67</v>
      </c>
      <c r="F1895" s="42">
        <v>2868</v>
      </c>
    </row>
    <row r="1896" spans="1:6" x14ac:dyDescent="0.25">
      <c r="A1896" s="40">
        <v>43461</v>
      </c>
      <c r="B1896" s="42" t="s">
        <v>10</v>
      </c>
      <c r="C1896" s="42" t="s">
        <v>828</v>
      </c>
      <c r="D1896" s="42" t="s">
        <v>57</v>
      </c>
      <c r="E1896" s="42">
        <v>22</v>
      </c>
      <c r="F1896" s="42">
        <v>2866</v>
      </c>
    </row>
    <row r="1897" spans="1:6" x14ac:dyDescent="0.25">
      <c r="A1897" s="18">
        <v>43461</v>
      </c>
      <c r="B1897" s="19" t="s">
        <v>24</v>
      </c>
      <c r="C1897" s="19" t="s">
        <v>246</v>
      </c>
      <c r="D1897" s="19" t="s">
        <v>57</v>
      </c>
      <c r="E1897" s="19">
        <v>47</v>
      </c>
      <c r="F1897" s="19">
        <v>2853</v>
      </c>
    </row>
    <row r="1898" spans="1:6" x14ac:dyDescent="0.25">
      <c r="A1898" s="40">
        <v>43461</v>
      </c>
      <c r="B1898" s="42" t="s">
        <v>16</v>
      </c>
      <c r="C1898" s="42" t="s">
        <v>217</v>
      </c>
      <c r="D1898" s="42" t="s">
        <v>39</v>
      </c>
      <c r="E1898" s="42">
        <v>135</v>
      </c>
      <c r="F1898" s="42">
        <v>2826</v>
      </c>
    </row>
    <row r="1899" spans="1:6" x14ac:dyDescent="0.25">
      <c r="A1899" s="40">
        <v>43461</v>
      </c>
      <c r="B1899" s="42" t="s">
        <v>16</v>
      </c>
      <c r="C1899" s="42" t="s">
        <v>616</v>
      </c>
      <c r="D1899" s="42" t="s">
        <v>57</v>
      </c>
      <c r="E1899" s="42">
        <v>65</v>
      </c>
      <c r="F1899" s="42">
        <v>2811</v>
      </c>
    </row>
    <row r="1900" spans="1:6" x14ac:dyDescent="0.25">
      <c r="A1900" s="40">
        <v>43461</v>
      </c>
      <c r="B1900" s="42" t="s">
        <v>16</v>
      </c>
      <c r="C1900" s="42" t="s">
        <v>2738</v>
      </c>
      <c r="D1900" s="42" t="s">
        <v>32</v>
      </c>
      <c r="E1900" s="42">
        <v>75</v>
      </c>
      <c r="F1900" s="42">
        <v>2777</v>
      </c>
    </row>
    <row r="1901" spans="1:6" x14ac:dyDescent="0.25">
      <c r="A1901" s="40">
        <v>43461</v>
      </c>
      <c r="B1901" s="42" t="s">
        <v>10</v>
      </c>
      <c r="C1901" s="42" t="s">
        <v>171</v>
      </c>
      <c r="D1901" s="42" t="s">
        <v>13</v>
      </c>
      <c r="E1901" s="42">
        <v>70</v>
      </c>
      <c r="F1901" s="42">
        <v>2681</v>
      </c>
    </row>
    <row r="1902" spans="1:6" x14ac:dyDescent="0.25">
      <c r="A1902" s="40">
        <v>43461</v>
      </c>
      <c r="B1902" s="42" t="s">
        <v>24</v>
      </c>
      <c r="C1902" s="42" t="s">
        <v>769</v>
      </c>
      <c r="D1902" s="42" t="s">
        <v>39</v>
      </c>
      <c r="E1902" s="42">
        <v>118</v>
      </c>
      <c r="F1902" s="42">
        <v>2598</v>
      </c>
    </row>
    <row r="1903" spans="1:6" x14ac:dyDescent="0.25">
      <c r="A1903" s="18">
        <v>43461</v>
      </c>
      <c r="B1903" s="19" t="s">
        <v>10</v>
      </c>
      <c r="C1903" s="19" t="s">
        <v>98</v>
      </c>
      <c r="D1903" s="19" t="s">
        <v>32</v>
      </c>
      <c r="E1903" s="19">
        <v>26</v>
      </c>
      <c r="F1903" s="19">
        <v>2567</v>
      </c>
    </row>
    <row r="1904" spans="1:6" x14ac:dyDescent="0.25">
      <c r="A1904" s="40">
        <v>43461</v>
      </c>
      <c r="B1904" s="42" t="s">
        <v>24</v>
      </c>
      <c r="C1904" s="42" t="s">
        <v>494</v>
      </c>
      <c r="D1904" s="42" t="s">
        <v>32</v>
      </c>
      <c r="E1904" s="42">
        <v>73</v>
      </c>
      <c r="F1904" s="42">
        <v>2524</v>
      </c>
    </row>
    <row r="1905" spans="1:6" x14ac:dyDescent="0.25">
      <c r="A1905" s="40">
        <v>43461</v>
      </c>
      <c r="B1905" s="42" t="s">
        <v>16</v>
      </c>
      <c r="C1905" s="42" t="s">
        <v>125</v>
      </c>
      <c r="D1905" s="42" t="s">
        <v>57</v>
      </c>
      <c r="E1905" s="42">
        <v>112</v>
      </c>
      <c r="F1905" s="42">
        <v>2487</v>
      </c>
    </row>
    <row r="1906" spans="1:6" x14ac:dyDescent="0.25">
      <c r="A1906" s="40">
        <v>43461</v>
      </c>
      <c r="B1906" s="42" t="s">
        <v>10</v>
      </c>
      <c r="C1906" s="45" t="s">
        <v>2730</v>
      </c>
      <c r="D1906" s="42" t="s">
        <v>39</v>
      </c>
      <c r="E1906" s="42">
        <v>107</v>
      </c>
      <c r="F1906" s="42">
        <v>2469</v>
      </c>
    </row>
    <row r="1907" spans="1:6" x14ac:dyDescent="0.25">
      <c r="A1907" s="40">
        <v>43461</v>
      </c>
      <c r="B1907" s="42" t="s">
        <v>16</v>
      </c>
      <c r="C1907" s="42" t="s">
        <v>201</v>
      </c>
      <c r="D1907" s="42" t="s">
        <v>30</v>
      </c>
      <c r="E1907" s="42">
        <v>71</v>
      </c>
      <c r="F1907" s="42">
        <v>2437</v>
      </c>
    </row>
    <row r="1908" spans="1:6" x14ac:dyDescent="0.25">
      <c r="A1908" s="18">
        <v>43461</v>
      </c>
      <c r="B1908" s="19" t="s">
        <v>10</v>
      </c>
      <c r="C1908" s="19" t="s">
        <v>80</v>
      </c>
      <c r="D1908" s="19" t="s">
        <v>13</v>
      </c>
      <c r="E1908" s="19">
        <v>90</v>
      </c>
      <c r="F1908" s="19">
        <v>2433</v>
      </c>
    </row>
    <row r="1909" spans="1:6" x14ac:dyDescent="0.25">
      <c r="A1909" s="40">
        <v>43461</v>
      </c>
      <c r="B1909" s="42" t="s">
        <v>10</v>
      </c>
      <c r="C1909" s="42" t="s">
        <v>153</v>
      </c>
      <c r="D1909" s="42" t="s">
        <v>13</v>
      </c>
      <c r="E1909" s="42">
        <v>82</v>
      </c>
      <c r="F1909" s="42">
        <v>2375</v>
      </c>
    </row>
    <row r="1910" spans="1:6" x14ac:dyDescent="0.25">
      <c r="A1910" s="40">
        <v>43461</v>
      </c>
      <c r="B1910" s="42" t="s">
        <v>24</v>
      </c>
      <c r="C1910" s="42" t="s">
        <v>547</v>
      </c>
      <c r="D1910" s="42" t="s">
        <v>60</v>
      </c>
      <c r="E1910" s="42">
        <v>27</v>
      </c>
      <c r="F1910" s="42">
        <v>2373</v>
      </c>
    </row>
    <row r="1911" spans="1:6" x14ac:dyDescent="0.25">
      <c r="A1911" s="18">
        <v>43461</v>
      </c>
      <c r="B1911" s="19" t="s">
        <v>16</v>
      </c>
      <c r="C1911" s="19" t="s">
        <v>233</v>
      </c>
      <c r="D1911" s="19" t="s">
        <v>39</v>
      </c>
      <c r="E1911" s="19">
        <v>134</v>
      </c>
      <c r="F1911" s="19">
        <v>2269</v>
      </c>
    </row>
    <row r="1912" spans="1:6" x14ac:dyDescent="0.25">
      <c r="A1912" s="18">
        <v>43461</v>
      </c>
      <c r="B1912" s="19" t="s">
        <v>16</v>
      </c>
      <c r="C1912" s="19" t="s">
        <v>659</v>
      </c>
      <c r="D1912" s="19" t="s">
        <v>19</v>
      </c>
      <c r="E1912" s="19">
        <v>26</v>
      </c>
      <c r="F1912" s="19">
        <v>2247</v>
      </c>
    </row>
    <row r="1913" spans="1:6" x14ac:dyDescent="0.25">
      <c r="A1913" s="40">
        <v>43461</v>
      </c>
      <c r="B1913" s="42" t="s">
        <v>16</v>
      </c>
      <c r="C1913" s="42" t="s">
        <v>91</v>
      </c>
      <c r="D1913" s="42" t="s">
        <v>19</v>
      </c>
      <c r="E1913" s="42">
        <v>111</v>
      </c>
      <c r="F1913" s="42">
        <v>1948</v>
      </c>
    </row>
    <row r="1914" spans="1:6" x14ac:dyDescent="0.25">
      <c r="A1914" s="18">
        <v>43461</v>
      </c>
      <c r="B1914" s="19" t="s">
        <v>16</v>
      </c>
      <c r="C1914" s="19" t="s">
        <v>271</v>
      </c>
      <c r="D1914" s="19" t="s">
        <v>32</v>
      </c>
      <c r="E1914" s="19">
        <v>138</v>
      </c>
      <c r="F1914" s="19">
        <v>1612</v>
      </c>
    </row>
    <row r="1915" spans="1:6" x14ac:dyDescent="0.25">
      <c r="A1915" s="18">
        <v>43461</v>
      </c>
      <c r="B1915" s="19" t="s">
        <v>16</v>
      </c>
      <c r="C1915" s="20" t="s">
        <v>2730</v>
      </c>
      <c r="D1915" s="19" t="s">
        <v>19</v>
      </c>
      <c r="E1915" s="19">
        <v>107</v>
      </c>
      <c r="F1915" s="19">
        <v>1609</v>
      </c>
    </row>
    <row r="1916" spans="1:6" x14ac:dyDescent="0.25">
      <c r="A1916" s="18">
        <v>43461</v>
      </c>
      <c r="B1916" s="19" t="s">
        <v>16</v>
      </c>
      <c r="C1916" s="19" t="s">
        <v>2742</v>
      </c>
      <c r="D1916" s="19" t="s">
        <v>30</v>
      </c>
      <c r="E1916" s="19">
        <v>93</v>
      </c>
      <c r="F1916" s="19">
        <v>1603</v>
      </c>
    </row>
    <row r="1917" spans="1:6" x14ac:dyDescent="0.25">
      <c r="A1917" s="18">
        <v>43461</v>
      </c>
      <c r="B1917" s="19" t="s">
        <v>16</v>
      </c>
      <c r="C1917" s="19" t="s">
        <v>98</v>
      </c>
      <c r="D1917" s="19" t="s">
        <v>30</v>
      </c>
      <c r="E1917" s="19">
        <v>35</v>
      </c>
      <c r="F1917" s="19">
        <v>1593</v>
      </c>
    </row>
    <row r="1918" spans="1:6" x14ac:dyDescent="0.25">
      <c r="A1918" s="40">
        <v>43461</v>
      </c>
      <c r="B1918" s="42" t="s">
        <v>16</v>
      </c>
      <c r="C1918" s="42" t="s">
        <v>651</v>
      </c>
      <c r="D1918" s="42" t="s">
        <v>30</v>
      </c>
      <c r="E1918" s="42">
        <v>110</v>
      </c>
      <c r="F1918" s="42">
        <v>1575</v>
      </c>
    </row>
    <row r="1919" spans="1:6" x14ac:dyDescent="0.25">
      <c r="A1919" s="40">
        <v>43461</v>
      </c>
      <c r="B1919" s="42" t="s">
        <v>16</v>
      </c>
      <c r="C1919" s="42" t="s">
        <v>559</v>
      </c>
      <c r="D1919" s="42" t="s">
        <v>32</v>
      </c>
      <c r="E1919" s="42">
        <v>44</v>
      </c>
      <c r="F1919" s="42">
        <v>1342</v>
      </c>
    </row>
    <row r="1920" spans="1:6" x14ac:dyDescent="0.25">
      <c r="A1920" s="18">
        <v>43461</v>
      </c>
      <c r="B1920" s="19" t="s">
        <v>16</v>
      </c>
      <c r="C1920" s="19" t="s">
        <v>426</v>
      </c>
      <c r="D1920" s="19" t="s">
        <v>32</v>
      </c>
      <c r="E1920" s="19">
        <v>58</v>
      </c>
      <c r="F1920" s="19">
        <v>1241</v>
      </c>
    </row>
    <row r="1921" spans="1:6" x14ac:dyDescent="0.25">
      <c r="A1921" s="40">
        <v>43461</v>
      </c>
      <c r="B1921" s="42" t="s">
        <v>16</v>
      </c>
      <c r="C1921" s="42" t="s">
        <v>46</v>
      </c>
      <c r="D1921" s="42" t="s">
        <v>32</v>
      </c>
      <c r="E1921" s="42">
        <v>72</v>
      </c>
      <c r="F1921" s="42">
        <v>805</v>
      </c>
    </row>
    <row r="1922" spans="1:6" x14ac:dyDescent="0.25">
      <c r="A1922" s="18">
        <v>43461</v>
      </c>
      <c r="B1922" s="19" t="s">
        <v>16</v>
      </c>
      <c r="C1922" s="19" t="s">
        <v>226</v>
      </c>
      <c r="D1922" s="19" t="s">
        <v>32</v>
      </c>
      <c r="E1922" s="19">
        <v>90</v>
      </c>
      <c r="F1922" s="19">
        <v>574</v>
      </c>
    </row>
    <row r="1923" spans="1:6" x14ac:dyDescent="0.25">
      <c r="A1923" s="40">
        <v>43431</v>
      </c>
      <c r="B1923" s="42" t="s">
        <v>10</v>
      </c>
      <c r="C1923" s="42" t="s">
        <v>726</v>
      </c>
      <c r="D1923" s="42" t="s">
        <v>60</v>
      </c>
      <c r="E1923" s="42">
        <v>249</v>
      </c>
      <c r="F1923" s="42">
        <v>19021</v>
      </c>
    </row>
    <row r="1924" spans="1:6" x14ac:dyDescent="0.25">
      <c r="A1924" s="40">
        <v>43431</v>
      </c>
      <c r="B1924" s="42" t="s">
        <v>10</v>
      </c>
      <c r="C1924" s="42" t="s">
        <v>96</v>
      </c>
      <c r="D1924" s="42" t="s">
        <v>2724</v>
      </c>
      <c r="E1924" s="42">
        <v>177</v>
      </c>
      <c r="F1924" s="42">
        <v>18884</v>
      </c>
    </row>
    <row r="1925" spans="1:6" x14ac:dyDescent="0.25">
      <c r="A1925" s="18">
        <v>43431</v>
      </c>
      <c r="B1925" s="19" t="s">
        <v>10</v>
      </c>
      <c r="C1925" s="19" t="s">
        <v>616</v>
      </c>
      <c r="D1925" s="19" t="s">
        <v>2724</v>
      </c>
      <c r="E1925" s="19">
        <v>236</v>
      </c>
      <c r="F1925" s="19">
        <v>18565</v>
      </c>
    </row>
    <row r="1926" spans="1:6" x14ac:dyDescent="0.25">
      <c r="A1926" s="40">
        <v>43431</v>
      </c>
      <c r="B1926" s="42" t="s">
        <v>10</v>
      </c>
      <c r="C1926" s="42" t="s">
        <v>96</v>
      </c>
      <c r="D1926" s="42" t="s">
        <v>39</v>
      </c>
      <c r="E1926" s="42">
        <v>484</v>
      </c>
      <c r="F1926" s="42">
        <v>17203</v>
      </c>
    </row>
    <row r="1927" spans="1:6" x14ac:dyDescent="0.25">
      <c r="A1927" s="18">
        <v>43431</v>
      </c>
      <c r="B1927" s="19" t="s">
        <v>10</v>
      </c>
      <c r="C1927" s="19" t="s">
        <v>193</v>
      </c>
      <c r="D1927" s="19" t="s">
        <v>60</v>
      </c>
      <c r="E1927" s="19">
        <v>153</v>
      </c>
      <c r="F1927" s="19">
        <v>16169</v>
      </c>
    </row>
    <row r="1928" spans="1:6" x14ac:dyDescent="0.25">
      <c r="A1928" s="40">
        <v>43431</v>
      </c>
      <c r="B1928" s="42" t="s">
        <v>10</v>
      </c>
      <c r="C1928" s="42" t="s">
        <v>656</v>
      </c>
      <c r="D1928" s="42" t="s">
        <v>2724</v>
      </c>
      <c r="E1928" s="42">
        <v>355</v>
      </c>
      <c r="F1928" s="42">
        <v>15048</v>
      </c>
    </row>
    <row r="1929" spans="1:6" x14ac:dyDescent="0.25">
      <c r="A1929" s="40">
        <v>43431</v>
      </c>
      <c r="B1929" s="42" t="s">
        <v>10</v>
      </c>
      <c r="C1929" s="42" t="s">
        <v>562</v>
      </c>
      <c r="D1929" s="42" t="s">
        <v>67</v>
      </c>
      <c r="E1929" s="42">
        <v>576</v>
      </c>
      <c r="F1929" s="42">
        <v>14576</v>
      </c>
    </row>
    <row r="1930" spans="1:6" x14ac:dyDescent="0.25">
      <c r="A1930" s="18">
        <v>43431</v>
      </c>
      <c r="B1930" s="19" t="s">
        <v>10</v>
      </c>
      <c r="C1930" s="19" t="s">
        <v>233</v>
      </c>
      <c r="D1930" s="19" t="s">
        <v>39</v>
      </c>
      <c r="E1930" s="19">
        <v>386</v>
      </c>
      <c r="F1930" s="19">
        <v>14511</v>
      </c>
    </row>
    <row r="1931" spans="1:6" x14ac:dyDescent="0.25">
      <c r="A1931" s="18">
        <v>43431</v>
      </c>
      <c r="B1931" s="19" t="s">
        <v>10</v>
      </c>
      <c r="C1931" s="19" t="s">
        <v>261</v>
      </c>
      <c r="D1931" s="19" t="s">
        <v>13</v>
      </c>
      <c r="E1931" s="19">
        <v>300</v>
      </c>
      <c r="F1931" s="19">
        <v>14285</v>
      </c>
    </row>
    <row r="1932" spans="1:6" x14ac:dyDescent="0.25">
      <c r="A1932" s="40">
        <v>43431</v>
      </c>
      <c r="B1932" s="42" t="s">
        <v>16</v>
      </c>
      <c r="C1932" s="42" t="s">
        <v>692</v>
      </c>
      <c r="D1932" s="42" t="s">
        <v>30</v>
      </c>
      <c r="E1932" s="42">
        <v>324</v>
      </c>
      <c r="F1932" s="42">
        <v>14121</v>
      </c>
    </row>
    <row r="1933" spans="1:6" x14ac:dyDescent="0.25">
      <c r="A1933" s="18">
        <v>43431</v>
      </c>
      <c r="B1933" s="19" t="s">
        <v>10</v>
      </c>
      <c r="C1933" s="19" t="s">
        <v>285</v>
      </c>
      <c r="D1933" s="19" t="s">
        <v>30</v>
      </c>
      <c r="E1933" s="19">
        <v>459</v>
      </c>
      <c r="F1933" s="19">
        <v>13492</v>
      </c>
    </row>
    <row r="1934" spans="1:6" x14ac:dyDescent="0.25">
      <c r="A1934" s="40">
        <v>43431</v>
      </c>
      <c r="B1934" s="42" t="s">
        <v>10</v>
      </c>
      <c r="C1934" s="42" t="s">
        <v>651</v>
      </c>
      <c r="D1934" s="42" t="s">
        <v>13</v>
      </c>
      <c r="E1934" s="42">
        <v>352</v>
      </c>
      <c r="F1934" s="42">
        <v>13464</v>
      </c>
    </row>
    <row r="1935" spans="1:6" x14ac:dyDescent="0.25">
      <c r="A1935" s="40">
        <v>43431</v>
      </c>
      <c r="B1935" s="42" t="s">
        <v>10</v>
      </c>
      <c r="C1935" s="42" t="s">
        <v>121</v>
      </c>
      <c r="D1935" s="42" t="s">
        <v>30</v>
      </c>
      <c r="E1935" s="42">
        <v>287</v>
      </c>
      <c r="F1935" s="42">
        <v>13039</v>
      </c>
    </row>
    <row r="1936" spans="1:6" x14ac:dyDescent="0.25">
      <c r="A1936" s="18">
        <v>43431</v>
      </c>
      <c r="B1936" s="19" t="s">
        <v>10</v>
      </c>
      <c r="C1936" s="19" t="s">
        <v>196</v>
      </c>
      <c r="D1936" s="19" t="s">
        <v>2724</v>
      </c>
      <c r="E1936" s="19">
        <v>543</v>
      </c>
      <c r="F1936" s="19">
        <v>12961</v>
      </c>
    </row>
    <row r="1937" spans="1:6" x14ac:dyDescent="0.25">
      <c r="A1937" s="40">
        <v>43431</v>
      </c>
      <c r="B1937" s="42" t="s">
        <v>10</v>
      </c>
      <c r="C1937" s="42" t="s">
        <v>133</v>
      </c>
      <c r="D1937" s="42" t="s">
        <v>39</v>
      </c>
      <c r="E1937" s="42">
        <v>512</v>
      </c>
      <c r="F1937" s="42">
        <v>12201</v>
      </c>
    </row>
    <row r="1938" spans="1:6" x14ac:dyDescent="0.25">
      <c r="A1938" s="40">
        <v>43431</v>
      </c>
      <c r="B1938" s="42" t="s">
        <v>10</v>
      </c>
      <c r="C1938" s="42" t="s">
        <v>2733</v>
      </c>
      <c r="D1938" s="42" t="s">
        <v>30</v>
      </c>
      <c r="E1938" s="42">
        <v>521</v>
      </c>
      <c r="F1938" s="42">
        <v>12156</v>
      </c>
    </row>
    <row r="1939" spans="1:6" x14ac:dyDescent="0.25">
      <c r="A1939" s="18">
        <v>43431</v>
      </c>
      <c r="B1939" s="19" t="s">
        <v>16</v>
      </c>
      <c r="C1939" s="19" t="s">
        <v>1029</v>
      </c>
      <c r="D1939" s="19" t="s">
        <v>19</v>
      </c>
      <c r="E1939" s="19">
        <v>517</v>
      </c>
      <c r="F1939" s="19">
        <v>12001</v>
      </c>
    </row>
    <row r="1940" spans="1:6" x14ac:dyDescent="0.25">
      <c r="A1940" s="18">
        <v>43431</v>
      </c>
      <c r="B1940" s="19" t="s">
        <v>10</v>
      </c>
      <c r="C1940" s="20" t="s">
        <v>2731</v>
      </c>
      <c r="D1940" s="19" t="s">
        <v>57</v>
      </c>
      <c r="E1940" s="19">
        <v>233</v>
      </c>
      <c r="F1940" s="19">
        <v>11626</v>
      </c>
    </row>
    <row r="1941" spans="1:6" x14ac:dyDescent="0.25">
      <c r="A1941" s="40">
        <v>43431</v>
      </c>
      <c r="B1941" s="42" t="s">
        <v>10</v>
      </c>
      <c r="C1941" s="42" t="s">
        <v>224</v>
      </c>
      <c r="D1941" s="42" t="s">
        <v>60</v>
      </c>
      <c r="E1941" s="42">
        <v>339</v>
      </c>
      <c r="F1941" s="42">
        <v>11440</v>
      </c>
    </row>
    <row r="1942" spans="1:6" x14ac:dyDescent="0.25">
      <c r="A1942" s="40">
        <v>43431</v>
      </c>
      <c r="B1942" s="42" t="s">
        <v>24</v>
      </c>
      <c r="C1942" s="42" t="s">
        <v>832</v>
      </c>
      <c r="D1942" s="42" t="s">
        <v>2724</v>
      </c>
      <c r="E1942" s="42">
        <v>53</v>
      </c>
      <c r="F1942" s="42">
        <v>10929</v>
      </c>
    </row>
    <row r="1943" spans="1:6" x14ac:dyDescent="0.25">
      <c r="A1943" s="18">
        <v>43431</v>
      </c>
      <c r="B1943" s="19" t="s">
        <v>10</v>
      </c>
      <c r="C1943" s="19" t="s">
        <v>285</v>
      </c>
      <c r="D1943" s="19" t="s">
        <v>2724</v>
      </c>
      <c r="E1943" s="19">
        <v>360</v>
      </c>
      <c r="F1943" s="19">
        <v>10808</v>
      </c>
    </row>
    <row r="1944" spans="1:6" x14ac:dyDescent="0.25">
      <c r="A1944" s="18">
        <v>43431</v>
      </c>
      <c r="B1944" s="19" t="s">
        <v>10</v>
      </c>
      <c r="C1944" s="19" t="s">
        <v>193</v>
      </c>
      <c r="D1944" s="19" t="s">
        <v>13</v>
      </c>
      <c r="E1944" s="19">
        <v>123</v>
      </c>
      <c r="F1944" s="19">
        <v>9854</v>
      </c>
    </row>
    <row r="1945" spans="1:6" x14ac:dyDescent="0.25">
      <c r="A1945" s="18">
        <v>43431</v>
      </c>
      <c r="B1945" s="19" t="s">
        <v>10</v>
      </c>
      <c r="C1945" s="19" t="s">
        <v>285</v>
      </c>
      <c r="D1945" s="19" t="s">
        <v>57</v>
      </c>
      <c r="E1945" s="19">
        <v>200</v>
      </c>
      <c r="F1945" s="19">
        <v>9453</v>
      </c>
    </row>
    <row r="1946" spans="1:6" x14ac:dyDescent="0.25">
      <c r="A1946" s="40">
        <v>43431</v>
      </c>
      <c r="B1946" s="42" t="s">
        <v>24</v>
      </c>
      <c r="C1946" s="42" t="s">
        <v>426</v>
      </c>
      <c r="D1946" s="42" t="s">
        <v>32</v>
      </c>
      <c r="E1946" s="42">
        <v>171</v>
      </c>
      <c r="F1946" s="42">
        <v>9404</v>
      </c>
    </row>
    <row r="1947" spans="1:6" x14ac:dyDescent="0.25">
      <c r="A1947" s="18">
        <v>43431</v>
      </c>
      <c r="B1947" s="19" t="s">
        <v>24</v>
      </c>
      <c r="C1947" s="19" t="s">
        <v>164</v>
      </c>
      <c r="D1947" s="19" t="s">
        <v>57</v>
      </c>
      <c r="E1947" s="19">
        <v>260</v>
      </c>
      <c r="F1947" s="19">
        <v>9135</v>
      </c>
    </row>
    <row r="1948" spans="1:6" x14ac:dyDescent="0.25">
      <c r="A1948" s="18">
        <v>43431</v>
      </c>
      <c r="B1948" s="19" t="s">
        <v>10</v>
      </c>
      <c r="C1948" s="19" t="s">
        <v>115</v>
      </c>
      <c r="D1948" s="19" t="s">
        <v>60</v>
      </c>
      <c r="E1948" s="19">
        <v>163</v>
      </c>
      <c r="F1948" s="19">
        <v>9123</v>
      </c>
    </row>
    <row r="1949" spans="1:6" x14ac:dyDescent="0.25">
      <c r="A1949" s="40">
        <v>43431</v>
      </c>
      <c r="B1949" s="42" t="s">
        <v>10</v>
      </c>
      <c r="C1949" s="45" t="s">
        <v>2730</v>
      </c>
      <c r="D1949" s="42" t="s">
        <v>67</v>
      </c>
      <c r="E1949" s="42">
        <v>513</v>
      </c>
      <c r="F1949" s="42">
        <v>8748</v>
      </c>
    </row>
    <row r="1950" spans="1:6" x14ac:dyDescent="0.25">
      <c r="A1950" s="40">
        <v>43431</v>
      </c>
      <c r="B1950" s="42" t="s">
        <v>24</v>
      </c>
      <c r="C1950" s="42" t="s">
        <v>409</v>
      </c>
      <c r="D1950" s="42" t="s">
        <v>57</v>
      </c>
      <c r="E1950" s="42">
        <v>190</v>
      </c>
      <c r="F1950" s="42">
        <v>8555</v>
      </c>
    </row>
    <row r="1951" spans="1:6" x14ac:dyDescent="0.25">
      <c r="A1951" s="18">
        <v>43431</v>
      </c>
      <c r="B1951" s="19" t="s">
        <v>24</v>
      </c>
      <c r="C1951" s="19" t="s">
        <v>59</v>
      </c>
      <c r="D1951" s="19" t="s">
        <v>30</v>
      </c>
      <c r="E1951" s="19">
        <v>275</v>
      </c>
      <c r="F1951" s="19">
        <v>8384</v>
      </c>
    </row>
    <row r="1952" spans="1:6" x14ac:dyDescent="0.25">
      <c r="A1952" s="40">
        <v>43431</v>
      </c>
      <c r="B1952" s="42" t="s">
        <v>16</v>
      </c>
      <c r="C1952" s="42" t="s">
        <v>235</v>
      </c>
      <c r="D1952" s="42" t="s">
        <v>2724</v>
      </c>
      <c r="E1952" s="42">
        <v>59</v>
      </c>
      <c r="F1952" s="42">
        <v>7491</v>
      </c>
    </row>
    <row r="1953" spans="1:6" x14ac:dyDescent="0.25">
      <c r="A1953" s="40">
        <v>43431</v>
      </c>
      <c r="B1953" s="42" t="s">
        <v>24</v>
      </c>
      <c r="C1953" s="42" t="s">
        <v>523</v>
      </c>
      <c r="D1953" s="42" t="s">
        <v>19</v>
      </c>
      <c r="E1953" s="42">
        <v>197</v>
      </c>
      <c r="F1953" s="42">
        <v>7392</v>
      </c>
    </row>
    <row r="1954" spans="1:6" x14ac:dyDescent="0.25">
      <c r="A1954" s="18">
        <v>43431</v>
      </c>
      <c r="B1954" s="19" t="s">
        <v>24</v>
      </c>
      <c r="C1954" s="19" t="s">
        <v>315</v>
      </c>
      <c r="D1954" s="19" t="s">
        <v>2724</v>
      </c>
      <c r="E1954" s="19">
        <v>75</v>
      </c>
      <c r="F1954" s="19">
        <v>6968</v>
      </c>
    </row>
    <row r="1955" spans="1:6" x14ac:dyDescent="0.25">
      <c r="A1955" s="18">
        <v>43431</v>
      </c>
      <c r="B1955" s="19" t="s">
        <v>24</v>
      </c>
      <c r="C1955" s="19" t="s">
        <v>723</v>
      </c>
      <c r="D1955" s="19" t="s">
        <v>57</v>
      </c>
      <c r="E1955" s="19">
        <v>115</v>
      </c>
      <c r="F1955" s="19">
        <v>6838</v>
      </c>
    </row>
    <row r="1956" spans="1:6" x14ac:dyDescent="0.25">
      <c r="A1956" s="18">
        <v>43431</v>
      </c>
      <c r="B1956" s="19" t="s">
        <v>16</v>
      </c>
      <c r="C1956" s="19" t="s">
        <v>557</v>
      </c>
      <c r="D1956" s="19" t="s">
        <v>39</v>
      </c>
      <c r="E1956" s="19">
        <v>80</v>
      </c>
      <c r="F1956" s="19">
        <v>6778</v>
      </c>
    </row>
    <row r="1957" spans="1:6" x14ac:dyDescent="0.25">
      <c r="A1957" s="18">
        <v>43431</v>
      </c>
      <c r="B1957" s="19" t="s">
        <v>16</v>
      </c>
      <c r="C1957" s="19" t="s">
        <v>143</v>
      </c>
      <c r="D1957" s="19" t="s">
        <v>67</v>
      </c>
      <c r="E1957" s="19">
        <v>42</v>
      </c>
      <c r="F1957" s="19">
        <v>6452</v>
      </c>
    </row>
    <row r="1958" spans="1:6" x14ac:dyDescent="0.25">
      <c r="A1958" s="40">
        <v>43431</v>
      </c>
      <c r="B1958" s="42" t="s">
        <v>16</v>
      </c>
      <c r="C1958" s="42" t="s">
        <v>41</v>
      </c>
      <c r="D1958" s="42" t="s">
        <v>39</v>
      </c>
      <c r="E1958" s="42">
        <v>231</v>
      </c>
      <c r="F1958" s="42">
        <v>6232</v>
      </c>
    </row>
    <row r="1959" spans="1:6" x14ac:dyDescent="0.25">
      <c r="A1959" s="18">
        <v>43431</v>
      </c>
      <c r="B1959" s="19" t="s">
        <v>24</v>
      </c>
      <c r="C1959" s="19" t="s">
        <v>69</v>
      </c>
      <c r="D1959" s="19" t="s">
        <v>39</v>
      </c>
      <c r="E1959" s="19">
        <v>54</v>
      </c>
      <c r="F1959" s="19">
        <v>6190</v>
      </c>
    </row>
    <row r="1960" spans="1:6" x14ac:dyDescent="0.25">
      <c r="A1960" s="40">
        <v>43431</v>
      </c>
      <c r="B1960" s="42" t="s">
        <v>24</v>
      </c>
      <c r="C1960" s="42" t="s">
        <v>628</v>
      </c>
      <c r="D1960" s="42" t="s">
        <v>2724</v>
      </c>
      <c r="E1960" s="42">
        <v>81</v>
      </c>
      <c r="F1960" s="42">
        <v>5823</v>
      </c>
    </row>
    <row r="1961" spans="1:6" x14ac:dyDescent="0.25">
      <c r="A1961" s="40">
        <v>43431</v>
      </c>
      <c r="B1961" s="42" t="s">
        <v>24</v>
      </c>
      <c r="C1961" s="42" t="s">
        <v>554</v>
      </c>
      <c r="D1961" s="42" t="s">
        <v>30</v>
      </c>
      <c r="E1961" s="42">
        <v>239</v>
      </c>
      <c r="F1961" s="42">
        <v>5802</v>
      </c>
    </row>
    <row r="1962" spans="1:6" x14ac:dyDescent="0.25">
      <c r="A1962" s="40">
        <v>43431</v>
      </c>
      <c r="B1962" s="42" t="s">
        <v>24</v>
      </c>
      <c r="C1962" s="42" t="s">
        <v>261</v>
      </c>
      <c r="D1962" s="42" t="s">
        <v>57</v>
      </c>
      <c r="E1962" s="42">
        <v>75</v>
      </c>
      <c r="F1962" s="42">
        <v>5645</v>
      </c>
    </row>
    <row r="1963" spans="1:6" x14ac:dyDescent="0.25">
      <c r="A1963" s="18">
        <v>43431</v>
      </c>
      <c r="B1963" s="19" t="s">
        <v>16</v>
      </c>
      <c r="C1963" s="19" t="s">
        <v>211</v>
      </c>
      <c r="D1963" s="19" t="s">
        <v>2724</v>
      </c>
      <c r="E1963" s="19">
        <v>90</v>
      </c>
      <c r="F1963" s="19">
        <v>5632</v>
      </c>
    </row>
    <row r="1964" spans="1:6" x14ac:dyDescent="0.25">
      <c r="A1964" s="18">
        <v>43431</v>
      </c>
      <c r="B1964" s="19" t="s">
        <v>24</v>
      </c>
      <c r="C1964" s="19" t="s">
        <v>334</v>
      </c>
      <c r="D1964" s="19" t="s">
        <v>57</v>
      </c>
      <c r="E1964" s="19">
        <v>258</v>
      </c>
      <c r="F1964" s="19">
        <v>5583</v>
      </c>
    </row>
    <row r="1965" spans="1:6" x14ac:dyDescent="0.25">
      <c r="A1965" s="40">
        <v>43431</v>
      </c>
      <c r="B1965" s="42" t="s">
        <v>24</v>
      </c>
      <c r="C1965" s="42" t="s">
        <v>112</v>
      </c>
      <c r="D1965" s="42" t="s">
        <v>57</v>
      </c>
      <c r="E1965" s="42">
        <v>299</v>
      </c>
      <c r="F1965" s="42">
        <v>5460</v>
      </c>
    </row>
    <row r="1966" spans="1:6" x14ac:dyDescent="0.25">
      <c r="A1966" s="40">
        <v>43431</v>
      </c>
      <c r="B1966" s="42" t="s">
        <v>24</v>
      </c>
      <c r="C1966" s="42" t="s">
        <v>267</v>
      </c>
      <c r="D1966" s="42" t="s">
        <v>67</v>
      </c>
      <c r="E1966" s="42">
        <v>162</v>
      </c>
      <c r="F1966" s="42">
        <v>5419</v>
      </c>
    </row>
    <row r="1967" spans="1:6" x14ac:dyDescent="0.25">
      <c r="A1967" s="40">
        <v>43431</v>
      </c>
      <c r="B1967" s="42" t="s">
        <v>10</v>
      </c>
      <c r="C1967" s="42" t="s">
        <v>27</v>
      </c>
      <c r="D1967" s="42" t="s">
        <v>39</v>
      </c>
      <c r="E1967" s="42">
        <v>464</v>
      </c>
      <c r="F1967" s="42">
        <v>5418</v>
      </c>
    </row>
    <row r="1968" spans="1:6" x14ac:dyDescent="0.25">
      <c r="A1968" s="18">
        <v>43431</v>
      </c>
      <c r="B1968" s="19" t="s">
        <v>10</v>
      </c>
      <c r="C1968" s="19" t="s">
        <v>69</v>
      </c>
      <c r="D1968" s="19" t="s">
        <v>67</v>
      </c>
      <c r="E1968" s="19">
        <v>54</v>
      </c>
      <c r="F1968" s="19">
        <v>5260</v>
      </c>
    </row>
    <row r="1969" spans="1:6" x14ac:dyDescent="0.25">
      <c r="A1969" s="40">
        <v>43431</v>
      </c>
      <c r="B1969" s="42" t="s">
        <v>10</v>
      </c>
      <c r="C1969" s="42" t="s">
        <v>267</v>
      </c>
      <c r="D1969" s="42" t="s">
        <v>13</v>
      </c>
      <c r="E1969" s="42">
        <v>163</v>
      </c>
      <c r="F1969" s="42">
        <v>5205</v>
      </c>
    </row>
    <row r="1970" spans="1:6" x14ac:dyDescent="0.25">
      <c r="A1970" s="18">
        <v>43431</v>
      </c>
      <c r="B1970" s="19" t="s">
        <v>24</v>
      </c>
      <c r="C1970" s="19" t="s">
        <v>788</v>
      </c>
      <c r="D1970" s="19" t="s">
        <v>39</v>
      </c>
      <c r="E1970" s="19">
        <v>293</v>
      </c>
      <c r="F1970" s="19">
        <v>5171</v>
      </c>
    </row>
    <row r="1971" spans="1:6" x14ac:dyDescent="0.25">
      <c r="A1971" s="18">
        <v>43431</v>
      </c>
      <c r="B1971" s="19" t="s">
        <v>16</v>
      </c>
      <c r="C1971" s="19" t="s">
        <v>41</v>
      </c>
      <c r="D1971" s="19" t="s">
        <v>57</v>
      </c>
      <c r="E1971" s="19">
        <v>32</v>
      </c>
      <c r="F1971" s="19">
        <v>5120</v>
      </c>
    </row>
    <row r="1972" spans="1:6" x14ac:dyDescent="0.25">
      <c r="A1972" s="40">
        <v>43431</v>
      </c>
      <c r="B1972" s="42" t="s">
        <v>24</v>
      </c>
      <c r="C1972" s="42" t="s">
        <v>263</v>
      </c>
      <c r="D1972" s="42" t="s">
        <v>30</v>
      </c>
      <c r="E1972" s="42">
        <v>140</v>
      </c>
      <c r="F1972" s="42">
        <v>5034</v>
      </c>
    </row>
    <row r="1973" spans="1:6" x14ac:dyDescent="0.25">
      <c r="A1973" s="18">
        <v>43431</v>
      </c>
      <c r="B1973" s="19" t="s">
        <v>16</v>
      </c>
      <c r="C1973" s="19" t="s">
        <v>135</v>
      </c>
      <c r="D1973" s="19" t="s">
        <v>60</v>
      </c>
      <c r="E1973" s="19">
        <v>296</v>
      </c>
      <c r="F1973" s="19">
        <v>4890</v>
      </c>
    </row>
    <row r="1974" spans="1:6" x14ac:dyDescent="0.25">
      <c r="A1974" s="40">
        <v>43431</v>
      </c>
      <c r="B1974" s="42" t="s">
        <v>16</v>
      </c>
      <c r="C1974" s="42" t="s">
        <v>251</v>
      </c>
      <c r="D1974" s="42" t="s">
        <v>67</v>
      </c>
      <c r="E1974" s="42">
        <v>273</v>
      </c>
      <c r="F1974" s="42">
        <v>4798</v>
      </c>
    </row>
    <row r="1975" spans="1:6" x14ac:dyDescent="0.25">
      <c r="A1975" s="40">
        <v>43431</v>
      </c>
      <c r="B1975" s="42" t="s">
        <v>10</v>
      </c>
      <c r="C1975" s="42" t="s">
        <v>211</v>
      </c>
      <c r="D1975" s="42" t="s">
        <v>2724</v>
      </c>
      <c r="E1975" s="42">
        <v>143</v>
      </c>
      <c r="F1975" s="42">
        <v>4753</v>
      </c>
    </row>
    <row r="1976" spans="1:6" x14ac:dyDescent="0.25">
      <c r="A1976" s="40">
        <v>43431</v>
      </c>
      <c r="B1976" s="42" t="s">
        <v>16</v>
      </c>
      <c r="C1976" s="42" t="s">
        <v>322</v>
      </c>
      <c r="D1976" s="42" t="s">
        <v>57</v>
      </c>
      <c r="E1976" s="42">
        <v>107</v>
      </c>
      <c r="F1976" s="42">
        <v>4694</v>
      </c>
    </row>
    <row r="1977" spans="1:6" x14ac:dyDescent="0.25">
      <c r="A1977" s="40">
        <v>43431</v>
      </c>
      <c r="B1977" s="42" t="s">
        <v>24</v>
      </c>
      <c r="C1977" s="42" t="s">
        <v>348</v>
      </c>
      <c r="D1977" s="42" t="s">
        <v>39</v>
      </c>
      <c r="E1977" s="42">
        <v>277</v>
      </c>
      <c r="F1977" s="42">
        <v>4633</v>
      </c>
    </row>
    <row r="1978" spans="1:6" x14ac:dyDescent="0.25">
      <c r="A1978" s="18">
        <v>43431</v>
      </c>
      <c r="B1978" s="19" t="s">
        <v>24</v>
      </c>
      <c r="C1978" s="19" t="s">
        <v>322</v>
      </c>
      <c r="D1978" s="19" t="s">
        <v>32</v>
      </c>
      <c r="E1978" s="19">
        <v>116</v>
      </c>
      <c r="F1978" s="19">
        <v>4600</v>
      </c>
    </row>
    <row r="1979" spans="1:6" x14ac:dyDescent="0.25">
      <c r="A1979" s="40">
        <v>43431</v>
      </c>
      <c r="B1979" s="42" t="s">
        <v>24</v>
      </c>
      <c r="C1979" s="42" t="s">
        <v>263</v>
      </c>
      <c r="D1979" s="42" t="s">
        <v>19</v>
      </c>
      <c r="E1979" s="42">
        <v>197</v>
      </c>
      <c r="F1979" s="42">
        <v>4567</v>
      </c>
    </row>
    <row r="1980" spans="1:6" x14ac:dyDescent="0.25">
      <c r="A1980" s="40">
        <v>43431</v>
      </c>
      <c r="B1980" s="42" t="s">
        <v>24</v>
      </c>
      <c r="C1980" s="42" t="s">
        <v>409</v>
      </c>
      <c r="D1980" s="42" t="s">
        <v>32</v>
      </c>
      <c r="E1980" s="42">
        <v>216</v>
      </c>
      <c r="F1980" s="42">
        <v>4532</v>
      </c>
    </row>
    <row r="1981" spans="1:6" ht="30" x14ac:dyDescent="0.25">
      <c r="A1981" s="18">
        <v>43431</v>
      </c>
      <c r="B1981" s="19" t="s">
        <v>16</v>
      </c>
      <c r="C1981" s="21" t="s">
        <v>3034</v>
      </c>
      <c r="D1981" s="19" t="s">
        <v>57</v>
      </c>
      <c r="E1981" s="19">
        <v>67</v>
      </c>
      <c r="F1981" s="19">
        <v>4441</v>
      </c>
    </row>
    <row r="1982" spans="1:6" x14ac:dyDescent="0.25">
      <c r="A1982" s="18">
        <v>43431</v>
      </c>
      <c r="B1982" s="19" t="s">
        <v>16</v>
      </c>
      <c r="C1982" s="19" t="s">
        <v>171</v>
      </c>
      <c r="D1982" s="19" t="s">
        <v>32</v>
      </c>
      <c r="E1982" s="19">
        <v>260</v>
      </c>
      <c r="F1982" s="19">
        <v>4353</v>
      </c>
    </row>
    <row r="1983" spans="1:6" x14ac:dyDescent="0.25">
      <c r="A1983" s="18">
        <v>43431</v>
      </c>
      <c r="B1983" s="19" t="s">
        <v>16</v>
      </c>
      <c r="C1983" s="19" t="s">
        <v>73</v>
      </c>
      <c r="D1983" s="19" t="s">
        <v>39</v>
      </c>
      <c r="E1983" s="19">
        <v>142</v>
      </c>
      <c r="F1983" s="19">
        <v>4334</v>
      </c>
    </row>
    <row r="1984" spans="1:6" x14ac:dyDescent="0.25">
      <c r="A1984" s="40">
        <v>43431</v>
      </c>
      <c r="B1984" s="42" t="s">
        <v>16</v>
      </c>
      <c r="C1984" s="42" t="s">
        <v>285</v>
      </c>
      <c r="D1984" s="42" t="s">
        <v>60</v>
      </c>
      <c r="E1984" s="42">
        <v>55</v>
      </c>
      <c r="F1984" s="42">
        <v>4289</v>
      </c>
    </row>
    <row r="1985" spans="1:6" x14ac:dyDescent="0.25">
      <c r="A1985" s="40">
        <v>43431</v>
      </c>
      <c r="B1985" s="42" t="s">
        <v>24</v>
      </c>
      <c r="C1985" s="42" t="s">
        <v>2733</v>
      </c>
      <c r="D1985" s="42" t="s">
        <v>32</v>
      </c>
      <c r="E1985" s="42">
        <v>110</v>
      </c>
      <c r="F1985" s="42">
        <v>4253</v>
      </c>
    </row>
    <row r="1986" spans="1:6" x14ac:dyDescent="0.25">
      <c r="A1986" s="40">
        <v>43431</v>
      </c>
      <c r="B1986" s="42" t="s">
        <v>24</v>
      </c>
      <c r="C1986" s="42" t="s">
        <v>135</v>
      </c>
      <c r="D1986" s="42" t="s">
        <v>60</v>
      </c>
      <c r="E1986" s="42">
        <v>146</v>
      </c>
      <c r="F1986" s="42">
        <v>4227</v>
      </c>
    </row>
    <row r="1987" spans="1:6" x14ac:dyDescent="0.25">
      <c r="A1987" s="18">
        <v>43431</v>
      </c>
      <c r="B1987" s="19" t="s">
        <v>16</v>
      </c>
      <c r="C1987" s="19" t="s">
        <v>150</v>
      </c>
      <c r="D1987" s="19" t="s">
        <v>30</v>
      </c>
      <c r="E1987" s="19">
        <v>76</v>
      </c>
      <c r="F1987" s="19">
        <v>4218</v>
      </c>
    </row>
    <row r="1988" spans="1:6" x14ac:dyDescent="0.25">
      <c r="A1988" s="40">
        <v>43431</v>
      </c>
      <c r="B1988" s="42" t="s">
        <v>24</v>
      </c>
      <c r="C1988" s="42" t="s">
        <v>465</v>
      </c>
      <c r="D1988" s="42" t="s">
        <v>39</v>
      </c>
      <c r="E1988" s="42">
        <v>88</v>
      </c>
      <c r="F1988" s="42">
        <v>4027</v>
      </c>
    </row>
    <row r="1989" spans="1:6" x14ac:dyDescent="0.25">
      <c r="A1989" s="18">
        <v>43431</v>
      </c>
      <c r="B1989" s="19" t="s">
        <v>24</v>
      </c>
      <c r="C1989" s="20" t="s">
        <v>2729</v>
      </c>
      <c r="D1989" s="19" t="s">
        <v>2724</v>
      </c>
      <c r="E1989" s="19">
        <v>294</v>
      </c>
      <c r="F1989" s="19">
        <v>3975</v>
      </c>
    </row>
    <row r="1990" spans="1:6" x14ac:dyDescent="0.25">
      <c r="A1990" s="18">
        <v>43431</v>
      </c>
      <c r="B1990" s="19" t="s">
        <v>24</v>
      </c>
      <c r="C1990" s="19" t="s">
        <v>2733</v>
      </c>
      <c r="D1990" s="19" t="s">
        <v>32</v>
      </c>
      <c r="E1990" s="19">
        <v>249</v>
      </c>
      <c r="F1990" s="19">
        <v>3970</v>
      </c>
    </row>
    <row r="1991" spans="1:6" x14ac:dyDescent="0.25">
      <c r="A1991" s="18">
        <v>43431</v>
      </c>
      <c r="B1991" s="19" t="s">
        <v>16</v>
      </c>
      <c r="C1991" s="19" t="s">
        <v>64</v>
      </c>
      <c r="D1991" s="19" t="s">
        <v>19</v>
      </c>
      <c r="E1991" s="19">
        <v>49</v>
      </c>
      <c r="F1991" s="19">
        <v>3919</v>
      </c>
    </row>
    <row r="1992" spans="1:6" x14ac:dyDescent="0.25">
      <c r="A1992" s="18">
        <v>43431</v>
      </c>
      <c r="B1992" s="19" t="s">
        <v>24</v>
      </c>
      <c r="C1992" s="19" t="s">
        <v>2733</v>
      </c>
      <c r="D1992" s="19" t="s">
        <v>19</v>
      </c>
      <c r="E1992" s="19">
        <v>249</v>
      </c>
      <c r="F1992" s="19">
        <v>3785</v>
      </c>
    </row>
    <row r="1993" spans="1:6" x14ac:dyDescent="0.25">
      <c r="A1993" s="40">
        <v>43431</v>
      </c>
      <c r="B1993" s="42" t="s">
        <v>16</v>
      </c>
      <c r="C1993" s="42" t="s">
        <v>656</v>
      </c>
      <c r="D1993" s="42" t="s">
        <v>19</v>
      </c>
      <c r="E1993" s="42">
        <v>137</v>
      </c>
      <c r="F1993" s="42">
        <v>3719</v>
      </c>
    </row>
    <row r="1994" spans="1:6" x14ac:dyDescent="0.25">
      <c r="A1994" s="18">
        <v>43431</v>
      </c>
      <c r="B1994" s="19" t="s">
        <v>16</v>
      </c>
      <c r="C1994" s="19" t="s">
        <v>819</v>
      </c>
      <c r="D1994" s="19" t="s">
        <v>67</v>
      </c>
      <c r="E1994" s="19">
        <v>89</v>
      </c>
      <c r="F1994" s="19">
        <v>3705</v>
      </c>
    </row>
    <row r="1995" spans="1:6" x14ac:dyDescent="0.25">
      <c r="A1995" s="18">
        <v>43431</v>
      </c>
      <c r="B1995" s="19" t="s">
        <v>24</v>
      </c>
      <c r="C1995" s="19" t="s">
        <v>206</v>
      </c>
      <c r="D1995" s="19" t="s">
        <v>2724</v>
      </c>
      <c r="E1995" s="19">
        <v>111</v>
      </c>
      <c r="F1995" s="19">
        <v>3601</v>
      </c>
    </row>
    <row r="1996" spans="1:6" x14ac:dyDescent="0.25">
      <c r="A1996" s="40">
        <v>43431</v>
      </c>
      <c r="B1996" s="42" t="s">
        <v>16</v>
      </c>
      <c r="C1996" s="42" t="s">
        <v>96</v>
      </c>
      <c r="D1996" s="42" t="s">
        <v>30</v>
      </c>
      <c r="E1996" s="42">
        <v>102</v>
      </c>
      <c r="F1996" s="42">
        <v>3593</v>
      </c>
    </row>
    <row r="1997" spans="1:6" x14ac:dyDescent="0.25">
      <c r="A1997" s="18">
        <v>43431</v>
      </c>
      <c r="B1997" s="19" t="s">
        <v>10</v>
      </c>
      <c r="C1997" s="19" t="s">
        <v>176</v>
      </c>
      <c r="D1997" s="19" t="s">
        <v>57</v>
      </c>
      <c r="E1997" s="19">
        <v>83</v>
      </c>
      <c r="F1997" s="19">
        <v>3390</v>
      </c>
    </row>
    <row r="1998" spans="1:6" x14ac:dyDescent="0.25">
      <c r="A1998" s="18">
        <v>43431</v>
      </c>
      <c r="B1998" s="19" t="s">
        <v>10</v>
      </c>
      <c r="C1998" s="19" t="s">
        <v>303</v>
      </c>
      <c r="D1998" s="19" t="s">
        <v>13</v>
      </c>
      <c r="E1998" s="19">
        <v>165</v>
      </c>
      <c r="F1998" s="19">
        <v>3283</v>
      </c>
    </row>
    <row r="1999" spans="1:6" x14ac:dyDescent="0.25">
      <c r="A1999" s="40">
        <v>43431</v>
      </c>
      <c r="B1999" s="42" t="s">
        <v>10</v>
      </c>
      <c r="C1999" s="42" t="s">
        <v>290</v>
      </c>
      <c r="D1999" s="42" t="s">
        <v>13</v>
      </c>
      <c r="E1999" s="42">
        <v>124</v>
      </c>
      <c r="F1999" s="42">
        <v>3262</v>
      </c>
    </row>
    <row r="2000" spans="1:6" x14ac:dyDescent="0.25">
      <c r="A2000" s="18">
        <v>43431</v>
      </c>
      <c r="B2000" s="19" t="s">
        <v>16</v>
      </c>
      <c r="C2000" s="19" t="s">
        <v>105</v>
      </c>
      <c r="D2000" s="19" t="s">
        <v>19</v>
      </c>
      <c r="E2000" s="19">
        <v>17</v>
      </c>
      <c r="F2000" s="19">
        <v>3254</v>
      </c>
    </row>
    <row r="2001" spans="1:6" x14ac:dyDescent="0.25">
      <c r="A2001" s="18">
        <v>43431</v>
      </c>
      <c r="B2001" s="19" t="s">
        <v>24</v>
      </c>
      <c r="C2001" s="19" t="s">
        <v>221</v>
      </c>
      <c r="D2001" s="19" t="s">
        <v>39</v>
      </c>
      <c r="E2001" s="19">
        <v>78</v>
      </c>
      <c r="F2001" s="19">
        <v>3213</v>
      </c>
    </row>
    <row r="2002" spans="1:6" x14ac:dyDescent="0.25">
      <c r="A2002" s="40">
        <v>43431</v>
      </c>
      <c r="B2002" s="42" t="s">
        <v>24</v>
      </c>
      <c r="C2002" s="42" t="s">
        <v>271</v>
      </c>
      <c r="D2002" s="42" t="s">
        <v>2724</v>
      </c>
      <c r="E2002" s="42">
        <v>250</v>
      </c>
      <c r="F2002" s="42">
        <v>3106</v>
      </c>
    </row>
    <row r="2003" spans="1:6" x14ac:dyDescent="0.25">
      <c r="A2003" s="18">
        <v>43431</v>
      </c>
      <c r="B2003" s="19" t="s">
        <v>24</v>
      </c>
      <c r="C2003" s="19" t="s">
        <v>2733</v>
      </c>
      <c r="D2003" s="19" t="s">
        <v>19</v>
      </c>
      <c r="E2003" s="19">
        <v>224</v>
      </c>
      <c r="F2003" s="19">
        <v>3077</v>
      </c>
    </row>
    <row r="2004" spans="1:6" x14ac:dyDescent="0.25">
      <c r="A2004" s="40">
        <v>43431</v>
      </c>
      <c r="B2004" s="42" t="s">
        <v>16</v>
      </c>
      <c r="C2004" s="42" t="s">
        <v>412</v>
      </c>
      <c r="D2004" s="42" t="s">
        <v>32</v>
      </c>
      <c r="E2004" s="42">
        <v>17</v>
      </c>
      <c r="F2004" s="42">
        <v>2816</v>
      </c>
    </row>
    <row r="2005" spans="1:6" x14ac:dyDescent="0.25">
      <c r="A2005" s="18">
        <v>43431</v>
      </c>
      <c r="B2005" s="19" t="s">
        <v>16</v>
      </c>
      <c r="C2005" s="19" t="s">
        <v>385</v>
      </c>
      <c r="D2005" s="19" t="s">
        <v>32</v>
      </c>
      <c r="E2005" s="19">
        <v>118</v>
      </c>
      <c r="F2005" s="19">
        <v>2740</v>
      </c>
    </row>
    <row r="2006" spans="1:6" x14ac:dyDescent="0.25">
      <c r="A2006" s="40">
        <v>43431</v>
      </c>
      <c r="B2006" s="42" t="s">
        <v>24</v>
      </c>
      <c r="C2006" s="42" t="s">
        <v>723</v>
      </c>
      <c r="D2006" s="42" t="s">
        <v>32</v>
      </c>
      <c r="E2006" s="42">
        <v>72</v>
      </c>
      <c r="F2006" s="42">
        <v>2698</v>
      </c>
    </row>
    <row r="2007" spans="1:6" x14ac:dyDescent="0.25">
      <c r="A2007" s="18">
        <v>43431</v>
      </c>
      <c r="B2007" s="19" t="s">
        <v>16</v>
      </c>
      <c r="C2007" s="19" t="s">
        <v>326</v>
      </c>
      <c r="D2007" s="19" t="s">
        <v>32</v>
      </c>
      <c r="E2007" s="19">
        <v>143</v>
      </c>
      <c r="F2007" s="19">
        <v>2565</v>
      </c>
    </row>
    <row r="2008" spans="1:6" x14ac:dyDescent="0.25">
      <c r="A2008" s="40">
        <v>43431</v>
      </c>
      <c r="B2008" s="42" t="s">
        <v>24</v>
      </c>
      <c r="C2008" s="42" t="s">
        <v>728</v>
      </c>
      <c r="D2008" s="42" t="s">
        <v>67</v>
      </c>
      <c r="E2008" s="42">
        <v>159</v>
      </c>
      <c r="F2008" s="42">
        <v>2522</v>
      </c>
    </row>
    <row r="2009" spans="1:6" x14ac:dyDescent="0.25">
      <c r="A2009" s="40">
        <v>43431</v>
      </c>
      <c r="B2009" s="42" t="s">
        <v>24</v>
      </c>
      <c r="C2009" s="42" t="s">
        <v>1259</v>
      </c>
      <c r="D2009" s="42" t="s">
        <v>57</v>
      </c>
      <c r="E2009" s="42">
        <v>154</v>
      </c>
      <c r="F2009" s="42">
        <v>2429</v>
      </c>
    </row>
    <row r="2010" spans="1:6" x14ac:dyDescent="0.25">
      <c r="A2010" s="18">
        <v>43431</v>
      </c>
      <c r="B2010" s="19" t="s">
        <v>24</v>
      </c>
      <c r="C2010" s="19" t="s">
        <v>290</v>
      </c>
      <c r="D2010" s="19" t="s">
        <v>30</v>
      </c>
      <c r="E2010" s="19">
        <v>101</v>
      </c>
      <c r="F2010" s="19">
        <v>2336</v>
      </c>
    </row>
    <row r="2011" spans="1:6" x14ac:dyDescent="0.25">
      <c r="A2011" s="40">
        <v>43431</v>
      </c>
      <c r="B2011" s="42" t="s">
        <v>16</v>
      </c>
      <c r="C2011" s="42" t="s">
        <v>196</v>
      </c>
      <c r="D2011" s="42" t="s">
        <v>19</v>
      </c>
      <c r="E2011" s="42">
        <v>133</v>
      </c>
      <c r="F2011" s="42">
        <v>2293</v>
      </c>
    </row>
    <row r="2012" spans="1:6" x14ac:dyDescent="0.25">
      <c r="A2012" s="40">
        <v>43431</v>
      </c>
      <c r="B2012" s="42" t="s">
        <v>10</v>
      </c>
      <c r="C2012" s="42" t="s">
        <v>107</v>
      </c>
      <c r="D2012" s="42" t="s">
        <v>13</v>
      </c>
      <c r="E2012" s="42">
        <v>110</v>
      </c>
      <c r="F2012" s="42">
        <v>2289</v>
      </c>
    </row>
    <row r="2013" spans="1:6" x14ac:dyDescent="0.25">
      <c r="A2013" s="40">
        <v>43431</v>
      </c>
      <c r="B2013" s="42" t="s">
        <v>16</v>
      </c>
      <c r="C2013" s="42" t="s">
        <v>73</v>
      </c>
      <c r="D2013" s="42" t="s">
        <v>67</v>
      </c>
      <c r="E2013" s="42">
        <v>145</v>
      </c>
      <c r="F2013" s="42">
        <v>2252</v>
      </c>
    </row>
    <row r="2014" spans="1:6" x14ac:dyDescent="0.25">
      <c r="A2014" s="18">
        <v>43431</v>
      </c>
      <c r="B2014" s="19" t="s">
        <v>24</v>
      </c>
      <c r="C2014" s="19" t="s">
        <v>243</v>
      </c>
      <c r="D2014" s="19" t="s">
        <v>67</v>
      </c>
      <c r="E2014" s="19">
        <v>149</v>
      </c>
      <c r="F2014" s="19">
        <v>2140</v>
      </c>
    </row>
    <row r="2015" spans="1:6" x14ac:dyDescent="0.25">
      <c r="A2015" s="18">
        <v>43431</v>
      </c>
      <c r="B2015" s="19" t="s">
        <v>24</v>
      </c>
      <c r="C2015" s="19" t="s">
        <v>782</v>
      </c>
      <c r="D2015" s="19" t="s">
        <v>60</v>
      </c>
      <c r="E2015" s="19">
        <v>131</v>
      </c>
      <c r="F2015" s="19">
        <v>2021</v>
      </c>
    </row>
    <row r="2016" spans="1:6" x14ac:dyDescent="0.25">
      <c r="A2016" s="40">
        <v>43431</v>
      </c>
      <c r="B2016" s="42" t="s">
        <v>16</v>
      </c>
      <c r="C2016" s="42" t="s">
        <v>523</v>
      </c>
      <c r="D2016" s="42" t="s">
        <v>67</v>
      </c>
      <c r="E2016" s="42">
        <v>144</v>
      </c>
      <c r="F2016" s="42">
        <v>2004</v>
      </c>
    </row>
    <row r="2017" spans="1:6" x14ac:dyDescent="0.25">
      <c r="A2017" s="40">
        <v>43431</v>
      </c>
      <c r="B2017" s="42" t="s">
        <v>16</v>
      </c>
      <c r="C2017" s="42" t="s">
        <v>290</v>
      </c>
      <c r="D2017" s="42" t="s">
        <v>32</v>
      </c>
      <c r="E2017" s="42">
        <v>66</v>
      </c>
      <c r="F2017" s="42">
        <v>1734</v>
      </c>
    </row>
    <row r="2018" spans="1:6" x14ac:dyDescent="0.25">
      <c r="A2018" s="18">
        <v>43431</v>
      </c>
      <c r="B2018" s="19" t="s">
        <v>10</v>
      </c>
      <c r="C2018" s="19" t="s">
        <v>271</v>
      </c>
      <c r="D2018" s="19" t="s">
        <v>13</v>
      </c>
      <c r="E2018" s="19">
        <v>57</v>
      </c>
      <c r="F2018" s="19">
        <v>1595</v>
      </c>
    </row>
    <row r="2019" spans="1:6" x14ac:dyDescent="0.25">
      <c r="A2019" s="18">
        <v>43431</v>
      </c>
      <c r="B2019" s="19" t="s">
        <v>16</v>
      </c>
      <c r="C2019" s="19" t="s">
        <v>271</v>
      </c>
      <c r="D2019" s="19" t="s">
        <v>19</v>
      </c>
      <c r="E2019" s="19">
        <v>95</v>
      </c>
      <c r="F2019" s="19">
        <v>1501</v>
      </c>
    </row>
    <row r="2020" spans="1:6" x14ac:dyDescent="0.25">
      <c r="A2020" s="18">
        <v>43431</v>
      </c>
      <c r="B2020" s="19" t="s">
        <v>16</v>
      </c>
      <c r="C2020" s="19" t="s">
        <v>119</v>
      </c>
      <c r="D2020" s="19" t="s">
        <v>32</v>
      </c>
      <c r="E2020" s="19">
        <v>64</v>
      </c>
      <c r="F2020" s="19">
        <v>1429</v>
      </c>
    </row>
    <row r="2021" spans="1:6" x14ac:dyDescent="0.25">
      <c r="A2021" s="40">
        <v>43431</v>
      </c>
      <c r="B2021" s="42" t="s">
        <v>16</v>
      </c>
      <c r="C2021" s="42" t="s">
        <v>616</v>
      </c>
      <c r="D2021" s="42" t="s">
        <v>32</v>
      </c>
      <c r="E2021" s="42">
        <v>34</v>
      </c>
      <c r="F2021" s="42">
        <v>1278</v>
      </c>
    </row>
    <row r="2022" spans="1:6" x14ac:dyDescent="0.25">
      <c r="A2022" s="18">
        <v>43431</v>
      </c>
      <c r="B2022" s="19" t="s">
        <v>16</v>
      </c>
      <c r="C2022" s="19" t="s">
        <v>193</v>
      </c>
      <c r="D2022" s="19" t="s">
        <v>67</v>
      </c>
      <c r="E2022" s="19">
        <v>21</v>
      </c>
      <c r="F2022" s="19">
        <v>1007</v>
      </c>
    </row>
    <row r="2023" spans="1:6" x14ac:dyDescent="0.25">
      <c r="A2023" s="18">
        <v>43400</v>
      </c>
      <c r="B2023" s="19" t="s">
        <v>10</v>
      </c>
      <c r="C2023" s="19" t="s">
        <v>261</v>
      </c>
      <c r="D2023" s="19" t="s">
        <v>19</v>
      </c>
      <c r="E2023" s="19">
        <v>598</v>
      </c>
      <c r="F2023" s="19">
        <v>16922</v>
      </c>
    </row>
    <row r="2024" spans="1:6" x14ac:dyDescent="0.25">
      <c r="A2024" s="40">
        <v>43400</v>
      </c>
      <c r="B2024" s="42" t="s">
        <v>10</v>
      </c>
      <c r="C2024" s="42" t="s">
        <v>224</v>
      </c>
      <c r="D2024" s="42" t="s">
        <v>19</v>
      </c>
      <c r="E2024" s="42">
        <v>323</v>
      </c>
      <c r="F2024" s="42">
        <v>16019</v>
      </c>
    </row>
    <row r="2025" spans="1:6" x14ac:dyDescent="0.25">
      <c r="A2025" s="18">
        <v>43400</v>
      </c>
      <c r="B2025" s="19" t="s">
        <v>16</v>
      </c>
      <c r="C2025" s="19" t="s">
        <v>726</v>
      </c>
      <c r="D2025" s="19" t="s">
        <v>19</v>
      </c>
      <c r="E2025" s="19">
        <v>347</v>
      </c>
      <c r="F2025" s="19">
        <v>15431</v>
      </c>
    </row>
    <row r="2026" spans="1:6" x14ac:dyDescent="0.25">
      <c r="A2026" s="40">
        <v>43400</v>
      </c>
      <c r="B2026" s="42" t="s">
        <v>10</v>
      </c>
      <c r="C2026" s="42" t="s">
        <v>211</v>
      </c>
      <c r="D2026" s="42" t="s">
        <v>13</v>
      </c>
      <c r="E2026" s="42">
        <v>429</v>
      </c>
      <c r="F2026" s="42">
        <v>15323</v>
      </c>
    </row>
    <row r="2027" spans="1:6" x14ac:dyDescent="0.25">
      <c r="A2027" s="18">
        <v>43400</v>
      </c>
      <c r="B2027" s="19" t="s">
        <v>10</v>
      </c>
      <c r="C2027" s="19" t="s">
        <v>409</v>
      </c>
      <c r="D2027" s="19" t="s">
        <v>60</v>
      </c>
      <c r="E2027" s="19">
        <v>342</v>
      </c>
      <c r="F2027" s="19">
        <v>15206</v>
      </c>
    </row>
    <row r="2028" spans="1:6" x14ac:dyDescent="0.25">
      <c r="A2028" s="18">
        <v>43400</v>
      </c>
      <c r="B2028" s="19" t="s">
        <v>10</v>
      </c>
      <c r="C2028" s="19" t="s">
        <v>226</v>
      </c>
      <c r="D2028" s="19" t="s">
        <v>13</v>
      </c>
      <c r="E2028" s="19">
        <v>272</v>
      </c>
      <c r="F2028" s="19">
        <v>13979</v>
      </c>
    </row>
    <row r="2029" spans="1:6" x14ac:dyDescent="0.25">
      <c r="A2029" s="40">
        <v>43400</v>
      </c>
      <c r="B2029" s="42" t="s">
        <v>10</v>
      </c>
      <c r="C2029" s="42" t="s">
        <v>35</v>
      </c>
      <c r="D2029" s="42" t="s">
        <v>39</v>
      </c>
      <c r="E2029" s="42">
        <v>419</v>
      </c>
      <c r="F2029" s="42">
        <v>13862</v>
      </c>
    </row>
    <row r="2030" spans="1:6" x14ac:dyDescent="0.25">
      <c r="A2030" s="18">
        <v>43400</v>
      </c>
      <c r="B2030" s="19" t="s">
        <v>10</v>
      </c>
      <c r="C2030" s="20" t="s">
        <v>2730</v>
      </c>
      <c r="D2030" s="19" t="s">
        <v>19</v>
      </c>
      <c r="E2030" s="19">
        <v>306</v>
      </c>
      <c r="F2030" s="19">
        <v>13694</v>
      </c>
    </row>
    <row r="2031" spans="1:6" x14ac:dyDescent="0.25">
      <c r="A2031" s="40">
        <v>43400</v>
      </c>
      <c r="B2031" s="42" t="s">
        <v>24</v>
      </c>
      <c r="C2031" s="42" t="s">
        <v>249</v>
      </c>
      <c r="D2031" s="42" t="s">
        <v>13</v>
      </c>
      <c r="E2031" s="42">
        <v>575</v>
      </c>
      <c r="F2031" s="42">
        <v>13613</v>
      </c>
    </row>
    <row r="2032" spans="1:6" x14ac:dyDescent="0.25">
      <c r="A2032" s="40">
        <v>43400</v>
      </c>
      <c r="B2032" s="42" t="s">
        <v>10</v>
      </c>
      <c r="C2032" s="42" t="s">
        <v>102</v>
      </c>
      <c r="D2032" s="42" t="s">
        <v>30</v>
      </c>
      <c r="E2032" s="42">
        <v>538</v>
      </c>
      <c r="F2032" s="42">
        <v>13194</v>
      </c>
    </row>
    <row r="2033" spans="1:6" x14ac:dyDescent="0.25">
      <c r="A2033" s="18">
        <v>43400</v>
      </c>
      <c r="B2033" s="19" t="s">
        <v>10</v>
      </c>
      <c r="C2033" s="19" t="s">
        <v>313</v>
      </c>
      <c r="D2033" s="19" t="s">
        <v>30</v>
      </c>
      <c r="E2033" s="19">
        <v>580</v>
      </c>
      <c r="F2033" s="19">
        <v>12631</v>
      </c>
    </row>
    <row r="2034" spans="1:6" x14ac:dyDescent="0.25">
      <c r="A2034" s="40">
        <v>43400</v>
      </c>
      <c r="B2034" s="42" t="s">
        <v>10</v>
      </c>
      <c r="C2034" s="42" t="s">
        <v>704</v>
      </c>
      <c r="D2034" s="42" t="s">
        <v>30</v>
      </c>
      <c r="E2034" s="42">
        <v>432</v>
      </c>
      <c r="F2034" s="42">
        <v>12344</v>
      </c>
    </row>
    <row r="2035" spans="1:6" x14ac:dyDescent="0.25">
      <c r="A2035" s="40">
        <v>43400</v>
      </c>
      <c r="B2035" s="42" t="s">
        <v>16</v>
      </c>
      <c r="C2035" s="42" t="s">
        <v>616</v>
      </c>
      <c r="D2035" s="42" t="s">
        <v>19</v>
      </c>
      <c r="E2035" s="42">
        <v>368</v>
      </c>
      <c r="F2035" s="42">
        <v>12311</v>
      </c>
    </row>
    <row r="2036" spans="1:6" x14ac:dyDescent="0.25">
      <c r="A2036" s="18">
        <v>43400</v>
      </c>
      <c r="B2036" s="19" t="s">
        <v>10</v>
      </c>
      <c r="C2036" s="19" t="s">
        <v>656</v>
      </c>
      <c r="D2036" s="19" t="s">
        <v>67</v>
      </c>
      <c r="E2036" s="19">
        <v>315</v>
      </c>
      <c r="F2036" s="19">
        <v>11146</v>
      </c>
    </row>
    <row r="2037" spans="1:6" x14ac:dyDescent="0.25">
      <c r="A2037" s="18">
        <v>43400</v>
      </c>
      <c r="B2037" s="19" t="s">
        <v>10</v>
      </c>
      <c r="C2037" s="20" t="s">
        <v>2731</v>
      </c>
      <c r="D2037" s="19" t="s">
        <v>30</v>
      </c>
      <c r="E2037" s="19">
        <v>368</v>
      </c>
      <c r="F2037" s="19">
        <v>10770</v>
      </c>
    </row>
    <row r="2038" spans="1:6" x14ac:dyDescent="0.25">
      <c r="A2038" s="18">
        <v>43400</v>
      </c>
      <c r="B2038" s="19" t="s">
        <v>24</v>
      </c>
      <c r="C2038" s="19" t="s">
        <v>43</v>
      </c>
      <c r="D2038" s="19" t="s">
        <v>30</v>
      </c>
      <c r="E2038" s="19">
        <v>133</v>
      </c>
      <c r="F2038" s="19">
        <v>10291</v>
      </c>
    </row>
    <row r="2039" spans="1:6" x14ac:dyDescent="0.25">
      <c r="A2039" s="40">
        <v>43400</v>
      </c>
      <c r="B2039" s="42" t="s">
        <v>10</v>
      </c>
      <c r="C2039" s="42" t="s">
        <v>318</v>
      </c>
      <c r="D2039" s="42" t="s">
        <v>67</v>
      </c>
      <c r="E2039" s="42">
        <v>185</v>
      </c>
      <c r="F2039" s="42">
        <v>9927</v>
      </c>
    </row>
    <row r="2040" spans="1:6" x14ac:dyDescent="0.25">
      <c r="A2040" s="40">
        <v>43400</v>
      </c>
      <c r="B2040" s="42" t="s">
        <v>24</v>
      </c>
      <c r="C2040" s="42" t="s">
        <v>788</v>
      </c>
      <c r="D2040" s="42" t="s">
        <v>2724</v>
      </c>
      <c r="E2040" s="42">
        <v>99</v>
      </c>
      <c r="F2040" s="42">
        <v>9227</v>
      </c>
    </row>
    <row r="2041" spans="1:6" x14ac:dyDescent="0.25">
      <c r="A2041" s="18">
        <v>43400</v>
      </c>
      <c r="B2041" s="19" t="s">
        <v>10</v>
      </c>
      <c r="C2041" s="19" t="s">
        <v>150</v>
      </c>
      <c r="D2041" s="19" t="s">
        <v>39</v>
      </c>
      <c r="E2041" s="19">
        <v>484</v>
      </c>
      <c r="F2041" s="19">
        <v>8687</v>
      </c>
    </row>
    <row r="2042" spans="1:6" x14ac:dyDescent="0.25">
      <c r="A2042" s="40">
        <v>43400</v>
      </c>
      <c r="B2042" s="42" t="s">
        <v>24</v>
      </c>
      <c r="C2042" s="42" t="s">
        <v>196</v>
      </c>
      <c r="D2042" s="42" t="s">
        <v>60</v>
      </c>
      <c r="E2042" s="42">
        <v>286</v>
      </c>
      <c r="F2042" s="42">
        <v>8510</v>
      </c>
    </row>
    <row r="2043" spans="1:6" x14ac:dyDescent="0.25">
      <c r="A2043" s="40">
        <v>43400</v>
      </c>
      <c r="B2043" s="42" t="s">
        <v>10</v>
      </c>
      <c r="C2043" s="42" t="s">
        <v>169</v>
      </c>
      <c r="D2043" s="42" t="s">
        <v>39</v>
      </c>
      <c r="E2043" s="42">
        <v>481</v>
      </c>
      <c r="F2043" s="42">
        <v>8412</v>
      </c>
    </row>
    <row r="2044" spans="1:6" x14ac:dyDescent="0.25">
      <c r="A2044" s="40">
        <v>43400</v>
      </c>
      <c r="B2044" s="42" t="s">
        <v>24</v>
      </c>
      <c r="C2044" s="42" t="s">
        <v>290</v>
      </c>
      <c r="D2044" s="42" t="s">
        <v>30</v>
      </c>
      <c r="E2044" s="42">
        <v>280</v>
      </c>
      <c r="F2044" s="42">
        <v>8181</v>
      </c>
    </row>
    <row r="2045" spans="1:6" x14ac:dyDescent="0.25">
      <c r="A2045" s="18">
        <v>43400</v>
      </c>
      <c r="B2045" s="19" t="s">
        <v>10</v>
      </c>
      <c r="C2045" s="19" t="s">
        <v>169</v>
      </c>
      <c r="D2045" s="19" t="s">
        <v>67</v>
      </c>
      <c r="E2045" s="19">
        <v>325</v>
      </c>
      <c r="F2045" s="19">
        <v>8104</v>
      </c>
    </row>
    <row r="2046" spans="1:6" x14ac:dyDescent="0.25">
      <c r="A2046" s="40">
        <v>43400</v>
      </c>
      <c r="B2046" s="42" t="s">
        <v>24</v>
      </c>
      <c r="C2046" s="42" t="s">
        <v>46</v>
      </c>
      <c r="D2046" s="42" t="s">
        <v>67</v>
      </c>
      <c r="E2046" s="42">
        <v>297</v>
      </c>
      <c r="F2046" s="42">
        <v>8064</v>
      </c>
    </row>
    <row r="2047" spans="1:6" x14ac:dyDescent="0.25">
      <c r="A2047" s="18">
        <v>43400</v>
      </c>
      <c r="B2047" s="19" t="s">
        <v>24</v>
      </c>
      <c r="C2047" s="19" t="s">
        <v>412</v>
      </c>
      <c r="D2047" s="19" t="s">
        <v>2724</v>
      </c>
      <c r="E2047" s="19">
        <v>163</v>
      </c>
      <c r="F2047" s="19">
        <v>8021</v>
      </c>
    </row>
    <row r="2048" spans="1:6" x14ac:dyDescent="0.25">
      <c r="A2048" s="40">
        <v>43400</v>
      </c>
      <c r="B2048" s="42" t="s">
        <v>16</v>
      </c>
      <c r="C2048" s="42" t="s">
        <v>125</v>
      </c>
      <c r="D2048" s="42" t="s">
        <v>32</v>
      </c>
      <c r="E2048" s="42">
        <v>429</v>
      </c>
      <c r="F2048" s="42">
        <v>7870</v>
      </c>
    </row>
    <row r="2049" spans="1:6" x14ac:dyDescent="0.25">
      <c r="A2049" s="18">
        <v>43400</v>
      </c>
      <c r="B2049" s="19" t="s">
        <v>24</v>
      </c>
      <c r="C2049" s="19" t="s">
        <v>105</v>
      </c>
      <c r="D2049" s="19" t="s">
        <v>30</v>
      </c>
      <c r="E2049" s="19">
        <v>196</v>
      </c>
      <c r="F2049" s="19">
        <v>7848</v>
      </c>
    </row>
    <row r="2050" spans="1:6" x14ac:dyDescent="0.25">
      <c r="A2050" s="18">
        <v>43400</v>
      </c>
      <c r="B2050" s="19" t="s">
        <v>10</v>
      </c>
      <c r="C2050" s="19" t="s">
        <v>832</v>
      </c>
      <c r="D2050" s="19" t="s">
        <v>13</v>
      </c>
      <c r="E2050" s="19">
        <v>193</v>
      </c>
      <c r="F2050" s="19">
        <v>7511</v>
      </c>
    </row>
    <row r="2051" spans="1:6" x14ac:dyDescent="0.25">
      <c r="A2051" s="18">
        <v>43400</v>
      </c>
      <c r="B2051" s="19" t="s">
        <v>10</v>
      </c>
      <c r="C2051" s="19" t="s">
        <v>100</v>
      </c>
      <c r="D2051" s="19" t="s">
        <v>67</v>
      </c>
      <c r="E2051" s="19">
        <v>263</v>
      </c>
      <c r="F2051" s="19">
        <v>7222</v>
      </c>
    </row>
    <row r="2052" spans="1:6" x14ac:dyDescent="0.25">
      <c r="A2052" s="40">
        <v>43400</v>
      </c>
      <c r="B2052" s="42" t="s">
        <v>16</v>
      </c>
      <c r="C2052" s="42" t="s">
        <v>465</v>
      </c>
      <c r="D2052" s="42" t="s">
        <v>2724</v>
      </c>
      <c r="E2052" s="42">
        <v>147</v>
      </c>
      <c r="F2052" s="42">
        <v>7165</v>
      </c>
    </row>
    <row r="2053" spans="1:6" x14ac:dyDescent="0.25">
      <c r="A2053" s="40">
        <v>43400</v>
      </c>
      <c r="B2053" s="42" t="s">
        <v>24</v>
      </c>
      <c r="C2053" s="42" t="s">
        <v>583</v>
      </c>
      <c r="D2053" s="42" t="s">
        <v>30</v>
      </c>
      <c r="E2053" s="42">
        <v>247</v>
      </c>
      <c r="F2053" s="42">
        <v>7013</v>
      </c>
    </row>
    <row r="2054" spans="1:6" x14ac:dyDescent="0.25">
      <c r="A2054" s="18">
        <v>43400</v>
      </c>
      <c r="B2054" s="19" t="s">
        <v>10</v>
      </c>
      <c r="C2054" s="19" t="s">
        <v>285</v>
      </c>
      <c r="D2054" s="19" t="s">
        <v>13</v>
      </c>
      <c r="E2054" s="19">
        <v>70</v>
      </c>
      <c r="F2054" s="19">
        <v>6703</v>
      </c>
    </row>
    <row r="2055" spans="1:6" x14ac:dyDescent="0.25">
      <c r="A2055" s="40">
        <v>43400</v>
      </c>
      <c r="B2055" s="42" t="s">
        <v>10</v>
      </c>
      <c r="C2055" s="42" t="s">
        <v>167</v>
      </c>
      <c r="D2055" s="42" t="s">
        <v>13</v>
      </c>
      <c r="E2055" s="42">
        <v>200</v>
      </c>
      <c r="F2055" s="42">
        <v>6658</v>
      </c>
    </row>
    <row r="2056" spans="1:6" x14ac:dyDescent="0.25">
      <c r="A2056" s="18">
        <v>43400</v>
      </c>
      <c r="B2056" s="19" t="s">
        <v>16</v>
      </c>
      <c r="C2056" s="19" t="s">
        <v>2728</v>
      </c>
      <c r="D2056" s="19" t="s">
        <v>30</v>
      </c>
      <c r="E2056" s="19">
        <v>60</v>
      </c>
      <c r="F2056" s="19">
        <v>6575</v>
      </c>
    </row>
    <row r="2057" spans="1:6" x14ac:dyDescent="0.25">
      <c r="A2057" s="40">
        <v>43400</v>
      </c>
      <c r="B2057" s="42" t="s">
        <v>24</v>
      </c>
      <c r="C2057" s="42" t="s">
        <v>802</v>
      </c>
      <c r="D2057" s="42" t="s">
        <v>67</v>
      </c>
      <c r="E2057" s="42">
        <v>94</v>
      </c>
      <c r="F2057" s="42">
        <v>6540</v>
      </c>
    </row>
    <row r="2058" spans="1:6" x14ac:dyDescent="0.25">
      <c r="A2058" s="18">
        <v>43400</v>
      </c>
      <c r="B2058" s="19" t="s">
        <v>10</v>
      </c>
      <c r="C2058" s="19" t="s">
        <v>110</v>
      </c>
      <c r="D2058" s="19" t="s">
        <v>67</v>
      </c>
      <c r="E2058" s="19">
        <v>39</v>
      </c>
      <c r="F2058" s="19">
        <v>6451</v>
      </c>
    </row>
    <row r="2059" spans="1:6" x14ac:dyDescent="0.25">
      <c r="A2059" s="18">
        <v>43400</v>
      </c>
      <c r="B2059" s="19" t="s">
        <v>24</v>
      </c>
      <c r="C2059" s="19" t="s">
        <v>150</v>
      </c>
      <c r="D2059" s="19" t="s">
        <v>2724</v>
      </c>
      <c r="E2059" s="19">
        <v>201</v>
      </c>
      <c r="F2059" s="19">
        <v>6132</v>
      </c>
    </row>
    <row r="2060" spans="1:6" x14ac:dyDescent="0.25">
      <c r="A2060" s="40">
        <v>43400</v>
      </c>
      <c r="B2060" s="42" t="s">
        <v>16</v>
      </c>
      <c r="C2060" s="42" t="s">
        <v>731</v>
      </c>
      <c r="D2060" s="42" t="s">
        <v>2724</v>
      </c>
      <c r="E2060" s="42">
        <v>161</v>
      </c>
      <c r="F2060" s="42">
        <v>6106</v>
      </c>
    </row>
    <row r="2061" spans="1:6" x14ac:dyDescent="0.25">
      <c r="A2061" s="18">
        <v>43400</v>
      </c>
      <c r="B2061" s="19" t="s">
        <v>24</v>
      </c>
      <c r="C2061" s="19" t="s">
        <v>2736</v>
      </c>
      <c r="D2061" s="19" t="s">
        <v>60</v>
      </c>
      <c r="E2061" s="19">
        <v>255</v>
      </c>
      <c r="F2061" s="19">
        <v>6000</v>
      </c>
    </row>
    <row r="2062" spans="1:6" x14ac:dyDescent="0.25">
      <c r="A2062" s="40">
        <v>43400</v>
      </c>
      <c r="B2062" s="42" t="s">
        <v>10</v>
      </c>
      <c r="C2062" s="42" t="s">
        <v>143</v>
      </c>
      <c r="D2062" s="42" t="s">
        <v>30</v>
      </c>
      <c r="E2062" s="42">
        <v>189</v>
      </c>
      <c r="F2062" s="42">
        <v>5734</v>
      </c>
    </row>
    <row r="2063" spans="1:6" x14ac:dyDescent="0.25">
      <c r="A2063" s="40">
        <v>43400</v>
      </c>
      <c r="B2063" s="42" t="s">
        <v>10</v>
      </c>
      <c r="C2063" s="42" t="s">
        <v>322</v>
      </c>
      <c r="D2063" s="42" t="s">
        <v>13</v>
      </c>
      <c r="E2063" s="42">
        <v>164</v>
      </c>
      <c r="F2063" s="42">
        <v>5693</v>
      </c>
    </row>
    <row r="2064" spans="1:6" x14ac:dyDescent="0.25">
      <c r="A2064" s="18">
        <v>43400</v>
      </c>
      <c r="B2064" s="19" t="s">
        <v>24</v>
      </c>
      <c r="C2064" s="19" t="s">
        <v>401</v>
      </c>
      <c r="D2064" s="19" t="s">
        <v>57</v>
      </c>
      <c r="E2064" s="19">
        <v>143</v>
      </c>
      <c r="F2064" s="19">
        <v>5616</v>
      </c>
    </row>
    <row r="2065" spans="1:6" x14ac:dyDescent="0.25">
      <c r="A2065" s="18">
        <v>43400</v>
      </c>
      <c r="B2065" s="19" t="s">
        <v>24</v>
      </c>
      <c r="C2065" s="19" t="s">
        <v>470</v>
      </c>
      <c r="D2065" s="19" t="s">
        <v>60</v>
      </c>
      <c r="E2065" s="19">
        <v>263</v>
      </c>
      <c r="F2065" s="19">
        <v>5525</v>
      </c>
    </row>
    <row r="2066" spans="1:6" x14ac:dyDescent="0.25">
      <c r="A2066" s="18">
        <v>43400</v>
      </c>
      <c r="B2066" s="19" t="s">
        <v>24</v>
      </c>
      <c r="C2066" s="19" t="s">
        <v>2733</v>
      </c>
      <c r="D2066" s="19" t="s">
        <v>57</v>
      </c>
      <c r="E2066" s="19">
        <v>232</v>
      </c>
      <c r="F2066" s="19">
        <v>5376</v>
      </c>
    </row>
    <row r="2067" spans="1:6" x14ac:dyDescent="0.25">
      <c r="A2067" s="18">
        <v>43400</v>
      </c>
      <c r="B2067" s="19" t="s">
        <v>24</v>
      </c>
      <c r="C2067" s="19" t="s">
        <v>75</v>
      </c>
      <c r="D2067" s="19" t="s">
        <v>2724</v>
      </c>
      <c r="E2067" s="19">
        <v>141</v>
      </c>
      <c r="F2067" s="19">
        <v>5262</v>
      </c>
    </row>
    <row r="2068" spans="1:6" x14ac:dyDescent="0.25">
      <c r="A2068" s="18">
        <v>43400</v>
      </c>
      <c r="B2068" s="19" t="s">
        <v>16</v>
      </c>
      <c r="C2068" s="19" t="s">
        <v>489</v>
      </c>
      <c r="D2068" s="19" t="s">
        <v>39</v>
      </c>
      <c r="E2068" s="19">
        <v>133</v>
      </c>
      <c r="F2068" s="19">
        <v>5035</v>
      </c>
    </row>
    <row r="2069" spans="1:6" x14ac:dyDescent="0.25">
      <c r="A2069" s="40">
        <v>43400</v>
      </c>
      <c r="B2069" s="42" t="s">
        <v>16</v>
      </c>
      <c r="C2069" s="42" t="s">
        <v>25</v>
      </c>
      <c r="D2069" s="42" t="s">
        <v>39</v>
      </c>
      <c r="E2069" s="42">
        <v>112</v>
      </c>
      <c r="F2069" s="42">
        <v>4923</v>
      </c>
    </row>
    <row r="2070" spans="1:6" x14ac:dyDescent="0.25">
      <c r="A2070" s="40">
        <v>43400</v>
      </c>
      <c r="B2070" s="42" t="s">
        <v>24</v>
      </c>
      <c r="C2070" s="42" t="s">
        <v>183</v>
      </c>
      <c r="D2070" s="42" t="s">
        <v>67</v>
      </c>
      <c r="E2070" s="42">
        <v>204</v>
      </c>
      <c r="F2070" s="42">
        <v>4805</v>
      </c>
    </row>
    <row r="2071" spans="1:6" x14ac:dyDescent="0.25">
      <c r="A2071" s="40">
        <v>43400</v>
      </c>
      <c r="B2071" s="42" t="s">
        <v>16</v>
      </c>
      <c r="C2071" s="42" t="s">
        <v>59</v>
      </c>
      <c r="D2071" s="42" t="s">
        <v>60</v>
      </c>
      <c r="E2071" s="42">
        <v>15</v>
      </c>
      <c r="F2071" s="42">
        <v>4641</v>
      </c>
    </row>
    <row r="2072" spans="1:6" x14ac:dyDescent="0.25">
      <c r="A2072" s="18">
        <v>43400</v>
      </c>
      <c r="B2072" s="19" t="s">
        <v>24</v>
      </c>
      <c r="C2072" s="19" t="s">
        <v>503</v>
      </c>
      <c r="D2072" s="19" t="s">
        <v>32</v>
      </c>
      <c r="E2072" s="19">
        <v>170</v>
      </c>
      <c r="F2072" s="19">
        <v>4617</v>
      </c>
    </row>
    <row r="2073" spans="1:6" x14ac:dyDescent="0.25">
      <c r="A2073" s="18">
        <v>43400</v>
      </c>
      <c r="B2073" s="19" t="s">
        <v>24</v>
      </c>
      <c r="C2073" s="19" t="s">
        <v>226</v>
      </c>
      <c r="D2073" s="19" t="s">
        <v>39</v>
      </c>
      <c r="E2073" s="19">
        <v>293</v>
      </c>
      <c r="F2073" s="19">
        <v>4603</v>
      </c>
    </row>
    <row r="2074" spans="1:6" x14ac:dyDescent="0.25">
      <c r="A2074" s="18">
        <v>43400</v>
      </c>
      <c r="B2074" s="19" t="s">
        <v>24</v>
      </c>
      <c r="C2074" s="19" t="s">
        <v>559</v>
      </c>
      <c r="D2074" s="19" t="s">
        <v>67</v>
      </c>
      <c r="E2074" s="19">
        <v>77</v>
      </c>
      <c r="F2074" s="19">
        <v>4462</v>
      </c>
    </row>
    <row r="2075" spans="1:6" x14ac:dyDescent="0.25">
      <c r="A2075" s="18">
        <v>43400</v>
      </c>
      <c r="B2075" s="19" t="s">
        <v>24</v>
      </c>
      <c r="C2075" s="19" t="s">
        <v>105</v>
      </c>
      <c r="D2075" s="19" t="s">
        <v>30</v>
      </c>
      <c r="E2075" s="19">
        <v>267</v>
      </c>
      <c r="F2075" s="19">
        <v>4455</v>
      </c>
    </row>
    <row r="2076" spans="1:6" x14ac:dyDescent="0.25">
      <c r="A2076" s="18">
        <v>43400</v>
      </c>
      <c r="B2076" s="19" t="s">
        <v>10</v>
      </c>
      <c r="C2076" s="19" t="s">
        <v>137</v>
      </c>
      <c r="D2076" s="19" t="s">
        <v>13</v>
      </c>
      <c r="E2076" s="19">
        <v>290</v>
      </c>
      <c r="F2076" s="19">
        <v>4438</v>
      </c>
    </row>
    <row r="2077" spans="1:6" x14ac:dyDescent="0.25">
      <c r="A2077" s="40">
        <v>43400</v>
      </c>
      <c r="B2077" s="42" t="s">
        <v>16</v>
      </c>
      <c r="C2077" s="42" t="s">
        <v>503</v>
      </c>
      <c r="D2077" s="42" t="s">
        <v>32</v>
      </c>
      <c r="E2077" s="42">
        <v>87</v>
      </c>
      <c r="F2077" s="42">
        <v>4412</v>
      </c>
    </row>
    <row r="2078" spans="1:6" x14ac:dyDescent="0.25">
      <c r="A2078" s="40">
        <v>43400</v>
      </c>
      <c r="B2078" s="42" t="s">
        <v>24</v>
      </c>
      <c r="C2078" s="42" t="s">
        <v>110</v>
      </c>
      <c r="D2078" s="42" t="s">
        <v>57</v>
      </c>
      <c r="E2078" s="42">
        <v>34</v>
      </c>
      <c r="F2078" s="42">
        <v>4241</v>
      </c>
    </row>
    <row r="2079" spans="1:6" x14ac:dyDescent="0.25">
      <c r="A2079" s="40">
        <v>43400</v>
      </c>
      <c r="B2079" s="42" t="s">
        <v>16</v>
      </c>
      <c r="C2079" s="42" t="s">
        <v>1099</v>
      </c>
      <c r="D2079" s="42" t="s">
        <v>2724</v>
      </c>
      <c r="E2079" s="42">
        <v>77</v>
      </c>
      <c r="F2079" s="42">
        <v>4221</v>
      </c>
    </row>
    <row r="2080" spans="1:6" x14ac:dyDescent="0.25">
      <c r="A2080" s="18">
        <v>43400</v>
      </c>
      <c r="B2080" s="19" t="s">
        <v>24</v>
      </c>
      <c r="C2080" s="19" t="s">
        <v>299</v>
      </c>
      <c r="D2080" s="19" t="s">
        <v>57</v>
      </c>
      <c r="E2080" s="19">
        <v>298</v>
      </c>
      <c r="F2080" s="19">
        <v>4134</v>
      </c>
    </row>
    <row r="2081" spans="1:6" x14ac:dyDescent="0.25">
      <c r="A2081" s="40">
        <v>43400</v>
      </c>
      <c r="B2081" s="42" t="s">
        <v>24</v>
      </c>
      <c r="C2081" s="42" t="s">
        <v>183</v>
      </c>
      <c r="D2081" s="42" t="s">
        <v>30</v>
      </c>
      <c r="E2081" s="42">
        <v>154</v>
      </c>
      <c r="F2081" s="42">
        <v>3903</v>
      </c>
    </row>
    <row r="2082" spans="1:6" x14ac:dyDescent="0.25">
      <c r="A2082" s="18">
        <v>43400</v>
      </c>
      <c r="B2082" s="19" t="s">
        <v>24</v>
      </c>
      <c r="C2082" s="19" t="s">
        <v>832</v>
      </c>
      <c r="D2082" s="19" t="s">
        <v>32</v>
      </c>
      <c r="E2082" s="19">
        <v>89</v>
      </c>
      <c r="F2082" s="19">
        <v>3712</v>
      </c>
    </row>
    <row r="2083" spans="1:6" x14ac:dyDescent="0.25">
      <c r="A2083" s="40">
        <v>43400</v>
      </c>
      <c r="B2083" s="42" t="s">
        <v>16</v>
      </c>
      <c r="C2083" s="42" t="s">
        <v>158</v>
      </c>
      <c r="D2083" s="42" t="s">
        <v>32</v>
      </c>
      <c r="E2083" s="42">
        <v>96</v>
      </c>
      <c r="F2083" s="42">
        <v>3700</v>
      </c>
    </row>
    <row r="2084" spans="1:6" x14ac:dyDescent="0.25">
      <c r="A2084" s="40">
        <v>43400</v>
      </c>
      <c r="B2084" s="42" t="s">
        <v>16</v>
      </c>
      <c r="C2084" s="42" t="s">
        <v>181</v>
      </c>
      <c r="D2084" s="42" t="s">
        <v>57</v>
      </c>
      <c r="E2084" s="42">
        <v>96</v>
      </c>
      <c r="F2084" s="42">
        <v>3666</v>
      </c>
    </row>
    <row r="2085" spans="1:6" x14ac:dyDescent="0.25">
      <c r="A2085" s="40">
        <v>43400</v>
      </c>
      <c r="B2085" s="42" t="s">
        <v>16</v>
      </c>
      <c r="C2085" s="42" t="s">
        <v>87</v>
      </c>
      <c r="D2085" s="42" t="s">
        <v>57</v>
      </c>
      <c r="E2085" s="42">
        <v>79</v>
      </c>
      <c r="F2085" s="42">
        <v>3622</v>
      </c>
    </row>
    <row r="2086" spans="1:6" x14ac:dyDescent="0.25">
      <c r="A2086" s="18">
        <v>43400</v>
      </c>
      <c r="B2086" s="19" t="s">
        <v>24</v>
      </c>
      <c r="C2086" s="19" t="s">
        <v>532</v>
      </c>
      <c r="D2086" s="19" t="s">
        <v>32</v>
      </c>
      <c r="E2086" s="19">
        <v>171</v>
      </c>
      <c r="F2086" s="19">
        <v>3463</v>
      </c>
    </row>
    <row r="2087" spans="1:6" x14ac:dyDescent="0.25">
      <c r="A2087" s="18">
        <v>43400</v>
      </c>
      <c r="B2087" s="19" t="s">
        <v>10</v>
      </c>
      <c r="C2087" s="19" t="s">
        <v>2738</v>
      </c>
      <c r="D2087" s="19" t="s">
        <v>13</v>
      </c>
      <c r="E2087" s="19">
        <v>84</v>
      </c>
      <c r="F2087" s="19">
        <v>3407</v>
      </c>
    </row>
    <row r="2088" spans="1:6" x14ac:dyDescent="0.25">
      <c r="A2088" s="18">
        <v>43400</v>
      </c>
      <c r="B2088" s="19" t="s">
        <v>24</v>
      </c>
      <c r="C2088" s="19" t="s">
        <v>315</v>
      </c>
      <c r="D2088" s="19" t="s">
        <v>60</v>
      </c>
      <c r="E2088" s="19">
        <v>74</v>
      </c>
      <c r="F2088" s="19">
        <v>3390</v>
      </c>
    </row>
    <row r="2089" spans="1:6" x14ac:dyDescent="0.25">
      <c r="A2089" s="18">
        <v>43400</v>
      </c>
      <c r="B2089" s="19" t="s">
        <v>24</v>
      </c>
      <c r="C2089" s="19" t="s">
        <v>496</v>
      </c>
      <c r="D2089" s="19" t="s">
        <v>19</v>
      </c>
      <c r="E2089" s="19">
        <v>109</v>
      </c>
      <c r="F2089" s="19">
        <v>3308</v>
      </c>
    </row>
    <row r="2090" spans="1:6" x14ac:dyDescent="0.25">
      <c r="A2090" s="40">
        <v>43400</v>
      </c>
      <c r="B2090" s="42" t="s">
        <v>16</v>
      </c>
      <c r="C2090" s="42" t="s">
        <v>87</v>
      </c>
      <c r="D2090" s="42" t="s">
        <v>19</v>
      </c>
      <c r="E2090" s="42">
        <v>147</v>
      </c>
      <c r="F2090" s="42">
        <v>3208</v>
      </c>
    </row>
    <row r="2091" spans="1:6" x14ac:dyDescent="0.25">
      <c r="A2091" s="40">
        <v>43400</v>
      </c>
      <c r="B2091" s="42" t="s">
        <v>16</v>
      </c>
      <c r="C2091" s="42" t="s">
        <v>179</v>
      </c>
      <c r="D2091" s="42" t="s">
        <v>60</v>
      </c>
      <c r="E2091" s="42">
        <v>113</v>
      </c>
      <c r="F2091" s="42">
        <v>3099</v>
      </c>
    </row>
    <row r="2092" spans="1:6" x14ac:dyDescent="0.25">
      <c r="A2092" s="40">
        <v>43400</v>
      </c>
      <c r="B2092" s="42" t="s">
        <v>16</v>
      </c>
      <c r="C2092" s="42" t="s">
        <v>233</v>
      </c>
      <c r="D2092" s="42" t="s">
        <v>32</v>
      </c>
      <c r="E2092" s="42">
        <v>45</v>
      </c>
      <c r="F2092" s="42">
        <v>2997</v>
      </c>
    </row>
    <row r="2093" spans="1:6" x14ac:dyDescent="0.25">
      <c r="A2093" s="18">
        <v>43400</v>
      </c>
      <c r="B2093" s="19" t="s">
        <v>16</v>
      </c>
      <c r="C2093" s="19" t="s">
        <v>35</v>
      </c>
      <c r="D2093" s="19" t="s">
        <v>32</v>
      </c>
      <c r="E2093" s="19">
        <v>105</v>
      </c>
      <c r="F2093" s="19">
        <v>2923</v>
      </c>
    </row>
    <row r="2094" spans="1:6" x14ac:dyDescent="0.25">
      <c r="A2094" s="18">
        <v>43400</v>
      </c>
      <c r="B2094" s="19" t="s">
        <v>24</v>
      </c>
      <c r="C2094" s="19" t="s">
        <v>64</v>
      </c>
      <c r="D2094" s="19" t="s">
        <v>57</v>
      </c>
      <c r="E2094" s="19">
        <v>259</v>
      </c>
      <c r="F2094" s="19">
        <v>2725</v>
      </c>
    </row>
    <row r="2095" spans="1:6" x14ac:dyDescent="0.25">
      <c r="A2095" s="40">
        <v>43400</v>
      </c>
      <c r="B2095" s="42" t="s">
        <v>24</v>
      </c>
      <c r="C2095" s="42" t="s">
        <v>983</v>
      </c>
      <c r="D2095" s="42" t="s">
        <v>32</v>
      </c>
      <c r="E2095" s="42">
        <v>136</v>
      </c>
      <c r="F2095" s="42">
        <v>2680</v>
      </c>
    </row>
    <row r="2096" spans="1:6" x14ac:dyDescent="0.25">
      <c r="A2096" s="18">
        <v>43400</v>
      </c>
      <c r="B2096" s="19" t="s">
        <v>24</v>
      </c>
      <c r="C2096" s="19" t="s">
        <v>71</v>
      </c>
      <c r="D2096" s="19" t="s">
        <v>2724</v>
      </c>
      <c r="E2096" s="19">
        <v>75</v>
      </c>
      <c r="F2096" s="19">
        <v>2643</v>
      </c>
    </row>
    <row r="2097" spans="1:6" x14ac:dyDescent="0.25">
      <c r="A2097" s="40">
        <v>43400</v>
      </c>
      <c r="B2097" s="42" t="s">
        <v>16</v>
      </c>
      <c r="C2097" s="42" t="s">
        <v>201</v>
      </c>
      <c r="D2097" s="42" t="s">
        <v>60</v>
      </c>
      <c r="E2097" s="42">
        <v>126</v>
      </c>
      <c r="F2097" s="42">
        <v>2600</v>
      </c>
    </row>
    <row r="2098" spans="1:6" x14ac:dyDescent="0.25">
      <c r="A2098" s="40">
        <v>43400</v>
      </c>
      <c r="B2098" s="42" t="s">
        <v>10</v>
      </c>
      <c r="C2098" s="42" t="s">
        <v>125</v>
      </c>
      <c r="D2098" s="42" t="s">
        <v>13</v>
      </c>
      <c r="E2098" s="42">
        <v>60</v>
      </c>
      <c r="F2098" s="42">
        <v>2526</v>
      </c>
    </row>
    <row r="2099" spans="1:6" x14ac:dyDescent="0.25">
      <c r="A2099" s="40">
        <v>43400</v>
      </c>
      <c r="B2099" s="42" t="s">
        <v>24</v>
      </c>
      <c r="C2099" s="45" t="s">
        <v>2731</v>
      </c>
      <c r="D2099" s="42" t="s">
        <v>67</v>
      </c>
      <c r="E2099" s="42">
        <v>132</v>
      </c>
      <c r="F2099" s="42">
        <v>2523</v>
      </c>
    </row>
    <row r="2100" spans="1:6" x14ac:dyDescent="0.25">
      <c r="A2100" s="18">
        <v>43400</v>
      </c>
      <c r="B2100" s="19" t="s">
        <v>16</v>
      </c>
      <c r="C2100" s="19" t="s">
        <v>263</v>
      </c>
      <c r="D2100" s="19" t="s">
        <v>30</v>
      </c>
      <c r="E2100" s="19">
        <v>64</v>
      </c>
      <c r="F2100" s="19">
        <v>2510</v>
      </c>
    </row>
    <row r="2101" spans="1:6" x14ac:dyDescent="0.25">
      <c r="A2101" s="40">
        <v>43400</v>
      </c>
      <c r="B2101" s="42" t="s">
        <v>16</v>
      </c>
      <c r="C2101" s="42" t="s">
        <v>2738</v>
      </c>
      <c r="D2101" s="42" t="s">
        <v>67</v>
      </c>
      <c r="E2101" s="42">
        <v>273</v>
      </c>
      <c r="F2101" s="42">
        <v>2428</v>
      </c>
    </row>
    <row r="2102" spans="1:6" x14ac:dyDescent="0.25">
      <c r="A2102" s="40">
        <v>43400</v>
      </c>
      <c r="B2102" s="42" t="s">
        <v>24</v>
      </c>
      <c r="C2102" s="42" t="s">
        <v>259</v>
      </c>
      <c r="D2102" s="42" t="s">
        <v>30</v>
      </c>
      <c r="E2102" s="42">
        <v>81</v>
      </c>
      <c r="F2102" s="42">
        <v>2402</v>
      </c>
    </row>
    <row r="2103" spans="1:6" x14ac:dyDescent="0.25">
      <c r="A2103" s="18">
        <v>43400</v>
      </c>
      <c r="B2103" s="19" t="s">
        <v>16</v>
      </c>
      <c r="C2103" s="19" t="s">
        <v>662</v>
      </c>
      <c r="D2103" s="19" t="s">
        <v>60</v>
      </c>
      <c r="E2103" s="19">
        <v>94</v>
      </c>
      <c r="F2103" s="19">
        <v>2336</v>
      </c>
    </row>
    <row r="2104" spans="1:6" x14ac:dyDescent="0.25">
      <c r="A2104" s="40">
        <v>43400</v>
      </c>
      <c r="B2104" s="42" t="s">
        <v>10</v>
      </c>
      <c r="C2104" s="42" t="s">
        <v>201</v>
      </c>
      <c r="D2104" s="42" t="s">
        <v>2724</v>
      </c>
      <c r="E2104" s="42">
        <v>98</v>
      </c>
      <c r="F2104" s="42">
        <v>2315</v>
      </c>
    </row>
    <row r="2105" spans="1:6" x14ac:dyDescent="0.25">
      <c r="A2105" s="18">
        <v>43400</v>
      </c>
      <c r="B2105" s="19" t="s">
        <v>10</v>
      </c>
      <c r="C2105" s="19" t="s">
        <v>221</v>
      </c>
      <c r="D2105" s="19" t="s">
        <v>30</v>
      </c>
      <c r="E2105" s="19">
        <v>65</v>
      </c>
      <c r="F2105" s="19">
        <v>2305</v>
      </c>
    </row>
    <row r="2106" spans="1:6" x14ac:dyDescent="0.25">
      <c r="A2106" s="18">
        <v>43400</v>
      </c>
      <c r="B2106" s="19" t="s">
        <v>16</v>
      </c>
      <c r="C2106" s="19" t="s">
        <v>123</v>
      </c>
      <c r="D2106" s="19" t="s">
        <v>32</v>
      </c>
      <c r="E2106" s="19">
        <v>64</v>
      </c>
      <c r="F2106" s="19">
        <v>2233</v>
      </c>
    </row>
    <row r="2107" spans="1:6" x14ac:dyDescent="0.25">
      <c r="A2107" s="18">
        <v>43400</v>
      </c>
      <c r="B2107" s="19" t="s">
        <v>10</v>
      </c>
      <c r="C2107" s="19" t="s">
        <v>2732</v>
      </c>
      <c r="D2107" s="19" t="s">
        <v>13</v>
      </c>
      <c r="E2107" s="19">
        <v>45</v>
      </c>
      <c r="F2107" s="19">
        <v>2148</v>
      </c>
    </row>
    <row r="2108" spans="1:6" x14ac:dyDescent="0.25">
      <c r="A2108" s="40">
        <v>43400</v>
      </c>
      <c r="B2108" s="42" t="s">
        <v>10</v>
      </c>
      <c r="C2108" s="42" t="s">
        <v>993</v>
      </c>
      <c r="D2108" s="42" t="s">
        <v>13</v>
      </c>
      <c r="E2108" s="42">
        <v>137</v>
      </c>
      <c r="F2108" s="42">
        <v>2014</v>
      </c>
    </row>
    <row r="2109" spans="1:6" x14ac:dyDescent="0.25">
      <c r="A2109" s="40">
        <v>43400</v>
      </c>
      <c r="B2109" s="42" t="s">
        <v>16</v>
      </c>
      <c r="C2109" s="42" t="s">
        <v>261</v>
      </c>
      <c r="D2109" s="42" t="s">
        <v>60</v>
      </c>
      <c r="E2109" s="42">
        <v>63</v>
      </c>
      <c r="F2109" s="42">
        <v>1924</v>
      </c>
    </row>
    <row r="2110" spans="1:6" x14ac:dyDescent="0.25">
      <c r="A2110" s="18">
        <v>43400</v>
      </c>
      <c r="B2110" s="19" t="s">
        <v>16</v>
      </c>
      <c r="C2110" s="19" t="s">
        <v>2745</v>
      </c>
      <c r="D2110" s="19" t="s">
        <v>32</v>
      </c>
      <c r="E2110" s="19">
        <v>90</v>
      </c>
      <c r="F2110" s="19">
        <v>1740</v>
      </c>
    </row>
    <row r="2111" spans="1:6" x14ac:dyDescent="0.25">
      <c r="A2111" s="18">
        <v>43400</v>
      </c>
      <c r="B2111" s="19" t="s">
        <v>16</v>
      </c>
      <c r="C2111" s="19" t="s">
        <v>263</v>
      </c>
      <c r="D2111" s="19" t="s">
        <v>39</v>
      </c>
      <c r="E2111" s="19">
        <v>74</v>
      </c>
      <c r="F2111" s="19">
        <v>1691</v>
      </c>
    </row>
    <row r="2112" spans="1:6" x14ac:dyDescent="0.25">
      <c r="A2112" s="40">
        <v>43400</v>
      </c>
      <c r="B2112" s="42" t="s">
        <v>16</v>
      </c>
      <c r="C2112" s="42" t="s">
        <v>355</v>
      </c>
      <c r="D2112" s="42" t="s">
        <v>39</v>
      </c>
      <c r="E2112" s="42">
        <v>115</v>
      </c>
      <c r="F2112" s="42">
        <v>1606</v>
      </c>
    </row>
    <row r="2113" spans="1:6" x14ac:dyDescent="0.25">
      <c r="A2113" s="40">
        <v>43400</v>
      </c>
      <c r="B2113" s="42" t="s">
        <v>16</v>
      </c>
      <c r="C2113" s="42" t="s">
        <v>100</v>
      </c>
      <c r="D2113" s="42" t="s">
        <v>60</v>
      </c>
      <c r="E2113" s="42">
        <v>20</v>
      </c>
      <c r="F2113" s="42">
        <v>1511</v>
      </c>
    </row>
    <row r="2114" spans="1:6" x14ac:dyDescent="0.25">
      <c r="A2114" s="40">
        <v>43400</v>
      </c>
      <c r="B2114" s="42" t="s">
        <v>16</v>
      </c>
      <c r="C2114" s="42" t="s">
        <v>73</v>
      </c>
      <c r="D2114" s="42" t="s">
        <v>32</v>
      </c>
      <c r="E2114" s="42">
        <v>104</v>
      </c>
      <c r="F2114" s="42">
        <v>1507</v>
      </c>
    </row>
    <row r="2115" spans="1:6" x14ac:dyDescent="0.25">
      <c r="A2115" s="18">
        <v>43400</v>
      </c>
      <c r="B2115" s="19" t="s">
        <v>16</v>
      </c>
      <c r="C2115" s="19" t="s">
        <v>330</v>
      </c>
      <c r="D2115" s="19" t="s">
        <v>32</v>
      </c>
      <c r="E2115" s="19">
        <v>87</v>
      </c>
      <c r="F2115" s="19">
        <v>1384</v>
      </c>
    </row>
    <row r="2116" spans="1:6" x14ac:dyDescent="0.25">
      <c r="A2116" s="40">
        <v>43400</v>
      </c>
      <c r="B2116" s="42" t="s">
        <v>16</v>
      </c>
      <c r="C2116" s="42" t="s">
        <v>110</v>
      </c>
      <c r="D2116" s="42" t="s">
        <v>32</v>
      </c>
      <c r="E2116" s="42">
        <v>85</v>
      </c>
      <c r="F2116" s="42">
        <v>1373</v>
      </c>
    </row>
    <row r="2117" spans="1:6" x14ac:dyDescent="0.25">
      <c r="A2117" s="18">
        <v>43400</v>
      </c>
      <c r="B2117" s="19" t="s">
        <v>16</v>
      </c>
      <c r="C2117" s="19" t="s">
        <v>350</v>
      </c>
      <c r="D2117" s="19" t="s">
        <v>39</v>
      </c>
      <c r="E2117" s="19">
        <v>26</v>
      </c>
      <c r="F2117" s="19">
        <v>1231</v>
      </c>
    </row>
    <row r="2118" spans="1:6" x14ac:dyDescent="0.25">
      <c r="A2118" s="40">
        <v>43400</v>
      </c>
      <c r="B2118" s="42" t="s">
        <v>10</v>
      </c>
      <c r="C2118" s="42" t="s">
        <v>470</v>
      </c>
      <c r="D2118" s="42" t="s">
        <v>32</v>
      </c>
      <c r="E2118" s="42">
        <v>90</v>
      </c>
      <c r="F2118" s="42">
        <v>764</v>
      </c>
    </row>
    <row r="2119" spans="1:6" x14ac:dyDescent="0.25">
      <c r="A2119" s="40">
        <v>43372</v>
      </c>
      <c r="B2119" s="42" t="s">
        <v>10</v>
      </c>
      <c r="C2119" s="42" t="s">
        <v>285</v>
      </c>
      <c r="D2119" s="42" t="s">
        <v>39</v>
      </c>
      <c r="E2119" s="42">
        <v>810</v>
      </c>
      <c r="F2119" s="42">
        <v>19272</v>
      </c>
    </row>
    <row r="2120" spans="1:6" x14ac:dyDescent="0.25">
      <c r="A2120" s="40">
        <v>43372</v>
      </c>
      <c r="B2120" s="42" t="s">
        <v>16</v>
      </c>
      <c r="C2120" s="42" t="s">
        <v>692</v>
      </c>
      <c r="D2120" s="42" t="s">
        <v>67</v>
      </c>
      <c r="E2120" s="42">
        <v>557</v>
      </c>
      <c r="F2120" s="42">
        <v>19133</v>
      </c>
    </row>
    <row r="2121" spans="1:6" x14ac:dyDescent="0.25">
      <c r="A2121" s="40">
        <v>43372</v>
      </c>
      <c r="B2121" s="42" t="s">
        <v>10</v>
      </c>
      <c r="C2121" s="42" t="s">
        <v>285</v>
      </c>
      <c r="D2121" s="42" t="s">
        <v>2724</v>
      </c>
      <c r="E2121" s="42">
        <v>170</v>
      </c>
      <c r="F2121" s="42">
        <v>18687</v>
      </c>
    </row>
    <row r="2122" spans="1:6" x14ac:dyDescent="0.25">
      <c r="A2122" s="18">
        <v>43372</v>
      </c>
      <c r="B2122" s="19" t="s">
        <v>10</v>
      </c>
      <c r="C2122" s="19" t="s">
        <v>75</v>
      </c>
      <c r="D2122" s="19" t="s">
        <v>2724</v>
      </c>
      <c r="E2122" s="19">
        <v>587</v>
      </c>
      <c r="F2122" s="19">
        <v>18140</v>
      </c>
    </row>
    <row r="2123" spans="1:6" x14ac:dyDescent="0.25">
      <c r="A2123" s="40">
        <v>43372</v>
      </c>
      <c r="B2123" s="42" t="s">
        <v>10</v>
      </c>
      <c r="C2123" s="42" t="s">
        <v>554</v>
      </c>
      <c r="D2123" s="42" t="s">
        <v>19</v>
      </c>
      <c r="E2123" s="42">
        <v>471</v>
      </c>
      <c r="F2123" s="42">
        <v>17548</v>
      </c>
    </row>
    <row r="2124" spans="1:6" x14ac:dyDescent="0.25">
      <c r="A2124" s="18">
        <v>43372</v>
      </c>
      <c r="B2124" s="19" t="s">
        <v>10</v>
      </c>
      <c r="C2124" s="19" t="s">
        <v>121</v>
      </c>
      <c r="D2124" s="19" t="s">
        <v>67</v>
      </c>
      <c r="E2124" s="19">
        <v>256</v>
      </c>
      <c r="F2124" s="19">
        <v>16722</v>
      </c>
    </row>
    <row r="2125" spans="1:6" x14ac:dyDescent="0.25">
      <c r="A2125" s="40">
        <v>43372</v>
      </c>
      <c r="B2125" s="42" t="s">
        <v>10</v>
      </c>
      <c r="C2125" s="42" t="s">
        <v>2741</v>
      </c>
      <c r="D2125" s="42" t="s">
        <v>39</v>
      </c>
      <c r="E2125" s="42">
        <v>372</v>
      </c>
      <c r="F2125" s="42">
        <v>14947</v>
      </c>
    </row>
    <row r="2126" spans="1:6" x14ac:dyDescent="0.25">
      <c r="A2126" s="18">
        <v>43372</v>
      </c>
      <c r="B2126" s="19" t="s">
        <v>10</v>
      </c>
      <c r="C2126" s="19" t="s">
        <v>235</v>
      </c>
      <c r="D2126" s="19" t="s">
        <v>60</v>
      </c>
      <c r="E2126" s="19">
        <v>564</v>
      </c>
      <c r="F2126" s="19">
        <v>14615</v>
      </c>
    </row>
    <row r="2127" spans="1:6" x14ac:dyDescent="0.25">
      <c r="A2127" s="40">
        <v>43372</v>
      </c>
      <c r="B2127" s="42" t="s">
        <v>10</v>
      </c>
      <c r="C2127" s="42" t="s">
        <v>64</v>
      </c>
      <c r="D2127" s="42" t="s">
        <v>13</v>
      </c>
      <c r="E2127" s="42">
        <v>197</v>
      </c>
      <c r="F2127" s="42">
        <v>14410</v>
      </c>
    </row>
    <row r="2128" spans="1:6" x14ac:dyDescent="0.25">
      <c r="A2128" s="18">
        <v>43372</v>
      </c>
      <c r="B2128" s="19" t="s">
        <v>10</v>
      </c>
      <c r="C2128" s="19" t="s">
        <v>637</v>
      </c>
      <c r="D2128" s="19" t="s">
        <v>39</v>
      </c>
      <c r="E2128" s="19">
        <v>309</v>
      </c>
      <c r="F2128" s="19">
        <v>14284</v>
      </c>
    </row>
    <row r="2129" spans="1:6" x14ac:dyDescent="0.25">
      <c r="A2129" s="18">
        <v>43372</v>
      </c>
      <c r="B2129" s="19" t="s">
        <v>24</v>
      </c>
      <c r="C2129" s="19" t="s">
        <v>1129</v>
      </c>
      <c r="D2129" s="19" t="s">
        <v>30</v>
      </c>
      <c r="E2129" s="19">
        <v>567</v>
      </c>
      <c r="F2129" s="19">
        <v>13678</v>
      </c>
    </row>
    <row r="2130" spans="1:6" x14ac:dyDescent="0.25">
      <c r="A2130" s="40">
        <v>43372</v>
      </c>
      <c r="B2130" s="42" t="s">
        <v>10</v>
      </c>
      <c r="C2130" s="42" t="s">
        <v>206</v>
      </c>
      <c r="D2130" s="42" t="s">
        <v>57</v>
      </c>
      <c r="E2130" s="42">
        <v>541</v>
      </c>
      <c r="F2130" s="42">
        <v>13318</v>
      </c>
    </row>
    <row r="2131" spans="1:6" x14ac:dyDescent="0.25">
      <c r="A2131" s="18">
        <v>43372</v>
      </c>
      <c r="B2131" s="19" t="s">
        <v>10</v>
      </c>
      <c r="C2131" s="19" t="s">
        <v>667</v>
      </c>
      <c r="D2131" s="19" t="s">
        <v>13</v>
      </c>
      <c r="E2131" s="19">
        <v>335</v>
      </c>
      <c r="F2131" s="19">
        <v>12998</v>
      </c>
    </row>
    <row r="2132" spans="1:6" x14ac:dyDescent="0.25">
      <c r="A2132" s="40">
        <v>43372</v>
      </c>
      <c r="B2132" s="42" t="s">
        <v>10</v>
      </c>
      <c r="C2132" s="42" t="s">
        <v>832</v>
      </c>
      <c r="D2132" s="42" t="s">
        <v>13</v>
      </c>
      <c r="E2132" s="42">
        <v>440</v>
      </c>
      <c r="F2132" s="42">
        <v>12599</v>
      </c>
    </row>
    <row r="2133" spans="1:6" x14ac:dyDescent="0.25">
      <c r="A2133" s="40">
        <v>43372</v>
      </c>
      <c r="B2133" s="42" t="s">
        <v>16</v>
      </c>
      <c r="C2133" s="42" t="s">
        <v>219</v>
      </c>
      <c r="D2133" s="42" t="s">
        <v>2724</v>
      </c>
      <c r="E2133" s="42">
        <v>74</v>
      </c>
      <c r="F2133" s="42">
        <v>11647</v>
      </c>
    </row>
    <row r="2134" spans="1:6" x14ac:dyDescent="0.25">
      <c r="A2134" s="40">
        <v>43372</v>
      </c>
      <c r="B2134" s="42" t="s">
        <v>10</v>
      </c>
      <c r="C2134" s="42" t="s">
        <v>583</v>
      </c>
      <c r="D2134" s="42" t="s">
        <v>39</v>
      </c>
      <c r="E2134" s="42">
        <v>459</v>
      </c>
      <c r="F2134" s="42">
        <v>11554</v>
      </c>
    </row>
    <row r="2135" spans="1:6" x14ac:dyDescent="0.25">
      <c r="A2135" s="18">
        <v>43372</v>
      </c>
      <c r="B2135" s="19" t="s">
        <v>10</v>
      </c>
      <c r="C2135" s="19" t="s">
        <v>1029</v>
      </c>
      <c r="D2135" s="19" t="s">
        <v>13</v>
      </c>
      <c r="E2135" s="19">
        <v>183</v>
      </c>
      <c r="F2135" s="19">
        <v>11480</v>
      </c>
    </row>
    <row r="2136" spans="1:6" x14ac:dyDescent="0.25">
      <c r="A2136" s="40">
        <v>43372</v>
      </c>
      <c r="B2136" s="42" t="s">
        <v>10</v>
      </c>
      <c r="C2136" s="42" t="s">
        <v>2733</v>
      </c>
      <c r="D2136" s="42" t="s">
        <v>67</v>
      </c>
      <c r="E2136" s="42">
        <v>377</v>
      </c>
      <c r="F2136" s="42">
        <v>10768</v>
      </c>
    </row>
    <row r="2137" spans="1:6" x14ac:dyDescent="0.25">
      <c r="A2137" s="18">
        <v>43372</v>
      </c>
      <c r="B2137" s="19" t="s">
        <v>24</v>
      </c>
      <c r="C2137" s="19" t="s">
        <v>243</v>
      </c>
      <c r="D2137" s="19" t="s">
        <v>57</v>
      </c>
      <c r="E2137" s="19">
        <v>118</v>
      </c>
      <c r="F2137" s="19">
        <v>10142</v>
      </c>
    </row>
    <row r="2138" spans="1:6" x14ac:dyDescent="0.25">
      <c r="A2138" s="40">
        <v>43372</v>
      </c>
      <c r="B2138" s="42" t="s">
        <v>10</v>
      </c>
      <c r="C2138" s="42" t="s">
        <v>213</v>
      </c>
      <c r="D2138" s="42" t="s">
        <v>57</v>
      </c>
      <c r="E2138" s="42">
        <v>511</v>
      </c>
      <c r="F2138" s="42">
        <v>9837</v>
      </c>
    </row>
    <row r="2139" spans="1:6" x14ac:dyDescent="0.25">
      <c r="A2139" s="40">
        <v>43372</v>
      </c>
      <c r="B2139" s="42" t="s">
        <v>24</v>
      </c>
      <c r="C2139" s="42" t="s">
        <v>2738</v>
      </c>
      <c r="D2139" s="42" t="s">
        <v>67</v>
      </c>
      <c r="E2139" s="42">
        <v>90</v>
      </c>
      <c r="F2139" s="42">
        <v>9749</v>
      </c>
    </row>
    <row r="2140" spans="1:6" x14ac:dyDescent="0.25">
      <c r="A2140" s="18">
        <v>43372</v>
      </c>
      <c r="B2140" s="19" t="s">
        <v>10</v>
      </c>
      <c r="C2140" s="19" t="s">
        <v>279</v>
      </c>
      <c r="D2140" s="19" t="s">
        <v>13</v>
      </c>
      <c r="E2140" s="19">
        <v>426</v>
      </c>
      <c r="F2140" s="19">
        <v>9323</v>
      </c>
    </row>
    <row r="2141" spans="1:6" x14ac:dyDescent="0.25">
      <c r="A2141" s="40">
        <v>43372</v>
      </c>
      <c r="B2141" s="42" t="s">
        <v>10</v>
      </c>
      <c r="C2141" s="42" t="s">
        <v>451</v>
      </c>
      <c r="D2141" s="42" t="s">
        <v>13</v>
      </c>
      <c r="E2141" s="42">
        <v>292</v>
      </c>
      <c r="F2141" s="42">
        <v>9039</v>
      </c>
    </row>
    <row r="2142" spans="1:6" x14ac:dyDescent="0.25">
      <c r="A2142" s="40">
        <v>43372</v>
      </c>
      <c r="B2142" s="42" t="s">
        <v>24</v>
      </c>
      <c r="C2142" s="42" t="s">
        <v>457</v>
      </c>
      <c r="D2142" s="42" t="s">
        <v>30</v>
      </c>
      <c r="E2142" s="42">
        <v>287</v>
      </c>
      <c r="F2142" s="42">
        <v>8954</v>
      </c>
    </row>
    <row r="2143" spans="1:6" x14ac:dyDescent="0.25">
      <c r="A2143" s="18">
        <v>43372</v>
      </c>
      <c r="B2143" s="19" t="s">
        <v>24</v>
      </c>
      <c r="C2143" s="19" t="s">
        <v>235</v>
      </c>
      <c r="D2143" s="19" t="s">
        <v>2724</v>
      </c>
      <c r="E2143" s="19">
        <v>148</v>
      </c>
      <c r="F2143" s="19">
        <v>8379</v>
      </c>
    </row>
    <row r="2144" spans="1:6" x14ac:dyDescent="0.25">
      <c r="A2144" s="40">
        <v>43372</v>
      </c>
      <c r="B2144" s="42" t="s">
        <v>24</v>
      </c>
      <c r="C2144" s="42" t="s">
        <v>102</v>
      </c>
      <c r="D2144" s="42" t="s">
        <v>32</v>
      </c>
      <c r="E2144" s="42">
        <v>233</v>
      </c>
      <c r="F2144" s="42">
        <v>7949</v>
      </c>
    </row>
    <row r="2145" spans="1:6" x14ac:dyDescent="0.25">
      <c r="A2145" s="18">
        <v>43372</v>
      </c>
      <c r="B2145" s="19" t="s">
        <v>10</v>
      </c>
      <c r="C2145" s="19" t="s">
        <v>871</v>
      </c>
      <c r="D2145" s="19" t="s">
        <v>13</v>
      </c>
      <c r="E2145" s="19">
        <v>259</v>
      </c>
      <c r="F2145" s="19">
        <v>7671</v>
      </c>
    </row>
    <row r="2146" spans="1:6" x14ac:dyDescent="0.25">
      <c r="A2146" s="40">
        <v>43372</v>
      </c>
      <c r="B2146" s="42" t="s">
        <v>24</v>
      </c>
      <c r="C2146" s="42" t="s">
        <v>249</v>
      </c>
      <c r="D2146" s="42" t="s">
        <v>67</v>
      </c>
      <c r="E2146" s="42">
        <v>146</v>
      </c>
      <c r="F2146" s="42">
        <v>7669</v>
      </c>
    </row>
    <row r="2147" spans="1:6" x14ac:dyDescent="0.25">
      <c r="A2147" s="18">
        <v>43372</v>
      </c>
      <c r="B2147" s="19" t="s">
        <v>24</v>
      </c>
      <c r="C2147" s="19" t="s">
        <v>93</v>
      </c>
      <c r="D2147" s="19" t="s">
        <v>57</v>
      </c>
      <c r="E2147" s="19">
        <v>211</v>
      </c>
      <c r="F2147" s="19">
        <v>7627</v>
      </c>
    </row>
    <row r="2148" spans="1:6" x14ac:dyDescent="0.25">
      <c r="A2148" s="18">
        <v>43372</v>
      </c>
      <c r="B2148" s="19" t="s">
        <v>10</v>
      </c>
      <c r="C2148" s="19" t="s">
        <v>387</v>
      </c>
      <c r="D2148" s="19" t="s">
        <v>67</v>
      </c>
      <c r="E2148" s="19">
        <v>570</v>
      </c>
      <c r="F2148" s="19">
        <v>7494</v>
      </c>
    </row>
    <row r="2149" spans="1:6" x14ac:dyDescent="0.25">
      <c r="A2149" s="18">
        <v>43372</v>
      </c>
      <c r="B2149" s="19" t="s">
        <v>24</v>
      </c>
      <c r="C2149" s="19" t="s">
        <v>564</v>
      </c>
      <c r="D2149" s="19" t="s">
        <v>32</v>
      </c>
      <c r="E2149" s="19">
        <v>152</v>
      </c>
      <c r="F2149" s="19">
        <v>7415</v>
      </c>
    </row>
    <row r="2150" spans="1:6" x14ac:dyDescent="0.25">
      <c r="A2150" s="40">
        <v>43372</v>
      </c>
      <c r="B2150" s="42" t="s">
        <v>24</v>
      </c>
      <c r="C2150" s="42" t="s">
        <v>226</v>
      </c>
      <c r="D2150" s="42" t="s">
        <v>67</v>
      </c>
      <c r="E2150" s="42">
        <v>183</v>
      </c>
      <c r="F2150" s="42">
        <v>7410</v>
      </c>
    </row>
    <row r="2151" spans="1:6" x14ac:dyDescent="0.25">
      <c r="A2151" s="40">
        <v>43372</v>
      </c>
      <c r="B2151" s="42" t="s">
        <v>16</v>
      </c>
      <c r="C2151" s="42" t="s">
        <v>651</v>
      </c>
      <c r="D2151" s="42" t="s">
        <v>32</v>
      </c>
      <c r="E2151" s="42">
        <v>136</v>
      </c>
      <c r="F2151" s="42">
        <v>7346</v>
      </c>
    </row>
    <row r="2152" spans="1:6" x14ac:dyDescent="0.25">
      <c r="A2152" s="18">
        <v>43372</v>
      </c>
      <c r="B2152" s="19" t="s">
        <v>10</v>
      </c>
      <c r="C2152" s="19" t="s">
        <v>426</v>
      </c>
      <c r="D2152" s="19" t="s">
        <v>32</v>
      </c>
      <c r="E2152" s="19">
        <v>99</v>
      </c>
      <c r="F2152" s="19">
        <v>6997</v>
      </c>
    </row>
    <row r="2153" spans="1:6" x14ac:dyDescent="0.25">
      <c r="A2153" s="40">
        <v>43372</v>
      </c>
      <c r="B2153" s="42" t="s">
        <v>24</v>
      </c>
      <c r="C2153" s="42" t="s">
        <v>282</v>
      </c>
      <c r="D2153" s="42" t="s">
        <v>2724</v>
      </c>
      <c r="E2153" s="42">
        <v>271</v>
      </c>
      <c r="F2153" s="42">
        <v>6577</v>
      </c>
    </row>
    <row r="2154" spans="1:6" x14ac:dyDescent="0.25">
      <c r="A2154" s="18">
        <v>43372</v>
      </c>
      <c r="B2154" s="19" t="s">
        <v>24</v>
      </c>
      <c r="C2154" s="19" t="s">
        <v>115</v>
      </c>
      <c r="D2154" s="19" t="s">
        <v>2724</v>
      </c>
      <c r="E2154" s="19">
        <v>149</v>
      </c>
      <c r="F2154" s="19">
        <v>6485</v>
      </c>
    </row>
    <row r="2155" spans="1:6" x14ac:dyDescent="0.25">
      <c r="A2155" s="40">
        <v>43372</v>
      </c>
      <c r="B2155" s="42" t="s">
        <v>10</v>
      </c>
      <c r="C2155" s="42" t="s">
        <v>449</v>
      </c>
      <c r="D2155" s="42" t="s">
        <v>57</v>
      </c>
      <c r="E2155" s="42">
        <v>138</v>
      </c>
      <c r="F2155" s="42">
        <v>6432</v>
      </c>
    </row>
    <row r="2156" spans="1:6" x14ac:dyDescent="0.25">
      <c r="A2156" s="40">
        <v>43372</v>
      </c>
      <c r="B2156" s="42" t="s">
        <v>10</v>
      </c>
      <c r="C2156" s="42" t="s">
        <v>75</v>
      </c>
      <c r="D2156" s="42" t="s">
        <v>13</v>
      </c>
      <c r="E2156" s="42">
        <v>69</v>
      </c>
      <c r="F2156" s="42">
        <v>6379</v>
      </c>
    </row>
    <row r="2157" spans="1:6" x14ac:dyDescent="0.25">
      <c r="A2157" s="18">
        <v>43372</v>
      </c>
      <c r="B2157" s="19" t="s">
        <v>10</v>
      </c>
      <c r="C2157" s="19" t="s">
        <v>59</v>
      </c>
      <c r="D2157" s="19" t="s">
        <v>39</v>
      </c>
      <c r="E2157" s="19">
        <v>35</v>
      </c>
      <c r="F2157" s="19">
        <v>6276</v>
      </c>
    </row>
    <row r="2158" spans="1:6" x14ac:dyDescent="0.25">
      <c r="A2158" s="18">
        <v>43372</v>
      </c>
      <c r="B2158" s="19" t="s">
        <v>24</v>
      </c>
      <c r="C2158" s="19" t="s">
        <v>171</v>
      </c>
      <c r="D2158" s="19" t="s">
        <v>67</v>
      </c>
      <c r="E2158" s="19">
        <v>128</v>
      </c>
      <c r="F2158" s="19">
        <v>6183</v>
      </c>
    </row>
    <row r="2159" spans="1:6" x14ac:dyDescent="0.25">
      <c r="A2159" s="18">
        <v>43372</v>
      </c>
      <c r="B2159" s="19" t="s">
        <v>24</v>
      </c>
      <c r="C2159" s="19" t="s">
        <v>89</v>
      </c>
      <c r="D2159" s="19" t="s">
        <v>19</v>
      </c>
      <c r="E2159" s="19">
        <v>271</v>
      </c>
      <c r="F2159" s="19">
        <v>5905</v>
      </c>
    </row>
    <row r="2160" spans="1:6" x14ac:dyDescent="0.25">
      <c r="A2160" s="40">
        <v>43372</v>
      </c>
      <c r="B2160" s="42" t="s">
        <v>16</v>
      </c>
      <c r="C2160" s="42" t="s">
        <v>133</v>
      </c>
      <c r="D2160" s="42" t="s">
        <v>60</v>
      </c>
      <c r="E2160" s="42">
        <v>49</v>
      </c>
      <c r="F2160" s="42">
        <v>5875</v>
      </c>
    </row>
    <row r="2161" spans="1:6" x14ac:dyDescent="0.25">
      <c r="A2161" s="18">
        <v>43372</v>
      </c>
      <c r="B2161" s="19" t="s">
        <v>24</v>
      </c>
      <c r="C2161" s="19" t="s">
        <v>119</v>
      </c>
      <c r="D2161" s="19" t="s">
        <v>30</v>
      </c>
      <c r="E2161" s="19">
        <v>79</v>
      </c>
      <c r="F2161" s="19">
        <v>5791</v>
      </c>
    </row>
    <row r="2162" spans="1:6" x14ac:dyDescent="0.25">
      <c r="A2162" s="18">
        <v>43372</v>
      </c>
      <c r="B2162" s="19" t="s">
        <v>24</v>
      </c>
      <c r="C2162" s="19" t="s">
        <v>855</v>
      </c>
      <c r="D2162" s="19" t="s">
        <v>57</v>
      </c>
      <c r="E2162" s="19">
        <v>161</v>
      </c>
      <c r="F2162" s="19">
        <v>5767</v>
      </c>
    </row>
    <row r="2163" spans="1:6" x14ac:dyDescent="0.25">
      <c r="A2163" s="40">
        <v>43372</v>
      </c>
      <c r="B2163" s="42" t="s">
        <v>16</v>
      </c>
      <c r="C2163" s="42" t="s">
        <v>150</v>
      </c>
      <c r="D2163" s="42" t="s">
        <v>30</v>
      </c>
      <c r="E2163" s="42">
        <v>117</v>
      </c>
      <c r="F2163" s="42">
        <v>5667</v>
      </c>
    </row>
    <row r="2164" spans="1:6" x14ac:dyDescent="0.25">
      <c r="A2164" s="40">
        <v>43372</v>
      </c>
      <c r="B2164" s="42" t="s">
        <v>16</v>
      </c>
      <c r="C2164" s="42" t="s">
        <v>98</v>
      </c>
      <c r="D2164" s="42" t="s">
        <v>32</v>
      </c>
      <c r="E2164" s="42">
        <v>293</v>
      </c>
      <c r="F2164" s="42">
        <v>5413</v>
      </c>
    </row>
    <row r="2165" spans="1:6" x14ac:dyDescent="0.25">
      <c r="A2165" s="40">
        <v>43372</v>
      </c>
      <c r="B2165" s="42" t="s">
        <v>24</v>
      </c>
      <c r="C2165" s="42" t="s">
        <v>179</v>
      </c>
      <c r="D2165" s="42" t="s">
        <v>57</v>
      </c>
      <c r="E2165" s="42">
        <v>117</v>
      </c>
      <c r="F2165" s="42">
        <v>5389</v>
      </c>
    </row>
    <row r="2166" spans="1:6" x14ac:dyDescent="0.25">
      <c r="A2166" s="40">
        <v>43372</v>
      </c>
      <c r="B2166" s="42" t="s">
        <v>24</v>
      </c>
      <c r="C2166" s="42" t="s">
        <v>259</v>
      </c>
      <c r="D2166" s="42" t="s">
        <v>39</v>
      </c>
      <c r="E2166" s="42">
        <v>64</v>
      </c>
      <c r="F2166" s="42">
        <v>5379</v>
      </c>
    </row>
    <row r="2167" spans="1:6" x14ac:dyDescent="0.25">
      <c r="A2167" s="18">
        <v>43372</v>
      </c>
      <c r="B2167" s="19" t="s">
        <v>16</v>
      </c>
      <c r="C2167" s="19" t="s">
        <v>201</v>
      </c>
      <c r="D2167" s="19" t="s">
        <v>30</v>
      </c>
      <c r="E2167" s="19">
        <v>55</v>
      </c>
      <c r="F2167" s="19">
        <v>5334</v>
      </c>
    </row>
    <row r="2168" spans="1:6" x14ac:dyDescent="0.25">
      <c r="A2168" s="18">
        <v>43372</v>
      </c>
      <c r="B2168" s="19" t="s">
        <v>16</v>
      </c>
      <c r="C2168" s="19" t="s">
        <v>2728</v>
      </c>
      <c r="D2168" s="19" t="s">
        <v>2724</v>
      </c>
      <c r="E2168" s="19">
        <v>257</v>
      </c>
      <c r="F2168" s="19">
        <v>5131</v>
      </c>
    </row>
    <row r="2169" spans="1:6" x14ac:dyDescent="0.25">
      <c r="A2169" s="40">
        <v>43372</v>
      </c>
      <c r="B2169" s="42" t="s">
        <v>24</v>
      </c>
      <c r="C2169" s="42" t="s">
        <v>473</v>
      </c>
      <c r="D2169" s="42" t="s">
        <v>2724</v>
      </c>
      <c r="E2169" s="42">
        <v>71</v>
      </c>
      <c r="F2169" s="42">
        <v>5100</v>
      </c>
    </row>
    <row r="2170" spans="1:6" x14ac:dyDescent="0.25">
      <c r="A2170" s="40">
        <v>43372</v>
      </c>
      <c r="B2170" s="42" t="s">
        <v>24</v>
      </c>
      <c r="C2170" s="42" t="s">
        <v>1029</v>
      </c>
      <c r="D2170" s="42" t="s">
        <v>19</v>
      </c>
      <c r="E2170" s="42">
        <v>233</v>
      </c>
      <c r="F2170" s="42">
        <v>5084</v>
      </c>
    </row>
    <row r="2171" spans="1:6" x14ac:dyDescent="0.25">
      <c r="A2171" s="18">
        <v>43372</v>
      </c>
      <c r="B2171" s="19" t="s">
        <v>16</v>
      </c>
      <c r="C2171" s="19" t="s">
        <v>127</v>
      </c>
      <c r="D2171" s="19" t="s">
        <v>57</v>
      </c>
      <c r="E2171" s="19">
        <v>62</v>
      </c>
      <c r="F2171" s="19">
        <v>5065</v>
      </c>
    </row>
    <row r="2172" spans="1:6" x14ac:dyDescent="0.25">
      <c r="A2172" s="18">
        <v>43372</v>
      </c>
      <c r="B2172" s="19" t="s">
        <v>24</v>
      </c>
      <c r="C2172" s="19" t="s">
        <v>80</v>
      </c>
      <c r="D2172" s="19" t="s">
        <v>19</v>
      </c>
      <c r="E2172" s="19">
        <v>222</v>
      </c>
      <c r="F2172" s="19">
        <v>5054</v>
      </c>
    </row>
    <row r="2173" spans="1:6" x14ac:dyDescent="0.25">
      <c r="A2173" s="18">
        <v>43372</v>
      </c>
      <c r="B2173" s="19" t="s">
        <v>24</v>
      </c>
      <c r="C2173" s="19" t="s">
        <v>336</v>
      </c>
      <c r="D2173" s="19" t="s">
        <v>60</v>
      </c>
      <c r="E2173" s="19">
        <v>224</v>
      </c>
      <c r="F2173" s="19">
        <v>4959</v>
      </c>
    </row>
    <row r="2174" spans="1:6" x14ac:dyDescent="0.25">
      <c r="A2174" s="18">
        <v>43372</v>
      </c>
      <c r="B2174" s="19" t="s">
        <v>16</v>
      </c>
      <c r="C2174" s="19" t="s">
        <v>261</v>
      </c>
      <c r="D2174" s="19" t="s">
        <v>39</v>
      </c>
      <c r="E2174" s="19">
        <v>116</v>
      </c>
      <c r="F2174" s="19">
        <v>4834</v>
      </c>
    </row>
    <row r="2175" spans="1:6" x14ac:dyDescent="0.25">
      <c r="A2175" s="40">
        <v>43372</v>
      </c>
      <c r="B2175" s="42" t="s">
        <v>24</v>
      </c>
      <c r="C2175" s="42" t="s">
        <v>96</v>
      </c>
      <c r="D2175" s="42" t="s">
        <v>57</v>
      </c>
      <c r="E2175" s="42">
        <v>140</v>
      </c>
      <c r="F2175" s="42">
        <v>4726</v>
      </c>
    </row>
    <row r="2176" spans="1:6" x14ac:dyDescent="0.25">
      <c r="A2176" s="18">
        <v>43372</v>
      </c>
      <c r="B2176" s="19" t="s">
        <v>24</v>
      </c>
      <c r="C2176" s="19" t="s">
        <v>708</v>
      </c>
      <c r="D2176" s="19" t="s">
        <v>57</v>
      </c>
      <c r="E2176" s="19">
        <v>256</v>
      </c>
      <c r="F2176" s="19">
        <v>4716</v>
      </c>
    </row>
    <row r="2177" spans="1:6" x14ac:dyDescent="0.25">
      <c r="A2177" s="18">
        <v>43372</v>
      </c>
      <c r="B2177" s="19" t="s">
        <v>24</v>
      </c>
      <c r="C2177" s="19" t="s">
        <v>2733</v>
      </c>
      <c r="D2177" s="19" t="s">
        <v>32</v>
      </c>
      <c r="E2177" s="19">
        <v>231</v>
      </c>
      <c r="F2177" s="19">
        <v>4696</v>
      </c>
    </row>
    <row r="2178" spans="1:6" x14ac:dyDescent="0.25">
      <c r="A2178" s="40">
        <v>43372</v>
      </c>
      <c r="B2178" s="42" t="s">
        <v>16</v>
      </c>
      <c r="C2178" s="42" t="s">
        <v>489</v>
      </c>
      <c r="D2178" s="42" t="s">
        <v>30</v>
      </c>
      <c r="E2178" s="42">
        <v>47</v>
      </c>
      <c r="F2178" s="42">
        <v>4626</v>
      </c>
    </row>
    <row r="2179" spans="1:6" x14ac:dyDescent="0.25">
      <c r="A2179" s="40">
        <v>43372</v>
      </c>
      <c r="B2179" s="42" t="s">
        <v>10</v>
      </c>
      <c r="C2179" s="42" t="s">
        <v>465</v>
      </c>
      <c r="D2179" s="42" t="s">
        <v>13</v>
      </c>
      <c r="E2179" s="42">
        <v>117</v>
      </c>
      <c r="F2179" s="42">
        <v>4624</v>
      </c>
    </row>
    <row r="2180" spans="1:6" x14ac:dyDescent="0.25">
      <c r="A2180" s="18">
        <v>43372</v>
      </c>
      <c r="B2180" s="19" t="s">
        <v>24</v>
      </c>
      <c r="C2180" s="19" t="s">
        <v>173</v>
      </c>
      <c r="D2180" s="19" t="s">
        <v>32</v>
      </c>
      <c r="E2180" s="19">
        <v>229</v>
      </c>
      <c r="F2180" s="19">
        <v>4435</v>
      </c>
    </row>
    <row r="2181" spans="1:6" x14ac:dyDescent="0.25">
      <c r="A2181" s="18">
        <v>43372</v>
      </c>
      <c r="B2181" s="19" t="s">
        <v>24</v>
      </c>
      <c r="C2181" s="19" t="s">
        <v>119</v>
      </c>
      <c r="D2181" s="19" t="s">
        <v>2724</v>
      </c>
      <c r="E2181" s="19">
        <v>290</v>
      </c>
      <c r="F2181" s="19">
        <v>4401</v>
      </c>
    </row>
    <row r="2182" spans="1:6" x14ac:dyDescent="0.25">
      <c r="A2182" s="40">
        <v>43372</v>
      </c>
      <c r="B2182" s="42" t="s">
        <v>10</v>
      </c>
      <c r="C2182" s="42" t="s">
        <v>290</v>
      </c>
      <c r="D2182" s="42" t="s">
        <v>13</v>
      </c>
      <c r="E2182" s="42">
        <v>222</v>
      </c>
      <c r="F2182" s="42">
        <v>4353</v>
      </c>
    </row>
    <row r="2183" spans="1:6" x14ac:dyDescent="0.25">
      <c r="A2183" s="18">
        <v>43372</v>
      </c>
      <c r="B2183" s="19" t="s">
        <v>24</v>
      </c>
      <c r="C2183" s="19" t="s">
        <v>328</v>
      </c>
      <c r="D2183" s="19" t="s">
        <v>67</v>
      </c>
      <c r="E2183" s="19">
        <v>95</v>
      </c>
      <c r="F2183" s="19">
        <v>4210</v>
      </c>
    </row>
    <row r="2184" spans="1:6" x14ac:dyDescent="0.25">
      <c r="A2184" s="18">
        <v>43372</v>
      </c>
      <c r="B2184" s="19" t="s">
        <v>10</v>
      </c>
      <c r="C2184" s="19" t="s">
        <v>726</v>
      </c>
      <c r="D2184" s="19" t="s">
        <v>57</v>
      </c>
      <c r="E2184" s="19">
        <v>103</v>
      </c>
      <c r="F2184" s="19">
        <v>4175</v>
      </c>
    </row>
    <row r="2185" spans="1:6" x14ac:dyDescent="0.25">
      <c r="A2185" s="40">
        <v>43372</v>
      </c>
      <c r="B2185" s="42" t="s">
        <v>24</v>
      </c>
      <c r="C2185" s="42" t="s">
        <v>21</v>
      </c>
      <c r="D2185" s="42" t="s">
        <v>32</v>
      </c>
      <c r="E2185" s="42">
        <v>293</v>
      </c>
      <c r="F2185" s="42">
        <v>4103</v>
      </c>
    </row>
    <row r="2186" spans="1:6" x14ac:dyDescent="0.25">
      <c r="A2186" s="40">
        <v>43372</v>
      </c>
      <c r="B2186" s="42" t="s">
        <v>24</v>
      </c>
      <c r="C2186" s="42" t="s">
        <v>243</v>
      </c>
      <c r="D2186" s="42" t="s">
        <v>67</v>
      </c>
      <c r="E2186" s="42">
        <v>297</v>
      </c>
      <c r="F2186" s="42">
        <v>4063</v>
      </c>
    </row>
    <row r="2187" spans="1:6" x14ac:dyDescent="0.25">
      <c r="A2187" s="18">
        <v>43372</v>
      </c>
      <c r="B2187" s="19" t="s">
        <v>24</v>
      </c>
      <c r="C2187" s="19" t="s">
        <v>100</v>
      </c>
      <c r="D2187" s="19" t="s">
        <v>32</v>
      </c>
      <c r="E2187" s="19">
        <v>226</v>
      </c>
      <c r="F2187" s="19">
        <v>3906</v>
      </c>
    </row>
    <row r="2188" spans="1:6" x14ac:dyDescent="0.25">
      <c r="A2188" s="18">
        <v>43372</v>
      </c>
      <c r="B2188" s="19" t="s">
        <v>24</v>
      </c>
      <c r="C2188" s="19" t="s">
        <v>181</v>
      </c>
      <c r="D2188" s="19" t="s">
        <v>30</v>
      </c>
      <c r="E2188" s="19">
        <v>187</v>
      </c>
      <c r="F2188" s="19">
        <v>3819</v>
      </c>
    </row>
    <row r="2189" spans="1:6" x14ac:dyDescent="0.25">
      <c r="A2189" s="40">
        <v>43372</v>
      </c>
      <c r="B2189" s="42" t="s">
        <v>24</v>
      </c>
      <c r="C2189" s="42" t="s">
        <v>2742</v>
      </c>
      <c r="D2189" s="42" t="s">
        <v>57</v>
      </c>
      <c r="E2189" s="42">
        <v>241</v>
      </c>
      <c r="F2189" s="42">
        <v>3509</v>
      </c>
    </row>
    <row r="2190" spans="1:6" x14ac:dyDescent="0.25">
      <c r="A2190" s="40">
        <v>43372</v>
      </c>
      <c r="B2190" s="42" t="s">
        <v>24</v>
      </c>
      <c r="C2190" s="42" t="s">
        <v>217</v>
      </c>
      <c r="D2190" s="42" t="s">
        <v>57</v>
      </c>
      <c r="E2190" s="42">
        <v>123</v>
      </c>
      <c r="F2190" s="42">
        <v>3497</v>
      </c>
    </row>
    <row r="2191" spans="1:6" x14ac:dyDescent="0.25">
      <c r="A2191" s="18">
        <v>43372</v>
      </c>
      <c r="B2191" s="19" t="s">
        <v>10</v>
      </c>
      <c r="C2191" s="19" t="s">
        <v>191</v>
      </c>
      <c r="D2191" s="19" t="s">
        <v>13</v>
      </c>
      <c r="E2191" s="19">
        <v>282</v>
      </c>
      <c r="F2191" s="19">
        <v>3426</v>
      </c>
    </row>
    <row r="2192" spans="1:6" x14ac:dyDescent="0.25">
      <c r="A2192" s="18">
        <v>43372</v>
      </c>
      <c r="B2192" s="19" t="s">
        <v>24</v>
      </c>
      <c r="C2192" s="19" t="s">
        <v>708</v>
      </c>
      <c r="D2192" s="19" t="s">
        <v>39</v>
      </c>
      <c r="E2192" s="19">
        <v>70</v>
      </c>
      <c r="F2192" s="19">
        <v>3411</v>
      </c>
    </row>
    <row r="2193" spans="1:6" x14ac:dyDescent="0.25">
      <c r="A2193" s="18">
        <v>43372</v>
      </c>
      <c r="B2193" s="19" t="s">
        <v>24</v>
      </c>
      <c r="C2193" s="19" t="s">
        <v>135</v>
      </c>
      <c r="D2193" s="19" t="s">
        <v>57</v>
      </c>
      <c r="E2193" s="19">
        <v>258</v>
      </c>
      <c r="F2193" s="19">
        <v>3184</v>
      </c>
    </row>
    <row r="2194" spans="1:6" x14ac:dyDescent="0.25">
      <c r="A2194" s="18">
        <v>43372</v>
      </c>
      <c r="B2194" s="19" t="s">
        <v>16</v>
      </c>
      <c r="C2194" s="19" t="s">
        <v>465</v>
      </c>
      <c r="D2194" s="19" t="s">
        <v>67</v>
      </c>
      <c r="E2194" s="19">
        <v>58</v>
      </c>
      <c r="F2194" s="19">
        <v>3176</v>
      </c>
    </row>
    <row r="2195" spans="1:6" x14ac:dyDescent="0.25">
      <c r="A2195" s="40">
        <v>43372</v>
      </c>
      <c r="B2195" s="42" t="s">
        <v>16</v>
      </c>
      <c r="C2195" s="42" t="s">
        <v>188</v>
      </c>
      <c r="D2195" s="42" t="s">
        <v>19</v>
      </c>
      <c r="E2195" s="42">
        <v>37</v>
      </c>
      <c r="F2195" s="42">
        <v>2866</v>
      </c>
    </row>
    <row r="2196" spans="1:6" x14ac:dyDescent="0.25">
      <c r="A2196" s="40">
        <v>43372</v>
      </c>
      <c r="B2196" s="42" t="s">
        <v>10</v>
      </c>
      <c r="C2196" s="42" t="s">
        <v>261</v>
      </c>
      <c r="D2196" s="42" t="s">
        <v>57</v>
      </c>
      <c r="E2196" s="42">
        <v>104</v>
      </c>
      <c r="F2196" s="42">
        <v>2759</v>
      </c>
    </row>
    <row r="2197" spans="1:6" x14ac:dyDescent="0.25">
      <c r="A2197" s="40">
        <v>43372</v>
      </c>
      <c r="B2197" s="42" t="s">
        <v>16</v>
      </c>
      <c r="C2197" s="42" t="s">
        <v>585</v>
      </c>
      <c r="D2197" s="42" t="s">
        <v>30</v>
      </c>
      <c r="E2197" s="42">
        <v>140</v>
      </c>
      <c r="F2197" s="42">
        <v>2694</v>
      </c>
    </row>
    <row r="2198" spans="1:6" x14ac:dyDescent="0.25">
      <c r="A2198" s="40">
        <v>43372</v>
      </c>
      <c r="B2198" s="42" t="s">
        <v>24</v>
      </c>
      <c r="C2198" s="42" t="s">
        <v>828</v>
      </c>
      <c r="D2198" s="42" t="s">
        <v>32</v>
      </c>
      <c r="E2198" s="42">
        <v>70</v>
      </c>
      <c r="F2198" s="42">
        <v>2572</v>
      </c>
    </row>
    <row r="2199" spans="1:6" x14ac:dyDescent="0.25">
      <c r="A2199" s="40">
        <v>43372</v>
      </c>
      <c r="B2199" s="42" t="s">
        <v>10</v>
      </c>
      <c r="C2199" s="42" t="s">
        <v>326</v>
      </c>
      <c r="D2199" s="42" t="s">
        <v>13</v>
      </c>
      <c r="E2199" s="42">
        <v>72</v>
      </c>
      <c r="F2199" s="42">
        <v>2551</v>
      </c>
    </row>
    <row r="2200" spans="1:6" x14ac:dyDescent="0.25">
      <c r="A2200" s="18">
        <v>43372</v>
      </c>
      <c r="B2200" s="19" t="s">
        <v>16</v>
      </c>
      <c r="C2200" s="19" t="s">
        <v>125</v>
      </c>
      <c r="D2200" s="19" t="s">
        <v>30</v>
      </c>
      <c r="E2200" s="19">
        <v>18</v>
      </c>
      <c r="F2200" s="19">
        <v>2544</v>
      </c>
    </row>
    <row r="2201" spans="1:6" x14ac:dyDescent="0.25">
      <c r="A2201" s="40">
        <v>43372</v>
      </c>
      <c r="B2201" s="42" t="s">
        <v>16</v>
      </c>
      <c r="C2201" s="42" t="s">
        <v>53</v>
      </c>
      <c r="D2201" s="42" t="s">
        <v>2724</v>
      </c>
      <c r="E2201" s="42">
        <v>149</v>
      </c>
      <c r="F2201" s="42">
        <v>2530</v>
      </c>
    </row>
    <row r="2202" spans="1:6" x14ac:dyDescent="0.25">
      <c r="A2202" s="40">
        <v>43372</v>
      </c>
      <c r="B2202" s="42" t="s">
        <v>16</v>
      </c>
      <c r="C2202" s="42" t="s">
        <v>261</v>
      </c>
      <c r="D2202" s="42" t="s">
        <v>39</v>
      </c>
      <c r="E2202" s="42">
        <v>18</v>
      </c>
      <c r="F2202" s="42">
        <v>2417</v>
      </c>
    </row>
    <row r="2203" spans="1:6" x14ac:dyDescent="0.25">
      <c r="A2203" s="40">
        <v>43372</v>
      </c>
      <c r="B2203" s="42" t="s">
        <v>24</v>
      </c>
      <c r="C2203" s="42" t="s">
        <v>127</v>
      </c>
      <c r="D2203" s="42" t="s">
        <v>39</v>
      </c>
      <c r="E2203" s="42">
        <v>79</v>
      </c>
      <c r="F2203" s="42">
        <v>2302</v>
      </c>
    </row>
    <row r="2204" spans="1:6" x14ac:dyDescent="0.25">
      <c r="A2204" s="18">
        <v>43372</v>
      </c>
      <c r="B2204" s="19" t="s">
        <v>16</v>
      </c>
      <c r="C2204" s="19" t="s">
        <v>1259</v>
      </c>
      <c r="D2204" s="19" t="s">
        <v>39</v>
      </c>
      <c r="E2204" s="19">
        <v>130</v>
      </c>
      <c r="F2204" s="19">
        <v>2255</v>
      </c>
    </row>
    <row r="2205" spans="1:6" x14ac:dyDescent="0.25">
      <c r="A2205" s="40">
        <v>43372</v>
      </c>
      <c r="B2205" s="42" t="s">
        <v>24</v>
      </c>
      <c r="C2205" s="42" t="s">
        <v>520</v>
      </c>
      <c r="D2205" s="42" t="s">
        <v>30</v>
      </c>
      <c r="E2205" s="42">
        <v>278</v>
      </c>
      <c r="F2205" s="42">
        <v>2232</v>
      </c>
    </row>
    <row r="2206" spans="1:6" x14ac:dyDescent="0.25">
      <c r="A2206" s="40">
        <v>43372</v>
      </c>
      <c r="B2206" s="42" t="s">
        <v>10</v>
      </c>
      <c r="C2206" s="42" t="s">
        <v>259</v>
      </c>
      <c r="D2206" s="42" t="s">
        <v>39</v>
      </c>
      <c r="E2206" s="42">
        <v>113</v>
      </c>
      <c r="F2206" s="42">
        <v>2198</v>
      </c>
    </row>
    <row r="2207" spans="1:6" x14ac:dyDescent="0.25">
      <c r="A2207" s="18">
        <v>43372</v>
      </c>
      <c r="B2207" s="19" t="s">
        <v>10</v>
      </c>
      <c r="C2207" s="19" t="s">
        <v>206</v>
      </c>
      <c r="D2207" s="19" t="s">
        <v>13</v>
      </c>
      <c r="E2207" s="19">
        <v>144</v>
      </c>
      <c r="F2207" s="19">
        <v>2156</v>
      </c>
    </row>
    <row r="2208" spans="1:6" x14ac:dyDescent="0.25">
      <c r="A2208" s="18">
        <v>43372</v>
      </c>
      <c r="B2208" s="19" t="s">
        <v>10</v>
      </c>
      <c r="C2208" s="19" t="s">
        <v>494</v>
      </c>
      <c r="D2208" s="19" t="s">
        <v>2724</v>
      </c>
      <c r="E2208" s="19">
        <v>860</v>
      </c>
      <c r="F2208" s="19">
        <v>2130</v>
      </c>
    </row>
    <row r="2209" spans="1:6" x14ac:dyDescent="0.25">
      <c r="A2209" s="18">
        <v>43372</v>
      </c>
      <c r="B2209" s="19" t="s">
        <v>16</v>
      </c>
      <c r="C2209" s="19" t="s">
        <v>2728</v>
      </c>
      <c r="D2209" s="19" t="s">
        <v>32</v>
      </c>
      <c r="E2209" s="19">
        <v>86</v>
      </c>
      <c r="F2209" s="19">
        <v>2005</v>
      </c>
    </row>
    <row r="2210" spans="1:6" x14ac:dyDescent="0.25">
      <c r="A2210" s="40">
        <v>43372</v>
      </c>
      <c r="B2210" s="42" t="s">
        <v>24</v>
      </c>
      <c r="C2210" s="42" t="s">
        <v>457</v>
      </c>
      <c r="D2210" s="42" t="s">
        <v>67</v>
      </c>
      <c r="E2210" s="42">
        <v>96</v>
      </c>
      <c r="F2210" s="42">
        <v>1957</v>
      </c>
    </row>
    <row r="2211" spans="1:6" x14ac:dyDescent="0.25">
      <c r="A2211" s="18">
        <v>43372</v>
      </c>
      <c r="B2211" s="19" t="s">
        <v>16</v>
      </c>
      <c r="C2211" s="19" t="s">
        <v>715</v>
      </c>
      <c r="D2211" s="19" t="s">
        <v>39</v>
      </c>
      <c r="E2211" s="19">
        <v>21</v>
      </c>
      <c r="F2211" s="19">
        <v>1719</v>
      </c>
    </row>
    <row r="2212" spans="1:6" x14ac:dyDescent="0.25">
      <c r="A2212" s="18">
        <v>43372</v>
      </c>
      <c r="B2212" s="19" t="s">
        <v>10</v>
      </c>
      <c r="C2212" s="19" t="s">
        <v>164</v>
      </c>
      <c r="D2212" s="19" t="s">
        <v>32</v>
      </c>
      <c r="E2212" s="19">
        <v>43</v>
      </c>
      <c r="F2212" s="19">
        <v>1686</v>
      </c>
    </row>
    <row r="2213" spans="1:6" x14ac:dyDescent="0.25">
      <c r="A2213" s="40">
        <v>43372</v>
      </c>
      <c r="B2213" s="42" t="s">
        <v>10</v>
      </c>
      <c r="C2213" s="42" t="s">
        <v>164</v>
      </c>
      <c r="D2213" s="42" t="s">
        <v>32</v>
      </c>
      <c r="E2213" s="42">
        <v>93</v>
      </c>
      <c r="F2213" s="42">
        <v>1619</v>
      </c>
    </row>
    <row r="2214" spans="1:6" x14ac:dyDescent="0.25">
      <c r="A2214" s="18">
        <v>43372</v>
      </c>
      <c r="B2214" s="19" t="s">
        <v>16</v>
      </c>
      <c r="C2214" s="19" t="s">
        <v>315</v>
      </c>
      <c r="D2214" s="19" t="s">
        <v>30</v>
      </c>
      <c r="E2214" s="19">
        <v>36</v>
      </c>
      <c r="F2214" s="19">
        <v>1546</v>
      </c>
    </row>
    <row r="2215" spans="1:6" x14ac:dyDescent="0.25">
      <c r="A2215" s="18">
        <v>43372</v>
      </c>
      <c r="B2215" s="19" t="s">
        <v>10</v>
      </c>
      <c r="C2215" s="19" t="s">
        <v>285</v>
      </c>
      <c r="D2215" s="19" t="s">
        <v>13</v>
      </c>
      <c r="E2215" s="19">
        <v>100</v>
      </c>
      <c r="F2215" s="19">
        <v>1545</v>
      </c>
    </row>
    <row r="2216" spans="1:6" x14ac:dyDescent="0.25">
      <c r="A2216" s="18">
        <v>43372</v>
      </c>
      <c r="B2216" s="19" t="s">
        <v>16</v>
      </c>
      <c r="C2216" s="19" t="s">
        <v>326</v>
      </c>
      <c r="D2216" s="19" t="s">
        <v>32</v>
      </c>
      <c r="E2216" s="19">
        <v>33</v>
      </c>
      <c r="F2216" s="19">
        <v>1354</v>
      </c>
    </row>
    <row r="2217" spans="1:6" x14ac:dyDescent="0.25">
      <c r="A2217" s="40">
        <v>43372</v>
      </c>
      <c r="B2217" s="42" t="s">
        <v>24</v>
      </c>
      <c r="C2217" s="42" t="s">
        <v>217</v>
      </c>
      <c r="D2217" s="42" t="s">
        <v>39</v>
      </c>
      <c r="E2217" s="42">
        <v>69</v>
      </c>
      <c r="F2217" s="42">
        <v>1194</v>
      </c>
    </row>
    <row r="2218" spans="1:6" x14ac:dyDescent="0.25">
      <c r="A2218" s="18">
        <v>43372</v>
      </c>
      <c r="B2218" s="19" t="s">
        <v>24</v>
      </c>
      <c r="C2218" s="19" t="s">
        <v>233</v>
      </c>
      <c r="D2218" s="19" t="s">
        <v>39</v>
      </c>
      <c r="E2218" s="19">
        <v>53</v>
      </c>
      <c r="F2218" s="19">
        <v>1175</v>
      </c>
    </row>
    <row r="2219" spans="1:6" x14ac:dyDescent="0.25">
      <c r="A2219" s="40">
        <v>43372</v>
      </c>
      <c r="B2219" s="42" t="s">
        <v>16</v>
      </c>
      <c r="C2219" s="42" t="s">
        <v>164</v>
      </c>
      <c r="D2219" s="42" t="s">
        <v>32</v>
      </c>
      <c r="E2219" s="42">
        <v>57</v>
      </c>
      <c r="F2219" s="42">
        <v>1092</v>
      </c>
    </row>
    <row r="2220" spans="1:6" x14ac:dyDescent="0.25">
      <c r="A2220" s="18">
        <v>43372</v>
      </c>
      <c r="B2220" s="19" t="s">
        <v>16</v>
      </c>
      <c r="C2220" s="19" t="s">
        <v>98</v>
      </c>
      <c r="D2220" s="19" t="s">
        <v>32</v>
      </c>
      <c r="E2220" s="19">
        <v>39</v>
      </c>
      <c r="F2220" s="19">
        <v>1014</v>
      </c>
    </row>
    <row r="2221" spans="1:6" x14ac:dyDescent="0.25">
      <c r="A2221" s="40">
        <v>43372</v>
      </c>
      <c r="B2221" s="42" t="s">
        <v>16</v>
      </c>
      <c r="C2221" s="42" t="s">
        <v>77</v>
      </c>
      <c r="D2221" s="42" t="s">
        <v>32</v>
      </c>
      <c r="E2221" s="42">
        <v>140</v>
      </c>
      <c r="F2221" s="42">
        <v>992</v>
      </c>
    </row>
    <row r="2222" spans="1:6" x14ac:dyDescent="0.25">
      <c r="A2222" s="18">
        <v>43372</v>
      </c>
      <c r="B2222" s="19" t="s">
        <v>16</v>
      </c>
      <c r="C2222" s="19" t="s">
        <v>27</v>
      </c>
      <c r="D2222" s="19" t="s">
        <v>32</v>
      </c>
      <c r="E2222" s="19">
        <v>116</v>
      </c>
      <c r="F2222" s="19">
        <v>671</v>
      </c>
    </row>
    <row r="2223" spans="1:6" x14ac:dyDescent="0.25">
      <c r="A2223" s="40">
        <v>43341</v>
      </c>
      <c r="B2223" s="42" t="s">
        <v>10</v>
      </c>
      <c r="C2223" s="42" t="s">
        <v>102</v>
      </c>
      <c r="D2223" s="42" t="s">
        <v>67</v>
      </c>
      <c r="E2223" s="42">
        <v>575</v>
      </c>
      <c r="F2223" s="42">
        <v>20863</v>
      </c>
    </row>
    <row r="2224" spans="1:6" x14ac:dyDescent="0.25">
      <c r="A2224" s="18">
        <v>43341</v>
      </c>
      <c r="B2224" s="19" t="s">
        <v>10</v>
      </c>
      <c r="C2224" s="19" t="s">
        <v>534</v>
      </c>
      <c r="D2224" s="19" t="s">
        <v>39</v>
      </c>
      <c r="E2224" s="19">
        <v>176</v>
      </c>
      <c r="F2224" s="19">
        <v>19488</v>
      </c>
    </row>
    <row r="2225" spans="1:6" x14ac:dyDescent="0.25">
      <c r="A2225" s="18">
        <v>43341</v>
      </c>
      <c r="B2225" s="19" t="s">
        <v>10</v>
      </c>
      <c r="C2225" s="19" t="s">
        <v>285</v>
      </c>
      <c r="D2225" s="19" t="s">
        <v>67</v>
      </c>
      <c r="E2225" s="19">
        <v>341</v>
      </c>
      <c r="F2225" s="19">
        <v>18253</v>
      </c>
    </row>
    <row r="2226" spans="1:6" x14ac:dyDescent="0.25">
      <c r="A2226" s="40">
        <v>43341</v>
      </c>
      <c r="B2226" s="42" t="s">
        <v>10</v>
      </c>
      <c r="C2226" s="42" t="s">
        <v>457</v>
      </c>
      <c r="D2226" s="42" t="s">
        <v>57</v>
      </c>
      <c r="E2226" s="42">
        <v>357</v>
      </c>
      <c r="F2226" s="42">
        <v>18210</v>
      </c>
    </row>
    <row r="2227" spans="1:6" x14ac:dyDescent="0.25">
      <c r="A2227" s="40">
        <v>43341</v>
      </c>
      <c r="B2227" s="42" t="s">
        <v>10</v>
      </c>
      <c r="C2227" s="42" t="s">
        <v>1099</v>
      </c>
      <c r="D2227" s="42" t="s">
        <v>39</v>
      </c>
      <c r="E2227" s="42">
        <v>168</v>
      </c>
      <c r="F2227" s="42">
        <v>17754</v>
      </c>
    </row>
    <row r="2228" spans="1:6" x14ac:dyDescent="0.25">
      <c r="A2228" s="40">
        <v>43341</v>
      </c>
      <c r="B2228" s="42" t="s">
        <v>10</v>
      </c>
      <c r="C2228" s="42" t="s">
        <v>64</v>
      </c>
      <c r="D2228" s="42" t="s">
        <v>60</v>
      </c>
      <c r="E2228" s="42">
        <v>376</v>
      </c>
      <c r="F2228" s="42">
        <v>16091</v>
      </c>
    </row>
    <row r="2229" spans="1:6" x14ac:dyDescent="0.25">
      <c r="A2229" s="40">
        <v>43341</v>
      </c>
      <c r="B2229" s="42" t="s">
        <v>10</v>
      </c>
      <c r="C2229" s="42" t="s">
        <v>137</v>
      </c>
      <c r="D2229" s="42" t="s">
        <v>39</v>
      </c>
      <c r="E2229" s="42">
        <v>575</v>
      </c>
      <c r="F2229" s="42">
        <v>16059</v>
      </c>
    </row>
    <row r="2230" spans="1:6" x14ac:dyDescent="0.25">
      <c r="A2230" s="18">
        <v>43341</v>
      </c>
      <c r="B2230" s="19" t="s">
        <v>10</v>
      </c>
      <c r="C2230" s="19" t="s">
        <v>303</v>
      </c>
      <c r="D2230" s="19" t="s">
        <v>39</v>
      </c>
      <c r="E2230" s="19">
        <v>308</v>
      </c>
      <c r="F2230" s="19">
        <v>15197</v>
      </c>
    </row>
    <row r="2231" spans="1:6" x14ac:dyDescent="0.25">
      <c r="A2231" s="18">
        <v>43341</v>
      </c>
      <c r="B2231" s="19" t="s">
        <v>10</v>
      </c>
      <c r="C2231" s="19" t="s">
        <v>219</v>
      </c>
      <c r="D2231" s="19" t="s">
        <v>13</v>
      </c>
      <c r="E2231" s="19">
        <v>156</v>
      </c>
      <c r="F2231" s="19">
        <v>15109</v>
      </c>
    </row>
    <row r="2232" spans="1:6" x14ac:dyDescent="0.25">
      <c r="A2232" s="40">
        <v>43341</v>
      </c>
      <c r="B2232" s="42" t="s">
        <v>10</v>
      </c>
      <c r="C2232" s="45" t="s">
        <v>2743</v>
      </c>
      <c r="D2232" s="42" t="s">
        <v>67</v>
      </c>
      <c r="E2232" s="42">
        <v>357</v>
      </c>
      <c r="F2232" s="42">
        <v>14639</v>
      </c>
    </row>
    <row r="2233" spans="1:6" x14ac:dyDescent="0.25">
      <c r="A2233" s="18">
        <v>43341</v>
      </c>
      <c r="B2233" s="19" t="s">
        <v>24</v>
      </c>
      <c r="C2233" s="19" t="s">
        <v>107</v>
      </c>
      <c r="D2233" s="19" t="s">
        <v>57</v>
      </c>
      <c r="E2233" s="19">
        <v>505</v>
      </c>
      <c r="F2233" s="19">
        <v>13314</v>
      </c>
    </row>
    <row r="2234" spans="1:6" x14ac:dyDescent="0.25">
      <c r="A2234" s="18">
        <v>43341</v>
      </c>
      <c r="B2234" s="19" t="s">
        <v>10</v>
      </c>
      <c r="C2234" s="19" t="s">
        <v>616</v>
      </c>
      <c r="D2234" s="19" t="s">
        <v>30</v>
      </c>
      <c r="E2234" s="19">
        <v>318</v>
      </c>
      <c r="F2234" s="19">
        <v>13181</v>
      </c>
    </row>
    <row r="2235" spans="1:6" x14ac:dyDescent="0.25">
      <c r="A2235" s="40">
        <v>43341</v>
      </c>
      <c r="B2235" s="42" t="s">
        <v>10</v>
      </c>
      <c r="C2235" s="42" t="s">
        <v>348</v>
      </c>
      <c r="D2235" s="42" t="s">
        <v>2724</v>
      </c>
      <c r="E2235" s="42">
        <v>528</v>
      </c>
      <c r="F2235" s="42">
        <v>11860</v>
      </c>
    </row>
    <row r="2236" spans="1:6" x14ac:dyDescent="0.25">
      <c r="A2236" s="40">
        <v>43341</v>
      </c>
      <c r="B2236" s="42" t="s">
        <v>10</v>
      </c>
      <c r="C2236" s="42" t="s">
        <v>651</v>
      </c>
      <c r="D2236" s="42" t="s">
        <v>57</v>
      </c>
      <c r="E2236" s="42">
        <v>326</v>
      </c>
      <c r="F2236" s="42">
        <v>11826</v>
      </c>
    </row>
    <row r="2237" spans="1:6" x14ac:dyDescent="0.25">
      <c r="A2237" s="18">
        <v>43341</v>
      </c>
      <c r="B2237" s="19" t="s">
        <v>10</v>
      </c>
      <c r="C2237" s="20" t="s">
        <v>2729</v>
      </c>
      <c r="D2237" s="19" t="s">
        <v>30</v>
      </c>
      <c r="E2237" s="19">
        <v>244</v>
      </c>
      <c r="F2237" s="19">
        <v>11686</v>
      </c>
    </row>
    <row r="2238" spans="1:6" x14ac:dyDescent="0.25">
      <c r="A2238" s="40">
        <v>43341</v>
      </c>
      <c r="B2238" s="42" t="s">
        <v>10</v>
      </c>
      <c r="C2238" s="42" t="s">
        <v>158</v>
      </c>
      <c r="D2238" s="42" t="s">
        <v>30</v>
      </c>
      <c r="E2238" s="42">
        <v>336</v>
      </c>
      <c r="F2238" s="42">
        <v>11672</v>
      </c>
    </row>
    <row r="2239" spans="1:6" x14ac:dyDescent="0.25">
      <c r="A2239" s="18">
        <v>43341</v>
      </c>
      <c r="B2239" s="19" t="s">
        <v>10</v>
      </c>
      <c r="C2239" s="19" t="s">
        <v>164</v>
      </c>
      <c r="D2239" s="19" t="s">
        <v>2724</v>
      </c>
      <c r="E2239" s="19">
        <v>338</v>
      </c>
      <c r="F2239" s="19">
        <v>11569</v>
      </c>
    </row>
    <row r="2240" spans="1:6" x14ac:dyDescent="0.25">
      <c r="A2240" s="18">
        <v>43341</v>
      </c>
      <c r="B2240" s="19" t="s">
        <v>24</v>
      </c>
      <c r="C2240" s="19" t="s">
        <v>451</v>
      </c>
      <c r="D2240" s="19" t="s">
        <v>30</v>
      </c>
      <c r="E2240" s="19">
        <v>265</v>
      </c>
      <c r="F2240" s="19">
        <v>10395</v>
      </c>
    </row>
    <row r="2241" spans="1:6" x14ac:dyDescent="0.25">
      <c r="A2241" s="18">
        <v>43341</v>
      </c>
      <c r="B2241" s="19" t="s">
        <v>16</v>
      </c>
      <c r="C2241" s="19" t="s">
        <v>64</v>
      </c>
      <c r="D2241" s="19" t="s">
        <v>57</v>
      </c>
      <c r="E2241" s="19">
        <v>194</v>
      </c>
      <c r="F2241" s="19">
        <v>10190</v>
      </c>
    </row>
    <row r="2242" spans="1:6" x14ac:dyDescent="0.25">
      <c r="A2242" s="18">
        <v>43341</v>
      </c>
      <c r="B2242" s="19" t="s">
        <v>10</v>
      </c>
      <c r="C2242" s="19" t="s">
        <v>29</v>
      </c>
      <c r="D2242" s="19" t="s">
        <v>19</v>
      </c>
      <c r="E2242" s="19">
        <v>307</v>
      </c>
      <c r="F2242" s="19">
        <v>9214</v>
      </c>
    </row>
    <row r="2243" spans="1:6" x14ac:dyDescent="0.25">
      <c r="A2243" s="18">
        <v>43341</v>
      </c>
      <c r="B2243" s="19" t="s">
        <v>10</v>
      </c>
      <c r="C2243" s="19" t="s">
        <v>173</v>
      </c>
      <c r="D2243" s="19" t="s">
        <v>57</v>
      </c>
      <c r="E2243" s="19">
        <v>233</v>
      </c>
      <c r="F2243" s="19">
        <v>9037</v>
      </c>
    </row>
    <row r="2244" spans="1:6" x14ac:dyDescent="0.25">
      <c r="A2244" s="18">
        <v>43341</v>
      </c>
      <c r="B2244" s="19" t="s">
        <v>24</v>
      </c>
      <c r="C2244" s="20" t="s">
        <v>2743</v>
      </c>
      <c r="D2244" s="19" t="s">
        <v>30</v>
      </c>
      <c r="E2244" s="19">
        <v>151</v>
      </c>
      <c r="F2244" s="19">
        <v>9023</v>
      </c>
    </row>
    <row r="2245" spans="1:6" x14ac:dyDescent="0.25">
      <c r="A2245" s="40">
        <v>43341</v>
      </c>
      <c r="B2245" s="42" t="s">
        <v>10</v>
      </c>
      <c r="C2245" s="42" t="s">
        <v>292</v>
      </c>
      <c r="D2245" s="42" t="s">
        <v>57</v>
      </c>
      <c r="E2245" s="42">
        <v>487</v>
      </c>
      <c r="F2245" s="42">
        <v>8335</v>
      </c>
    </row>
    <row r="2246" spans="1:6" x14ac:dyDescent="0.25">
      <c r="A2246" s="18">
        <v>43341</v>
      </c>
      <c r="B2246" s="19" t="s">
        <v>16</v>
      </c>
      <c r="C2246" s="19" t="s">
        <v>259</v>
      </c>
      <c r="D2246" s="19" t="s">
        <v>30</v>
      </c>
      <c r="E2246" s="19">
        <v>142</v>
      </c>
      <c r="F2246" s="19">
        <v>8263</v>
      </c>
    </row>
    <row r="2247" spans="1:6" x14ac:dyDescent="0.25">
      <c r="A2247" s="40">
        <v>43341</v>
      </c>
      <c r="B2247" s="42" t="s">
        <v>10</v>
      </c>
      <c r="C2247" s="42" t="s">
        <v>303</v>
      </c>
      <c r="D2247" s="42" t="s">
        <v>13</v>
      </c>
      <c r="E2247" s="42">
        <v>222</v>
      </c>
      <c r="F2247" s="42">
        <v>7650</v>
      </c>
    </row>
    <row r="2248" spans="1:6" x14ac:dyDescent="0.25">
      <c r="A2248" s="40">
        <v>43341</v>
      </c>
      <c r="B2248" s="42" t="s">
        <v>16</v>
      </c>
      <c r="C2248" s="42" t="s">
        <v>98</v>
      </c>
      <c r="D2248" s="42" t="s">
        <v>19</v>
      </c>
      <c r="E2248" s="42">
        <v>289</v>
      </c>
      <c r="F2248" s="42">
        <v>7411</v>
      </c>
    </row>
    <row r="2249" spans="1:6" x14ac:dyDescent="0.25">
      <c r="A2249" s="40">
        <v>43341</v>
      </c>
      <c r="B2249" s="42" t="s">
        <v>16</v>
      </c>
      <c r="C2249" s="42" t="s">
        <v>2739</v>
      </c>
      <c r="D2249" s="42" t="s">
        <v>60</v>
      </c>
      <c r="E2249" s="42">
        <v>83</v>
      </c>
      <c r="F2249" s="42">
        <v>6869</v>
      </c>
    </row>
    <row r="2250" spans="1:6" x14ac:dyDescent="0.25">
      <c r="A2250" s="18">
        <v>43341</v>
      </c>
      <c r="B2250" s="19" t="s">
        <v>24</v>
      </c>
      <c r="C2250" s="19" t="s">
        <v>153</v>
      </c>
      <c r="D2250" s="19" t="s">
        <v>19</v>
      </c>
      <c r="E2250" s="19">
        <v>151</v>
      </c>
      <c r="F2250" s="19">
        <v>6679</v>
      </c>
    </row>
    <row r="2251" spans="1:6" x14ac:dyDescent="0.25">
      <c r="A2251" s="40">
        <v>43341</v>
      </c>
      <c r="B2251" s="42" t="s">
        <v>10</v>
      </c>
      <c r="C2251" s="42" t="s">
        <v>171</v>
      </c>
      <c r="D2251" s="42" t="s">
        <v>2724</v>
      </c>
      <c r="E2251" s="42">
        <v>171</v>
      </c>
      <c r="F2251" s="42">
        <v>6462</v>
      </c>
    </row>
    <row r="2252" spans="1:6" x14ac:dyDescent="0.25">
      <c r="A2252" s="40">
        <v>43341</v>
      </c>
      <c r="B2252" s="42" t="s">
        <v>16</v>
      </c>
      <c r="C2252" s="42" t="s">
        <v>191</v>
      </c>
      <c r="D2252" s="42" t="s">
        <v>67</v>
      </c>
      <c r="E2252" s="42">
        <v>283</v>
      </c>
      <c r="F2252" s="42">
        <v>6333</v>
      </c>
    </row>
    <row r="2253" spans="1:6" x14ac:dyDescent="0.25">
      <c r="A2253" s="40">
        <v>43341</v>
      </c>
      <c r="B2253" s="42" t="s">
        <v>24</v>
      </c>
      <c r="C2253" s="42" t="s">
        <v>171</v>
      </c>
      <c r="D2253" s="42" t="s">
        <v>30</v>
      </c>
      <c r="E2253" s="42">
        <v>116</v>
      </c>
      <c r="F2253" s="42">
        <v>6306</v>
      </c>
    </row>
    <row r="2254" spans="1:6" x14ac:dyDescent="0.25">
      <c r="A2254" s="40">
        <v>43341</v>
      </c>
      <c r="B2254" s="42" t="s">
        <v>24</v>
      </c>
      <c r="C2254" s="42" t="s">
        <v>760</v>
      </c>
      <c r="D2254" s="42" t="s">
        <v>19</v>
      </c>
      <c r="E2254" s="42">
        <v>242</v>
      </c>
      <c r="F2254" s="42">
        <v>6288</v>
      </c>
    </row>
    <row r="2255" spans="1:6" x14ac:dyDescent="0.25">
      <c r="A2255" s="18">
        <v>43341</v>
      </c>
      <c r="B2255" s="19" t="s">
        <v>10</v>
      </c>
      <c r="C2255" s="19" t="s">
        <v>656</v>
      </c>
      <c r="D2255" s="19" t="s">
        <v>13</v>
      </c>
      <c r="E2255" s="19">
        <v>55</v>
      </c>
      <c r="F2255" s="19">
        <v>6225</v>
      </c>
    </row>
    <row r="2256" spans="1:6" x14ac:dyDescent="0.25">
      <c r="A2256" s="18">
        <v>43341</v>
      </c>
      <c r="B2256" s="19" t="s">
        <v>16</v>
      </c>
      <c r="C2256" s="20" t="s">
        <v>2731</v>
      </c>
      <c r="D2256" s="19" t="s">
        <v>32</v>
      </c>
      <c r="E2256" s="19">
        <v>54</v>
      </c>
      <c r="F2256" s="19">
        <v>6049</v>
      </c>
    </row>
    <row r="2257" spans="1:6" x14ac:dyDescent="0.25">
      <c r="A2257" s="18">
        <v>43341</v>
      </c>
      <c r="B2257" s="19" t="s">
        <v>24</v>
      </c>
      <c r="C2257" s="19" t="s">
        <v>135</v>
      </c>
      <c r="D2257" s="19" t="s">
        <v>67</v>
      </c>
      <c r="E2257" s="19">
        <v>71</v>
      </c>
      <c r="F2257" s="19">
        <v>5922</v>
      </c>
    </row>
    <row r="2258" spans="1:6" x14ac:dyDescent="0.25">
      <c r="A2258" s="18">
        <v>43341</v>
      </c>
      <c r="B2258" s="19" t="s">
        <v>16</v>
      </c>
      <c r="C2258" s="19" t="s">
        <v>173</v>
      </c>
      <c r="D2258" s="19" t="s">
        <v>60</v>
      </c>
      <c r="E2258" s="19">
        <v>138</v>
      </c>
      <c r="F2258" s="19">
        <v>5900</v>
      </c>
    </row>
    <row r="2259" spans="1:6" x14ac:dyDescent="0.25">
      <c r="A2259" s="18">
        <v>43341</v>
      </c>
      <c r="B2259" s="19" t="s">
        <v>24</v>
      </c>
      <c r="C2259" s="19" t="s">
        <v>769</v>
      </c>
      <c r="D2259" s="19" t="s">
        <v>30</v>
      </c>
      <c r="E2259" s="19">
        <v>223</v>
      </c>
      <c r="F2259" s="19">
        <v>5778</v>
      </c>
    </row>
    <row r="2260" spans="1:6" x14ac:dyDescent="0.25">
      <c r="A2260" s="18">
        <v>43341</v>
      </c>
      <c r="B2260" s="19" t="s">
        <v>24</v>
      </c>
      <c r="C2260" s="19" t="s">
        <v>470</v>
      </c>
      <c r="D2260" s="19" t="s">
        <v>2724</v>
      </c>
      <c r="E2260" s="19">
        <v>184</v>
      </c>
      <c r="F2260" s="19">
        <v>5753</v>
      </c>
    </row>
    <row r="2261" spans="1:6" x14ac:dyDescent="0.25">
      <c r="A2261" s="40">
        <v>43341</v>
      </c>
      <c r="B2261" s="42" t="s">
        <v>24</v>
      </c>
      <c r="C2261" s="42" t="s">
        <v>554</v>
      </c>
      <c r="D2261" s="42" t="s">
        <v>67</v>
      </c>
      <c r="E2261" s="42">
        <v>163</v>
      </c>
      <c r="F2261" s="42">
        <v>5436</v>
      </c>
    </row>
    <row r="2262" spans="1:6" x14ac:dyDescent="0.25">
      <c r="A2262" s="40">
        <v>43341</v>
      </c>
      <c r="B2262" s="42" t="s">
        <v>10</v>
      </c>
      <c r="C2262" s="42" t="s">
        <v>110</v>
      </c>
      <c r="D2262" s="42" t="s">
        <v>13</v>
      </c>
      <c r="E2262" s="42">
        <v>43</v>
      </c>
      <c r="F2262" s="42">
        <v>4946</v>
      </c>
    </row>
    <row r="2263" spans="1:6" x14ac:dyDescent="0.25">
      <c r="A2263" s="18">
        <v>43341</v>
      </c>
      <c r="B2263" s="19" t="s">
        <v>10</v>
      </c>
      <c r="C2263" s="19" t="s">
        <v>102</v>
      </c>
      <c r="D2263" s="19" t="s">
        <v>13</v>
      </c>
      <c r="E2263" s="19">
        <v>43</v>
      </c>
      <c r="F2263" s="19">
        <v>4725</v>
      </c>
    </row>
    <row r="2264" spans="1:6" x14ac:dyDescent="0.25">
      <c r="A2264" s="40">
        <v>43341</v>
      </c>
      <c r="B2264" s="42" t="s">
        <v>10</v>
      </c>
      <c r="C2264" s="42" t="s">
        <v>37</v>
      </c>
      <c r="D2264" s="42" t="s">
        <v>30</v>
      </c>
      <c r="E2264" s="42">
        <v>74</v>
      </c>
      <c r="F2264" s="42">
        <v>4623</v>
      </c>
    </row>
    <row r="2265" spans="1:6" x14ac:dyDescent="0.25">
      <c r="A2265" s="40">
        <v>43341</v>
      </c>
      <c r="B2265" s="42" t="s">
        <v>10</v>
      </c>
      <c r="C2265" s="42" t="s">
        <v>171</v>
      </c>
      <c r="D2265" s="42" t="s">
        <v>2724</v>
      </c>
      <c r="E2265" s="42">
        <v>195</v>
      </c>
      <c r="F2265" s="42">
        <v>4590</v>
      </c>
    </row>
    <row r="2266" spans="1:6" x14ac:dyDescent="0.25">
      <c r="A2266" s="40">
        <v>43341</v>
      </c>
      <c r="B2266" s="42" t="s">
        <v>24</v>
      </c>
      <c r="C2266" s="42" t="s">
        <v>171</v>
      </c>
      <c r="D2266" s="42" t="s">
        <v>19</v>
      </c>
      <c r="E2266" s="42">
        <v>113</v>
      </c>
      <c r="F2266" s="42">
        <v>4512</v>
      </c>
    </row>
    <row r="2267" spans="1:6" x14ac:dyDescent="0.25">
      <c r="A2267" s="40">
        <v>43341</v>
      </c>
      <c r="B2267" s="42" t="s">
        <v>16</v>
      </c>
      <c r="C2267" s="42" t="s">
        <v>616</v>
      </c>
      <c r="D2267" s="42" t="s">
        <v>57</v>
      </c>
      <c r="E2267" s="42">
        <v>64</v>
      </c>
      <c r="F2267" s="42">
        <v>4247</v>
      </c>
    </row>
    <row r="2268" spans="1:6" x14ac:dyDescent="0.25">
      <c r="A2268" s="18">
        <v>43341</v>
      </c>
      <c r="B2268" s="19" t="s">
        <v>16</v>
      </c>
      <c r="C2268" s="19" t="s">
        <v>201</v>
      </c>
      <c r="D2268" s="19" t="s">
        <v>32</v>
      </c>
      <c r="E2268" s="19">
        <v>66</v>
      </c>
      <c r="F2268" s="19">
        <v>4046</v>
      </c>
    </row>
    <row r="2269" spans="1:6" x14ac:dyDescent="0.25">
      <c r="A2269" s="40">
        <v>43341</v>
      </c>
      <c r="B2269" s="42" t="s">
        <v>10</v>
      </c>
      <c r="C2269" s="42" t="s">
        <v>102</v>
      </c>
      <c r="D2269" s="42" t="s">
        <v>13</v>
      </c>
      <c r="E2269" s="42">
        <v>63</v>
      </c>
      <c r="F2269" s="42">
        <v>4003</v>
      </c>
    </row>
    <row r="2270" spans="1:6" x14ac:dyDescent="0.25">
      <c r="A2270" s="18">
        <v>43341</v>
      </c>
      <c r="B2270" s="19" t="s">
        <v>24</v>
      </c>
      <c r="C2270" s="19" t="s">
        <v>183</v>
      </c>
      <c r="D2270" s="19" t="s">
        <v>2724</v>
      </c>
      <c r="E2270" s="19">
        <v>184</v>
      </c>
      <c r="F2270" s="19">
        <v>3996</v>
      </c>
    </row>
    <row r="2271" spans="1:6" x14ac:dyDescent="0.25">
      <c r="A2271" s="18">
        <v>43341</v>
      </c>
      <c r="B2271" s="19" t="s">
        <v>10</v>
      </c>
      <c r="C2271" s="19" t="s">
        <v>2736</v>
      </c>
      <c r="D2271" s="19" t="s">
        <v>30</v>
      </c>
      <c r="E2271" s="19">
        <v>116</v>
      </c>
      <c r="F2271" s="19">
        <v>3978</v>
      </c>
    </row>
    <row r="2272" spans="1:6" x14ac:dyDescent="0.25">
      <c r="A2272" s="18">
        <v>43341</v>
      </c>
      <c r="B2272" s="19" t="s">
        <v>16</v>
      </c>
      <c r="C2272" s="19" t="s">
        <v>226</v>
      </c>
      <c r="D2272" s="19" t="s">
        <v>30</v>
      </c>
      <c r="E2272" s="19">
        <v>121</v>
      </c>
      <c r="F2272" s="19">
        <v>3841</v>
      </c>
    </row>
    <row r="2273" spans="1:6" x14ac:dyDescent="0.25">
      <c r="A2273" s="18">
        <v>43341</v>
      </c>
      <c r="B2273" s="19" t="s">
        <v>16</v>
      </c>
      <c r="C2273" s="19" t="s">
        <v>257</v>
      </c>
      <c r="D2273" s="19" t="s">
        <v>57</v>
      </c>
      <c r="E2273" s="19">
        <v>30</v>
      </c>
      <c r="F2273" s="19">
        <v>3794</v>
      </c>
    </row>
    <row r="2274" spans="1:6" x14ac:dyDescent="0.25">
      <c r="A2274" s="40">
        <v>43341</v>
      </c>
      <c r="B2274" s="42" t="s">
        <v>24</v>
      </c>
      <c r="C2274" s="42" t="s">
        <v>235</v>
      </c>
      <c r="D2274" s="42" t="s">
        <v>32</v>
      </c>
      <c r="E2274" s="42">
        <v>274</v>
      </c>
      <c r="F2274" s="42">
        <v>3750</v>
      </c>
    </row>
    <row r="2275" spans="1:6" x14ac:dyDescent="0.25">
      <c r="A2275" s="40">
        <v>43341</v>
      </c>
      <c r="B2275" s="42" t="s">
        <v>16</v>
      </c>
      <c r="C2275" s="42" t="s">
        <v>378</v>
      </c>
      <c r="D2275" s="42" t="s">
        <v>60</v>
      </c>
      <c r="E2275" s="42">
        <v>139</v>
      </c>
      <c r="F2275" s="42">
        <v>3523</v>
      </c>
    </row>
    <row r="2276" spans="1:6" x14ac:dyDescent="0.25">
      <c r="A2276" s="18">
        <v>43341</v>
      </c>
      <c r="B2276" s="19" t="s">
        <v>24</v>
      </c>
      <c r="C2276" s="19" t="s">
        <v>43</v>
      </c>
      <c r="D2276" s="19" t="s">
        <v>32</v>
      </c>
      <c r="E2276" s="19">
        <v>283</v>
      </c>
      <c r="F2276" s="19">
        <v>3334</v>
      </c>
    </row>
    <row r="2277" spans="1:6" x14ac:dyDescent="0.25">
      <c r="A2277" s="40">
        <v>43341</v>
      </c>
      <c r="B2277" s="42" t="s">
        <v>10</v>
      </c>
      <c r="C2277" s="42" t="s">
        <v>449</v>
      </c>
      <c r="D2277" s="42" t="s">
        <v>13</v>
      </c>
      <c r="E2277" s="42">
        <v>115</v>
      </c>
      <c r="F2277" s="42">
        <v>3102</v>
      </c>
    </row>
    <row r="2278" spans="1:6" x14ac:dyDescent="0.25">
      <c r="A2278" s="40">
        <v>43341</v>
      </c>
      <c r="B2278" s="42" t="s">
        <v>16</v>
      </c>
      <c r="C2278" s="42" t="s">
        <v>27</v>
      </c>
      <c r="D2278" s="42" t="s">
        <v>30</v>
      </c>
      <c r="E2278" s="42">
        <v>148</v>
      </c>
      <c r="F2278" s="42">
        <v>2985</v>
      </c>
    </row>
    <row r="2279" spans="1:6" x14ac:dyDescent="0.25">
      <c r="A2279" s="18">
        <v>43341</v>
      </c>
      <c r="B2279" s="19" t="s">
        <v>16</v>
      </c>
      <c r="C2279" s="19" t="s">
        <v>279</v>
      </c>
      <c r="D2279" s="19" t="s">
        <v>57</v>
      </c>
      <c r="E2279" s="19">
        <v>63</v>
      </c>
      <c r="F2279" s="19">
        <v>2959</v>
      </c>
    </row>
    <row r="2280" spans="1:6" x14ac:dyDescent="0.25">
      <c r="A2280" s="18">
        <v>43341</v>
      </c>
      <c r="B2280" s="19" t="s">
        <v>24</v>
      </c>
      <c r="C2280" s="19" t="s">
        <v>257</v>
      </c>
      <c r="D2280" s="19" t="s">
        <v>60</v>
      </c>
      <c r="E2280" s="19">
        <v>177</v>
      </c>
      <c r="F2280" s="19">
        <v>2945</v>
      </c>
    </row>
    <row r="2281" spans="1:6" x14ac:dyDescent="0.25">
      <c r="A2281" s="40">
        <v>43341</v>
      </c>
      <c r="B2281" s="42" t="s">
        <v>24</v>
      </c>
      <c r="C2281" s="42" t="s">
        <v>121</v>
      </c>
      <c r="D2281" s="42" t="s">
        <v>57</v>
      </c>
      <c r="E2281" s="42">
        <v>185</v>
      </c>
      <c r="F2281" s="42">
        <v>2901</v>
      </c>
    </row>
    <row r="2282" spans="1:6" x14ac:dyDescent="0.25">
      <c r="A2282" s="40">
        <v>43341</v>
      </c>
      <c r="B2282" s="42" t="s">
        <v>24</v>
      </c>
      <c r="C2282" s="42" t="s">
        <v>802</v>
      </c>
      <c r="D2282" s="42" t="s">
        <v>32</v>
      </c>
      <c r="E2282" s="42">
        <v>124</v>
      </c>
      <c r="F2282" s="42">
        <v>2894</v>
      </c>
    </row>
    <row r="2283" spans="1:6" x14ac:dyDescent="0.25">
      <c r="A2283" s="40">
        <v>43341</v>
      </c>
      <c r="B2283" s="42" t="s">
        <v>16</v>
      </c>
      <c r="C2283" s="42" t="s">
        <v>285</v>
      </c>
      <c r="D2283" s="42" t="s">
        <v>57</v>
      </c>
      <c r="E2283" s="42">
        <v>48</v>
      </c>
      <c r="F2283" s="42">
        <v>2798</v>
      </c>
    </row>
    <row r="2284" spans="1:6" x14ac:dyDescent="0.25">
      <c r="A2284" s="18">
        <v>43341</v>
      </c>
      <c r="B2284" s="19" t="s">
        <v>10</v>
      </c>
      <c r="C2284" s="19" t="s">
        <v>206</v>
      </c>
      <c r="D2284" s="19" t="s">
        <v>13</v>
      </c>
      <c r="E2284" s="19">
        <v>72</v>
      </c>
      <c r="F2284" s="19">
        <v>2738</v>
      </c>
    </row>
    <row r="2285" spans="1:6" x14ac:dyDescent="0.25">
      <c r="A2285" s="18">
        <v>43341</v>
      </c>
      <c r="B2285" s="19" t="s">
        <v>16</v>
      </c>
      <c r="C2285" s="19" t="s">
        <v>179</v>
      </c>
      <c r="D2285" s="19" t="s">
        <v>67</v>
      </c>
      <c r="E2285" s="19">
        <v>90</v>
      </c>
      <c r="F2285" s="19">
        <v>2668</v>
      </c>
    </row>
    <row r="2286" spans="1:6" x14ac:dyDescent="0.25">
      <c r="A2286" s="40">
        <v>43341</v>
      </c>
      <c r="B2286" s="42" t="s">
        <v>10</v>
      </c>
      <c r="C2286" s="42" t="s">
        <v>583</v>
      </c>
      <c r="D2286" s="42" t="s">
        <v>13</v>
      </c>
      <c r="E2286" s="42">
        <v>158</v>
      </c>
      <c r="F2286" s="42">
        <v>2631</v>
      </c>
    </row>
    <row r="2287" spans="1:6" x14ac:dyDescent="0.25">
      <c r="A2287" s="40">
        <v>43341</v>
      </c>
      <c r="B2287" s="42" t="s">
        <v>16</v>
      </c>
      <c r="C2287" s="42" t="s">
        <v>2733</v>
      </c>
      <c r="D2287" s="42" t="s">
        <v>30</v>
      </c>
      <c r="E2287" s="42">
        <v>86</v>
      </c>
      <c r="F2287" s="42">
        <v>2631</v>
      </c>
    </row>
    <row r="2288" spans="1:6" x14ac:dyDescent="0.25">
      <c r="A2288" s="40">
        <v>43341</v>
      </c>
      <c r="B2288" s="42" t="s">
        <v>16</v>
      </c>
      <c r="C2288" s="42" t="s">
        <v>692</v>
      </c>
      <c r="D2288" s="42" t="s">
        <v>39</v>
      </c>
      <c r="E2288" s="42">
        <v>67</v>
      </c>
      <c r="F2288" s="42">
        <v>2383</v>
      </c>
    </row>
    <row r="2289" spans="1:6" x14ac:dyDescent="0.25">
      <c r="A2289" s="18">
        <v>43341</v>
      </c>
      <c r="B2289" s="19" t="s">
        <v>16</v>
      </c>
      <c r="C2289" s="19" t="s">
        <v>183</v>
      </c>
      <c r="D2289" s="19" t="s">
        <v>30</v>
      </c>
      <c r="E2289" s="19">
        <v>119</v>
      </c>
      <c r="F2289" s="19">
        <v>2256</v>
      </c>
    </row>
    <row r="2290" spans="1:6" x14ac:dyDescent="0.25">
      <c r="A2290" s="18">
        <v>43341</v>
      </c>
      <c r="B2290" s="19" t="s">
        <v>24</v>
      </c>
      <c r="C2290" s="19" t="s">
        <v>191</v>
      </c>
      <c r="D2290" s="19" t="s">
        <v>19</v>
      </c>
      <c r="E2290" s="19">
        <v>109</v>
      </c>
      <c r="F2290" s="19">
        <v>2255</v>
      </c>
    </row>
    <row r="2291" spans="1:6" x14ac:dyDescent="0.25">
      <c r="A2291" s="18">
        <v>43341</v>
      </c>
      <c r="B2291" s="19" t="s">
        <v>10</v>
      </c>
      <c r="C2291" s="19" t="s">
        <v>322</v>
      </c>
      <c r="D2291" s="19" t="s">
        <v>13</v>
      </c>
      <c r="E2291" s="19">
        <v>69</v>
      </c>
      <c r="F2291" s="19">
        <v>1970</v>
      </c>
    </row>
    <row r="2292" spans="1:6" x14ac:dyDescent="0.25">
      <c r="A2292" s="40">
        <v>43341</v>
      </c>
      <c r="B2292" s="42" t="s">
        <v>16</v>
      </c>
      <c r="C2292" s="42" t="s">
        <v>473</v>
      </c>
      <c r="D2292" s="42" t="s">
        <v>60</v>
      </c>
      <c r="E2292" s="42">
        <v>111</v>
      </c>
      <c r="F2292" s="42">
        <v>1913</v>
      </c>
    </row>
    <row r="2293" spans="1:6" x14ac:dyDescent="0.25">
      <c r="A2293" s="40">
        <v>43341</v>
      </c>
      <c r="B2293" s="42" t="s">
        <v>10</v>
      </c>
      <c r="C2293" s="42" t="s">
        <v>105</v>
      </c>
      <c r="D2293" s="42" t="s">
        <v>13</v>
      </c>
      <c r="E2293" s="42">
        <v>141</v>
      </c>
      <c r="F2293" s="42">
        <v>1902</v>
      </c>
    </row>
    <row r="2294" spans="1:6" x14ac:dyDescent="0.25">
      <c r="A2294" s="40">
        <v>43341</v>
      </c>
      <c r="B2294" s="42" t="s">
        <v>24</v>
      </c>
      <c r="C2294" s="42" t="s">
        <v>562</v>
      </c>
      <c r="D2294" s="42" t="s">
        <v>30</v>
      </c>
      <c r="E2294" s="42">
        <v>119</v>
      </c>
      <c r="F2294" s="42">
        <v>1838</v>
      </c>
    </row>
    <row r="2295" spans="1:6" x14ac:dyDescent="0.25">
      <c r="A2295" s="18">
        <v>43341</v>
      </c>
      <c r="B2295" s="19" t="s">
        <v>16</v>
      </c>
      <c r="C2295" s="19" t="s">
        <v>130</v>
      </c>
      <c r="D2295" s="19" t="s">
        <v>39</v>
      </c>
      <c r="E2295" s="19">
        <v>133</v>
      </c>
      <c r="F2295" s="19">
        <v>1731</v>
      </c>
    </row>
    <row r="2296" spans="1:6" x14ac:dyDescent="0.25">
      <c r="A2296" s="18">
        <v>43341</v>
      </c>
      <c r="B2296" s="19" t="s">
        <v>16</v>
      </c>
      <c r="C2296" s="19" t="s">
        <v>600</v>
      </c>
      <c r="D2296" s="19" t="s">
        <v>67</v>
      </c>
      <c r="E2296" s="19">
        <v>68</v>
      </c>
      <c r="F2296" s="19">
        <v>1671</v>
      </c>
    </row>
    <row r="2297" spans="1:6" x14ac:dyDescent="0.25">
      <c r="A2297" s="40">
        <v>43341</v>
      </c>
      <c r="B2297" s="42" t="s">
        <v>16</v>
      </c>
      <c r="C2297" s="42" t="s">
        <v>162</v>
      </c>
      <c r="D2297" s="42" t="s">
        <v>19</v>
      </c>
      <c r="E2297" s="42">
        <v>22</v>
      </c>
      <c r="F2297" s="42">
        <v>1573</v>
      </c>
    </row>
    <row r="2298" spans="1:6" x14ac:dyDescent="0.25">
      <c r="A2298" s="18">
        <v>43341</v>
      </c>
      <c r="B2298" s="19" t="s">
        <v>16</v>
      </c>
      <c r="C2298" s="19" t="s">
        <v>112</v>
      </c>
      <c r="D2298" s="19" t="s">
        <v>32</v>
      </c>
      <c r="E2298" s="19">
        <v>130</v>
      </c>
      <c r="F2298" s="19">
        <v>1571</v>
      </c>
    </row>
    <row r="2299" spans="1:6" x14ac:dyDescent="0.25">
      <c r="A2299" s="40">
        <v>43341</v>
      </c>
      <c r="B2299" s="42" t="s">
        <v>10</v>
      </c>
      <c r="C2299" s="42" t="s">
        <v>496</v>
      </c>
      <c r="D2299" s="42" t="s">
        <v>32</v>
      </c>
      <c r="E2299" s="42">
        <v>109</v>
      </c>
      <c r="F2299" s="42">
        <v>1488</v>
      </c>
    </row>
    <row r="2300" spans="1:6" x14ac:dyDescent="0.25">
      <c r="A2300" s="18">
        <v>43341</v>
      </c>
      <c r="B2300" s="19" t="s">
        <v>24</v>
      </c>
      <c r="C2300" s="19" t="s">
        <v>140</v>
      </c>
      <c r="D2300" s="19" t="s">
        <v>60</v>
      </c>
      <c r="E2300" s="19">
        <v>62</v>
      </c>
      <c r="F2300" s="19">
        <v>1341</v>
      </c>
    </row>
    <row r="2301" spans="1:6" x14ac:dyDescent="0.25">
      <c r="A2301" s="40">
        <v>43341</v>
      </c>
      <c r="B2301" s="42" t="s">
        <v>16</v>
      </c>
      <c r="C2301" s="42" t="s">
        <v>71</v>
      </c>
      <c r="D2301" s="42" t="s">
        <v>32</v>
      </c>
      <c r="E2301" s="42">
        <v>36</v>
      </c>
      <c r="F2301" s="42">
        <v>1182</v>
      </c>
    </row>
    <row r="2302" spans="1:6" x14ac:dyDescent="0.25">
      <c r="A2302" s="18">
        <v>43341</v>
      </c>
      <c r="B2302" s="19" t="s">
        <v>10</v>
      </c>
      <c r="C2302" s="19" t="s">
        <v>255</v>
      </c>
      <c r="D2302" s="19" t="s">
        <v>32</v>
      </c>
      <c r="E2302" s="19">
        <v>89</v>
      </c>
      <c r="F2302" s="19">
        <v>1117</v>
      </c>
    </row>
    <row r="2303" spans="1:6" x14ac:dyDescent="0.25">
      <c r="A2303" s="40">
        <v>43341</v>
      </c>
      <c r="B2303" s="42" t="s">
        <v>16</v>
      </c>
      <c r="C2303" s="42" t="s">
        <v>882</v>
      </c>
      <c r="D2303" s="42" t="s">
        <v>32</v>
      </c>
      <c r="E2303" s="42">
        <v>63</v>
      </c>
      <c r="F2303" s="42">
        <v>1060</v>
      </c>
    </row>
    <row r="2304" spans="1:6" x14ac:dyDescent="0.25">
      <c r="A2304" s="18">
        <v>43341</v>
      </c>
      <c r="B2304" s="19" t="s">
        <v>10</v>
      </c>
      <c r="C2304" s="19" t="s">
        <v>2741</v>
      </c>
      <c r="D2304" s="19" t="s">
        <v>32</v>
      </c>
      <c r="E2304" s="19">
        <v>70</v>
      </c>
      <c r="F2304" s="19">
        <v>905</v>
      </c>
    </row>
    <row r="2305" spans="1:6" x14ac:dyDescent="0.25">
      <c r="A2305" s="18">
        <v>43341</v>
      </c>
      <c r="B2305" s="19" t="s">
        <v>16</v>
      </c>
      <c r="C2305" s="19" t="s">
        <v>110</v>
      </c>
      <c r="D2305" s="19" t="s">
        <v>32</v>
      </c>
      <c r="E2305" s="19">
        <v>146</v>
      </c>
      <c r="F2305" s="19">
        <v>571</v>
      </c>
    </row>
    <row r="2306" spans="1:6" x14ac:dyDescent="0.25">
      <c r="A2306" s="40">
        <v>43310</v>
      </c>
      <c r="B2306" s="42" t="s">
        <v>10</v>
      </c>
      <c r="C2306" s="42" t="s">
        <v>554</v>
      </c>
      <c r="D2306" s="42" t="s">
        <v>2724</v>
      </c>
      <c r="E2306" s="42">
        <v>220</v>
      </c>
      <c r="F2306" s="42">
        <v>20669</v>
      </c>
    </row>
    <row r="2307" spans="1:6" x14ac:dyDescent="0.25">
      <c r="A2307" s="40">
        <v>43310</v>
      </c>
      <c r="B2307" s="42" t="s">
        <v>10</v>
      </c>
      <c r="C2307" s="42" t="s">
        <v>769</v>
      </c>
      <c r="D2307" s="42" t="s">
        <v>57</v>
      </c>
      <c r="E2307" s="42">
        <v>314</v>
      </c>
      <c r="F2307" s="42">
        <v>19101</v>
      </c>
    </row>
    <row r="2308" spans="1:6" x14ac:dyDescent="0.25">
      <c r="A2308" s="18">
        <v>43310</v>
      </c>
      <c r="B2308" s="19" t="s">
        <v>10</v>
      </c>
      <c r="C2308" s="19" t="s">
        <v>219</v>
      </c>
      <c r="D2308" s="19" t="s">
        <v>67</v>
      </c>
      <c r="E2308" s="19">
        <v>540</v>
      </c>
      <c r="F2308" s="19">
        <v>19011</v>
      </c>
    </row>
    <row r="2309" spans="1:6" x14ac:dyDescent="0.25">
      <c r="A2309" s="18">
        <v>43310</v>
      </c>
      <c r="B2309" s="19" t="s">
        <v>10</v>
      </c>
      <c r="C2309" s="19" t="s">
        <v>265</v>
      </c>
      <c r="D2309" s="19" t="s">
        <v>39</v>
      </c>
      <c r="E2309" s="19">
        <v>361</v>
      </c>
      <c r="F2309" s="19">
        <v>18626</v>
      </c>
    </row>
    <row r="2310" spans="1:6" x14ac:dyDescent="0.25">
      <c r="A2310" s="40">
        <v>43310</v>
      </c>
      <c r="B2310" s="42" t="s">
        <v>10</v>
      </c>
      <c r="C2310" s="42" t="s">
        <v>285</v>
      </c>
      <c r="D2310" s="42" t="s">
        <v>67</v>
      </c>
      <c r="E2310" s="42">
        <v>443</v>
      </c>
      <c r="F2310" s="42">
        <v>17896</v>
      </c>
    </row>
    <row r="2311" spans="1:6" x14ac:dyDescent="0.25">
      <c r="A2311" s="18">
        <v>43310</v>
      </c>
      <c r="B2311" s="19" t="s">
        <v>16</v>
      </c>
      <c r="C2311" s="19" t="s">
        <v>75</v>
      </c>
      <c r="D2311" s="19" t="s">
        <v>67</v>
      </c>
      <c r="E2311" s="19">
        <v>341</v>
      </c>
      <c r="F2311" s="19">
        <v>17349</v>
      </c>
    </row>
    <row r="2312" spans="1:6" x14ac:dyDescent="0.25">
      <c r="A2312" s="40">
        <v>43310</v>
      </c>
      <c r="B2312" s="42" t="s">
        <v>10</v>
      </c>
      <c r="C2312" s="42" t="s">
        <v>96</v>
      </c>
      <c r="D2312" s="42" t="s">
        <v>60</v>
      </c>
      <c r="E2312" s="42">
        <v>328</v>
      </c>
      <c r="F2312" s="42">
        <v>16863</v>
      </c>
    </row>
    <row r="2313" spans="1:6" x14ac:dyDescent="0.25">
      <c r="A2313" s="18">
        <v>43310</v>
      </c>
      <c r="B2313" s="19" t="s">
        <v>10</v>
      </c>
      <c r="C2313" s="19" t="s">
        <v>29</v>
      </c>
      <c r="D2313" s="19" t="s">
        <v>57</v>
      </c>
      <c r="E2313" s="19">
        <v>360</v>
      </c>
      <c r="F2313" s="19">
        <v>16129</v>
      </c>
    </row>
    <row r="2314" spans="1:6" x14ac:dyDescent="0.25">
      <c r="A2314" s="18">
        <v>43310</v>
      </c>
      <c r="B2314" s="19" t="s">
        <v>10</v>
      </c>
      <c r="C2314" s="19" t="s">
        <v>1029</v>
      </c>
      <c r="D2314" s="19" t="s">
        <v>60</v>
      </c>
      <c r="E2314" s="19">
        <v>390</v>
      </c>
      <c r="F2314" s="19">
        <v>15211</v>
      </c>
    </row>
    <row r="2315" spans="1:6" x14ac:dyDescent="0.25">
      <c r="A2315" s="40">
        <v>43310</v>
      </c>
      <c r="B2315" s="42" t="s">
        <v>10</v>
      </c>
      <c r="C2315" s="42" t="s">
        <v>489</v>
      </c>
      <c r="D2315" s="42" t="s">
        <v>57</v>
      </c>
      <c r="E2315" s="42">
        <v>282</v>
      </c>
      <c r="F2315" s="42">
        <v>14364</v>
      </c>
    </row>
    <row r="2316" spans="1:6" x14ac:dyDescent="0.25">
      <c r="A2316" s="40">
        <v>43310</v>
      </c>
      <c r="B2316" s="42" t="s">
        <v>16</v>
      </c>
      <c r="C2316" s="42" t="s">
        <v>534</v>
      </c>
      <c r="D2316" s="42" t="s">
        <v>2724</v>
      </c>
      <c r="E2316" s="42">
        <v>78</v>
      </c>
      <c r="F2316" s="42">
        <v>13420</v>
      </c>
    </row>
    <row r="2317" spans="1:6" x14ac:dyDescent="0.25">
      <c r="A2317" s="18">
        <v>43310</v>
      </c>
      <c r="B2317" s="19" t="s">
        <v>10</v>
      </c>
      <c r="C2317" s="19" t="s">
        <v>48</v>
      </c>
      <c r="D2317" s="19" t="s">
        <v>30</v>
      </c>
      <c r="E2317" s="19">
        <v>492</v>
      </c>
      <c r="F2317" s="19">
        <v>13416</v>
      </c>
    </row>
    <row r="2318" spans="1:6" x14ac:dyDescent="0.25">
      <c r="A2318" s="18">
        <v>43310</v>
      </c>
      <c r="B2318" s="19" t="s">
        <v>10</v>
      </c>
      <c r="C2318" s="19" t="s">
        <v>102</v>
      </c>
      <c r="D2318" s="19" t="s">
        <v>60</v>
      </c>
      <c r="E2318" s="19">
        <v>493</v>
      </c>
      <c r="F2318" s="19">
        <v>13150</v>
      </c>
    </row>
    <row r="2319" spans="1:6" x14ac:dyDescent="0.25">
      <c r="A2319" s="40">
        <v>43310</v>
      </c>
      <c r="B2319" s="42" t="s">
        <v>16</v>
      </c>
      <c r="C2319" s="42" t="s">
        <v>261</v>
      </c>
      <c r="D2319" s="42" t="s">
        <v>2724</v>
      </c>
      <c r="E2319" s="42">
        <v>31</v>
      </c>
      <c r="F2319" s="42">
        <v>13076</v>
      </c>
    </row>
    <row r="2320" spans="1:6" x14ac:dyDescent="0.25">
      <c r="A2320" s="40">
        <v>43310</v>
      </c>
      <c r="B2320" s="42" t="s">
        <v>10</v>
      </c>
      <c r="C2320" s="42" t="s">
        <v>230</v>
      </c>
      <c r="D2320" s="42" t="s">
        <v>19</v>
      </c>
      <c r="E2320" s="42">
        <v>411</v>
      </c>
      <c r="F2320" s="42">
        <v>12820</v>
      </c>
    </row>
    <row r="2321" spans="1:6" x14ac:dyDescent="0.25">
      <c r="A2321" s="18">
        <v>43310</v>
      </c>
      <c r="B2321" s="19" t="s">
        <v>10</v>
      </c>
      <c r="C2321" s="19" t="s">
        <v>310</v>
      </c>
      <c r="D2321" s="19" t="s">
        <v>13</v>
      </c>
      <c r="E2321" s="19">
        <v>499</v>
      </c>
      <c r="F2321" s="19">
        <v>12696</v>
      </c>
    </row>
    <row r="2322" spans="1:6" x14ac:dyDescent="0.25">
      <c r="A2322" s="40">
        <v>43310</v>
      </c>
      <c r="B2322" s="42" t="s">
        <v>10</v>
      </c>
      <c r="C2322" s="42" t="s">
        <v>473</v>
      </c>
      <c r="D2322" s="42" t="s">
        <v>60</v>
      </c>
      <c r="E2322" s="42">
        <v>162</v>
      </c>
      <c r="F2322" s="42">
        <v>12237</v>
      </c>
    </row>
    <row r="2323" spans="1:6" x14ac:dyDescent="0.25">
      <c r="A2323" s="18">
        <v>43310</v>
      </c>
      <c r="B2323" s="19" t="s">
        <v>10</v>
      </c>
      <c r="C2323" s="19" t="s">
        <v>285</v>
      </c>
      <c r="D2323" s="19" t="s">
        <v>19</v>
      </c>
      <c r="E2323" s="19">
        <v>217</v>
      </c>
      <c r="F2323" s="19">
        <v>10489</v>
      </c>
    </row>
    <row r="2324" spans="1:6" x14ac:dyDescent="0.25">
      <c r="A2324" s="40">
        <v>43310</v>
      </c>
      <c r="B2324" s="42" t="s">
        <v>10</v>
      </c>
      <c r="C2324" s="42" t="s">
        <v>176</v>
      </c>
      <c r="D2324" s="42" t="s">
        <v>2724</v>
      </c>
      <c r="E2324" s="42">
        <v>397</v>
      </c>
      <c r="F2324" s="42">
        <v>10254</v>
      </c>
    </row>
    <row r="2325" spans="1:6" x14ac:dyDescent="0.25">
      <c r="A2325" s="40">
        <v>43310</v>
      </c>
      <c r="B2325" s="42" t="s">
        <v>10</v>
      </c>
      <c r="C2325" s="42" t="s">
        <v>253</v>
      </c>
      <c r="D2325" s="42" t="s">
        <v>32</v>
      </c>
      <c r="E2325" s="42">
        <v>327</v>
      </c>
      <c r="F2325" s="42">
        <v>9865</v>
      </c>
    </row>
    <row r="2326" spans="1:6" x14ac:dyDescent="0.25">
      <c r="A2326" s="40">
        <v>43310</v>
      </c>
      <c r="B2326" s="42" t="s">
        <v>10</v>
      </c>
      <c r="C2326" s="42" t="s">
        <v>255</v>
      </c>
      <c r="D2326" s="42" t="s">
        <v>13</v>
      </c>
      <c r="E2326" s="42">
        <v>496</v>
      </c>
      <c r="F2326" s="42">
        <v>9828</v>
      </c>
    </row>
    <row r="2327" spans="1:6" x14ac:dyDescent="0.25">
      <c r="A2327" s="40">
        <v>43310</v>
      </c>
      <c r="B2327" s="42" t="s">
        <v>24</v>
      </c>
      <c r="C2327" s="42" t="s">
        <v>183</v>
      </c>
      <c r="D2327" s="42" t="s">
        <v>67</v>
      </c>
      <c r="E2327" s="42">
        <v>246</v>
      </c>
      <c r="F2327" s="42">
        <v>9480</v>
      </c>
    </row>
    <row r="2328" spans="1:6" x14ac:dyDescent="0.25">
      <c r="A2328" s="40">
        <v>43310</v>
      </c>
      <c r="B2328" s="42" t="s">
        <v>10</v>
      </c>
      <c r="C2328" s="42" t="s">
        <v>133</v>
      </c>
      <c r="D2328" s="42" t="s">
        <v>19</v>
      </c>
      <c r="E2328" s="42">
        <v>268</v>
      </c>
      <c r="F2328" s="42">
        <v>9301</v>
      </c>
    </row>
    <row r="2329" spans="1:6" x14ac:dyDescent="0.25">
      <c r="A2329" s="18">
        <v>43310</v>
      </c>
      <c r="B2329" s="19" t="s">
        <v>10</v>
      </c>
      <c r="C2329" s="19" t="s">
        <v>708</v>
      </c>
      <c r="D2329" s="19" t="s">
        <v>67</v>
      </c>
      <c r="E2329" s="19">
        <v>423</v>
      </c>
      <c r="F2329" s="19">
        <v>9075</v>
      </c>
    </row>
    <row r="2330" spans="1:6" x14ac:dyDescent="0.25">
      <c r="A2330" s="18">
        <v>43310</v>
      </c>
      <c r="B2330" s="19" t="s">
        <v>16</v>
      </c>
      <c r="C2330" s="19" t="s">
        <v>616</v>
      </c>
      <c r="D2330" s="19" t="s">
        <v>2724</v>
      </c>
      <c r="E2330" s="19">
        <v>20</v>
      </c>
      <c r="F2330" s="19">
        <v>9069</v>
      </c>
    </row>
    <row r="2331" spans="1:6" x14ac:dyDescent="0.25">
      <c r="A2331" s="18">
        <v>43310</v>
      </c>
      <c r="B2331" s="19" t="s">
        <v>10</v>
      </c>
      <c r="C2331" s="19" t="s">
        <v>1099</v>
      </c>
      <c r="D2331" s="19" t="s">
        <v>57</v>
      </c>
      <c r="E2331" s="19">
        <v>262</v>
      </c>
      <c r="F2331" s="19">
        <v>8944</v>
      </c>
    </row>
    <row r="2332" spans="1:6" x14ac:dyDescent="0.25">
      <c r="A2332" s="18">
        <v>43310</v>
      </c>
      <c r="B2332" s="19" t="s">
        <v>24</v>
      </c>
      <c r="C2332" s="19" t="s">
        <v>2737</v>
      </c>
      <c r="D2332" s="19" t="s">
        <v>32</v>
      </c>
      <c r="E2332" s="19">
        <v>118</v>
      </c>
      <c r="F2332" s="19">
        <v>8603</v>
      </c>
    </row>
    <row r="2333" spans="1:6" x14ac:dyDescent="0.25">
      <c r="A2333" s="40">
        <v>43310</v>
      </c>
      <c r="B2333" s="42" t="s">
        <v>24</v>
      </c>
      <c r="C2333" s="42" t="s">
        <v>46</v>
      </c>
      <c r="D2333" s="42" t="s">
        <v>30</v>
      </c>
      <c r="E2333" s="42">
        <v>86</v>
      </c>
      <c r="F2333" s="42">
        <v>7811</v>
      </c>
    </row>
    <row r="2334" spans="1:6" x14ac:dyDescent="0.25">
      <c r="A2334" s="18">
        <v>43310</v>
      </c>
      <c r="B2334" s="19" t="s">
        <v>16</v>
      </c>
      <c r="C2334" s="19" t="s">
        <v>226</v>
      </c>
      <c r="D2334" s="19" t="s">
        <v>2724</v>
      </c>
      <c r="E2334" s="19">
        <v>253</v>
      </c>
      <c r="F2334" s="19">
        <v>7601</v>
      </c>
    </row>
    <row r="2335" spans="1:6" x14ac:dyDescent="0.25">
      <c r="A2335" s="18">
        <v>43310</v>
      </c>
      <c r="B2335" s="19" t="s">
        <v>10</v>
      </c>
      <c r="C2335" s="19" t="s">
        <v>135</v>
      </c>
      <c r="D2335" s="19" t="s">
        <v>32</v>
      </c>
      <c r="E2335" s="19">
        <v>316</v>
      </c>
      <c r="F2335" s="19">
        <v>7410</v>
      </c>
    </row>
    <row r="2336" spans="1:6" x14ac:dyDescent="0.25">
      <c r="A2336" s="40">
        <v>43310</v>
      </c>
      <c r="B2336" s="42" t="s">
        <v>24</v>
      </c>
      <c r="C2336" s="42" t="s">
        <v>2738</v>
      </c>
      <c r="D2336" s="42" t="s">
        <v>32</v>
      </c>
      <c r="E2336" s="42">
        <v>132</v>
      </c>
      <c r="F2336" s="42">
        <v>7131</v>
      </c>
    </row>
    <row r="2337" spans="1:6" x14ac:dyDescent="0.25">
      <c r="A2337" s="18">
        <v>43310</v>
      </c>
      <c r="B2337" s="19" t="s">
        <v>10</v>
      </c>
      <c r="C2337" s="19" t="s">
        <v>224</v>
      </c>
      <c r="D2337" s="19" t="s">
        <v>57</v>
      </c>
      <c r="E2337" s="19">
        <v>204</v>
      </c>
      <c r="F2337" s="19">
        <v>6827</v>
      </c>
    </row>
    <row r="2338" spans="1:6" x14ac:dyDescent="0.25">
      <c r="A2338" s="40">
        <v>43310</v>
      </c>
      <c r="B2338" s="42" t="s">
        <v>16</v>
      </c>
      <c r="C2338" s="42" t="s">
        <v>279</v>
      </c>
      <c r="D2338" s="42" t="s">
        <v>32</v>
      </c>
      <c r="E2338" s="42">
        <v>46</v>
      </c>
      <c r="F2338" s="42">
        <v>6782</v>
      </c>
    </row>
    <row r="2339" spans="1:6" x14ac:dyDescent="0.25">
      <c r="A2339" s="18">
        <v>43310</v>
      </c>
      <c r="B2339" s="19" t="s">
        <v>24</v>
      </c>
      <c r="C2339" s="19" t="s">
        <v>137</v>
      </c>
      <c r="D2339" s="19" t="s">
        <v>32</v>
      </c>
      <c r="E2339" s="19">
        <v>92</v>
      </c>
      <c r="F2339" s="19">
        <v>6719</v>
      </c>
    </row>
    <row r="2340" spans="1:6" x14ac:dyDescent="0.25">
      <c r="A2340" s="40">
        <v>43310</v>
      </c>
      <c r="B2340" s="42" t="s">
        <v>16</v>
      </c>
      <c r="C2340" s="42" t="s">
        <v>426</v>
      </c>
      <c r="D2340" s="42" t="s">
        <v>2724</v>
      </c>
      <c r="E2340" s="42">
        <v>299</v>
      </c>
      <c r="F2340" s="42">
        <v>6680</v>
      </c>
    </row>
    <row r="2341" spans="1:6" x14ac:dyDescent="0.25">
      <c r="A2341" s="18">
        <v>43310</v>
      </c>
      <c r="B2341" s="19" t="s">
        <v>24</v>
      </c>
      <c r="C2341" s="19" t="s">
        <v>183</v>
      </c>
      <c r="D2341" s="19" t="s">
        <v>60</v>
      </c>
      <c r="E2341" s="19">
        <v>189</v>
      </c>
      <c r="F2341" s="19">
        <v>6635</v>
      </c>
    </row>
    <row r="2342" spans="1:6" x14ac:dyDescent="0.25">
      <c r="A2342" s="18">
        <v>43310</v>
      </c>
      <c r="B2342" s="19" t="s">
        <v>16</v>
      </c>
      <c r="C2342" s="19" t="s">
        <v>554</v>
      </c>
      <c r="D2342" s="19" t="s">
        <v>19</v>
      </c>
      <c r="E2342" s="19">
        <v>48</v>
      </c>
      <c r="F2342" s="19">
        <v>6627</v>
      </c>
    </row>
    <row r="2343" spans="1:6" x14ac:dyDescent="0.25">
      <c r="A2343" s="40">
        <v>43310</v>
      </c>
      <c r="B2343" s="42" t="s">
        <v>16</v>
      </c>
      <c r="C2343" s="42" t="s">
        <v>25</v>
      </c>
      <c r="D2343" s="42" t="s">
        <v>2724</v>
      </c>
      <c r="E2343" s="42">
        <v>82</v>
      </c>
      <c r="F2343" s="42">
        <v>6475</v>
      </c>
    </row>
    <row r="2344" spans="1:6" x14ac:dyDescent="0.25">
      <c r="A2344" s="18">
        <v>43310</v>
      </c>
      <c r="B2344" s="19" t="s">
        <v>24</v>
      </c>
      <c r="C2344" s="19" t="s">
        <v>723</v>
      </c>
      <c r="D2344" s="19" t="s">
        <v>2724</v>
      </c>
      <c r="E2344" s="19">
        <v>137</v>
      </c>
      <c r="F2344" s="19">
        <v>6426</v>
      </c>
    </row>
    <row r="2345" spans="1:6" x14ac:dyDescent="0.25">
      <c r="A2345" s="40">
        <v>43310</v>
      </c>
      <c r="B2345" s="42" t="s">
        <v>10</v>
      </c>
      <c r="C2345" s="42" t="s">
        <v>2726</v>
      </c>
      <c r="D2345" s="42" t="s">
        <v>57</v>
      </c>
      <c r="E2345" s="42">
        <v>577</v>
      </c>
      <c r="F2345" s="42">
        <v>6426</v>
      </c>
    </row>
    <row r="2346" spans="1:6" x14ac:dyDescent="0.25">
      <c r="A2346" s="40">
        <v>43310</v>
      </c>
      <c r="B2346" s="42" t="s">
        <v>24</v>
      </c>
      <c r="C2346" s="42" t="s">
        <v>66</v>
      </c>
      <c r="D2346" s="42" t="s">
        <v>32</v>
      </c>
      <c r="E2346" s="42">
        <v>229</v>
      </c>
      <c r="F2346" s="42">
        <v>6255</v>
      </c>
    </row>
    <row r="2347" spans="1:6" x14ac:dyDescent="0.25">
      <c r="A2347" s="40">
        <v>43310</v>
      </c>
      <c r="B2347" s="42" t="s">
        <v>24</v>
      </c>
      <c r="C2347" s="42" t="s">
        <v>544</v>
      </c>
      <c r="D2347" s="42" t="s">
        <v>60</v>
      </c>
      <c r="E2347" s="42">
        <v>133</v>
      </c>
      <c r="F2347" s="42">
        <v>5957</v>
      </c>
    </row>
    <row r="2348" spans="1:6" x14ac:dyDescent="0.25">
      <c r="A2348" s="18">
        <v>43310</v>
      </c>
      <c r="B2348" s="19" t="s">
        <v>24</v>
      </c>
      <c r="C2348" s="19" t="s">
        <v>447</v>
      </c>
      <c r="D2348" s="19" t="s">
        <v>32</v>
      </c>
      <c r="E2348" s="19">
        <v>186</v>
      </c>
      <c r="F2348" s="19">
        <v>5929</v>
      </c>
    </row>
    <row r="2349" spans="1:6" x14ac:dyDescent="0.25">
      <c r="A2349" s="18">
        <v>43310</v>
      </c>
      <c r="B2349" s="19" t="s">
        <v>16</v>
      </c>
      <c r="C2349" s="19" t="s">
        <v>2737</v>
      </c>
      <c r="D2349" s="19" t="s">
        <v>60</v>
      </c>
      <c r="E2349" s="19">
        <v>197</v>
      </c>
      <c r="F2349" s="19">
        <v>5897</v>
      </c>
    </row>
    <row r="2350" spans="1:6" x14ac:dyDescent="0.25">
      <c r="A2350" s="40">
        <v>43310</v>
      </c>
      <c r="B2350" s="42" t="s">
        <v>24</v>
      </c>
      <c r="C2350" s="42" t="s">
        <v>59</v>
      </c>
      <c r="D2350" s="42" t="s">
        <v>57</v>
      </c>
      <c r="E2350" s="42">
        <v>141</v>
      </c>
      <c r="F2350" s="42">
        <v>5889</v>
      </c>
    </row>
    <row r="2351" spans="1:6" x14ac:dyDescent="0.25">
      <c r="A2351" s="40">
        <v>43310</v>
      </c>
      <c r="B2351" s="42" t="s">
        <v>24</v>
      </c>
      <c r="C2351" s="42" t="s">
        <v>2741</v>
      </c>
      <c r="D2351" s="42" t="s">
        <v>19</v>
      </c>
      <c r="E2351" s="42">
        <v>75</v>
      </c>
      <c r="F2351" s="42">
        <v>5726</v>
      </c>
    </row>
    <row r="2352" spans="1:6" x14ac:dyDescent="0.25">
      <c r="A2352" s="40">
        <v>43310</v>
      </c>
      <c r="B2352" s="42" t="s">
        <v>24</v>
      </c>
      <c r="C2352" s="42" t="s">
        <v>318</v>
      </c>
      <c r="D2352" s="42" t="s">
        <v>32</v>
      </c>
      <c r="E2352" s="42">
        <v>60</v>
      </c>
      <c r="F2352" s="42">
        <v>5645</v>
      </c>
    </row>
    <row r="2353" spans="1:6" x14ac:dyDescent="0.25">
      <c r="A2353" s="18">
        <v>43310</v>
      </c>
      <c r="B2353" s="19" t="s">
        <v>16</v>
      </c>
      <c r="C2353" s="19" t="s">
        <v>249</v>
      </c>
      <c r="D2353" s="19" t="s">
        <v>39</v>
      </c>
      <c r="E2353" s="19">
        <v>111</v>
      </c>
      <c r="F2353" s="19">
        <v>5521</v>
      </c>
    </row>
    <row r="2354" spans="1:6" x14ac:dyDescent="0.25">
      <c r="A2354" s="18">
        <v>43310</v>
      </c>
      <c r="B2354" s="19" t="s">
        <v>16</v>
      </c>
      <c r="C2354" s="19" t="s">
        <v>828</v>
      </c>
      <c r="D2354" s="19" t="s">
        <v>30</v>
      </c>
      <c r="E2354" s="19">
        <v>118</v>
      </c>
      <c r="F2354" s="19">
        <v>5441</v>
      </c>
    </row>
    <row r="2355" spans="1:6" x14ac:dyDescent="0.25">
      <c r="A2355" s="18">
        <v>43310</v>
      </c>
      <c r="B2355" s="19" t="s">
        <v>16</v>
      </c>
      <c r="C2355" s="19" t="s">
        <v>355</v>
      </c>
      <c r="D2355" s="19" t="s">
        <v>60</v>
      </c>
      <c r="E2355" s="19">
        <v>63</v>
      </c>
      <c r="F2355" s="19">
        <v>5331</v>
      </c>
    </row>
    <row r="2356" spans="1:6" x14ac:dyDescent="0.25">
      <c r="A2356" s="40">
        <v>43310</v>
      </c>
      <c r="B2356" s="42" t="s">
        <v>24</v>
      </c>
      <c r="C2356" s="42" t="s">
        <v>140</v>
      </c>
      <c r="D2356" s="42" t="s">
        <v>19</v>
      </c>
      <c r="E2356" s="42">
        <v>211</v>
      </c>
      <c r="F2356" s="42">
        <v>5320</v>
      </c>
    </row>
    <row r="2357" spans="1:6" x14ac:dyDescent="0.25">
      <c r="A2357" s="18">
        <v>43310</v>
      </c>
      <c r="B2357" s="19" t="s">
        <v>24</v>
      </c>
      <c r="C2357" s="19" t="s">
        <v>2740</v>
      </c>
      <c r="D2357" s="19" t="s">
        <v>19</v>
      </c>
      <c r="E2357" s="19">
        <v>282</v>
      </c>
      <c r="F2357" s="19">
        <v>5170</v>
      </c>
    </row>
    <row r="2358" spans="1:6" x14ac:dyDescent="0.25">
      <c r="A2358" s="18">
        <v>43310</v>
      </c>
      <c r="B2358" s="19" t="s">
        <v>16</v>
      </c>
      <c r="C2358" s="19" t="s">
        <v>173</v>
      </c>
      <c r="D2358" s="19" t="s">
        <v>19</v>
      </c>
      <c r="E2358" s="19">
        <v>116</v>
      </c>
      <c r="F2358" s="19">
        <v>5155</v>
      </c>
    </row>
    <row r="2359" spans="1:6" x14ac:dyDescent="0.25">
      <c r="A2359" s="40">
        <v>43310</v>
      </c>
      <c r="B2359" s="42" t="s">
        <v>16</v>
      </c>
      <c r="C2359" s="42" t="s">
        <v>806</v>
      </c>
      <c r="D2359" s="42" t="s">
        <v>60</v>
      </c>
      <c r="E2359" s="42">
        <v>31</v>
      </c>
      <c r="F2359" s="42">
        <v>5087</v>
      </c>
    </row>
    <row r="2360" spans="1:6" x14ac:dyDescent="0.25">
      <c r="A2360" s="18">
        <v>43310</v>
      </c>
      <c r="B2360" s="19" t="s">
        <v>16</v>
      </c>
      <c r="C2360" s="19" t="s">
        <v>135</v>
      </c>
      <c r="D2360" s="19" t="s">
        <v>32</v>
      </c>
      <c r="E2360" s="19">
        <v>40</v>
      </c>
      <c r="F2360" s="19">
        <v>4997</v>
      </c>
    </row>
    <row r="2361" spans="1:6" x14ac:dyDescent="0.25">
      <c r="A2361" s="40">
        <v>43310</v>
      </c>
      <c r="B2361" s="42" t="s">
        <v>24</v>
      </c>
      <c r="C2361" s="42" t="s">
        <v>279</v>
      </c>
      <c r="D2361" s="42" t="s">
        <v>67</v>
      </c>
      <c r="E2361" s="42">
        <v>201</v>
      </c>
      <c r="F2361" s="42">
        <v>4943</v>
      </c>
    </row>
    <row r="2362" spans="1:6" x14ac:dyDescent="0.25">
      <c r="A2362" s="18">
        <v>43310</v>
      </c>
      <c r="B2362" s="19" t="s">
        <v>24</v>
      </c>
      <c r="C2362" s="19" t="s">
        <v>249</v>
      </c>
      <c r="D2362" s="19" t="s">
        <v>60</v>
      </c>
      <c r="E2362" s="19">
        <v>277</v>
      </c>
      <c r="F2362" s="19">
        <v>4939</v>
      </c>
    </row>
    <row r="2363" spans="1:6" x14ac:dyDescent="0.25">
      <c r="A2363" s="40">
        <v>43310</v>
      </c>
      <c r="B2363" s="42" t="s">
        <v>16</v>
      </c>
      <c r="C2363" s="42" t="s">
        <v>201</v>
      </c>
      <c r="D2363" s="42" t="s">
        <v>39</v>
      </c>
      <c r="E2363" s="42">
        <v>147</v>
      </c>
      <c r="F2363" s="42">
        <v>4916</v>
      </c>
    </row>
    <row r="2364" spans="1:6" x14ac:dyDescent="0.25">
      <c r="A2364" s="18">
        <v>43310</v>
      </c>
      <c r="B2364" s="19" t="s">
        <v>10</v>
      </c>
      <c r="C2364" s="19" t="s">
        <v>219</v>
      </c>
      <c r="D2364" s="19" t="s">
        <v>67</v>
      </c>
      <c r="E2364" s="19">
        <v>279</v>
      </c>
      <c r="F2364" s="19">
        <v>4905</v>
      </c>
    </row>
    <row r="2365" spans="1:6" x14ac:dyDescent="0.25">
      <c r="A2365" s="40">
        <v>43310</v>
      </c>
      <c r="B2365" s="42" t="s">
        <v>10</v>
      </c>
      <c r="C2365" s="42" t="s">
        <v>559</v>
      </c>
      <c r="D2365" s="42" t="s">
        <v>32</v>
      </c>
      <c r="E2365" s="42">
        <v>288</v>
      </c>
      <c r="F2365" s="42">
        <v>4673</v>
      </c>
    </row>
    <row r="2366" spans="1:6" x14ac:dyDescent="0.25">
      <c r="A2366" s="40">
        <v>43310</v>
      </c>
      <c r="B2366" s="42" t="s">
        <v>24</v>
      </c>
      <c r="C2366" s="42" t="s">
        <v>313</v>
      </c>
      <c r="D2366" s="42" t="s">
        <v>19</v>
      </c>
      <c r="E2366" s="42">
        <v>214</v>
      </c>
      <c r="F2366" s="42">
        <v>4558</v>
      </c>
    </row>
    <row r="2367" spans="1:6" x14ac:dyDescent="0.25">
      <c r="A2367" s="40">
        <v>43310</v>
      </c>
      <c r="B2367" s="42" t="s">
        <v>10</v>
      </c>
      <c r="C2367" s="42" t="s">
        <v>285</v>
      </c>
      <c r="D2367" s="42" t="s">
        <v>57</v>
      </c>
      <c r="E2367" s="42">
        <v>103</v>
      </c>
      <c r="F2367" s="42">
        <v>4553</v>
      </c>
    </row>
    <row r="2368" spans="1:6" x14ac:dyDescent="0.25">
      <c r="A2368" s="18">
        <v>43310</v>
      </c>
      <c r="B2368" s="19" t="s">
        <v>16</v>
      </c>
      <c r="C2368" s="19" t="s">
        <v>230</v>
      </c>
      <c r="D2368" s="19" t="s">
        <v>19</v>
      </c>
      <c r="E2368" s="19">
        <v>57</v>
      </c>
      <c r="F2368" s="19">
        <v>4526</v>
      </c>
    </row>
    <row r="2369" spans="1:6" x14ac:dyDescent="0.25">
      <c r="A2369" s="18">
        <v>43310</v>
      </c>
      <c r="B2369" s="19" t="s">
        <v>10</v>
      </c>
      <c r="C2369" s="19" t="s">
        <v>112</v>
      </c>
      <c r="D2369" s="19" t="s">
        <v>39</v>
      </c>
      <c r="E2369" s="19">
        <v>129</v>
      </c>
      <c r="F2369" s="19">
        <v>4490</v>
      </c>
    </row>
    <row r="2370" spans="1:6" x14ac:dyDescent="0.25">
      <c r="A2370" s="40">
        <v>43310</v>
      </c>
      <c r="B2370" s="42" t="s">
        <v>24</v>
      </c>
      <c r="C2370" s="42" t="s">
        <v>359</v>
      </c>
      <c r="D2370" s="42" t="s">
        <v>19</v>
      </c>
      <c r="E2370" s="42">
        <v>219</v>
      </c>
      <c r="F2370" s="42">
        <v>4398</v>
      </c>
    </row>
    <row r="2371" spans="1:6" x14ac:dyDescent="0.25">
      <c r="A2371" s="40">
        <v>43310</v>
      </c>
      <c r="B2371" s="42" t="s">
        <v>24</v>
      </c>
      <c r="C2371" s="42" t="s">
        <v>98</v>
      </c>
      <c r="D2371" s="42" t="s">
        <v>60</v>
      </c>
      <c r="E2371" s="42">
        <v>162</v>
      </c>
      <c r="F2371" s="42">
        <v>4341</v>
      </c>
    </row>
    <row r="2372" spans="1:6" x14ac:dyDescent="0.25">
      <c r="A2372" s="18">
        <v>43310</v>
      </c>
      <c r="B2372" s="19" t="s">
        <v>24</v>
      </c>
      <c r="C2372" s="19" t="s">
        <v>348</v>
      </c>
      <c r="D2372" s="19" t="s">
        <v>19</v>
      </c>
      <c r="E2372" s="19">
        <v>135</v>
      </c>
      <c r="F2372" s="19">
        <v>4247</v>
      </c>
    </row>
    <row r="2373" spans="1:6" x14ac:dyDescent="0.25">
      <c r="A2373" s="18">
        <v>43310</v>
      </c>
      <c r="B2373" s="19" t="s">
        <v>24</v>
      </c>
      <c r="C2373" s="19" t="s">
        <v>164</v>
      </c>
      <c r="D2373" s="19" t="s">
        <v>57</v>
      </c>
      <c r="E2373" s="19">
        <v>243</v>
      </c>
      <c r="F2373" s="19">
        <v>4238</v>
      </c>
    </row>
    <row r="2374" spans="1:6" x14ac:dyDescent="0.25">
      <c r="A2374" s="18">
        <v>43310</v>
      </c>
      <c r="B2374" s="19" t="s">
        <v>16</v>
      </c>
      <c r="C2374" s="19" t="s">
        <v>119</v>
      </c>
      <c r="D2374" s="19" t="s">
        <v>32</v>
      </c>
      <c r="E2374" s="19">
        <v>214</v>
      </c>
      <c r="F2374" s="19">
        <v>4155</v>
      </c>
    </row>
    <row r="2375" spans="1:6" x14ac:dyDescent="0.25">
      <c r="A2375" s="40">
        <v>43310</v>
      </c>
      <c r="B2375" s="42" t="s">
        <v>10</v>
      </c>
      <c r="C2375" s="42" t="s">
        <v>125</v>
      </c>
      <c r="D2375" s="42" t="s">
        <v>13</v>
      </c>
      <c r="E2375" s="42">
        <v>177</v>
      </c>
      <c r="F2375" s="42">
        <v>4123</v>
      </c>
    </row>
    <row r="2376" spans="1:6" x14ac:dyDescent="0.25">
      <c r="A2376" s="40">
        <v>43310</v>
      </c>
      <c r="B2376" s="42" t="s">
        <v>24</v>
      </c>
      <c r="C2376" s="42" t="s">
        <v>146</v>
      </c>
      <c r="D2376" s="42" t="s">
        <v>32</v>
      </c>
      <c r="E2376" s="42">
        <v>55</v>
      </c>
      <c r="F2376" s="42">
        <v>4049</v>
      </c>
    </row>
    <row r="2377" spans="1:6" x14ac:dyDescent="0.25">
      <c r="A2377" s="40">
        <v>43310</v>
      </c>
      <c r="B2377" s="42" t="s">
        <v>24</v>
      </c>
      <c r="C2377" s="42" t="s">
        <v>355</v>
      </c>
      <c r="D2377" s="42" t="s">
        <v>39</v>
      </c>
      <c r="E2377" s="42">
        <v>87</v>
      </c>
      <c r="F2377" s="42">
        <v>3591</v>
      </c>
    </row>
    <row r="2378" spans="1:6" x14ac:dyDescent="0.25">
      <c r="A2378" s="18">
        <v>43310</v>
      </c>
      <c r="B2378" s="19" t="s">
        <v>24</v>
      </c>
      <c r="C2378" s="20" t="s">
        <v>2730</v>
      </c>
      <c r="D2378" s="19" t="s">
        <v>2724</v>
      </c>
      <c r="E2378" s="19">
        <v>205</v>
      </c>
      <c r="F2378" s="19">
        <v>3582</v>
      </c>
    </row>
    <row r="2379" spans="1:6" x14ac:dyDescent="0.25">
      <c r="A2379" s="40">
        <v>43310</v>
      </c>
      <c r="B2379" s="42" t="s">
        <v>16</v>
      </c>
      <c r="C2379" s="42" t="s">
        <v>579</v>
      </c>
      <c r="D2379" s="42" t="s">
        <v>30</v>
      </c>
      <c r="E2379" s="42">
        <v>66</v>
      </c>
      <c r="F2379" s="42">
        <v>3574</v>
      </c>
    </row>
    <row r="2380" spans="1:6" x14ac:dyDescent="0.25">
      <c r="A2380" s="18">
        <v>43310</v>
      </c>
      <c r="B2380" s="19" t="s">
        <v>24</v>
      </c>
      <c r="C2380" s="19" t="s">
        <v>257</v>
      </c>
      <c r="D2380" s="19" t="s">
        <v>32</v>
      </c>
      <c r="E2380" s="19">
        <v>56</v>
      </c>
      <c r="F2380" s="19">
        <v>3541</v>
      </c>
    </row>
    <row r="2381" spans="1:6" x14ac:dyDescent="0.25">
      <c r="A2381" s="40">
        <v>43310</v>
      </c>
      <c r="B2381" s="42" t="s">
        <v>24</v>
      </c>
      <c r="C2381" s="42" t="s">
        <v>2735</v>
      </c>
      <c r="D2381" s="42" t="s">
        <v>32</v>
      </c>
      <c r="E2381" s="42">
        <v>105</v>
      </c>
      <c r="F2381" s="42">
        <v>3418</v>
      </c>
    </row>
    <row r="2382" spans="1:6" x14ac:dyDescent="0.25">
      <c r="A2382" s="18">
        <v>43310</v>
      </c>
      <c r="B2382" s="19" t="s">
        <v>16</v>
      </c>
      <c r="C2382" s="19" t="s">
        <v>73</v>
      </c>
      <c r="D2382" s="19" t="s">
        <v>32</v>
      </c>
      <c r="E2382" s="19">
        <v>65</v>
      </c>
      <c r="F2382" s="19">
        <v>3404</v>
      </c>
    </row>
    <row r="2383" spans="1:6" x14ac:dyDescent="0.25">
      <c r="A2383" s="40">
        <v>43310</v>
      </c>
      <c r="B2383" s="42" t="s">
        <v>24</v>
      </c>
      <c r="C2383" s="42" t="s">
        <v>637</v>
      </c>
      <c r="D2383" s="42" t="s">
        <v>19</v>
      </c>
      <c r="E2383" s="42">
        <v>109</v>
      </c>
      <c r="F2383" s="42">
        <v>3249</v>
      </c>
    </row>
    <row r="2384" spans="1:6" x14ac:dyDescent="0.25">
      <c r="A2384" s="18">
        <v>43310</v>
      </c>
      <c r="B2384" s="19" t="s">
        <v>16</v>
      </c>
      <c r="C2384" s="19" t="s">
        <v>98</v>
      </c>
      <c r="D2384" s="19" t="s">
        <v>30</v>
      </c>
      <c r="E2384" s="19">
        <v>134</v>
      </c>
      <c r="F2384" s="19">
        <v>3247</v>
      </c>
    </row>
    <row r="2385" spans="1:6" x14ac:dyDescent="0.25">
      <c r="A2385" s="18">
        <v>43310</v>
      </c>
      <c r="B2385" s="19" t="s">
        <v>16</v>
      </c>
      <c r="C2385" s="19" t="s">
        <v>203</v>
      </c>
      <c r="D2385" s="19" t="s">
        <v>39</v>
      </c>
      <c r="E2385" s="19">
        <v>21</v>
      </c>
      <c r="F2385" s="19">
        <v>3195</v>
      </c>
    </row>
    <row r="2386" spans="1:6" x14ac:dyDescent="0.25">
      <c r="A2386" s="18">
        <v>43310</v>
      </c>
      <c r="B2386" s="19" t="s">
        <v>24</v>
      </c>
      <c r="C2386" s="19" t="s">
        <v>299</v>
      </c>
      <c r="D2386" s="19" t="s">
        <v>19</v>
      </c>
      <c r="E2386" s="19">
        <v>134</v>
      </c>
      <c r="F2386" s="19">
        <v>3117</v>
      </c>
    </row>
    <row r="2387" spans="1:6" x14ac:dyDescent="0.25">
      <c r="A2387" s="18">
        <v>43310</v>
      </c>
      <c r="B2387" s="19" t="s">
        <v>16</v>
      </c>
      <c r="C2387" s="19" t="s">
        <v>802</v>
      </c>
      <c r="D2387" s="19" t="s">
        <v>67</v>
      </c>
      <c r="E2387" s="19">
        <v>122</v>
      </c>
      <c r="F2387" s="19">
        <v>3080</v>
      </c>
    </row>
    <row r="2388" spans="1:6" x14ac:dyDescent="0.25">
      <c r="A2388" s="40">
        <v>43310</v>
      </c>
      <c r="B2388" s="42" t="s">
        <v>16</v>
      </c>
      <c r="C2388" s="42" t="s">
        <v>387</v>
      </c>
      <c r="D2388" s="42" t="s">
        <v>57</v>
      </c>
      <c r="E2388" s="42">
        <v>28</v>
      </c>
      <c r="F2388" s="42">
        <v>3040</v>
      </c>
    </row>
    <row r="2389" spans="1:6" x14ac:dyDescent="0.25">
      <c r="A2389" s="40">
        <v>43310</v>
      </c>
      <c r="B2389" s="42" t="s">
        <v>16</v>
      </c>
      <c r="C2389" s="42" t="s">
        <v>140</v>
      </c>
      <c r="D2389" s="42" t="s">
        <v>32</v>
      </c>
      <c r="E2389" s="42">
        <v>112</v>
      </c>
      <c r="F2389" s="42">
        <v>3035</v>
      </c>
    </row>
    <row r="2390" spans="1:6" x14ac:dyDescent="0.25">
      <c r="A2390" s="18">
        <v>43310</v>
      </c>
      <c r="B2390" s="19" t="s">
        <v>10</v>
      </c>
      <c r="C2390" s="19" t="s">
        <v>164</v>
      </c>
      <c r="D2390" s="19" t="s">
        <v>13</v>
      </c>
      <c r="E2390" s="19">
        <v>24</v>
      </c>
      <c r="F2390" s="19">
        <v>2875</v>
      </c>
    </row>
    <row r="2391" spans="1:6" x14ac:dyDescent="0.25">
      <c r="A2391" s="18">
        <v>43310</v>
      </c>
      <c r="B2391" s="19" t="s">
        <v>16</v>
      </c>
      <c r="C2391" s="19" t="s">
        <v>25</v>
      </c>
      <c r="D2391" s="19" t="s">
        <v>32</v>
      </c>
      <c r="E2391" s="19">
        <v>99</v>
      </c>
      <c r="F2391" s="19">
        <v>2847</v>
      </c>
    </row>
    <row r="2392" spans="1:6" x14ac:dyDescent="0.25">
      <c r="A2392" s="40">
        <v>43310</v>
      </c>
      <c r="B2392" s="42" t="s">
        <v>10</v>
      </c>
      <c r="C2392" s="42" t="s">
        <v>255</v>
      </c>
      <c r="D2392" s="42" t="s">
        <v>13</v>
      </c>
      <c r="E2392" s="42">
        <v>196</v>
      </c>
      <c r="F2392" s="42">
        <v>2798</v>
      </c>
    </row>
    <row r="2393" spans="1:6" x14ac:dyDescent="0.25">
      <c r="A2393" s="40">
        <v>43310</v>
      </c>
      <c r="B2393" s="42" t="s">
        <v>16</v>
      </c>
      <c r="C2393" s="42" t="s">
        <v>336</v>
      </c>
      <c r="D2393" s="42" t="s">
        <v>30</v>
      </c>
      <c r="E2393" s="42">
        <v>19</v>
      </c>
      <c r="F2393" s="42">
        <v>2729</v>
      </c>
    </row>
    <row r="2394" spans="1:6" x14ac:dyDescent="0.25">
      <c r="A2394" s="40">
        <v>43310</v>
      </c>
      <c r="B2394" s="42" t="s">
        <v>24</v>
      </c>
      <c r="C2394" s="42" t="s">
        <v>355</v>
      </c>
      <c r="D2394" s="42" t="s">
        <v>32</v>
      </c>
      <c r="E2394" s="42">
        <v>296</v>
      </c>
      <c r="F2394" s="42">
        <v>2648</v>
      </c>
    </row>
    <row r="2395" spans="1:6" x14ac:dyDescent="0.25">
      <c r="A2395" s="18">
        <v>43310</v>
      </c>
      <c r="B2395" s="19" t="s">
        <v>16</v>
      </c>
      <c r="C2395" s="19" t="s">
        <v>17</v>
      </c>
      <c r="D2395" s="19" t="s">
        <v>60</v>
      </c>
      <c r="E2395" s="19">
        <v>110</v>
      </c>
      <c r="F2395" s="19">
        <v>2483</v>
      </c>
    </row>
    <row r="2396" spans="1:6" x14ac:dyDescent="0.25">
      <c r="A2396" s="18">
        <v>43310</v>
      </c>
      <c r="B2396" s="19" t="s">
        <v>16</v>
      </c>
      <c r="C2396" s="19" t="s">
        <v>549</v>
      </c>
      <c r="D2396" s="19" t="s">
        <v>30</v>
      </c>
      <c r="E2396" s="19">
        <v>57</v>
      </c>
      <c r="F2396" s="19">
        <v>2463</v>
      </c>
    </row>
    <row r="2397" spans="1:6" x14ac:dyDescent="0.25">
      <c r="A2397" s="18">
        <v>43310</v>
      </c>
      <c r="B2397" s="19" t="s">
        <v>24</v>
      </c>
      <c r="C2397" s="19" t="s">
        <v>659</v>
      </c>
      <c r="D2397" s="19" t="s">
        <v>67</v>
      </c>
      <c r="E2397" s="19">
        <v>208</v>
      </c>
      <c r="F2397" s="19">
        <v>2416</v>
      </c>
    </row>
    <row r="2398" spans="1:6" x14ac:dyDescent="0.25">
      <c r="A2398" s="40">
        <v>43310</v>
      </c>
      <c r="B2398" s="42" t="s">
        <v>16</v>
      </c>
      <c r="C2398" s="42" t="s">
        <v>107</v>
      </c>
      <c r="D2398" s="42" t="s">
        <v>19</v>
      </c>
      <c r="E2398" s="42">
        <v>101</v>
      </c>
      <c r="F2398" s="42">
        <v>2247</v>
      </c>
    </row>
    <row r="2399" spans="1:6" x14ac:dyDescent="0.25">
      <c r="A2399" s="40">
        <v>43310</v>
      </c>
      <c r="B2399" s="42" t="s">
        <v>16</v>
      </c>
      <c r="C2399" s="42" t="s">
        <v>188</v>
      </c>
      <c r="D2399" s="42" t="s">
        <v>60</v>
      </c>
      <c r="E2399" s="42">
        <v>86</v>
      </c>
      <c r="F2399" s="42">
        <v>2188</v>
      </c>
    </row>
    <row r="2400" spans="1:6" x14ac:dyDescent="0.25">
      <c r="A2400" s="18">
        <v>43310</v>
      </c>
      <c r="B2400" s="19" t="s">
        <v>10</v>
      </c>
      <c r="C2400" s="19" t="s">
        <v>292</v>
      </c>
      <c r="D2400" s="19" t="s">
        <v>13</v>
      </c>
      <c r="E2400" s="19">
        <v>44</v>
      </c>
      <c r="F2400" s="19">
        <v>2176</v>
      </c>
    </row>
    <row r="2401" spans="1:6" x14ac:dyDescent="0.25">
      <c r="A2401" s="18">
        <v>43310</v>
      </c>
      <c r="B2401" s="19" t="s">
        <v>16</v>
      </c>
      <c r="C2401" s="19" t="s">
        <v>56</v>
      </c>
      <c r="D2401" s="19" t="s">
        <v>19</v>
      </c>
      <c r="E2401" s="19">
        <v>129</v>
      </c>
      <c r="F2401" s="19">
        <v>2110</v>
      </c>
    </row>
    <row r="2402" spans="1:6" x14ac:dyDescent="0.25">
      <c r="A2402" s="40">
        <v>43310</v>
      </c>
      <c r="B2402" s="42" t="s">
        <v>16</v>
      </c>
      <c r="C2402" s="42" t="s">
        <v>651</v>
      </c>
      <c r="D2402" s="42" t="s">
        <v>30</v>
      </c>
      <c r="E2402" s="42">
        <v>59</v>
      </c>
      <c r="F2402" s="42">
        <v>1981</v>
      </c>
    </row>
    <row r="2403" spans="1:6" x14ac:dyDescent="0.25">
      <c r="A2403" s="18">
        <v>43310</v>
      </c>
      <c r="B2403" s="19" t="s">
        <v>16</v>
      </c>
      <c r="C2403" s="19" t="s">
        <v>164</v>
      </c>
      <c r="D2403" s="19" t="s">
        <v>57</v>
      </c>
      <c r="E2403" s="19">
        <v>42</v>
      </c>
      <c r="F2403" s="19">
        <v>1972</v>
      </c>
    </row>
    <row r="2404" spans="1:6" x14ac:dyDescent="0.25">
      <c r="A2404" s="40">
        <v>43310</v>
      </c>
      <c r="B2404" s="42" t="s">
        <v>16</v>
      </c>
      <c r="C2404" s="42" t="s">
        <v>457</v>
      </c>
      <c r="D2404" s="42" t="s">
        <v>19</v>
      </c>
      <c r="E2404" s="42">
        <v>57</v>
      </c>
      <c r="F2404" s="42">
        <v>1968</v>
      </c>
    </row>
    <row r="2405" spans="1:6" x14ac:dyDescent="0.25">
      <c r="A2405" s="40">
        <v>43310</v>
      </c>
      <c r="B2405" s="42" t="s">
        <v>16</v>
      </c>
      <c r="C2405" s="42" t="s">
        <v>616</v>
      </c>
      <c r="D2405" s="42" t="s">
        <v>19</v>
      </c>
      <c r="E2405" s="42">
        <v>93</v>
      </c>
      <c r="F2405" s="42">
        <v>1928</v>
      </c>
    </row>
    <row r="2406" spans="1:6" x14ac:dyDescent="0.25">
      <c r="A2406" s="40">
        <v>43310</v>
      </c>
      <c r="B2406" s="42" t="s">
        <v>10</v>
      </c>
      <c r="C2406" s="42" t="s">
        <v>451</v>
      </c>
      <c r="D2406" s="42" t="s">
        <v>67</v>
      </c>
      <c r="E2406" s="42">
        <v>17</v>
      </c>
      <c r="F2406" s="42">
        <v>1909</v>
      </c>
    </row>
    <row r="2407" spans="1:6" x14ac:dyDescent="0.25">
      <c r="A2407" s="18">
        <v>43310</v>
      </c>
      <c r="B2407" s="19" t="s">
        <v>16</v>
      </c>
      <c r="C2407" s="19" t="s">
        <v>257</v>
      </c>
      <c r="D2407" s="19" t="s">
        <v>30</v>
      </c>
      <c r="E2407" s="19">
        <v>138</v>
      </c>
      <c r="F2407" s="19">
        <v>1851</v>
      </c>
    </row>
    <row r="2408" spans="1:6" x14ac:dyDescent="0.25">
      <c r="A2408" s="18">
        <v>43310</v>
      </c>
      <c r="B2408" s="19" t="s">
        <v>16</v>
      </c>
      <c r="C2408" s="19" t="s">
        <v>143</v>
      </c>
      <c r="D2408" s="19" t="s">
        <v>32</v>
      </c>
      <c r="E2408" s="19">
        <v>44</v>
      </c>
      <c r="F2408" s="19">
        <v>1828</v>
      </c>
    </row>
    <row r="2409" spans="1:6" x14ac:dyDescent="0.25">
      <c r="A2409" s="18">
        <v>43310</v>
      </c>
      <c r="B2409" s="19" t="s">
        <v>16</v>
      </c>
      <c r="C2409" s="19" t="s">
        <v>183</v>
      </c>
      <c r="D2409" s="19" t="s">
        <v>67</v>
      </c>
      <c r="E2409" s="19">
        <v>107</v>
      </c>
      <c r="F2409" s="19">
        <v>1791</v>
      </c>
    </row>
    <row r="2410" spans="1:6" x14ac:dyDescent="0.25">
      <c r="A2410" s="40">
        <v>43310</v>
      </c>
      <c r="B2410" s="42" t="s">
        <v>16</v>
      </c>
      <c r="C2410" s="42" t="s">
        <v>56</v>
      </c>
      <c r="D2410" s="42" t="s">
        <v>32</v>
      </c>
      <c r="E2410" s="42">
        <v>86</v>
      </c>
      <c r="F2410" s="42">
        <v>1492</v>
      </c>
    </row>
    <row r="2411" spans="1:6" x14ac:dyDescent="0.25">
      <c r="A2411" s="18">
        <v>43310</v>
      </c>
      <c r="B2411" s="19" t="s">
        <v>16</v>
      </c>
      <c r="C2411" s="19" t="s">
        <v>130</v>
      </c>
      <c r="D2411" s="19" t="s">
        <v>32</v>
      </c>
      <c r="E2411" s="19">
        <v>127</v>
      </c>
      <c r="F2411" s="19">
        <v>1317</v>
      </c>
    </row>
    <row r="2412" spans="1:6" x14ac:dyDescent="0.25">
      <c r="A2412" s="40">
        <v>43310</v>
      </c>
      <c r="B2412" s="42" t="s">
        <v>10</v>
      </c>
      <c r="C2412" s="42" t="s">
        <v>135</v>
      </c>
      <c r="D2412" s="42" t="s">
        <v>13</v>
      </c>
      <c r="E2412" s="42">
        <v>73</v>
      </c>
      <c r="F2412" s="42">
        <v>1266</v>
      </c>
    </row>
    <row r="2413" spans="1:6" x14ac:dyDescent="0.25">
      <c r="A2413" s="40">
        <v>43310</v>
      </c>
      <c r="B2413" s="42" t="s">
        <v>16</v>
      </c>
      <c r="C2413" s="42" t="s">
        <v>310</v>
      </c>
      <c r="D2413" s="42" t="s">
        <v>32</v>
      </c>
      <c r="E2413" s="42">
        <v>124</v>
      </c>
      <c r="F2413" s="42">
        <v>709</v>
      </c>
    </row>
    <row r="2414" spans="1:6" x14ac:dyDescent="0.25">
      <c r="A2414" s="40">
        <v>43280</v>
      </c>
      <c r="B2414" s="42" t="s">
        <v>10</v>
      </c>
      <c r="C2414" s="42" t="s">
        <v>285</v>
      </c>
      <c r="D2414" s="42" t="s">
        <v>2724</v>
      </c>
      <c r="E2414" s="42">
        <v>558</v>
      </c>
      <c r="F2414" s="42">
        <v>25762</v>
      </c>
    </row>
    <row r="2415" spans="1:6" x14ac:dyDescent="0.25">
      <c r="A2415" s="40">
        <v>43280</v>
      </c>
      <c r="B2415" s="42" t="s">
        <v>10</v>
      </c>
      <c r="C2415" s="42" t="s">
        <v>102</v>
      </c>
      <c r="D2415" s="42" t="s">
        <v>57</v>
      </c>
      <c r="E2415" s="42">
        <v>516</v>
      </c>
      <c r="F2415" s="42">
        <v>20309</v>
      </c>
    </row>
    <row r="2416" spans="1:6" x14ac:dyDescent="0.25">
      <c r="A2416" s="40">
        <v>43280</v>
      </c>
      <c r="B2416" s="42" t="s">
        <v>10</v>
      </c>
      <c r="C2416" s="42" t="s">
        <v>285</v>
      </c>
      <c r="D2416" s="42" t="s">
        <v>67</v>
      </c>
      <c r="E2416" s="42">
        <v>384</v>
      </c>
      <c r="F2416" s="42">
        <v>19947</v>
      </c>
    </row>
    <row r="2417" spans="1:6" x14ac:dyDescent="0.25">
      <c r="A2417" s="18">
        <v>43280</v>
      </c>
      <c r="B2417" s="19" t="s">
        <v>10</v>
      </c>
      <c r="C2417" s="19" t="s">
        <v>534</v>
      </c>
      <c r="D2417" s="19" t="s">
        <v>39</v>
      </c>
      <c r="E2417" s="19">
        <v>387</v>
      </c>
      <c r="F2417" s="19">
        <v>19525</v>
      </c>
    </row>
    <row r="2418" spans="1:6" x14ac:dyDescent="0.25">
      <c r="A2418" s="18">
        <v>43280</v>
      </c>
      <c r="B2418" s="19" t="s">
        <v>10</v>
      </c>
      <c r="C2418" s="19" t="s">
        <v>328</v>
      </c>
      <c r="D2418" s="19" t="s">
        <v>57</v>
      </c>
      <c r="E2418" s="19">
        <v>299</v>
      </c>
      <c r="F2418" s="19">
        <v>18733</v>
      </c>
    </row>
    <row r="2419" spans="1:6" x14ac:dyDescent="0.25">
      <c r="A2419" s="40">
        <v>43280</v>
      </c>
      <c r="B2419" s="42" t="s">
        <v>10</v>
      </c>
      <c r="C2419" s="42" t="s">
        <v>102</v>
      </c>
      <c r="D2419" s="42" t="s">
        <v>39</v>
      </c>
      <c r="E2419" s="42">
        <v>374</v>
      </c>
      <c r="F2419" s="42">
        <v>17506</v>
      </c>
    </row>
    <row r="2420" spans="1:6" x14ac:dyDescent="0.25">
      <c r="A2420" s="40">
        <v>43280</v>
      </c>
      <c r="B2420" s="42" t="s">
        <v>10</v>
      </c>
      <c r="C2420" s="42" t="s">
        <v>600</v>
      </c>
      <c r="D2420" s="42" t="s">
        <v>19</v>
      </c>
      <c r="E2420" s="42">
        <v>328</v>
      </c>
      <c r="F2420" s="42">
        <v>17225</v>
      </c>
    </row>
    <row r="2421" spans="1:6" x14ac:dyDescent="0.25">
      <c r="A2421" s="18">
        <v>43280</v>
      </c>
      <c r="B2421" s="19" t="s">
        <v>10</v>
      </c>
      <c r="C2421" s="19" t="s">
        <v>290</v>
      </c>
      <c r="D2421" s="19" t="s">
        <v>67</v>
      </c>
      <c r="E2421" s="19">
        <v>495</v>
      </c>
      <c r="F2421" s="19">
        <v>16471</v>
      </c>
    </row>
    <row r="2422" spans="1:6" x14ac:dyDescent="0.25">
      <c r="A2422" s="40">
        <v>43280</v>
      </c>
      <c r="B2422" s="42" t="s">
        <v>10</v>
      </c>
      <c r="C2422" s="42" t="s">
        <v>285</v>
      </c>
      <c r="D2422" s="42" t="s">
        <v>13</v>
      </c>
      <c r="E2422" s="42">
        <v>422</v>
      </c>
      <c r="F2422" s="42">
        <v>15140</v>
      </c>
    </row>
    <row r="2423" spans="1:6" x14ac:dyDescent="0.25">
      <c r="A2423" s="40">
        <v>43280</v>
      </c>
      <c r="B2423" s="42" t="s">
        <v>10</v>
      </c>
      <c r="C2423" s="42" t="s">
        <v>162</v>
      </c>
      <c r="D2423" s="42" t="s">
        <v>60</v>
      </c>
      <c r="E2423" s="42">
        <v>359</v>
      </c>
      <c r="F2423" s="42">
        <v>15021</v>
      </c>
    </row>
    <row r="2424" spans="1:6" x14ac:dyDescent="0.25">
      <c r="A2424" s="18">
        <v>43280</v>
      </c>
      <c r="B2424" s="19" t="s">
        <v>10</v>
      </c>
      <c r="C2424" s="19" t="s">
        <v>102</v>
      </c>
      <c r="D2424" s="19" t="s">
        <v>30</v>
      </c>
      <c r="E2424" s="19">
        <v>318</v>
      </c>
      <c r="F2424" s="19">
        <v>14709</v>
      </c>
    </row>
    <row r="2425" spans="1:6" x14ac:dyDescent="0.25">
      <c r="A2425" s="40">
        <v>43280</v>
      </c>
      <c r="B2425" s="42" t="s">
        <v>10</v>
      </c>
      <c r="C2425" s="42" t="s">
        <v>731</v>
      </c>
      <c r="D2425" s="42" t="s">
        <v>13</v>
      </c>
      <c r="E2425" s="42">
        <v>571</v>
      </c>
      <c r="F2425" s="42">
        <v>14611</v>
      </c>
    </row>
    <row r="2426" spans="1:6" x14ac:dyDescent="0.25">
      <c r="A2426" s="18">
        <v>43280</v>
      </c>
      <c r="B2426" s="19" t="s">
        <v>10</v>
      </c>
      <c r="C2426" s="19" t="s">
        <v>1332</v>
      </c>
      <c r="D2426" s="19" t="s">
        <v>2724</v>
      </c>
      <c r="E2426" s="19">
        <v>252</v>
      </c>
      <c r="F2426" s="19">
        <v>14507</v>
      </c>
    </row>
    <row r="2427" spans="1:6" x14ac:dyDescent="0.25">
      <c r="A2427" s="40">
        <v>43280</v>
      </c>
      <c r="B2427" s="42" t="s">
        <v>10</v>
      </c>
      <c r="C2427" s="42" t="s">
        <v>80</v>
      </c>
      <c r="D2427" s="42" t="s">
        <v>2724</v>
      </c>
      <c r="E2427" s="42">
        <v>214</v>
      </c>
      <c r="F2427" s="42">
        <v>14299</v>
      </c>
    </row>
    <row r="2428" spans="1:6" x14ac:dyDescent="0.25">
      <c r="A2428" s="18">
        <v>43280</v>
      </c>
      <c r="B2428" s="19" t="s">
        <v>10</v>
      </c>
      <c r="C2428" s="20" t="s">
        <v>2730</v>
      </c>
      <c r="D2428" s="19" t="s">
        <v>60</v>
      </c>
      <c r="E2428" s="19">
        <v>565</v>
      </c>
      <c r="F2428" s="19">
        <v>13075</v>
      </c>
    </row>
    <row r="2429" spans="1:6" x14ac:dyDescent="0.25">
      <c r="A2429" s="40">
        <v>43280</v>
      </c>
      <c r="B2429" s="42" t="s">
        <v>10</v>
      </c>
      <c r="C2429" s="42" t="s">
        <v>554</v>
      </c>
      <c r="D2429" s="42" t="s">
        <v>30</v>
      </c>
      <c r="E2429" s="42">
        <v>238</v>
      </c>
      <c r="F2429" s="42">
        <v>12985</v>
      </c>
    </row>
    <row r="2430" spans="1:6" x14ac:dyDescent="0.25">
      <c r="A2430" s="18">
        <v>43280</v>
      </c>
      <c r="B2430" s="19" t="s">
        <v>16</v>
      </c>
      <c r="C2430" s="19" t="s">
        <v>2737</v>
      </c>
      <c r="D2430" s="19" t="s">
        <v>2724</v>
      </c>
      <c r="E2430" s="19">
        <v>89</v>
      </c>
      <c r="F2430" s="19">
        <v>11002</v>
      </c>
    </row>
    <row r="2431" spans="1:6" x14ac:dyDescent="0.25">
      <c r="A2431" s="40">
        <v>43280</v>
      </c>
      <c r="B2431" s="42" t="s">
        <v>10</v>
      </c>
      <c r="C2431" s="42" t="s">
        <v>355</v>
      </c>
      <c r="D2431" s="42" t="s">
        <v>19</v>
      </c>
      <c r="E2431" s="42">
        <v>298</v>
      </c>
      <c r="F2431" s="42">
        <v>10758</v>
      </c>
    </row>
    <row r="2432" spans="1:6" x14ac:dyDescent="0.25">
      <c r="A2432" s="18">
        <v>43280</v>
      </c>
      <c r="B2432" s="19" t="s">
        <v>10</v>
      </c>
      <c r="C2432" s="19" t="s">
        <v>243</v>
      </c>
      <c r="D2432" s="19" t="s">
        <v>2724</v>
      </c>
      <c r="E2432" s="19">
        <v>351</v>
      </c>
      <c r="F2432" s="19">
        <v>10527</v>
      </c>
    </row>
    <row r="2433" spans="1:6" x14ac:dyDescent="0.25">
      <c r="A2433" s="18">
        <v>43280</v>
      </c>
      <c r="B2433" s="19" t="s">
        <v>24</v>
      </c>
      <c r="C2433" s="19" t="s">
        <v>470</v>
      </c>
      <c r="D2433" s="19" t="s">
        <v>39</v>
      </c>
      <c r="E2433" s="19">
        <v>174</v>
      </c>
      <c r="F2433" s="19">
        <v>10334</v>
      </c>
    </row>
    <row r="2434" spans="1:6" x14ac:dyDescent="0.25">
      <c r="A2434" s="40">
        <v>43280</v>
      </c>
      <c r="B2434" s="42" t="s">
        <v>10</v>
      </c>
      <c r="C2434" s="42" t="s">
        <v>1099</v>
      </c>
      <c r="D2434" s="42" t="s">
        <v>67</v>
      </c>
      <c r="E2434" s="42">
        <v>599</v>
      </c>
      <c r="F2434" s="42">
        <v>10199</v>
      </c>
    </row>
    <row r="2435" spans="1:6" x14ac:dyDescent="0.25">
      <c r="A2435" s="40">
        <v>43280</v>
      </c>
      <c r="B2435" s="42" t="s">
        <v>10</v>
      </c>
      <c r="C2435" s="42" t="s">
        <v>11</v>
      </c>
      <c r="D2435" s="42" t="s">
        <v>60</v>
      </c>
      <c r="E2435" s="42">
        <v>588</v>
      </c>
      <c r="F2435" s="42">
        <v>10141</v>
      </c>
    </row>
    <row r="2436" spans="1:6" x14ac:dyDescent="0.25">
      <c r="A2436" s="40">
        <v>43280</v>
      </c>
      <c r="B2436" s="42" t="s">
        <v>10</v>
      </c>
      <c r="C2436" s="42" t="s">
        <v>255</v>
      </c>
      <c r="D2436" s="42" t="s">
        <v>32</v>
      </c>
      <c r="E2436" s="42">
        <v>380</v>
      </c>
      <c r="F2436" s="42">
        <v>9907</v>
      </c>
    </row>
    <row r="2437" spans="1:6" x14ac:dyDescent="0.25">
      <c r="A2437" s="40">
        <v>43280</v>
      </c>
      <c r="B2437" s="42" t="s">
        <v>10</v>
      </c>
      <c r="C2437" s="42" t="s">
        <v>102</v>
      </c>
      <c r="D2437" s="42" t="s">
        <v>57</v>
      </c>
      <c r="E2437" s="42">
        <v>293</v>
      </c>
      <c r="F2437" s="42">
        <v>9113</v>
      </c>
    </row>
    <row r="2438" spans="1:6" x14ac:dyDescent="0.25">
      <c r="A2438" s="18">
        <v>43280</v>
      </c>
      <c r="B2438" s="19" t="s">
        <v>24</v>
      </c>
      <c r="C2438" s="19" t="s">
        <v>271</v>
      </c>
      <c r="D2438" s="19" t="s">
        <v>30</v>
      </c>
      <c r="E2438" s="19">
        <v>139</v>
      </c>
      <c r="F2438" s="19">
        <v>8795</v>
      </c>
    </row>
    <row r="2439" spans="1:6" x14ac:dyDescent="0.25">
      <c r="A2439" s="18">
        <v>43280</v>
      </c>
      <c r="B2439" s="19" t="s">
        <v>10</v>
      </c>
      <c r="C2439" s="19" t="s">
        <v>171</v>
      </c>
      <c r="D2439" s="19" t="s">
        <v>67</v>
      </c>
      <c r="E2439" s="19">
        <v>197</v>
      </c>
      <c r="F2439" s="19">
        <v>8654</v>
      </c>
    </row>
    <row r="2440" spans="1:6" x14ac:dyDescent="0.25">
      <c r="A2440" s="40">
        <v>43280</v>
      </c>
      <c r="B2440" s="42" t="s">
        <v>10</v>
      </c>
      <c r="C2440" s="42" t="s">
        <v>726</v>
      </c>
      <c r="D2440" s="42" t="s">
        <v>2724</v>
      </c>
      <c r="E2440" s="42">
        <v>385</v>
      </c>
      <c r="F2440" s="42">
        <v>8528</v>
      </c>
    </row>
    <row r="2441" spans="1:6" x14ac:dyDescent="0.25">
      <c r="A2441" s="40">
        <v>43280</v>
      </c>
      <c r="B2441" s="42" t="s">
        <v>10</v>
      </c>
      <c r="C2441" s="42" t="s">
        <v>549</v>
      </c>
      <c r="D2441" s="42" t="s">
        <v>39</v>
      </c>
      <c r="E2441" s="42">
        <v>382</v>
      </c>
      <c r="F2441" s="42">
        <v>8389</v>
      </c>
    </row>
    <row r="2442" spans="1:6" x14ac:dyDescent="0.25">
      <c r="A2442" s="40">
        <v>43280</v>
      </c>
      <c r="B2442" s="42" t="s">
        <v>10</v>
      </c>
      <c r="C2442" s="42" t="s">
        <v>1129</v>
      </c>
      <c r="D2442" s="42" t="s">
        <v>30</v>
      </c>
      <c r="E2442" s="42">
        <v>582</v>
      </c>
      <c r="F2442" s="42">
        <v>8256</v>
      </c>
    </row>
    <row r="2443" spans="1:6" x14ac:dyDescent="0.25">
      <c r="A2443" s="18">
        <v>43280</v>
      </c>
      <c r="B2443" s="19" t="s">
        <v>10</v>
      </c>
      <c r="C2443" s="19" t="s">
        <v>48</v>
      </c>
      <c r="D2443" s="19" t="s">
        <v>13</v>
      </c>
      <c r="E2443" s="19">
        <v>286</v>
      </c>
      <c r="F2443" s="19">
        <v>7968</v>
      </c>
    </row>
    <row r="2444" spans="1:6" x14ac:dyDescent="0.25">
      <c r="A2444" s="18">
        <v>43280</v>
      </c>
      <c r="B2444" s="19" t="s">
        <v>24</v>
      </c>
      <c r="C2444" s="19" t="s">
        <v>100</v>
      </c>
      <c r="D2444" s="19" t="s">
        <v>39</v>
      </c>
      <c r="E2444" s="19">
        <v>168</v>
      </c>
      <c r="F2444" s="19">
        <v>7912</v>
      </c>
    </row>
    <row r="2445" spans="1:6" x14ac:dyDescent="0.25">
      <c r="A2445" s="40">
        <v>43280</v>
      </c>
      <c r="B2445" s="42" t="s">
        <v>24</v>
      </c>
      <c r="C2445" s="42" t="s">
        <v>731</v>
      </c>
      <c r="D2445" s="42" t="s">
        <v>39</v>
      </c>
      <c r="E2445" s="42">
        <v>198</v>
      </c>
      <c r="F2445" s="42">
        <v>7758</v>
      </c>
    </row>
    <row r="2446" spans="1:6" x14ac:dyDescent="0.25">
      <c r="A2446" s="18">
        <v>43280</v>
      </c>
      <c r="B2446" s="19" t="s">
        <v>24</v>
      </c>
      <c r="C2446" s="19" t="s">
        <v>233</v>
      </c>
      <c r="D2446" s="19" t="s">
        <v>19</v>
      </c>
      <c r="E2446" s="19">
        <v>180</v>
      </c>
      <c r="F2446" s="19">
        <v>7725</v>
      </c>
    </row>
    <row r="2447" spans="1:6" x14ac:dyDescent="0.25">
      <c r="A2447" s="40">
        <v>43280</v>
      </c>
      <c r="B2447" s="42" t="s">
        <v>24</v>
      </c>
      <c r="C2447" s="42" t="s">
        <v>43</v>
      </c>
      <c r="D2447" s="42" t="s">
        <v>19</v>
      </c>
      <c r="E2447" s="42">
        <v>128</v>
      </c>
      <c r="F2447" s="42">
        <v>6940</v>
      </c>
    </row>
    <row r="2448" spans="1:6" x14ac:dyDescent="0.25">
      <c r="A2448" s="18">
        <v>43280</v>
      </c>
      <c r="B2448" s="19" t="s">
        <v>24</v>
      </c>
      <c r="C2448" s="19" t="s">
        <v>143</v>
      </c>
      <c r="D2448" s="19" t="s">
        <v>2724</v>
      </c>
      <c r="E2448" s="19">
        <v>175</v>
      </c>
      <c r="F2448" s="19">
        <v>6686</v>
      </c>
    </row>
    <row r="2449" spans="1:6" x14ac:dyDescent="0.25">
      <c r="A2449" s="18">
        <v>43280</v>
      </c>
      <c r="B2449" s="19" t="s">
        <v>10</v>
      </c>
      <c r="C2449" s="19" t="s">
        <v>226</v>
      </c>
      <c r="D2449" s="19" t="s">
        <v>39</v>
      </c>
      <c r="E2449" s="19">
        <v>150</v>
      </c>
      <c r="F2449" s="19">
        <v>6569</v>
      </c>
    </row>
    <row r="2450" spans="1:6" x14ac:dyDescent="0.25">
      <c r="A2450" s="18">
        <v>43280</v>
      </c>
      <c r="B2450" s="19" t="s">
        <v>10</v>
      </c>
      <c r="C2450" s="19" t="s">
        <v>17</v>
      </c>
      <c r="D2450" s="19" t="s">
        <v>60</v>
      </c>
      <c r="E2450" s="19">
        <v>169</v>
      </c>
      <c r="F2450" s="19">
        <v>6265</v>
      </c>
    </row>
    <row r="2451" spans="1:6" x14ac:dyDescent="0.25">
      <c r="A2451" s="40">
        <v>43280</v>
      </c>
      <c r="B2451" s="42" t="s">
        <v>24</v>
      </c>
      <c r="C2451" s="42" t="s">
        <v>93</v>
      </c>
      <c r="D2451" s="42" t="s">
        <v>67</v>
      </c>
      <c r="E2451" s="42">
        <v>267</v>
      </c>
      <c r="F2451" s="42">
        <v>6254</v>
      </c>
    </row>
    <row r="2452" spans="1:6" x14ac:dyDescent="0.25">
      <c r="A2452" s="18">
        <v>43280</v>
      </c>
      <c r="B2452" s="19" t="s">
        <v>24</v>
      </c>
      <c r="C2452" s="19" t="s">
        <v>224</v>
      </c>
      <c r="D2452" s="19" t="s">
        <v>57</v>
      </c>
      <c r="E2452" s="19">
        <v>245</v>
      </c>
      <c r="F2452" s="19">
        <v>6228</v>
      </c>
    </row>
    <row r="2453" spans="1:6" x14ac:dyDescent="0.25">
      <c r="A2453" s="40">
        <v>43280</v>
      </c>
      <c r="B2453" s="42" t="s">
        <v>24</v>
      </c>
      <c r="C2453" s="42" t="s">
        <v>596</v>
      </c>
      <c r="D2453" s="42" t="s">
        <v>30</v>
      </c>
      <c r="E2453" s="42">
        <v>137</v>
      </c>
      <c r="F2453" s="42">
        <v>5699</v>
      </c>
    </row>
    <row r="2454" spans="1:6" x14ac:dyDescent="0.25">
      <c r="A2454" s="18">
        <v>43280</v>
      </c>
      <c r="B2454" s="19" t="s">
        <v>16</v>
      </c>
      <c r="C2454" s="19" t="s">
        <v>285</v>
      </c>
      <c r="D2454" s="19" t="s">
        <v>30</v>
      </c>
      <c r="E2454" s="19">
        <v>146</v>
      </c>
      <c r="F2454" s="19">
        <v>5692</v>
      </c>
    </row>
    <row r="2455" spans="1:6" x14ac:dyDescent="0.25">
      <c r="A2455" s="40">
        <v>43280</v>
      </c>
      <c r="B2455" s="42" t="s">
        <v>24</v>
      </c>
      <c r="C2455" s="42" t="s">
        <v>2733</v>
      </c>
      <c r="D2455" s="42" t="s">
        <v>19</v>
      </c>
      <c r="E2455" s="42">
        <v>135</v>
      </c>
      <c r="F2455" s="42">
        <v>5649</v>
      </c>
    </row>
    <row r="2456" spans="1:6" x14ac:dyDescent="0.25">
      <c r="A2456" s="18">
        <v>43280</v>
      </c>
      <c r="B2456" s="19" t="s">
        <v>24</v>
      </c>
      <c r="C2456" s="19" t="s">
        <v>549</v>
      </c>
      <c r="D2456" s="19" t="s">
        <v>32</v>
      </c>
      <c r="E2456" s="19">
        <v>63</v>
      </c>
      <c r="F2456" s="19">
        <v>5599</v>
      </c>
    </row>
    <row r="2457" spans="1:6" x14ac:dyDescent="0.25">
      <c r="A2457" s="18">
        <v>43280</v>
      </c>
      <c r="B2457" s="19" t="s">
        <v>24</v>
      </c>
      <c r="C2457" s="19" t="s">
        <v>2733</v>
      </c>
      <c r="D2457" s="19" t="s">
        <v>32</v>
      </c>
      <c r="E2457" s="19">
        <v>79</v>
      </c>
      <c r="F2457" s="19">
        <v>5520</v>
      </c>
    </row>
    <row r="2458" spans="1:6" x14ac:dyDescent="0.25">
      <c r="A2458" s="40">
        <v>43280</v>
      </c>
      <c r="B2458" s="42" t="s">
        <v>24</v>
      </c>
      <c r="C2458" s="42" t="s">
        <v>457</v>
      </c>
      <c r="D2458" s="42" t="s">
        <v>39</v>
      </c>
      <c r="E2458" s="42">
        <v>170</v>
      </c>
      <c r="F2458" s="42">
        <v>5413</v>
      </c>
    </row>
    <row r="2459" spans="1:6" x14ac:dyDescent="0.25">
      <c r="A2459" s="40">
        <v>43280</v>
      </c>
      <c r="B2459" s="42" t="s">
        <v>24</v>
      </c>
      <c r="C2459" s="42" t="s">
        <v>503</v>
      </c>
      <c r="D2459" s="42" t="s">
        <v>30</v>
      </c>
      <c r="E2459" s="42">
        <v>80</v>
      </c>
      <c r="F2459" s="42">
        <v>5388</v>
      </c>
    </row>
    <row r="2460" spans="1:6" ht="30" x14ac:dyDescent="0.25">
      <c r="A2460" s="40">
        <v>43280</v>
      </c>
      <c r="B2460" s="42" t="s">
        <v>16</v>
      </c>
      <c r="C2460" s="44" t="s">
        <v>3034</v>
      </c>
      <c r="D2460" s="42" t="s">
        <v>32</v>
      </c>
      <c r="E2460" s="42">
        <v>134</v>
      </c>
      <c r="F2460" s="42">
        <v>5258</v>
      </c>
    </row>
    <row r="2461" spans="1:6" x14ac:dyDescent="0.25">
      <c r="A2461" s="18">
        <v>43280</v>
      </c>
      <c r="B2461" s="19" t="s">
        <v>10</v>
      </c>
      <c r="C2461" s="19" t="s">
        <v>193</v>
      </c>
      <c r="D2461" s="19" t="s">
        <v>13</v>
      </c>
      <c r="E2461" s="19">
        <v>186</v>
      </c>
      <c r="F2461" s="19">
        <v>5220</v>
      </c>
    </row>
    <row r="2462" spans="1:6" x14ac:dyDescent="0.25">
      <c r="A2462" s="18">
        <v>43280</v>
      </c>
      <c r="B2462" s="19" t="s">
        <v>24</v>
      </c>
      <c r="C2462" s="19" t="s">
        <v>1766</v>
      </c>
      <c r="D2462" s="19" t="s">
        <v>32</v>
      </c>
      <c r="E2462" s="19">
        <v>68</v>
      </c>
      <c r="F2462" s="19">
        <v>5153</v>
      </c>
    </row>
    <row r="2463" spans="1:6" x14ac:dyDescent="0.25">
      <c r="A2463" s="40">
        <v>43280</v>
      </c>
      <c r="B2463" s="42" t="s">
        <v>24</v>
      </c>
      <c r="C2463" s="42" t="s">
        <v>29</v>
      </c>
      <c r="D2463" s="42" t="s">
        <v>32</v>
      </c>
      <c r="E2463" s="42">
        <v>74</v>
      </c>
      <c r="F2463" s="42">
        <v>4981</v>
      </c>
    </row>
    <row r="2464" spans="1:6" x14ac:dyDescent="0.25">
      <c r="A2464" s="18">
        <v>43280</v>
      </c>
      <c r="B2464" s="19" t="s">
        <v>24</v>
      </c>
      <c r="C2464" s="19" t="s">
        <v>211</v>
      </c>
      <c r="D2464" s="19" t="s">
        <v>57</v>
      </c>
      <c r="E2464" s="19">
        <v>283</v>
      </c>
      <c r="F2464" s="19">
        <v>4965</v>
      </c>
    </row>
    <row r="2465" spans="1:6" x14ac:dyDescent="0.25">
      <c r="A2465" s="40">
        <v>43280</v>
      </c>
      <c r="B2465" s="42" t="s">
        <v>16</v>
      </c>
      <c r="C2465" s="42" t="s">
        <v>2741</v>
      </c>
      <c r="D2465" s="42" t="s">
        <v>32</v>
      </c>
      <c r="E2465" s="42">
        <v>70</v>
      </c>
      <c r="F2465" s="42">
        <v>4799</v>
      </c>
    </row>
    <row r="2466" spans="1:6" x14ac:dyDescent="0.25">
      <c r="A2466" s="18">
        <v>43280</v>
      </c>
      <c r="B2466" s="19" t="s">
        <v>16</v>
      </c>
      <c r="C2466" s="19" t="s">
        <v>585</v>
      </c>
      <c r="D2466" s="19" t="s">
        <v>39</v>
      </c>
      <c r="E2466" s="19">
        <v>177</v>
      </c>
      <c r="F2466" s="19">
        <v>4745</v>
      </c>
    </row>
    <row r="2467" spans="1:6" x14ac:dyDescent="0.25">
      <c r="A2467" s="18">
        <v>43280</v>
      </c>
      <c r="B2467" s="19" t="s">
        <v>24</v>
      </c>
      <c r="C2467" s="19" t="s">
        <v>401</v>
      </c>
      <c r="D2467" s="19" t="s">
        <v>67</v>
      </c>
      <c r="E2467" s="19">
        <v>192</v>
      </c>
      <c r="F2467" s="19">
        <v>4715</v>
      </c>
    </row>
    <row r="2468" spans="1:6" x14ac:dyDescent="0.25">
      <c r="A2468" s="40">
        <v>43280</v>
      </c>
      <c r="B2468" s="42" t="s">
        <v>24</v>
      </c>
      <c r="C2468" s="42" t="s">
        <v>125</v>
      </c>
      <c r="D2468" s="42" t="s">
        <v>39</v>
      </c>
      <c r="E2468" s="42">
        <v>278</v>
      </c>
      <c r="F2468" s="42">
        <v>4615</v>
      </c>
    </row>
    <row r="2469" spans="1:6" x14ac:dyDescent="0.25">
      <c r="A2469" s="40">
        <v>43280</v>
      </c>
      <c r="B2469" s="42" t="s">
        <v>16</v>
      </c>
      <c r="C2469" s="42" t="s">
        <v>62</v>
      </c>
      <c r="D2469" s="42" t="s">
        <v>60</v>
      </c>
      <c r="E2469" s="42">
        <v>146</v>
      </c>
      <c r="F2469" s="42">
        <v>4554</v>
      </c>
    </row>
    <row r="2470" spans="1:6" x14ac:dyDescent="0.25">
      <c r="A2470" s="40">
        <v>43280</v>
      </c>
      <c r="B2470" s="42" t="s">
        <v>10</v>
      </c>
      <c r="C2470" s="42" t="s">
        <v>41</v>
      </c>
      <c r="D2470" s="42" t="s">
        <v>13</v>
      </c>
      <c r="E2470" s="42">
        <v>113</v>
      </c>
      <c r="F2470" s="42">
        <v>4402</v>
      </c>
    </row>
    <row r="2471" spans="1:6" x14ac:dyDescent="0.25">
      <c r="A2471" s="18">
        <v>43280</v>
      </c>
      <c r="B2471" s="19" t="s">
        <v>24</v>
      </c>
      <c r="C2471" s="19" t="s">
        <v>1025</v>
      </c>
      <c r="D2471" s="19" t="s">
        <v>32</v>
      </c>
      <c r="E2471" s="19">
        <v>89</v>
      </c>
      <c r="F2471" s="19">
        <v>4298</v>
      </c>
    </row>
    <row r="2472" spans="1:6" x14ac:dyDescent="0.25">
      <c r="A2472" s="40">
        <v>43280</v>
      </c>
      <c r="B2472" s="42" t="s">
        <v>24</v>
      </c>
      <c r="C2472" s="42" t="s">
        <v>2736</v>
      </c>
      <c r="D2472" s="42" t="s">
        <v>67</v>
      </c>
      <c r="E2472" s="42">
        <v>121</v>
      </c>
      <c r="F2472" s="42">
        <v>4275</v>
      </c>
    </row>
    <row r="2473" spans="1:6" x14ac:dyDescent="0.25">
      <c r="A2473" s="18">
        <v>43280</v>
      </c>
      <c r="B2473" s="19" t="s">
        <v>24</v>
      </c>
      <c r="C2473" s="19" t="s">
        <v>532</v>
      </c>
      <c r="D2473" s="19" t="s">
        <v>19</v>
      </c>
      <c r="E2473" s="19">
        <v>159</v>
      </c>
      <c r="F2473" s="19">
        <v>4158</v>
      </c>
    </row>
    <row r="2474" spans="1:6" x14ac:dyDescent="0.25">
      <c r="A2474" s="18">
        <v>43280</v>
      </c>
      <c r="B2474" s="19" t="s">
        <v>16</v>
      </c>
      <c r="C2474" s="19" t="s">
        <v>69</v>
      </c>
      <c r="D2474" s="19" t="s">
        <v>32</v>
      </c>
      <c r="E2474" s="19">
        <v>106</v>
      </c>
      <c r="F2474" s="19">
        <v>4145</v>
      </c>
    </row>
    <row r="2475" spans="1:6" x14ac:dyDescent="0.25">
      <c r="A2475" s="18">
        <v>43280</v>
      </c>
      <c r="B2475" s="19" t="s">
        <v>10</v>
      </c>
      <c r="C2475" s="19" t="s">
        <v>119</v>
      </c>
      <c r="D2475" s="19" t="s">
        <v>13</v>
      </c>
      <c r="E2475" s="19">
        <v>140</v>
      </c>
      <c r="F2475" s="19">
        <v>4119</v>
      </c>
    </row>
    <row r="2476" spans="1:6" x14ac:dyDescent="0.25">
      <c r="A2476" s="18">
        <v>43280</v>
      </c>
      <c r="B2476" s="19" t="s">
        <v>24</v>
      </c>
      <c r="C2476" s="19" t="s">
        <v>56</v>
      </c>
      <c r="D2476" s="19" t="s">
        <v>30</v>
      </c>
      <c r="E2476" s="19">
        <v>278</v>
      </c>
      <c r="F2476" s="19">
        <v>4073</v>
      </c>
    </row>
    <row r="2477" spans="1:6" x14ac:dyDescent="0.25">
      <c r="A2477" s="40">
        <v>43280</v>
      </c>
      <c r="B2477" s="42" t="s">
        <v>16</v>
      </c>
      <c r="C2477" s="42" t="s">
        <v>470</v>
      </c>
      <c r="D2477" s="42" t="s">
        <v>30</v>
      </c>
      <c r="E2477" s="42">
        <v>204</v>
      </c>
      <c r="F2477" s="42">
        <v>3984</v>
      </c>
    </row>
    <row r="2478" spans="1:6" x14ac:dyDescent="0.25">
      <c r="A2478" s="18">
        <v>43280</v>
      </c>
      <c r="B2478" s="19" t="s">
        <v>24</v>
      </c>
      <c r="C2478" s="19" t="s">
        <v>409</v>
      </c>
      <c r="D2478" s="19" t="s">
        <v>2724</v>
      </c>
      <c r="E2478" s="19">
        <v>205</v>
      </c>
      <c r="F2478" s="19">
        <v>3974</v>
      </c>
    </row>
    <row r="2479" spans="1:6" x14ac:dyDescent="0.25">
      <c r="A2479" s="40">
        <v>43280</v>
      </c>
      <c r="B2479" s="42" t="s">
        <v>10</v>
      </c>
      <c r="C2479" s="42" t="s">
        <v>102</v>
      </c>
      <c r="D2479" s="42" t="s">
        <v>13</v>
      </c>
      <c r="E2479" s="42">
        <v>283</v>
      </c>
      <c r="F2479" s="42">
        <v>3878</v>
      </c>
    </row>
    <row r="2480" spans="1:6" x14ac:dyDescent="0.25">
      <c r="A2480" s="40">
        <v>43280</v>
      </c>
      <c r="B2480" s="42" t="s">
        <v>10</v>
      </c>
      <c r="C2480" s="42" t="s">
        <v>25</v>
      </c>
      <c r="D2480" s="42" t="s">
        <v>32</v>
      </c>
      <c r="E2480" s="42">
        <v>92</v>
      </c>
      <c r="F2480" s="42">
        <v>3856</v>
      </c>
    </row>
    <row r="2481" spans="1:6" x14ac:dyDescent="0.25">
      <c r="A2481" s="18">
        <v>43280</v>
      </c>
      <c r="B2481" s="19" t="s">
        <v>16</v>
      </c>
      <c r="C2481" s="19" t="s">
        <v>285</v>
      </c>
      <c r="D2481" s="19" t="s">
        <v>19</v>
      </c>
      <c r="E2481" s="19">
        <v>45</v>
      </c>
      <c r="F2481" s="19">
        <v>3806</v>
      </c>
    </row>
    <row r="2482" spans="1:6" x14ac:dyDescent="0.25">
      <c r="A2482" s="40">
        <v>43280</v>
      </c>
      <c r="B2482" s="42" t="s">
        <v>16</v>
      </c>
      <c r="C2482" s="42" t="s">
        <v>89</v>
      </c>
      <c r="D2482" s="42" t="s">
        <v>19</v>
      </c>
      <c r="E2482" s="42">
        <v>99</v>
      </c>
      <c r="F2482" s="42">
        <v>3795</v>
      </c>
    </row>
    <row r="2483" spans="1:6" x14ac:dyDescent="0.25">
      <c r="A2483" s="18">
        <v>43280</v>
      </c>
      <c r="B2483" s="19" t="s">
        <v>16</v>
      </c>
      <c r="C2483" s="19" t="s">
        <v>112</v>
      </c>
      <c r="D2483" s="19" t="s">
        <v>39</v>
      </c>
      <c r="E2483" s="19">
        <v>117</v>
      </c>
      <c r="F2483" s="19">
        <v>3787</v>
      </c>
    </row>
    <row r="2484" spans="1:6" x14ac:dyDescent="0.25">
      <c r="A2484" s="18">
        <v>43280</v>
      </c>
      <c r="B2484" s="19" t="s">
        <v>24</v>
      </c>
      <c r="C2484" s="19" t="s">
        <v>426</v>
      </c>
      <c r="D2484" s="19" t="s">
        <v>30</v>
      </c>
      <c r="E2484" s="19">
        <v>191</v>
      </c>
      <c r="F2484" s="19">
        <v>3782</v>
      </c>
    </row>
    <row r="2485" spans="1:6" x14ac:dyDescent="0.25">
      <c r="A2485" s="40">
        <v>43280</v>
      </c>
      <c r="B2485" s="42" t="s">
        <v>24</v>
      </c>
      <c r="C2485" s="42" t="s">
        <v>775</v>
      </c>
      <c r="D2485" s="42" t="s">
        <v>2724</v>
      </c>
      <c r="E2485" s="42">
        <v>291</v>
      </c>
      <c r="F2485" s="42">
        <v>3641</v>
      </c>
    </row>
    <row r="2486" spans="1:6" x14ac:dyDescent="0.25">
      <c r="A2486" s="18">
        <v>43280</v>
      </c>
      <c r="B2486" s="19" t="s">
        <v>24</v>
      </c>
      <c r="C2486" s="19" t="s">
        <v>217</v>
      </c>
      <c r="D2486" s="19" t="s">
        <v>32</v>
      </c>
      <c r="E2486" s="19">
        <v>91</v>
      </c>
      <c r="F2486" s="19">
        <v>3583</v>
      </c>
    </row>
    <row r="2487" spans="1:6" x14ac:dyDescent="0.25">
      <c r="A2487" s="40">
        <v>43280</v>
      </c>
      <c r="B2487" s="42" t="s">
        <v>24</v>
      </c>
      <c r="C2487" s="42" t="s">
        <v>56</v>
      </c>
      <c r="D2487" s="42" t="s">
        <v>32</v>
      </c>
      <c r="E2487" s="42">
        <v>72</v>
      </c>
      <c r="F2487" s="42">
        <v>3325</v>
      </c>
    </row>
    <row r="2488" spans="1:6" x14ac:dyDescent="0.25">
      <c r="A2488" s="18">
        <v>43280</v>
      </c>
      <c r="B2488" s="19" t="s">
        <v>24</v>
      </c>
      <c r="C2488" s="19" t="s">
        <v>107</v>
      </c>
      <c r="D2488" s="19" t="s">
        <v>32</v>
      </c>
      <c r="E2488" s="19">
        <v>151</v>
      </c>
      <c r="F2488" s="19">
        <v>3142</v>
      </c>
    </row>
    <row r="2489" spans="1:6" x14ac:dyDescent="0.25">
      <c r="A2489" s="40">
        <v>43280</v>
      </c>
      <c r="B2489" s="42" t="s">
        <v>10</v>
      </c>
      <c r="C2489" s="42" t="s">
        <v>2735</v>
      </c>
      <c r="D2489" s="42" t="s">
        <v>13</v>
      </c>
      <c r="E2489" s="42">
        <v>207</v>
      </c>
      <c r="F2489" s="42">
        <v>3094</v>
      </c>
    </row>
    <row r="2490" spans="1:6" x14ac:dyDescent="0.25">
      <c r="A2490" s="40">
        <v>43280</v>
      </c>
      <c r="B2490" s="42" t="s">
        <v>24</v>
      </c>
      <c r="C2490" s="42" t="s">
        <v>255</v>
      </c>
      <c r="D2490" s="42" t="s">
        <v>67</v>
      </c>
      <c r="E2490" s="42">
        <v>144</v>
      </c>
      <c r="F2490" s="42">
        <v>3000</v>
      </c>
    </row>
    <row r="2491" spans="1:6" x14ac:dyDescent="0.25">
      <c r="A2491" s="40">
        <v>43280</v>
      </c>
      <c r="B2491" s="42" t="s">
        <v>16</v>
      </c>
      <c r="C2491" s="42" t="s">
        <v>257</v>
      </c>
      <c r="D2491" s="42" t="s">
        <v>57</v>
      </c>
      <c r="E2491" s="42">
        <v>115</v>
      </c>
      <c r="F2491" s="42">
        <v>2902</v>
      </c>
    </row>
    <row r="2492" spans="1:6" x14ac:dyDescent="0.25">
      <c r="A2492" s="40">
        <v>43280</v>
      </c>
      <c r="B2492" s="42" t="s">
        <v>16</v>
      </c>
      <c r="C2492" s="42" t="s">
        <v>153</v>
      </c>
      <c r="D2492" s="42" t="s">
        <v>39</v>
      </c>
      <c r="E2492" s="42">
        <v>123</v>
      </c>
      <c r="F2492" s="42">
        <v>2863</v>
      </c>
    </row>
    <row r="2493" spans="1:6" x14ac:dyDescent="0.25">
      <c r="A2493" s="40">
        <v>43280</v>
      </c>
      <c r="B2493" s="42" t="s">
        <v>16</v>
      </c>
      <c r="C2493" s="42" t="s">
        <v>179</v>
      </c>
      <c r="D2493" s="42" t="s">
        <v>32</v>
      </c>
      <c r="E2493" s="42">
        <v>61</v>
      </c>
      <c r="F2493" s="42">
        <v>2848</v>
      </c>
    </row>
    <row r="2494" spans="1:6" x14ac:dyDescent="0.25">
      <c r="A2494" s="40">
        <v>43280</v>
      </c>
      <c r="B2494" s="42" t="s">
        <v>16</v>
      </c>
      <c r="C2494" s="42" t="s">
        <v>153</v>
      </c>
      <c r="D2494" s="42" t="s">
        <v>30</v>
      </c>
      <c r="E2494" s="42">
        <v>15</v>
      </c>
      <c r="F2494" s="42">
        <v>2799</v>
      </c>
    </row>
    <row r="2495" spans="1:6" x14ac:dyDescent="0.25">
      <c r="A2495" s="18">
        <v>43280</v>
      </c>
      <c r="B2495" s="19" t="s">
        <v>16</v>
      </c>
      <c r="C2495" s="19" t="s">
        <v>107</v>
      </c>
      <c r="D2495" s="19" t="s">
        <v>32</v>
      </c>
      <c r="E2495" s="19">
        <v>111</v>
      </c>
      <c r="F2495" s="19">
        <v>2732</v>
      </c>
    </row>
    <row r="2496" spans="1:6" x14ac:dyDescent="0.25">
      <c r="A2496" s="40">
        <v>43280</v>
      </c>
      <c r="B2496" s="42" t="s">
        <v>16</v>
      </c>
      <c r="C2496" s="42" t="s">
        <v>723</v>
      </c>
      <c r="D2496" s="42" t="s">
        <v>39</v>
      </c>
      <c r="E2496" s="42">
        <v>23</v>
      </c>
      <c r="F2496" s="42">
        <v>2626</v>
      </c>
    </row>
    <row r="2497" spans="1:6" x14ac:dyDescent="0.25">
      <c r="A2497" s="18">
        <v>43280</v>
      </c>
      <c r="B2497" s="19" t="s">
        <v>10</v>
      </c>
      <c r="C2497" s="19" t="s">
        <v>616</v>
      </c>
      <c r="D2497" s="19" t="s">
        <v>32</v>
      </c>
      <c r="E2497" s="19">
        <v>19</v>
      </c>
      <c r="F2497" s="19">
        <v>2567</v>
      </c>
    </row>
    <row r="2498" spans="1:6" x14ac:dyDescent="0.25">
      <c r="A2498" s="40">
        <v>43280</v>
      </c>
      <c r="B2498" s="42" t="s">
        <v>16</v>
      </c>
      <c r="C2498" s="42" t="s">
        <v>140</v>
      </c>
      <c r="D2498" s="42" t="s">
        <v>67</v>
      </c>
      <c r="E2498" s="42">
        <v>51</v>
      </c>
      <c r="F2498" s="42">
        <v>2531</v>
      </c>
    </row>
    <row r="2499" spans="1:6" x14ac:dyDescent="0.25">
      <c r="A2499" s="18">
        <v>43280</v>
      </c>
      <c r="B2499" s="19" t="s">
        <v>10</v>
      </c>
      <c r="C2499" s="19" t="s">
        <v>91</v>
      </c>
      <c r="D2499" s="19" t="s">
        <v>13</v>
      </c>
      <c r="E2499" s="19">
        <v>86</v>
      </c>
      <c r="F2499" s="19">
        <v>2512</v>
      </c>
    </row>
    <row r="2500" spans="1:6" x14ac:dyDescent="0.25">
      <c r="A2500" s="40">
        <v>43280</v>
      </c>
      <c r="B2500" s="42" t="s">
        <v>16</v>
      </c>
      <c r="C2500" s="42" t="s">
        <v>385</v>
      </c>
      <c r="D2500" s="42" t="s">
        <v>39</v>
      </c>
      <c r="E2500" s="42">
        <v>140</v>
      </c>
      <c r="F2500" s="42">
        <v>2337</v>
      </c>
    </row>
    <row r="2501" spans="1:6" x14ac:dyDescent="0.25">
      <c r="A2501" s="18">
        <v>43280</v>
      </c>
      <c r="B2501" s="19" t="s">
        <v>16</v>
      </c>
      <c r="C2501" s="19" t="s">
        <v>173</v>
      </c>
      <c r="D2501" s="19" t="s">
        <v>2724</v>
      </c>
      <c r="E2501" s="19">
        <v>62</v>
      </c>
      <c r="F2501" s="19">
        <v>2135</v>
      </c>
    </row>
    <row r="2502" spans="1:6" x14ac:dyDescent="0.25">
      <c r="A2502" s="18">
        <v>43280</v>
      </c>
      <c r="B2502" s="19" t="s">
        <v>16</v>
      </c>
      <c r="C2502" s="19" t="s">
        <v>775</v>
      </c>
      <c r="D2502" s="19" t="s">
        <v>60</v>
      </c>
      <c r="E2502" s="19">
        <v>69</v>
      </c>
      <c r="F2502" s="19">
        <v>2106</v>
      </c>
    </row>
    <row r="2503" spans="1:6" x14ac:dyDescent="0.25">
      <c r="A2503" s="18">
        <v>43280</v>
      </c>
      <c r="B2503" s="19" t="s">
        <v>16</v>
      </c>
      <c r="C2503" s="19" t="s">
        <v>29</v>
      </c>
      <c r="D2503" s="19" t="s">
        <v>57</v>
      </c>
      <c r="E2503" s="19">
        <v>58</v>
      </c>
      <c r="F2503" s="19">
        <v>2098</v>
      </c>
    </row>
    <row r="2504" spans="1:6" x14ac:dyDescent="0.25">
      <c r="A2504" s="18">
        <v>43280</v>
      </c>
      <c r="B2504" s="19" t="s">
        <v>16</v>
      </c>
      <c r="C2504" s="19" t="s">
        <v>230</v>
      </c>
      <c r="D2504" s="19" t="s">
        <v>39</v>
      </c>
      <c r="E2504" s="19">
        <v>114</v>
      </c>
      <c r="F2504" s="19">
        <v>2059</v>
      </c>
    </row>
    <row r="2505" spans="1:6" x14ac:dyDescent="0.25">
      <c r="A2505" s="18">
        <v>43280</v>
      </c>
      <c r="B2505" s="19" t="s">
        <v>16</v>
      </c>
      <c r="C2505" s="19" t="s">
        <v>233</v>
      </c>
      <c r="D2505" s="19" t="s">
        <v>30</v>
      </c>
      <c r="E2505" s="19">
        <v>118</v>
      </c>
      <c r="F2505" s="19">
        <v>2028</v>
      </c>
    </row>
    <row r="2506" spans="1:6" x14ac:dyDescent="0.25">
      <c r="A2506" s="40">
        <v>43280</v>
      </c>
      <c r="B2506" s="42" t="s">
        <v>16</v>
      </c>
      <c r="C2506" s="42" t="s">
        <v>816</v>
      </c>
      <c r="D2506" s="42" t="s">
        <v>32</v>
      </c>
      <c r="E2506" s="42">
        <v>29</v>
      </c>
      <c r="F2506" s="42">
        <v>2002</v>
      </c>
    </row>
    <row r="2507" spans="1:6" x14ac:dyDescent="0.25">
      <c r="A2507" s="18">
        <v>43280</v>
      </c>
      <c r="B2507" s="19" t="s">
        <v>16</v>
      </c>
      <c r="C2507" s="19" t="s">
        <v>2732</v>
      </c>
      <c r="D2507" s="19" t="s">
        <v>32</v>
      </c>
      <c r="E2507" s="19">
        <v>22</v>
      </c>
      <c r="F2507" s="19">
        <v>1741</v>
      </c>
    </row>
    <row r="2508" spans="1:6" x14ac:dyDescent="0.25">
      <c r="A2508" s="18">
        <v>43280</v>
      </c>
      <c r="B2508" s="19" t="s">
        <v>16</v>
      </c>
      <c r="C2508" s="19" t="s">
        <v>193</v>
      </c>
      <c r="D2508" s="19" t="s">
        <v>32</v>
      </c>
      <c r="E2508" s="19">
        <v>118</v>
      </c>
      <c r="F2508" s="19">
        <v>1593</v>
      </c>
    </row>
    <row r="2509" spans="1:6" x14ac:dyDescent="0.25">
      <c r="A2509" s="40">
        <v>43280</v>
      </c>
      <c r="B2509" s="42" t="s">
        <v>16</v>
      </c>
      <c r="C2509" s="42" t="s">
        <v>73</v>
      </c>
      <c r="D2509" s="42" t="s">
        <v>32</v>
      </c>
      <c r="E2509" s="42">
        <v>121</v>
      </c>
      <c r="F2509" s="42">
        <v>1524</v>
      </c>
    </row>
    <row r="2510" spans="1:6" x14ac:dyDescent="0.25">
      <c r="A2510" s="18">
        <v>43280</v>
      </c>
      <c r="B2510" s="19" t="s">
        <v>16</v>
      </c>
      <c r="C2510" s="19" t="s">
        <v>112</v>
      </c>
      <c r="D2510" s="19" t="s">
        <v>32</v>
      </c>
      <c r="E2510" s="19">
        <v>132</v>
      </c>
      <c r="F2510" s="19">
        <v>1496</v>
      </c>
    </row>
    <row r="2511" spans="1:6" x14ac:dyDescent="0.25">
      <c r="A2511" s="40">
        <v>43280</v>
      </c>
      <c r="B2511" s="42" t="s">
        <v>10</v>
      </c>
      <c r="C2511" s="42" t="s">
        <v>2740</v>
      </c>
      <c r="D2511" s="42" t="s">
        <v>13</v>
      </c>
      <c r="E2511" s="42">
        <v>110</v>
      </c>
      <c r="F2511" s="42">
        <v>1486</v>
      </c>
    </row>
    <row r="2512" spans="1:6" x14ac:dyDescent="0.25">
      <c r="A2512" s="18">
        <v>43280</v>
      </c>
      <c r="B2512" s="19" t="s">
        <v>16</v>
      </c>
      <c r="C2512" s="19" t="s">
        <v>2737</v>
      </c>
      <c r="D2512" s="19" t="s">
        <v>32</v>
      </c>
      <c r="E2512" s="19">
        <v>81</v>
      </c>
      <c r="F2512" s="19">
        <v>1458</v>
      </c>
    </row>
    <row r="2513" spans="1:6" x14ac:dyDescent="0.25">
      <c r="A2513" s="40">
        <v>43280</v>
      </c>
      <c r="B2513" s="42" t="s">
        <v>24</v>
      </c>
      <c r="C2513" s="42" t="s">
        <v>102</v>
      </c>
      <c r="D2513" s="42" t="s">
        <v>32</v>
      </c>
      <c r="E2513" s="42">
        <v>86</v>
      </c>
      <c r="F2513" s="42">
        <v>1026</v>
      </c>
    </row>
    <row r="2514" spans="1:6" x14ac:dyDescent="0.25">
      <c r="A2514" s="18">
        <v>43280</v>
      </c>
      <c r="B2514" s="22" t="s">
        <v>16</v>
      </c>
      <c r="C2514" s="19" t="s">
        <v>583</v>
      </c>
      <c r="D2514" s="22" t="s">
        <v>32</v>
      </c>
      <c r="E2514" s="22">
        <v>98</v>
      </c>
      <c r="F2514" s="22">
        <v>688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3B8BD-06F7-4AFD-BD61-5B5ED30FC9B8}">
  <sheetPr codeName="Sheet26"/>
  <dimension ref="A1:G15"/>
  <sheetViews>
    <sheetView workbookViewId="0">
      <selection activeCell="G15" sqref="G15"/>
    </sheetView>
  </sheetViews>
  <sheetFormatPr defaultRowHeight="15" x14ac:dyDescent="0.25"/>
  <cols>
    <col min="1" max="1" width="12.54296875" bestFit="1" customWidth="1"/>
    <col min="2" max="2" width="18.36328125" bestFit="1" customWidth="1"/>
    <col min="3" max="3" width="15.90625" bestFit="1" customWidth="1"/>
    <col min="6" max="6" width="12.54296875" bestFit="1" customWidth="1"/>
    <col min="7" max="7" width="15.90625" bestFit="1" customWidth="1"/>
  </cols>
  <sheetData>
    <row r="1" spans="1:7" x14ac:dyDescent="0.25">
      <c r="A1" s="26" t="s">
        <v>3058</v>
      </c>
      <c r="B1" t="s">
        <v>3057</v>
      </c>
      <c r="F1" s="26" t="s">
        <v>3058</v>
      </c>
      <c r="G1" t="s">
        <v>3057</v>
      </c>
    </row>
    <row r="3" spans="1:7" x14ac:dyDescent="0.25">
      <c r="A3" s="26" t="s">
        <v>3048</v>
      </c>
      <c r="B3" t="s">
        <v>3059</v>
      </c>
      <c r="F3" s="26" t="s">
        <v>3048</v>
      </c>
      <c r="G3" t="s">
        <v>3060</v>
      </c>
    </row>
    <row r="4" spans="1:7" x14ac:dyDescent="0.25">
      <c r="A4" s="27" t="s">
        <v>2724</v>
      </c>
      <c r="B4" s="36">
        <v>25762</v>
      </c>
      <c r="F4" s="27" t="s">
        <v>2724</v>
      </c>
      <c r="G4">
        <v>875</v>
      </c>
    </row>
    <row r="5" spans="1:7" x14ac:dyDescent="0.25">
      <c r="A5" s="27" t="s">
        <v>67</v>
      </c>
      <c r="B5" s="36">
        <v>21077</v>
      </c>
      <c r="F5" s="27" t="s">
        <v>39</v>
      </c>
      <c r="G5">
        <v>810</v>
      </c>
    </row>
    <row r="6" spans="1:7" x14ac:dyDescent="0.25">
      <c r="A6" s="27" t="s">
        <v>57</v>
      </c>
      <c r="B6" s="36">
        <v>20620</v>
      </c>
      <c r="F6" s="27" t="s">
        <v>57</v>
      </c>
      <c r="G6">
        <v>766</v>
      </c>
    </row>
    <row r="7" spans="1:7" x14ac:dyDescent="0.25">
      <c r="A7" s="27" t="s">
        <v>19</v>
      </c>
      <c r="B7" s="36">
        <v>20138</v>
      </c>
      <c r="F7" s="27" t="s">
        <v>67</v>
      </c>
      <c r="G7">
        <v>599</v>
      </c>
    </row>
    <row r="8" spans="1:7" x14ac:dyDescent="0.25">
      <c r="A8" s="27" t="s">
        <v>60</v>
      </c>
      <c r="B8" s="36">
        <v>19831</v>
      </c>
      <c r="F8" s="27" t="s">
        <v>19</v>
      </c>
      <c r="G8">
        <v>598</v>
      </c>
    </row>
    <row r="9" spans="1:7" x14ac:dyDescent="0.25">
      <c r="A9" s="27" t="s">
        <v>39</v>
      </c>
      <c r="B9" s="36">
        <v>19630</v>
      </c>
      <c r="F9" s="27" t="s">
        <v>60</v>
      </c>
      <c r="G9">
        <v>598</v>
      </c>
    </row>
    <row r="10" spans="1:7" x14ac:dyDescent="0.25">
      <c r="A10" s="27" t="s">
        <v>13</v>
      </c>
      <c r="B10" s="36">
        <v>15932</v>
      </c>
      <c r="F10" s="27" t="s">
        <v>13</v>
      </c>
      <c r="G10">
        <v>594</v>
      </c>
    </row>
    <row r="11" spans="1:7" x14ac:dyDescent="0.25">
      <c r="A11" s="27" t="s">
        <v>30</v>
      </c>
      <c r="B11" s="36">
        <v>15788</v>
      </c>
      <c r="F11" s="27" t="s">
        <v>30</v>
      </c>
      <c r="G11">
        <v>582</v>
      </c>
    </row>
    <row r="12" spans="1:7" x14ac:dyDescent="0.25">
      <c r="A12" s="27" t="s">
        <v>32</v>
      </c>
      <c r="B12" s="36">
        <v>9907</v>
      </c>
      <c r="F12" s="27" t="s">
        <v>32</v>
      </c>
      <c r="G12">
        <v>547</v>
      </c>
    </row>
    <row r="13" spans="1:7" x14ac:dyDescent="0.25">
      <c r="F13" s="27" t="s">
        <v>3049</v>
      </c>
      <c r="G13">
        <v>875</v>
      </c>
    </row>
    <row r="14" spans="1:7" x14ac:dyDescent="0.25">
      <c r="A14" t="str">
        <f>A4</f>
        <v>eBike E148</v>
      </c>
      <c r="B14" s="36">
        <f>B4</f>
        <v>25762</v>
      </c>
    </row>
    <row r="15" spans="1:7" x14ac:dyDescent="0.25">
      <c r="G15">
        <f>G4</f>
        <v>875</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1BD7E-0335-46FF-96ED-5E42C4C35D69}">
  <sheetPr codeName="Sheet27"/>
  <dimension ref="A1"/>
  <sheetViews>
    <sheetView workbookViewId="0">
      <selection activeCell="H49" sqref="H49"/>
    </sheetView>
  </sheetViews>
  <sheetFormatPr defaultRowHeight="15" x14ac:dyDescent="0.25"/>
  <cols>
    <col min="1" max="16384" width="8.7265625" style="13"/>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3D93F-FF97-46DD-ABD4-41F8B198D681}">
  <sheetPr codeName="Sheet28"/>
  <dimension ref="A1"/>
  <sheetViews>
    <sheetView tabSelected="1" zoomScale="70" zoomScaleNormal="70" workbookViewId="0">
      <selection activeCell="P189" sqref="P189"/>
    </sheetView>
  </sheetViews>
  <sheetFormatPr defaultRowHeight="15" x14ac:dyDescent="0.25"/>
  <cols>
    <col min="1" max="16384" width="8.7265625" style="13"/>
  </cols>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ct:contentTypeSchema xmlns:ct="http://schemas.microsoft.com/office/2006/metadata/contentType" xmlns:ma="http://schemas.microsoft.com/office/2006/metadata/properties/metaAttributes" ct:_="" ma:_="" ma:contentTypeName="Document" ma:contentTypeID="0x010100D7DE90DB6C131F4E9044520B07FB8E93" ma:contentTypeVersion="" ma:contentTypeDescription="Create a new document." ma:contentTypeScope="" ma:versionID="44885bc9fbbeeb22b87f03366fff06ab">
  <xsd:schema xmlns:xsd="http://www.w3.org/2001/XMLSchema" xmlns:xs="http://www.w3.org/2001/XMLSchema" xmlns:p="http://schemas.microsoft.com/office/2006/metadata/properties" xmlns:ns1="http://schemas.microsoft.com/sharepoint/v3" xmlns:ns2="fc415055-6b3f-4f9e-906a-f5e96bb553bf" xmlns:ns3="8249cdca-06d6-4f3a-9e96-7e8a43989d5f" targetNamespace="http://schemas.microsoft.com/office/2006/metadata/properties" ma:root="true" ma:fieldsID="6d032565203d74b74956c751073642c4" ns1:_="" ns2:_="" ns3:_="">
    <xsd:import namespace="http://schemas.microsoft.com/sharepoint/v3"/>
    <xsd:import namespace="fc415055-6b3f-4f9e-906a-f5e96bb553bf"/>
    <xsd:import namespace="8249cdca-06d6-4f3a-9e96-7e8a43989d5f"/>
    <xsd:element name="properties">
      <xsd:complexType>
        <xsd:sequence>
          <xsd:element name="documentManagement">
            <xsd:complexType>
              <xsd:all>
                <xsd:element ref="ns1:PublishingStartDate" minOccurs="0"/>
                <xsd:element ref="ns1:PublishingExpirationDate" minOccurs="0"/>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internalName="PublishingStartDat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c415055-6b3f-4f9e-906a-f5e96bb553bf"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249cdca-06d6-4f3a-9e96-7e8a43989d5f"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E94D517-DAFD-4DE1-9097-F29F5269AFC1}">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BDE62A03-ECCC-4CA6-A521-E5F513775B13}">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FFAEF37D-46BA-4145-8240-F9265D984784}">
  <ds:schemaRefs>
    <ds:schemaRef ds:uri="http://purl.org/dc/terms/"/>
    <ds:schemaRef ds:uri="http://schemas.openxmlformats.org/package/2006/metadata/core-properties"/>
    <ds:schemaRef ds:uri="http://purl.org/dc/dcmitype/"/>
    <ds:schemaRef ds:uri="http://schemas.microsoft.com/office/infopath/2007/PartnerControls"/>
    <ds:schemaRef ds:uri="http://schemas.microsoft.com/office/2006/documentManagement/types"/>
    <ds:schemaRef ds:uri="http://purl.org/dc/elements/1.1/"/>
    <ds:schemaRef ds:uri="http://schemas.microsoft.com/office/2006/metadata/properties"/>
    <ds:schemaRef ds:uri="http://schemas.microsoft.com/sharepoint/v3"/>
    <ds:schemaRef ds:uri="8249cdca-06d6-4f3a-9e96-7e8a43989d5f"/>
    <ds:schemaRef ds:uri="fc415055-6b3f-4f9e-906a-f5e96bb553bf"/>
    <ds:schemaRef ds:uri="http://www.w3.org/XML/1998/namespace"/>
  </ds:schemaRefs>
</ds:datastoreItem>
</file>

<file path=customXml/itemProps4.xml><?xml version="1.0" encoding="utf-8"?>
<ds:datastoreItem xmlns:ds="http://schemas.openxmlformats.org/officeDocument/2006/customXml" ds:itemID="{0420C6BF-6CC1-4EBA-BAF3-0A95AA14D672}">
  <ds:schemaRefs>
    <ds:schemaRef ds:uri="http://schemas.microsoft.com/sharepoint/v3/contenttype/forms"/>
  </ds:schemaRefs>
</ds:datastoreItem>
</file>

<file path=customXml/itemProps5.xml><?xml version="1.0" encoding="utf-8"?>
<ds:datastoreItem xmlns:ds="http://schemas.openxmlformats.org/officeDocument/2006/customXml" ds:itemID="{B4F15930-E86A-4893-8431-EB5CD885A15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fc415055-6b3f-4f9e-906a-f5e96bb553bf"/>
    <ds:schemaRef ds:uri="8249cdca-06d6-4f3a-9e96-7e8a43989d5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Sales data</vt:lpstr>
      <vt:lpstr>Questions</vt:lpstr>
      <vt:lpstr>Q1 and Q2 Data</vt:lpstr>
      <vt:lpstr>Q1 Tiles </vt:lpstr>
      <vt:lpstr>Q2 Pivots</vt:lpstr>
      <vt:lpstr>Q2 Charts</vt:lpstr>
      <vt:lpstr>Q3 Data</vt:lpstr>
      <vt:lpstr>Q3Pivot</vt:lpstr>
      <vt:lpstr>Q3 Rankings</vt:lpstr>
      <vt:lpstr>Q4 Data</vt:lpstr>
      <vt:lpstr>Q4 Pivot</vt:lpstr>
      <vt:lpstr>Q4 Product Types</vt:lpstr>
      <vt:lpstr>Q5 Data</vt:lpstr>
      <vt:lpstr>Q5 Pivots</vt:lpstr>
      <vt:lpstr>Q5 Count</vt:lpstr>
      <vt:lpstr>Q6 Data</vt:lpstr>
      <vt:lpstr>Q6 Pivot</vt:lpstr>
      <vt:lpstr>Q6 Segment</vt:lpstr>
      <vt:lpstr>Q7 Data</vt:lpstr>
      <vt:lpstr>Q7Pivot</vt:lpstr>
      <vt:lpstr>Q7 Country</vt:lpstr>
      <vt:lpstr>Q8 Data</vt:lpstr>
      <vt:lpstr>Q8 Pivot</vt:lpstr>
      <vt:lpstr>Q8 World</vt:lpstr>
      <vt:lpstr>Q9 Data</vt:lpstr>
      <vt:lpstr>Q9 Pivot</vt:lpstr>
      <vt:lpstr>Q9 Charts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Stark, Jacob</dc:creator>
  <cp:lastModifiedBy>Tejus Kandipilli</cp:lastModifiedBy>
  <cp:lastPrinted>2019-06-24T08:46:27Z</cp:lastPrinted>
  <dcterms:created xsi:type="dcterms:W3CDTF">2018-05-15T15:53:52Z</dcterms:created>
  <dcterms:modified xsi:type="dcterms:W3CDTF">2023-04-04T16:23:42Z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0x010100D7DE90DB6C131F4E9044520B07FB8E93</vt:lpwstr>
  </property>
  <property fmtid="{D5CDD505-2E9C-101B-9397-08002B2CF9AE}" pid="4" name="Order">
    <vt:r8>7265000</vt:r8>
  </property>
  <property fmtid="{D5CDD505-2E9C-101B-9397-08002B2CF9AE}" pid="5" name="xd_Signature">
    <vt:bool>false</vt:bool>
  </property>
  <property fmtid="{D5CDD505-2E9C-101B-9397-08002B2CF9AE}" pid="6" name="xd_ProgID">
    <vt:lpwstr/>
  </property>
  <property fmtid="{D5CDD505-2E9C-101B-9397-08002B2CF9AE}" pid="7" name="TemplateUrl">
    <vt:lpwstr/>
  </property>
  <property fmtid="{D5CDD505-2E9C-101B-9397-08002B2CF9AE}" pid="8" name="ComplianceAssetId">
    <vt:lpwstr/>
  </property>
</Properties>
</file>